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\\master\共有ドキュメント\首長名簿\HP掲載用\2023年版\"/>
    </mc:Choice>
  </mc:AlternateContent>
  <xr:revisionPtr revIDLastSave="0" documentId="13_ncr:1_{52188E84-44DE-4733-A50C-597A04F7D2C5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首長" sheetId="2" r:id="rId1"/>
    <sheet name="議会" sheetId="10" r:id="rId2"/>
    <sheet name="市町村コード" sheetId="3" r:id="rId3"/>
  </sheets>
  <definedNames>
    <definedName name="_xlnm._FilterDatabase" localSheetId="1" hidden="1">議会!$A$2:$CW$2051</definedName>
    <definedName name="_xlnm._FilterDatabase" localSheetId="2" hidden="1">市町村コード!$B$1:$B$3593</definedName>
    <definedName name="_xlnm._FilterDatabase" localSheetId="0" hidden="1">首長!$A$1:$AI$959</definedName>
    <definedName name="_xlnm.Print_Area" localSheetId="1">議会!$D$1:$CU$886</definedName>
    <definedName name="_xlnm.Print_Area" localSheetId="0">首長!$C$1:$AI$959</definedName>
    <definedName name="_xlnm.Print_Titles" localSheetId="1">議会!$1:$2</definedName>
    <definedName name="_xlnm.Print_Titles" localSheetId="0">首長!$1:$1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424" i="10" l="1"/>
  <c r="AI560" i="2"/>
  <c r="U560" i="2"/>
  <c r="L560" i="2"/>
  <c r="G560" i="2"/>
  <c r="D560" i="2"/>
  <c r="E560" i="2" s="1"/>
  <c r="B560" i="2"/>
  <c r="AI455" i="2"/>
  <c r="U455" i="2"/>
  <c r="L455" i="2"/>
  <c r="G455" i="2"/>
  <c r="D455" i="2"/>
  <c r="E455" i="2" s="1"/>
  <c r="B455" i="2"/>
  <c r="AI454" i="2"/>
  <c r="U454" i="2"/>
  <c r="L454" i="2"/>
  <c r="G454" i="2"/>
  <c r="D454" i="2"/>
  <c r="E454" i="2" s="1"/>
  <c r="B454" i="2"/>
  <c r="AI362" i="2"/>
  <c r="U362" i="2"/>
  <c r="L362" i="2"/>
  <c r="D362" i="2"/>
  <c r="E362" i="2" s="1"/>
  <c r="B362" i="2"/>
  <c r="AI361" i="2"/>
  <c r="U361" i="2"/>
  <c r="L361" i="2"/>
  <c r="G361" i="2"/>
  <c r="D361" i="2"/>
  <c r="E361" i="2" s="1"/>
  <c r="B361" i="2"/>
  <c r="AI895" i="2"/>
  <c r="U895" i="2"/>
  <c r="L895" i="2"/>
  <c r="G895" i="2"/>
  <c r="E895" i="2"/>
  <c r="B895" i="2"/>
  <c r="G604" i="2"/>
  <c r="AI603" i="2"/>
  <c r="U603" i="2"/>
  <c r="L603" i="2"/>
  <c r="G603" i="2"/>
  <c r="D603" i="2"/>
  <c r="E603" i="2" s="1"/>
  <c r="B603" i="2"/>
  <c r="AI910" i="2"/>
  <c r="U910" i="2"/>
  <c r="L910" i="2"/>
  <c r="G910" i="2"/>
  <c r="D910" i="2"/>
  <c r="E910" i="2" s="1"/>
  <c r="B910" i="2"/>
  <c r="AI386" i="2"/>
  <c r="U386" i="2"/>
  <c r="L386" i="2"/>
  <c r="G386" i="2"/>
  <c r="D386" i="2"/>
  <c r="C386" i="2" s="1"/>
  <c r="B386" i="2"/>
  <c r="AI307" i="2"/>
  <c r="U307" i="2"/>
  <c r="L307" i="2"/>
  <c r="G307" i="2"/>
  <c r="D307" i="2"/>
  <c r="C307" i="2" s="1"/>
  <c r="B307" i="2"/>
  <c r="AI308" i="2"/>
  <c r="U308" i="2"/>
  <c r="L308" i="2"/>
  <c r="G308" i="2"/>
  <c r="D308" i="2"/>
  <c r="C308" i="2" s="1"/>
  <c r="B308" i="2"/>
  <c r="AI476" i="2"/>
  <c r="U476" i="2"/>
  <c r="L476" i="2"/>
  <c r="G476" i="2"/>
  <c r="D476" i="2"/>
  <c r="C476" i="2" s="1"/>
  <c r="B476" i="2"/>
  <c r="F396" i="10"/>
  <c r="F395" i="10" s="1"/>
  <c r="C560" i="2" l="1"/>
  <c r="C455" i="2"/>
  <c r="C454" i="2"/>
  <c r="C362" i="2"/>
  <c r="C361" i="2"/>
  <c r="C603" i="2"/>
  <c r="C910" i="2"/>
  <c r="E386" i="2"/>
  <c r="E307" i="2"/>
  <c r="E308" i="2"/>
  <c r="E476" i="2"/>
  <c r="B684" i="2"/>
  <c r="D684" i="2"/>
  <c r="C684" i="2" s="1"/>
  <c r="G684" i="2"/>
  <c r="L684" i="2"/>
  <c r="U684" i="2"/>
  <c r="AI684" i="2"/>
  <c r="AI461" i="2"/>
  <c r="U461" i="2"/>
  <c r="L461" i="2"/>
  <c r="G461" i="2"/>
  <c r="D461" i="2"/>
  <c r="C461" i="2" s="1"/>
  <c r="B461" i="2"/>
  <c r="AI462" i="2"/>
  <c r="U462" i="2"/>
  <c r="L462" i="2"/>
  <c r="G462" i="2"/>
  <c r="D462" i="2"/>
  <c r="E462" i="2" s="1"/>
  <c r="B462" i="2"/>
  <c r="F577" i="10"/>
  <c r="E684" i="2" l="1"/>
  <c r="E461" i="2"/>
  <c r="C462" i="2"/>
  <c r="AI952" i="2"/>
  <c r="U952" i="2"/>
  <c r="L952" i="2"/>
  <c r="G952" i="2"/>
  <c r="D952" i="2"/>
  <c r="E952" i="2" s="1"/>
  <c r="B952" i="2"/>
  <c r="AI946" i="2"/>
  <c r="U946" i="2"/>
  <c r="L946" i="2"/>
  <c r="G946" i="2"/>
  <c r="D946" i="2"/>
  <c r="C946" i="2" s="1"/>
  <c r="B946" i="2"/>
  <c r="AI945" i="2"/>
  <c r="U945" i="2"/>
  <c r="L945" i="2"/>
  <c r="G945" i="2"/>
  <c r="D945" i="2"/>
  <c r="C945" i="2" s="1"/>
  <c r="B945" i="2"/>
  <c r="AI920" i="2"/>
  <c r="U920" i="2"/>
  <c r="L920" i="2"/>
  <c r="G920" i="2"/>
  <c r="D920" i="2"/>
  <c r="C920" i="2" s="1"/>
  <c r="B920" i="2"/>
  <c r="AI919" i="2"/>
  <c r="U919" i="2"/>
  <c r="L919" i="2"/>
  <c r="G919" i="2"/>
  <c r="D919" i="2"/>
  <c r="C919" i="2" s="1"/>
  <c r="B919" i="2"/>
  <c r="AI824" i="2"/>
  <c r="U824" i="2"/>
  <c r="L824" i="2"/>
  <c r="G824" i="2"/>
  <c r="E824" i="2"/>
  <c r="B824" i="2"/>
  <c r="AI783" i="2"/>
  <c r="U783" i="2"/>
  <c r="L783" i="2"/>
  <c r="G783" i="2"/>
  <c r="E783" i="2"/>
  <c r="B783" i="2"/>
  <c r="AI782" i="2"/>
  <c r="U782" i="2"/>
  <c r="L782" i="2"/>
  <c r="G782" i="2"/>
  <c r="E782" i="2"/>
  <c r="B782" i="2"/>
  <c r="AI781" i="2"/>
  <c r="U781" i="2"/>
  <c r="L781" i="2"/>
  <c r="G781" i="2"/>
  <c r="E781" i="2"/>
  <c r="B781" i="2"/>
  <c r="G463" i="2"/>
  <c r="G460" i="2"/>
  <c r="G374" i="2"/>
  <c r="G373" i="2"/>
  <c r="G372" i="2"/>
  <c r="AI312" i="2"/>
  <c r="U312" i="2"/>
  <c r="L312" i="2"/>
  <c r="G312" i="2"/>
  <c r="D312" i="2"/>
  <c r="E312" i="2" s="1"/>
  <c r="B312" i="2"/>
  <c r="C952" i="2" l="1"/>
  <c r="E946" i="2"/>
  <c r="E945" i="2"/>
  <c r="E919" i="2"/>
  <c r="E920" i="2"/>
  <c r="C312" i="2"/>
  <c r="AI267" i="2" l="1"/>
  <c r="U267" i="2"/>
  <c r="L267" i="2"/>
  <c r="G267" i="2"/>
  <c r="D267" i="2"/>
  <c r="E267" i="2" s="1"/>
  <c r="B267" i="2"/>
  <c r="AI252" i="2"/>
  <c r="U252" i="2"/>
  <c r="L252" i="2"/>
  <c r="G252" i="2"/>
  <c r="D252" i="2"/>
  <c r="E252" i="2" s="1"/>
  <c r="B252" i="2"/>
  <c r="AI85" i="2"/>
  <c r="U85" i="2"/>
  <c r="L85" i="2"/>
  <c r="G85" i="2"/>
  <c r="D85" i="2"/>
  <c r="E85" i="2" s="1"/>
  <c r="B85" i="2"/>
  <c r="AI829" i="2"/>
  <c r="U829" i="2"/>
  <c r="L829" i="2"/>
  <c r="G829" i="2"/>
  <c r="D829" i="2"/>
  <c r="E829" i="2" s="1"/>
  <c r="B829" i="2"/>
  <c r="AI830" i="2"/>
  <c r="U830" i="2"/>
  <c r="L830" i="2"/>
  <c r="G830" i="2"/>
  <c r="D830" i="2"/>
  <c r="E830" i="2" s="1"/>
  <c r="B830" i="2"/>
  <c r="G740" i="2"/>
  <c r="G739" i="2"/>
  <c r="AI739" i="2"/>
  <c r="U739" i="2"/>
  <c r="L739" i="2"/>
  <c r="D739" i="2"/>
  <c r="C739" i="2" s="1"/>
  <c r="B739" i="2"/>
  <c r="AI431" i="2"/>
  <c r="U431" i="2"/>
  <c r="L431" i="2"/>
  <c r="G431" i="2"/>
  <c r="D431" i="2"/>
  <c r="E431" i="2" s="1"/>
  <c r="B431" i="2"/>
  <c r="G936" i="2"/>
  <c r="G935" i="2"/>
  <c r="AI724" i="2"/>
  <c r="U724" i="2"/>
  <c r="L724" i="2"/>
  <c r="G724" i="2"/>
  <c r="D724" i="2"/>
  <c r="E724" i="2" s="1"/>
  <c r="B724" i="2"/>
  <c r="AI842" i="2"/>
  <c r="U842" i="2"/>
  <c r="L842" i="2"/>
  <c r="G842" i="2"/>
  <c r="D842" i="2"/>
  <c r="C842" i="2" s="1"/>
  <c r="B842" i="2"/>
  <c r="AI841" i="2"/>
  <c r="U841" i="2"/>
  <c r="L841" i="2"/>
  <c r="G841" i="2"/>
  <c r="D841" i="2"/>
  <c r="C841" i="2" s="1"/>
  <c r="B841" i="2"/>
  <c r="AI843" i="2"/>
  <c r="U843" i="2"/>
  <c r="L843" i="2"/>
  <c r="G843" i="2"/>
  <c r="D843" i="2"/>
  <c r="E843" i="2" s="1"/>
  <c r="B843" i="2"/>
  <c r="F879" i="10"/>
  <c r="AI905" i="2"/>
  <c r="U905" i="2"/>
  <c r="L905" i="2"/>
  <c r="G905" i="2"/>
  <c r="D905" i="2"/>
  <c r="E905" i="2" s="1"/>
  <c r="B905" i="2"/>
  <c r="F593" i="10"/>
  <c r="C267" i="2" l="1"/>
  <c r="C252" i="2"/>
  <c r="C85" i="2"/>
  <c r="C829" i="2"/>
  <c r="C830" i="2"/>
  <c r="E739" i="2"/>
  <c r="C431" i="2"/>
  <c r="C724" i="2"/>
  <c r="E841" i="2"/>
  <c r="E842" i="2"/>
  <c r="C843" i="2"/>
  <c r="C905" i="2"/>
  <c r="F678" i="10"/>
  <c r="AI659" i="2"/>
  <c r="U659" i="2"/>
  <c r="L659" i="2"/>
  <c r="G659" i="2"/>
  <c r="D659" i="2"/>
  <c r="C659" i="2" s="1"/>
  <c r="B659" i="2"/>
  <c r="AI658" i="2"/>
  <c r="U658" i="2"/>
  <c r="L658" i="2"/>
  <c r="G658" i="2"/>
  <c r="D658" i="2"/>
  <c r="C658" i="2" s="1"/>
  <c r="B658" i="2"/>
  <c r="AI657" i="2"/>
  <c r="U657" i="2"/>
  <c r="L657" i="2"/>
  <c r="G657" i="2"/>
  <c r="D657" i="2"/>
  <c r="C657" i="2" s="1"/>
  <c r="B657" i="2"/>
  <c r="AI660" i="2"/>
  <c r="U660" i="2"/>
  <c r="L660" i="2"/>
  <c r="G660" i="2"/>
  <c r="D660" i="2"/>
  <c r="E660" i="2" s="1"/>
  <c r="B660" i="2"/>
  <c r="G661" i="2"/>
  <c r="E659" i="2" l="1"/>
  <c r="E657" i="2"/>
  <c r="E658" i="2"/>
  <c r="C660" i="2"/>
  <c r="F592" i="10" l="1"/>
  <c r="F393" i="10" l="1"/>
  <c r="CM376" i="10"/>
  <c r="CQ376" i="10"/>
  <c r="F376" i="10"/>
  <c r="AI923" i="2"/>
  <c r="U923" i="2"/>
  <c r="L923" i="2"/>
  <c r="G923" i="2"/>
  <c r="D923" i="2"/>
  <c r="C923" i="2" s="1"/>
  <c r="B923" i="2"/>
  <c r="AI922" i="2"/>
  <c r="U922" i="2"/>
  <c r="L922" i="2"/>
  <c r="G922" i="2"/>
  <c r="D922" i="2"/>
  <c r="C922" i="2" s="1"/>
  <c r="B922" i="2"/>
  <c r="E922" i="2" l="1"/>
  <c r="E923" i="2"/>
  <c r="AI908" i="2" l="1"/>
  <c r="U908" i="2"/>
  <c r="L908" i="2"/>
  <c r="G908" i="2"/>
  <c r="D908" i="2"/>
  <c r="E908" i="2" s="1"/>
  <c r="B908" i="2"/>
  <c r="AI885" i="2"/>
  <c r="U885" i="2"/>
  <c r="L885" i="2"/>
  <c r="G885" i="2"/>
  <c r="D885" i="2"/>
  <c r="E885" i="2" s="1"/>
  <c r="B885" i="2"/>
  <c r="G886" i="2"/>
  <c r="G884" i="2"/>
  <c r="C908" i="2" l="1"/>
  <c r="C885" i="2"/>
  <c r="AI881" i="2" l="1"/>
  <c r="U881" i="2"/>
  <c r="L881" i="2"/>
  <c r="G881" i="2"/>
  <c r="D881" i="2"/>
  <c r="E881" i="2" s="1"/>
  <c r="B881" i="2"/>
  <c r="AI882" i="2"/>
  <c r="U882" i="2"/>
  <c r="L882" i="2"/>
  <c r="G882" i="2"/>
  <c r="D882" i="2"/>
  <c r="E882" i="2" s="1"/>
  <c r="B882" i="2"/>
  <c r="C881" i="2" l="1"/>
  <c r="C882" i="2"/>
  <c r="AI879" i="2" l="1"/>
  <c r="U879" i="2"/>
  <c r="L879" i="2"/>
  <c r="G879" i="2"/>
  <c r="D879" i="2"/>
  <c r="E879" i="2" s="1"/>
  <c r="B879" i="2"/>
  <c r="C879" i="2" l="1"/>
  <c r="AI876" i="2" l="1"/>
  <c r="U876" i="2"/>
  <c r="L876" i="2"/>
  <c r="G876" i="2"/>
  <c r="D876" i="2"/>
  <c r="E876" i="2" s="1"/>
  <c r="B876" i="2"/>
  <c r="AI865" i="2"/>
  <c r="U865" i="2"/>
  <c r="L865" i="2"/>
  <c r="G865" i="2"/>
  <c r="D865" i="2"/>
  <c r="E865" i="2" s="1"/>
  <c r="B865" i="2"/>
  <c r="C876" i="2" l="1"/>
  <c r="C865" i="2"/>
  <c r="AI853" i="2" l="1"/>
  <c r="U853" i="2"/>
  <c r="L853" i="2"/>
  <c r="G853" i="2"/>
  <c r="D853" i="2"/>
  <c r="E853" i="2" s="1"/>
  <c r="B853" i="2"/>
  <c r="C853" i="2" l="1"/>
  <c r="AI818" i="2"/>
  <c r="U818" i="2"/>
  <c r="L818" i="2"/>
  <c r="G818" i="2"/>
  <c r="D818" i="2"/>
  <c r="E818" i="2" s="1"/>
  <c r="B818" i="2"/>
  <c r="C818" i="2" l="1"/>
  <c r="AI814" i="2" l="1"/>
  <c r="U814" i="2"/>
  <c r="L814" i="2"/>
  <c r="G814" i="2"/>
  <c r="D814" i="2"/>
  <c r="E814" i="2" s="1"/>
  <c r="B814" i="2"/>
  <c r="AI815" i="2"/>
  <c r="U815" i="2"/>
  <c r="L815" i="2"/>
  <c r="G815" i="2"/>
  <c r="D815" i="2"/>
  <c r="E815" i="2" s="1"/>
  <c r="B815" i="2"/>
  <c r="C814" i="2" l="1"/>
  <c r="C815" i="2"/>
  <c r="AI808" i="2" l="1"/>
  <c r="U808" i="2"/>
  <c r="L808" i="2"/>
  <c r="G808" i="2"/>
  <c r="D808" i="2"/>
  <c r="C808" i="2" s="1"/>
  <c r="B808" i="2"/>
  <c r="E808" i="2" l="1"/>
  <c r="AI786" i="2" l="1"/>
  <c r="U786" i="2"/>
  <c r="L786" i="2"/>
  <c r="G786" i="2"/>
  <c r="D786" i="2"/>
  <c r="E786" i="2" s="1"/>
  <c r="B786" i="2"/>
  <c r="G712" i="2"/>
  <c r="AI708" i="2"/>
  <c r="U708" i="2"/>
  <c r="L708" i="2"/>
  <c r="G708" i="2"/>
  <c r="D708" i="2"/>
  <c r="E708" i="2" s="1"/>
  <c r="B708" i="2"/>
  <c r="AI707" i="2"/>
  <c r="U707" i="2"/>
  <c r="L707" i="2"/>
  <c r="G707" i="2"/>
  <c r="D707" i="2"/>
  <c r="E707" i="2" s="1"/>
  <c r="B707" i="2"/>
  <c r="C786" i="2" l="1"/>
  <c r="C708" i="2"/>
  <c r="C707" i="2"/>
  <c r="F283" i="10" l="1"/>
  <c r="G673" i="2"/>
  <c r="AI670" i="2" l="1"/>
  <c r="U670" i="2"/>
  <c r="L670" i="2"/>
  <c r="G670" i="2"/>
  <c r="D670" i="2"/>
  <c r="E670" i="2" s="1"/>
  <c r="B670" i="2"/>
  <c r="AI665" i="2"/>
  <c r="U665" i="2"/>
  <c r="L665" i="2"/>
  <c r="G665" i="2"/>
  <c r="D665" i="2"/>
  <c r="C665" i="2" s="1"/>
  <c r="B665" i="2"/>
  <c r="AI666" i="2"/>
  <c r="U666" i="2"/>
  <c r="L666" i="2"/>
  <c r="G666" i="2"/>
  <c r="D666" i="2"/>
  <c r="E666" i="2" s="1"/>
  <c r="B666" i="2"/>
  <c r="C670" i="2" l="1"/>
  <c r="E665" i="2"/>
  <c r="C666" i="2"/>
  <c r="AI644" i="2"/>
  <c r="U644" i="2"/>
  <c r="L644" i="2"/>
  <c r="G644" i="2"/>
  <c r="D644" i="2"/>
  <c r="E644" i="2" s="1"/>
  <c r="B644" i="2"/>
  <c r="C644" i="2" l="1"/>
  <c r="AI636" i="2" l="1"/>
  <c r="U636" i="2"/>
  <c r="L636" i="2"/>
  <c r="G636" i="2"/>
  <c r="D636" i="2"/>
  <c r="E636" i="2" s="1"/>
  <c r="B636" i="2"/>
  <c r="G637" i="2"/>
  <c r="C636" i="2" l="1"/>
  <c r="AI624" i="2" l="1"/>
  <c r="U624" i="2"/>
  <c r="L624" i="2"/>
  <c r="G624" i="2"/>
  <c r="D624" i="2"/>
  <c r="E624" i="2" s="1"/>
  <c r="B624" i="2"/>
  <c r="AI617" i="2"/>
  <c r="U617" i="2"/>
  <c r="L617" i="2"/>
  <c r="G617" i="2"/>
  <c r="D617" i="2"/>
  <c r="E617" i="2" s="1"/>
  <c r="B617" i="2"/>
  <c r="AI618" i="2"/>
  <c r="U618" i="2"/>
  <c r="L618" i="2"/>
  <c r="G618" i="2"/>
  <c r="D618" i="2"/>
  <c r="E618" i="2" s="1"/>
  <c r="B618" i="2"/>
  <c r="C624" i="2" l="1"/>
  <c r="C617" i="2"/>
  <c r="C618" i="2"/>
  <c r="AI598" i="2" l="1"/>
  <c r="U598" i="2"/>
  <c r="L598" i="2"/>
  <c r="G598" i="2"/>
  <c r="D598" i="2"/>
  <c r="C598" i="2" s="1"/>
  <c r="B598" i="2"/>
  <c r="AI593" i="2"/>
  <c r="U593" i="2"/>
  <c r="L593" i="2"/>
  <c r="G593" i="2"/>
  <c r="D593" i="2"/>
  <c r="E593" i="2" s="1"/>
  <c r="B593" i="2"/>
  <c r="E598" i="2" l="1"/>
  <c r="C593" i="2"/>
  <c r="AI575" i="2" l="1"/>
  <c r="U575" i="2"/>
  <c r="L575" i="2"/>
  <c r="G575" i="2"/>
  <c r="D575" i="2"/>
  <c r="E575" i="2" s="1"/>
  <c r="B575" i="2"/>
  <c r="C575" i="2" l="1"/>
  <c r="AI564" i="2" l="1"/>
  <c r="U564" i="2"/>
  <c r="L564" i="2"/>
  <c r="G564" i="2"/>
  <c r="E564" i="2"/>
  <c r="B564" i="2"/>
  <c r="AI565" i="2"/>
  <c r="U565" i="2"/>
  <c r="L565" i="2"/>
  <c r="G565" i="2"/>
  <c r="E565" i="2"/>
  <c r="B565" i="2"/>
  <c r="AI551" i="2" l="1"/>
  <c r="U551" i="2"/>
  <c r="L551" i="2"/>
  <c r="G551" i="2"/>
  <c r="D551" i="2"/>
  <c r="E551" i="2" s="1"/>
  <c r="B551" i="2"/>
  <c r="C551" i="2" l="1"/>
  <c r="AI548" i="2" l="1"/>
  <c r="U548" i="2"/>
  <c r="L548" i="2"/>
  <c r="G548" i="2"/>
  <c r="D548" i="2"/>
  <c r="C548" i="2" s="1"/>
  <c r="B548" i="2"/>
  <c r="AI549" i="2"/>
  <c r="U549" i="2"/>
  <c r="L549" i="2"/>
  <c r="G549" i="2"/>
  <c r="D549" i="2"/>
  <c r="E549" i="2" s="1"/>
  <c r="B549" i="2"/>
  <c r="E548" i="2" l="1"/>
  <c r="C549" i="2"/>
  <c r="L512" i="2" l="1"/>
  <c r="G509" i="2"/>
  <c r="G508" i="2"/>
  <c r="L913" i="2" l="1"/>
  <c r="AI914" i="2"/>
  <c r="U914" i="2"/>
  <c r="L914" i="2"/>
  <c r="G914" i="2"/>
  <c r="D914" i="2"/>
  <c r="E914" i="2" s="1"/>
  <c r="B914" i="2"/>
  <c r="AI480" i="2"/>
  <c r="U480" i="2"/>
  <c r="L480" i="2"/>
  <c r="G480" i="2"/>
  <c r="D480" i="2"/>
  <c r="C480" i="2" s="1"/>
  <c r="B480" i="2"/>
  <c r="F255" i="10"/>
  <c r="F256" i="10"/>
  <c r="K664" i="10"/>
  <c r="F796" i="10"/>
  <c r="F742" i="10"/>
  <c r="F720" i="10"/>
  <c r="AI437" i="2"/>
  <c r="U437" i="2"/>
  <c r="L437" i="2"/>
  <c r="G437" i="2"/>
  <c r="D437" i="2"/>
  <c r="E437" i="2" s="1"/>
  <c r="B437" i="2"/>
  <c r="AI438" i="2"/>
  <c r="U438" i="2"/>
  <c r="L438" i="2"/>
  <c r="G438" i="2"/>
  <c r="D438" i="2"/>
  <c r="E438" i="2" s="1"/>
  <c r="B438" i="2"/>
  <c r="AI436" i="2"/>
  <c r="U436" i="2"/>
  <c r="L436" i="2"/>
  <c r="G436" i="2"/>
  <c r="D436" i="2"/>
  <c r="E436" i="2" s="1"/>
  <c r="B436" i="2"/>
  <c r="C914" i="2" l="1"/>
  <c r="E480" i="2"/>
  <c r="C437" i="2"/>
  <c r="C438" i="2"/>
  <c r="C436" i="2"/>
  <c r="L414" i="2" l="1"/>
  <c r="AI417" i="2"/>
  <c r="U417" i="2"/>
  <c r="L417" i="2"/>
  <c r="G417" i="2"/>
  <c r="D417" i="2"/>
  <c r="E417" i="2" s="1"/>
  <c r="B417" i="2"/>
  <c r="C417" i="2" l="1"/>
  <c r="AI399" i="2" l="1"/>
  <c r="U399" i="2"/>
  <c r="L399" i="2"/>
  <c r="G399" i="2"/>
  <c r="D399" i="2"/>
  <c r="E399" i="2" s="1"/>
  <c r="B399" i="2"/>
  <c r="C399" i="2" l="1"/>
  <c r="AI381" i="2" l="1"/>
  <c r="U381" i="2"/>
  <c r="L381" i="2"/>
  <c r="G381" i="2"/>
  <c r="D381" i="2"/>
  <c r="E381" i="2" s="1"/>
  <c r="B381" i="2"/>
  <c r="AI354" i="2"/>
  <c r="U354" i="2"/>
  <c r="L354" i="2"/>
  <c r="G354" i="2"/>
  <c r="D354" i="2"/>
  <c r="E354" i="2" s="1"/>
  <c r="B354" i="2"/>
  <c r="AI353" i="2"/>
  <c r="U353" i="2"/>
  <c r="L353" i="2"/>
  <c r="G353" i="2"/>
  <c r="D353" i="2"/>
  <c r="E353" i="2" s="1"/>
  <c r="B353" i="2"/>
  <c r="AI352" i="2"/>
  <c r="U352" i="2"/>
  <c r="L352" i="2"/>
  <c r="G352" i="2"/>
  <c r="D352" i="2"/>
  <c r="E352" i="2" s="1"/>
  <c r="B352" i="2"/>
  <c r="AI351" i="2"/>
  <c r="U351" i="2"/>
  <c r="L351" i="2"/>
  <c r="G351" i="2"/>
  <c r="D351" i="2"/>
  <c r="E351" i="2" s="1"/>
  <c r="B351" i="2"/>
  <c r="AI350" i="2"/>
  <c r="U350" i="2"/>
  <c r="L350" i="2"/>
  <c r="G350" i="2"/>
  <c r="D350" i="2"/>
  <c r="E350" i="2" s="1"/>
  <c r="B350" i="2"/>
  <c r="AI349" i="2"/>
  <c r="U349" i="2"/>
  <c r="L349" i="2"/>
  <c r="G349" i="2"/>
  <c r="D349" i="2"/>
  <c r="E349" i="2" s="1"/>
  <c r="B349" i="2"/>
  <c r="G360" i="2"/>
  <c r="G359" i="2"/>
  <c r="G358" i="2"/>
  <c r="G357" i="2"/>
  <c r="G356" i="2"/>
  <c r="G355" i="2"/>
  <c r="AI358" i="2"/>
  <c r="U358" i="2"/>
  <c r="L358" i="2"/>
  <c r="D358" i="2"/>
  <c r="E358" i="2" s="1"/>
  <c r="B358" i="2"/>
  <c r="AI357" i="2"/>
  <c r="U357" i="2"/>
  <c r="L357" i="2"/>
  <c r="D357" i="2"/>
  <c r="E357" i="2" s="1"/>
  <c r="B357" i="2"/>
  <c r="AI346" i="2"/>
  <c r="U346" i="2"/>
  <c r="L346" i="2"/>
  <c r="G346" i="2"/>
  <c r="D346" i="2"/>
  <c r="E346" i="2" s="1"/>
  <c r="B346" i="2"/>
  <c r="AI327" i="2"/>
  <c r="U327" i="2"/>
  <c r="L327" i="2"/>
  <c r="G327" i="2"/>
  <c r="D327" i="2"/>
  <c r="E327" i="2" s="1"/>
  <c r="B327" i="2"/>
  <c r="AI315" i="2"/>
  <c r="U315" i="2"/>
  <c r="G315" i="2"/>
  <c r="D315" i="2"/>
  <c r="E315" i="2" s="1"/>
  <c r="B315" i="2"/>
  <c r="AI314" i="2"/>
  <c r="U314" i="2"/>
  <c r="G314" i="2"/>
  <c r="D314" i="2"/>
  <c r="E314" i="2" s="1"/>
  <c r="B314" i="2"/>
  <c r="AI316" i="2"/>
  <c r="U316" i="2"/>
  <c r="G316" i="2"/>
  <c r="D316" i="2"/>
  <c r="E316" i="2" s="1"/>
  <c r="B316" i="2"/>
  <c r="C381" i="2" l="1"/>
  <c r="C349" i="2"/>
  <c r="C350" i="2"/>
  <c r="C351" i="2"/>
  <c r="C352" i="2"/>
  <c r="C353" i="2"/>
  <c r="C354" i="2"/>
  <c r="C357" i="2"/>
  <c r="C358" i="2"/>
  <c r="C346" i="2"/>
  <c r="C327" i="2"/>
  <c r="C315" i="2"/>
  <c r="C314" i="2"/>
  <c r="C316" i="2"/>
  <c r="AI285" i="2" l="1"/>
  <c r="U285" i="2"/>
  <c r="L285" i="2"/>
  <c r="G285" i="2"/>
  <c r="E285" i="2"/>
  <c r="B285" i="2"/>
  <c r="AI286" i="2"/>
  <c r="U286" i="2"/>
  <c r="L286" i="2"/>
  <c r="G286" i="2"/>
  <c r="E286" i="2"/>
  <c r="B286" i="2"/>
  <c r="AI274" i="2"/>
  <c r="U274" i="2"/>
  <c r="L274" i="2"/>
  <c r="G274" i="2"/>
  <c r="D274" i="2"/>
  <c r="E274" i="2" s="1"/>
  <c r="B274" i="2"/>
  <c r="G272" i="2"/>
  <c r="G273" i="2"/>
  <c r="G275" i="2"/>
  <c r="AI263" i="2"/>
  <c r="U263" i="2"/>
  <c r="L263" i="2"/>
  <c r="G263" i="2"/>
  <c r="D263" i="2"/>
  <c r="E263" i="2" s="1"/>
  <c r="B263" i="2"/>
  <c r="G262" i="2"/>
  <c r="G264" i="2"/>
  <c r="C274" i="2" l="1"/>
  <c r="C263" i="2"/>
  <c r="AI255" i="2" l="1"/>
  <c r="U255" i="2"/>
  <c r="L255" i="2"/>
  <c r="G255" i="2"/>
  <c r="D255" i="2"/>
  <c r="C255" i="2" s="1"/>
  <c r="B255" i="2"/>
  <c r="AI254" i="2"/>
  <c r="U254" i="2"/>
  <c r="L254" i="2"/>
  <c r="G254" i="2"/>
  <c r="D254" i="2"/>
  <c r="C254" i="2" s="1"/>
  <c r="B254" i="2"/>
  <c r="AI256" i="2"/>
  <c r="U256" i="2"/>
  <c r="L256" i="2"/>
  <c r="G256" i="2"/>
  <c r="D256" i="2"/>
  <c r="C256" i="2" s="1"/>
  <c r="B256" i="2"/>
  <c r="AI243" i="2"/>
  <c r="U243" i="2"/>
  <c r="L243" i="2"/>
  <c r="G243" i="2"/>
  <c r="D243" i="2"/>
  <c r="E243" i="2" s="1"/>
  <c r="B243" i="2"/>
  <c r="AI242" i="2"/>
  <c r="U242" i="2"/>
  <c r="L242" i="2"/>
  <c r="G242" i="2"/>
  <c r="D242" i="2"/>
  <c r="E242" i="2" s="1"/>
  <c r="B242" i="2"/>
  <c r="E254" i="2" l="1"/>
  <c r="E255" i="2"/>
  <c r="E256" i="2"/>
  <c r="C243" i="2"/>
  <c r="C242" i="2"/>
  <c r="AI226" i="2"/>
  <c r="U226" i="2"/>
  <c r="L226" i="2"/>
  <c r="G226" i="2"/>
  <c r="D226" i="2"/>
  <c r="E226" i="2" s="1"/>
  <c r="B226" i="2"/>
  <c r="C226" i="2" l="1"/>
  <c r="L213" i="2"/>
  <c r="AI135" i="2" l="1"/>
  <c r="U135" i="2"/>
  <c r="L135" i="2"/>
  <c r="G135" i="2"/>
  <c r="D135" i="2"/>
  <c r="E135" i="2" s="1"/>
  <c r="B135" i="2"/>
  <c r="C135" i="2" l="1"/>
  <c r="AI129" i="2" l="1"/>
  <c r="U129" i="2"/>
  <c r="L129" i="2"/>
  <c r="G129" i="2"/>
  <c r="D129" i="2"/>
  <c r="E129" i="2" s="1"/>
  <c r="B129" i="2"/>
  <c r="AI128" i="2"/>
  <c r="U128" i="2"/>
  <c r="L128" i="2"/>
  <c r="G128" i="2"/>
  <c r="D128" i="2"/>
  <c r="E128" i="2" s="1"/>
  <c r="B128" i="2"/>
  <c r="AI130" i="2"/>
  <c r="U130" i="2"/>
  <c r="L130" i="2"/>
  <c r="G130" i="2"/>
  <c r="D130" i="2"/>
  <c r="E130" i="2" s="1"/>
  <c r="B130" i="2"/>
  <c r="C128" i="2" l="1"/>
  <c r="C129" i="2"/>
  <c r="C130" i="2"/>
  <c r="AI43" i="2"/>
  <c r="U43" i="2"/>
  <c r="L43" i="2"/>
  <c r="G43" i="2"/>
  <c r="D43" i="2"/>
  <c r="E43" i="2" s="1"/>
  <c r="B43" i="2"/>
  <c r="C43" i="2" l="1"/>
  <c r="AI35" i="2"/>
  <c r="U35" i="2"/>
  <c r="L35" i="2"/>
  <c r="G35" i="2"/>
  <c r="D35" i="2"/>
  <c r="C35" i="2" s="1"/>
  <c r="B35" i="2"/>
  <c r="E35" i="2" l="1"/>
  <c r="AI22" i="2"/>
  <c r="U22" i="2"/>
  <c r="L22" i="2"/>
  <c r="G22" i="2"/>
  <c r="D22" i="2"/>
  <c r="E22" i="2" s="1"/>
  <c r="B22" i="2"/>
  <c r="C22" i="2" l="1"/>
  <c r="AI17" i="2" l="1"/>
  <c r="U17" i="2"/>
  <c r="L17" i="2"/>
  <c r="G17" i="2"/>
  <c r="D17" i="2"/>
  <c r="E17" i="2" s="1"/>
  <c r="B17" i="2"/>
  <c r="C17" i="2" l="1"/>
  <c r="AI15" i="2"/>
  <c r="U15" i="2"/>
  <c r="L15" i="2"/>
  <c r="G15" i="2"/>
  <c r="D15" i="2"/>
  <c r="E15" i="2" s="1"/>
  <c r="B15" i="2"/>
  <c r="N659" i="10"/>
  <c r="K862" i="10"/>
  <c r="U7" i="2"/>
  <c r="U8" i="2"/>
  <c r="U9" i="2"/>
  <c r="AI3" i="2"/>
  <c r="U3" i="2"/>
  <c r="L3" i="2"/>
  <c r="G3" i="2"/>
  <c r="D3" i="2"/>
  <c r="C3" i="2" s="1"/>
  <c r="B3" i="2"/>
  <c r="C15" i="2" l="1"/>
  <c r="E3" i="2"/>
  <c r="AI949" i="2" l="1"/>
  <c r="U949" i="2"/>
  <c r="L949" i="2"/>
  <c r="G949" i="2"/>
  <c r="D949" i="2"/>
  <c r="C949" i="2" s="1"/>
  <c r="B949" i="2"/>
  <c r="AI826" i="2"/>
  <c r="U826" i="2"/>
  <c r="L826" i="2"/>
  <c r="G826" i="2"/>
  <c r="D826" i="2"/>
  <c r="E826" i="2" s="1"/>
  <c r="B826" i="2"/>
  <c r="AR627" i="10"/>
  <c r="E949" i="2" l="1"/>
  <c r="C826" i="2"/>
  <c r="F688" i="10"/>
  <c r="F617" i="10"/>
  <c r="F520" i="10"/>
  <c r="F505" i="10"/>
  <c r="F377" i="10"/>
  <c r="CM375" i="10"/>
  <c r="CQ375" i="10"/>
  <c r="F375" i="10"/>
  <c r="L898" i="2"/>
  <c r="AI926" i="2"/>
  <c r="U926" i="2"/>
  <c r="L926" i="2"/>
  <c r="G926" i="2"/>
  <c r="D926" i="2"/>
  <c r="E926" i="2" s="1"/>
  <c r="B926" i="2"/>
  <c r="AI927" i="2"/>
  <c r="U927" i="2"/>
  <c r="L927" i="2"/>
  <c r="G927" i="2"/>
  <c r="D927" i="2"/>
  <c r="E927" i="2" s="1"/>
  <c r="B927" i="2"/>
  <c r="G894" i="2"/>
  <c r="AI898" i="2"/>
  <c r="U898" i="2"/>
  <c r="G898" i="2"/>
  <c r="D898" i="2"/>
  <c r="E898" i="2" s="1"/>
  <c r="B898" i="2"/>
  <c r="AI891" i="2"/>
  <c r="U891" i="2"/>
  <c r="L891" i="2"/>
  <c r="G891" i="2"/>
  <c r="D891" i="2"/>
  <c r="E891" i="2" s="1"/>
  <c r="B891" i="2"/>
  <c r="F503" i="10"/>
  <c r="F502" i="10"/>
  <c r="F219" i="10"/>
  <c r="F259" i="10"/>
  <c r="F258" i="10"/>
  <c r="AI773" i="2"/>
  <c r="U773" i="2"/>
  <c r="L773" i="2"/>
  <c r="G773" i="2"/>
  <c r="D773" i="2"/>
  <c r="E773" i="2" s="1"/>
  <c r="B773" i="2"/>
  <c r="AI774" i="2"/>
  <c r="U774" i="2"/>
  <c r="L774" i="2"/>
  <c r="G774" i="2"/>
  <c r="D774" i="2"/>
  <c r="E774" i="2" s="1"/>
  <c r="B774" i="2"/>
  <c r="AI652" i="2"/>
  <c r="U652" i="2"/>
  <c r="L652" i="2"/>
  <c r="G652" i="2"/>
  <c r="D652" i="2"/>
  <c r="E652" i="2" s="1"/>
  <c r="B652" i="2"/>
  <c r="G607" i="2"/>
  <c r="C926" i="2" l="1"/>
  <c r="C927" i="2"/>
  <c r="C898" i="2"/>
  <c r="C891" i="2"/>
  <c r="C773" i="2"/>
  <c r="C774" i="2"/>
  <c r="C652" i="2"/>
  <c r="AE18" i="10"/>
  <c r="K9" i="10"/>
  <c r="K8" i="10"/>
  <c r="N71" i="10" l="1"/>
  <c r="AI872" i="2"/>
  <c r="U872" i="2"/>
  <c r="L872" i="2"/>
  <c r="G872" i="2"/>
  <c r="D872" i="2"/>
  <c r="E872" i="2" s="1"/>
  <c r="B872" i="2"/>
  <c r="U859" i="2"/>
  <c r="AI855" i="2"/>
  <c r="U855" i="2"/>
  <c r="L855" i="2"/>
  <c r="G855" i="2"/>
  <c r="D855" i="2"/>
  <c r="E855" i="2" s="1"/>
  <c r="B855" i="2"/>
  <c r="AI836" i="2"/>
  <c r="U836" i="2"/>
  <c r="L836" i="2"/>
  <c r="G836" i="2"/>
  <c r="D836" i="2"/>
  <c r="E836" i="2" s="1"/>
  <c r="B836" i="2"/>
  <c r="AI835" i="2"/>
  <c r="U835" i="2"/>
  <c r="L835" i="2"/>
  <c r="G835" i="2"/>
  <c r="D835" i="2"/>
  <c r="E835" i="2" s="1"/>
  <c r="B835" i="2"/>
  <c r="AI837" i="2"/>
  <c r="U837" i="2"/>
  <c r="L837" i="2"/>
  <c r="G837" i="2"/>
  <c r="D837" i="2"/>
  <c r="E837" i="2" s="1"/>
  <c r="B837" i="2"/>
  <c r="AR409" i="10"/>
  <c r="AS409" i="10"/>
  <c r="AT409" i="10"/>
  <c r="AI805" i="2"/>
  <c r="U805" i="2"/>
  <c r="L805" i="2"/>
  <c r="G805" i="2"/>
  <c r="D805" i="2"/>
  <c r="E805" i="2" s="1"/>
  <c r="B805" i="2"/>
  <c r="G797" i="2"/>
  <c r="G798" i="2"/>
  <c r="U796" i="2"/>
  <c r="AI768" i="2"/>
  <c r="U768" i="2"/>
  <c r="L768" i="2"/>
  <c r="G768" i="2"/>
  <c r="D768" i="2"/>
  <c r="E768" i="2" s="1"/>
  <c r="B768" i="2"/>
  <c r="AI763" i="2"/>
  <c r="U763" i="2"/>
  <c r="L763" i="2"/>
  <c r="G763" i="2"/>
  <c r="D763" i="2"/>
  <c r="E763" i="2" s="1"/>
  <c r="B763" i="2"/>
  <c r="AI749" i="2"/>
  <c r="U749" i="2"/>
  <c r="L749" i="2"/>
  <c r="G749" i="2"/>
  <c r="D749" i="2"/>
  <c r="E749" i="2" s="1"/>
  <c r="B749" i="2"/>
  <c r="G743" i="2"/>
  <c r="AI729" i="2"/>
  <c r="U729" i="2"/>
  <c r="L729" i="2"/>
  <c r="G729" i="2"/>
  <c r="D729" i="2"/>
  <c r="E729" i="2" s="1"/>
  <c r="B729" i="2"/>
  <c r="AI726" i="2"/>
  <c r="U726" i="2"/>
  <c r="L726" i="2"/>
  <c r="G726" i="2"/>
  <c r="D726" i="2"/>
  <c r="E726" i="2" s="1"/>
  <c r="B726" i="2"/>
  <c r="AI716" i="2"/>
  <c r="U716" i="2"/>
  <c r="L716" i="2"/>
  <c r="G716" i="2"/>
  <c r="D716" i="2"/>
  <c r="E716" i="2" s="1"/>
  <c r="B716" i="2"/>
  <c r="AI710" i="2"/>
  <c r="U710" i="2"/>
  <c r="L710" i="2"/>
  <c r="G710" i="2"/>
  <c r="D710" i="2"/>
  <c r="E710" i="2" s="1"/>
  <c r="B710" i="2"/>
  <c r="G706" i="2"/>
  <c r="L703" i="2"/>
  <c r="AI704" i="2"/>
  <c r="U704" i="2"/>
  <c r="L704" i="2"/>
  <c r="G704" i="2"/>
  <c r="D704" i="2"/>
  <c r="E704" i="2" s="1"/>
  <c r="B704" i="2"/>
  <c r="AI695" i="2"/>
  <c r="U695" i="2"/>
  <c r="L695" i="2"/>
  <c r="G695" i="2"/>
  <c r="D695" i="2"/>
  <c r="E695" i="2" s="1"/>
  <c r="B695" i="2"/>
  <c r="AI696" i="2"/>
  <c r="U696" i="2"/>
  <c r="L696" i="2"/>
  <c r="G696" i="2"/>
  <c r="D696" i="2"/>
  <c r="E696" i="2" s="1"/>
  <c r="B696" i="2"/>
  <c r="AI626" i="2"/>
  <c r="U626" i="2"/>
  <c r="L626" i="2"/>
  <c r="G626" i="2"/>
  <c r="D626" i="2"/>
  <c r="E626" i="2" s="1"/>
  <c r="B626" i="2"/>
  <c r="AI641" i="2"/>
  <c r="U641" i="2"/>
  <c r="L641" i="2"/>
  <c r="G641" i="2"/>
  <c r="D641" i="2"/>
  <c r="E641" i="2" s="1"/>
  <c r="B641" i="2"/>
  <c r="AI642" i="2"/>
  <c r="U642" i="2"/>
  <c r="L642" i="2"/>
  <c r="G642" i="2"/>
  <c r="D642" i="2"/>
  <c r="E642" i="2" s="1"/>
  <c r="B642" i="2"/>
  <c r="L640" i="2"/>
  <c r="G600" i="2"/>
  <c r="AI621" i="2"/>
  <c r="U621" i="2"/>
  <c r="L621" i="2"/>
  <c r="G621" i="2"/>
  <c r="D621" i="2"/>
  <c r="E621" i="2" s="1"/>
  <c r="B621" i="2"/>
  <c r="AI615" i="2"/>
  <c r="U615" i="2"/>
  <c r="L615" i="2"/>
  <c r="G615" i="2"/>
  <c r="E615" i="2"/>
  <c r="B615" i="2"/>
  <c r="AI608" i="2"/>
  <c r="U608" i="2"/>
  <c r="L608" i="2"/>
  <c r="G608" i="2"/>
  <c r="D608" i="2"/>
  <c r="E608" i="2" s="1"/>
  <c r="B608" i="2"/>
  <c r="AI601" i="2"/>
  <c r="U601" i="2"/>
  <c r="L601" i="2"/>
  <c r="G601" i="2"/>
  <c r="D601" i="2"/>
  <c r="E601" i="2" s="1"/>
  <c r="B601" i="2"/>
  <c r="L595" i="2"/>
  <c r="L638" i="2"/>
  <c r="AI280" i="2"/>
  <c r="U280" i="2"/>
  <c r="L280" i="2"/>
  <c r="G280" i="2"/>
  <c r="D280" i="2"/>
  <c r="E280" i="2" s="1"/>
  <c r="B280" i="2"/>
  <c r="AI281" i="2"/>
  <c r="U281" i="2"/>
  <c r="L281" i="2"/>
  <c r="G281" i="2"/>
  <c r="D281" i="2"/>
  <c r="E281" i="2" s="1"/>
  <c r="B281" i="2"/>
  <c r="N55" i="10"/>
  <c r="K10" i="10"/>
  <c r="AZ10" i="10"/>
  <c r="AZ20" i="10"/>
  <c r="AZ26" i="10"/>
  <c r="AZ30" i="10"/>
  <c r="AZ31" i="10"/>
  <c r="AZ32" i="10"/>
  <c r="AZ33" i="10"/>
  <c r="AZ35" i="10"/>
  <c r="AZ36" i="10"/>
  <c r="AZ39" i="10"/>
  <c r="AZ40" i="10"/>
  <c r="AZ44" i="10"/>
  <c r="AZ47" i="10"/>
  <c r="AZ48" i="10"/>
  <c r="AZ50" i="10"/>
  <c r="AZ54" i="10"/>
  <c r="AZ60" i="10"/>
  <c r="AZ63" i="10"/>
  <c r="AZ64" i="10"/>
  <c r="AZ65" i="10"/>
  <c r="AZ66" i="10"/>
  <c r="AZ69" i="10"/>
  <c r="AZ70" i="10"/>
  <c r="AZ72" i="10"/>
  <c r="AZ73" i="10"/>
  <c r="AZ76" i="10"/>
  <c r="AZ77" i="10"/>
  <c r="AZ79" i="10"/>
  <c r="AZ80" i="10"/>
  <c r="AZ83" i="10"/>
  <c r="AZ84" i="10"/>
  <c r="AZ86" i="10"/>
  <c r="AZ87" i="10"/>
  <c r="AZ91" i="10"/>
  <c r="AZ93" i="10"/>
  <c r="AZ94" i="10"/>
  <c r="AZ95" i="10"/>
  <c r="AZ99" i="10"/>
  <c r="AZ101" i="10"/>
  <c r="AZ102" i="10"/>
  <c r="AZ108" i="10"/>
  <c r="AZ115" i="10"/>
  <c r="AZ116" i="10"/>
  <c r="AZ119" i="10"/>
  <c r="AZ121" i="10"/>
  <c r="AZ123" i="10"/>
  <c r="AZ124" i="10"/>
  <c r="AZ125" i="10"/>
  <c r="AZ127" i="10"/>
  <c r="AZ128" i="10"/>
  <c r="AZ130" i="10"/>
  <c r="AZ167" i="10"/>
  <c r="AZ176" i="10"/>
  <c r="AZ245" i="10"/>
  <c r="AZ254" i="10"/>
  <c r="AZ258" i="10"/>
  <c r="AZ288" i="10"/>
  <c r="AZ322" i="10"/>
  <c r="AZ417" i="10"/>
  <c r="AZ444" i="10"/>
  <c r="AZ462" i="10"/>
  <c r="AZ468" i="10"/>
  <c r="AZ471" i="10"/>
  <c r="AZ473" i="10"/>
  <c r="AZ478" i="10"/>
  <c r="AZ500" i="10"/>
  <c r="AZ502" i="10"/>
  <c r="AZ513" i="10"/>
  <c r="AZ591" i="10"/>
  <c r="AZ654" i="10"/>
  <c r="AZ729" i="10"/>
  <c r="AZ771" i="10"/>
  <c r="AZ814" i="10"/>
  <c r="AZ7" i="10"/>
  <c r="AR10" i="10"/>
  <c r="AS10" i="10"/>
  <c r="AT10" i="10"/>
  <c r="AR11" i="10"/>
  <c r="AZ11" i="10" s="1"/>
  <c r="AS11" i="10"/>
  <c r="AT11" i="10"/>
  <c r="AR12" i="10"/>
  <c r="AZ12" i="10" s="1"/>
  <c r="AS12" i="10"/>
  <c r="AT12" i="10"/>
  <c r="AR13" i="10"/>
  <c r="AZ13" i="10" s="1"/>
  <c r="AS13" i="10"/>
  <c r="AT13" i="10"/>
  <c r="AR14" i="10"/>
  <c r="AZ14" i="10" s="1"/>
  <c r="AS14" i="10"/>
  <c r="AT14" i="10"/>
  <c r="AR15" i="10"/>
  <c r="AZ15" i="10" s="1"/>
  <c r="AS15" i="10"/>
  <c r="AT15" i="10"/>
  <c r="AR16" i="10"/>
  <c r="AZ16" i="10" s="1"/>
  <c r="AS16" i="10"/>
  <c r="AT16" i="10"/>
  <c r="AR17" i="10"/>
  <c r="AZ17" i="10" s="1"/>
  <c r="AS17" i="10"/>
  <c r="AT17" i="10"/>
  <c r="AR18" i="10"/>
  <c r="AZ18" i="10" s="1"/>
  <c r="AS18" i="10"/>
  <c r="AT18" i="10"/>
  <c r="AR19" i="10"/>
  <c r="AZ19" i="10" s="1"/>
  <c r="AS19" i="10"/>
  <c r="AT19" i="10"/>
  <c r="AR20" i="10"/>
  <c r="AS20" i="10"/>
  <c r="AT20" i="10"/>
  <c r="AR21" i="10"/>
  <c r="AZ21" i="10" s="1"/>
  <c r="AS21" i="10"/>
  <c r="AT21" i="10"/>
  <c r="AR22" i="10"/>
  <c r="AZ22" i="10" s="1"/>
  <c r="AS22" i="10"/>
  <c r="AT22" i="10"/>
  <c r="AR23" i="10"/>
  <c r="AZ23" i="10" s="1"/>
  <c r="AS23" i="10"/>
  <c r="AT23" i="10"/>
  <c r="AR24" i="10"/>
  <c r="AZ24" i="10" s="1"/>
  <c r="AS24" i="10"/>
  <c r="AT24" i="10"/>
  <c r="AR25" i="10"/>
  <c r="AZ25" i="10" s="1"/>
  <c r="AS25" i="10"/>
  <c r="AT25" i="10"/>
  <c r="AR26" i="10"/>
  <c r="AS26" i="10"/>
  <c r="AT26" i="10"/>
  <c r="AR27" i="10"/>
  <c r="AZ27" i="10" s="1"/>
  <c r="AS27" i="10"/>
  <c r="AT27" i="10"/>
  <c r="AR28" i="10"/>
  <c r="AZ28" i="10" s="1"/>
  <c r="AS28" i="10"/>
  <c r="AT28" i="10"/>
  <c r="AR29" i="10"/>
  <c r="AZ29" i="10" s="1"/>
  <c r="AS29" i="10"/>
  <c r="AT29" i="10"/>
  <c r="AR30" i="10"/>
  <c r="AS30" i="10"/>
  <c r="AT30" i="10"/>
  <c r="AR31" i="10"/>
  <c r="AS31" i="10"/>
  <c r="AT31" i="10"/>
  <c r="AR32" i="10"/>
  <c r="AS32" i="10"/>
  <c r="AT32" i="10"/>
  <c r="AR33" i="10"/>
  <c r="AS33" i="10"/>
  <c r="AT33" i="10"/>
  <c r="AR34" i="10"/>
  <c r="AZ34" i="10" s="1"/>
  <c r="AS34" i="10"/>
  <c r="AT34" i="10"/>
  <c r="AR35" i="10"/>
  <c r="AS35" i="10"/>
  <c r="AT35" i="10"/>
  <c r="AR36" i="10"/>
  <c r="AS36" i="10"/>
  <c r="AT36" i="10"/>
  <c r="AR37" i="10"/>
  <c r="AZ37" i="10" s="1"/>
  <c r="AS37" i="10"/>
  <c r="AT37" i="10"/>
  <c r="AR38" i="10"/>
  <c r="AZ38" i="10" s="1"/>
  <c r="AS38" i="10"/>
  <c r="AT38" i="10"/>
  <c r="AR39" i="10"/>
  <c r="AS39" i="10"/>
  <c r="AT39" i="10"/>
  <c r="AR40" i="10"/>
  <c r="AS40" i="10"/>
  <c r="AT40" i="10"/>
  <c r="AR41" i="10"/>
  <c r="AZ41" i="10" s="1"/>
  <c r="AS41" i="10"/>
  <c r="AT41" i="10"/>
  <c r="AR42" i="10"/>
  <c r="AZ42" i="10" s="1"/>
  <c r="AS42" i="10"/>
  <c r="AT42" i="10"/>
  <c r="AR43" i="10"/>
  <c r="AZ43" i="10" s="1"/>
  <c r="AS43" i="10"/>
  <c r="AT43" i="10"/>
  <c r="AR44" i="10"/>
  <c r="AS44" i="10"/>
  <c r="AT44" i="10"/>
  <c r="AR45" i="10"/>
  <c r="AZ45" i="10" s="1"/>
  <c r="AS45" i="10"/>
  <c r="AT45" i="10"/>
  <c r="AR46" i="10"/>
  <c r="AZ46" i="10" s="1"/>
  <c r="AS46" i="10"/>
  <c r="AT46" i="10"/>
  <c r="AR47" i="10"/>
  <c r="AS47" i="10"/>
  <c r="AT47" i="10"/>
  <c r="AR48" i="10"/>
  <c r="AS48" i="10"/>
  <c r="AT48" i="10"/>
  <c r="AR49" i="10"/>
  <c r="AZ49" i="10" s="1"/>
  <c r="AS49" i="10"/>
  <c r="AT49" i="10"/>
  <c r="AR50" i="10"/>
  <c r="AS50" i="10"/>
  <c r="AT50" i="10"/>
  <c r="AR51" i="10"/>
  <c r="AZ51" i="10" s="1"/>
  <c r="AS51" i="10"/>
  <c r="AT51" i="10"/>
  <c r="AR52" i="10"/>
  <c r="AZ52" i="10" s="1"/>
  <c r="AS52" i="10"/>
  <c r="AT52" i="10"/>
  <c r="AR53" i="10"/>
  <c r="AZ53" i="10" s="1"/>
  <c r="AS53" i="10"/>
  <c r="AT53" i="10"/>
  <c r="AR54" i="10"/>
  <c r="AS54" i="10"/>
  <c r="AT54" i="10"/>
  <c r="AR55" i="10"/>
  <c r="AZ55" i="10" s="1"/>
  <c r="AS55" i="10"/>
  <c r="AT55" i="10"/>
  <c r="AR56" i="10"/>
  <c r="AZ56" i="10" s="1"/>
  <c r="AS56" i="10"/>
  <c r="AT56" i="10"/>
  <c r="AR57" i="10"/>
  <c r="AZ57" i="10" s="1"/>
  <c r="AS57" i="10"/>
  <c r="AT57" i="10"/>
  <c r="AR58" i="10"/>
  <c r="AZ58" i="10" s="1"/>
  <c r="AS58" i="10"/>
  <c r="AT58" i="10"/>
  <c r="AR59" i="10"/>
  <c r="AZ59" i="10" s="1"/>
  <c r="AS59" i="10"/>
  <c r="AT59" i="10"/>
  <c r="AR60" i="10"/>
  <c r="AS60" i="10"/>
  <c r="AT60" i="10"/>
  <c r="AR61" i="10"/>
  <c r="AZ61" i="10" s="1"/>
  <c r="AS61" i="10"/>
  <c r="AT61" i="10"/>
  <c r="AR62" i="10"/>
  <c r="AZ62" i="10" s="1"/>
  <c r="AS62" i="10"/>
  <c r="AT62" i="10"/>
  <c r="AR63" i="10"/>
  <c r="AS63" i="10"/>
  <c r="AT63" i="10"/>
  <c r="AR64" i="10"/>
  <c r="AS64" i="10"/>
  <c r="AT64" i="10"/>
  <c r="AR65" i="10"/>
  <c r="AS65" i="10"/>
  <c r="AT65" i="10"/>
  <c r="AR66" i="10"/>
  <c r="AS66" i="10"/>
  <c r="AT66" i="10"/>
  <c r="AR67" i="10"/>
  <c r="AZ67" i="10" s="1"/>
  <c r="AS67" i="10"/>
  <c r="AT67" i="10"/>
  <c r="AR68" i="10"/>
  <c r="AZ68" i="10" s="1"/>
  <c r="AS68" i="10"/>
  <c r="AT68" i="10"/>
  <c r="AR69" i="10"/>
  <c r="AS69" i="10"/>
  <c r="AT69" i="10"/>
  <c r="AR70" i="10"/>
  <c r="AS70" i="10"/>
  <c r="AT70" i="10"/>
  <c r="AR71" i="10"/>
  <c r="AZ71" i="10" s="1"/>
  <c r="AS71" i="10"/>
  <c r="AT71" i="10"/>
  <c r="AR72" i="10"/>
  <c r="AS72" i="10"/>
  <c r="AT72" i="10"/>
  <c r="AR73" i="10"/>
  <c r="AS73" i="10"/>
  <c r="AT73" i="10"/>
  <c r="AR74" i="10"/>
  <c r="AZ74" i="10" s="1"/>
  <c r="AS74" i="10"/>
  <c r="AT74" i="10"/>
  <c r="AR75" i="10"/>
  <c r="AZ75" i="10" s="1"/>
  <c r="AS75" i="10"/>
  <c r="AT75" i="10"/>
  <c r="AR76" i="10"/>
  <c r="AS76" i="10"/>
  <c r="AT76" i="10"/>
  <c r="AR77" i="10"/>
  <c r="AS77" i="10"/>
  <c r="AT77" i="10"/>
  <c r="AR78" i="10"/>
  <c r="AZ78" i="10" s="1"/>
  <c r="AS78" i="10"/>
  <c r="AT78" i="10"/>
  <c r="AR79" i="10"/>
  <c r="AS79" i="10"/>
  <c r="AT79" i="10"/>
  <c r="AR80" i="10"/>
  <c r="AS80" i="10"/>
  <c r="AT80" i="10"/>
  <c r="AR81" i="10"/>
  <c r="AZ81" i="10" s="1"/>
  <c r="AS81" i="10"/>
  <c r="AT81" i="10"/>
  <c r="AR82" i="10"/>
  <c r="AZ82" i="10" s="1"/>
  <c r="AS82" i="10"/>
  <c r="AT82" i="10"/>
  <c r="AR83" i="10"/>
  <c r="AS83" i="10"/>
  <c r="AT83" i="10"/>
  <c r="AR84" i="10"/>
  <c r="AS84" i="10"/>
  <c r="AT84" i="10"/>
  <c r="AR85" i="10"/>
  <c r="AZ85" i="10" s="1"/>
  <c r="AS85" i="10"/>
  <c r="AT85" i="10"/>
  <c r="AR86" i="10"/>
  <c r="AS86" i="10"/>
  <c r="AT86" i="10"/>
  <c r="AR87" i="10"/>
  <c r="AS87" i="10"/>
  <c r="AT87" i="10"/>
  <c r="AR88" i="10"/>
  <c r="AZ88" i="10" s="1"/>
  <c r="AS88" i="10"/>
  <c r="AT88" i="10"/>
  <c r="AR89" i="10"/>
  <c r="AZ89" i="10" s="1"/>
  <c r="AS89" i="10"/>
  <c r="AT89" i="10"/>
  <c r="AR90" i="10"/>
  <c r="AZ90" i="10" s="1"/>
  <c r="AS90" i="10"/>
  <c r="AT90" i="10"/>
  <c r="AR91" i="10"/>
  <c r="AS91" i="10"/>
  <c r="AT91" i="10"/>
  <c r="AR92" i="10"/>
  <c r="AZ92" i="10" s="1"/>
  <c r="AS92" i="10"/>
  <c r="AT92" i="10"/>
  <c r="AR93" i="10"/>
  <c r="AS93" i="10"/>
  <c r="AT93" i="10"/>
  <c r="AR94" i="10"/>
  <c r="AS94" i="10"/>
  <c r="AT94" i="10"/>
  <c r="AR95" i="10"/>
  <c r="AS95" i="10"/>
  <c r="AT95" i="10"/>
  <c r="AR96" i="10"/>
  <c r="AZ96" i="10" s="1"/>
  <c r="AS96" i="10"/>
  <c r="AT96" i="10"/>
  <c r="AR97" i="10"/>
  <c r="AZ97" i="10" s="1"/>
  <c r="AS97" i="10"/>
  <c r="AT97" i="10"/>
  <c r="AR98" i="10"/>
  <c r="AZ98" i="10" s="1"/>
  <c r="AS98" i="10"/>
  <c r="AT98" i="10"/>
  <c r="AR99" i="10"/>
  <c r="AS99" i="10"/>
  <c r="AT99" i="10"/>
  <c r="AR100" i="10"/>
  <c r="AZ100" i="10" s="1"/>
  <c r="AS100" i="10"/>
  <c r="AT100" i="10"/>
  <c r="AR101" i="10"/>
  <c r="AS101" i="10"/>
  <c r="AT101" i="10"/>
  <c r="AR102" i="10"/>
  <c r="AS102" i="10"/>
  <c r="AT102" i="10"/>
  <c r="AR103" i="10"/>
  <c r="AZ103" i="10" s="1"/>
  <c r="AS103" i="10"/>
  <c r="AT103" i="10"/>
  <c r="AR104" i="10"/>
  <c r="AZ104" i="10" s="1"/>
  <c r="AS104" i="10"/>
  <c r="AT104" i="10"/>
  <c r="AR105" i="10"/>
  <c r="AZ105" i="10" s="1"/>
  <c r="AS105" i="10"/>
  <c r="AT105" i="10"/>
  <c r="AR106" i="10"/>
  <c r="AZ106" i="10" s="1"/>
  <c r="AS106" i="10"/>
  <c r="AT106" i="10"/>
  <c r="AR107" i="10"/>
  <c r="AZ107" i="10" s="1"/>
  <c r="AS107" i="10"/>
  <c r="AT107" i="10"/>
  <c r="AR108" i="10"/>
  <c r="AS108" i="10"/>
  <c r="AT108" i="10"/>
  <c r="AR109" i="10"/>
  <c r="AZ109" i="10" s="1"/>
  <c r="AS109" i="10"/>
  <c r="AT109" i="10"/>
  <c r="AR110" i="10"/>
  <c r="AZ110" i="10" s="1"/>
  <c r="AS110" i="10"/>
  <c r="AT110" i="10"/>
  <c r="AR111" i="10"/>
  <c r="AZ111" i="10" s="1"/>
  <c r="AS111" i="10"/>
  <c r="AT111" i="10"/>
  <c r="AR112" i="10"/>
  <c r="AZ112" i="10" s="1"/>
  <c r="AS112" i="10"/>
  <c r="AT112" i="10"/>
  <c r="AR113" i="10"/>
  <c r="AZ113" i="10" s="1"/>
  <c r="AS113" i="10"/>
  <c r="AT113" i="10"/>
  <c r="AR114" i="10"/>
  <c r="AZ114" i="10" s="1"/>
  <c r="AS114" i="10"/>
  <c r="AT114" i="10"/>
  <c r="AR115" i="10"/>
  <c r="AS115" i="10"/>
  <c r="AT115" i="10"/>
  <c r="AR116" i="10"/>
  <c r="AS116" i="10"/>
  <c r="AT116" i="10"/>
  <c r="AR117" i="10"/>
  <c r="AZ117" i="10" s="1"/>
  <c r="AS117" i="10"/>
  <c r="AT117" i="10"/>
  <c r="AR118" i="10"/>
  <c r="AZ118" i="10" s="1"/>
  <c r="AS118" i="10"/>
  <c r="AT118" i="10"/>
  <c r="AR119" i="10"/>
  <c r="AS119" i="10"/>
  <c r="AT119" i="10"/>
  <c r="AR120" i="10"/>
  <c r="AZ120" i="10" s="1"/>
  <c r="AS120" i="10"/>
  <c r="AT120" i="10"/>
  <c r="AR121" i="10"/>
  <c r="AS121" i="10"/>
  <c r="AT121" i="10"/>
  <c r="AR122" i="10"/>
  <c r="AZ122" i="10" s="1"/>
  <c r="AS122" i="10"/>
  <c r="AT122" i="10"/>
  <c r="AR123" i="10"/>
  <c r="AS123" i="10"/>
  <c r="AT123" i="10"/>
  <c r="AR124" i="10"/>
  <c r="AS124" i="10"/>
  <c r="AT124" i="10"/>
  <c r="AR125" i="10"/>
  <c r="AS125" i="10"/>
  <c r="AT125" i="10"/>
  <c r="AR126" i="10"/>
  <c r="AZ126" i="10" s="1"/>
  <c r="AS126" i="10"/>
  <c r="AT126" i="10"/>
  <c r="AR127" i="10"/>
  <c r="AS127" i="10"/>
  <c r="AT127" i="10"/>
  <c r="AR128" i="10"/>
  <c r="AS128" i="10"/>
  <c r="AT128" i="10"/>
  <c r="AR129" i="10"/>
  <c r="AZ129" i="10" s="1"/>
  <c r="AS129" i="10"/>
  <c r="AT129" i="10"/>
  <c r="AR130" i="10"/>
  <c r="AS130" i="10"/>
  <c r="AT130" i="10"/>
  <c r="AR131" i="10"/>
  <c r="AZ131" i="10" s="1"/>
  <c r="AS131" i="10"/>
  <c r="AT131" i="10"/>
  <c r="AR132" i="10"/>
  <c r="AZ132" i="10" s="1"/>
  <c r="AS132" i="10"/>
  <c r="AT132" i="10"/>
  <c r="AR133" i="10"/>
  <c r="AZ133" i="10" s="1"/>
  <c r="AS133" i="10"/>
  <c r="AT133" i="10"/>
  <c r="AR134" i="10"/>
  <c r="AZ134" i="10" s="1"/>
  <c r="AS134" i="10"/>
  <c r="AT134" i="10"/>
  <c r="AR135" i="10"/>
  <c r="AZ135" i="10" s="1"/>
  <c r="AS135" i="10"/>
  <c r="AT135" i="10"/>
  <c r="AR136" i="10"/>
  <c r="AZ136" i="10" s="1"/>
  <c r="AS136" i="10"/>
  <c r="AT136" i="10"/>
  <c r="AR137" i="10"/>
  <c r="AZ137" i="10" s="1"/>
  <c r="AS137" i="10"/>
  <c r="AT137" i="10"/>
  <c r="AR138" i="10"/>
  <c r="AZ138" i="10" s="1"/>
  <c r="AS138" i="10"/>
  <c r="AT138" i="10"/>
  <c r="AR139" i="10"/>
  <c r="AZ139" i="10" s="1"/>
  <c r="AS139" i="10"/>
  <c r="AT139" i="10"/>
  <c r="AR140" i="10"/>
  <c r="AZ140" i="10" s="1"/>
  <c r="AS140" i="10"/>
  <c r="AT140" i="10"/>
  <c r="AR141" i="10"/>
  <c r="AZ141" i="10" s="1"/>
  <c r="AS141" i="10"/>
  <c r="AT141" i="10"/>
  <c r="AR142" i="10"/>
  <c r="AZ142" i="10" s="1"/>
  <c r="AS142" i="10"/>
  <c r="AT142" i="10"/>
  <c r="AR143" i="10"/>
  <c r="AZ143" i="10" s="1"/>
  <c r="AS143" i="10"/>
  <c r="AT143" i="10"/>
  <c r="AR144" i="10"/>
  <c r="AZ144" i="10" s="1"/>
  <c r="AS144" i="10"/>
  <c r="AT144" i="10"/>
  <c r="AR145" i="10"/>
  <c r="AZ145" i="10" s="1"/>
  <c r="AS145" i="10"/>
  <c r="AT145" i="10"/>
  <c r="AR146" i="10"/>
  <c r="AZ146" i="10" s="1"/>
  <c r="AS146" i="10"/>
  <c r="AT146" i="10"/>
  <c r="AR147" i="10"/>
  <c r="AZ147" i="10" s="1"/>
  <c r="AS147" i="10"/>
  <c r="AT147" i="10"/>
  <c r="AR148" i="10"/>
  <c r="AZ148" i="10" s="1"/>
  <c r="AS148" i="10"/>
  <c r="AT148" i="10"/>
  <c r="AR149" i="10"/>
  <c r="AZ149" i="10" s="1"/>
  <c r="AS149" i="10"/>
  <c r="AT149" i="10"/>
  <c r="AR150" i="10"/>
  <c r="AZ150" i="10" s="1"/>
  <c r="AS150" i="10"/>
  <c r="AT150" i="10"/>
  <c r="AR151" i="10"/>
  <c r="AZ151" i="10" s="1"/>
  <c r="AS151" i="10"/>
  <c r="AT151" i="10"/>
  <c r="AR152" i="10"/>
  <c r="AZ152" i="10" s="1"/>
  <c r="AS152" i="10"/>
  <c r="AT152" i="10"/>
  <c r="AR153" i="10"/>
  <c r="AZ153" i="10" s="1"/>
  <c r="AS153" i="10"/>
  <c r="AT153" i="10"/>
  <c r="AR154" i="10"/>
  <c r="AZ154" i="10" s="1"/>
  <c r="AS154" i="10"/>
  <c r="AT154" i="10"/>
  <c r="AR155" i="10"/>
  <c r="AZ155" i="10" s="1"/>
  <c r="AS155" i="10"/>
  <c r="AT155" i="10"/>
  <c r="AR156" i="10"/>
  <c r="AZ156" i="10" s="1"/>
  <c r="AS156" i="10"/>
  <c r="AT156" i="10"/>
  <c r="AR157" i="10"/>
  <c r="AZ157" i="10" s="1"/>
  <c r="AS157" i="10"/>
  <c r="AT157" i="10"/>
  <c r="AR158" i="10"/>
  <c r="AZ158" i="10" s="1"/>
  <c r="AS158" i="10"/>
  <c r="AT158" i="10"/>
  <c r="AR159" i="10"/>
  <c r="AZ159" i="10" s="1"/>
  <c r="AS159" i="10"/>
  <c r="AT159" i="10"/>
  <c r="AR160" i="10"/>
  <c r="AZ160" i="10" s="1"/>
  <c r="AS160" i="10"/>
  <c r="AT160" i="10"/>
  <c r="AR161" i="10"/>
  <c r="AZ161" i="10" s="1"/>
  <c r="AS161" i="10"/>
  <c r="AT161" i="10"/>
  <c r="AR162" i="10"/>
  <c r="AZ162" i="10" s="1"/>
  <c r="AS162" i="10"/>
  <c r="AT162" i="10"/>
  <c r="AR163" i="10"/>
  <c r="AZ163" i="10" s="1"/>
  <c r="AS163" i="10"/>
  <c r="AT163" i="10"/>
  <c r="AR164" i="10"/>
  <c r="AZ164" i="10" s="1"/>
  <c r="AS164" i="10"/>
  <c r="AT164" i="10"/>
  <c r="AR165" i="10"/>
  <c r="AZ165" i="10" s="1"/>
  <c r="AS165" i="10"/>
  <c r="AT165" i="10"/>
  <c r="AR166" i="10"/>
  <c r="AZ166" i="10" s="1"/>
  <c r="AS166" i="10"/>
  <c r="AT166" i="10"/>
  <c r="AR167" i="10"/>
  <c r="AS167" i="10"/>
  <c r="AT167" i="10"/>
  <c r="AR168" i="10"/>
  <c r="AZ168" i="10" s="1"/>
  <c r="AS168" i="10"/>
  <c r="AT168" i="10"/>
  <c r="AR169" i="10"/>
  <c r="AZ169" i="10" s="1"/>
  <c r="AS169" i="10"/>
  <c r="AT169" i="10"/>
  <c r="AR170" i="10"/>
  <c r="AZ170" i="10" s="1"/>
  <c r="AS170" i="10"/>
  <c r="AT170" i="10"/>
  <c r="AR171" i="10"/>
  <c r="AZ171" i="10" s="1"/>
  <c r="AS171" i="10"/>
  <c r="AT171" i="10"/>
  <c r="AR172" i="10"/>
  <c r="AZ172" i="10" s="1"/>
  <c r="AS172" i="10"/>
  <c r="AT172" i="10"/>
  <c r="AR173" i="10"/>
  <c r="AZ173" i="10" s="1"/>
  <c r="AS173" i="10"/>
  <c r="AT173" i="10"/>
  <c r="AR174" i="10"/>
  <c r="AZ174" i="10" s="1"/>
  <c r="AS174" i="10"/>
  <c r="AT174" i="10"/>
  <c r="AR175" i="10"/>
  <c r="AZ175" i="10" s="1"/>
  <c r="AS175" i="10"/>
  <c r="AT175" i="10"/>
  <c r="AR176" i="10"/>
  <c r="AS176" i="10"/>
  <c r="AT176" i="10"/>
  <c r="AR177" i="10"/>
  <c r="AZ177" i="10" s="1"/>
  <c r="AS177" i="10"/>
  <c r="AT177" i="10"/>
  <c r="AR178" i="10"/>
  <c r="AZ178" i="10" s="1"/>
  <c r="AS178" i="10"/>
  <c r="AT178" i="10"/>
  <c r="AR179" i="10"/>
  <c r="AZ179" i="10" s="1"/>
  <c r="AS179" i="10"/>
  <c r="AT179" i="10"/>
  <c r="AR180" i="10"/>
  <c r="AZ180" i="10" s="1"/>
  <c r="AS180" i="10"/>
  <c r="AT180" i="10"/>
  <c r="AR181" i="10"/>
  <c r="AZ181" i="10" s="1"/>
  <c r="AS181" i="10"/>
  <c r="AT181" i="10"/>
  <c r="AR182" i="10"/>
  <c r="AZ182" i="10" s="1"/>
  <c r="AS182" i="10"/>
  <c r="AT182" i="10"/>
  <c r="AR183" i="10"/>
  <c r="AZ183" i="10" s="1"/>
  <c r="AS183" i="10"/>
  <c r="AT183" i="10"/>
  <c r="AR184" i="10"/>
  <c r="AZ184" i="10" s="1"/>
  <c r="AS184" i="10"/>
  <c r="AT184" i="10"/>
  <c r="AR185" i="10"/>
  <c r="AZ185" i="10" s="1"/>
  <c r="AS185" i="10"/>
  <c r="AT185" i="10"/>
  <c r="AR186" i="10"/>
  <c r="AZ186" i="10" s="1"/>
  <c r="AS186" i="10"/>
  <c r="AT186" i="10"/>
  <c r="AR187" i="10"/>
  <c r="AZ187" i="10" s="1"/>
  <c r="AS187" i="10"/>
  <c r="AT187" i="10"/>
  <c r="AR188" i="10"/>
  <c r="AZ188" i="10" s="1"/>
  <c r="AS188" i="10"/>
  <c r="AT188" i="10"/>
  <c r="AR189" i="10"/>
  <c r="AZ189" i="10" s="1"/>
  <c r="AS189" i="10"/>
  <c r="AT189" i="10"/>
  <c r="AR190" i="10"/>
  <c r="AZ190" i="10" s="1"/>
  <c r="AS190" i="10"/>
  <c r="AT190" i="10"/>
  <c r="AR191" i="10"/>
  <c r="AZ191" i="10" s="1"/>
  <c r="AS191" i="10"/>
  <c r="AT191" i="10"/>
  <c r="AR192" i="10"/>
  <c r="AZ192" i="10" s="1"/>
  <c r="AS192" i="10"/>
  <c r="AT192" i="10"/>
  <c r="AR193" i="10"/>
  <c r="AZ193" i="10" s="1"/>
  <c r="AS193" i="10"/>
  <c r="AT193" i="10"/>
  <c r="AR194" i="10"/>
  <c r="AZ194" i="10" s="1"/>
  <c r="AS194" i="10"/>
  <c r="AT194" i="10"/>
  <c r="AR195" i="10"/>
  <c r="AZ195" i="10" s="1"/>
  <c r="AS195" i="10"/>
  <c r="AT195" i="10"/>
  <c r="AR196" i="10"/>
  <c r="AZ196" i="10" s="1"/>
  <c r="AS196" i="10"/>
  <c r="AT196" i="10"/>
  <c r="AR197" i="10"/>
  <c r="AZ197" i="10" s="1"/>
  <c r="AS197" i="10"/>
  <c r="AT197" i="10"/>
  <c r="AR198" i="10"/>
  <c r="AZ198" i="10" s="1"/>
  <c r="AS198" i="10"/>
  <c r="AT198" i="10"/>
  <c r="AR199" i="10"/>
  <c r="AZ199" i="10" s="1"/>
  <c r="AS199" i="10"/>
  <c r="AT199" i="10"/>
  <c r="AR200" i="10"/>
  <c r="AZ200" i="10" s="1"/>
  <c r="AS200" i="10"/>
  <c r="AT200" i="10"/>
  <c r="AR201" i="10"/>
  <c r="AZ201" i="10" s="1"/>
  <c r="AS201" i="10"/>
  <c r="AT201" i="10"/>
  <c r="AR202" i="10"/>
  <c r="AZ202" i="10" s="1"/>
  <c r="AS202" i="10"/>
  <c r="AT202" i="10"/>
  <c r="AR203" i="10"/>
  <c r="AZ203" i="10" s="1"/>
  <c r="AS203" i="10"/>
  <c r="AT203" i="10"/>
  <c r="AR204" i="10"/>
  <c r="AZ204" i="10" s="1"/>
  <c r="AS204" i="10"/>
  <c r="AT204" i="10"/>
  <c r="AR205" i="10"/>
  <c r="AZ205" i="10" s="1"/>
  <c r="AS205" i="10"/>
  <c r="AT205" i="10"/>
  <c r="AR206" i="10"/>
  <c r="AZ206" i="10" s="1"/>
  <c r="AS206" i="10"/>
  <c r="AT206" i="10"/>
  <c r="AR207" i="10"/>
  <c r="AZ207" i="10" s="1"/>
  <c r="AS207" i="10"/>
  <c r="AT207" i="10"/>
  <c r="AR208" i="10"/>
  <c r="AZ208" i="10" s="1"/>
  <c r="AS208" i="10"/>
  <c r="AT208" i="10"/>
  <c r="AR209" i="10"/>
  <c r="AZ209" i="10" s="1"/>
  <c r="AS209" i="10"/>
  <c r="AT209" i="10"/>
  <c r="AR210" i="10"/>
  <c r="AZ210" i="10" s="1"/>
  <c r="AS210" i="10"/>
  <c r="AT210" i="10"/>
  <c r="AR211" i="10"/>
  <c r="AZ211" i="10" s="1"/>
  <c r="AS211" i="10"/>
  <c r="AT211" i="10"/>
  <c r="AR212" i="10"/>
  <c r="AZ212" i="10" s="1"/>
  <c r="AS212" i="10"/>
  <c r="AT212" i="10"/>
  <c r="AR213" i="10"/>
  <c r="AZ213" i="10" s="1"/>
  <c r="AS213" i="10"/>
  <c r="AT213" i="10"/>
  <c r="AR214" i="10"/>
  <c r="AZ214" i="10" s="1"/>
  <c r="AS214" i="10"/>
  <c r="AT214" i="10"/>
  <c r="AR215" i="10"/>
  <c r="AZ215" i="10" s="1"/>
  <c r="AS215" i="10"/>
  <c r="AT215" i="10"/>
  <c r="AR216" i="10"/>
  <c r="AZ216" i="10" s="1"/>
  <c r="AS216" i="10"/>
  <c r="AT216" i="10"/>
  <c r="AR217" i="10"/>
  <c r="AZ217" i="10" s="1"/>
  <c r="AS217" i="10"/>
  <c r="AT217" i="10"/>
  <c r="AR218" i="10"/>
  <c r="AZ218" i="10" s="1"/>
  <c r="AS218" i="10"/>
  <c r="AT218" i="10"/>
  <c r="AR219" i="10"/>
  <c r="AZ219" i="10" s="1"/>
  <c r="AS219" i="10"/>
  <c r="AT219" i="10"/>
  <c r="AR220" i="10"/>
  <c r="AZ220" i="10" s="1"/>
  <c r="AS220" i="10"/>
  <c r="AT220" i="10"/>
  <c r="AR221" i="10"/>
  <c r="AZ221" i="10" s="1"/>
  <c r="AS221" i="10"/>
  <c r="AT221" i="10"/>
  <c r="AR222" i="10"/>
  <c r="AZ222" i="10" s="1"/>
  <c r="AS222" i="10"/>
  <c r="AT222" i="10"/>
  <c r="AR223" i="10"/>
  <c r="AZ223" i="10" s="1"/>
  <c r="AS223" i="10"/>
  <c r="AT223" i="10"/>
  <c r="AR224" i="10"/>
  <c r="AZ224" i="10" s="1"/>
  <c r="AS224" i="10"/>
  <c r="AT224" i="10"/>
  <c r="AR225" i="10"/>
  <c r="AZ225" i="10" s="1"/>
  <c r="AS225" i="10"/>
  <c r="AT225" i="10"/>
  <c r="AR226" i="10"/>
  <c r="AZ226" i="10" s="1"/>
  <c r="AS226" i="10"/>
  <c r="AT226" i="10"/>
  <c r="AR227" i="10"/>
  <c r="AZ227" i="10" s="1"/>
  <c r="AS227" i="10"/>
  <c r="AT227" i="10"/>
  <c r="AR228" i="10"/>
  <c r="AZ228" i="10" s="1"/>
  <c r="AS228" i="10"/>
  <c r="AT228" i="10"/>
  <c r="AR229" i="10"/>
  <c r="AZ229" i="10" s="1"/>
  <c r="AS229" i="10"/>
  <c r="AT229" i="10"/>
  <c r="AR230" i="10"/>
  <c r="AZ230" i="10" s="1"/>
  <c r="AS230" i="10"/>
  <c r="AT230" i="10"/>
  <c r="AR231" i="10"/>
  <c r="AZ231" i="10" s="1"/>
  <c r="AS231" i="10"/>
  <c r="AT231" i="10"/>
  <c r="AR232" i="10"/>
  <c r="AZ232" i="10" s="1"/>
  <c r="AS232" i="10"/>
  <c r="AT232" i="10"/>
  <c r="AR233" i="10"/>
  <c r="AZ233" i="10" s="1"/>
  <c r="AS233" i="10"/>
  <c r="AT233" i="10"/>
  <c r="AR234" i="10"/>
  <c r="AZ234" i="10" s="1"/>
  <c r="AS234" i="10"/>
  <c r="AT234" i="10"/>
  <c r="AR235" i="10"/>
  <c r="AZ235" i="10" s="1"/>
  <c r="AS235" i="10"/>
  <c r="AT235" i="10"/>
  <c r="AR236" i="10"/>
  <c r="AZ236" i="10" s="1"/>
  <c r="AS236" i="10"/>
  <c r="AT236" i="10"/>
  <c r="AR237" i="10"/>
  <c r="AZ237" i="10" s="1"/>
  <c r="AS237" i="10"/>
  <c r="AT237" i="10"/>
  <c r="AR238" i="10"/>
  <c r="AZ238" i="10" s="1"/>
  <c r="AS238" i="10"/>
  <c r="AT238" i="10"/>
  <c r="AR239" i="10"/>
  <c r="AZ239" i="10" s="1"/>
  <c r="AS239" i="10"/>
  <c r="AT239" i="10"/>
  <c r="AR240" i="10"/>
  <c r="AZ240" i="10" s="1"/>
  <c r="AS240" i="10"/>
  <c r="AT240" i="10"/>
  <c r="AR241" i="10"/>
  <c r="AZ241" i="10" s="1"/>
  <c r="AS241" i="10"/>
  <c r="AT241" i="10"/>
  <c r="AR242" i="10"/>
  <c r="AZ242" i="10" s="1"/>
  <c r="AS242" i="10"/>
  <c r="AT242" i="10"/>
  <c r="AR243" i="10"/>
  <c r="AZ243" i="10" s="1"/>
  <c r="AS243" i="10"/>
  <c r="AT243" i="10"/>
  <c r="AR244" i="10"/>
  <c r="AZ244" i="10" s="1"/>
  <c r="AS244" i="10"/>
  <c r="AT244" i="10"/>
  <c r="AR245" i="10"/>
  <c r="AS245" i="10"/>
  <c r="AT245" i="10"/>
  <c r="AR246" i="10"/>
  <c r="AZ246" i="10" s="1"/>
  <c r="AS246" i="10"/>
  <c r="AT246" i="10"/>
  <c r="AR247" i="10"/>
  <c r="AZ247" i="10" s="1"/>
  <c r="AS247" i="10"/>
  <c r="AT247" i="10"/>
  <c r="AR248" i="10"/>
  <c r="AZ248" i="10" s="1"/>
  <c r="AS248" i="10"/>
  <c r="AT248" i="10"/>
  <c r="AR249" i="10"/>
  <c r="AZ249" i="10" s="1"/>
  <c r="AS249" i="10"/>
  <c r="AT249" i="10"/>
  <c r="AR250" i="10"/>
  <c r="AZ250" i="10" s="1"/>
  <c r="AS250" i="10"/>
  <c r="AT250" i="10"/>
  <c r="AR251" i="10"/>
  <c r="AZ251" i="10" s="1"/>
  <c r="AS251" i="10"/>
  <c r="AT251" i="10"/>
  <c r="AR252" i="10"/>
  <c r="AZ252" i="10" s="1"/>
  <c r="AS252" i="10"/>
  <c r="AT252" i="10"/>
  <c r="AR253" i="10"/>
  <c r="AZ253" i="10" s="1"/>
  <c r="AS253" i="10"/>
  <c r="AT253" i="10"/>
  <c r="AR254" i="10"/>
  <c r="AS254" i="10"/>
  <c r="AT254" i="10"/>
  <c r="AR255" i="10"/>
  <c r="AZ255" i="10" s="1"/>
  <c r="AS255" i="10"/>
  <c r="AT255" i="10"/>
  <c r="AR256" i="10"/>
  <c r="AZ256" i="10" s="1"/>
  <c r="AS256" i="10"/>
  <c r="AT256" i="10"/>
  <c r="AR257" i="10"/>
  <c r="AZ257" i="10" s="1"/>
  <c r="AS257" i="10"/>
  <c r="AT257" i="10"/>
  <c r="AR258" i="10"/>
  <c r="AS258" i="10"/>
  <c r="AT258" i="10"/>
  <c r="AR259" i="10"/>
  <c r="AZ259" i="10" s="1"/>
  <c r="AS259" i="10"/>
  <c r="AT259" i="10"/>
  <c r="AR260" i="10"/>
  <c r="AZ260" i="10" s="1"/>
  <c r="AS260" i="10"/>
  <c r="AT260" i="10"/>
  <c r="AR261" i="10"/>
  <c r="AZ261" i="10" s="1"/>
  <c r="AS261" i="10"/>
  <c r="AT261" i="10"/>
  <c r="AR262" i="10"/>
  <c r="AZ262" i="10" s="1"/>
  <c r="AS262" i="10"/>
  <c r="AT262" i="10"/>
  <c r="AR263" i="10"/>
  <c r="AZ263" i="10" s="1"/>
  <c r="AS263" i="10"/>
  <c r="AT263" i="10"/>
  <c r="AR264" i="10"/>
  <c r="AZ264" i="10" s="1"/>
  <c r="AS264" i="10"/>
  <c r="AT264" i="10"/>
  <c r="AR265" i="10"/>
  <c r="AZ265" i="10" s="1"/>
  <c r="AS265" i="10"/>
  <c r="AT265" i="10"/>
  <c r="AR266" i="10"/>
  <c r="AZ266" i="10" s="1"/>
  <c r="AS266" i="10"/>
  <c r="AT266" i="10"/>
  <c r="AR267" i="10"/>
  <c r="AZ267" i="10" s="1"/>
  <c r="AS267" i="10"/>
  <c r="AT267" i="10"/>
  <c r="AR268" i="10"/>
  <c r="AZ268" i="10" s="1"/>
  <c r="AS268" i="10"/>
  <c r="AT268" i="10"/>
  <c r="AR269" i="10"/>
  <c r="AZ269" i="10" s="1"/>
  <c r="AS269" i="10"/>
  <c r="AT269" i="10"/>
  <c r="AR270" i="10"/>
  <c r="AZ270" i="10" s="1"/>
  <c r="AS270" i="10"/>
  <c r="AT270" i="10"/>
  <c r="AR271" i="10"/>
  <c r="AZ271" i="10" s="1"/>
  <c r="AS271" i="10"/>
  <c r="AT271" i="10"/>
  <c r="AR272" i="10"/>
  <c r="AZ272" i="10" s="1"/>
  <c r="AS272" i="10"/>
  <c r="AT272" i="10"/>
  <c r="AR273" i="10"/>
  <c r="AZ273" i="10" s="1"/>
  <c r="AS273" i="10"/>
  <c r="AT273" i="10"/>
  <c r="AR274" i="10"/>
  <c r="AZ274" i="10" s="1"/>
  <c r="AS274" i="10"/>
  <c r="AT274" i="10"/>
  <c r="AR275" i="10"/>
  <c r="AZ275" i="10" s="1"/>
  <c r="AS275" i="10"/>
  <c r="AT275" i="10"/>
  <c r="AR276" i="10"/>
  <c r="AZ276" i="10" s="1"/>
  <c r="AS276" i="10"/>
  <c r="AT276" i="10"/>
  <c r="AR277" i="10"/>
  <c r="AZ277" i="10" s="1"/>
  <c r="AS277" i="10"/>
  <c r="AT277" i="10"/>
  <c r="AR278" i="10"/>
  <c r="AZ278" i="10" s="1"/>
  <c r="AS278" i="10"/>
  <c r="AT278" i="10"/>
  <c r="AR279" i="10"/>
  <c r="AZ279" i="10" s="1"/>
  <c r="AS279" i="10"/>
  <c r="AT279" i="10"/>
  <c r="AR280" i="10"/>
  <c r="AZ280" i="10" s="1"/>
  <c r="AS280" i="10"/>
  <c r="AT280" i="10"/>
  <c r="AR281" i="10"/>
  <c r="AZ281" i="10" s="1"/>
  <c r="AS281" i="10"/>
  <c r="AT281" i="10"/>
  <c r="AR282" i="10"/>
  <c r="AZ282" i="10" s="1"/>
  <c r="AS282" i="10"/>
  <c r="AT282" i="10"/>
  <c r="AR283" i="10"/>
  <c r="AZ283" i="10" s="1"/>
  <c r="AS283" i="10"/>
  <c r="AT283" i="10"/>
  <c r="AR284" i="10"/>
  <c r="AZ284" i="10" s="1"/>
  <c r="AS284" i="10"/>
  <c r="AT284" i="10"/>
  <c r="AR285" i="10"/>
  <c r="AZ285" i="10" s="1"/>
  <c r="AS285" i="10"/>
  <c r="AT285" i="10"/>
  <c r="AR286" i="10"/>
  <c r="AZ286" i="10" s="1"/>
  <c r="AS286" i="10"/>
  <c r="AT286" i="10"/>
  <c r="AR287" i="10"/>
  <c r="AZ287" i="10" s="1"/>
  <c r="AS287" i="10"/>
  <c r="AT287" i="10"/>
  <c r="AR288" i="10"/>
  <c r="AS288" i="10"/>
  <c r="AT288" i="10"/>
  <c r="AR289" i="10"/>
  <c r="AZ289" i="10" s="1"/>
  <c r="AS289" i="10"/>
  <c r="AT289" i="10"/>
  <c r="AR290" i="10"/>
  <c r="AZ290" i="10" s="1"/>
  <c r="AS290" i="10"/>
  <c r="AT290" i="10"/>
  <c r="AR291" i="10"/>
  <c r="AZ291" i="10" s="1"/>
  <c r="AS291" i="10"/>
  <c r="AT291" i="10"/>
  <c r="AR292" i="10"/>
  <c r="AZ292" i="10" s="1"/>
  <c r="AS292" i="10"/>
  <c r="AT292" i="10"/>
  <c r="AR293" i="10"/>
  <c r="AZ293" i="10" s="1"/>
  <c r="AS293" i="10"/>
  <c r="AT293" i="10"/>
  <c r="AR294" i="10"/>
  <c r="AZ294" i="10" s="1"/>
  <c r="AS294" i="10"/>
  <c r="AT294" i="10"/>
  <c r="AR295" i="10"/>
  <c r="AZ295" i="10" s="1"/>
  <c r="AS295" i="10"/>
  <c r="AT295" i="10"/>
  <c r="AR296" i="10"/>
  <c r="AZ296" i="10" s="1"/>
  <c r="AS296" i="10"/>
  <c r="AT296" i="10"/>
  <c r="AR297" i="10"/>
  <c r="AZ297" i="10" s="1"/>
  <c r="AS297" i="10"/>
  <c r="AT297" i="10"/>
  <c r="AR298" i="10"/>
  <c r="AZ298" i="10" s="1"/>
  <c r="AS298" i="10"/>
  <c r="AT298" i="10"/>
  <c r="AR299" i="10"/>
  <c r="AZ299" i="10" s="1"/>
  <c r="AS299" i="10"/>
  <c r="AT299" i="10"/>
  <c r="AR300" i="10"/>
  <c r="AZ300" i="10" s="1"/>
  <c r="AS300" i="10"/>
  <c r="AT300" i="10"/>
  <c r="AR301" i="10"/>
  <c r="AZ301" i="10" s="1"/>
  <c r="AS301" i="10"/>
  <c r="AT301" i="10"/>
  <c r="AR302" i="10"/>
  <c r="AZ302" i="10" s="1"/>
  <c r="AS302" i="10"/>
  <c r="AT302" i="10"/>
  <c r="AR303" i="10"/>
  <c r="AZ303" i="10" s="1"/>
  <c r="AS303" i="10"/>
  <c r="AT303" i="10"/>
  <c r="AR304" i="10"/>
  <c r="AZ304" i="10" s="1"/>
  <c r="AS304" i="10"/>
  <c r="AT304" i="10"/>
  <c r="AR305" i="10"/>
  <c r="AZ305" i="10" s="1"/>
  <c r="AS305" i="10"/>
  <c r="AT305" i="10"/>
  <c r="AR306" i="10"/>
  <c r="AZ306" i="10" s="1"/>
  <c r="AS306" i="10"/>
  <c r="AT306" i="10"/>
  <c r="AR307" i="10"/>
  <c r="AZ307" i="10" s="1"/>
  <c r="AS307" i="10"/>
  <c r="AT307" i="10"/>
  <c r="AR308" i="10"/>
  <c r="AZ308" i="10" s="1"/>
  <c r="AS308" i="10"/>
  <c r="AT308" i="10"/>
  <c r="AR309" i="10"/>
  <c r="AZ309" i="10" s="1"/>
  <c r="AS309" i="10"/>
  <c r="AT309" i="10"/>
  <c r="AR310" i="10"/>
  <c r="AZ310" i="10" s="1"/>
  <c r="AS310" i="10"/>
  <c r="AT310" i="10"/>
  <c r="AR311" i="10"/>
  <c r="AZ311" i="10" s="1"/>
  <c r="AS311" i="10"/>
  <c r="AT311" i="10"/>
  <c r="AR312" i="10"/>
  <c r="AZ312" i="10" s="1"/>
  <c r="AS312" i="10"/>
  <c r="AT312" i="10"/>
  <c r="AR313" i="10"/>
  <c r="AZ313" i="10" s="1"/>
  <c r="AS313" i="10"/>
  <c r="AT313" i="10"/>
  <c r="AR314" i="10"/>
  <c r="AZ314" i="10" s="1"/>
  <c r="AS314" i="10"/>
  <c r="AT314" i="10"/>
  <c r="AR315" i="10"/>
  <c r="AZ315" i="10" s="1"/>
  <c r="AS315" i="10"/>
  <c r="AT315" i="10"/>
  <c r="AR316" i="10"/>
  <c r="AZ316" i="10" s="1"/>
  <c r="AS316" i="10"/>
  <c r="AT316" i="10"/>
  <c r="AR317" i="10"/>
  <c r="AZ317" i="10" s="1"/>
  <c r="AS317" i="10"/>
  <c r="AT317" i="10"/>
  <c r="AR318" i="10"/>
  <c r="AZ318" i="10" s="1"/>
  <c r="AS318" i="10"/>
  <c r="AT318" i="10"/>
  <c r="AR319" i="10"/>
  <c r="AZ319" i="10" s="1"/>
  <c r="AS319" i="10"/>
  <c r="AT319" i="10"/>
  <c r="AR320" i="10"/>
  <c r="AZ320" i="10" s="1"/>
  <c r="AS320" i="10"/>
  <c r="AT320" i="10"/>
  <c r="AR321" i="10"/>
  <c r="AZ321" i="10" s="1"/>
  <c r="AS321" i="10"/>
  <c r="AT321" i="10"/>
  <c r="AR322" i="10"/>
  <c r="AS322" i="10"/>
  <c r="AT322" i="10"/>
  <c r="AR323" i="10"/>
  <c r="AZ323" i="10" s="1"/>
  <c r="AS323" i="10"/>
  <c r="AT323" i="10"/>
  <c r="AR324" i="10"/>
  <c r="AZ324" i="10" s="1"/>
  <c r="AS324" i="10"/>
  <c r="AT324" i="10"/>
  <c r="AR325" i="10"/>
  <c r="AZ325" i="10" s="1"/>
  <c r="AS325" i="10"/>
  <c r="AT325" i="10"/>
  <c r="AR326" i="10"/>
  <c r="AZ326" i="10" s="1"/>
  <c r="AS326" i="10"/>
  <c r="AT326" i="10"/>
  <c r="AR327" i="10"/>
  <c r="AZ327" i="10" s="1"/>
  <c r="AS327" i="10"/>
  <c r="AT327" i="10"/>
  <c r="AR328" i="10"/>
  <c r="AZ328" i="10" s="1"/>
  <c r="AS328" i="10"/>
  <c r="AT328" i="10"/>
  <c r="AR329" i="10"/>
  <c r="AZ329" i="10" s="1"/>
  <c r="AS329" i="10"/>
  <c r="AT329" i="10"/>
  <c r="AR330" i="10"/>
  <c r="AZ330" i="10" s="1"/>
  <c r="AS330" i="10"/>
  <c r="AT330" i="10"/>
  <c r="AR331" i="10"/>
  <c r="AZ331" i="10" s="1"/>
  <c r="AS331" i="10"/>
  <c r="AT331" i="10"/>
  <c r="AR332" i="10"/>
  <c r="AZ332" i="10" s="1"/>
  <c r="AS332" i="10"/>
  <c r="AT332" i="10"/>
  <c r="AR333" i="10"/>
  <c r="AZ333" i="10" s="1"/>
  <c r="AS333" i="10"/>
  <c r="AT333" i="10"/>
  <c r="AR334" i="10"/>
  <c r="AZ334" i="10" s="1"/>
  <c r="AS334" i="10"/>
  <c r="AT334" i="10"/>
  <c r="AR335" i="10"/>
  <c r="AZ335" i="10" s="1"/>
  <c r="AS335" i="10"/>
  <c r="AT335" i="10"/>
  <c r="AR336" i="10"/>
  <c r="AZ336" i="10" s="1"/>
  <c r="AS336" i="10"/>
  <c r="AT336" i="10"/>
  <c r="AR337" i="10"/>
  <c r="AZ337" i="10" s="1"/>
  <c r="AS337" i="10"/>
  <c r="AT337" i="10"/>
  <c r="AR338" i="10"/>
  <c r="AZ338" i="10" s="1"/>
  <c r="AS338" i="10"/>
  <c r="AT338" i="10"/>
  <c r="AR339" i="10"/>
  <c r="AZ339" i="10" s="1"/>
  <c r="AS339" i="10"/>
  <c r="AT339" i="10"/>
  <c r="AR340" i="10"/>
  <c r="AZ340" i="10" s="1"/>
  <c r="AS340" i="10"/>
  <c r="AT340" i="10"/>
  <c r="AR341" i="10"/>
  <c r="AZ341" i="10" s="1"/>
  <c r="AS341" i="10"/>
  <c r="AT341" i="10"/>
  <c r="AR342" i="10"/>
  <c r="AZ342" i="10" s="1"/>
  <c r="AS342" i="10"/>
  <c r="AT342" i="10"/>
  <c r="AR343" i="10"/>
  <c r="AZ343" i="10" s="1"/>
  <c r="AS343" i="10"/>
  <c r="AT343" i="10"/>
  <c r="AR344" i="10"/>
  <c r="AZ344" i="10" s="1"/>
  <c r="AS344" i="10"/>
  <c r="AT344" i="10"/>
  <c r="AR345" i="10"/>
  <c r="AZ345" i="10" s="1"/>
  <c r="AS345" i="10"/>
  <c r="AT345" i="10"/>
  <c r="AR346" i="10"/>
  <c r="AZ346" i="10" s="1"/>
  <c r="AS346" i="10"/>
  <c r="AT346" i="10"/>
  <c r="AR347" i="10"/>
  <c r="AZ347" i="10" s="1"/>
  <c r="AS347" i="10"/>
  <c r="AT347" i="10"/>
  <c r="AR348" i="10"/>
  <c r="AZ348" i="10" s="1"/>
  <c r="AS348" i="10"/>
  <c r="AT348" i="10"/>
  <c r="AR349" i="10"/>
  <c r="AZ349" i="10" s="1"/>
  <c r="AS349" i="10"/>
  <c r="AT349" i="10"/>
  <c r="AR350" i="10"/>
  <c r="AZ350" i="10" s="1"/>
  <c r="AS350" i="10"/>
  <c r="AT350" i="10"/>
  <c r="AR351" i="10"/>
  <c r="AZ351" i="10" s="1"/>
  <c r="AS351" i="10"/>
  <c r="AT351" i="10"/>
  <c r="AR352" i="10"/>
  <c r="AZ352" i="10" s="1"/>
  <c r="AS352" i="10"/>
  <c r="AT352" i="10"/>
  <c r="AR353" i="10"/>
  <c r="AZ353" i="10" s="1"/>
  <c r="AS353" i="10"/>
  <c r="AT353" i="10"/>
  <c r="AR354" i="10"/>
  <c r="AZ354" i="10" s="1"/>
  <c r="AS354" i="10"/>
  <c r="AT354" i="10"/>
  <c r="AR355" i="10"/>
  <c r="AZ355" i="10" s="1"/>
  <c r="AS355" i="10"/>
  <c r="AT355" i="10"/>
  <c r="AR356" i="10"/>
  <c r="AZ356" i="10" s="1"/>
  <c r="AS356" i="10"/>
  <c r="AT356" i="10"/>
  <c r="AR357" i="10"/>
  <c r="AZ357" i="10" s="1"/>
  <c r="AS357" i="10"/>
  <c r="AT357" i="10"/>
  <c r="AR358" i="10"/>
  <c r="AZ358" i="10" s="1"/>
  <c r="AS358" i="10"/>
  <c r="AT358" i="10"/>
  <c r="AR359" i="10"/>
  <c r="AZ359" i="10" s="1"/>
  <c r="AS359" i="10"/>
  <c r="AT359" i="10"/>
  <c r="AR360" i="10"/>
  <c r="AZ360" i="10" s="1"/>
  <c r="AS360" i="10"/>
  <c r="AT360" i="10"/>
  <c r="AR361" i="10"/>
  <c r="AZ361" i="10" s="1"/>
  <c r="AS361" i="10"/>
  <c r="AT361" i="10"/>
  <c r="AR362" i="10"/>
  <c r="AZ362" i="10" s="1"/>
  <c r="AS362" i="10"/>
  <c r="AT362" i="10"/>
  <c r="AR363" i="10"/>
  <c r="AZ363" i="10" s="1"/>
  <c r="AS363" i="10"/>
  <c r="AT363" i="10"/>
  <c r="AR364" i="10"/>
  <c r="AZ364" i="10" s="1"/>
  <c r="AS364" i="10"/>
  <c r="AT364" i="10"/>
  <c r="AR365" i="10"/>
  <c r="AZ365" i="10" s="1"/>
  <c r="AS365" i="10"/>
  <c r="AT365" i="10"/>
  <c r="AR366" i="10"/>
  <c r="AZ366" i="10" s="1"/>
  <c r="AS366" i="10"/>
  <c r="AT366" i="10"/>
  <c r="AR367" i="10"/>
  <c r="AZ367" i="10" s="1"/>
  <c r="AS367" i="10"/>
  <c r="AT367" i="10"/>
  <c r="AR368" i="10"/>
  <c r="AZ368" i="10" s="1"/>
  <c r="AS368" i="10"/>
  <c r="AT368" i="10"/>
  <c r="AR369" i="10"/>
  <c r="AZ369" i="10" s="1"/>
  <c r="AS369" i="10"/>
  <c r="AT369" i="10"/>
  <c r="AR370" i="10"/>
  <c r="AZ370" i="10" s="1"/>
  <c r="AS370" i="10"/>
  <c r="AT370" i="10"/>
  <c r="AR371" i="10"/>
  <c r="AZ371" i="10" s="1"/>
  <c r="AS371" i="10"/>
  <c r="AT371" i="10"/>
  <c r="AR372" i="10"/>
  <c r="AZ372" i="10" s="1"/>
  <c r="AS372" i="10"/>
  <c r="AT372" i="10"/>
  <c r="AR373" i="10"/>
  <c r="AZ373" i="10" s="1"/>
  <c r="AS373" i="10"/>
  <c r="AT373" i="10"/>
  <c r="AR374" i="10"/>
  <c r="AZ374" i="10" s="1"/>
  <c r="AS374" i="10"/>
  <c r="AT374" i="10"/>
  <c r="AR375" i="10"/>
  <c r="AZ375" i="10" s="1"/>
  <c r="AS375" i="10"/>
  <c r="AT375" i="10"/>
  <c r="AR376" i="10"/>
  <c r="AZ376" i="10" s="1"/>
  <c r="AS376" i="10"/>
  <c r="AT376" i="10"/>
  <c r="AR377" i="10"/>
  <c r="AZ377" i="10" s="1"/>
  <c r="AS377" i="10"/>
  <c r="AT377" i="10"/>
  <c r="AR378" i="10"/>
  <c r="AZ378" i="10" s="1"/>
  <c r="AS378" i="10"/>
  <c r="AT378" i="10"/>
  <c r="AR379" i="10"/>
  <c r="AZ379" i="10" s="1"/>
  <c r="AS379" i="10"/>
  <c r="AT379" i="10"/>
  <c r="AR380" i="10"/>
  <c r="AZ380" i="10" s="1"/>
  <c r="AS380" i="10"/>
  <c r="AT380" i="10"/>
  <c r="AR381" i="10"/>
  <c r="AZ381" i="10" s="1"/>
  <c r="AS381" i="10"/>
  <c r="AT381" i="10"/>
  <c r="AR382" i="10"/>
  <c r="AZ382" i="10" s="1"/>
  <c r="AS382" i="10"/>
  <c r="AT382" i="10"/>
  <c r="AR383" i="10"/>
  <c r="AZ383" i="10" s="1"/>
  <c r="AS383" i="10"/>
  <c r="AT383" i="10"/>
  <c r="AR384" i="10"/>
  <c r="AZ384" i="10" s="1"/>
  <c r="AS384" i="10"/>
  <c r="AT384" i="10"/>
  <c r="AR385" i="10"/>
  <c r="AZ385" i="10" s="1"/>
  <c r="AS385" i="10"/>
  <c r="AT385" i="10"/>
  <c r="AR386" i="10"/>
  <c r="AZ386" i="10" s="1"/>
  <c r="AS386" i="10"/>
  <c r="AT386" i="10"/>
  <c r="AR387" i="10"/>
  <c r="AZ387" i="10" s="1"/>
  <c r="AS387" i="10"/>
  <c r="AT387" i="10"/>
  <c r="AR388" i="10"/>
  <c r="AZ388" i="10" s="1"/>
  <c r="AS388" i="10"/>
  <c r="AT388" i="10"/>
  <c r="AR389" i="10"/>
  <c r="AZ389" i="10" s="1"/>
  <c r="AS389" i="10"/>
  <c r="AT389" i="10"/>
  <c r="AR390" i="10"/>
  <c r="AZ390" i="10" s="1"/>
  <c r="AS390" i="10"/>
  <c r="AT390" i="10"/>
  <c r="AR391" i="10"/>
  <c r="AZ391" i="10" s="1"/>
  <c r="AS391" i="10"/>
  <c r="AT391" i="10"/>
  <c r="AR392" i="10"/>
  <c r="AZ392" i="10" s="1"/>
  <c r="AS392" i="10"/>
  <c r="AT392" i="10"/>
  <c r="AR393" i="10"/>
  <c r="AZ393" i="10" s="1"/>
  <c r="AS393" i="10"/>
  <c r="AT393" i="10"/>
  <c r="AR394" i="10"/>
  <c r="AZ394" i="10" s="1"/>
  <c r="AS394" i="10"/>
  <c r="AT394" i="10"/>
  <c r="AR395" i="10"/>
  <c r="AZ395" i="10" s="1"/>
  <c r="AS395" i="10"/>
  <c r="AT395" i="10"/>
  <c r="AR396" i="10"/>
  <c r="AZ396" i="10" s="1"/>
  <c r="AS396" i="10"/>
  <c r="AT396" i="10"/>
  <c r="AR397" i="10"/>
  <c r="AZ397" i="10" s="1"/>
  <c r="AS397" i="10"/>
  <c r="AT397" i="10"/>
  <c r="AR398" i="10"/>
  <c r="AZ398" i="10" s="1"/>
  <c r="AS398" i="10"/>
  <c r="AT398" i="10"/>
  <c r="AR399" i="10"/>
  <c r="AZ399" i="10" s="1"/>
  <c r="AS399" i="10"/>
  <c r="AT399" i="10"/>
  <c r="AR400" i="10"/>
  <c r="AZ400" i="10" s="1"/>
  <c r="AS400" i="10"/>
  <c r="AT400" i="10"/>
  <c r="AR401" i="10"/>
  <c r="AZ401" i="10" s="1"/>
  <c r="AS401" i="10"/>
  <c r="AT401" i="10"/>
  <c r="AR402" i="10"/>
  <c r="AZ402" i="10" s="1"/>
  <c r="AS402" i="10"/>
  <c r="AT402" i="10"/>
  <c r="AR403" i="10"/>
  <c r="AZ403" i="10" s="1"/>
  <c r="AS403" i="10"/>
  <c r="AT403" i="10"/>
  <c r="AR404" i="10"/>
  <c r="AZ404" i="10" s="1"/>
  <c r="AS404" i="10"/>
  <c r="AT404" i="10"/>
  <c r="AR405" i="10"/>
  <c r="AZ405" i="10" s="1"/>
  <c r="AS405" i="10"/>
  <c r="AT405" i="10"/>
  <c r="AR406" i="10"/>
  <c r="AZ406" i="10" s="1"/>
  <c r="AS406" i="10"/>
  <c r="AT406" i="10"/>
  <c r="AR407" i="10"/>
  <c r="AZ407" i="10" s="1"/>
  <c r="AS407" i="10"/>
  <c r="AT407" i="10"/>
  <c r="AR408" i="10"/>
  <c r="AZ408" i="10" s="1"/>
  <c r="AS408" i="10"/>
  <c r="AT408" i="10"/>
  <c r="AZ409" i="10"/>
  <c r="AR410" i="10"/>
  <c r="AZ410" i="10" s="1"/>
  <c r="AS410" i="10"/>
  <c r="AT410" i="10"/>
  <c r="AR411" i="10"/>
  <c r="AZ411" i="10" s="1"/>
  <c r="AS411" i="10"/>
  <c r="AT411" i="10"/>
  <c r="AR412" i="10"/>
  <c r="AZ412" i="10" s="1"/>
  <c r="AS412" i="10"/>
  <c r="AT412" i="10"/>
  <c r="AR413" i="10"/>
  <c r="AZ413" i="10" s="1"/>
  <c r="AS413" i="10"/>
  <c r="AT413" i="10"/>
  <c r="AR414" i="10"/>
  <c r="AZ414" i="10" s="1"/>
  <c r="AS414" i="10"/>
  <c r="AT414" i="10"/>
  <c r="AR415" i="10"/>
  <c r="AZ415" i="10" s="1"/>
  <c r="AS415" i="10"/>
  <c r="AT415" i="10"/>
  <c r="AR416" i="10"/>
  <c r="AZ416" i="10" s="1"/>
  <c r="AS416" i="10"/>
  <c r="AT416" i="10"/>
  <c r="AR417" i="10"/>
  <c r="AS417" i="10"/>
  <c r="AT417" i="10"/>
  <c r="AR418" i="10"/>
  <c r="AZ418" i="10" s="1"/>
  <c r="AS418" i="10"/>
  <c r="AT418" i="10"/>
  <c r="AR419" i="10"/>
  <c r="AZ419" i="10" s="1"/>
  <c r="AS419" i="10"/>
  <c r="AT419" i="10"/>
  <c r="AR420" i="10"/>
  <c r="AZ420" i="10" s="1"/>
  <c r="AS420" i="10"/>
  <c r="AT420" i="10"/>
  <c r="AR421" i="10"/>
  <c r="AZ421" i="10" s="1"/>
  <c r="AS421" i="10"/>
  <c r="AT421" i="10"/>
  <c r="AR422" i="10"/>
  <c r="AZ422" i="10" s="1"/>
  <c r="AS422" i="10"/>
  <c r="AT422" i="10"/>
  <c r="AR423" i="10"/>
  <c r="AZ423" i="10" s="1"/>
  <c r="AS423" i="10"/>
  <c r="AT423" i="10"/>
  <c r="AR424" i="10"/>
  <c r="AZ424" i="10" s="1"/>
  <c r="AS424" i="10"/>
  <c r="AT424" i="10"/>
  <c r="AR425" i="10"/>
  <c r="AZ425" i="10" s="1"/>
  <c r="AS425" i="10"/>
  <c r="AT425" i="10"/>
  <c r="AR426" i="10"/>
  <c r="AZ426" i="10" s="1"/>
  <c r="AS426" i="10"/>
  <c r="AT426" i="10"/>
  <c r="AR427" i="10"/>
  <c r="AZ427" i="10" s="1"/>
  <c r="AS427" i="10"/>
  <c r="AT427" i="10"/>
  <c r="AR428" i="10"/>
  <c r="AZ428" i="10" s="1"/>
  <c r="AS428" i="10"/>
  <c r="AT428" i="10"/>
  <c r="AR429" i="10"/>
  <c r="AZ429" i="10" s="1"/>
  <c r="AS429" i="10"/>
  <c r="AT429" i="10"/>
  <c r="AR430" i="10"/>
  <c r="AZ430" i="10" s="1"/>
  <c r="AS430" i="10"/>
  <c r="AT430" i="10"/>
  <c r="AR431" i="10"/>
  <c r="AZ431" i="10" s="1"/>
  <c r="AS431" i="10"/>
  <c r="AT431" i="10"/>
  <c r="AR432" i="10"/>
  <c r="AZ432" i="10" s="1"/>
  <c r="AS432" i="10"/>
  <c r="AT432" i="10"/>
  <c r="AR433" i="10"/>
  <c r="AZ433" i="10" s="1"/>
  <c r="AS433" i="10"/>
  <c r="AT433" i="10"/>
  <c r="AR434" i="10"/>
  <c r="AZ434" i="10" s="1"/>
  <c r="AS434" i="10"/>
  <c r="AT434" i="10"/>
  <c r="AR435" i="10"/>
  <c r="AZ435" i="10" s="1"/>
  <c r="AS435" i="10"/>
  <c r="AT435" i="10"/>
  <c r="AR436" i="10"/>
  <c r="AZ436" i="10" s="1"/>
  <c r="AS436" i="10"/>
  <c r="AT436" i="10"/>
  <c r="AR437" i="10"/>
  <c r="AZ437" i="10" s="1"/>
  <c r="AS437" i="10"/>
  <c r="AT437" i="10"/>
  <c r="AR438" i="10"/>
  <c r="AZ438" i="10" s="1"/>
  <c r="AS438" i="10"/>
  <c r="AT438" i="10"/>
  <c r="AR439" i="10"/>
  <c r="AZ439" i="10" s="1"/>
  <c r="AS439" i="10"/>
  <c r="AT439" i="10"/>
  <c r="AR440" i="10"/>
  <c r="AZ440" i="10" s="1"/>
  <c r="AS440" i="10"/>
  <c r="AT440" i="10"/>
  <c r="AR441" i="10"/>
  <c r="AZ441" i="10" s="1"/>
  <c r="AS441" i="10"/>
  <c r="AT441" i="10"/>
  <c r="AR442" i="10"/>
  <c r="AZ442" i="10" s="1"/>
  <c r="AS442" i="10"/>
  <c r="AT442" i="10"/>
  <c r="AR443" i="10"/>
  <c r="AZ443" i="10" s="1"/>
  <c r="AS443" i="10"/>
  <c r="AT443" i="10"/>
  <c r="AR444" i="10"/>
  <c r="AS444" i="10"/>
  <c r="AT444" i="10"/>
  <c r="AR445" i="10"/>
  <c r="AZ445" i="10" s="1"/>
  <c r="AS445" i="10"/>
  <c r="AT445" i="10"/>
  <c r="AR446" i="10"/>
  <c r="AZ446" i="10" s="1"/>
  <c r="AS446" i="10"/>
  <c r="AT446" i="10"/>
  <c r="AR447" i="10"/>
  <c r="AZ447" i="10" s="1"/>
  <c r="AS447" i="10"/>
  <c r="AT447" i="10"/>
  <c r="AR448" i="10"/>
  <c r="AZ448" i="10" s="1"/>
  <c r="AS448" i="10"/>
  <c r="AT448" i="10"/>
  <c r="AR449" i="10"/>
  <c r="AZ449" i="10" s="1"/>
  <c r="AS449" i="10"/>
  <c r="AT449" i="10"/>
  <c r="AR450" i="10"/>
  <c r="AZ450" i="10" s="1"/>
  <c r="AS450" i="10"/>
  <c r="AT450" i="10"/>
  <c r="AR451" i="10"/>
  <c r="AZ451" i="10" s="1"/>
  <c r="AS451" i="10"/>
  <c r="AT451" i="10"/>
  <c r="AR452" i="10"/>
  <c r="AZ452" i="10" s="1"/>
  <c r="AS452" i="10"/>
  <c r="AT452" i="10"/>
  <c r="AR453" i="10"/>
  <c r="AZ453" i="10" s="1"/>
  <c r="AS453" i="10"/>
  <c r="AT453" i="10"/>
  <c r="AR454" i="10"/>
  <c r="AZ454" i="10" s="1"/>
  <c r="AS454" i="10"/>
  <c r="AT454" i="10"/>
  <c r="AR455" i="10"/>
  <c r="AZ455" i="10" s="1"/>
  <c r="AS455" i="10"/>
  <c r="AT455" i="10"/>
  <c r="AR456" i="10"/>
  <c r="AZ456" i="10" s="1"/>
  <c r="AS456" i="10"/>
  <c r="AT456" i="10"/>
  <c r="AR457" i="10"/>
  <c r="AZ457" i="10" s="1"/>
  <c r="AS457" i="10"/>
  <c r="AT457" i="10"/>
  <c r="AR458" i="10"/>
  <c r="AZ458" i="10" s="1"/>
  <c r="AS458" i="10"/>
  <c r="AT458" i="10"/>
  <c r="AR459" i="10"/>
  <c r="AZ459" i="10" s="1"/>
  <c r="AS459" i="10"/>
  <c r="AT459" i="10"/>
  <c r="AR460" i="10"/>
  <c r="AZ460" i="10" s="1"/>
  <c r="AS460" i="10"/>
  <c r="AT460" i="10"/>
  <c r="AR461" i="10"/>
  <c r="AZ461" i="10" s="1"/>
  <c r="AS461" i="10"/>
  <c r="AT461" i="10"/>
  <c r="AR462" i="10"/>
  <c r="AS462" i="10"/>
  <c r="AT462" i="10"/>
  <c r="AR463" i="10"/>
  <c r="AZ463" i="10" s="1"/>
  <c r="AS463" i="10"/>
  <c r="AT463" i="10"/>
  <c r="AR464" i="10"/>
  <c r="AZ464" i="10" s="1"/>
  <c r="AS464" i="10"/>
  <c r="AT464" i="10"/>
  <c r="AR465" i="10"/>
  <c r="AZ465" i="10" s="1"/>
  <c r="AS465" i="10"/>
  <c r="AT465" i="10"/>
  <c r="AR466" i="10"/>
  <c r="AZ466" i="10" s="1"/>
  <c r="AS466" i="10"/>
  <c r="AT466" i="10"/>
  <c r="AR467" i="10"/>
  <c r="AZ467" i="10" s="1"/>
  <c r="AS467" i="10"/>
  <c r="AT467" i="10"/>
  <c r="AR468" i="10"/>
  <c r="AS468" i="10"/>
  <c r="AT468" i="10"/>
  <c r="AR469" i="10"/>
  <c r="AZ469" i="10" s="1"/>
  <c r="AS469" i="10"/>
  <c r="AT469" i="10"/>
  <c r="AR470" i="10"/>
  <c r="AZ470" i="10" s="1"/>
  <c r="AS470" i="10"/>
  <c r="AT470" i="10"/>
  <c r="AR471" i="10"/>
  <c r="AS471" i="10"/>
  <c r="AT471" i="10"/>
  <c r="AR472" i="10"/>
  <c r="AZ472" i="10" s="1"/>
  <c r="AS472" i="10"/>
  <c r="AT472" i="10"/>
  <c r="AR473" i="10"/>
  <c r="AS473" i="10"/>
  <c r="AT473" i="10"/>
  <c r="AR474" i="10"/>
  <c r="AZ474" i="10" s="1"/>
  <c r="AS474" i="10"/>
  <c r="AT474" i="10"/>
  <c r="AR475" i="10"/>
  <c r="AZ475" i="10" s="1"/>
  <c r="AS475" i="10"/>
  <c r="AT475" i="10"/>
  <c r="AR476" i="10"/>
  <c r="AZ476" i="10" s="1"/>
  <c r="AS476" i="10"/>
  <c r="AT476" i="10"/>
  <c r="AR477" i="10"/>
  <c r="AZ477" i="10" s="1"/>
  <c r="AS477" i="10"/>
  <c r="AT477" i="10"/>
  <c r="AR478" i="10"/>
  <c r="AS478" i="10"/>
  <c r="AT478" i="10"/>
  <c r="AR479" i="10"/>
  <c r="AZ479" i="10" s="1"/>
  <c r="AR480" i="10"/>
  <c r="AZ480" i="10" s="1"/>
  <c r="AS480" i="10"/>
  <c r="AT480" i="10"/>
  <c r="AR481" i="10"/>
  <c r="AZ481" i="10" s="1"/>
  <c r="AS481" i="10"/>
  <c r="AT481" i="10"/>
  <c r="AR482" i="10"/>
  <c r="AZ482" i="10" s="1"/>
  <c r="AS482" i="10"/>
  <c r="AT482" i="10"/>
  <c r="AR483" i="10"/>
  <c r="AZ483" i="10" s="1"/>
  <c r="AS483" i="10"/>
  <c r="AT483" i="10"/>
  <c r="AR484" i="10"/>
  <c r="AZ484" i="10" s="1"/>
  <c r="AS484" i="10"/>
  <c r="AT484" i="10"/>
  <c r="AR485" i="10"/>
  <c r="AZ485" i="10" s="1"/>
  <c r="AS485" i="10"/>
  <c r="AT485" i="10"/>
  <c r="AR486" i="10"/>
  <c r="AZ486" i="10" s="1"/>
  <c r="AS486" i="10"/>
  <c r="AT486" i="10"/>
  <c r="AR487" i="10"/>
  <c r="AZ487" i="10" s="1"/>
  <c r="AS487" i="10"/>
  <c r="AT487" i="10"/>
  <c r="AR488" i="10"/>
  <c r="AZ488" i="10" s="1"/>
  <c r="AS488" i="10"/>
  <c r="AT488" i="10"/>
  <c r="AR489" i="10"/>
  <c r="AZ489" i="10" s="1"/>
  <c r="AS489" i="10"/>
  <c r="AT489" i="10"/>
  <c r="AR490" i="10"/>
  <c r="AZ490" i="10" s="1"/>
  <c r="AS490" i="10"/>
  <c r="AT490" i="10"/>
  <c r="AR491" i="10"/>
  <c r="AZ491" i="10" s="1"/>
  <c r="AS491" i="10"/>
  <c r="AT491" i="10"/>
  <c r="AR492" i="10"/>
  <c r="AZ492" i="10" s="1"/>
  <c r="AS492" i="10"/>
  <c r="AT492" i="10"/>
  <c r="AR493" i="10"/>
  <c r="AZ493" i="10" s="1"/>
  <c r="AS493" i="10"/>
  <c r="AT493" i="10"/>
  <c r="AR494" i="10"/>
  <c r="AZ494" i="10" s="1"/>
  <c r="AS494" i="10"/>
  <c r="AT494" i="10"/>
  <c r="AR495" i="10"/>
  <c r="AZ495" i="10" s="1"/>
  <c r="AS495" i="10"/>
  <c r="AT495" i="10"/>
  <c r="AR496" i="10"/>
  <c r="AZ496" i="10" s="1"/>
  <c r="AS496" i="10"/>
  <c r="AT496" i="10"/>
  <c r="AR497" i="10"/>
  <c r="AZ497" i="10" s="1"/>
  <c r="AS497" i="10"/>
  <c r="AT497" i="10"/>
  <c r="AR498" i="10"/>
  <c r="AZ498" i="10" s="1"/>
  <c r="AS498" i="10"/>
  <c r="AT498" i="10"/>
  <c r="AR499" i="10"/>
  <c r="AZ499" i="10" s="1"/>
  <c r="AS499" i="10"/>
  <c r="AT499" i="10"/>
  <c r="AR500" i="10"/>
  <c r="AS500" i="10"/>
  <c r="AT500" i="10"/>
  <c r="AR501" i="10"/>
  <c r="AZ501" i="10" s="1"/>
  <c r="AS501" i="10"/>
  <c r="AT501" i="10"/>
  <c r="AR502" i="10"/>
  <c r="AS502" i="10"/>
  <c r="AT502" i="10"/>
  <c r="AR503" i="10"/>
  <c r="AZ503" i="10" s="1"/>
  <c r="AS503" i="10"/>
  <c r="AT503" i="10"/>
  <c r="AR504" i="10"/>
  <c r="AZ504" i="10" s="1"/>
  <c r="AS504" i="10"/>
  <c r="AT504" i="10"/>
  <c r="AR505" i="10"/>
  <c r="AZ505" i="10" s="1"/>
  <c r="AS505" i="10"/>
  <c r="AT505" i="10"/>
  <c r="AR506" i="10"/>
  <c r="AZ506" i="10" s="1"/>
  <c r="AS506" i="10"/>
  <c r="AT506" i="10"/>
  <c r="AR507" i="10"/>
  <c r="AZ507" i="10" s="1"/>
  <c r="AS507" i="10"/>
  <c r="AT507" i="10"/>
  <c r="AR508" i="10"/>
  <c r="AZ508" i="10" s="1"/>
  <c r="AS508" i="10"/>
  <c r="AT508" i="10"/>
  <c r="AR509" i="10"/>
  <c r="AZ509" i="10" s="1"/>
  <c r="AS509" i="10"/>
  <c r="AT509" i="10"/>
  <c r="AR510" i="10"/>
  <c r="AZ510" i="10" s="1"/>
  <c r="AS510" i="10"/>
  <c r="AT510" i="10"/>
  <c r="AR511" i="10"/>
  <c r="AZ511" i="10" s="1"/>
  <c r="AS511" i="10"/>
  <c r="AT511" i="10"/>
  <c r="AR512" i="10"/>
  <c r="AZ512" i="10" s="1"/>
  <c r="AS512" i="10"/>
  <c r="AT512" i="10"/>
  <c r="AR513" i="10"/>
  <c r="AS513" i="10"/>
  <c r="AT513" i="10"/>
  <c r="AR514" i="10"/>
  <c r="AZ514" i="10" s="1"/>
  <c r="AS514" i="10"/>
  <c r="AT514" i="10"/>
  <c r="AR515" i="10"/>
  <c r="AZ515" i="10" s="1"/>
  <c r="AS515" i="10"/>
  <c r="AT515" i="10"/>
  <c r="AR516" i="10"/>
  <c r="AZ516" i="10" s="1"/>
  <c r="AS516" i="10"/>
  <c r="AT516" i="10"/>
  <c r="AR517" i="10"/>
  <c r="AZ517" i="10" s="1"/>
  <c r="AS517" i="10"/>
  <c r="AT517" i="10"/>
  <c r="AR518" i="10"/>
  <c r="AZ518" i="10" s="1"/>
  <c r="AS518" i="10"/>
  <c r="AT518" i="10"/>
  <c r="AR519" i="10"/>
  <c r="AZ519" i="10" s="1"/>
  <c r="AS519" i="10"/>
  <c r="AT519" i="10"/>
  <c r="AR520" i="10"/>
  <c r="AZ520" i="10" s="1"/>
  <c r="AS520" i="10"/>
  <c r="AT520" i="10"/>
  <c r="AR521" i="10"/>
  <c r="AZ521" i="10" s="1"/>
  <c r="AS521" i="10"/>
  <c r="AT521" i="10"/>
  <c r="AR522" i="10"/>
  <c r="AZ522" i="10" s="1"/>
  <c r="AS522" i="10"/>
  <c r="AT522" i="10"/>
  <c r="AR523" i="10"/>
  <c r="AZ523" i="10" s="1"/>
  <c r="AS523" i="10"/>
  <c r="AT523" i="10"/>
  <c r="AR524" i="10"/>
  <c r="AZ524" i="10" s="1"/>
  <c r="AS524" i="10"/>
  <c r="AT524" i="10"/>
  <c r="AR525" i="10"/>
  <c r="AZ525" i="10" s="1"/>
  <c r="AS525" i="10"/>
  <c r="AT525" i="10"/>
  <c r="AR526" i="10"/>
  <c r="AZ526" i="10" s="1"/>
  <c r="AS526" i="10"/>
  <c r="AT526" i="10"/>
  <c r="AR527" i="10"/>
  <c r="AZ527" i="10" s="1"/>
  <c r="AS527" i="10"/>
  <c r="AT527" i="10"/>
  <c r="AR528" i="10"/>
  <c r="AZ528" i="10" s="1"/>
  <c r="AS528" i="10"/>
  <c r="AT528" i="10"/>
  <c r="AR529" i="10"/>
  <c r="AZ529" i="10" s="1"/>
  <c r="AS529" i="10"/>
  <c r="AT529" i="10"/>
  <c r="AR530" i="10"/>
  <c r="AZ530" i="10" s="1"/>
  <c r="AS530" i="10"/>
  <c r="AT530" i="10"/>
  <c r="AR531" i="10"/>
  <c r="AZ531" i="10" s="1"/>
  <c r="AS531" i="10"/>
  <c r="AT531" i="10"/>
  <c r="AR532" i="10"/>
  <c r="AZ532" i="10" s="1"/>
  <c r="AS532" i="10"/>
  <c r="AT532" i="10"/>
  <c r="AR533" i="10"/>
  <c r="AZ533" i="10" s="1"/>
  <c r="AS533" i="10"/>
  <c r="AT533" i="10"/>
  <c r="AR534" i="10"/>
  <c r="AZ534" i="10" s="1"/>
  <c r="AS534" i="10"/>
  <c r="AT534" i="10"/>
  <c r="AR535" i="10"/>
  <c r="AZ535" i="10" s="1"/>
  <c r="AS535" i="10"/>
  <c r="AT535" i="10"/>
  <c r="AR536" i="10"/>
  <c r="AZ536" i="10" s="1"/>
  <c r="AS536" i="10"/>
  <c r="AT536" i="10"/>
  <c r="AR537" i="10"/>
  <c r="AZ537" i="10" s="1"/>
  <c r="AS537" i="10"/>
  <c r="AT537" i="10"/>
  <c r="AR538" i="10"/>
  <c r="AZ538" i="10" s="1"/>
  <c r="AS538" i="10"/>
  <c r="AT538" i="10"/>
  <c r="AR539" i="10"/>
  <c r="AZ539" i="10" s="1"/>
  <c r="AS539" i="10"/>
  <c r="AT539" i="10"/>
  <c r="AR540" i="10"/>
  <c r="AZ540" i="10" s="1"/>
  <c r="AS540" i="10"/>
  <c r="AT540" i="10"/>
  <c r="AR541" i="10"/>
  <c r="AZ541" i="10" s="1"/>
  <c r="AS541" i="10"/>
  <c r="AT541" i="10"/>
  <c r="AR542" i="10"/>
  <c r="AZ542" i="10" s="1"/>
  <c r="AS542" i="10"/>
  <c r="AT542" i="10"/>
  <c r="AR543" i="10"/>
  <c r="AZ543" i="10" s="1"/>
  <c r="AS543" i="10"/>
  <c r="AT543" i="10"/>
  <c r="AR544" i="10"/>
  <c r="AZ544" i="10" s="1"/>
  <c r="AS544" i="10"/>
  <c r="AT544" i="10"/>
  <c r="AR545" i="10"/>
  <c r="AZ545" i="10" s="1"/>
  <c r="AS545" i="10"/>
  <c r="AT545" i="10"/>
  <c r="AR546" i="10"/>
  <c r="AZ546" i="10" s="1"/>
  <c r="AS546" i="10"/>
  <c r="AT546" i="10"/>
  <c r="AR547" i="10"/>
  <c r="AZ547" i="10" s="1"/>
  <c r="AS547" i="10"/>
  <c r="AT547" i="10"/>
  <c r="AR548" i="10"/>
  <c r="AZ548" i="10" s="1"/>
  <c r="AS548" i="10"/>
  <c r="AT548" i="10"/>
  <c r="AR549" i="10"/>
  <c r="AZ549" i="10" s="1"/>
  <c r="AS549" i="10"/>
  <c r="AT549" i="10"/>
  <c r="AR550" i="10"/>
  <c r="AZ550" i="10" s="1"/>
  <c r="AS550" i="10"/>
  <c r="AT550" i="10"/>
  <c r="AR551" i="10"/>
  <c r="AZ551" i="10" s="1"/>
  <c r="AS551" i="10"/>
  <c r="AT551" i="10"/>
  <c r="AR552" i="10"/>
  <c r="AZ552" i="10" s="1"/>
  <c r="AS552" i="10"/>
  <c r="AT552" i="10"/>
  <c r="AR553" i="10"/>
  <c r="AZ553" i="10" s="1"/>
  <c r="AS553" i="10"/>
  <c r="AT553" i="10"/>
  <c r="AR554" i="10"/>
  <c r="AZ554" i="10" s="1"/>
  <c r="AS554" i="10"/>
  <c r="AT554" i="10"/>
  <c r="AR555" i="10"/>
  <c r="AZ555" i="10" s="1"/>
  <c r="AS555" i="10"/>
  <c r="AT555" i="10"/>
  <c r="AR556" i="10"/>
  <c r="AZ556" i="10" s="1"/>
  <c r="AS556" i="10"/>
  <c r="AT556" i="10"/>
  <c r="AR557" i="10"/>
  <c r="AZ557" i="10" s="1"/>
  <c r="AS557" i="10"/>
  <c r="AT557" i="10"/>
  <c r="AR558" i="10"/>
  <c r="AZ558" i="10" s="1"/>
  <c r="AS558" i="10"/>
  <c r="AT558" i="10"/>
  <c r="AR559" i="10"/>
  <c r="AZ559" i="10" s="1"/>
  <c r="AS559" i="10"/>
  <c r="AT559" i="10"/>
  <c r="AR560" i="10"/>
  <c r="AZ560" i="10" s="1"/>
  <c r="AS560" i="10"/>
  <c r="AT560" i="10"/>
  <c r="AR561" i="10"/>
  <c r="AZ561" i="10" s="1"/>
  <c r="AS561" i="10"/>
  <c r="AT561" i="10"/>
  <c r="AR562" i="10"/>
  <c r="AZ562" i="10" s="1"/>
  <c r="AS562" i="10"/>
  <c r="AT562" i="10"/>
  <c r="AR563" i="10"/>
  <c r="AZ563" i="10" s="1"/>
  <c r="AS563" i="10"/>
  <c r="AT563" i="10"/>
  <c r="AR564" i="10"/>
  <c r="AZ564" i="10" s="1"/>
  <c r="AS564" i="10"/>
  <c r="AT564" i="10"/>
  <c r="AR565" i="10"/>
  <c r="AZ565" i="10" s="1"/>
  <c r="AS565" i="10"/>
  <c r="AT565" i="10"/>
  <c r="AR566" i="10"/>
  <c r="AZ566" i="10" s="1"/>
  <c r="AS566" i="10"/>
  <c r="AT566" i="10"/>
  <c r="AR567" i="10"/>
  <c r="AZ567" i="10" s="1"/>
  <c r="AS567" i="10"/>
  <c r="AT567" i="10"/>
  <c r="AR568" i="10"/>
  <c r="AZ568" i="10" s="1"/>
  <c r="AS568" i="10"/>
  <c r="AT568" i="10"/>
  <c r="AR569" i="10"/>
  <c r="AZ569" i="10" s="1"/>
  <c r="AS569" i="10"/>
  <c r="AT569" i="10"/>
  <c r="AR570" i="10"/>
  <c r="AZ570" i="10" s="1"/>
  <c r="AS570" i="10"/>
  <c r="AT570" i="10"/>
  <c r="AR571" i="10"/>
  <c r="AZ571" i="10" s="1"/>
  <c r="AS571" i="10"/>
  <c r="AT571" i="10"/>
  <c r="AR572" i="10"/>
  <c r="AZ572" i="10" s="1"/>
  <c r="AS572" i="10"/>
  <c r="AT572" i="10"/>
  <c r="AR573" i="10"/>
  <c r="AZ573" i="10" s="1"/>
  <c r="AS573" i="10"/>
  <c r="AT573" i="10"/>
  <c r="AR574" i="10"/>
  <c r="AZ574" i="10" s="1"/>
  <c r="AS574" i="10"/>
  <c r="AT574" i="10"/>
  <c r="AR575" i="10"/>
  <c r="AZ575" i="10" s="1"/>
  <c r="AS575" i="10"/>
  <c r="AT575" i="10"/>
  <c r="AR576" i="10"/>
  <c r="AZ576" i="10" s="1"/>
  <c r="AS576" i="10"/>
  <c r="AT576" i="10"/>
  <c r="AR577" i="10"/>
  <c r="AZ577" i="10" s="1"/>
  <c r="AS577" i="10"/>
  <c r="AT577" i="10"/>
  <c r="AR578" i="10"/>
  <c r="AZ578" i="10" s="1"/>
  <c r="AS578" i="10"/>
  <c r="AT578" i="10"/>
  <c r="AR579" i="10"/>
  <c r="AZ579" i="10" s="1"/>
  <c r="AS579" i="10"/>
  <c r="AT579" i="10"/>
  <c r="AR580" i="10"/>
  <c r="AZ580" i="10" s="1"/>
  <c r="AS580" i="10"/>
  <c r="AT580" i="10"/>
  <c r="AR581" i="10"/>
  <c r="AZ581" i="10" s="1"/>
  <c r="AS581" i="10"/>
  <c r="AT581" i="10"/>
  <c r="AR582" i="10"/>
  <c r="AZ582" i="10" s="1"/>
  <c r="AS582" i="10"/>
  <c r="AT582" i="10"/>
  <c r="AR583" i="10"/>
  <c r="AZ583" i="10" s="1"/>
  <c r="AS583" i="10"/>
  <c r="AT583" i="10"/>
  <c r="AR584" i="10"/>
  <c r="AZ584" i="10" s="1"/>
  <c r="AS584" i="10"/>
  <c r="AT584" i="10"/>
  <c r="AR585" i="10"/>
  <c r="AZ585" i="10" s="1"/>
  <c r="AS585" i="10"/>
  <c r="AT585" i="10"/>
  <c r="AR586" i="10"/>
  <c r="AZ586" i="10" s="1"/>
  <c r="AS586" i="10"/>
  <c r="AT586" i="10"/>
  <c r="AR587" i="10"/>
  <c r="AZ587" i="10" s="1"/>
  <c r="AS587" i="10"/>
  <c r="AT587" i="10"/>
  <c r="AR588" i="10"/>
  <c r="AZ588" i="10" s="1"/>
  <c r="AS588" i="10"/>
  <c r="AT588" i="10"/>
  <c r="AR589" i="10"/>
  <c r="AZ589" i="10" s="1"/>
  <c r="AS589" i="10"/>
  <c r="AT589" i="10"/>
  <c r="AR590" i="10"/>
  <c r="AZ590" i="10" s="1"/>
  <c r="AS590" i="10"/>
  <c r="AT590" i="10"/>
  <c r="AR591" i="10"/>
  <c r="AS591" i="10"/>
  <c r="AT591" i="10"/>
  <c r="AR592" i="10"/>
  <c r="AZ592" i="10" s="1"/>
  <c r="AS592" i="10"/>
  <c r="AT592" i="10"/>
  <c r="AR593" i="10"/>
  <c r="AZ593" i="10" s="1"/>
  <c r="AS593" i="10"/>
  <c r="AT593" i="10"/>
  <c r="AR594" i="10"/>
  <c r="AZ594" i="10" s="1"/>
  <c r="AS594" i="10"/>
  <c r="AT594" i="10"/>
  <c r="AR595" i="10"/>
  <c r="AZ595" i="10" s="1"/>
  <c r="AS595" i="10"/>
  <c r="AT595" i="10"/>
  <c r="AR596" i="10"/>
  <c r="AZ596" i="10" s="1"/>
  <c r="AS596" i="10"/>
  <c r="AT596" i="10"/>
  <c r="AR597" i="10"/>
  <c r="AZ597" i="10" s="1"/>
  <c r="AS597" i="10"/>
  <c r="AT597" i="10"/>
  <c r="AR598" i="10"/>
  <c r="AZ598" i="10" s="1"/>
  <c r="AS598" i="10"/>
  <c r="AT598" i="10"/>
  <c r="AR599" i="10"/>
  <c r="AZ599" i="10" s="1"/>
  <c r="AS599" i="10"/>
  <c r="AT599" i="10"/>
  <c r="AR600" i="10"/>
  <c r="AZ600" i="10" s="1"/>
  <c r="AS600" i="10"/>
  <c r="AT600" i="10"/>
  <c r="AR601" i="10"/>
  <c r="AZ601" i="10" s="1"/>
  <c r="AS601" i="10"/>
  <c r="AT601" i="10"/>
  <c r="AR602" i="10"/>
  <c r="AZ602" i="10" s="1"/>
  <c r="AS602" i="10"/>
  <c r="AT602" i="10"/>
  <c r="AR603" i="10"/>
  <c r="AZ603" i="10" s="1"/>
  <c r="AS603" i="10"/>
  <c r="AT603" i="10"/>
  <c r="AR604" i="10"/>
  <c r="AZ604" i="10" s="1"/>
  <c r="AS604" i="10"/>
  <c r="AT604" i="10"/>
  <c r="AR605" i="10"/>
  <c r="AZ605" i="10" s="1"/>
  <c r="AS605" i="10"/>
  <c r="AT605" i="10"/>
  <c r="AR606" i="10"/>
  <c r="AZ606" i="10" s="1"/>
  <c r="AS606" i="10"/>
  <c r="AT606" i="10"/>
  <c r="AR607" i="10"/>
  <c r="AZ607" i="10" s="1"/>
  <c r="AS607" i="10"/>
  <c r="AT607" i="10"/>
  <c r="AR608" i="10"/>
  <c r="AZ608" i="10" s="1"/>
  <c r="AS608" i="10"/>
  <c r="AT608" i="10"/>
  <c r="AR609" i="10"/>
  <c r="AZ609" i="10" s="1"/>
  <c r="AS609" i="10"/>
  <c r="AT609" i="10"/>
  <c r="AR610" i="10"/>
  <c r="AZ610" i="10" s="1"/>
  <c r="AS610" i="10"/>
  <c r="AT610" i="10"/>
  <c r="AR611" i="10"/>
  <c r="AZ611" i="10" s="1"/>
  <c r="AS611" i="10"/>
  <c r="AT611" i="10"/>
  <c r="AR612" i="10"/>
  <c r="AZ612" i="10" s="1"/>
  <c r="AS612" i="10"/>
  <c r="AT612" i="10"/>
  <c r="AR613" i="10"/>
  <c r="AZ613" i="10" s="1"/>
  <c r="AS613" i="10"/>
  <c r="AT613" i="10"/>
  <c r="AR614" i="10"/>
  <c r="AZ614" i="10" s="1"/>
  <c r="AS614" i="10"/>
  <c r="AT614" i="10"/>
  <c r="AR615" i="10"/>
  <c r="AZ615" i="10" s="1"/>
  <c r="AS615" i="10"/>
  <c r="AT615" i="10"/>
  <c r="AR616" i="10"/>
  <c r="AZ616" i="10" s="1"/>
  <c r="AS616" i="10"/>
  <c r="AT616" i="10"/>
  <c r="AR617" i="10"/>
  <c r="AZ617" i="10" s="1"/>
  <c r="AS617" i="10"/>
  <c r="AT617" i="10"/>
  <c r="AR618" i="10"/>
  <c r="AZ618" i="10" s="1"/>
  <c r="AS618" i="10"/>
  <c r="AT618" i="10"/>
  <c r="AR619" i="10"/>
  <c r="AZ619" i="10" s="1"/>
  <c r="AS619" i="10"/>
  <c r="AT619" i="10"/>
  <c r="AR620" i="10"/>
  <c r="AZ620" i="10" s="1"/>
  <c r="AS620" i="10"/>
  <c r="AT620" i="10"/>
  <c r="AR621" i="10"/>
  <c r="AZ621" i="10" s="1"/>
  <c r="AS621" i="10"/>
  <c r="AT621" i="10"/>
  <c r="AR622" i="10"/>
  <c r="AZ622" i="10" s="1"/>
  <c r="AS622" i="10"/>
  <c r="AT622" i="10"/>
  <c r="AR623" i="10"/>
  <c r="AZ623" i="10" s="1"/>
  <c r="AS623" i="10"/>
  <c r="AT623" i="10"/>
  <c r="AR624" i="10"/>
  <c r="AZ624" i="10" s="1"/>
  <c r="AS624" i="10"/>
  <c r="AT624" i="10"/>
  <c r="AR625" i="10"/>
  <c r="AZ625" i="10" s="1"/>
  <c r="AS625" i="10"/>
  <c r="AT625" i="10"/>
  <c r="AR626" i="10"/>
  <c r="AZ626" i="10" s="1"/>
  <c r="AS626" i="10"/>
  <c r="AT626" i="10"/>
  <c r="AZ627" i="10"/>
  <c r="AS627" i="10"/>
  <c r="AT627" i="10"/>
  <c r="AR628" i="10"/>
  <c r="AZ628" i="10" s="1"/>
  <c r="AS628" i="10"/>
  <c r="AT628" i="10"/>
  <c r="AR629" i="10"/>
  <c r="AZ629" i="10" s="1"/>
  <c r="AS629" i="10"/>
  <c r="AT629" i="10"/>
  <c r="AR630" i="10"/>
  <c r="AZ630" i="10" s="1"/>
  <c r="AS630" i="10"/>
  <c r="AT630" i="10"/>
  <c r="AR631" i="10"/>
  <c r="AZ631" i="10" s="1"/>
  <c r="AS631" i="10"/>
  <c r="AT631" i="10"/>
  <c r="AR632" i="10"/>
  <c r="AZ632" i="10" s="1"/>
  <c r="AS632" i="10"/>
  <c r="AT632" i="10"/>
  <c r="AR633" i="10"/>
  <c r="AZ633" i="10" s="1"/>
  <c r="AS633" i="10"/>
  <c r="AT633" i="10"/>
  <c r="AR634" i="10"/>
  <c r="AZ634" i="10" s="1"/>
  <c r="AS634" i="10"/>
  <c r="AT634" i="10"/>
  <c r="AR635" i="10"/>
  <c r="AZ635" i="10" s="1"/>
  <c r="AS635" i="10"/>
  <c r="AT635" i="10"/>
  <c r="AR636" i="10"/>
  <c r="AZ636" i="10" s="1"/>
  <c r="AS636" i="10"/>
  <c r="AT636" i="10"/>
  <c r="AR637" i="10"/>
  <c r="AZ637" i="10" s="1"/>
  <c r="AS637" i="10"/>
  <c r="AT637" i="10"/>
  <c r="AR638" i="10"/>
  <c r="AZ638" i="10" s="1"/>
  <c r="AS638" i="10"/>
  <c r="AT638" i="10"/>
  <c r="AR639" i="10"/>
  <c r="AZ639" i="10" s="1"/>
  <c r="AS639" i="10"/>
  <c r="AT639" i="10"/>
  <c r="AR640" i="10"/>
  <c r="AZ640" i="10" s="1"/>
  <c r="AS640" i="10"/>
  <c r="AT640" i="10"/>
  <c r="AR641" i="10"/>
  <c r="AZ641" i="10" s="1"/>
  <c r="AS641" i="10"/>
  <c r="AT641" i="10"/>
  <c r="AR642" i="10"/>
  <c r="AZ642" i="10" s="1"/>
  <c r="AS642" i="10"/>
  <c r="AT642" i="10"/>
  <c r="AR643" i="10"/>
  <c r="AZ643" i="10" s="1"/>
  <c r="AS643" i="10"/>
  <c r="AT643" i="10"/>
  <c r="AR644" i="10"/>
  <c r="AZ644" i="10" s="1"/>
  <c r="AS644" i="10"/>
  <c r="AT644" i="10"/>
  <c r="AR645" i="10"/>
  <c r="AZ645" i="10" s="1"/>
  <c r="AS645" i="10"/>
  <c r="AT645" i="10"/>
  <c r="AR646" i="10"/>
  <c r="AZ646" i="10" s="1"/>
  <c r="AS646" i="10"/>
  <c r="AT646" i="10"/>
  <c r="AR647" i="10"/>
  <c r="AZ647" i="10" s="1"/>
  <c r="AS647" i="10"/>
  <c r="AT647" i="10"/>
  <c r="AR648" i="10"/>
  <c r="AZ648" i="10" s="1"/>
  <c r="AS648" i="10"/>
  <c r="AT648" i="10"/>
  <c r="AR649" i="10"/>
  <c r="AZ649" i="10" s="1"/>
  <c r="AS649" i="10"/>
  <c r="AT649" i="10"/>
  <c r="AR650" i="10"/>
  <c r="AZ650" i="10" s="1"/>
  <c r="AS650" i="10"/>
  <c r="AT650" i="10"/>
  <c r="AR651" i="10"/>
  <c r="AZ651" i="10" s="1"/>
  <c r="AS651" i="10"/>
  <c r="AT651" i="10"/>
  <c r="AR652" i="10"/>
  <c r="AZ652" i="10" s="1"/>
  <c r="AS652" i="10"/>
  <c r="AT652" i="10"/>
  <c r="AR653" i="10"/>
  <c r="AZ653" i="10" s="1"/>
  <c r="AS653" i="10"/>
  <c r="AT653" i="10"/>
  <c r="AR654" i="10"/>
  <c r="AS654" i="10"/>
  <c r="AT654" i="10"/>
  <c r="AR655" i="10"/>
  <c r="AZ655" i="10" s="1"/>
  <c r="AS655" i="10"/>
  <c r="AT655" i="10"/>
  <c r="AR656" i="10"/>
  <c r="AZ656" i="10" s="1"/>
  <c r="AS656" i="10"/>
  <c r="AT656" i="10"/>
  <c r="AR657" i="10"/>
  <c r="AZ657" i="10" s="1"/>
  <c r="AS657" i="10"/>
  <c r="AT657" i="10"/>
  <c r="AR658" i="10"/>
  <c r="AZ658" i="10" s="1"/>
  <c r="AS658" i="10"/>
  <c r="AT658" i="10"/>
  <c r="AR659" i="10"/>
  <c r="AZ659" i="10" s="1"/>
  <c r="AS659" i="10"/>
  <c r="AT659" i="10"/>
  <c r="AR660" i="10"/>
  <c r="AZ660" i="10" s="1"/>
  <c r="AS660" i="10"/>
  <c r="AT660" i="10"/>
  <c r="AR661" i="10"/>
  <c r="AZ661" i="10" s="1"/>
  <c r="AS661" i="10"/>
  <c r="AT661" i="10"/>
  <c r="AR662" i="10"/>
  <c r="AZ662" i="10" s="1"/>
  <c r="AS662" i="10"/>
  <c r="AT662" i="10"/>
  <c r="AR663" i="10"/>
  <c r="AZ663" i="10" s="1"/>
  <c r="AS663" i="10"/>
  <c r="AT663" i="10"/>
  <c r="AR664" i="10"/>
  <c r="AZ664" i="10" s="1"/>
  <c r="AS664" i="10"/>
  <c r="AT664" i="10"/>
  <c r="AR665" i="10"/>
  <c r="AZ665" i="10" s="1"/>
  <c r="AS665" i="10"/>
  <c r="AT665" i="10"/>
  <c r="AR666" i="10"/>
  <c r="AZ666" i="10" s="1"/>
  <c r="AS666" i="10"/>
  <c r="AT666" i="10"/>
  <c r="AR667" i="10"/>
  <c r="AZ667" i="10" s="1"/>
  <c r="AS667" i="10"/>
  <c r="AT667" i="10"/>
  <c r="AR668" i="10"/>
  <c r="AZ668" i="10" s="1"/>
  <c r="AS668" i="10"/>
  <c r="AT668" i="10"/>
  <c r="AR669" i="10"/>
  <c r="AZ669" i="10" s="1"/>
  <c r="AS669" i="10"/>
  <c r="AT669" i="10"/>
  <c r="AR670" i="10"/>
  <c r="AZ670" i="10" s="1"/>
  <c r="AS670" i="10"/>
  <c r="AT670" i="10"/>
  <c r="AR671" i="10"/>
  <c r="AZ671" i="10" s="1"/>
  <c r="AS671" i="10"/>
  <c r="AT671" i="10"/>
  <c r="AR672" i="10"/>
  <c r="AZ672" i="10" s="1"/>
  <c r="AS672" i="10"/>
  <c r="AT672" i="10"/>
  <c r="AR673" i="10"/>
  <c r="AZ673" i="10" s="1"/>
  <c r="AS673" i="10"/>
  <c r="AT673" i="10"/>
  <c r="AR674" i="10"/>
  <c r="AZ674" i="10" s="1"/>
  <c r="AS674" i="10"/>
  <c r="AT674" i="10"/>
  <c r="AR675" i="10"/>
  <c r="AZ675" i="10" s="1"/>
  <c r="AS675" i="10"/>
  <c r="AT675" i="10"/>
  <c r="AR676" i="10"/>
  <c r="AZ676" i="10" s="1"/>
  <c r="AS676" i="10"/>
  <c r="AT676" i="10"/>
  <c r="AR677" i="10"/>
  <c r="AZ677" i="10" s="1"/>
  <c r="AS677" i="10"/>
  <c r="AT677" i="10"/>
  <c r="AR678" i="10"/>
  <c r="AZ678" i="10" s="1"/>
  <c r="AS678" i="10"/>
  <c r="AT678" i="10"/>
  <c r="AR679" i="10"/>
  <c r="AZ679" i="10" s="1"/>
  <c r="AS679" i="10"/>
  <c r="AT679" i="10"/>
  <c r="AR680" i="10"/>
  <c r="AZ680" i="10" s="1"/>
  <c r="AS680" i="10"/>
  <c r="AT680" i="10"/>
  <c r="AR681" i="10"/>
  <c r="AZ681" i="10" s="1"/>
  <c r="AS681" i="10"/>
  <c r="AT681" i="10"/>
  <c r="AR682" i="10"/>
  <c r="AZ682" i="10" s="1"/>
  <c r="AS682" i="10"/>
  <c r="AT682" i="10"/>
  <c r="AR683" i="10"/>
  <c r="AZ683" i="10" s="1"/>
  <c r="AS683" i="10"/>
  <c r="AT683" i="10"/>
  <c r="AR684" i="10"/>
  <c r="AZ684" i="10" s="1"/>
  <c r="AS684" i="10"/>
  <c r="AT684" i="10"/>
  <c r="AR685" i="10"/>
  <c r="AZ685" i="10" s="1"/>
  <c r="AS685" i="10"/>
  <c r="AT685" i="10"/>
  <c r="AR686" i="10"/>
  <c r="AZ686" i="10" s="1"/>
  <c r="AS686" i="10"/>
  <c r="AT686" i="10"/>
  <c r="AR687" i="10"/>
  <c r="AZ687" i="10" s="1"/>
  <c r="AS687" i="10"/>
  <c r="AT687" i="10"/>
  <c r="AR688" i="10"/>
  <c r="AZ688" i="10" s="1"/>
  <c r="AS688" i="10"/>
  <c r="AT688" i="10"/>
  <c r="AR689" i="10"/>
  <c r="AZ689" i="10" s="1"/>
  <c r="AS689" i="10"/>
  <c r="AT689" i="10"/>
  <c r="AR690" i="10"/>
  <c r="AZ690" i="10" s="1"/>
  <c r="AS690" i="10"/>
  <c r="AT690" i="10"/>
  <c r="AR691" i="10"/>
  <c r="AZ691" i="10" s="1"/>
  <c r="AS691" i="10"/>
  <c r="AT691" i="10"/>
  <c r="AR692" i="10"/>
  <c r="AZ692" i="10" s="1"/>
  <c r="AS692" i="10"/>
  <c r="AT692" i="10"/>
  <c r="AR693" i="10"/>
  <c r="AZ693" i="10" s="1"/>
  <c r="AS693" i="10"/>
  <c r="AT693" i="10"/>
  <c r="AR694" i="10"/>
  <c r="AZ694" i="10" s="1"/>
  <c r="AS694" i="10"/>
  <c r="AT694" i="10"/>
  <c r="AR695" i="10"/>
  <c r="AZ695" i="10" s="1"/>
  <c r="AS695" i="10"/>
  <c r="AT695" i="10"/>
  <c r="AR696" i="10"/>
  <c r="AZ696" i="10" s="1"/>
  <c r="AS696" i="10"/>
  <c r="AT696" i="10"/>
  <c r="AR697" i="10"/>
  <c r="AZ697" i="10" s="1"/>
  <c r="AS697" i="10"/>
  <c r="AT697" i="10"/>
  <c r="AR698" i="10"/>
  <c r="AZ698" i="10" s="1"/>
  <c r="AS698" i="10"/>
  <c r="AT698" i="10"/>
  <c r="AR699" i="10"/>
  <c r="AZ699" i="10" s="1"/>
  <c r="AS699" i="10"/>
  <c r="AT699" i="10"/>
  <c r="AR700" i="10"/>
  <c r="AZ700" i="10" s="1"/>
  <c r="AS700" i="10"/>
  <c r="AT700" i="10"/>
  <c r="AR701" i="10"/>
  <c r="AZ701" i="10" s="1"/>
  <c r="AS701" i="10"/>
  <c r="AT701" i="10"/>
  <c r="AR702" i="10"/>
  <c r="AZ702" i="10" s="1"/>
  <c r="AS702" i="10"/>
  <c r="AT702" i="10"/>
  <c r="AR703" i="10"/>
  <c r="AZ703" i="10" s="1"/>
  <c r="AS703" i="10"/>
  <c r="AT703" i="10"/>
  <c r="AR704" i="10"/>
  <c r="AZ704" i="10" s="1"/>
  <c r="AS704" i="10"/>
  <c r="AT704" i="10"/>
  <c r="AR705" i="10"/>
  <c r="AZ705" i="10" s="1"/>
  <c r="AS705" i="10"/>
  <c r="AT705" i="10"/>
  <c r="AR706" i="10"/>
  <c r="AZ706" i="10" s="1"/>
  <c r="AS706" i="10"/>
  <c r="AT706" i="10"/>
  <c r="AR707" i="10"/>
  <c r="AZ707" i="10" s="1"/>
  <c r="AS707" i="10"/>
  <c r="AT707" i="10"/>
  <c r="AR708" i="10"/>
  <c r="AZ708" i="10" s="1"/>
  <c r="AS708" i="10"/>
  <c r="AT708" i="10"/>
  <c r="AR709" i="10"/>
  <c r="AZ709" i="10" s="1"/>
  <c r="AS709" i="10"/>
  <c r="AT709" i="10"/>
  <c r="AR710" i="10"/>
  <c r="AZ710" i="10" s="1"/>
  <c r="AS710" i="10"/>
  <c r="AT710" i="10"/>
  <c r="AR711" i="10"/>
  <c r="AZ711" i="10" s="1"/>
  <c r="AS711" i="10"/>
  <c r="AT711" i="10"/>
  <c r="AR712" i="10"/>
  <c r="AZ712" i="10" s="1"/>
  <c r="AS712" i="10"/>
  <c r="AT712" i="10"/>
  <c r="AR713" i="10"/>
  <c r="AZ713" i="10" s="1"/>
  <c r="AS713" i="10"/>
  <c r="AT713" i="10"/>
  <c r="AR714" i="10"/>
  <c r="AZ714" i="10" s="1"/>
  <c r="AS714" i="10"/>
  <c r="AT714" i="10"/>
  <c r="AR715" i="10"/>
  <c r="AZ715" i="10" s="1"/>
  <c r="AS715" i="10"/>
  <c r="AT715" i="10"/>
  <c r="AR716" i="10"/>
  <c r="AZ716" i="10" s="1"/>
  <c r="AS716" i="10"/>
  <c r="AT716" i="10"/>
  <c r="AR717" i="10"/>
  <c r="AZ717" i="10" s="1"/>
  <c r="AS717" i="10"/>
  <c r="AT717" i="10"/>
  <c r="AR718" i="10"/>
  <c r="AZ718" i="10" s="1"/>
  <c r="AS718" i="10"/>
  <c r="AT718" i="10"/>
  <c r="AR719" i="10"/>
  <c r="AZ719" i="10" s="1"/>
  <c r="AS719" i="10"/>
  <c r="AT719" i="10"/>
  <c r="AR720" i="10"/>
  <c r="AZ720" i="10" s="1"/>
  <c r="AS720" i="10"/>
  <c r="AT720" i="10"/>
  <c r="AR721" i="10"/>
  <c r="AZ721" i="10" s="1"/>
  <c r="AS721" i="10"/>
  <c r="AT721" i="10"/>
  <c r="AR722" i="10"/>
  <c r="AZ722" i="10" s="1"/>
  <c r="AS722" i="10"/>
  <c r="AT722" i="10"/>
  <c r="AR723" i="10"/>
  <c r="AZ723" i="10" s="1"/>
  <c r="AS723" i="10"/>
  <c r="AT723" i="10"/>
  <c r="AR724" i="10"/>
  <c r="AZ724" i="10" s="1"/>
  <c r="AS724" i="10"/>
  <c r="AT724" i="10"/>
  <c r="AR725" i="10"/>
  <c r="AZ725" i="10" s="1"/>
  <c r="AS725" i="10"/>
  <c r="AT725" i="10"/>
  <c r="AR726" i="10"/>
  <c r="AZ726" i="10" s="1"/>
  <c r="AS726" i="10"/>
  <c r="AT726" i="10"/>
  <c r="AR727" i="10"/>
  <c r="AZ727" i="10" s="1"/>
  <c r="AS727" i="10"/>
  <c r="AT727" i="10"/>
  <c r="AR728" i="10"/>
  <c r="AZ728" i="10" s="1"/>
  <c r="AS728" i="10"/>
  <c r="AT728" i="10"/>
  <c r="AR729" i="10"/>
  <c r="AS729" i="10"/>
  <c r="AT729" i="10"/>
  <c r="AR730" i="10"/>
  <c r="AZ730" i="10" s="1"/>
  <c r="AS730" i="10"/>
  <c r="AT730" i="10"/>
  <c r="AR731" i="10"/>
  <c r="AZ731" i="10" s="1"/>
  <c r="AS731" i="10"/>
  <c r="AT731" i="10"/>
  <c r="AR732" i="10"/>
  <c r="AZ732" i="10" s="1"/>
  <c r="AS732" i="10"/>
  <c r="AT732" i="10"/>
  <c r="AR733" i="10"/>
  <c r="AZ733" i="10" s="1"/>
  <c r="AS733" i="10"/>
  <c r="AT733" i="10"/>
  <c r="AR734" i="10"/>
  <c r="AZ734" i="10" s="1"/>
  <c r="AS734" i="10"/>
  <c r="AT734" i="10"/>
  <c r="AR735" i="10"/>
  <c r="AZ735" i="10" s="1"/>
  <c r="AS735" i="10"/>
  <c r="AT735" i="10"/>
  <c r="AR736" i="10"/>
  <c r="AZ736" i="10" s="1"/>
  <c r="AS736" i="10"/>
  <c r="AT736" i="10"/>
  <c r="AR737" i="10"/>
  <c r="AZ737" i="10" s="1"/>
  <c r="AS737" i="10"/>
  <c r="AT737" i="10"/>
  <c r="AR738" i="10"/>
  <c r="AZ738" i="10" s="1"/>
  <c r="AS738" i="10"/>
  <c r="AT738" i="10"/>
  <c r="AR739" i="10"/>
  <c r="AZ739" i="10" s="1"/>
  <c r="AS739" i="10"/>
  <c r="AT739" i="10"/>
  <c r="AR740" i="10"/>
  <c r="AZ740" i="10" s="1"/>
  <c r="AS740" i="10"/>
  <c r="AT740" i="10"/>
  <c r="AR741" i="10"/>
  <c r="AZ741" i="10" s="1"/>
  <c r="AS741" i="10"/>
  <c r="AT741" i="10"/>
  <c r="AR742" i="10"/>
  <c r="AZ742" i="10" s="1"/>
  <c r="AS742" i="10"/>
  <c r="AT742" i="10"/>
  <c r="AR743" i="10"/>
  <c r="AZ743" i="10" s="1"/>
  <c r="AS743" i="10"/>
  <c r="AT743" i="10"/>
  <c r="AR744" i="10"/>
  <c r="AZ744" i="10" s="1"/>
  <c r="AS744" i="10"/>
  <c r="AT744" i="10"/>
  <c r="AR745" i="10"/>
  <c r="AZ745" i="10" s="1"/>
  <c r="AS745" i="10"/>
  <c r="AT745" i="10"/>
  <c r="AR746" i="10"/>
  <c r="AZ746" i="10" s="1"/>
  <c r="AS746" i="10"/>
  <c r="AT746" i="10"/>
  <c r="AR747" i="10"/>
  <c r="AZ747" i="10" s="1"/>
  <c r="AS747" i="10"/>
  <c r="AT747" i="10"/>
  <c r="AR748" i="10"/>
  <c r="AZ748" i="10" s="1"/>
  <c r="AS748" i="10"/>
  <c r="AT748" i="10"/>
  <c r="AR749" i="10"/>
  <c r="AZ749" i="10" s="1"/>
  <c r="AS749" i="10"/>
  <c r="AT749" i="10"/>
  <c r="AR750" i="10"/>
  <c r="AZ750" i="10" s="1"/>
  <c r="AS750" i="10"/>
  <c r="AT750" i="10"/>
  <c r="AR751" i="10"/>
  <c r="AZ751" i="10" s="1"/>
  <c r="AS751" i="10"/>
  <c r="AT751" i="10"/>
  <c r="AR752" i="10"/>
  <c r="AZ752" i="10" s="1"/>
  <c r="AS752" i="10"/>
  <c r="AT752" i="10"/>
  <c r="AR753" i="10"/>
  <c r="AZ753" i="10" s="1"/>
  <c r="AS753" i="10"/>
  <c r="AT753" i="10"/>
  <c r="AR754" i="10"/>
  <c r="AZ754" i="10" s="1"/>
  <c r="AS754" i="10"/>
  <c r="AT754" i="10"/>
  <c r="AR755" i="10"/>
  <c r="AZ755" i="10" s="1"/>
  <c r="AS755" i="10"/>
  <c r="AT755" i="10"/>
  <c r="AR756" i="10"/>
  <c r="AZ756" i="10" s="1"/>
  <c r="AS756" i="10"/>
  <c r="AT756" i="10"/>
  <c r="AR757" i="10"/>
  <c r="AZ757" i="10" s="1"/>
  <c r="AS757" i="10"/>
  <c r="AT757" i="10"/>
  <c r="AR758" i="10"/>
  <c r="AZ758" i="10" s="1"/>
  <c r="AS758" i="10"/>
  <c r="AT758" i="10"/>
  <c r="AR759" i="10"/>
  <c r="AZ759" i="10" s="1"/>
  <c r="AS759" i="10"/>
  <c r="AT759" i="10"/>
  <c r="AR760" i="10"/>
  <c r="AZ760" i="10" s="1"/>
  <c r="AS760" i="10"/>
  <c r="AT760" i="10"/>
  <c r="AR761" i="10"/>
  <c r="AZ761" i="10" s="1"/>
  <c r="AS761" i="10"/>
  <c r="AT761" i="10"/>
  <c r="AR762" i="10"/>
  <c r="AZ762" i="10" s="1"/>
  <c r="AS762" i="10"/>
  <c r="AT762" i="10"/>
  <c r="AR763" i="10"/>
  <c r="AZ763" i="10" s="1"/>
  <c r="AS763" i="10"/>
  <c r="AT763" i="10"/>
  <c r="AR764" i="10"/>
  <c r="AZ764" i="10" s="1"/>
  <c r="AS764" i="10"/>
  <c r="AT764" i="10"/>
  <c r="AR765" i="10"/>
  <c r="AZ765" i="10" s="1"/>
  <c r="AS765" i="10"/>
  <c r="AT765" i="10"/>
  <c r="AR766" i="10"/>
  <c r="AZ766" i="10" s="1"/>
  <c r="AS766" i="10"/>
  <c r="AT766" i="10"/>
  <c r="AR767" i="10"/>
  <c r="AZ767" i="10" s="1"/>
  <c r="AS767" i="10"/>
  <c r="AT767" i="10"/>
  <c r="AR768" i="10"/>
  <c r="AZ768" i="10" s="1"/>
  <c r="AS768" i="10"/>
  <c r="AT768" i="10"/>
  <c r="AR769" i="10"/>
  <c r="AZ769" i="10" s="1"/>
  <c r="AS769" i="10"/>
  <c r="AT769" i="10"/>
  <c r="AR770" i="10"/>
  <c r="AZ770" i="10" s="1"/>
  <c r="AS770" i="10"/>
  <c r="AT770" i="10"/>
  <c r="AR771" i="10"/>
  <c r="AS771" i="10"/>
  <c r="AT771" i="10"/>
  <c r="AR772" i="10"/>
  <c r="AZ772" i="10" s="1"/>
  <c r="AS772" i="10"/>
  <c r="AT772" i="10"/>
  <c r="AR773" i="10"/>
  <c r="AZ773" i="10" s="1"/>
  <c r="AS773" i="10"/>
  <c r="AT773" i="10"/>
  <c r="AR774" i="10"/>
  <c r="AZ774" i="10" s="1"/>
  <c r="AS774" i="10"/>
  <c r="AT774" i="10"/>
  <c r="AR775" i="10"/>
  <c r="AZ775" i="10" s="1"/>
  <c r="AS775" i="10"/>
  <c r="AT775" i="10"/>
  <c r="AR776" i="10"/>
  <c r="AZ776" i="10" s="1"/>
  <c r="AS776" i="10"/>
  <c r="AT776" i="10"/>
  <c r="AR777" i="10"/>
  <c r="AZ777" i="10" s="1"/>
  <c r="AS777" i="10"/>
  <c r="AT777" i="10"/>
  <c r="AR778" i="10"/>
  <c r="AZ778" i="10" s="1"/>
  <c r="AS778" i="10"/>
  <c r="AT778" i="10"/>
  <c r="AR779" i="10"/>
  <c r="AZ779" i="10" s="1"/>
  <c r="AS779" i="10"/>
  <c r="AT779" i="10"/>
  <c r="AR780" i="10"/>
  <c r="AZ780" i="10" s="1"/>
  <c r="AS780" i="10"/>
  <c r="AT780" i="10"/>
  <c r="AR781" i="10"/>
  <c r="AZ781" i="10" s="1"/>
  <c r="AS781" i="10"/>
  <c r="AT781" i="10"/>
  <c r="AR782" i="10"/>
  <c r="AZ782" i="10" s="1"/>
  <c r="AS782" i="10"/>
  <c r="AT782" i="10"/>
  <c r="AR783" i="10"/>
  <c r="AZ783" i="10" s="1"/>
  <c r="AS783" i="10"/>
  <c r="AT783" i="10"/>
  <c r="AR784" i="10"/>
  <c r="AZ784" i="10" s="1"/>
  <c r="AS784" i="10"/>
  <c r="AT784" i="10"/>
  <c r="AR785" i="10"/>
  <c r="AZ785" i="10" s="1"/>
  <c r="AS785" i="10"/>
  <c r="AT785" i="10"/>
  <c r="AR786" i="10"/>
  <c r="AZ786" i="10" s="1"/>
  <c r="AS786" i="10"/>
  <c r="AT786" i="10"/>
  <c r="AR787" i="10"/>
  <c r="AZ787" i="10" s="1"/>
  <c r="AS787" i="10"/>
  <c r="AT787" i="10"/>
  <c r="AR788" i="10"/>
  <c r="AZ788" i="10" s="1"/>
  <c r="AS788" i="10"/>
  <c r="AT788" i="10"/>
  <c r="AR789" i="10"/>
  <c r="AZ789" i="10" s="1"/>
  <c r="AS789" i="10"/>
  <c r="AT789" i="10"/>
  <c r="AR790" i="10"/>
  <c r="AZ790" i="10" s="1"/>
  <c r="AS790" i="10"/>
  <c r="AT790" i="10"/>
  <c r="AR791" i="10"/>
  <c r="AZ791" i="10" s="1"/>
  <c r="AS791" i="10"/>
  <c r="AT791" i="10"/>
  <c r="AR792" i="10"/>
  <c r="AZ792" i="10" s="1"/>
  <c r="AS792" i="10"/>
  <c r="AT792" i="10"/>
  <c r="AR793" i="10"/>
  <c r="AZ793" i="10" s="1"/>
  <c r="AS793" i="10"/>
  <c r="AT793" i="10"/>
  <c r="AR794" i="10"/>
  <c r="AZ794" i="10" s="1"/>
  <c r="AS794" i="10"/>
  <c r="AT794" i="10"/>
  <c r="AR795" i="10"/>
  <c r="AZ795" i="10" s="1"/>
  <c r="AS795" i="10"/>
  <c r="AT795" i="10"/>
  <c r="AR796" i="10"/>
  <c r="AZ796" i="10" s="1"/>
  <c r="AS796" i="10"/>
  <c r="AT796" i="10"/>
  <c r="AR797" i="10"/>
  <c r="AZ797" i="10" s="1"/>
  <c r="AS797" i="10"/>
  <c r="AT797" i="10"/>
  <c r="AR798" i="10"/>
  <c r="AZ798" i="10" s="1"/>
  <c r="AS798" i="10"/>
  <c r="AT798" i="10"/>
  <c r="AR799" i="10"/>
  <c r="AZ799" i="10" s="1"/>
  <c r="AS799" i="10"/>
  <c r="AT799" i="10"/>
  <c r="AR800" i="10"/>
  <c r="AZ800" i="10" s="1"/>
  <c r="AS800" i="10"/>
  <c r="AT800" i="10"/>
  <c r="AR801" i="10"/>
  <c r="AZ801" i="10" s="1"/>
  <c r="AS801" i="10"/>
  <c r="AT801" i="10"/>
  <c r="AR802" i="10"/>
  <c r="AZ802" i="10" s="1"/>
  <c r="AS802" i="10"/>
  <c r="AT802" i="10"/>
  <c r="AR803" i="10"/>
  <c r="AZ803" i="10" s="1"/>
  <c r="AS803" i="10"/>
  <c r="AT803" i="10"/>
  <c r="AR804" i="10"/>
  <c r="AZ804" i="10" s="1"/>
  <c r="AS804" i="10"/>
  <c r="AT804" i="10"/>
  <c r="AR805" i="10"/>
  <c r="AZ805" i="10" s="1"/>
  <c r="AS805" i="10"/>
  <c r="AT805" i="10"/>
  <c r="AR806" i="10"/>
  <c r="AZ806" i="10" s="1"/>
  <c r="AS806" i="10"/>
  <c r="AT806" i="10"/>
  <c r="AR807" i="10"/>
  <c r="AZ807" i="10" s="1"/>
  <c r="AS807" i="10"/>
  <c r="AT807" i="10"/>
  <c r="AR808" i="10"/>
  <c r="AZ808" i="10" s="1"/>
  <c r="AS808" i="10"/>
  <c r="AT808" i="10"/>
  <c r="AR809" i="10"/>
  <c r="AZ809" i="10" s="1"/>
  <c r="AS809" i="10"/>
  <c r="AT809" i="10"/>
  <c r="AR810" i="10"/>
  <c r="AZ810" i="10" s="1"/>
  <c r="AS810" i="10"/>
  <c r="AT810" i="10"/>
  <c r="AR811" i="10"/>
  <c r="AZ811" i="10" s="1"/>
  <c r="AS811" i="10"/>
  <c r="AT811" i="10"/>
  <c r="AR812" i="10"/>
  <c r="AZ812" i="10" s="1"/>
  <c r="AS812" i="10"/>
  <c r="AT812" i="10"/>
  <c r="AR813" i="10"/>
  <c r="AZ813" i="10" s="1"/>
  <c r="AS813" i="10"/>
  <c r="AT813" i="10"/>
  <c r="AR814" i="10"/>
  <c r="AS814" i="10"/>
  <c r="AT814" i="10"/>
  <c r="AR815" i="10"/>
  <c r="AZ815" i="10" s="1"/>
  <c r="AS815" i="10"/>
  <c r="AT815" i="10"/>
  <c r="AR816" i="10"/>
  <c r="AZ816" i="10" s="1"/>
  <c r="AS816" i="10"/>
  <c r="AT816" i="10"/>
  <c r="AR817" i="10"/>
  <c r="AZ817" i="10" s="1"/>
  <c r="AS817" i="10"/>
  <c r="AT817" i="10"/>
  <c r="AR818" i="10"/>
  <c r="AZ818" i="10" s="1"/>
  <c r="AS818" i="10"/>
  <c r="AT818" i="10"/>
  <c r="AR819" i="10"/>
  <c r="AZ819" i="10" s="1"/>
  <c r="AS819" i="10"/>
  <c r="AT819" i="10"/>
  <c r="AR820" i="10"/>
  <c r="AZ820" i="10" s="1"/>
  <c r="AS820" i="10"/>
  <c r="AT820" i="10"/>
  <c r="AR821" i="10"/>
  <c r="AZ821" i="10" s="1"/>
  <c r="AS821" i="10"/>
  <c r="AT821" i="10"/>
  <c r="AR822" i="10"/>
  <c r="AZ822" i="10" s="1"/>
  <c r="AS822" i="10"/>
  <c r="AT822" i="10"/>
  <c r="AR823" i="10"/>
  <c r="AZ823" i="10" s="1"/>
  <c r="AS823" i="10"/>
  <c r="AT823" i="10"/>
  <c r="AR824" i="10"/>
  <c r="AZ824" i="10" s="1"/>
  <c r="AS824" i="10"/>
  <c r="AT824" i="10"/>
  <c r="AR825" i="10"/>
  <c r="AZ825" i="10" s="1"/>
  <c r="AS825" i="10"/>
  <c r="AT825" i="10"/>
  <c r="AR826" i="10"/>
  <c r="AZ826" i="10" s="1"/>
  <c r="AS826" i="10"/>
  <c r="AT826" i="10"/>
  <c r="AR827" i="10"/>
  <c r="AZ827" i="10" s="1"/>
  <c r="AS827" i="10"/>
  <c r="AT827" i="10"/>
  <c r="AR828" i="10"/>
  <c r="AZ828" i="10" s="1"/>
  <c r="AS828" i="10"/>
  <c r="AT828" i="10"/>
  <c r="AR829" i="10"/>
  <c r="AZ829" i="10" s="1"/>
  <c r="AS829" i="10"/>
  <c r="AT829" i="10"/>
  <c r="AR830" i="10"/>
  <c r="AZ830" i="10" s="1"/>
  <c r="AS830" i="10"/>
  <c r="AT830" i="10"/>
  <c r="AR831" i="10"/>
  <c r="AZ831" i="10" s="1"/>
  <c r="AS831" i="10"/>
  <c r="AT831" i="10"/>
  <c r="AR832" i="10"/>
  <c r="AZ832" i="10" s="1"/>
  <c r="AS832" i="10"/>
  <c r="AT832" i="10"/>
  <c r="AR833" i="10"/>
  <c r="AZ833" i="10" s="1"/>
  <c r="AS833" i="10"/>
  <c r="AT833" i="10"/>
  <c r="AR834" i="10"/>
  <c r="AZ834" i="10" s="1"/>
  <c r="AS834" i="10"/>
  <c r="AT834" i="10"/>
  <c r="AR835" i="10"/>
  <c r="AZ835" i="10" s="1"/>
  <c r="AS835" i="10"/>
  <c r="AT835" i="10"/>
  <c r="AR836" i="10"/>
  <c r="AZ836" i="10" s="1"/>
  <c r="AS836" i="10"/>
  <c r="AT836" i="10"/>
  <c r="AR837" i="10"/>
  <c r="AZ837" i="10" s="1"/>
  <c r="AS837" i="10"/>
  <c r="AT837" i="10"/>
  <c r="AR838" i="10"/>
  <c r="AZ838" i="10" s="1"/>
  <c r="AS838" i="10"/>
  <c r="AT838" i="10"/>
  <c r="AR839" i="10"/>
  <c r="AZ839" i="10" s="1"/>
  <c r="AS839" i="10"/>
  <c r="AT839" i="10"/>
  <c r="AR840" i="10"/>
  <c r="AZ840" i="10" s="1"/>
  <c r="AS840" i="10"/>
  <c r="AT840" i="10"/>
  <c r="AR841" i="10"/>
  <c r="AZ841" i="10" s="1"/>
  <c r="AS841" i="10"/>
  <c r="AT841" i="10"/>
  <c r="AR842" i="10"/>
  <c r="AZ842" i="10" s="1"/>
  <c r="AS842" i="10"/>
  <c r="AT842" i="10"/>
  <c r="AR843" i="10"/>
  <c r="AZ843" i="10" s="1"/>
  <c r="AS843" i="10"/>
  <c r="AT843" i="10"/>
  <c r="AR844" i="10"/>
  <c r="AZ844" i="10" s="1"/>
  <c r="AS844" i="10"/>
  <c r="AT844" i="10"/>
  <c r="AR845" i="10"/>
  <c r="AZ845" i="10" s="1"/>
  <c r="AS845" i="10"/>
  <c r="AT845" i="10"/>
  <c r="AR846" i="10"/>
  <c r="AZ846" i="10" s="1"/>
  <c r="AS846" i="10"/>
  <c r="AT846" i="10"/>
  <c r="AR847" i="10"/>
  <c r="AZ847" i="10" s="1"/>
  <c r="AS847" i="10"/>
  <c r="AT847" i="10"/>
  <c r="AR848" i="10"/>
  <c r="AZ848" i="10" s="1"/>
  <c r="AS848" i="10"/>
  <c r="AT848" i="10"/>
  <c r="AR849" i="10"/>
  <c r="AZ849" i="10" s="1"/>
  <c r="AS849" i="10"/>
  <c r="AT849" i="10"/>
  <c r="AR850" i="10"/>
  <c r="AZ850" i="10" s="1"/>
  <c r="AS850" i="10"/>
  <c r="AT850" i="10"/>
  <c r="AR851" i="10"/>
  <c r="AZ851" i="10" s="1"/>
  <c r="AS851" i="10"/>
  <c r="AT851" i="10"/>
  <c r="AR852" i="10"/>
  <c r="AZ852" i="10" s="1"/>
  <c r="AS852" i="10"/>
  <c r="AT852" i="10"/>
  <c r="AR853" i="10"/>
  <c r="AZ853" i="10" s="1"/>
  <c r="AS853" i="10"/>
  <c r="AT853" i="10"/>
  <c r="AR854" i="10"/>
  <c r="AZ854" i="10" s="1"/>
  <c r="AS854" i="10"/>
  <c r="AT854" i="10"/>
  <c r="AR855" i="10"/>
  <c r="AZ855" i="10" s="1"/>
  <c r="AS855" i="10"/>
  <c r="AT855" i="10"/>
  <c r="AR856" i="10"/>
  <c r="AZ856" i="10" s="1"/>
  <c r="AS856" i="10"/>
  <c r="AT856" i="10"/>
  <c r="AR857" i="10"/>
  <c r="AZ857" i="10" s="1"/>
  <c r="AS857" i="10"/>
  <c r="AT857" i="10"/>
  <c r="AR858" i="10"/>
  <c r="AZ858" i="10" s="1"/>
  <c r="AS858" i="10"/>
  <c r="AT858" i="10"/>
  <c r="AR859" i="10"/>
  <c r="AZ859" i="10" s="1"/>
  <c r="AS859" i="10"/>
  <c r="AT859" i="10"/>
  <c r="AR860" i="10"/>
  <c r="AZ860" i="10" s="1"/>
  <c r="AS860" i="10"/>
  <c r="AT860" i="10"/>
  <c r="AR861" i="10"/>
  <c r="AZ861" i="10" s="1"/>
  <c r="AS861" i="10"/>
  <c r="AT861" i="10"/>
  <c r="AR862" i="10"/>
  <c r="AZ862" i="10" s="1"/>
  <c r="AS862" i="10"/>
  <c r="AT862" i="10"/>
  <c r="AR863" i="10"/>
  <c r="AZ863" i="10" s="1"/>
  <c r="AS863" i="10"/>
  <c r="AT863" i="10"/>
  <c r="AR864" i="10"/>
  <c r="AZ864" i="10" s="1"/>
  <c r="AS864" i="10"/>
  <c r="AT864" i="10"/>
  <c r="AR865" i="10"/>
  <c r="AZ865" i="10" s="1"/>
  <c r="AS865" i="10"/>
  <c r="AT865" i="10"/>
  <c r="AR866" i="10"/>
  <c r="AZ866" i="10" s="1"/>
  <c r="AS866" i="10"/>
  <c r="AT866" i="10"/>
  <c r="AR867" i="10"/>
  <c r="AZ867" i="10" s="1"/>
  <c r="AS867" i="10"/>
  <c r="AT867" i="10"/>
  <c r="AR868" i="10"/>
  <c r="AZ868" i="10" s="1"/>
  <c r="AS868" i="10"/>
  <c r="AT868" i="10"/>
  <c r="AR869" i="10"/>
  <c r="AZ869" i="10" s="1"/>
  <c r="AS869" i="10"/>
  <c r="AT869" i="10"/>
  <c r="AR870" i="10"/>
  <c r="AZ870" i="10" s="1"/>
  <c r="AS870" i="10"/>
  <c r="AT870" i="10"/>
  <c r="AR871" i="10"/>
  <c r="AZ871" i="10" s="1"/>
  <c r="AS871" i="10"/>
  <c r="AT871" i="10"/>
  <c r="AR872" i="10"/>
  <c r="AZ872" i="10" s="1"/>
  <c r="AS872" i="10"/>
  <c r="AT872" i="10"/>
  <c r="AR873" i="10"/>
  <c r="AZ873" i="10" s="1"/>
  <c r="AS873" i="10"/>
  <c r="AT873" i="10"/>
  <c r="AR874" i="10"/>
  <c r="AZ874" i="10" s="1"/>
  <c r="AS874" i="10"/>
  <c r="AT874" i="10"/>
  <c r="AR875" i="10"/>
  <c r="AZ875" i="10" s="1"/>
  <c r="AS875" i="10"/>
  <c r="AT875" i="10"/>
  <c r="AR876" i="10"/>
  <c r="AZ876" i="10" s="1"/>
  <c r="AS876" i="10"/>
  <c r="AT876" i="10"/>
  <c r="AR877" i="10"/>
  <c r="AZ877" i="10" s="1"/>
  <c r="AS877" i="10"/>
  <c r="AT877" i="10"/>
  <c r="AR878" i="10"/>
  <c r="AZ878" i="10" s="1"/>
  <c r="AS878" i="10"/>
  <c r="AT878" i="10"/>
  <c r="AR879" i="10"/>
  <c r="AZ879" i="10" s="1"/>
  <c r="AS879" i="10"/>
  <c r="AT879" i="10"/>
  <c r="AR880" i="10"/>
  <c r="AZ880" i="10" s="1"/>
  <c r="AS880" i="10"/>
  <c r="AT880" i="10"/>
  <c r="AR881" i="10"/>
  <c r="AZ881" i="10" s="1"/>
  <c r="AS881" i="10"/>
  <c r="AT881" i="10"/>
  <c r="AR882" i="10"/>
  <c r="AZ882" i="10" s="1"/>
  <c r="AS882" i="10"/>
  <c r="AT882" i="10"/>
  <c r="AR883" i="10"/>
  <c r="AZ883" i="10" s="1"/>
  <c r="AS883" i="10"/>
  <c r="AT883" i="10"/>
  <c r="AR884" i="10"/>
  <c r="AZ884" i="10" s="1"/>
  <c r="AS884" i="10"/>
  <c r="AT884" i="10"/>
  <c r="AR885" i="10"/>
  <c r="AZ885" i="10" s="1"/>
  <c r="AS885" i="10"/>
  <c r="AT885" i="10"/>
  <c r="AR886" i="10"/>
  <c r="AZ886" i="10" s="1"/>
  <c r="AS886" i="10"/>
  <c r="AT886" i="10"/>
  <c r="AR887" i="10"/>
  <c r="AZ887" i="10" s="1"/>
  <c r="AS887" i="10"/>
  <c r="AT887" i="10"/>
  <c r="AR888" i="10"/>
  <c r="AZ888" i="10" s="1"/>
  <c r="AS888" i="10"/>
  <c r="AT888" i="10"/>
  <c r="AR889" i="10"/>
  <c r="AZ889" i="10" s="1"/>
  <c r="AS889" i="10"/>
  <c r="AT889" i="10"/>
  <c r="AR3" i="10"/>
  <c r="AZ3" i="10" s="1"/>
  <c r="AS3" i="10"/>
  <c r="AT3" i="10"/>
  <c r="AR4" i="10"/>
  <c r="AZ4" i="10" s="1"/>
  <c r="AS4" i="10"/>
  <c r="AT4" i="10"/>
  <c r="AR5" i="10"/>
  <c r="AZ5" i="10" s="1"/>
  <c r="AS5" i="10"/>
  <c r="AT5" i="10"/>
  <c r="AR6" i="10"/>
  <c r="AZ6" i="10" s="1"/>
  <c r="AS6" i="10"/>
  <c r="AT6" i="10"/>
  <c r="AR7" i="10"/>
  <c r="AS7" i="10"/>
  <c r="AT7" i="10"/>
  <c r="AR8" i="10"/>
  <c r="AZ8" i="10" s="1"/>
  <c r="AS8" i="10"/>
  <c r="AT8" i="10"/>
  <c r="AE9" i="10"/>
  <c r="C872" i="2" l="1"/>
  <c r="C855" i="2"/>
  <c r="C835" i="2"/>
  <c r="C836" i="2"/>
  <c r="C837" i="2"/>
  <c r="C805" i="2"/>
  <c r="C768" i="2"/>
  <c r="C763" i="2"/>
  <c r="C749" i="2"/>
  <c r="C729" i="2"/>
  <c r="C726" i="2"/>
  <c r="C716" i="2"/>
  <c r="C710" i="2"/>
  <c r="C704" i="2"/>
  <c r="C695" i="2"/>
  <c r="C696" i="2"/>
  <c r="C626" i="2"/>
  <c r="C641" i="2"/>
  <c r="C642" i="2"/>
  <c r="C621" i="2"/>
  <c r="C608" i="2"/>
  <c r="C601" i="2"/>
  <c r="C281" i="2"/>
  <c r="C280" i="2"/>
  <c r="AT9" i="10"/>
  <c r="AS9" i="10"/>
  <c r="AR9" i="10"/>
  <c r="AZ9" i="10" s="1"/>
  <c r="AI580" i="2"/>
  <c r="U580" i="2"/>
  <c r="L580" i="2"/>
  <c r="G580" i="2"/>
  <c r="D580" i="2"/>
  <c r="E580" i="2" s="1"/>
  <c r="B580" i="2"/>
  <c r="G579" i="2"/>
  <c r="G578" i="2"/>
  <c r="G577" i="2"/>
  <c r="G554" i="2"/>
  <c r="AI557" i="2"/>
  <c r="U557" i="2"/>
  <c r="L557" i="2"/>
  <c r="G557" i="2"/>
  <c r="D557" i="2"/>
  <c r="E557" i="2" s="1"/>
  <c r="B557" i="2"/>
  <c r="G543" i="2"/>
  <c r="L544" i="2"/>
  <c r="AI545" i="2"/>
  <c r="U545" i="2"/>
  <c r="L545" i="2"/>
  <c r="G545" i="2"/>
  <c r="D545" i="2"/>
  <c r="E545" i="2" s="1"/>
  <c r="B545" i="2"/>
  <c r="L539" i="2"/>
  <c r="AI529" i="2"/>
  <c r="U529" i="2"/>
  <c r="L529" i="2"/>
  <c r="G529" i="2"/>
  <c r="D529" i="2"/>
  <c r="E529" i="2" s="1"/>
  <c r="B529" i="2"/>
  <c r="AI517" i="2"/>
  <c r="U517" i="2"/>
  <c r="L517" i="2"/>
  <c r="G517" i="2"/>
  <c r="D517" i="2"/>
  <c r="E517" i="2" s="1"/>
  <c r="B517" i="2"/>
  <c r="AI518" i="2"/>
  <c r="U518" i="2"/>
  <c r="L518" i="2"/>
  <c r="G518" i="2"/>
  <c r="D518" i="2"/>
  <c r="E518" i="2" s="1"/>
  <c r="B518" i="2"/>
  <c r="AI514" i="2"/>
  <c r="U514" i="2"/>
  <c r="L514" i="2"/>
  <c r="G514" i="2"/>
  <c r="D514" i="2"/>
  <c r="E514" i="2" s="1"/>
  <c r="B514" i="2"/>
  <c r="AI497" i="2"/>
  <c r="U497" i="2"/>
  <c r="L497" i="2"/>
  <c r="G497" i="2"/>
  <c r="D497" i="2"/>
  <c r="E497" i="2" s="1"/>
  <c r="B497" i="2"/>
  <c r="AI486" i="2"/>
  <c r="U486" i="2"/>
  <c r="L486" i="2"/>
  <c r="G486" i="2"/>
  <c r="D486" i="2"/>
  <c r="E486" i="2" s="1"/>
  <c r="B486" i="2"/>
  <c r="AI487" i="2"/>
  <c r="U487" i="2"/>
  <c r="L487" i="2"/>
  <c r="G487" i="2"/>
  <c r="D487" i="2"/>
  <c r="E487" i="2" s="1"/>
  <c r="B487" i="2"/>
  <c r="AI448" i="2"/>
  <c r="U448" i="2"/>
  <c r="L448" i="2"/>
  <c r="G448" i="2"/>
  <c r="D448" i="2"/>
  <c r="E448" i="2" s="1"/>
  <c r="B448" i="2"/>
  <c r="AI449" i="2"/>
  <c r="U449" i="2"/>
  <c r="L449" i="2"/>
  <c r="G449" i="2"/>
  <c r="D449" i="2"/>
  <c r="E449" i="2" s="1"/>
  <c r="B449" i="2"/>
  <c r="AI444" i="2"/>
  <c r="U444" i="2"/>
  <c r="L444" i="2"/>
  <c r="G444" i="2"/>
  <c r="D444" i="2"/>
  <c r="E444" i="2" s="1"/>
  <c r="B444" i="2"/>
  <c r="AI428" i="2"/>
  <c r="U428" i="2"/>
  <c r="L428" i="2"/>
  <c r="G428" i="2"/>
  <c r="D428" i="2"/>
  <c r="E428" i="2" s="1"/>
  <c r="B428" i="2"/>
  <c r="AI410" i="2"/>
  <c r="U410" i="2"/>
  <c r="L410" i="2"/>
  <c r="G410" i="2"/>
  <c r="D410" i="2"/>
  <c r="E410" i="2" s="1"/>
  <c r="B410" i="2"/>
  <c r="AI407" i="2"/>
  <c r="U407" i="2"/>
  <c r="L407" i="2"/>
  <c r="G407" i="2"/>
  <c r="D407" i="2"/>
  <c r="E407" i="2" s="1"/>
  <c r="B407" i="2"/>
  <c r="AI404" i="2"/>
  <c r="U404" i="2"/>
  <c r="G404" i="2"/>
  <c r="D404" i="2"/>
  <c r="E404" i="2" s="1"/>
  <c r="B404" i="2"/>
  <c r="AI405" i="2"/>
  <c r="U405" i="2"/>
  <c r="G405" i="2"/>
  <c r="D405" i="2"/>
  <c r="E405" i="2" s="1"/>
  <c r="B405" i="2"/>
  <c r="AI384" i="2"/>
  <c r="U384" i="2"/>
  <c r="L384" i="2"/>
  <c r="G384" i="2"/>
  <c r="D384" i="2"/>
  <c r="E384" i="2" s="1"/>
  <c r="B384" i="2"/>
  <c r="AI368" i="2"/>
  <c r="U368" i="2"/>
  <c r="L368" i="2"/>
  <c r="G368" i="2"/>
  <c r="D368" i="2"/>
  <c r="E368" i="2" s="1"/>
  <c r="B368" i="2"/>
  <c r="AI367" i="2"/>
  <c r="U367" i="2"/>
  <c r="L367" i="2"/>
  <c r="G367" i="2"/>
  <c r="D367" i="2"/>
  <c r="E367" i="2" s="1"/>
  <c r="B367" i="2"/>
  <c r="AI329" i="2"/>
  <c r="U329" i="2"/>
  <c r="L329" i="2"/>
  <c r="G329" i="2"/>
  <c r="D329" i="2"/>
  <c r="E329" i="2" s="1"/>
  <c r="B329" i="2"/>
  <c r="AI330" i="2"/>
  <c r="U330" i="2"/>
  <c r="L330" i="2"/>
  <c r="G330" i="2"/>
  <c r="D330" i="2"/>
  <c r="E330" i="2" s="1"/>
  <c r="B330" i="2"/>
  <c r="AI324" i="2"/>
  <c r="U324" i="2"/>
  <c r="L324" i="2"/>
  <c r="G324" i="2"/>
  <c r="D324" i="2"/>
  <c r="E324" i="2" s="1"/>
  <c r="B324" i="2"/>
  <c r="AI319" i="2"/>
  <c r="U319" i="2"/>
  <c r="L319" i="2"/>
  <c r="G319" i="2"/>
  <c r="D319" i="2"/>
  <c r="C319" i="2" s="1"/>
  <c r="B319" i="2"/>
  <c r="AI305" i="2"/>
  <c r="U305" i="2"/>
  <c r="L305" i="2"/>
  <c r="G305" i="2"/>
  <c r="D305" i="2"/>
  <c r="E305" i="2" s="1"/>
  <c r="B305" i="2"/>
  <c r="AI302" i="2"/>
  <c r="U302" i="2"/>
  <c r="L302" i="2"/>
  <c r="G302" i="2"/>
  <c r="D302" i="2"/>
  <c r="E302" i="2" s="1"/>
  <c r="B302" i="2"/>
  <c r="AI301" i="2"/>
  <c r="U301" i="2"/>
  <c r="L301" i="2"/>
  <c r="G301" i="2"/>
  <c r="D301" i="2"/>
  <c r="C301" i="2" s="1"/>
  <c r="B301" i="2"/>
  <c r="AI299" i="2"/>
  <c r="U299" i="2"/>
  <c r="L299" i="2"/>
  <c r="G299" i="2"/>
  <c r="D299" i="2"/>
  <c r="E299" i="2" s="1"/>
  <c r="B299" i="2"/>
  <c r="AI298" i="2"/>
  <c r="U298" i="2"/>
  <c r="L298" i="2"/>
  <c r="G298" i="2"/>
  <c r="D298" i="2"/>
  <c r="E298" i="2" s="1"/>
  <c r="B298" i="2"/>
  <c r="AI297" i="2"/>
  <c r="U297" i="2"/>
  <c r="L297" i="2"/>
  <c r="G297" i="2"/>
  <c r="D297" i="2"/>
  <c r="E297" i="2" s="1"/>
  <c r="B297" i="2"/>
  <c r="AI294" i="2"/>
  <c r="U294" i="2"/>
  <c r="L294" i="2"/>
  <c r="G294" i="2"/>
  <c r="D294" i="2"/>
  <c r="E294" i="2" s="1"/>
  <c r="B294" i="2"/>
  <c r="AI260" i="2"/>
  <c r="U260" i="2"/>
  <c r="L260" i="2"/>
  <c r="G260" i="2"/>
  <c r="D260" i="2"/>
  <c r="E260" i="2" s="1"/>
  <c r="B260" i="2"/>
  <c r="AI249" i="2"/>
  <c r="U249" i="2"/>
  <c r="L249" i="2"/>
  <c r="G249" i="2"/>
  <c r="D249" i="2"/>
  <c r="E249" i="2" s="1"/>
  <c r="B249" i="2"/>
  <c r="AI231" i="2"/>
  <c r="U231" i="2"/>
  <c r="L231" i="2"/>
  <c r="G231" i="2"/>
  <c r="D231" i="2"/>
  <c r="E231" i="2" s="1"/>
  <c r="B231" i="2"/>
  <c r="G230" i="2"/>
  <c r="AI221" i="2"/>
  <c r="U221" i="2"/>
  <c r="L221" i="2"/>
  <c r="G221" i="2"/>
  <c r="D221" i="2"/>
  <c r="C221" i="2" s="1"/>
  <c r="B221" i="2"/>
  <c r="AI218" i="2"/>
  <c r="U218" i="2"/>
  <c r="L218" i="2"/>
  <c r="G218" i="2"/>
  <c r="D218" i="2"/>
  <c r="E218" i="2" s="1"/>
  <c r="B218" i="2"/>
  <c r="AI219" i="2"/>
  <c r="U219" i="2"/>
  <c r="L219" i="2"/>
  <c r="G219" i="2"/>
  <c r="D219" i="2"/>
  <c r="E219" i="2" s="1"/>
  <c r="B219" i="2"/>
  <c r="AI207" i="2"/>
  <c r="U207" i="2"/>
  <c r="L207" i="2"/>
  <c r="G207" i="2"/>
  <c r="D207" i="2"/>
  <c r="E207" i="2" s="1"/>
  <c r="B207" i="2"/>
  <c r="AI200" i="2"/>
  <c r="U200" i="2"/>
  <c r="L200" i="2"/>
  <c r="G200" i="2"/>
  <c r="D200" i="2"/>
  <c r="C200" i="2" s="1"/>
  <c r="B200" i="2"/>
  <c r="AI196" i="2"/>
  <c r="U196" i="2"/>
  <c r="L196" i="2"/>
  <c r="G196" i="2"/>
  <c r="D196" i="2"/>
  <c r="E196" i="2" s="1"/>
  <c r="B196" i="2"/>
  <c r="AI195" i="2"/>
  <c r="U195" i="2"/>
  <c r="L195" i="2"/>
  <c r="G195" i="2"/>
  <c r="D195" i="2"/>
  <c r="E195" i="2" s="1"/>
  <c r="B195" i="2"/>
  <c r="AI197" i="2"/>
  <c r="U197" i="2"/>
  <c r="L197" i="2"/>
  <c r="G197" i="2"/>
  <c r="D197" i="2"/>
  <c r="E197" i="2" s="1"/>
  <c r="B197" i="2"/>
  <c r="AI190" i="2"/>
  <c r="U190" i="2"/>
  <c r="L190" i="2"/>
  <c r="G190" i="2"/>
  <c r="D190" i="2"/>
  <c r="E190" i="2" s="1"/>
  <c r="B190" i="2"/>
  <c r="G185" i="2"/>
  <c r="AI183" i="2"/>
  <c r="U183" i="2"/>
  <c r="L183" i="2"/>
  <c r="G183" i="2"/>
  <c r="D183" i="2"/>
  <c r="E183" i="2" s="1"/>
  <c r="B183" i="2"/>
  <c r="C580" i="2" l="1"/>
  <c r="C557" i="2"/>
  <c r="C529" i="2"/>
  <c r="C545" i="2"/>
  <c r="C517" i="2"/>
  <c r="C518" i="2"/>
  <c r="C514" i="2"/>
  <c r="C497" i="2"/>
  <c r="C486" i="2"/>
  <c r="C487" i="2"/>
  <c r="C449" i="2"/>
  <c r="C448" i="2"/>
  <c r="C444" i="2"/>
  <c r="C428" i="2"/>
  <c r="C410" i="2"/>
  <c r="C407" i="2"/>
  <c r="C404" i="2"/>
  <c r="C405" i="2"/>
  <c r="C384" i="2"/>
  <c r="C368" i="2"/>
  <c r="C367" i="2"/>
  <c r="C330" i="2"/>
  <c r="C329" i="2"/>
  <c r="C324" i="2"/>
  <c r="E319" i="2"/>
  <c r="C305" i="2"/>
  <c r="C302" i="2"/>
  <c r="E301" i="2"/>
  <c r="C297" i="2"/>
  <c r="C298" i="2"/>
  <c r="C299" i="2"/>
  <c r="C294" i="2"/>
  <c r="C260" i="2"/>
  <c r="C249" i="2"/>
  <c r="C231" i="2"/>
  <c r="E221" i="2"/>
  <c r="C218" i="2"/>
  <c r="C219" i="2"/>
  <c r="C207" i="2"/>
  <c r="E200" i="2"/>
  <c r="C195" i="2"/>
  <c r="C196" i="2"/>
  <c r="C197" i="2"/>
  <c r="C190" i="2"/>
  <c r="C183" i="2"/>
  <c r="AI171" i="2"/>
  <c r="U171" i="2"/>
  <c r="L171" i="2"/>
  <c r="G171" i="2"/>
  <c r="D171" i="2"/>
  <c r="E171" i="2" s="1"/>
  <c r="B171" i="2"/>
  <c r="AI172" i="2"/>
  <c r="U172" i="2"/>
  <c r="L172" i="2"/>
  <c r="G172" i="2"/>
  <c r="D172" i="2"/>
  <c r="E172" i="2" s="1"/>
  <c r="B172" i="2"/>
  <c r="AI173" i="2"/>
  <c r="U173" i="2"/>
  <c r="L173" i="2"/>
  <c r="G173" i="2"/>
  <c r="D173" i="2"/>
  <c r="E173" i="2" s="1"/>
  <c r="B173" i="2"/>
  <c r="AI166" i="2"/>
  <c r="U166" i="2"/>
  <c r="L166" i="2"/>
  <c r="G166" i="2"/>
  <c r="D166" i="2"/>
  <c r="E166" i="2" s="1"/>
  <c r="B166" i="2"/>
  <c r="AI155" i="2"/>
  <c r="U155" i="2"/>
  <c r="G155" i="2"/>
  <c r="D155" i="2"/>
  <c r="E155" i="2" s="1"/>
  <c r="B155" i="2"/>
  <c r="AI146" i="2"/>
  <c r="U146" i="2"/>
  <c r="L146" i="2"/>
  <c r="G146" i="2"/>
  <c r="D146" i="2"/>
  <c r="E146" i="2" s="1"/>
  <c r="B146" i="2"/>
  <c r="AI143" i="2"/>
  <c r="U143" i="2"/>
  <c r="L143" i="2"/>
  <c r="G143" i="2"/>
  <c r="D143" i="2"/>
  <c r="E143" i="2" s="1"/>
  <c r="B143" i="2"/>
  <c r="AI144" i="2"/>
  <c r="U144" i="2"/>
  <c r="L144" i="2"/>
  <c r="G144" i="2"/>
  <c r="D144" i="2"/>
  <c r="E144" i="2" s="1"/>
  <c r="B144" i="2"/>
  <c r="G137" i="2"/>
  <c r="AI103" i="2"/>
  <c r="U103" i="2"/>
  <c r="L103" i="2"/>
  <c r="G103" i="2"/>
  <c r="D103" i="2"/>
  <c r="E103" i="2" s="1"/>
  <c r="B103" i="2"/>
  <c r="AI71" i="2"/>
  <c r="U71" i="2"/>
  <c r="L71" i="2"/>
  <c r="G71" i="2"/>
  <c r="D71" i="2"/>
  <c r="E71" i="2" s="1"/>
  <c r="B71" i="2"/>
  <c r="AI72" i="2"/>
  <c r="U72" i="2"/>
  <c r="L72" i="2"/>
  <c r="G72" i="2"/>
  <c r="D72" i="2"/>
  <c r="E72" i="2" s="1"/>
  <c r="B72" i="2"/>
  <c r="AI123" i="2"/>
  <c r="U123" i="2"/>
  <c r="L123" i="2"/>
  <c r="G123" i="2"/>
  <c r="D123" i="2"/>
  <c r="E123" i="2" s="1"/>
  <c r="B123" i="2"/>
  <c r="AI118" i="2"/>
  <c r="U118" i="2"/>
  <c r="L118" i="2"/>
  <c r="G118" i="2"/>
  <c r="D118" i="2"/>
  <c r="E118" i="2" s="1"/>
  <c r="B118" i="2"/>
  <c r="AI119" i="2"/>
  <c r="U119" i="2"/>
  <c r="L119" i="2"/>
  <c r="G119" i="2"/>
  <c r="D119" i="2"/>
  <c r="E119" i="2" s="1"/>
  <c r="B119" i="2"/>
  <c r="AI114" i="2"/>
  <c r="U114" i="2"/>
  <c r="L114" i="2"/>
  <c r="G114" i="2"/>
  <c r="D114" i="2"/>
  <c r="E114" i="2" s="1"/>
  <c r="B114" i="2"/>
  <c r="B115" i="2"/>
  <c r="D115" i="2"/>
  <c r="C115" i="2" s="1"/>
  <c r="G115" i="2"/>
  <c r="L115" i="2"/>
  <c r="U115" i="2"/>
  <c r="AI115" i="2"/>
  <c r="AI93" i="2"/>
  <c r="U93" i="2"/>
  <c r="L93" i="2"/>
  <c r="G93" i="2"/>
  <c r="D93" i="2"/>
  <c r="E93" i="2" s="1"/>
  <c r="B93" i="2"/>
  <c r="AI87" i="2"/>
  <c r="U87" i="2"/>
  <c r="L87" i="2"/>
  <c r="G87" i="2"/>
  <c r="D87" i="2"/>
  <c r="E87" i="2" s="1"/>
  <c r="B87" i="2"/>
  <c r="AI66" i="2"/>
  <c r="U66" i="2"/>
  <c r="L66" i="2"/>
  <c r="G66" i="2"/>
  <c r="D66" i="2"/>
  <c r="E66" i="2" s="1"/>
  <c r="B66" i="2"/>
  <c r="AI54" i="2"/>
  <c r="U54" i="2"/>
  <c r="L54" i="2"/>
  <c r="G54" i="2"/>
  <c r="D54" i="2"/>
  <c r="E54" i="2" s="1"/>
  <c r="B54" i="2"/>
  <c r="AI49" i="2"/>
  <c r="U49" i="2"/>
  <c r="L49" i="2"/>
  <c r="G49" i="2"/>
  <c r="D49" i="2"/>
  <c r="E49" i="2" s="1"/>
  <c r="B49" i="2"/>
  <c r="AI46" i="2"/>
  <c r="U46" i="2"/>
  <c r="L46" i="2"/>
  <c r="G46" i="2"/>
  <c r="D46" i="2"/>
  <c r="E46" i="2" s="1"/>
  <c r="B46" i="2"/>
  <c r="AI47" i="2"/>
  <c r="U47" i="2"/>
  <c r="G47" i="2"/>
  <c r="D47" i="2"/>
  <c r="E47" i="2" s="1"/>
  <c r="B47" i="2"/>
  <c r="AI32" i="2"/>
  <c r="U32" i="2"/>
  <c r="L32" i="2"/>
  <c r="G32" i="2"/>
  <c r="D32" i="2"/>
  <c r="E32" i="2" s="1"/>
  <c r="B32" i="2"/>
  <c r="AI33" i="2"/>
  <c r="U33" i="2"/>
  <c r="L33" i="2"/>
  <c r="G33" i="2"/>
  <c r="D33" i="2"/>
  <c r="E33" i="2" s="1"/>
  <c r="B33" i="2"/>
  <c r="L26" i="2"/>
  <c r="AI26" i="2"/>
  <c r="U26" i="2"/>
  <c r="G26" i="2"/>
  <c r="D26" i="2"/>
  <c r="E26" i="2" s="1"/>
  <c r="B26" i="2"/>
  <c r="AI11" i="2"/>
  <c r="U11" i="2"/>
  <c r="L11" i="2"/>
  <c r="G11" i="2"/>
  <c r="D11" i="2"/>
  <c r="E11" i="2" s="1"/>
  <c r="B11" i="2"/>
  <c r="B526" i="2"/>
  <c r="AI488" i="2"/>
  <c r="U488" i="2"/>
  <c r="L488" i="2"/>
  <c r="G488" i="2"/>
  <c r="D488" i="2"/>
  <c r="C488" i="2" s="1"/>
  <c r="B488" i="2"/>
  <c r="AI360" i="2"/>
  <c r="U360" i="2"/>
  <c r="L360" i="2"/>
  <c r="D360" i="2"/>
  <c r="C360" i="2" s="1"/>
  <c r="B360" i="2"/>
  <c r="CM879" i="10"/>
  <c r="CQ879" i="10"/>
  <c r="C171" i="2" l="1"/>
  <c r="C166" i="2"/>
  <c r="C173" i="2"/>
  <c r="C172" i="2"/>
  <c r="C155" i="2"/>
  <c r="C143" i="2"/>
  <c r="C146" i="2"/>
  <c r="C144" i="2"/>
  <c r="C103" i="2"/>
  <c r="C72" i="2"/>
  <c r="C71" i="2"/>
  <c r="C123" i="2"/>
  <c r="C118" i="2"/>
  <c r="C119" i="2"/>
  <c r="C114" i="2"/>
  <c r="E115" i="2"/>
  <c r="C93" i="2"/>
  <c r="C87" i="2"/>
  <c r="C66" i="2"/>
  <c r="C54" i="2"/>
  <c r="C49" i="2"/>
  <c r="C46" i="2"/>
  <c r="C47" i="2"/>
  <c r="C32" i="2"/>
  <c r="C33" i="2"/>
  <c r="C26" i="2"/>
  <c r="C11" i="2"/>
  <c r="E488" i="2"/>
  <c r="E360" i="2"/>
  <c r="AI4" i="2" l="1"/>
  <c r="AI5" i="2"/>
  <c r="AI6" i="2"/>
  <c r="AI7" i="2"/>
  <c r="AI8" i="2"/>
  <c r="AI9" i="2"/>
  <c r="AI10" i="2"/>
  <c r="AI12" i="2"/>
  <c r="AI13" i="2"/>
  <c r="AI14" i="2"/>
  <c r="AI16" i="2"/>
  <c r="AI18" i="2"/>
  <c r="AI19" i="2"/>
  <c r="AI20" i="2"/>
  <c r="AI21" i="2"/>
  <c r="AI23" i="2"/>
  <c r="AI24" i="2"/>
  <c r="AI25" i="2"/>
  <c r="AI27" i="2"/>
  <c r="AI28" i="2"/>
  <c r="AI29" i="2"/>
  <c r="AI30" i="2"/>
  <c r="AI31" i="2"/>
  <c r="AI34" i="2"/>
  <c r="AI36" i="2"/>
  <c r="AI37" i="2"/>
  <c r="AI38" i="2"/>
  <c r="AI39" i="2"/>
  <c r="AI40" i="2"/>
  <c r="AI41" i="2"/>
  <c r="AI42" i="2"/>
  <c r="AI44" i="2"/>
  <c r="AI45" i="2"/>
  <c r="AI48" i="2"/>
  <c r="AI50" i="2"/>
  <c r="AI51" i="2"/>
  <c r="AI52" i="2"/>
  <c r="AI53" i="2"/>
  <c r="AI55" i="2"/>
  <c r="AI56" i="2"/>
  <c r="AI57" i="2"/>
  <c r="AI58" i="2"/>
  <c r="AI59" i="2"/>
  <c r="AI60" i="2"/>
  <c r="AI61" i="2"/>
  <c r="AI62" i="2"/>
  <c r="AI63" i="2"/>
  <c r="AI64" i="2"/>
  <c r="AI65" i="2"/>
  <c r="AI67" i="2"/>
  <c r="AI68" i="2"/>
  <c r="AI69" i="2"/>
  <c r="AI70" i="2"/>
  <c r="AI73" i="2"/>
  <c r="AI74" i="2"/>
  <c r="AI75" i="2"/>
  <c r="AI76" i="2"/>
  <c r="AI77" i="2"/>
  <c r="AI78" i="2"/>
  <c r="AI79" i="2"/>
  <c r="AI80" i="2"/>
  <c r="AI81" i="2"/>
  <c r="AI82" i="2"/>
  <c r="AI83" i="2"/>
  <c r="AI84" i="2"/>
  <c r="AI86" i="2"/>
  <c r="AI88" i="2"/>
  <c r="AI89" i="2"/>
  <c r="AI90" i="2"/>
  <c r="AI91" i="2"/>
  <c r="AI92" i="2"/>
  <c r="AI94" i="2"/>
  <c r="AI95" i="2"/>
  <c r="AI96" i="2"/>
  <c r="AI97" i="2"/>
  <c r="AI98" i="2"/>
  <c r="AI99" i="2"/>
  <c r="AI100" i="2"/>
  <c r="AI101" i="2"/>
  <c r="AI102" i="2"/>
  <c r="AI104" i="2"/>
  <c r="AI105" i="2"/>
  <c r="AI106" i="2"/>
  <c r="AI107" i="2"/>
  <c r="AI108" i="2"/>
  <c r="AI109" i="2"/>
  <c r="AI110" i="2"/>
  <c r="AI111" i="2"/>
  <c r="AI112" i="2"/>
  <c r="AI113" i="2"/>
  <c r="AI116" i="2"/>
  <c r="AI117" i="2"/>
  <c r="AI120" i="2"/>
  <c r="AI121" i="2"/>
  <c r="AI122" i="2"/>
  <c r="AI124" i="2"/>
  <c r="AI125" i="2"/>
  <c r="AI126" i="2"/>
  <c r="AI127" i="2"/>
  <c r="AI131" i="2"/>
  <c r="AI132" i="2"/>
  <c r="AI133" i="2"/>
  <c r="AI134" i="2"/>
  <c r="AI136" i="2"/>
  <c r="AI137" i="2"/>
  <c r="AI138" i="2"/>
  <c r="AI139" i="2"/>
  <c r="AI140" i="2"/>
  <c r="AI141" i="2"/>
  <c r="AI142" i="2"/>
  <c r="AI145" i="2"/>
  <c r="AI147" i="2"/>
  <c r="AI148" i="2"/>
  <c r="AI149" i="2"/>
  <c r="AI150" i="2"/>
  <c r="AI151" i="2"/>
  <c r="AI152" i="2"/>
  <c r="AI153" i="2"/>
  <c r="AI154" i="2"/>
  <c r="AI156" i="2"/>
  <c r="AI157" i="2"/>
  <c r="AI158" i="2"/>
  <c r="AI159" i="2"/>
  <c r="AI160" i="2"/>
  <c r="AI161" i="2"/>
  <c r="AI162" i="2"/>
  <c r="AI163" i="2"/>
  <c r="AI164" i="2"/>
  <c r="AI165" i="2"/>
  <c r="AI167" i="2"/>
  <c r="AI168" i="2"/>
  <c r="AI169" i="2"/>
  <c r="AI170" i="2"/>
  <c r="AI174" i="2"/>
  <c r="AI175" i="2"/>
  <c r="AI176" i="2"/>
  <c r="AI177" i="2"/>
  <c r="AI178" i="2"/>
  <c r="AI179" i="2"/>
  <c r="AI180" i="2"/>
  <c r="AI181" i="2"/>
  <c r="AI182" i="2"/>
  <c r="AI184" i="2"/>
  <c r="AI185" i="2"/>
  <c r="AI186" i="2"/>
  <c r="AI187" i="2"/>
  <c r="AI188" i="2"/>
  <c r="AI189" i="2"/>
  <c r="AI191" i="2"/>
  <c r="AI192" i="2"/>
  <c r="AI193" i="2"/>
  <c r="AI194" i="2"/>
  <c r="AI198" i="2"/>
  <c r="AI199" i="2"/>
  <c r="AI201" i="2"/>
  <c r="AI202" i="2"/>
  <c r="AI203" i="2"/>
  <c r="AI204" i="2"/>
  <c r="AI205" i="2"/>
  <c r="AI206" i="2"/>
  <c r="AI208" i="2"/>
  <c r="AI209" i="2"/>
  <c r="AI210" i="2"/>
  <c r="AI211" i="2"/>
  <c r="AI212" i="2"/>
  <c r="AI213" i="2"/>
  <c r="AI214" i="2"/>
  <c r="AI215" i="2"/>
  <c r="AI216" i="2"/>
  <c r="AI217" i="2"/>
  <c r="AI220" i="2"/>
  <c r="AI222" i="2"/>
  <c r="AI223" i="2"/>
  <c r="AI224" i="2"/>
  <c r="AI225" i="2"/>
  <c r="AI227" i="2"/>
  <c r="AI228" i="2"/>
  <c r="AI229" i="2"/>
  <c r="AI230" i="2"/>
  <c r="AI232" i="2"/>
  <c r="AI233" i="2"/>
  <c r="AI234" i="2"/>
  <c r="AI235" i="2"/>
  <c r="AI236" i="2"/>
  <c r="AI237" i="2"/>
  <c r="AI238" i="2"/>
  <c r="AI239" i="2"/>
  <c r="AI240" i="2"/>
  <c r="AI241" i="2"/>
  <c r="AI244" i="2"/>
  <c r="AI245" i="2"/>
  <c r="AI246" i="2"/>
  <c r="AI247" i="2"/>
  <c r="AI248" i="2"/>
  <c r="AI250" i="2"/>
  <c r="AI251" i="2"/>
  <c r="AI253" i="2"/>
  <c r="AI257" i="2"/>
  <c r="AI258" i="2"/>
  <c r="AI259" i="2"/>
  <c r="AI261" i="2"/>
  <c r="AI262" i="2"/>
  <c r="AI264" i="2"/>
  <c r="AI265" i="2"/>
  <c r="AI266" i="2"/>
  <c r="AI268" i="2"/>
  <c r="AI269" i="2"/>
  <c r="AI270" i="2"/>
  <c r="AI271" i="2"/>
  <c r="AI272" i="2"/>
  <c r="AI273" i="2"/>
  <c r="AI275" i="2"/>
  <c r="AI276" i="2"/>
  <c r="AI277" i="2"/>
  <c r="AI278" i="2"/>
  <c r="AI279" i="2"/>
  <c r="AI282" i="2"/>
  <c r="AI283" i="2"/>
  <c r="AI284" i="2"/>
  <c r="AI287" i="2"/>
  <c r="AI288" i="2"/>
  <c r="AI289" i="2"/>
  <c r="AI290" i="2"/>
  <c r="AI291" i="2"/>
  <c r="AI292" i="2"/>
  <c r="AI293" i="2"/>
  <c r="AI295" i="2"/>
  <c r="AI296" i="2"/>
  <c r="AI300" i="2"/>
  <c r="AI303" i="2"/>
  <c r="AI304" i="2"/>
  <c r="AI306" i="2"/>
  <c r="AI309" i="2"/>
  <c r="AI310" i="2"/>
  <c r="AI311" i="2"/>
  <c r="AI313" i="2"/>
  <c r="AI317" i="2"/>
  <c r="AI318" i="2"/>
  <c r="AI320" i="2"/>
  <c r="AI321" i="2"/>
  <c r="AI322" i="2"/>
  <c r="AI323" i="2"/>
  <c r="AI325" i="2"/>
  <c r="AI326" i="2"/>
  <c r="AI328" i="2"/>
  <c r="AI331" i="2"/>
  <c r="AI332" i="2"/>
  <c r="AI333" i="2"/>
  <c r="AI334" i="2"/>
  <c r="AI335" i="2"/>
  <c r="AI336" i="2"/>
  <c r="AI337" i="2"/>
  <c r="AI338" i="2"/>
  <c r="AI339" i="2"/>
  <c r="AI340" i="2"/>
  <c r="AI341" i="2"/>
  <c r="AI342" i="2"/>
  <c r="AI343" i="2"/>
  <c r="AI344" i="2"/>
  <c r="AI345" i="2"/>
  <c r="AI347" i="2"/>
  <c r="AI348" i="2"/>
  <c r="AI355" i="2"/>
  <c r="AI356" i="2"/>
  <c r="AI359" i="2"/>
  <c r="AI363" i="2"/>
  <c r="AI364" i="2"/>
  <c r="AI365" i="2"/>
  <c r="AI366" i="2"/>
  <c r="AI369" i="2"/>
  <c r="AI370" i="2"/>
  <c r="AI371" i="2"/>
  <c r="AI372" i="2"/>
  <c r="AI373" i="2"/>
  <c r="AI374" i="2"/>
  <c r="AI375" i="2"/>
  <c r="AI376" i="2"/>
  <c r="AI377" i="2"/>
  <c r="AI378" i="2"/>
  <c r="AI379" i="2"/>
  <c r="AI380" i="2"/>
  <c r="AI382" i="2"/>
  <c r="AI383" i="2"/>
  <c r="AI385" i="2"/>
  <c r="AI387" i="2"/>
  <c r="AI388" i="2"/>
  <c r="AI389" i="2"/>
  <c r="AI390" i="2"/>
  <c r="AI391" i="2"/>
  <c r="AI392" i="2"/>
  <c r="AI393" i="2"/>
  <c r="AI394" i="2"/>
  <c r="AI395" i="2"/>
  <c r="AI396" i="2"/>
  <c r="AI397" i="2"/>
  <c r="AI398" i="2"/>
  <c r="AI400" i="2"/>
  <c r="AI401" i="2"/>
  <c r="AI402" i="2"/>
  <c r="AI403" i="2"/>
  <c r="AI406" i="2"/>
  <c r="AI408" i="2"/>
  <c r="AI409" i="2"/>
  <c r="AI411" i="2"/>
  <c r="AI412" i="2"/>
  <c r="AI413" i="2"/>
  <c r="AI414" i="2"/>
  <c r="AI415" i="2"/>
  <c r="AI416" i="2"/>
  <c r="AI418" i="2"/>
  <c r="AI419" i="2"/>
  <c r="AI420" i="2"/>
  <c r="AI421" i="2"/>
  <c r="AI422" i="2"/>
  <c r="AI423" i="2"/>
  <c r="AI424" i="2"/>
  <c r="AI425" i="2"/>
  <c r="AI426" i="2"/>
  <c r="AI427" i="2"/>
  <c r="AI429" i="2"/>
  <c r="AI430" i="2"/>
  <c r="AI432" i="2"/>
  <c r="AI433" i="2"/>
  <c r="AI434" i="2"/>
  <c r="AI435" i="2"/>
  <c r="AI439" i="2"/>
  <c r="AI440" i="2"/>
  <c r="AI441" i="2"/>
  <c r="AI442" i="2"/>
  <c r="AI443" i="2"/>
  <c r="AI445" i="2"/>
  <c r="AI446" i="2"/>
  <c r="AI447" i="2"/>
  <c r="AI450" i="2"/>
  <c r="AI451" i="2"/>
  <c r="AI452" i="2"/>
  <c r="AI453" i="2"/>
  <c r="AI456" i="2"/>
  <c r="AI457" i="2"/>
  <c r="AI458" i="2"/>
  <c r="AI459" i="2"/>
  <c r="AI460" i="2"/>
  <c r="AI463" i="2"/>
  <c r="AI464" i="2"/>
  <c r="AI465" i="2"/>
  <c r="AI466" i="2"/>
  <c r="AI467" i="2"/>
  <c r="AI468" i="2"/>
  <c r="AI469" i="2"/>
  <c r="AI470" i="2"/>
  <c r="AI471" i="2"/>
  <c r="AI472" i="2"/>
  <c r="AI473" i="2"/>
  <c r="AI474" i="2"/>
  <c r="AI475" i="2"/>
  <c r="AI477" i="2"/>
  <c r="AI478" i="2"/>
  <c r="AI479" i="2"/>
  <c r="AI481" i="2"/>
  <c r="AI482" i="2"/>
  <c r="AI483" i="2"/>
  <c r="AI484" i="2"/>
  <c r="AI485" i="2"/>
  <c r="AI489" i="2"/>
  <c r="AI490" i="2"/>
  <c r="AI491" i="2"/>
  <c r="AI492" i="2"/>
  <c r="AI493" i="2"/>
  <c r="AI494" i="2"/>
  <c r="AI495" i="2"/>
  <c r="AI496" i="2"/>
  <c r="AI498" i="2"/>
  <c r="AI499" i="2"/>
  <c r="AI500" i="2"/>
  <c r="AI501" i="2"/>
  <c r="AI502" i="2"/>
  <c r="AI503" i="2"/>
  <c r="AI504" i="2"/>
  <c r="AI505" i="2"/>
  <c r="AI506" i="2"/>
  <c r="AI507" i="2"/>
  <c r="AI508" i="2"/>
  <c r="AI509" i="2"/>
  <c r="AI510" i="2"/>
  <c r="AI511" i="2"/>
  <c r="AI512" i="2"/>
  <c r="AI513" i="2"/>
  <c r="AI515" i="2"/>
  <c r="AI516" i="2"/>
  <c r="AI519" i="2"/>
  <c r="AI520" i="2"/>
  <c r="AI521" i="2"/>
  <c r="AI522" i="2"/>
  <c r="AI523" i="2"/>
  <c r="AI524" i="2"/>
  <c r="AI525" i="2"/>
  <c r="AI526" i="2"/>
  <c r="AI527" i="2"/>
  <c r="AI528" i="2"/>
  <c r="AI530" i="2"/>
  <c r="AI531" i="2"/>
  <c r="AI532" i="2"/>
  <c r="AI533" i="2"/>
  <c r="AI534" i="2"/>
  <c r="AI535" i="2"/>
  <c r="AI536" i="2"/>
  <c r="AI537" i="2"/>
  <c r="AI538" i="2"/>
  <c r="AI539" i="2"/>
  <c r="AI540" i="2"/>
  <c r="AI541" i="2"/>
  <c r="AI542" i="2"/>
  <c r="AI543" i="2"/>
  <c r="AI544" i="2"/>
  <c r="AI546" i="2"/>
  <c r="AI547" i="2"/>
  <c r="AI550" i="2"/>
  <c r="AI552" i="2"/>
  <c r="AI553" i="2"/>
  <c r="AI554" i="2"/>
  <c r="AI555" i="2"/>
  <c r="AI556" i="2"/>
  <c r="AI558" i="2"/>
  <c r="AI559" i="2"/>
  <c r="AI561" i="2"/>
  <c r="AI562" i="2"/>
  <c r="AI563" i="2"/>
  <c r="AI566" i="2"/>
  <c r="AI567" i="2"/>
  <c r="AI568" i="2"/>
  <c r="AI569" i="2"/>
  <c r="AI570" i="2"/>
  <c r="AI571" i="2"/>
  <c r="AI572" i="2"/>
  <c r="AI573" i="2"/>
  <c r="AI574" i="2"/>
  <c r="AI576" i="2"/>
  <c r="AI577" i="2"/>
  <c r="AI578" i="2"/>
  <c r="AI579" i="2"/>
  <c r="AI581" i="2"/>
  <c r="AI582" i="2"/>
  <c r="AI583" i="2"/>
  <c r="AI584" i="2"/>
  <c r="AI585" i="2"/>
  <c r="AI586" i="2"/>
  <c r="AI587" i="2"/>
  <c r="AI588" i="2"/>
  <c r="AI589" i="2"/>
  <c r="AI590" i="2"/>
  <c r="AI591" i="2"/>
  <c r="AI592" i="2"/>
  <c r="AI594" i="2"/>
  <c r="AI595" i="2"/>
  <c r="AI596" i="2"/>
  <c r="AI597" i="2"/>
  <c r="AI599" i="2"/>
  <c r="AI600" i="2"/>
  <c r="AI602" i="2"/>
  <c r="AI604" i="2"/>
  <c r="AI605" i="2"/>
  <c r="AI606" i="2"/>
  <c r="AI607" i="2"/>
  <c r="AI609" i="2"/>
  <c r="AI610" i="2"/>
  <c r="AI611" i="2"/>
  <c r="AI612" i="2"/>
  <c r="AI613" i="2"/>
  <c r="AI614" i="2"/>
  <c r="AI616" i="2"/>
  <c r="AI619" i="2"/>
  <c r="AI620" i="2"/>
  <c r="AI622" i="2"/>
  <c r="AI623" i="2"/>
  <c r="AI625" i="2"/>
  <c r="AI627" i="2"/>
  <c r="AI628" i="2"/>
  <c r="AI629" i="2"/>
  <c r="AI630" i="2"/>
  <c r="AI631" i="2"/>
  <c r="AI632" i="2"/>
  <c r="AI633" i="2"/>
  <c r="AI634" i="2"/>
  <c r="AI635" i="2"/>
  <c r="AI637" i="2"/>
  <c r="AI638" i="2"/>
  <c r="AI639" i="2"/>
  <c r="AI640" i="2"/>
  <c r="AI643" i="2"/>
  <c r="AI645" i="2"/>
  <c r="AI646" i="2"/>
  <c r="AI647" i="2"/>
  <c r="AI648" i="2"/>
  <c r="AI649" i="2"/>
  <c r="AI650" i="2"/>
  <c r="AI651" i="2"/>
  <c r="AI653" i="2"/>
  <c r="AI654" i="2"/>
  <c r="AI655" i="2"/>
  <c r="AI656" i="2"/>
  <c r="AI661" i="2"/>
  <c r="AI662" i="2"/>
  <c r="AI663" i="2"/>
  <c r="AI664" i="2"/>
  <c r="AI667" i="2"/>
  <c r="AI668" i="2"/>
  <c r="AI669" i="2"/>
  <c r="AI671" i="2"/>
  <c r="AI672" i="2"/>
  <c r="AI673" i="2"/>
  <c r="AI674" i="2"/>
  <c r="AI675" i="2"/>
  <c r="AI676" i="2"/>
  <c r="AI677" i="2"/>
  <c r="AI678" i="2"/>
  <c r="AI679" i="2"/>
  <c r="AI680" i="2"/>
  <c r="AI681" i="2"/>
  <c r="AI682" i="2"/>
  <c r="AI683" i="2"/>
  <c r="AI685" i="2"/>
  <c r="AI686" i="2"/>
  <c r="AI687" i="2"/>
  <c r="AI688" i="2"/>
  <c r="AI689" i="2"/>
  <c r="AI690" i="2"/>
  <c r="AI691" i="2"/>
  <c r="AI692" i="2"/>
  <c r="AI693" i="2"/>
  <c r="AI694" i="2"/>
  <c r="AI697" i="2"/>
  <c r="AI698" i="2"/>
  <c r="AI699" i="2"/>
  <c r="AI700" i="2"/>
  <c r="AI701" i="2"/>
  <c r="AI702" i="2"/>
  <c r="AI703" i="2"/>
  <c r="AI705" i="2"/>
  <c r="AI706" i="2"/>
  <c r="AI709" i="2"/>
  <c r="AI711" i="2"/>
  <c r="AI712" i="2"/>
  <c r="AI713" i="2"/>
  <c r="AI714" i="2"/>
  <c r="AI715" i="2"/>
  <c r="AI717" i="2"/>
  <c r="AI718" i="2"/>
  <c r="AI719" i="2"/>
  <c r="AI720" i="2"/>
  <c r="AI721" i="2"/>
  <c r="AI722" i="2"/>
  <c r="AI723" i="2"/>
  <c r="AI725" i="2"/>
  <c r="AI727" i="2"/>
  <c r="AI728" i="2"/>
  <c r="AI730" i="2"/>
  <c r="AI731" i="2"/>
  <c r="AI732" i="2"/>
  <c r="AI733" i="2"/>
  <c r="AI734" i="2"/>
  <c r="AI735" i="2"/>
  <c r="AI736" i="2"/>
  <c r="AI737" i="2"/>
  <c r="AI738" i="2"/>
  <c r="AI740" i="2"/>
  <c r="AI741" i="2"/>
  <c r="AI742" i="2"/>
  <c r="AI743" i="2"/>
  <c r="AI744" i="2"/>
  <c r="AI745" i="2"/>
  <c r="AI746" i="2"/>
  <c r="AI747" i="2"/>
  <c r="AI748" i="2"/>
  <c r="AI750" i="2"/>
  <c r="AI751" i="2"/>
  <c r="AI752" i="2"/>
  <c r="AI753" i="2"/>
  <c r="AI754" i="2"/>
  <c r="AI755" i="2"/>
  <c r="AI756" i="2"/>
  <c r="AI757" i="2"/>
  <c r="AI758" i="2"/>
  <c r="AI759" i="2"/>
  <c r="AI760" i="2"/>
  <c r="AI761" i="2"/>
  <c r="AI762" i="2"/>
  <c r="AI764" i="2"/>
  <c r="AI765" i="2"/>
  <c r="AI766" i="2"/>
  <c r="AI767" i="2"/>
  <c r="AI769" i="2"/>
  <c r="AI770" i="2"/>
  <c r="AI771" i="2"/>
  <c r="AI772" i="2"/>
  <c r="AI775" i="2"/>
  <c r="AI776" i="2"/>
  <c r="AI777" i="2"/>
  <c r="AI778" i="2"/>
  <c r="AI779" i="2"/>
  <c r="AI780" i="2"/>
  <c r="AI784" i="2"/>
  <c r="AI785" i="2"/>
  <c r="AI787" i="2"/>
  <c r="AI788" i="2"/>
  <c r="AI789" i="2"/>
  <c r="AI790" i="2"/>
  <c r="AI791" i="2"/>
  <c r="AI792" i="2"/>
  <c r="AI793" i="2"/>
  <c r="AI794" i="2"/>
  <c r="AI795" i="2"/>
  <c r="AI796" i="2"/>
  <c r="AI797" i="2"/>
  <c r="AI798" i="2"/>
  <c r="AI799" i="2"/>
  <c r="AI800" i="2"/>
  <c r="AI801" i="2"/>
  <c r="AI802" i="2"/>
  <c r="AI803" i="2"/>
  <c r="AI804" i="2"/>
  <c r="AI806" i="2"/>
  <c r="AI807" i="2"/>
  <c r="AI809" i="2"/>
  <c r="AI810" i="2"/>
  <c r="AI811" i="2"/>
  <c r="AI812" i="2"/>
  <c r="AI813" i="2"/>
  <c r="AI816" i="2"/>
  <c r="AI817" i="2"/>
  <c r="AI819" i="2"/>
  <c r="AI820" i="2"/>
  <c r="AI821" i="2"/>
  <c r="AI822" i="2"/>
  <c r="AI823" i="2"/>
  <c r="AI825" i="2"/>
  <c r="AI827" i="2"/>
  <c r="AI828" i="2"/>
  <c r="AI831" i="2"/>
  <c r="AI832" i="2"/>
  <c r="AI833" i="2"/>
  <c r="AI834" i="2"/>
  <c r="AI838" i="2"/>
  <c r="AI839" i="2"/>
  <c r="AI840" i="2"/>
  <c r="AI844" i="2"/>
  <c r="AI845" i="2"/>
  <c r="AI846" i="2"/>
  <c r="AI847" i="2"/>
  <c r="AI848" i="2"/>
  <c r="AI849" i="2"/>
  <c r="AI850" i="2"/>
  <c r="AI851" i="2"/>
  <c r="AI852" i="2"/>
  <c r="AI854" i="2"/>
  <c r="AI856" i="2"/>
  <c r="AI857" i="2"/>
  <c r="AI858" i="2"/>
  <c r="AI859" i="2"/>
  <c r="AI860" i="2"/>
  <c r="AI861" i="2"/>
  <c r="AI862" i="2"/>
  <c r="AI863" i="2"/>
  <c r="AI864" i="2"/>
  <c r="AI866" i="2"/>
  <c r="AI867" i="2"/>
  <c r="AI868" i="2"/>
  <c r="AI869" i="2"/>
  <c r="AI870" i="2"/>
  <c r="AI871" i="2"/>
  <c r="AI873" i="2"/>
  <c r="AI874" i="2"/>
  <c r="AI875" i="2"/>
  <c r="AI877" i="2"/>
  <c r="AI878" i="2"/>
  <c r="AI880" i="2"/>
  <c r="AI883" i="2"/>
  <c r="AI884" i="2"/>
  <c r="AI886" i="2"/>
  <c r="AI887" i="2"/>
  <c r="AI888" i="2"/>
  <c r="AI889" i="2"/>
  <c r="AI890" i="2"/>
  <c r="AI892" i="2"/>
  <c r="AI893" i="2"/>
  <c r="AI894" i="2"/>
  <c r="AI896" i="2"/>
  <c r="AI897" i="2"/>
  <c r="AI899" i="2"/>
  <c r="AI900" i="2"/>
  <c r="AI901" i="2"/>
  <c r="AI902" i="2"/>
  <c r="AI903" i="2"/>
  <c r="AI904" i="2"/>
  <c r="AI906" i="2"/>
  <c r="AI907" i="2"/>
  <c r="AI909" i="2"/>
  <c r="AI911" i="2"/>
  <c r="AI912" i="2"/>
  <c r="AI913" i="2"/>
  <c r="AI915" i="2"/>
  <c r="AI916" i="2"/>
  <c r="AI917" i="2"/>
  <c r="AI918" i="2"/>
  <c r="AI921" i="2"/>
  <c r="AI924" i="2"/>
  <c r="AI925" i="2"/>
  <c r="AI928" i="2"/>
  <c r="AI929" i="2"/>
  <c r="AI930" i="2"/>
  <c r="AI931" i="2"/>
  <c r="AI932" i="2"/>
  <c r="AI933" i="2"/>
  <c r="AI934" i="2"/>
  <c r="AI935" i="2"/>
  <c r="AI936" i="2"/>
  <c r="AI937" i="2"/>
  <c r="AI938" i="2"/>
  <c r="AI939" i="2"/>
  <c r="AI940" i="2"/>
  <c r="AI941" i="2"/>
  <c r="AI942" i="2"/>
  <c r="AI943" i="2"/>
  <c r="AI944" i="2"/>
  <c r="AI947" i="2"/>
  <c r="AI948" i="2"/>
  <c r="AI950" i="2"/>
  <c r="AI951" i="2"/>
  <c r="AI953" i="2"/>
  <c r="AI954" i="2"/>
  <c r="AI955" i="2"/>
  <c r="AI956" i="2"/>
  <c r="AI957" i="2"/>
  <c r="AI958" i="2"/>
  <c r="AI959" i="2"/>
  <c r="L25" i="2" l="1"/>
  <c r="G568" i="2" l="1"/>
  <c r="G331" i="2" l="1"/>
  <c r="L277" i="2"/>
  <c r="BK862" i="10"/>
  <c r="BK863" i="10"/>
  <c r="BK864" i="10"/>
  <c r="BK865" i="10"/>
  <c r="BK866" i="10"/>
  <c r="BK867" i="10"/>
  <c r="BK868" i="10"/>
  <c r="BK869" i="10"/>
  <c r="BK870" i="10"/>
  <c r="BK871" i="10"/>
  <c r="BK872" i="10"/>
  <c r="BK873" i="10"/>
  <c r="BK874" i="10"/>
  <c r="BK875" i="10"/>
  <c r="BK876" i="10"/>
  <c r="BK877" i="10"/>
  <c r="BK878" i="10"/>
  <c r="BK879" i="10"/>
  <c r="BK880" i="10"/>
  <c r="BK881" i="10"/>
  <c r="BK882" i="10"/>
  <c r="BK883" i="10"/>
  <c r="BK884" i="10"/>
  <c r="BK885" i="10"/>
  <c r="BK886" i="10"/>
  <c r="BK887" i="10"/>
  <c r="BK888" i="10"/>
  <c r="BK889" i="10"/>
  <c r="BK7" i="10"/>
  <c r="BK8" i="10"/>
  <c r="BK9" i="10"/>
  <c r="BK10" i="10"/>
  <c r="BK11" i="10"/>
  <c r="BK12" i="10"/>
  <c r="BK13" i="10"/>
  <c r="BK14" i="10"/>
  <c r="BK15" i="10"/>
  <c r="BK16" i="10"/>
  <c r="BK17" i="10"/>
  <c r="BK18" i="10"/>
  <c r="BK19" i="10"/>
  <c r="BK20" i="10"/>
  <c r="BK21" i="10"/>
  <c r="BK22" i="10"/>
  <c r="BK23" i="10"/>
  <c r="BK24" i="10"/>
  <c r="BK25" i="10"/>
  <c r="BK26" i="10"/>
  <c r="BK27" i="10"/>
  <c r="BK28" i="10"/>
  <c r="BK29" i="10"/>
  <c r="BK30" i="10"/>
  <c r="BK31" i="10"/>
  <c r="BK32" i="10"/>
  <c r="BK33" i="10"/>
  <c r="BK34" i="10"/>
  <c r="BK35" i="10"/>
  <c r="BK36" i="10"/>
  <c r="BK37" i="10"/>
  <c r="BK38" i="10"/>
  <c r="BK39" i="10"/>
  <c r="BK40" i="10"/>
  <c r="BK41" i="10"/>
  <c r="BK42" i="10"/>
  <c r="BK43" i="10"/>
  <c r="BK44" i="10"/>
  <c r="BK45" i="10"/>
  <c r="BK46" i="10"/>
  <c r="BK47" i="10"/>
  <c r="BK48" i="10"/>
  <c r="BK49" i="10"/>
  <c r="BK50" i="10"/>
  <c r="BK51" i="10"/>
  <c r="BK52" i="10"/>
  <c r="BK53" i="10"/>
  <c r="BK54" i="10"/>
  <c r="BK55" i="10"/>
  <c r="BK56" i="10"/>
  <c r="BK57" i="10"/>
  <c r="BK58" i="10"/>
  <c r="BK59" i="10"/>
  <c r="BK60" i="10"/>
  <c r="BK61" i="10"/>
  <c r="BK62" i="10"/>
  <c r="BK63" i="10"/>
  <c r="BK64" i="10"/>
  <c r="BK65" i="10"/>
  <c r="BK66" i="10"/>
  <c r="BK67" i="10"/>
  <c r="BK68" i="10"/>
  <c r="BK69" i="10"/>
  <c r="BK70" i="10"/>
  <c r="BK71" i="10"/>
  <c r="BK72" i="10"/>
  <c r="BK73" i="10"/>
  <c r="BK74" i="10"/>
  <c r="BK75" i="10"/>
  <c r="BK76" i="10"/>
  <c r="BK77" i="10"/>
  <c r="BK78" i="10"/>
  <c r="BK79" i="10"/>
  <c r="BK80" i="10"/>
  <c r="BK81" i="10"/>
  <c r="BK82" i="10"/>
  <c r="BK83" i="10"/>
  <c r="BK84" i="10"/>
  <c r="BK85" i="10"/>
  <c r="BK86" i="10"/>
  <c r="BK87" i="10"/>
  <c r="BK88" i="10"/>
  <c r="BK89" i="10"/>
  <c r="BK90" i="10"/>
  <c r="BK91" i="10"/>
  <c r="BK92" i="10"/>
  <c r="BK93" i="10"/>
  <c r="BK94" i="10"/>
  <c r="BK95" i="10"/>
  <c r="BK96" i="10"/>
  <c r="BK97" i="10"/>
  <c r="BK98" i="10"/>
  <c r="BK99" i="10"/>
  <c r="BK100" i="10"/>
  <c r="BK101" i="10"/>
  <c r="BK102" i="10"/>
  <c r="BK103" i="10"/>
  <c r="BK104" i="10"/>
  <c r="BK105" i="10"/>
  <c r="BK106" i="10"/>
  <c r="BK107" i="10"/>
  <c r="BK108" i="10"/>
  <c r="BK109" i="10"/>
  <c r="BK110" i="10"/>
  <c r="BK111" i="10"/>
  <c r="BK112" i="10"/>
  <c r="BK113" i="10"/>
  <c r="BK114" i="10"/>
  <c r="BK115" i="10"/>
  <c r="BK116" i="10"/>
  <c r="BK117" i="10"/>
  <c r="BK118" i="10"/>
  <c r="BK119" i="10"/>
  <c r="BK120" i="10"/>
  <c r="BK121" i="10"/>
  <c r="BK122" i="10"/>
  <c r="BK123" i="10"/>
  <c r="BK124" i="10"/>
  <c r="BK125" i="10"/>
  <c r="BK126" i="10"/>
  <c r="BK127" i="10"/>
  <c r="BK128" i="10"/>
  <c r="BK129" i="10"/>
  <c r="BK130" i="10"/>
  <c r="BK131" i="10"/>
  <c r="BK132" i="10"/>
  <c r="BK133" i="10"/>
  <c r="BK134" i="10"/>
  <c r="BK135" i="10"/>
  <c r="BK136" i="10"/>
  <c r="BK137" i="10"/>
  <c r="BK138" i="10"/>
  <c r="BK139" i="10"/>
  <c r="BK140" i="10"/>
  <c r="BK141" i="10"/>
  <c r="BK142" i="10"/>
  <c r="BK143" i="10"/>
  <c r="BK144" i="10"/>
  <c r="BK145" i="10"/>
  <c r="BK146" i="10"/>
  <c r="BK147" i="10"/>
  <c r="BK148" i="10"/>
  <c r="BK149" i="10"/>
  <c r="BK150" i="10"/>
  <c r="BK151" i="10"/>
  <c r="BK152" i="10"/>
  <c r="BK153" i="10"/>
  <c r="BK154" i="10"/>
  <c r="BK155" i="10"/>
  <c r="BK156" i="10"/>
  <c r="BK157" i="10"/>
  <c r="BK158" i="10"/>
  <c r="BK159" i="10"/>
  <c r="BK160" i="10"/>
  <c r="BK161" i="10"/>
  <c r="BK162" i="10"/>
  <c r="BK163" i="10"/>
  <c r="BK164" i="10"/>
  <c r="BK165" i="10"/>
  <c r="BK166" i="10"/>
  <c r="BK167" i="10"/>
  <c r="BK168" i="10"/>
  <c r="BK169" i="10"/>
  <c r="BK170" i="10"/>
  <c r="BK171" i="10"/>
  <c r="BK172" i="10"/>
  <c r="BK173" i="10"/>
  <c r="BK174" i="10"/>
  <c r="BK175" i="10"/>
  <c r="BK176" i="10"/>
  <c r="BK177" i="10"/>
  <c r="BK178" i="10"/>
  <c r="BK179" i="10"/>
  <c r="BK180" i="10"/>
  <c r="BK181" i="10"/>
  <c r="BK182" i="10"/>
  <c r="BK183" i="10"/>
  <c r="BK184" i="10"/>
  <c r="BK185" i="10"/>
  <c r="BK186" i="10"/>
  <c r="BK187" i="10"/>
  <c r="BK188" i="10"/>
  <c r="BK189" i="10"/>
  <c r="BK190" i="10"/>
  <c r="BK191" i="10"/>
  <c r="BK192" i="10"/>
  <c r="BK193" i="10"/>
  <c r="BK194" i="10"/>
  <c r="BK195" i="10"/>
  <c r="BK196" i="10"/>
  <c r="BK197" i="10"/>
  <c r="BK198" i="10"/>
  <c r="BK199" i="10"/>
  <c r="BK200" i="10"/>
  <c r="BK201" i="10"/>
  <c r="BK202" i="10"/>
  <c r="BK203" i="10"/>
  <c r="BK204" i="10"/>
  <c r="BK205" i="10"/>
  <c r="BK206" i="10"/>
  <c r="BK207" i="10"/>
  <c r="BK208" i="10"/>
  <c r="BK209" i="10"/>
  <c r="BK210" i="10"/>
  <c r="BK211" i="10"/>
  <c r="BK212" i="10"/>
  <c r="BK213" i="10"/>
  <c r="BK214" i="10"/>
  <c r="BK215" i="10"/>
  <c r="BK216" i="10"/>
  <c r="BK217" i="10"/>
  <c r="BK218" i="10"/>
  <c r="BK219" i="10"/>
  <c r="BK220" i="10"/>
  <c r="BK221" i="10"/>
  <c r="BK222" i="10"/>
  <c r="BK223" i="10"/>
  <c r="BK224" i="10"/>
  <c r="BK225" i="10"/>
  <c r="BK226" i="10"/>
  <c r="BK227" i="10"/>
  <c r="BK228" i="10"/>
  <c r="BK229" i="10"/>
  <c r="BK230" i="10"/>
  <c r="BK231" i="10"/>
  <c r="BK232" i="10"/>
  <c r="BK233" i="10"/>
  <c r="BK234" i="10"/>
  <c r="BK235" i="10"/>
  <c r="BK236" i="10"/>
  <c r="BK237" i="10"/>
  <c r="BK238" i="10"/>
  <c r="BK239" i="10"/>
  <c r="BK240" i="10"/>
  <c r="BK241" i="10"/>
  <c r="BK242" i="10"/>
  <c r="BK243" i="10"/>
  <c r="BK244" i="10"/>
  <c r="BK245" i="10"/>
  <c r="BK246" i="10"/>
  <c r="BK247" i="10"/>
  <c r="BK248" i="10"/>
  <c r="BK249" i="10"/>
  <c r="BK250" i="10"/>
  <c r="BK251" i="10"/>
  <c r="BK252" i="10"/>
  <c r="BK253" i="10"/>
  <c r="BK254" i="10"/>
  <c r="BK255" i="10"/>
  <c r="BK256" i="10"/>
  <c r="BK257" i="10"/>
  <c r="BK258" i="10"/>
  <c r="BK259" i="10"/>
  <c r="BK260" i="10"/>
  <c r="BK261" i="10"/>
  <c r="BK262" i="10"/>
  <c r="BK263" i="10"/>
  <c r="BK264" i="10"/>
  <c r="BK265" i="10"/>
  <c r="BK266" i="10"/>
  <c r="BK267" i="10"/>
  <c r="BK268" i="10"/>
  <c r="BK269" i="10"/>
  <c r="BK270" i="10"/>
  <c r="BK271" i="10"/>
  <c r="BK272" i="10"/>
  <c r="BK273" i="10"/>
  <c r="BK274" i="10"/>
  <c r="BK275" i="10"/>
  <c r="BK276" i="10"/>
  <c r="BK277" i="10"/>
  <c r="BK278" i="10"/>
  <c r="BK279" i="10"/>
  <c r="BK280" i="10"/>
  <c r="BK281" i="10"/>
  <c r="BK282" i="10"/>
  <c r="BK283" i="10"/>
  <c r="BK284" i="10"/>
  <c r="BK285" i="10"/>
  <c r="BK286" i="10"/>
  <c r="BK287" i="10"/>
  <c r="BK288" i="10"/>
  <c r="BK289" i="10"/>
  <c r="BK290" i="10"/>
  <c r="BK291" i="10"/>
  <c r="BK292" i="10"/>
  <c r="BK293" i="10"/>
  <c r="BK294" i="10"/>
  <c r="BK295" i="10"/>
  <c r="BK296" i="10"/>
  <c r="BK297" i="10"/>
  <c r="BK298" i="10"/>
  <c r="BK299" i="10"/>
  <c r="BK300" i="10"/>
  <c r="BK301" i="10"/>
  <c r="BK302" i="10"/>
  <c r="BK303" i="10"/>
  <c r="BK304" i="10"/>
  <c r="BK305" i="10"/>
  <c r="BK306" i="10"/>
  <c r="BK307" i="10"/>
  <c r="BK308" i="10"/>
  <c r="BK309" i="10"/>
  <c r="BK310" i="10"/>
  <c r="BK311" i="10"/>
  <c r="BK312" i="10"/>
  <c r="BK313" i="10"/>
  <c r="BK314" i="10"/>
  <c r="BK315" i="10"/>
  <c r="BK316" i="10"/>
  <c r="BK317" i="10"/>
  <c r="BK318" i="10"/>
  <c r="BK319" i="10"/>
  <c r="BK320" i="10"/>
  <c r="BK321" i="10"/>
  <c r="BK322" i="10"/>
  <c r="BK323" i="10"/>
  <c r="BK324" i="10"/>
  <c r="BK325" i="10"/>
  <c r="BK326" i="10"/>
  <c r="BK327" i="10"/>
  <c r="BK328" i="10"/>
  <c r="BK329" i="10"/>
  <c r="BK330" i="10"/>
  <c r="BK331" i="10"/>
  <c r="BK332" i="10"/>
  <c r="BK333" i="10"/>
  <c r="BK334" i="10"/>
  <c r="BK335" i="10"/>
  <c r="BK336" i="10"/>
  <c r="BK337" i="10"/>
  <c r="BK338" i="10"/>
  <c r="BK339" i="10"/>
  <c r="BK340" i="10"/>
  <c r="BK341" i="10"/>
  <c r="BK342" i="10"/>
  <c r="BK343" i="10"/>
  <c r="BK344" i="10"/>
  <c r="BK345" i="10"/>
  <c r="BK346" i="10"/>
  <c r="BK347" i="10"/>
  <c r="BK348" i="10"/>
  <c r="BK349" i="10"/>
  <c r="BK350" i="10"/>
  <c r="BK351" i="10"/>
  <c r="BK352" i="10"/>
  <c r="BK353" i="10"/>
  <c r="BK354" i="10"/>
  <c r="BK355" i="10"/>
  <c r="BK356" i="10"/>
  <c r="BK357" i="10"/>
  <c r="BK358" i="10"/>
  <c r="BK359" i="10"/>
  <c r="BK360" i="10"/>
  <c r="BK361" i="10"/>
  <c r="BK362" i="10"/>
  <c r="BK363" i="10"/>
  <c r="BK364" i="10"/>
  <c r="BK365" i="10"/>
  <c r="BK366" i="10"/>
  <c r="BK367" i="10"/>
  <c r="BK368" i="10"/>
  <c r="BK369" i="10"/>
  <c r="BK370" i="10"/>
  <c r="BK371" i="10"/>
  <c r="BK372" i="10"/>
  <c r="BK373" i="10"/>
  <c r="BK374" i="10"/>
  <c r="BK375" i="10"/>
  <c r="BK376" i="10"/>
  <c r="BK377" i="10"/>
  <c r="BK378" i="10"/>
  <c r="BK379" i="10"/>
  <c r="BK380" i="10"/>
  <c r="BK381" i="10"/>
  <c r="BK382" i="10"/>
  <c r="BK383" i="10"/>
  <c r="BK384" i="10"/>
  <c r="BK385" i="10"/>
  <c r="BK386" i="10"/>
  <c r="BK387" i="10"/>
  <c r="BK388" i="10"/>
  <c r="BK389" i="10"/>
  <c r="BK390" i="10"/>
  <c r="BK391" i="10"/>
  <c r="BK392" i="10"/>
  <c r="BK393" i="10"/>
  <c r="BK394" i="10"/>
  <c r="BK395" i="10"/>
  <c r="BK396" i="10"/>
  <c r="BK397" i="10"/>
  <c r="BK398" i="10"/>
  <c r="BK399" i="10"/>
  <c r="BK400" i="10"/>
  <c r="BK401" i="10"/>
  <c r="BK402" i="10"/>
  <c r="BK403" i="10"/>
  <c r="BK404" i="10"/>
  <c r="BK405" i="10"/>
  <c r="BK406" i="10"/>
  <c r="BK407" i="10"/>
  <c r="BK408" i="10"/>
  <c r="BK409" i="10"/>
  <c r="BK410" i="10"/>
  <c r="BK411" i="10"/>
  <c r="BK412" i="10"/>
  <c r="BK413" i="10"/>
  <c r="BK414" i="10"/>
  <c r="BK415" i="10"/>
  <c r="BK416" i="10"/>
  <c r="BK417" i="10"/>
  <c r="BK418" i="10"/>
  <c r="BK419" i="10"/>
  <c r="BK420" i="10"/>
  <c r="BK421" i="10"/>
  <c r="BK422" i="10"/>
  <c r="BK423" i="10"/>
  <c r="BK424" i="10"/>
  <c r="BK425" i="10"/>
  <c r="BK426" i="10"/>
  <c r="BK427" i="10"/>
  <c r="BK428" i="10"/>
  <c r="BK429" i="10"/>
  <c r="BK430" i="10"/>
  <c r="BK431" i="10"/>
  <c r="BK432" i="10"/>
  <c r="BK433" i="10"/>
  <c r="BK434" i="10"/>
  <c r="BK435" i="10"/>
  <c r="BK436" i="10"/>
  <c r="BK437" i="10"/>
  <c r="BK438" i="10"/>
  <c r="BK439" i="10"/>
  <c r="BK440" i="10"/>
  <c r="BK441" i="10"/>
  <c r="BK442" i="10"/>
  <c r="BK443" i="10"/>
  <c r="BK444" i="10"/>
  <c r="BK445" i="10"/>
  <c r="BK446" i="10"/>
  <c r="BK447" i="10"/>
  <c r="BK448" i="10"/>
  <c r="BK449" i="10"/>
  <c r="BK450" i="10"/>
  <c r="BK451" i="10"/>
  <c r="BK452" i="10"/>
  <c r="BK453" i="10"/>
  <c r="BK454" i="10"/>
  <c r="BK455" i="10"/>
  <c r="BK456" i="10"/>
  <c r="BK457" i="10"/>
  <c r="BK458" i="10"/>
  <c r="BK459" i="10"/>
  <c r="BK460" i="10"/>
  <c r="BK461" i="10"/>
  <c r="BK462" i="10"/>
  <c r="BK463" i="10"/>
  <c r="BK464" i="10"/>
  <c r="BK465" i="10"/>
  <c r="BK466" i="10"/>
  <c r="BK467" i="10"/>
  <c r="BK468" i="10"/>
  <c r="BK469" i="10"/>
  <c r="BK470" i="10"/>
  <c r="BK471" i="10"/>
  <c r="BK472" i="10"/>
  <c r="BK473" i="10"/>
  <c r="BK474" i="10"/>
  <c r="BK475" i="10"/>
  <c r="BK476" i="10"/>
  <c r="BK477" i="10"/>
  <c r="BK478" i="10"/>
  <c r="BK479" i="10"/>
  <c r="BK480" i="10"/>
  <c r="BK481" i="10"/>
  <c r="BK482" i="10"/>
  <c r="BK483" i="10"/>
  <c r="BK484" i="10"/>
  <c r="BK485" i="10"/>
  <c r="BK486" i="10"/>
  <c r="BK487" i="10"/>
  <c r="BK488" i="10"/>
  <c r="BK489" i="10"/>
  <c r="BK490" i="10"/>
  <c r="BK491" i="10"/>
  <c r="BK492" i="10"/>
  <c r="BK493" i="10"/>
  <c r="BK494" i="10"/>
  <c r="BK495" i="10"/>
  <c r="BK496" i="10"/>
  <c r="BK497" i="10"/>
  <c r="BK498" i="10"/>
  <c r="BK499" i="10"/>
  <c r="BK500" i="10"/>
  <c r="BK501" i="10"/>
  <c r="BK502" i="10"/>
  <c r="BK503" i="10"/>
  <c r="BK504" i="10"/>
  <c r="BK505" i="10"/>
  <c r="BK506" i="10"/>
  <c r="BK507" i="10"/>
  <c r="BK508" i="10"/>
  <c r="BK509" i="10"/>
  <c r="BK510" i="10"/>
  <c r="BK511" i="10"/>
  <c r="BK512" i="10"/>
  <c r="BK513" i="10"/>
  <c r="BK514" i="10"/>
  <c r="BK515" i="10"/>
  <c r="BK516" i="10"/>
  <c r="BK517" i="10"/>
  <c r="BK518" i="10"/>
  <c r="BK519" i="10"/>
  <c r="BK520" i="10"/>
  <c r="BK521" i="10"/>
  <c r="BK522" i="10"/>
  <c r="BK523" i="10"/>
  <c r="BK524" i="10"/>
  <c r="BK525" i="10"/>
  <c r="BK526" i="10"/>
  <c r="BK527" i="10"/>
  <c r="BK528" i="10"/>
  <c r="BK529" i="10"/>
  <c r="BK530" i="10"/>
  <c r="BK531" i="10"/>
  <c r="BK532" i="10"/>
  <c r="BK533" i="10"/>
  <c r="BK534" i="10"/>
  <c r="BK535" i="10"/>
  <c r="BK536" i="10"/>
  <c r="BK537" i="10"/>
  <c r="BK538" i="10"/>
  <c r="BK539" i="10"/>
  <c r="BK540" i="10"/>
  <c r="BK541" i="10"/>
  <c r="BK542" i="10"/>
  <c r="BK543" i="10"/>
  <c r="BK544" i="10"/>
  <c r="BK545" i="10"/>
  <c r="BK546" i="10"/>
  <c r="BK547" i="10"/>
  <c r="BK548" i="10"/>
  <c r="BK549" i="10"/>
  <c r="BK550" i="10"/>
  <c r="BK551" i="10"/>
  <c r="BK552" i="10"/>
  <c r="BK553" i="10"/>
  <c r="BK554" i="10"/>
  <c r="BK555" i="10"/>
  <c r="BK556" i="10"/>
  <c r="BK557" i="10"/>
  <c r="BK558" i="10"/>
  <c r="BK559" i="10"/>
  <c r="BK560" i="10"/>
  <c r="BK561" i="10"/>
  <c r="BK562" i="10"/>
  <c r="BK563" i="10"/>
  <c r="BK564" i="10"/>
  <c r="BK565" i="10"/>
  <c r="BK566" i="10"/>
  <c r="BK567" i="10"/>
  <c r="BK568" i="10"/>
  <c r="BK569" i="10"/>
  <c r="BK570" i="10"/>
  <c r="BK571" i="10"/>
  <c r="BK572" i="10"/>
  <c r="BK573" i="10"/>
  <c r="BK574" i="10"/>
  <c r="BK575" i="10"/>
  <c r="BK576" i="10"/>
  <c r="BK577" i="10"/>
  <c r="BK578" i="10"/>
  <c r="BK579" i="10"/>
  <c r="BK580" i="10"/>
  <c r="BK581" i="10"/>
  <c r="BK582" i="10"/>
  <c r="BK583" i="10"/>
  <c r="BK584" i="10"/>
  <c r="BK585" i="10"/>
  <c r="BK586" i="10"/>
  <c r="BK587" i="10"/>
  <c r="BK588" i="10"/>
  <c r="BK589" i="10"/>
  <c r="BK590" i="10"/>
  <c r="BK591" i="10"/>
  <c r="BK592" i="10"/>
  <c r="BK593" i="10"/>
  <c r="BK594" i="10"/>
  <c r="BK595" i="10"/>
  <c r="BK596" i="10"/>
  <c r="BK597" i="10"/>
  <c r="BK598" i="10"/>
  <c r="BK599" i="10"/>
  <c r="BK600" i="10"/>
  <c r="BK601" i="10"/>
  <c r="BK602" i="10"/>
  <c r="BK603" i="10"/>
  <c r="BK604" i="10"/>
  <c r="BK605" i="10"/>
  <c r="BK606" i="10"/>
  <c r="BK607" i="10"/>
  <c r="BK608" i="10"/>
  <c r="BK609" i="10"/>
  <c r="BK610" i="10"/>
  <c r="BK611" i="10"/>
  <c r="BK612" i="10"/>
  <c r="BK613" i="10"/>
  <c r="BK614" i="10"/>
  <c r="BK615" i="10"/>
  <c r="BK616" i="10"/>
  <c r="BK617" i="10"/>
  <c r="BK618" i="10"/>
  <c r="BK619" i="10"/>
  <c r="BK620" i="10"/>
  <c r="BK621" i="10"/>
  <c r="BK622" i="10"/>
  <c r="BK623" i="10"/>
  <c r="BK624" i="10"/>
  <c r="BK625" i="10"/>
  <c r="BK626" i="10"/>
  <c r="BK627" i="10"/>
  <c r="BK628" i="10"/>
  <c r="BK629" i="10"/>
  <c r="BK630" i="10"/>
  <c r="BK631" i="10"/>
  <c r="BK632" i="10"/>
  <c r="BK633" i="10"/>
  <c r="BK634" i="10"/>
  <c r="BK635" i="10"/>
  <c r="BK636" i="10"/>
  <c r="BK637" i="10"/>
  <c r="BK638" i="10"/>
  <c r="BK639" i="10"/>
  <c r="BK640" i="10"/>
  <c r="BK641" i="10"/>
  <c r="BK642" i="10"/>
  <c r="BK643" i="10"/>
  <c r="BK644" i="10"/>
  <c r="BK645" i="10"/>
  <c r="BK646" i="10"/>
  <c r="BK647" i="10"/>
  <c r="BK648" i="10"/>
  <c r="BK649" i="10"/>
  <c r="BK650" i="10"/>
  <c r="BK651" i="10"/>
  <c r="BK652" i="10"/>
  <c r="BK653" i="10"/>
  <c r="BK654" i="10"/>
  <c r="BK655" i="10"/>
  <c r="BK656" i="10"/>
  <c r="BK657" i="10"/>
  <c r="BK658" i="10"/>
  <c r="BK659" i="10"/>
  <c r="BK660" i="10"/>
  <c r="BK661" i="10"/>
  <c r="BK662" i="10"/>
  <c r="BK663" i="10"/>
  <c r="BK664" i="10"/>
  <c r="BK665" i="10"/>
  <c r="BK666" i="10"/>
  <c r="BK667" i="10"/>
  <c r="BK668" i="10"/>
  <c r="BK669" i="10"/>
  <c r="BK670" i="10"/>
  <c r="BK671" i="10"/>
  <c r="BK672" i="10"/>
  <c r="BK673" i="10"/>
  <c r="BK674" i="10"/>
  <c r="BK675" i="10"/>
  <c r="BK676" i="10"/>
  <c r="BK677" i="10"/>
  <c r="BK678" i="10"/>
  <c r="BK679" i="10"/>
  <c r="BK680" i="10"/>
  <c r="BK681" i="10"/>
  <c r="BK682" i="10"/>
  <c r="BK683" i="10"/>
  <c r="BK684" i="10"/>
  <c r="BK685" i="10"/>
  <c r="BK686" i="10"/>
  <c r="BK687" i="10"/>
  <c r="BK688" i="10"/>
  <c r="BK689" i="10"/>
  <c r="BK690" i="10"/>
  <c r="BK691" i="10"/>
  <c r="BK692" i="10"/>
  <c r="BK693" i="10"/>
  <c r="BK694" i="10"/>
  <c r="BK695" i="10"/>
  <c r="BK696" i="10"/>
  <c r="BK697" i="10"/>
  <c r="BK698" i="10"/>
  <c r="BK699" i="10"/>
  <c r="BK700" i="10"/>
  <c r="BK701" i="10"/>
  <c r="BK702" i="10"/>
  <c r="BK703" i="10"/>
  <c r="BK704" i="10"/>
  <c r="BK705" i="10"/>
  <c r="BK706" i="10"/>
  <c r="BK707" i="10"/>
  <c r="BK708" i="10"/>
  <c r="BK709" i="10"/>
  <c r="BK710" i="10"/>
  <c r="BK711" i="10"/>
  <c r="BK712" i="10"/>
  <c r="BK713" i="10"/>
  <c r="BK714" i="10"/>
  <c r="BK715" i="10"/>
  <c r="BK716" i="10"/>
  <c r="BK717" i="10"/>
  <c r="BK718" i="10"/>
  <c r="BK719" i="10"/>
  <c r="BK720" i="10"/>
  <c r="BK721" i="10"/>
  <c r="BK722" i="10"/>
  <c r="BK723" i="10"/>
  <c r="BK724" i="10"/>
  <c r="BK725" i="10"/>
  <c r="BK726" i="10"/>
  <c r="BK727" i="10"/>
  <c r="BK728" i="10"/>
  <c r="BK729" i="10"/>
  <c r="BK730" i="10"/>
  <c r="BK731" i="10"/>
  <c r="BK732" i="10"/>
  <c r="BK733" i="10"/>
  <c r="BK734" i="10"/>
  <c r="BK735" i="10"/>
  <c r="BK736" i="10"/>
  <c r="BK737" i="10"/>
  <c r="BK738" i="10"/>
  <c r="BK739" i="10"/>
  <c r="BK740" i="10"/>
  <c r="BK741" i="10"/>
  <c r="BK742" i="10"/>
  <c r="BK743" i="10"/>
  <c r="BK744" i="10"/>
  <c r="BK745" i="10"/>
  <c r="BK746" i="10"/>
  <c r="BK747" i="10"/>
  <c r="BK748" i="10"/>
  <c r="BK749" i="10"/>
  <c r="BK750" i="10"/>
  <c r="BK751" i="10"/>
  <c r="BK752" i="10"/>
  <c r="BK753" i="10"/>
  <c r="BK754" i="10"/>
  <c r="BK755" i="10"/>
  <c r="BK756" i="10"/>
  <c r="BK757" i="10"/>
  <c r="BK758" i="10"/>
  <c r="BK759" i="10"/>
  <c r="BK760" i="10"/>
  <c r="BK761" i="10"/>
  <c r="BK762" i="10"/>
  <c r="BK763" i="10"/>
  <c r="BK764" i="10"/>
  <c r="BK765" i="10"/>
  <c r="BK766" i="10"/>
  <c r="BK767" i="10"/>
  <c r="BK768" i="10"/>
  <c r="BK769" i="10"/>
  <c r="BK770" i="10"/>
  <c r="BK771" i="10"/>
  <c r="BK772" i="10"/>
  <c r="BK773" i="10"/>
  <c r="BK774" i="10"/>
  <c r="BK775" i="10"/>
  <c r="BK776" i="10"/>
  <c r="BK777" i="10"/>
  <c r="BK778" i="10"/>
  <c r="BK779" i="10"/>
  <c r="BK780" i="10"/>
  <c r="BK781" i="10"/>
  <c r="BK782" i="10"/>
  <c r="BK783" i="10"/>
  <c r="BK784" i="10"/>
  <c r="BK785" i="10"/>
  <c r="BK786" i="10"/>
  <c r="BK787" i="10"/>
  <c r="BK788" i="10"/>
  <c r="BK789" i="10"/>
  <c r="BK790" i="10"/>
  <c r="BK791" i="10"/>
  <c r="BK792" i="10"/>
  <c r="BK793" i="10"/>
  <c r="BK794" i="10"/>
  <c r="BK795" i="10"/>
  <c r="BK796" i="10"/>
  <c r="BK797" i="10"/>
  <c r="BK798" i="10"/>
  <c r="BK799" i="10"/>
  <c r="BK800" i="10"/>
  <c r="BK801" i="10"/>
  <c r="BK802" i="10"/>
  <c r="BK803" i="10"/>
  <c r="BK804" i="10"/>
  <c r="BK805" i="10"/>
  <c r="BK806" i="10"/>
  <c r="BK807" i="10"/>
  <c r="BK808" i="10"/>
  <c r="BK809" i="10"/>
  <c r="BK810" i="10"/>
  <c r="BK811" i="10"/>
  <c r="BK812" i="10"/>
  <c r="BK813" i="10"/>
  <c r="BK814" i="10"/>
  <c r="BK815" i="10"/>
  <c r="BK816" i="10"/>
  <c r="BK817" i="10"/>
  <c r="BK818" i="10"/>
  <c r="BK819" i="10"/>
  <c r="BK820" i="10"/>
  <c r="BK821" i="10"/>
  <c r="BK822" i="10"/>
  <c r="BK823" i="10"/>
  <c r="BK824" i="10"/>
  <c r="BK825" i="10"/>
  <c r="BK826" i="10"/>
  <c r="BK827" i="10"/>
  <c r="BK828" i="10"/>
  <c r="BK829" i="10"/>
  <c r="BK830" i="10"/>
  <c r="BK831" i="10"/>
  <c r="BK832" i="10"/>
  <c r="BK833" i="10"/>
  <c r="BK834" i="10"/>
  <c r="BK835" i="10"/>
  <c r="BK836" i="10"/>
  <c r="BK837" i="10"/>
  <c r="BK838" i="10"/>
  <c r="BK839" i="10"/>
  <c r="BK840" i="10"/>
  <c r="BK841" i="10"/>
  <c r="BK842" i="10"/>
  <c r="BK843" i="10"/>
  <c r="BK844" i="10"/>
  <c r="BK845" i="10"/>
  <c r="BK846" i="10"/>
  <c r="BK847" i="10"/>
  <c r="BK848" i="10"/>
  <c r="BK849" i="10"/>
  <c r="BK850" i="10"/>
  <c r="BK851" i="10"/>
  <c r="BK852" i="10"/>
  <c r="BK853" i="10"/>
  <c r="BK854" i="10"/>
  <c r="BK855" i="10"/>
  <c r="BK856" i="10"/>
  <c r="BK857" i="10"/>
  <c r="BK858" i="10"/>
  <c r="BK859" i="10"/>
  <c r="BK860" i="10"/>
  <c r="BK861" i="10"/>
  <c r="CM365" i="10" l="1"/>
  <c r="CQ365" i="10"/>
  <c r="F365" i="10"/>
  <c r="G160" i="2" l="1"/>
  <c r="U117" i="2"/>
  <c r="L117" i="2"/>
  <c r="G117" i="2"/>
  <c r="D117" i="2"/>
  <c r="E117" i="2" s="1"/>
  <c r="B117" i="2"/>
  <c r="G116" i="2"/>
  <c r="U79" i="2"/>
  <c r="L79" i="2"/>
  <c r="C117" i="2" l="1"/>
  <c r="G953" i="2" l="1"/>
  <c r="F818" i="10"/>
  <c r="L742" i="2" l="1"/>
  <c r="G892" i="2" l="1"/>
  <c r="G823" i="2"/>
  <c r="G775" i="2" l="1"/>
  <c r="G772" i="2"/>
  <c r="U714" i="2"/>
  <c r="G714" i="2"/>
  <c r="E714" i="2"/>
  <c r="B714" i="2"/>
  <c r="G713" i="2"/>
  <c r="G526" i="2"/>
  <c r="AA74" i="10"/>
  <c r="G479" i="2"/>
  <c r="U465" i="2"/>
  <c r="U466" i="2"/>
  <c r="U460" i="2"/>
  <c r="U463" i="2"/>
  <c r="U464" i="2"/>
  <c r="U50" i="2" l="1"/>
  <c r="G912" i="2" l="1"/>
  <c r="AZ890" i="10" l="1"/>
  <c r="AZ891" i="10"/>
  <c r="AZ892" i="10"/>
  <c r="AZ893" i="10"/>
  <c r="AZ894" i="10"/>
  <c r="AZ895" i="10"/>
  <c r="AZ896" i="10"/>
  <c r="AZ897" i="10"/>
  <c r="AZ898" i="10"/>
  <c r="AZ899" i="10"/>
  <c r="AZ900" i="10"/>
  <c r="AZ901" i="10"/>
  <c r="AZ902" i="10"/>
  <c r="AZ903" i="10"/>
  <c r="AZ904" i="10"/>
  <c r="AZ905" i="10"/>
  <c r="AZ906" i="10"/>
  <c r="AZ907" i="10"/>
  <c r="AZ908" i="10"/>
  <c r="AZ909" i="10"/>
  <c r="AZ910" i="10"/>
  <c r="AZ911" i="10"/>
  <c r="AZ912" i="10"/>
  <c r="AZ913" i="10"/>
  <c r="AZ914" i="10"/>
  <c r="AZ915" i="10"/>
  <c r="AZ916" i="10"/>
  <c r="AZ917" i="10"/>
  <c r="AZ918" i="10"/>
  <c r="AZ919" i="10"/>
  <c r="AZ920" i="10"/>
  <c r="AZ921" i="10"/>
  <c r="AZ922" i="10"/>
  <c r="AZ923" i="10"/>
  <c r="AZ924" i="10"/>
  <c r="AZ925" i="10"/>
  <c r="AZ926" i="10"/>
  <c r="AZ927" i="10"/>
  <c r="AZ928" i="10"/>
  <c r="AZ929" i="10"/>
  <c r="AZ930" i="10"/>
  <c r="AZ931" i="10"/>
  <c r="AZ932" i="10"/>
  <c r="AZ933" i="10"/>
  <c r="AZ934" i="10"/>
  <c r="AZ935" i="10"/>
  <c r="AZ936" i="10"/>
  <c r="AZ937" i="10"/>
  <c r="AZ938" i="10"/>
  <c r="AZ939" i="10"/>
  <c r="AZ940" i="10"/>
  <c r="AZ941" i="10"/>
  <c r="AZ942" i="10"/>
  <c r="AZ943" i="10"/>
  <c r="AZ944" i="10"/>
  <c r="AZ945" i="10"/>
  <c r="AZ946" i="10"/>
  <c r="AZ947" i="10"/>
  <c r="AZ948" i="10"/>
  <c r="AZ949" i="10"/>
  <c r="AZ950" i="10"/>
  <c r="AZ951" i="10"/>
  <c r="AZ952" i="10"/>
  <c r="AZ953" i="10"/>
  <c r="AZ954" i="10"/>
  <c r="AZ955" i="10"/>
  <c r="AZ956" i="10"/>
  <c r="AZ957" i="10"/>
  <c r="AZ958" i="10"/>
  <c r="AZ959" i="10"/>
  <c r="AZ960" i="10"/>
  <c r="AZ961" i="10"/>
  <c r="AZ962" i="10"/>
  <c r="AZ963" i="10"/>
  <c r="AZ964" i="10"/>
  <c r="AZ965" i="10"/>
  <c r="AZ966" i="10"/>
  <c r="AZ967" i="10"/>
  <c r="AZ968" i="10"/>
  <c r="AZ969" i="10"/>
  <c r="AZ970" i="10"/>
  <c r="AZ971" i="10"/>
  <c r="AZ972" i="10"/>
  <c r="AZ973" i="10"/>
  <c r="AZ974" i="10"/>
  <c r="AZ975" i="10"/>
  <c r="AZ976" i="10"/>
  <c r="AZ977" i="10"/>
  <c r="AZ978" i="10"/>
  <c r="AZ979" i="10"/>
  <c r="AZ980" i="10"/>
  <c r="AZ981" i="10"/>
  <c r="AZ982" i="10"/>
  <c r="AZ983" i="10"/>
  <c r="AZ984" i="10"/>
  <c r="AZ985" i="10"/>
  <c r="AZ986" i="10"/>
  <c r="AZ987" i="10"/>
  <c r="AZ988" i="10"/>
  <c r="AZ989" i="10"/>
  <c r="AZ990" i="10"/>
  <c r="AZ991" i="10"/>
  <c r="AZ992" i="10"/>
  <c r="AZ993" i="10"/>
  <c r="AZ994" i="10"/>
  <c r="AZ995" i="10"/>
  <c r="AZ996" i="10"/>
  <c r="AZ997" i="10"/>
  <c r="AZ998" i="10"/>
  <c r="AZ999" i="10"/>
  <c r="AZ1000" i="10"/>
  <c r="AZ1001" i="10"/>
  <c r="AZ1002" i="10"/>
  <c r="AZ1003" i="10"/>
  <c r="AZ1004" i="10"/>
  <c r="AZ1005" i="10"/>
  <c r="AZ1006" i="10"/>
  <c r="AZ1007" i="10"/>
  <c r="AZ1008" i="10"/>
  <c r="AZ1009" i="10"/>
  <c r="AZ1010" i="10"/>
  <c r="AZ1011" i="10"/>
  <c r="AZ1012" i="10"/>
  <c r="AZ1013" i="10"/>
  <c r="AZ1014" i="10"/>
  <c r="AZ1015" i="10"/>
  <c r="AZ1016" i="10"/>
  <c r="AZ1017" i="10"/>
  <c r="AZ1018" i="10"/>
  <c r="AZ1019" i="10"/>
  <c r="AZ1020" i="10"/>
  <c r="AZ1021" i="10"/>
  <c r="AZ1022" i="10"/>
  <c r="AZ1023" i="10"/>
  <c r="AZ1024" i="10"/>
  <c r="AZ1025" i="10"/>
  <c r="AZ1026" i="10"/>
  <c r="AZ1027" i="10"/>
  <c r="AZ1028" i="10"/>
  <c r="AZ1029" i="10"/>
  <c r="AZ1030" i="10"/>
  <c r="AZ1031" i="10"/>
  <c r="AZ1032" i="10"/>
  <c r="AZ1033" i="10"/>
  <c r="AZ1034" i="10"/>
  <c r="AZ1035" i="10"/>
  <c r="AZ1036" i="10"/>
  <c r="AZ1037" i="10"/>
  <c r="AZ1038" i="10"/>
  <c r="AZ1039" i="10"/>
  <c r="AZ1040" i="10"/>
  <c r="AZ1041" i="10"/>
  <c r="AZ1042" i="10"/>
  <c r="AZ1043" i="10"/>
  <c r="AZ1044" i="10"/>
  <c r="AZ1045" i="10"/>
  <c r="AZ1046" i="10"/>
  <c r="AZ1047" i="10"/>
  <c r="AZ1048" i="10"/>
  <c r="AZ1049" i="10"/>
  <c r="AZ1050" i="10"/>
  <c r="AZ1051" i="10"/>
  <c r="AZ1052" i="10"/>
  <c r="AZ1053" i="10"/>
  <c r="AZ1054" i="10"/>
  <c r="AZ1055" i="10"/>
  <c r="AZ1056" i="10"/>
  <c r="AZ1057" i="10"/>
  <c r="AZ1058" i="10"/>
  <c r="AZ1059" i="10"/>
  <c r="AZ1060" i="10"/>
  <c r="AZ1061" i="10"/>
  <c r="AZ1062" i="10"/>
  <c r="AZ1063" i="10"/>
  <c r="AZ1064" i="10"/>
  <c r="AZ1065" i="10"/>
  <c r="AZ1066" i="10"/>
  <c r="AZ1067" i="10"/>
  <c r="AZ1068" i="10"/>
  <c r="AZ1069" i="10"/>
  <c r="AZ1070" i="10"/>
  <c r="AZ1071" i="10"/>
  <c r="AZ1072" i="10"/>
  <c r="AZ1073" i="10"/>
  <c r="AZ1074" i="10"/>
  <c r="AZ1075" i="10"/>
  <c r="AZ1076" i="10"/>
  <c r="AZ1077" i="10"/>
  <c r="AZ1078" i="10"/>
  <c r="AZ1079" i="10"/>
  <c r="AZ1080" i="10"/>
  <c r="AZ1081" i="10"/>
  <c r="AZ1082" i="10"/>
  <c r="AZ1083" i="10"/>
  <c r="AZ1084" i="10"/>
  <c r="AZ1085" i="10"/>
  <c r="AZ1086" i="10"/>
  <c r="AZ1087" i="10"/>
  <c r="AZ1088" i="10"/>
  <c r="AZ1089" i="10"/>
  <c r="AZ1090" i="10"/>
  <c r="AZ1091" i="10"/>
  <c r="AZ1092" i="10"/>
  <c r="AZ1093" i="10"/>
  <c r="AZ1094" i="10"/>
  <c r="AZ1095" i="10"/>
  <c r="AZ1096" i="10"/>
  <c r="AZ1097" i="10"/>
  <c r="AZ1098" i="10"/>
  <c r="AZ1099" i="10"/>
  <c r="AZ1100" i="10"/>
  <c r="AZ1101" i="10"/>
  <c r="AZ1102" i="10"/>
  <c r="AZ1103" i="10"/>
  <c r="AZ1104" i="10"/>
  <c r="AZ1105" i="10"/>
  <c r="AZ1106" i="10"/>
  <c r="AZ1107" i="10"/>
  <c r="AZ1108" i="10"/>
  <c r="AZ1109" i="10"/>
  <c r="AZ1110" i="10"/>
  <c r="AZ1111" i="10"/>
  <c r="AZ1112" i="10"/>
  <c r="AZ1113" i="10"/>
  <c r="AZ1114" i="10"/>
  <c r="AZ1115" i="10"/>
  <c r="AZ1116" i="10"/>
  <c r="AZ1117" i="10"/>
  <c r="AZ1118" i="10"/>
  <c r="AZ1119" i="10"/>
  <c r="AZ1120" i="10"/>
  <c r="AZ1121" i="10"/>
  <c r="AZ1122" i="10"/>
  <c r="AZ1123" i="10"/>
  <c r="AZ1124" i="10"/>
  <c r="AZ1125" i="10"/>
  <c r="AZ1126" i="10"/>
  <c r="AZ1127" i="10"/>
  <c r="AZ1128" i="10"/>
  <c r="AZ1129" i="10"/>
  <c r="AZ1130" i="10"/>
  <c r="AZ1131" i="10"/>
  <c r="AZ1132" i="10"/>
  <c r="AZ1133" i="10"/>
  <c r="AZ1134" i="10"/>
  <c r="AZ1135" i="10"/>
  <c r="AZ1136" i="10"/>
  <c r="AZ1137" i="10"/>
  <c r="AZ1138" i="10"/>
  <c r="AZ1139" i="10"/>
  <c r="AZ1140" i="10"/>
  <c r="AZ1141" i="10"/>
  <c r="AZ1142" i="10"/>
  <c r="AZ1143" i="10"/>
  <c r="AZ1144" i="10"/>
  <c r="AZ1145" i="10"/>
  <c r="AZ1146" i="10"/>
  <c r="AZ1147" i="10"/>
  <c r="AZ1148" i="10"/>
  <c r="AZ1149" i="10"/>
  <c r="AZ1150" i="10"/>
  <c r="AZ1151" i="10"/>
  <c r="AZ1152" i="10"/>
  <c r="AZ1153" i="10"/>
  <c r="AZ1154" i="10"/>
  <c r="AZ1155" i="10"/>
  <c r="AZ1156" i="10"/>
  <c r="AZ1157" i="10"/>
  <c r="AZ1158" i="10"/>
  <c r="AZ1159" i="10"/>
  <c r="AZ1160" i="10"/>
  <c r="AZ1161" i="10"/>
  <c r="AZ1162" i="10"/>
  <c r="AZ1163" i="10"/>
  <c r="AZ1164" i="10"/>
  <c r="AZ1165" i="10"/>
  <c r="AZ1166" i="10"/>
  <c r="AZ1167" i="10"/>
  <c r="AZ1168" i="10"/>
  <c r="AZ1169" i="10"/>
  <c r="AZ1170" i="10"/>
  <c r="AZ1171" i="10"/>
  <c r="AZ1172" i="10"/>
  <c r="AZ1173" i="10"/>
  <c r="AZ1174" i="10"/>
  <c r="AZ1175" i="10"/>
  <c r="AZ1176" i="10"/>
  <c r="AZ1177" i="10"/>
  <c r="AZ1178" i="10"/>
  <c r="AZ1179" i="10"/>
  <c r="AZ1180" i="10"/>
  <c r="AZ1181" i="10"/>
  <c r="AZ1182" i="10"/>
  <c r="AZ1183" i="10"/>
  <c r="AZ1184" i="10"/>
  <c r="AZ1185" i="10"/>
  <c r="AZ1186" i="10"/>
  <c r="AZ1187" i="10"/>
  <c r="AZ1188" i="10"/>
  <c r="AZ1189" i="10"/>
  <c r="AZ1190" i="10"/>
  <c r="AZ1191" i="10"/>
  <c r="AZ1192" i="10"/>
  <c r="AZ1193" i="10"/>
  <c r="AZ1194" i="10"/>
  <c r="AZ1195" i="10"/>
  <c r="AZ1196" i="10"/>
  <c r="AZ1197" i="10"/>
  <c r="AZ1198" i="10"/>
  <c r="AZ1199" i="10"/>
  <c r="AZ1200" i="10"/>
  <c r="AZ1201" i="10"/>
  <c r="AZ1202" i="10"/>
  <c r="AZ1203" i="10"/>
  <c r="AZ1204" i="10"/>
  <c r="AZ1205" i="10"/>
  <c r="AZ1206" i="10"/>
  <c r="AZ1207" i="10"/>
  <c r="AZ1208" i="10"/>
  <c r="AZ1209" i="10"/>
  <c r="AZ1210" i="10"/>
  <c r="AZ1211" i="10"/>
  <c r="AZ1212" i="10"/>
  <c r="AZ1213" i="10"/>
  <c r="AZ1214" i="10"/>
  <c r="AZ1215" i="10"/>
  <c r="AZ1216" i="10"/>
  <c r="AZ1217" i="10"/>
  <c r="AZ1218" i="10"/>
  <c r="AZ1219" i="10"/>
  <c r="AZ1220" i="10"/>
  <c r="AZ1221" i="10"/>
  <c r="AZ1222" i="10"/>
  <c r="AZ1223" i="10"/>
  <c r="AZ1224" i="10"/>
  <c r="AZ1225" i="10"/>
  <c r="AZ1226" i="10"/>
  <c r="AZ1227" i="10"/>
  <c r="AZ1228" i="10"/>
  <c r="AZ1229" i="10"/>
  <c r="AZ1230" i="10"/>
  <c r="AZ1231" i="10"/>
  <c r="AZ1232" i="10"/>
  <c r="AZ1233" i="10"/>
  <c r="AZ1234" i="10"/>
  <c r="AZ1235" i="10"/>
  <c r="AZ1236" i="10"/>
  <c r="AZ1237" i="10"/>
  <c r="AZ1238" i="10"/>
  <c r="AZ1239" i="10"/>
  <c r="AZ1240" i="10"/>
  <c r="AZ1241" i="10"/>
  <c r="AZ1242" i="10"/>
  <c r="AZ1243" i="10"/>
  <c r="AZ1244" i="10"/>
  <c r="AZ1245" i="10"/>
  <c r="AZ1246" i="10"/>
  <c r="AZ1247" i="10"/>
  <c r="AZ1248" i="10"/>
  <c r="AZ1249" i="10"/>
  <c r="AZ1250" i="10"/>
  <c r="AZ1251" i="10"/>
  <c r="AZ1252" i="10"/>
  <c r="AZ1253" i="10"/>
  <c r="AZ1254" i="10"/>
  <c r="AZ1255" i="10"/>
  <c r="AZ1256" i="10"/>
  <c r="AZ1257" i="10"/>
  <c r="AZ1258" i="10"/>
  <c r="AZ1259" i="10"/>
  <c r="AZ1260" i="10"/>
  <c r="AZ1261" i="10"/>
  <c r="AZ1262" i="10"/>
  <c r="AZ1263" i="10"/>
  <c r="AZ1264" i="10"/>
  <c r="AZ1265" i="10"/>
  <c r="AZ1266" i="10"/>
  <c r="AZ1267" i="10"/>
  <c r="AZ1268" i="10"/>
  <c r="AZ1269" i="10"/>
  <c r="AZ1270" i="10"/>
  <c r="AZ1271" i="10"/>
  <c r="AZ1272" i="10"/>
  <c r="AZ1273" i="10"/>
  <c r="AZ1274" i="10"/>
  <c r="AZ1275" i="10"/>
  <c r="AZ1276" i="10"/>
  <c r="AZ1277" i="10"/>
  <c r="AZ1278" i="10"/>
  <c r="AZ1279" i="10"/>
  <c r="AZ1280" i="10"/>
  <c r="AZ1281" i="10"/>
  <c r="AZ1282" i="10"/>
  <c r="AZ1283" i="10"/>
  <c r="AZ1284" i="10"/>
  <c r="AZ1285" i="10"/>
  <c r="AZ1286" i="10"/>
  <c r="AZ1287" i="10"/>
  <c r="AZ1288" i="10"/>
  <c r="AZ1289" i="10"/>
  <c r="AZ1290" i="10"/>
  <c r="AZ1291" i="10"/>
  <c r="AZ1292" i="10"/>
  <c r="AZ1293" i="10"/>
  <c r="AZ1294" i="10"/>
  <c r="AZ1295" i="10"/>
  <c r="AZ1296" i="10"/>
  <c r="AZ1297" i="10"/>
  <c r="AZ1298" i="10"/>
  <c r="AZ1299" i="10"/>
  <c r="AZ1300" i="10"/>
  <c r="AZ1301" i="10"/>
  <c r="AZ1302" i="10"/>
  <c r="AZ1303" i="10"/>
  <c r="AZ1304" i="10"/>
  <c r="AZ1305" i="10"/>
  <c r="AZ1306" i="10"/>
  <c r="AZ1307" i="10"/>
  <c r="AZ1308" i="10"/>
  <c r="AZ1309" i="10"/>
  <c r="AZ1310" i="10"/>
  <c r="AZ1311" i="10"/>
  <c r="AZ1312" i="10"/>
  <c r="AZ1313" i="10"/>
  <c r="AZ1314" i="10"/>
  <c r="AZ1315" i="10"/>
  <c r="AZ1316" i="10"/>
  <c r="AZ1317" i="10"/>
  <c r="AZ1318" i="10"/>
  <c r="AZ1319" i="10"/>
  <c r="AZ1320" i="10"/>
  <c r="AZ1321" i="10"/>
  <c r="AZ1322" i="10"/>
  <c r="AZ1323" i="10"/>
  <c r="AZ1324" i="10"/>
  <c r="AZ1325" i="10"/>
  <c r="AZ1326" i="10"/>
  <c r="AZ1327" i="10"/>
  <c r="AZ1328" i="10"/>
  <c r="AZ1329" i="10"/>
  <c r="AZ1330" i="10"/>
  <c r="AZ1331" i="10"/>
  <c r="AZ1332" i="10"/>
  <c r="AZ1333" i="10"/>
  <c r="AZ1334" i="10"/>
  <c r="AZ1335" i="10"/>
  <c r="AZ1336" i="10"/>
  <c r="AZ1337" i="10"/>
  <c r="AZ1338" i="10"/>
  <c r="AZ1339" i="10"/>
  <c r="AZ1340" i="10"/>
  <c r="AZ1341" i="10"/>
  <c r="AZ1342" i="10"/>
  <c r="AZ1343" i="10"/>
  <c r="AZ1344" i="10"/>
  <c r="AZ1345" i="10"/>
  <c r="AZ1346" i="10"/>
  <c r="AZ1347" i="10"/>
  <c r="AZ1348" i="10"/>
  <c r="AZ1349" i="10"/>
  <c r="AZ1350" i="10"/>
  <c r="AZ1351" i="10"/>
  <c r="AZ1352" i="10"/>
  <c r="AZ1353" i="10"/>
  <c r="AZ1354" i="10"/>
  <c r="AZ1355" i="10"/>
  <c r="AZ1356" i="10"/>
  <c r="AZ1357" i="10"/>
  <c r="AZ1358" i="10"/>
  <c r="AZ1359" i="10"/>
  <c r="AZ1360" i="10"/>
  <c r="AZ1361" i="10"/>
  <c r="AZ1362" i="10"/>
  <c r="AZ1363" i="10"/>
  <c r="AZ1364" i="10"/>
  <c r="AZ1365" i="10"/>
  <c r="AZ1366" i="10"/>
  <c r="AZ1367" i="10"/>
  <c r="AZ1368" i="10"/>
  <c r="AZ1369" i="10"/>
  <c r="AZ1370" i="10"/>
  <c r="AZ1371" i="10"/>
  <c r="AZ1372" i="10"/>
  <c r="AZ1373" i="10"/>
  <c r="AZ1374" i="10"/>
  <c r="AZ1375" i="10"/>
  <c r="AZ1376" i="10"/>
  <c r="AZ1377" i="10"/>
  <c r="AZ1378" i="10"/>
  <c r="AZ1379" i="10"/>
  <c r="AZ1380" i="10"/>
  <c r="AZ1381" i="10"/>
  <c r="AZ1382" i="10"/>
  <c r="AZ1383" i="10"/>
  <c r="AZ1384" i="10"/>
  <c r="AZ1385" i="10"/>
  <c r="AZ1386" i="10"/>
  <c r="AZ1387" i="10"/>
  <c r="AZ1388" i="10"/>
  <c r="AZ1389" i="10"/>
  <c r="AZ1390" i="10"/>
  <c r="AZ1391" i="10"/>
  <c r="AZ1392" i="10"/>
  <c r="AZ1393" i="10"/>
  <c r="AZ1394" i="10"/>
  <c r="AZ1395" i="10"/>
  <c r="AZ1396" i="10"/>
  <c r="AZ1397" i="10"/>
  <c r="AZ1398" i="10"/>
  <c r="AZ1399" i="10"/>
  <c r="AZ1400" i="10"/>
  <c r="AZ1401" i="10"/>
  <c r="AZ1402" i="10"/>
  <c r="AZ1403" i="10"/>
  <c r="AZ1404" i="10"/>
  <c r="AZ1405" i="10"/>
  <c r="AZ1406" i="10"/>
  <c r="AZ1407" i="10"/>
  <c r="AZ1408" i="10"/>
  <c r="AZ1409" i="10"/>
  <c r="AZ1410" i="10"/>
  <c r="AZ1411" i="10"/>
  <c r="AZ1412" i="10"/>
  <c r="AZ1413" i="10"/>
  <c r="AZ1414" i="10"/>
  <c r="AZ1415" i="10"/>
  <c r="AZ1416" i="10"/>
  <c r="AZ1417" i="10"/>
  <c r="AZ1418" i="10"/>
  <c r="AZ1419" i="10"/>
  <c r="AZ1420" i="10"/>
  <c r="AZ1421" i="10"/>
  <c r="AZ1422" i="10"/>
  <c r="AZ1423" i="10"/>
  <c r="AZ1424" i="10"/>
  <c r="AZ1425" i="10"/>
  <c r="AZ1426" i="10"/>
  <c r="AZ1427" i="10"/>
  <c r="AZ1428" i="10"/>
  <c r="AZ1429" i="10"/>
  <c r="AZ1430" i="10"/>
  <c r="AZ1431" i="10"/>
  <c r="AZ1432" i="10"/>
  <c r="AZ1433" i="10"/>
  <c r="AZ1434" i="10"/>
  <c r="AZ1435" i="10"/>
  <c r="AZ1436" i="10"/>
  <c r="AZ1437" i="10"/>
  <c r="AZ1438" i="10"/>
  <c r="AZ1439" i="10"/>
  <c r="AZ1440" i="10"/>
  <c r="AZ1441" i="10"/>
  <c r="AZ1442" i="10"/>
  <c r="AZ1443" i="10"/>
  <c r="AZ1444" i="10"/>
  <c r="AZ1445" i="10"/>
  <c r="AZ1446" i="10"/>
  <c r="AZ1447" i="10"/>
  <c r="AZ1448" i="10"/>
  <c r="AZ1449" i="10"/>
  <c r="AZ1450" i="10"/>
  <c r="AZ1451" i="10"/>
  <c r="AZ1452" i="10"/>
  <c r="AZ1453" i="10"/>
  <c r="AZ1454" i="10"/>
  <c r="AZ1455" i="10"/>
  <c r="AZ1456" i="10"/>
  <c r="AZ1457" i="10"/>
  <c r="AZ1458" i="10"/>
  <c r="AZ1459" i="10"/>
  <c r="AZ1460" i="10"/>
  <c r="AZ1461" i="10"/>
  <c r="AZ1462" i="10"/>
  <c r="AZ1463" i="10"/>
  <c r="AZ1464" i="10"/>
  <c r="AZ1465" i="10"/>
  <c r="AZ1466" i="10"/>
  <c r="AZ1467" i="10"/>
  <c r="AZ1468" i="10"/>
  <c r="AZ1469" i="10"/>
  <c r="AZ1470" i="10"/>
  <c r="AZ1471" i="10"/>
  <c r="AZ1472" i="10"/>
  <c r="AZ1473" i="10"/>
  <c r="AZ1474" i="10"/>
  <c r="AZ1475" i="10"/>
  <c r="AZ1476" i="10"/>
  <c r="AZ1477" i="10"/>
  <c r="AZ1478" i="10"/>
  <c r="AZ1479" i="10"/>
  <c r="AZ1480" i="10"/>
  <c r="AZ1481" i="10"/>
  <c r="AZ1482" i="10"/>
  <c r="AZ1483" i="10"/>
  <c r="AZ1484" i="10"/>
  <c r="AZ1485" i="10"/>
  <c r="AZ1486" i="10"/>
  <c r="AZ1487" i="10"/>
  <c r="AZ1488" i="10"/>
  <c r="AZ1489" i="10"/>
  <c r="AZ1490" i="10"/>
  <c r="AZ1491" i="10"/>
  <c r="AZ1492" i="10"/>
  <c r="AZ1493" i="10"/>
  <c r="AZ1494" i="10"/>
  <c r="AZ1495" i="10"/>
  <c r="AZ1496" i="10"/>
  <c r="AZ1497" i="10"/>
  <c r="AZ1498" i="10"/>
  <c r="AZ1499" i="10"/>
  <c r="AZ1500" i="10"/>
  <c r="AZ1501" i="10"/>
  <c r="AZ1502" i="10"/>
  <c r="AZ1503" i="10"/>
  <c r="AZ1504" i="10"/>
  <c r="AZ1505" i="10"/>
  <c r="AZ1506" i="10"/>
  <c r="AZ1507" i="10"/>
  <c r="AZ1508" i="10"/>
  <c r="AZ1509" i="10"/>
  <c r="AZ1510" i="10"/>
  <c r="AZ1511" i="10"/>
  <c r="AZ1512" i="10"/>
  <c r="AZ1513" i="10"/>
  <c r="AZ1514" i="10"/>
  <c r="AZ1515" i="10"/>
  <c r="AZ1516" i="10"/>
  <c r="AZ1517" i="10"/>
  <c r="AZ1518" i="10"/>
  <c r="AZ1519" i="10"/>
  <c r="AZ1520" i="10"/>
  <c r="AZ1521" i="10"/>
  <c r="AZ1522" i="10"/>
  <c r="AZ1523" i="10"/>
  <c r="AZ1524" i="10"/>
  <c r="AZ1525" i="10"/>
  <c r="AZ1526" i="10"/>
  <c r="AZ1527" i="10"/>
  <c r="AZ1528" i="10"/>
  <c r="AZ1529" i="10"/>
  <c r="AZ1530" i="10"/>
  <c r="AZ1531" i="10"/>
  <c r="AZ1532" i="10"/>
  <c r="AZ1533" i="10"/>
  <c r="AZ1534" i="10"/>
  <c r="AZ1535" i="10"/>
  <c r="AZ1536" i="10"/>
  <c r="AZ1537" i="10"/>
  <c r="AZ1538" i="10"/>
  <c r="AZ1539" i="10"/>
  <c r="AZ1540" i="10"/>
  <c r="AZ1541" i="10"/>
  <c r="AZ1542" i="10"/>
  <c r="AZ1543" i="10"/>
  <c r="AZ1544" i="10"/>
  <c r="AZ1545" i="10"/>
  <c r="AZ1546" i="10"/>
  <c r="AZ1547" i="10"/>
  <c r="AZ1548" i="10"/>
  <c r="AZ1549" i="10"/>
  <c r="AZ1550" i="10"/>
  <c r="AZ1551" i="10"/>
  <c r="AZ1552" i="10"/>
  <c r="AZ1553" i="10"/>
  <c r="AZ1554" i="10"/>
  <c r="AZ1555" i="10"/>
  <c r="AZ1556" i="10"/>
  <c r="AZ1557" i="10"/>
  <c r="AZ1558" i="10"/>
  <c r="AZ1559" i="10"/>
  <c r="AZ1560" i="10"/>
  <c r="AZ1561" i="10"/>
  <c r="AZ1562" i="10"/>
  <c r="AZ1563" i="10"/>
  <c r="AZ1564" i="10"/>
  <c r="AZ1565" i="10"/>
  <c r="AZ1566" i="10"/>
  <c r="AZ1567" i="10"/>
  <c r="AZ1568" i="10"/>
  <c r="AZ1569" i="10"/>
  <c r="AZ1570" i="10"/>
  <c r="AZ1571" i="10"/>
  <c r="AZ1572" i="10"/>
  <c r="AZ1573" i="10"/>
  <c r="AZ1574" i="10"/>
  <c r="AZ1575" i="10"/>
  <c r="AZ1576" i="10"/>
  <c r="AZ1577" i="10"/>
  <c r="AZ1578" i="10"/>
  <c r="AZ1579" i="10"/>
  <c r="AZ1580" i="10"/>
  <c r="AZ1581" i="10"/>
  <c r="AZ1582" i="10"/>
  <c r="AZ1583" i="10"/>
  <c r="AZ1584" i="10"/>
  <c r="AZ1585" i="10"/>
  <c r="AZ1586" i="10"/>
  <c r="AZ1587" i="10"/>
  <c r="AZ1588" i="10"/>
  <c r="AZ1589" i="10"/>
  <c r="AZ1590" i="10"/>
  <c r="AZ1591" i="10"/>
  <c r="AZ1592" i="10"/>
  <c r="AZ1593" i="10"/>
  <c r="AZ1594" i="10"/>
  <c r="AZ1595" i="10"/>
  <c r="AZ1596" i="10"/>
  <c r="AZ1597" i="10"/>
  <c r="AZ1598" i="10"/>
  <c r="AZ1599" i="10"/>
  <c r="AZ1600" i="10"/>
  <c r="AZ1601" i="10"/>
  <c r="AZ1602" i="10"/>
  <c r="AZ1603" i="10"/>
  <c r="AZ1604" i="10"/>
  <c r="AZ1605" i="10"/>
  <c r="AZ1606" i="10"/>
  <c r="AZ1607" i="10"/>
  <c r="AZ1608" i="10"/>
  <c r="AZ1609" i="10"/>
  <c r="AZ1610" i="10"/>
  <c r="AZ1611" i="10"/>
  <c r="AZ1612" i="10"/>
  <c r="AZ1613" i="10"/>
  <c r="AZ1614" i="10"/>
  <c r="AZ1615" i="10"/>
  <c r="AZ1616" i="10"/>
  <c r="AZ1617" i="10"/>
  <c r="AZ1618" i="10"/>
  <c r="AZ1619" i="10"/>
  <c r="AZ1620" i="10"/>
  <c r="AZ1621" i="10"/>
  <c r="AZ1622" i="10"/>
  <c r="AZ1623" i="10"/>
  <c r="AZ1624" i="10"/>
  <c r="AZ1625" i="10"/>
  <c r="AZ1626" i="10"/>
  <c r="AZ1627" i="10"/>
  <c r="AZ1628" i="10"/>
  <c r="AZ1629" i="10"/>
  <c r="AZ1630" i="10"/>
  <c r="AZ1631" i="10"/>
  <c r="AZ1632" i="10"/>
  <c r="AZ1633" i="10"/>
  <c r="AZ1634" i="10"/>
  <c r="AZ1635" i="10"/>
  <c r="AZ1636" i="10"/>
  <c r="AZ1637" i="10"/>
  <c r="AZ1638" i="10"/>
  <c r="AZ1639" i="10"/>
  <c r="AZ1640" i="10"/>
  <c r="AZ1641" i="10"/>
  <c r="AZ1642" i="10"/>
  <c r="AZ1643" i="10"/>
  <c r="AZ1644" i="10"/>
  <c r="AZ1645" i="10"/>
  <c r="AZ1646" i="10"/>
  <c r="AZ1647" i="10"/>
  <c r="AZ1648" i="10"/>
  <c r="AZ1649" i="10"/>
  <c r="AZ1650" i="10"/>
  <c r="AZ1651" i="10"/>
  <c r="AZ1652" i="10"/>
  <c r="AZ1653" i="10"/>
  <c r="AZ1654" i="10"/>
  <c r="AZ1655" i="10"/>
  <c r="AZ1656" i="10"/>
  <c r="AZ1657" i="10"/>
  <c r="AZ1658" i="10"/>
  <c r="AZ1659" i="10"/>
  <c r="AZ1660" i="10"/>
  <c r="AZ1661" i="10"/>
  <c r="AZ1662" i="10"/>
  <c r="AZ1663" i="10"/>
  <c r="AZ1664" i="10"/>
  <c r="AZ1665" i="10"/>
  <c r="AZ1666" i="10"/>
  <c r="AZ1667" i="10"/>
  <c r="AZ1668" i="10"/>
  <c r="AZ1669" i="10"/>
  <c r="AZ1670" i="10"/>
  <c r="AZ1671" i="10"/>
  <c r="AZ1672" i="10"/>
  <c r="AZ1673" i="10"/>
  <c r="AZ1674" i="10"/>
  <c r="AZ1675" i="10"/>
  <c r="AZ1676" i="10"/>
  <c r="AZ1677" i="10"/>
  <c r="AZ1678" i="10"/>
  <c r="AZ1679" i="10"/>
  <c r="AZ1680" i="10"/>
  <c r="AZ1681" i="10"/>
  <c r="AZ1682" i="10"/>
  <c r="AZ1683" i="10"/>
  <c r="AZ1684" i="10"/>
  <c r="AZ1685" i="10"/>
  <c r="AZ1686" i="10"/>
  <c r="AZ1687" i="10"/>
  <c r="AZ1688" i="10"/>
  <c r="AZ1689" i="10"/>
  <c r="AZ1690" i="10"/>
  <c r="AZ1691" i="10"/>
  <c r="AZ1692" i="10"/>
  <c r="AZ1693" i="10"/>
  <c r="AZ1694" i="10"/>
  <c r="AZ1695" i="10"/>
  <c r="AZ1696" i="10"/>
  <c r="AZ1697" i="10"/>
  <c r="AZ1698" i="10"/>
  <c r="AZ1699" i="10"/>
  <c r="AZ1700" i="10"/>
  <c r="AZ1701" i="10"/>
  <c r="AZ1702" i="10"/>
  <c r="AZ1703" i="10"/>
  <c r="AZ1704" i="10"/>
  <c r="AZ1705" i="10"/>
  <c r="AZ1706" i="10"/>
  <c r="AZ1707" i="10"/>
  <c r="AZ1708" i="10"/>
  <c r="AZ1709" i="10"/>
  <c r="AZ1710" i="10"/>
  <c r="AZ1711" i="10"/>
  <c r="AZ1712" i="10"/>
  <c r="AZ1713" i="10"/>
  <c r="AZ1714" i="10"/>
  <c r="AZ1715" i="10"/>
  <c r="AZ1716" i="10"/>
  <c r="AZ1717" i="10"/>
  <c r="AZ1718" i="10"/>
  <c r="AZ1719" i="10"/>
  <c r="AZ1720" i="10"/>
  <c r="AZ1721" i="10"/>
  <c r="AZ1722" i="10"/>
  <c r="AZ1723" i="10"/>
  <c r="AZ1724" i="10"/>
  <c r="AZ1725" i="10"/>
  <c r="AZ1726" i="10"/>
  <c r="AZ1727" i="10"/>
  <c r="AZ1728" i="10"/>
  <c r="AZ1729" i="10"/>
  <c r="AZ1730" i="10"/>
  <c r="AZ1731" i="10"/>
  <c r="AZ1732" i="10"/>
  <c r="AZ1733" i="10"/>
  <c r="AZ1734" i="10"/>
  <c r="AZ1735" i="10"/>
  <c r="AZ1736" i="10"/>
  <c r="AZ1737" i="10"/>
  <c r="AZ1738" i="10"/>
  <c r="AZ1739" i="10"/>
  <c r="AZ1740" i="10"/>
  <c r="AZ1741" i="10"/>
  <c r="AZ1742" i="10"/>
  <c r="AZ1743" i="10"/>
  <c r="AZ1744" i="10"/>
  <c r="AZ1745" i="10"/>
  <c r="AZ1746" i="10"/>
  <c r="AZ1747" i="10"/>
  <c r="AZ1748" i="10"/>
  <c r="AZ1749" i="10"/>
  <c r="AZ1750" i="10"/>
  <c r="AZ1751" i="10"/>
  <c r="AZ1752" i="10"/>
  <c r="AZ1753" i="10"/>
  <c r="AZ1754" i="10"/>
  <c r="AZ1755" i="10"/>
  <c r="AZ1756" i="10"/>
  <c r="AZ1757" i="10"/>
  <c r="AZ1758" i="10"/>
  <c r="AZ1759" i="10"/>
  <c r="AZ1760" i="10"/>
  <c r="AZ1761" i="10"/>
  <c r="AZ1762" i="10"/>
  <c r="AZ1763" i="10"/>
  <c r="AZ1764" i="10"/>
  <c r="AZ1765" i="10"/>
  <c r="AZ1766" i="10"/>
  <c r="AZ1767" i="10"/>
  <c r="AZ1768" i="10"/>
  <c r="AZ1769" i="10"/>
  <c r="AZ1770" i="10"/>
  <c r="AZ1771" i="10"/>
  <c r="AZ1772" i="10"/>
  <c r="AZ1773" i="10"/>
  <c r="AZ1774" i="10"/>
  <c r="AZ1775" i="10"/>
  <c r="AZ1776" i="10"/>
  <c r="AZ1777" i="10"/>
  <c r="AZ1778" i="10"/>
  <c r="AZ1779" i="10"/>
  <c r="AZ1780" i="10"/>
  <c r="AZ1781" i="10"/>
  <c r="AZ1782" i="10"/>
  <c r="AZ1783" i="10"/>
  <c r="AZ1784" i="10"/>
  <c r="AZ1785" i="10"/>
  <c r="AZ1786" i="10"/>
  <c r="AZ1787" i="10"/>
  <c r="AZ1788" i="10"/>
  <c r="AZ1789" i="10"/>
  <c r="AZ1790" i="10"/>
  <c r="AZ1791" i="10"/>
  <c r="AZ1792" i="10"/>
  <c r="AZ1793" i="10"/>
  <c r="AZ1794" i="10"/>
  <c r="AZ1795" i="10"/>
  <c r="AZ1796" i="10"/>
  <c r="AZ1797" i="10"/>
  <c r="AZ1798" i="10"/>
  <c r="AZ1799" i="10"/>
  <c r="AZ1800" i="10"/>
  <c r="AZ1801" i="10"/>
  <c r="AZ1802" i="10"/>
  <c r="AZ1803" i="10"/>
  <c r="AZ1804" i="10"/>
  <c r="AZ1805" i="10"/>
  <c r="AZ1806" i="10"/>
  <c r="AZ1807" i="10"/>
  <c r="AZ1808" i="10"/>
  <c r="AZ1809" i="10"/>
  <c r="AZ1810" i="10"/>
  <c r="AZ1811" i="10"/>
  <c r="AZ1812" i="10"/>
  <c r="AZ1813" i="10"/>
  <c r="AZ1814" i="10"/>
  <c r="AZ1815" i="10"/>
  <c r="AZ1816" i="10"/>
  <c r="AZ1817" i="10"/>
  <c r="AZ1818" i="10"/>
  <c r="AZ1819" i="10"/>
  <c r="AZ1820" i="10"/>
  <c r="AZ1821" i="10"/>
  <c r="AZ1822" i="10"/>
  <c r="AZ1823" i="10"/>
  <c r="AZ1824" i="10"/>
  <c r="AZ1825" i="10"/>
  <c r="AZ1826" i="10"/>
  <c r="AZ1827" i="10"/>
  <c r="AZ1828" i="10"/>
  <c r="AZ1829" i="10"/>
  <c r="AZ1830" i="10"/>
  <c r="AZ1831" i="10"/>
  <c r="AZ1832" i="10"/>
  <c r="AZ1833" i="10"/>
  <c r="AZ1834" i="10"/>
  <c r="AZ1835" i="10"/>
  <c r="AZ1836" i="10"/>
  <c r="AZ1837" i="10"/>
  <c r="AZ1838" i="10"/>
  <c r="AZ1839" i="10"/>
  <c r="AZ1840" i="10"/>
  <c r="AZ1841" i="10"/>
  <c r="AZ1842" i="10"/>
  <c r="AZ1843" i="10"/>
  <c r="AZ1844" i="10"/>
  <c r="AZ1845" i="10"/>
  <c r="AZ1846" i="10"/>
  <c r="AZ1847" i="10"/>
  <c r="AZ1848" i="10"/>
  <c r="AZ1849" i="10"/>
  <c r="AZ1850" i="10"/>
  <c r="AZ1851" i="10"/>
  <c r="AZ1852" i="10"/>
  <c r="AZ1853" i="10"/>
  <c r="AZ1854" i="10"/>
  <c r="AZ1855" i="10"/>
  <c r="AZ1856" i="10"/>
  <c r="AZ1857" i="10"/>
  <c r="AZ1858" i="10"/>
  <c r="AZ1859" i="10"/>
  <c r="AZ1860" i="10"/>
  <c r="AZ1861" i="10"/>
  <c r="AZ1862" i="10"/>
  <c r="AZ1863" i="10"/>
  <c r="AZ1864" i="10"/>
  <c r="AZ1865" i="10"/>
  <c r="AZ1866" i="10"/>
  <c r="AZ1867" i="10"/>
  <c r="AZ1868" i="10"/>
  <c r="AZ1869" i="10"/>
  <c r="AZ1870" i="10"/>
  <c r="AZ1871" i="10"/>
  <c r="AZ1872" i="10"/>
  <c r="AZ1873" i="10"/>
  <c r="AZ1874" i="10"/>
  <c r="AZ1875" i="10"/>
  <c r="AZ1876" i="10"/>
  <c r="AZ1877" i="10"/>
  <c r="AZ1878" i="10"/>
  <c r="AZ1879" i="10"/>
  <c r="AZ1880" i="10"/>
  <c r="AZ1881" i="10"/>
  <c r="AZ1882" i="10"/>
  <c r="AZ1883" i="10"/>
  <c r="AZ1884" i="10"/>
  <c r="AZ1885" i="10"/>
  <c r="AZ1886" i="10"/>
  <c r="AZ1887" i="10"/>
  <c r="AZ1888" i="10"/>
  <c r="AZ1889" i="10"/>
  <c r="AZ1890" i="10"/>
  <c r="AZ1891" i="10"/>
  <c r="AZ1892" i="10"/>
  <c r="AZ1893" i="10"/>
  <c r="AZ1894" i="10"/>
  <c r="AZ1895" i="10"/>
  <c r="AZ1896" i="10"/>
  <c r="AZ1897" i="10"/>
  <c r="AZ1898" i="10"/>
  <c r="AZ1899" i="10"/>
  <c r="AZ1900" i="10"/>
  <c r="AZ1901" i="10"/>
  <c r="AZ1902" i="10"/>
  <c r="AZ1903" i="10"/>
  <c r="AZ1904" i="10"/>
  <c r="AZ1905" i="10"/>
  <c r="AZ1906" i="10"/>
  <c r="AZ1907" i="10"/>
  <c r="AZ1908" i="10"/>
  <c r="AZ1909" i="10"/>
  <c r="AZ1910" i="10"/>
  <c r="AZ1911" i="10"/>
  <c r="AZ1912" i="10"/>
  <c r="AZ1913" i="10"/>
  <c r="AZ1914" i="10"/>
  <c r="AZ1915" i="10"/>
  <c r="AZ1916" i="10"/>
  <c r="AZ1917" i="10"/>
  <c r="AZ1918" i="10"/>
  <c r="AZ1919" i="10"/>
  <c r="AZ1920" i="10"/>
  <c r="AZ1921" i="10"/>
  <c r="AZ1922" i="10"/>
  <c r="AZ1923" i="10"/>
  <c r="AZ1924" i="10"/>
  <c r="AZ1925" i="10"/>
  <c r="AZ1926" i="10"/>
  <c r="AZ1927" i="10"/>
  <c r="AZ1928" i="10"/>
  <c r="AZ1929" i="10"/>
  <c r="AZ1930" i="10"/>
  <c r="AZ1931" i="10"/>
  <c r="AZ1932" i="10"/>
  <c r="AZ1933" i="10"/>
  <c r="AZ1934" i="10"/>
  <c r="AZ1935" i="10"/>
  <c r="AZ1936" i="10"/>
  <c r="AZ1937" i="10"/>
  <c r="AZ1938" i="10"/>
  <c r="AZ1939" i="10"/>
  <c r="AZ1940" i="10"/>
  <c r="AZ1941" i="10"/>
  <c r="AZ1942" i="10"/>
  <c r="AZ1943" i="10"/>
  <c r="AZ1944" i="10"/>
  <c r="AZ1945" i="10"/>
  <c r="AZ1946" i="10"/>
  <c r="AZ1947" i="10"/>
  <c r="AZ1948" i="10"/>
  <c r="AZ1949" i="10"/>
  <c r="AZ1950" i="10"/>
  <c r="AZ1951" i="10"/>
  <c r="AZ1952" i="10"/>
  <c r="AZ1953" i="10"/>
  <c r="AZ1954" i="10"/>
  <c r="AZ1955" i="10"/>
  <c r="AZ1956" i="10"/>
  <c r="AZ1957" i="10"/>
  <c r="AZ1958" i="10"/>
  <c r="AZ1959" i="10"/>
  <c r="AZ1960" i="10"/>
  <c r="AZ1961" i="10"/>
  <c r="AZ1962" i="10"/>
  <c r="AZ1963" i="10"/>
  <c r="AZ1964" i="10"/>
  <c r="AZ1965" i="10"/>
  <c r="AZ1966" i="10"/>
  <c r="AZ1967" i="10"/>
  <c r="AZ1968" i="10"/>
  <c r="AZ1969" i="10"/>
  <c r="AZ1970" i="10"/>
  <c r="AZ1971" i="10"/>
  <c r="AZ1972" i="10"/>
  <c r="AZ1973" i="10"/>
  <c r="AZ1974" i="10"/>
  <c r="AZ1975" i="10"/>
  <c r="AZ1976" i="10"/>
  <c r="AZ1977" i="10"/>
  <c r="AZ1978" i="10"/>
  <c r="AZ1979" i="10"/>
  <c r="AZ1980" i="10"/>
  <c r="AZ1981" i="10"/>
  <c r="AZ1982" i="10"/>
  <c r="AZ1983" i="10"/>
  <c r="AZ1984" i="10"/>
  <c r="AZ1985" i="10"/>
  <c r="AZ1986" i="10"/>
  <c r="AZ1987" i="10"/>
  <c r="AZ1988" i="10"/>
  <c r="AZ1989" i="10"/>
  <c r="AZ1990" i="10"/>
  <c r="AZ1991" i="10"/>
  <c r="AZ1992" i="10"/>
  <c r="AZ1993" i="10"/>
  <c r="AZ1994" i="10"/>
  <c r="AZ1995" i="10"/>
  <c r="AZ1996" i="10"/>
  <c r="AZ1997" i="10"/>
  <c r="AZ1998" i="10"/>
  <c r="AZ1999" i="10"/>
  <c r="AZ2000" i="10"/>
  <c r="AZ2001" i="10"/>
  <c r="AZ2002" i="10"/>
  <c r="AZ2003" i="10"/>
  <c r="AZ2004" i="10"/>
  <c r="AZ2005" i="10"/>
  <c r="AZ2006" i="10"/>
  <c r="AZ2007" i="10"/>
  <c r="AZ2008" i="10"/>
  <c r="AZ2009" i="10"/>
  <c r="AZ2010" i="10"/>
  <c r="AZ2011" i="10"/>
  <c r="AZ2012" i="10"/>
  <c r="AZ2013" i="10"/>
  <c r="AZ2014" i="10"/>
  <c r="AZ2015" i="10"/>
  <c r="AZ2016" i="10"/>
  <c r="AZ2017" i="10"/>
  <c r="AZ2018" i="10"/>
  <c r="AZ2019" i="10"/>
  <c r="AZ2020" i="10"/>
  <c r="AZ2021" i="10"/>
  <c r="AZ2022" i="10"/>
  <c r="AZ2023" i="10"/>
  <c r="AZ2024" i="10"/>
  <c r="AZ2025" i="10"/>
  <c r="AZ2026" i="10"/>
  <c r="AZ2027" i="10"/>
  <c r="AZ2028" i="10"/>
  <c r="AZ2029" i="10"/>
  <c r="AZ2030" i="10"/>
  <c r="AZ2031" i="10"/>
  <c r="AZ2032" i="10"/>
  <c r="AZ2033" i="10"/>
  <c r="AZ2034" i="10"/>
  <c r="AZ2035" i="10"/>
  <c r="AZ2036" i="10"/>
  <c r="AZ2037" i="10"/>
  <c r="AZ2038" i="10"/>
  <c r="AZ2039" i="10"/>
  <c r="AZ2040" i="10"/>
  <c r="AZ2041" i="10"/>
  <c r="AZ2042" i="10"/>
  <c r="AZ2043" i="10"/>
  <c r="AZ2044" i="10"/>
  <c r="AZ2045" i="10"/>
  <c r="AZ2046" i="10"/>
  <c r="AZ2047" i="10"/>
  <c r="AZ2048" i="10"/>
  <c r="AZ2049" i="10"/>
  <c r="AZ2050" i="10"/>
  <c r="AZ2051" i="10"/>
  <c r="E948" i="2" l="1"/>
  <c r="G900" i="2" l="1"/>
  <c r="G505" i="2"/>
  <c r="G506" i="2"/>
  <c r="G113" i="2"/>
  <c r="F3" i="10" l="1"/>
  <c r="F885" i="10"/>
  <c r="F884" i="10"/>
  <c r="F865" i="10"/>
  <c r="F858" i="10"/>
  <c r="F838" i="10"/>
  <c r="F819" i="10"/>
  <c r="F816" i="10"/>
  <c r="F805" i="10"/>
  <c r="F800" i="10"/>
  <c r="F798" i="10"/>
  <c r="F787" i="10"/>
  <c r="F784" i="10"/>
  <c r="F765" i="10"/>
  <c r="F766" i="10"/>
  <c r="F755" i="10"/>
  <c r="F753" i="10"/>
  <c r="F754" i="10"/>
  <c r="F750" i="10"/>
  <c r="F751" i="10"/>
  <c r="F721" i="10"/>
  <c r="F719" i="10"/>
  <c r="F712" i="10"/>
  <c r="F697" i="10"/>
  <c r="F695" i="10"/>
  <c r="F659" i="10"/>
  <c r="F652" i="10"/>
  <c r="F629" i="10"/>
  <c r="F618" i="10"/>
  <c r="F603" i="10"/>
  <c r="F604" i="10"/>
  <c r="F605" i="10"/>
  <c r="F606" i="10"/>
  <c r="F596" i="10"/>
  <c r="F595" i="10"/>
  <c r="F579" i="10"/>
  <c r="F580" i="10"/>
  <c r="F575" i="10"/>
  <c r="F572" i="10"/>
  <c r="F565" i="10"/>
  <c r="F566" i="10"/>
  <c r="F555" i="10"/>
  <c r="F556" i="10"/>
  <c r="F545" i="10"/>
  <c r="F546" i="10"/>
  <c r="F542" i="10"/>
  <c r="F506" i="10"/>
  <c r="F507" i="10"/>
  <c r="F440" i="10"/>
  <c r="F420" i="10"/>
  <c r="F401" i="10"/>
  <c r="F400" i="10"/>
  <c r="F378" i="10"/>
  <c r="F359" i="10"/>
  <c r="F360" i="10"/>
  <c r="F348" i="10"/>
  <c r="F349" i="10"/>
  <c r="F350" i="10"/>
  <c r="F351" i="10"/>
  <c r="F344" i="10"/>
  <c r="F331" i="10"/>
  <c r="F332" i="10"/>
  <c r="F333" i="10"/>
  <c r="F334" i="10"/>
  <c r="F335" i="10"/>
  <c r="F336" i="10"/>
  <c r="F337" i="10"/>
  <c r="F338" i="10"/>
  <c r="F339" i="10"/>
  <c r="F340" i="10"/>
  <c r="F341" i="10"/>
  <c r="F342" i="10"/>
  <c r="F309" i="10"/>
  <c r="F306" i="10"/>
  <c r="F298" i="10"/>
  <c r="F275" i="10"/>
  <c r="F276" i="10"/>
  <c r="F267" i="10"/>
  <c r="F268" i="10"/>
  <c r="F269" i="10"/>
  <c r="F252" i="10"/>
  <c r="F242" i="10"/>
  <c r="F243" i="10"/>
  <c r="F238" i="10"/>
  <c r="F239" i="10"/>
  <c r="F233" i="10"/>
  <c r="F231" i="10"/>
  <c r="F208" i="10"/>
  <c r="F187" i="10"/>
  <c r="F166" i="10"/>
  <c r="F167" i="10"/>
  <c r="F143" i="10"/>
  <c r="F110" i="10"/>
  <c r="F111" i="10"/>
  <c r="F112" i="10"/>
  <c r="F108" i="10"/>
  <c r="F82" i="10"/>
  <c r="F83" i="10"/>
  <c r="F84" i="10"/>
  <c r="F85" i="10"/>
  <c r="F86" i="10"/>
  <c r="F60" i="10"/>
  <c r="F61" i="10"/>
  <c r="F37" i="10"/>
  <c r="F38" i="10"/>
  <c r="F39" i="10"/>
  <c r="F40" i="10"/>
  <c r="F41" i="10"/>
  <c r="F42" i="10"/>
  <c r="F32" i="10"/>
  <c r="F20" i="10"/>
  <c r="F21" i="10"/>
  <c r="F11" i="10"/>
  <c r="F12" i="10"/>
  <c r="F13" i="10"/>
  <c r="F14" i="10"/>
  <c r="F15" i="10"/>
  <c r="F16" i="10"/>
  <c r="F17" i="10"/>
  <c r="F18" i="10"/>
  <c r="F19" i="10"/>
  <c r="F10" i="10"/>
  <c r="F8" i="10"/>
  <c r="F776" i="10"/>
  <c r="F777" i="10"/>
  <c r="F669" i="10"/>
  <c r="F224" i="10"/>
  <c r="F225" i="10"/>
  <c r="F144" i="10"/>
  <c r="F312" i="10"/>
  <c r="F311" i="10"/>
  <c r="F310" i="10"/>
  <c r="CU4" i="10" l="1"/>
  <c r="CU5" i="10"/>
  <c r="CU6" i="10"/>
  <c r="CU7" i="10"/>
  <c r="CU8" i="10"/>
  <c r="CU9" i="10"/>
  <c r="CU10" i="10"/>
  <c r="CU11" i="10"/>
  <c r="CU12" i="10"/>
  <c r="CU13" i="10"/>
  <c r="CU14" i="10"/>
  <c r="CU15" i="10"/>
  <c r="CU16" i="10"/>
  <c r="CU17" i="10"/>
  <c r="CU18" i="10"/>
  <c r="CU19" i="10"/>
  <c r="CU20" i="10"/>
  <c r="CU21" i="10"/>
  <c r="CU22" i="10"/>
  <c r="CU23" i="10"/>
  <c r="CU24" i="10"/>
  <c r="CU25" i="10"/>
  <c r="CU26" i="10"/>
  <c r="CU27" i="10"/>
  <c r="CU28" i="10"/>
  <c r="CU29" i="10"/>
  <c r="CU30" i="10"/>
  <c r="CU31" i="10"/>
  <c r="CU32" i="10"/>
  <c r="CU33" i="10"/>
  <c r="CU34" i="10"/>
  <c r="CU35" i="10"/>
  <c r="CU36" i="10"/>
  <c r="CU37" i="10"/>
  <c r="CU38" i="10"/>
  <c r="CU39" i="10"/>
  <c r="CU40" i="10"/>
  <c r="CU41" i="10"/>
  <c r="CU42" i="10"/>
  <c r="CU43" i="10"/>
  <c r="CU44" i="10"/>
  <c r="CU45" i="10"/>
  <c r="CU46" i="10"/>
  <c r="CU47" i="10"/>
  <c r="CU48" i="10"/>
  <c r="CU49" i="10"/>
  <c r="CU50" i="10"/>
  <c r="CU51" i="10"/>
  <c r="CU52" i="10"/>
  <c r="CU53" i="10"/>
  <c r="CU54" i="10"/>
  <c r="CU55" i="10"/>
  <c r="CU56" i="10"/>
  <c r="CU57" i="10"/>
  <c r="CU58" i="10"/>
  <c r="CU59" i="10"/>
  <c r="CU60" i="10"/>
  <c r="CU61" i="10"/>
  <c r="CU62" i="10"/>
  <c r="CU63" i="10"/>
  <c r="CU64" i="10"/>
  <c r="CU65" i="10"/>
  <c r="CU66" i="10"/>
  <c r="CU67" i="10"/>
  <c r="CU68" i="10"/>
  <c r="CU69" i="10"/>
  <c r="CU70" i="10"/>
  <c r="CU71" i="10"/>
  <c r="CU72" i="10"/>
  <c r="CU73" i="10"/>
  <c r="CU74" i="10"/>
  <c r="CU75" i="10"/>
  <c r="CU76" i="10"/>
  <c r="CU77" i="10"/>
  <c r="CU78" i="10"/>
  <c r="CU79" i="10"/>
  <c r="CU80" i="10"/>
  <c r="CU81" i="10"/>
  <c r="CU82" i="10"/>
  <c r="CU83" i="10"/>
  <c r="CU84" i="10"/>
  <c r="CU85" i="10"/>
  <c r="CU86" i="10"/>
  <c r="CU87" i="10"/>
  <c r="CU88" i="10"/>
  <c r="CU89" i="10"/>
  <c r="CU90" i="10"/>
  <c r="CU91" i="10"/>
  <c r="CU92" i="10"/>
  <c r="CU93" i="10"/>
  <c r="CU94" i="10"/>
  <c r="CU95" i="10"/>
  <c r="CU96" i="10"/>
  <c r="CU97" i="10"/>
  <c r="CU98" i="10"/>
  <c r="CU99" i="10"/>
  <c r="CU100" i="10"/>
  <c r="CU101" i="10"/>
  <c r="CU102" i="10"/>
  <c r="CU103" i="10"/>
  <c r="CU104" i="10"/>
  <c r="CU105" i="10"/>
  <c r="CU106" i="10"/>
  <c r="CU107" i="10"/>
  <c r="CU108" i="10"/>
  <c r="CU109" i="10"/>
  <c r="CU110" i="10"/>
  <c r="CU111" i="10"/>
  <c r="CU112" i="10"/>
  <c r="CU113" i="10"/>
  <c r="CU114" i="10"/>
  <c r="CU115" i="10"/>
  <c r="CU116" i="10"/>
  <c r="CU117" i="10"/>
  <c r="CU118" i="10"/>
  <c r="CU119" i="10"/>
  <c r="CU120" i="10"/>
  <c r="CU121" i="10"/>
  <c r="CU122" i="10"/>
  <c r="CU123" i="10"/>
  <c r="CU124" i="10"/>
  <c r="CU125" i="10"/>
  <c r="CU126" i="10"/>
  <c r="CU127" i="10"/>
  <c r="CU128" i="10"/>
  <c r="CU129" i="10"/>
  <c r="CU130" i="10"/>
  <c r="CU131" i="10"/>
  <c r="CU132" i="10"/>
  <c r="CU133" i="10"/>
  <c r="CU134" i="10"/>
  <c r="CU135" i="10"/>
  <c r="CU136" i="10"/>
  <c r="CU137" i="10"/>
  <c r="CU138" i="10"/>
  <c r="CU139" i="10"/>
  <c r="CU140" i="10"/>
  <c r="CU141" i="10"/>
  <c r="CU142" i="10"/>
  <c r="CU143" i="10"/>
  <c r="CU144" i="10"/>
  <c r="CU145" i="10"/>
  <c r="CU146" i="10"/>
  <c r="CU147" i="10"/>
  <c r="CU148" i="10"/>
  <c r="CU149" i="10"/>
  <c r="CU150" i="10"/>
  <c r="CU151" i="10"/>
  <c r="CU152" i="10"/>
  <c r="CU153" i="10"/>
  <c r="CU154" i="10"/>
  <c r="CU155" i="10"/>
  <c r="CU156" i="10"/>
  <c r="CU157" i="10"/>
  <c r="CU158" i="10"/>
  <c r="CU159" i="10"/>
  <c r="CU160" i="10"/>
  <c r="CU161" i="10"/>
  <c r="CU162" i="10"/>
  <c r="CU163" i="10"/>
  <c r="CU164" i="10"/>
  <c r="CU165" i="10"/>
  <c r="CU166" i="10"/>
  <c r="CU167" i="10"/>
  <c r="CU168" i="10"/>
  <c r="CU169" i="10"/>
  <c r="CU170" i="10"/>
  <c r="CU171" i="10"/>
  <c r="CU172" i="10"/>
  <c r="CU173" i="10"/>
  <c r="CU174" i="10"/>
  <c r="CU175" i="10"/>
  <c r="CU176" i="10"/>
  <c r="CU177" i="10"/>
  <c r="CU178" i="10"/>
  <c r="CU179" i="10"/>
  <c r="CU180" i="10"/>
  <c r="CU181" i="10"/>
  <c r="CU182" i="10"/>
  <c r="CU183" i="10"/>
  <c r="CU184" i="10"/>
  <c r="CU185" i="10"/>
  <c r="CU186" i="10"/>
  <c r="CU187" i="10"/>
  <c r="CU188" i="10"/>
  <c r="CU189" i="10"/>
  <c r="CU190" i="10"/>
  <c r="CU191" i="10"/>
  <c r="CU192" i="10"/>
  <c r="CU193" i="10"/>
  <c r="CU194" i="10"/>
  <c r="CU195" i="10"/>
  <c r="CU196" i="10"/>
  <c r="CU197" i="10"/>
  <c r="CU198" i="10"/>
  <c r="CU199" i="10"/>
  <c r="CU200" i="10"/>
  <c r="CU201" i="10"/>
  <c r="CU202" i="10"/>
  <c r="CU203" i="10"/>
  <c r="CU204" i="10"/>
  <c r="CU205" i="10"/>
  <c r="CU206" i="10"/>
  <c r="CU207" i="10"/>
  <c r="CU208" i="10"/>
  <c r="CU209" i="10"/>
  <c r="CU210" i="10"/>
  <c r="CU211" i="10"/>
  <c r="CU212" i="10"/>
  <c r="CU213" i="10"/>
  <c r="CU214" i="10"/>
  <c r="CU215" i="10"/>
  <c r="CU216" i="10"/>
  <c r="CU217" i="10"/>
  <c r="CU218" i="10"/>
  <c r="CU219" i="10"/>
  <c r="CU220" i="10"/>
  <c r="CU221" i="10"/>
  <c r="CU222" i="10"/>
  <c r="CU223" i="10"/>
  <c r="CU224" i="10"/>
  <c r="CU225" i="10"/>
  <c r="CU226" i="10"/>
  <c r="CU227" i="10"/>
  <c r="CU228" i="10"/>
  <c r="CU229" i="10"/>
  <c r="CU230" i="10"/>
  <c r="CU231" i="10"/>
  <c r="CU232" i="10"/>
  <c r="CU233" i="10"/>
  <c r="CU234" i="10"/>
  <c r="CU235" i="10"/>
  <c r="CU236" i="10"/>
  <c r="CU237" i="10"/>
  <c r="CU238" i="10"/>
  <c r="CU239" i="10"/>
  <c r="CU240" i="10"/>
  <c r="CU241" i="10"/>
  <c r="CU242" i="10"/>
  <c r="CU243" i="10"/>
  <c r="CU244" i="10"/>
  <c r="CU245" i="10"/>
  <c r="CU246" i="10"/>
  <c r="CU247" i="10"/>
  <c r="CU248" i="10"/>
  <c r="CU249" i="10"/>
  <c r="CU250" i="10"/>
  <c r="CU251" i="10"/>
  <c r="CU252" i="10"/>
  <c r="CU253" i="10"/>
  <c r="CU254" i="10"/>
  <c r="CU255" i="10"/>
  <c r="CU256" i="10"/>
  <c r="CU257" i="10"/>
  <c r="CU258" i="10"/>
  <c r="CU259" i="10"/>
  <c r="CU260" i="10"/>
  <c r="CU261" i="10"/>
  <c r="CU262" i="10"/>
  <c r="CU263" i="10"/>
  <c r="CU264" i="10"/>
  <c r="CU265" i="10"/>
  <c r="CU266" i="10"/>
  <c r="CU267" i="10"/>
  <c r="CU268" i="10"/>
  <c r="CU269" i="10"/>
  <c r="CU270" i="10"/>
  <c r="CU271" i="10"/>
  <c r="CU272" i="10"/>
  <c r="CU273" i="10"/>
  <c r="CU274" i="10"/>
  <c r="CU275" i="10"/>
  <c r="CU276" i="10"/>
  <c r="CU277" i="10"/>
  <c r="CU278" i="10"/>
  <c r="CU279" i="10"/>
  <c r="CU280" i="10"/>
  <c r="CU281" i="10"/>
  <c r="CU282" i="10"/>
  <c r="CU283" i="10"/>
  <c r="CU284" i="10"/>
  <c r="CU285" i="10"/>
  <c r="CU286" i="10"/>
  <c r="CU287" i="10"/>
  <c r="CU288" i="10"/>
  <c r="CU289" i="10"/>
  <c r="CU290" i="10"/>
  <c r="CU291" i="10"/>
  <c r="CU292" i="10"/>
  <c r="CU293" i="10"/>
  <c r="CU294" i="10"/>
  <c r="CU295" i="10"/>
  <c r="CU296" i="10"/>
  <c r="CU297" i="10"/>
  <c r="CU298" i="10"/>
  <c r="CU299" i="10"/>
  <c r="CU300" i="10"/>
  <c r="CU301" i="10"/>
  <c r="CU302" i="10"/>
  <c r="CU303" i="10"/>
  <c r="CU304" i="10"/>
  <c r="CU305" i="10"/>
  <c r="CU306" i="10"/>
  <c r="CU307" i="10"/>
  <c r="CU308" i="10"/>
  <c r="CU309" i="10"/>
  <c r="CU310" i="10"/>
  <c r="CU311" i="10"/>
  <c r="CU312" i="10"/>
  <c r="CU313" i="10"/>
  <c r="CU314" i="10"/>
  <c r="CU315" i="10"/>
  <c r="CU316" i="10"/>
  <c r="CU317" i="10"/>
  <c r="CU318" i="10"/>
  <c r="CU319" i="10"/>
  <c r="CU320" i="10"/>
  <c r="CU321" i="10"/>
  <c r="CU322" i="10"/>
  <c r="CU323" i="10"/>
  <c r="CU324" i="10"/>
  <c r="CU325" i="10"/>
  <c r="CU326" i="10"/>
  <c r="CU327" i="10"/>
  <c r="CU328" i="10"/>
  <c r="CU329" i="10"/>
  <c r="CU330" i="10"/>
  <c r="CU331" i="10"/>
  <c r="CU332" i="10"/>
  <c r="CU333" i="10"/>
  <c r="CU334" i="10"/>
  <c r="CU335" i="10"/>
  <c r="CU336" i="10"/>
  <c r="CU337" i="10"/>
  <c r="CU338" i="10"/>
  <c r="CU339" i="10"/>
  <c r="CU340" i="10"/>
  <c r="CU341" i="10"/>
  <c r="CU342" i="10"/>
  <c r="CU343" i="10"/>
  <c r="CU344" i="10"/>
  <c r="CU345" i="10"/>
  <c r="CU346" i="10"/>
  <c r="CU347" i="10"/>
  <c r="CU348" i="10"/>
  <c r="CU349" i="10"/>
  <c r="CU350" i="10"/>
  <c r="CU351" i="10"/>
  <c r="CU352" i="10"/>
  <c r="CU353" i="10"/>
  <c r="CU354" i="10"/>
  <c r="CU355" i="10"/>
  <c r="CU356" i="10"/>
  <c r="CU357" i="10"/>
  <c r="CU358" i="10"/>
  <c r="CU359" i="10"/>
  <c r="CU360" i="10"/>
  <c r="CU361" i="10"/>
  <c r="CU362" i="10"/>
  <c r="CU363" i="10"/>
  <c r="CU364" i="10"/>
  <c r="CU365" i="10"/>
  <c r="CU366" i="10"/>
  <c r="CU367" i="10"/>
  <c r="CU368" i="10"/>
  <c r="CU369" i="10"/>
  <c r="CU370" i="10"/>
  <c r="CU371" i="10"/>
  <c r="CU372" i="10"/>
  <c r="CU373" i="10"/>
  <c r="CU374" i="10"/>
  <c r="CU375" i="10"/>
  <c r="CU376" i="10"/>
  <c r="CU377" i="10"/>
  <c r="CU378" i="10"/>
  <c r="CU379" i="10"/>
  <c r="CU380" i="10"/>
  <c r="CU381" i="10"/>
  <c r="CU382" i="10"/>
  <c r="CU383" i="10"/>
  <c r="CU384" i="10"/>
  <c r="CU385" i="10"/>
  <c r="CU386" i="10"/>
  <c r="CU387" i="10"/>
  <c r="CU388" i="10"/>
  <c r="CU389" i="10"/>
  <c r="CU390" i="10"/>
  <c r="CU391" i="10"/>
  <c r="CU392" i="10"/>
  <c r="CU393" i="10"/>
  <c r="CU394" i="10"/>
  <c r="CU395" i="10"/>
  <c r="CU396" i="10"/>
  <c r="CU397" i="10"/>
  <c r="CU398" i="10"/>
  <c r="CU399" i="10"/>
  <c r="CU400" i="10"/>
  <c r="CU401" i="10"/>
  <c r="CU402" i="10"/>
  <c r="CU403" i="10"/>
  <c r="CU404" i="10"/>
  <c r="CU405" i="10"/>
  <c r="CU406" i="10"/>
  <c r="CU407" i="10"/>
  <c r="CU408" i="10"/>
  <c r="CU409" i="10"/>
  <c r="CU410" i="10"/>
  <c r="CU411" i="10"/>
  <c r="CU412" i="10"/>
  <c r="CU413" i="10"/>
  <c r="CU414" i="10"/>
  <c r="CU415" i="10"/>
  <c r="CU416" i="10"/>
  <c r="CU417" i="10"/>
  <c r="CU418" i="10"/>
  <c r="CU419" i="10"/>
  <c r="CU420" i="10"/>
  <c r="CU421" i="10"/>
  <c r="CU422" i="10"/>
  <c r="CU423" i="10"/>
  <c r="CU424" i="10"/>
  <c r="CU425" i="10"/>
  <c r="CU426" i="10"/>
  <c r="CU427" i="10"/>
  <c r="CU428" i="10"/>
  <c r="CU429" i="10"/>
  <c r="CU430" i="10"/>
  <c r="CU431" i="10"/>
  <c r="CU432" i="10"/>
  <c r="CU433" i="10"/>
  <c r="CU434" i="10"/>
  <c r="CU435" i="10"/>
  <c r="CU436" i="10"/>
  <c r="CU437" i="10"/>
  <c r="CU438" i="10"/>
  <c r="CU439" i="10"/>
  <c r="CU440" i="10"/>
  <c r="CU441" i="10"/>
  <c r="CU442" i="10"/>
  <c r="CU443" i="10"/>
  <c r="CU444" i="10"/>
  <c r="CU445" i="10"/>
  <c r="CU446" i="10"/>
  <c r="CU447" i="10"/>
  <c r="CU448" i="10"/>
  <c r="CU449" i="10"/>
  <c r="CU450" i="10"/>
  <c r="CU451" i="10"/>
  <c r="CU452" i="10"/>
  <c r="CU453" i="10"/>
  <c r="CU454" i="10"/>
  <c r="CU455" i="10"/>
  <c r="CU456" i="10"/>
  <c r="CU457" i="10"/>
  <c r="CU458" i="10"/>
  <c r="CU459" i="10"/>
  <c r="CU460" i="10"/>
  <c r="CU461" i="10"/>
  <c r="CU462" i="10"/>
  <c r="CU463" i="10"/>
  <c r="CU464" i="10"/>
  <c r="CU465" i="10"/>
  <c r="CU466" i="10"/>
  <c r="CU467" i="10"/>
  <c r="CU468" i="10"/>
  <c r="CU469" i="10"/>
  <c r="CU470" i="10"/>
  <c r="CU471" i="10"/>
  <c r="CU472" i="10"/>
  <c r="CU473" i="10"/>
  <c r="CU474" i="10"/>
  <c r="CU475" i="10"/>
  <c r="CU476" i="10"/>
  <c r="CU477" i="10"/>
  <c r="CU478" i="10"/>
  <c r="CU479" i="10"/>
  <c r="CU480" i="10"/>
  <c r="CU481" i="10"/>
  <c r="CU482" i="10"/>
  <c r="CU483" i="10"/>
  <c r="CU484" i="10"/>
  <c r="CU485" i="10"/>
  <c r="CU486" i="10"/>
  <c r="CU487" i="10"/>
  <c r="CU488" i="10"/>
  <c r="CU489" i="10"/>
  <c r="CU490" i="10"/>
  <c r="CU491" i="10"/>
  <c r="CU492" i="10"/>
  <c r="CU493" i="10"/>
  <c r="CU494" i="10"/>
  <c r="CU495" i="10"/>
  <c r="CU496" i="10"/>
  <c r="CU497" i="10"/>
  <c r="CU498" i="10"/>
  <c r="CU499" i="10"/>
  <c r="CU500" i="10"/>
  <c r="CU501" i="10"/>
  <c r="CU502" i="10"/>
  <c r="CU503" i="10"/>
  <c r="CU504" i="10"/>
  <c r="CU505" i="10"/>
  <c r="CU506" i="10"/>
  <c r="CU507" i="10"/>
  <c r="CU508" i="10"/>
  <c r="CU509" i="10"/>
  <c r="CU510" i="10"/>
  <c r="CU511" i="10"/>
  <c r="CU512" i="10"/>
  <c r="CU513" i="10"/>
  <c r="CU514" i="10"/>
  <c r="CU515" i="10"/>
  <c r="CU516" i="10"/>
  <c r="CU517" i="10"/>
  <c r="CU518" i="10"/>
  <c r="CU519" i="10"/>
  <c r="CU520" i="10"/>
  <c r="CU521" i="10"/>
  <c r="CU522" i="10"/>
  <c r="CU523" i="10"/>
  <c r="CU524" i="10"/>
  <c r="CU525" i="10"/>
  <c r="CU526" i="10"/>
  <c r="CU527" i="10"/>
  <c r="CU528" i="10"/>
  <c r="CU529" i="10"/>
  <c r="CU530" i="10"/>
  <c r="CU531" i="10"/>
  <c r="CU532" i="10"/>
  <c r="CU533" i="10"/>
  <c r="CU534" i="10"/>
  <c r="CU535" i="10"/>
  <c r="CU536" i="10"/>
  <c r="CU537" i="10"/>
  <c r="CU538" i="10"/>
  <c r="CU539" i="10"/>
  <c r="CU540" i="10"/>
  <c r="CU541" i="10"/>
  <c r="CU542" i="10"/>
  <c r="CU543" i="10"/>
  <c r="CU544" i="10"/>
  <c r="CU545" i="10"/>
  <c r="CU546" i="10"/>
  <c r="CU547" i="10"/>
  <c r="CU548" i="10"/>
  <c r="CU549" i="10"/>
  <c r="CU550" i="10"/>
  <c r="CU551" i="10"/>
  <c r="CU552" i="10"/>
  <c r="CU553" i="10"/>
  <c r="CU554" i="10"/>
  <c r="CU555" i="10"/>
  <c r="CU556" i="10"/>
  <c r="CU557" i="10"/>
  <c r="CU558" i="10"/>
  <c r="CU559" i="10"/>
  <c r="CU560" i="10"/>
  <c r="CU561" i="10"/>
  <c r="CU562" i="10"/>
  <c r="CU563" i="10"/>
  <c r="CU564" i="10"/>
  <c r="CU565" i="10"/>
  <c r="CU566" i="10"/>
  <c r="CU567" i="10"/>
  <c r="CU568" i="10"/>
  <c r="CU569" i="10"/>
  <c r="CU570" i="10"/>
  <c r="CU571" i="10"/>
  <c r="CU572" i="10"/>
  <c r="CU573" i="10"/>
  <c r="CU574" i="10"/>
  <c r="CU575" i="10"/>
  <c r="CU576" i="10"/>
  <c r="CU577" i="10"/>
  <c r="CU578" i="10"/>
  <c r="CU579" i="10"/>
  <c r="CU580" i="10"/>
  <c r="CU581" i="10"/>
  <c r="CU582" i="10"/>
  <c r="CU583" i="10"/>
  <c r="CU584" i="10"/>
  <c r="CU585" i="10"/>
  <c r="CU586" i="10"/>
  <c r="CU587" i="10"/>
  <c r="CU588" i="10"/>
  <c r="CU589" i="10"/>
  <c r="CU590" i="10"/>
  <c r="CU591" i="10"/>
  <c r="CU592" i="10"/>
  <c r="CU593" i="10"/>
  <c r="CU594" i="10"/>
  <c r="CU595" i="10"/>
  <c r="CU596" i="10"/>
  <c r="CU597" i="10"/>
  <c r="CU598" i="10"/>
  <c r="CU599" i="10"/>
  <c r="CU600" i="10"/>
  <c r="CU601" i="10"/>
  <c r="CU602" i="10"/>
  <c r="CU603" i="10"/>
  <c r="CU604" i="10"/>
  <c r="CU605" i="10"/>
  <c r="CU606" i="10"/>
  <c r="CU607" i="10"/>
  <c r="CU608" i="10"/>
  <c r="CU609" i="10"/>
  <c r="CU610" i="10"/>
  <c r="CU611" i="10"/>
  <c r="CU612" i="10"/>
  <c r="CU613" i="10"/>
  <c r="CU614" i="10"/>
  <c r="CU615" i="10"/>
  <c r="CU616" i="10"/>
  <c r="CU617" i="10"/>
  <c r="CU618" i="10"/>
  <c r="CU619" i="10"/>
  <c r="CU620" i="10"/>
  <c r="CU621" i="10"/>
  <c r="CU622" i="10"/>
  <c r="CU623" i="10"/>
  <c r="CU624" i="10"/>
  <c r="CU625" i="10"/>
  <c r="CU626" i="10"/>
  <c r="CU627" i="10"/>
  <c r="CU628" i="10"/>
  <c r="CU629" i="10"/>
  <c r="CU630" i="10"/>
  <c r="CU631" i="10"/>
  <c r="CU632" i="10"/>
  <c r="CU633" i="10"/>
  <c r="CU634" i="10"/>
  <c r="CU635" i="10"/>
  <c r="CU636" i="10"/>
  <c r="CU637" i="10"/>
  <c r="CU638" i="10"/>
  <c r="CU639" i="10"/>
  <c r="CU640" i="10"/>
  <c r="CU641" i="10"/>
  <c r="CU642" i="10"/>
  <c r="CU643" i="10"/>
  <c r="CU644" i="10"/>
  <c r="CU645" i="10"/>
  <c r="CU646" i="10"/>
  <c r="CU647" i="10"/>
  <c r="CU648" i="10"/>
  <c r="CU649" i="10"/>
  <c r="CU650" i="10"/>
  <c r="CU651" i="10"/>
  <c r="CU652" i="10"/>
  <c r="CU653" i="10"/>
  <c r="CU654" i="10"/>
  <c r="CU655" i="10"/>
  <c r="CU656" i="10"/>
  <c r="CU657" i="10"/>
  <c r="CU658" i="10"/>
  <c r="CU659" i="10"/>
  <c r="CU660" i="10"/>
  <c r="CU661" i="10"/>
  <c r="CU662" i="10"/>
  <c r="CU663" i="10"/>
  <c r="CU664" i="10"/>
  <c r="CU665" i="10"/>
  <c r="CU666" i="10"/>
  <c r="CU667" i="10"/>
  <c r="CU668" i="10"/>
  <c r="CU669" i="10"/>
  <c r="CU670" i="10"/>
  <c r="CU671" i="10"/>
  <c r="CU672" i="10"/>
  <c r="CU673" i="10"/>
  <c r="CU674" i="10"/>
  <c r="CU675" i="10"/>
  <c r="CU676" i="10"/>
  <c r="CU677" i="10"/>
  <c r="CU678" i="10"/>
  <c r="CU679" i="10"/>
  <c r="CU680" i="10"/>
  <c r="CU681" i="10"/>
  <c r="CU682" i="10"/>
  <c r="CU683" i="10"/>
  <c r="CU684" i="10"/>
  <c r="CU685" i="10"/>
  <c r="CU686" i="10"/>
  <c r="CU687" i="10"/>
  <c r="CU688" i="10"/>
  <c r="CU689" i="10"/>
  <c r="CU690" i="10"/>
  <c r="CU691" i="10"/>
  <c r="CU692" i="10"/>
  <c r="CU693" i="10"/>
  <c r="CU694" i="10"/>
  <c r="CU695" i="10"/>
  <c r="CU696" i="10"/>
  <c r="CU697" i="10"/>
  <c r="CU698" i="10"/>
  <c r="CU699" i="10"/>
  <c r="CU700" i="10"/>
  <c r="CU701" i="10"/>
  <c r="CU702" i="10"/>
  <c r="CU703" i="10"/>
  <c r="CU704" i="10"/>
  <c r="CU705" i="10"/>
  <c r="CU706" i="10"/>
  <c r="CU707" i="10"/>
  <c r="CU708" i="10"/>
  <c r="CU709" i="10"/>
  <c r="CU710" i="10"/>
  <c r="CU711" i="10"/>
  <c r="CU712" i="10"/>
  <c r="CU713" i="10"/>
  <c r="CU714" i="10"/>
  <c r="CU715" i="10"/>
  <c r="CU716" i="10"/>
  <c r="CU717" i="10"/>
  <c r="CU718" i="10"/>
  <c r="CU719" i="10"/>
  <c r="CU720" i="10"/>
  <c r="CU721" i="10"/>
  <c r="CU722" i="10"/>
  <c r="CU723" i="10"/>
  <c r="CU724" i="10"/>
  <c r="CU725" i="10"/>
  <c r="CU726" i="10"/>
  <c r="CU727" i="10"/>
  <c r="CU728" i="10"/>
  <c r="CU729" i="10"/>
  <c r="CU730" i="10"/>
  <c r="CU731" i="10"/>
  <c r="CU732" i="10"/>
  <c r="CU733" i="10"/>
  <c r="CU734" i="10"/>
  <c r="CU735" i="10"/>
  <c r="CU736" i="10"/>
  <c r="CU737" i="10"/>
  <c r="CU738" i="10"/>
  <c r="CU739" i="10"/>
  <c r="CU740" i="10"/>
  <c r="CU741" i="10"/>
  <c r="CU742" i="10"/>
  <c r="CU743" i="10"/>
  <c r="CU744" i="10"/>
  <c r="CU745" i="10"/>
  <c r="CU746" i="10"/>
  <c r="CU747" i="10"/>
  <c r="CU748" i="10"/>
  <c r="CU749" i="10"/>
  <c r="CU750" i="10"/>
  <c r="CU751" i="10"/>
  <c r="CU752" i="10"/>
  <c r="CU753" i="10"/>
  <c r="CU754" i="10"/>
  <c r="CU755" i="10"/>
  <c r="CU756" i="10"/>
  <c r="CU757" i="10"/>
  <c r="CU758" i="10"/>
  <c r="CU759" i="10"/>
  <c r="CU760" i="10"/>
  <c r="CU761" i="10"/>
  <c r="CU762" i="10"/>
  <c r="CU763" i="10"/>
  <c r="CU764" i="10"/>
  <c r="CU765" i="10"/>
  <c r="CU766" i="10"/>
  <c r="CU767" i="10"/>
  <c r="CU768" i="10"/>
  <c r="CU769" i="10"/>
  <c r="CU770" i="10"/>
  <c r="CU771" i="10"/>
  <c r="CU772" i="10"/>
  <c r="CU773" i="10"/>
  <c r="CU774" i="10"/>
  <c r="CU775" i="10"/>
  <c r="CU776" i="10"/>
  <c r="CU777" i="10"/>
  <c r="CU778" i="10"/>
  <c r="CU779" i="10"/>
  <c r="CU780" i="10"/>
  <c r="CU781" i="10"/>
  <c r="CU782" i="10"/>
  <c r="CU783" i="10"/>
  <c r="CU784" i="10"/>
  <c r="CU785" i="10"/>
  <c r="CU786" i="10"/>
  <c r="CU787" i="10"/>
  <c r="CU788" i="10"/>
  <c r="CU789" i="10"/>
  <c r="CU790" i="10"/>
  <c r="CU791" i="10"/>
  <c r="CU792" i="10"/>
  <c r="CU793" i="10"/>
  <c r="CU794" i="10"/>
  <c r="CU795" i="10"/>
  <c r="CU796" i="10"/>
  <c r="CU797" i="10"/>
  <c r="CU798" i="10"/>
  <c r="CU799" i="10"/>
  <c r="CU800" i="10"/>
  <c r="CU801" i="10"/>
  <c r="CU802" i="10"/>
  <c r="CU803" i="10"/>
  <c r="CU804" i="10"/>
  <c r="CU805" i="10"/>
  <c r="CU806" i="10"/>
  <c r="CU807" i="10"/>
  <c r="CU808" i="10"/>
  <c r="CU809" i="10"/>
  <c r="CU810" i="10"/>
  <c r="CU811" i="10"/>
  <c r="CU812" i="10"/>
  <c r="CU813" i="10"/>
  <c r="CU814" i="10"/>
  <c r="CU815" i="10"/>
  <c r="CU816" i="10"/>
  <c r="CU817" i="10"/>
  <c r="CU818" i="10"/>
  <c r="CU819" i="10"/>
  <c r="CU820" i="10"/>
  <c r="CU821" i="10"/>
  <c r="CU822" i="10"/>
  <c r="CU823" i="10"/>
  <c r="CU824" i="10"/>
  <c r="CU825" i="10"/>
  <c r="CU826" i="10"/>
  <c r="CU827" i="10"/>
  <c r="CU828" i="10"/>
  <c r="CU829" i="10"/>
  <c r="CU830" i="10"/>
  <c r="CU831" i="10"/>
  <c r="CU832" i="10"/>
  <c r="CU833" i="10"/>
  <c r="CU834" i="10"/>
  <c r="CU835" i="10"/>
  <c r="CU836" i="10"/>
  <c r="CU837" i="10"/>
  <c r="CU838" i="10"/>
  <c r="CU839" i="10"/>
  <c r="CU840" i="10"/>
  <c r="CU841" i="10"/>
  <c r="CU842" i="10"/>
  <c r="CU843" i="10"/>
  <c r="CU844" i="10"/>
  <c r="CU845" i="10"/>
  <c r="CU846" i="10"/>
  <c r="CU847" i="10"/>
  <c r="CU848" i="10"/>
  <c r="CU849" i="10"/>
  <c r="CU850" i="10"/>
  <c r="CU851" i="10"/>
  <c r="CU852" i="10"/>
  <c r="CU853" i="10"/>
  <c r="CU854" i="10"/>
  <c r="CU855" i="10"/>
  <c r="CU856" i="10"/>
  <c r="CU857" i="10"/>
  <c r="CU858" i="10"/>
  <c r="CU859" i="10"/>
  <c r="CU860" i="10"/>
  <c r="CU861" i="10"/>
  <c r="CU862" i="10"/>
  <c r="CU863" i="10"/>
  <c r="CU864" i="10"/>
  <c r="CU865" i="10"/>
  <c r="CU866" i="10"/>
  <c r="CU867" i="10"/>
  <c r="CU868" i="10"/>
  <c r="CU869" i="10"/>
  <c r="CU870" i="10"/>
  <c r="CU871" i="10"/>
  <c r="CU872" i="10"/>
  <c r="CU873" i="10"/>
  <c r="CU874" i="10"/>
  <c r="CU875" i="10"/>
  <c r="CU876" i="10"/>
  <c r="CU877" i="10"/>
  <c r="CU878" i="10"/>
  <c r="CU879" i="10"/>
  <c r="CU880" i="10"/>
  <c r="CU881" i="10"/>
  <c r="CU882" i="10"/>
  <c r="CU883" i="10"/>
  <c r="CU884" i="10"/>
  <c r="CU885" i="10"/>
  <c r="CU886" i="10"/>
  <c r="CU887" i="10"/>
  <c r="CU888" i="10"/>
  <c r="CU889" i="10"/>
  <c r="CI4" i="10"/>
  <c r="CI5" i="10"/>
  <c r="CI6" i="10"/>
  <c r="CI7" i="10"/>
  <c r="CI8" i="10"/>
  <c r="CI9" i="10"/>
  <c r="CI10" i="10"/>
  <c r="CI11" i="10"/>
  <c r="CI12" i="10"/>
  <c r="CI13" i="10"/>
  <c r="CI14" i="10"/>
  <c r="CI15" i="10"/>
  <c r="CI16" i="10"/>
  <c r="CI17" i="10"/>
  <c r="CI18" i="10"/>
  <c r="CI19" i="10"/>
  <c r="CI20" i="10"/>
  <c r="CI21" i="10"/>
  <c r="CI22" i="10"/>
  <c r="CI23" i="10"/>
  <c r="CI24" i="10"/>
  <c r="CI25" i="10"/>
  <c r="CI26" i="10"/>
  <c r="CI27" i="10"/>
  <c r="CI28" i="10"/>
  <c r="CI29" i="10"/>
  <c r="CI30" i="10"/>
  <c r="CI31" i="10"/>
  <c r="CI32" i="10"/>
  <c r="CI33" i="10"/>
  <c r="CI34" i="10"/>
  <c r="CI35" i="10"/>
  <c r="CI36" i="10"/>
  <c r="CI37" i="10"/>
  <c r="CI38" i="10"/>
  <c r="CI39" i="10"/>
  <c r="CI40" i="10"/>
  <c r="CI41" i="10"/>
  <c r="CI42" i="10"/>
  <c r="CI43" i="10"/>
  <c r="CI44" i="10"/>
  <c r="CI45" i="10"/>
  <c r="CI46" i="10"/>
  <c r="CI47" i="10"/>
  <c r="CI48" i="10"/>
  <c r="CI49" i="10"/>
  <c r="CI50" i="10"/>
  <c r="CI51" i="10"/>
  <c r="CI52" i="10"/>
  <c r="CI53" i="10"/>
  <c r="CI54" i="10"/>
  <c r="CI55" i="10"/>
  <c r="CI56" i="10"/>
  <c r="CI57" i="10"/>
  <c r="CI58" i="10"/>
  <c r="CI59" i="10"/>
  <c r="CI60" i="10"/>
  <c r="CI61" i="10"/>
  <c r="CI62" i="10"/>
  <c r="CI63" i="10"/>
  <c r="CI64" i="10"/>
  <c r="CI65" i="10"/>
  <c r="CI66" i="10"/>
  <c r="CI67" i="10"/>
  <c r="CI68" i="10"/>
  <c r="CI69" i="10"/>
  <c r="CI70" i="10"/>
  <c r="CI71" i="10"/>
  <c r="CI72" i="10"/>
  <c r="CI73" i="10"/>
  <c r="CI74" i="10"/>
  <c r="CI75" i="10"/>
  <c r="CI76" i="10"/>
  <c r="CI77" i="10"/>
  <c r="CI78" i="10"/>
  <c r="CI79" i="10"/>
  <c r="CI80" i="10"/>
  <c r="CI81" i="10"/>
  <c r="CI82" i="10"/>
  <c r="CI83" i="10"/>
  <c r="CI84" i="10"/>
  <c r="CI85" i="10"/>
  <c r="CI86" i="10"/>
  <c r="CI87" i="10"/>
  <c r="CI88" i="10"/>
  <c r="CI89" i="10"/>
  <c r="CI90" i="10"/>
  <c r="CI91" i="10"/>
  <c r="CI92" i="10"/>
  <c r="CI93" i="10"/>
  <c r="CI94" i="10"/>
  <c r="CI95" i="10"/>
  <c r="CI96" i="10"/>
  <c r="CI97" i="10"/>
  <c r="CI98" i="10"/>
  <c r="CI99" i="10"/>
  <c r="CI100" i="10"/>
  <c r="CI101" i="10"/>
  <c r="CI102" i="10"/>
  <c r="CI103" i="10"/>
  <c r="CI104" i="10"/>
  <c r="CI105" i="10"/>
  <c r="CI106" i="10"/>
  <c r="CI107" i="10"/>
  <c r="CI108" i="10"/>
  <c r="CI109" i="10"/>
  <c r="CI110" i="10"/>
  <c r="CI111" i="10"/>
  <c r="CI112" i="10"/>
  <c r="CI113" i="10"/>
  <c r="CI114" i="10"/>
  <c r="CI115" i="10"/>
  <c r="CI116" i="10"/>
  <c r="CI117" i="10"/>
  <c r="CI118" i="10"/>
  <c r="CI119" i="10"/>
  <c r="CI120" i="10"/>
  <c r="CI121" i="10"/>
  <c r="CI122" i="10"/>
  <c r="CI123" i="10"/>
  <c r="CI124" i="10"/>
  <c r="CI125" i="10"/>
  <c r="CI126" i="10"/>
  <c r="CI127" i="10"/>
  <c r="CI128" i="10"/>
  <c r="CI129" i="10"/>
  <c r="CI130" i="10"/>
  <c r="CI131" i="10"/>
  <c r="CI132" i="10"/>
  <c r="CI133" i="10"/>
  <c r="CI134" i="10"/>
  <c r="CI135" i="10"/>
  <c r="CI136" i="10"/>
  <c r="CI137" i="10"/>
  <c r="CI138" i="10"/>
  <c r="CI139" i="10"/>
  <c r="CI140" i="10"/>
  <c r="CI141" i="10"/>
  <c r="CI142" i="10"/>
  <c r="CI143" i="10"/>
  <c r="CI144" i="10"/>
  <c r="CI145" i="10"/>
  <c r="CI146" i="10"/>
  <c r="CI147" i="10"/>
  <c r="CI148" i="10"/>
  <c r="CI149" i="10"/>
  <c r="CI150" i="10"/>
  <c r="CI151" i="10"/>
  <c r="CI152" i="10"/>
  <c r="CI153" i="10"/>
  <c r="CI154" i="10"/>
  <c r="CI155" i="10"/>
  <c r="CI156" i="10"/>
  <c r="CI157" i="10"/>
  <c r="CI158" i="10"/>
  <c r="CI159" i="10"/>
  <c r="CI160" i="10"/>
  <c r="CI161" i="10"/>
  <c r="CI162" i="10"/>
  <c r="CI163" i="10"/>
  <c r="CI164" i="10"/>
  <c r="CI165" i="10"/>
  <c r="CI166" i="10"/>
  <c r="CI167" i="10"/>
  <c r="CI168" i="10"/>
  <c r="CI169" i="10"/>
  <c r="CI170" i="10"/>
  <c r="CI171" i="10"/>
  <c r="CI172" i="10"/>
  <c r="CI173" i="10"/>
  <c r="CI174" i="10"/>
  <c r="CI175" i="10"/>
  <c r="CI176" i="10"/>
  <c r="CI177" i="10"/>
  <c r="CI178" i="10"/>
  <c r="CI179" i="10"/>
  <c r="CI180" i="10"/>
  <c r="CI181" i="10"/>
  <c r="CI182" i="10"/>
  <c r="CI183" i="10"/>
  <c r="CI184" i="10"/>
  <c r="CI185" i="10"/>
  <c r="CI186" i="10"/>
  <c r="CI187" i="10"/>
  <c r="CI188" i="10"/>
  <c r="CI189" i="10"/>
  <c r="CI190" i="10"/>
  <c r="CI191" i="10"/>
  <c r="CI192" i="10"/>
  <c r="CI193" i="10"/>
  <c r="CI194" i="10"/>
  <c r="CI195" i="10"/>
  <c r="CI196" i="10"/>
  <c r="CI197" i="10"/>
  <c r="CI198" i="10"/>
  <c r="CI199" i="10"/>
  <c r="CI200" i="10"/>
  <c r="CI201" i="10"/>
  <c r="CI202" i="10"/>
  <c r="CI203" i="10"/>
  <c r="CI204" i="10"/>
  <c r="CI205" i="10"/>
  <c r="CI206" i="10"/>
  <c r="CI207" i="10"/>
  <c r="CI208" i="10"/>
  <c r="CI209" i="10"/>
  <c r="CI210" i="10"/>
  <c r="CI211" i="10"/>
  <c r="CI212" i="10"/>
  <c r="CI213" i="10"/>
  <c r="CI214" i="10"/>
  <c r="CI215" i="10"/>
  <c r="CI216" i="10"/>
  <c r="CI217" i="10"/>
  <c r="CI218" i="10"/>
  <c r="CI219" i="10"/>
  <c r="CI220" i="10"/>
  <c r="CI221" i="10"/>
  <c r="CI222" i="10"/>
  <c r="CI223" i="10"/>
  <c r="CI224" i="10"/>
  <c r="CI225" i="10"/>
  <c r="CI226" i="10"/>
  <c r="CI227" i="10"/>
  <c r="CI228" i="10"/>
  <c r="CI229" i="10"/>
  <c r="CI230" i="10"/>
  <c r="CI231" i="10"/>
  <c r="CI232" i="10"/>
  <c r="CI233" i="10"/>
  <c r="CI234" i="10"/>
  <c r="CI235" i="10"/>
  <c r="CI236" i="10"/>
  <c r="CI237" i="10"/>
  <c r="CI238" i="10"/>
  <c r="CI239" i="10"/>
  <c r="CI240" i="10"/>
  <c r="CI241" i="10"/>
  <c r="CI242" i="10"/>
  <c r="CI243" i="10"/>
  <c r="CI244" i="10"/>
  <c r="CI245" i="10"/>
  <c r="CI246" i="10"/>
  <c r="CI247" i="10"/>
  <c r="CI248" i="10"/>
  <c r="CI249" i="10"/>
  <c r="CI250" i="10"/>
  <c r="CI251" i="10"/>
  <c r="CI252" i="10"/>
  <c r="CI253" i="10"/>
  <c r="CI254" i="10"/>
  <c r="CI255" i="10"/>
  <c r="CI256" i="10"/>
  <c r="CI257" i="10"/>
  <c r="CI258" i="10"/>
  <c r="CI259" i="10"/>
  <c r="CI260" i="10"/>
  <c r="CI261" i="10"/>
  <c r="CI262" i="10"/>
  <c r="CI263" i="10"/>
  <c r="CI264" i="10"/>
  <c r="CI265" i="10"/>
  <c r="CI266" i="10"/>
  <c r="CI267" i="10"/>
  <c r="CI268" i="10"/>
  <c r="CI269" i="10"/>
  <c r="CI270" i="10"/>
  <c r="CI271" i="10"/>
  <c r="CI272" i="10"/>
  <c r="CI273" i="10"/>
  <c r="CI274" i="10"/>
  <c r="CI275" i="10"/>
  <c r="CI276" i="10"/>
  <c r="CI277" i="10"/>
  <c r="CI278" i="10"/>
  <c r="CI279" i="10"/>
  <c r="CI280" i="10"/>
  <c r="CI281" i="10"/>
  <c r="CI282" i="10"/>
  <c r="CI283" i="10"/>
  <c r="CI284" i="10"/>
  <c r="CI285" i="10"/>
  <c r="CI286" i="10"/>
  <c r="CI287" i="10"/>
  <c r="CI288" i="10"/>
  <c r="CI289" i="10"/>
  <c r="CI290" i="10"/>
  <c r="CI291" i="10"/>
  <c r="CI292" i="10"/>
  <c r="CI293" i="10"/>
  <c r="CI294" i="10"/>
  <c r="CI295" i="10"/>
  <c r="CI296" i="10"/>
  <c r="CI297" i="10"/>
  <c r="CI298" i="10"/>
  <c r="CI299" i="10"/>
  <c r="CI300" i="10"/>
  <c r="CI301" i="10"/>
  <c r="CI302" i="10"/>
  <c r="CI303" i="10"/>
  <c r="CI304" i="10"/>
  <c r="CI305" i="10"/>
  <c r="CI306" i="10"/>
  <c r="CI307" i="10"/>
  <c r="CI308" i="10"/>
  <c r="CI309" i="10"/>
  <c r="CI310" i="10"/>
  <c r="CI311" i="10"/>
  <c r="CI312" i="10"/>
  <c r="CI313" i="10"/>
  <c r="CI314" i="10"/>
  <c r="CI315" i="10"/>
  <c r="CI316" i="10"/>
  <c r="CI317" i="10"/>
  <c r="CI318" i="10"/>
  <c r="CI319" i="10"/>
  <c r="CI320" i="10"/>
  <c r="CI321" i="10"/>
  <c r="CI322" i="10"/>
  <c r="CI323" i="10"/>
  <c r="CI324" i="10"/>
  <c r="CI325" i="10"/>
  <c r="CI326" i="10"/>
  <c r="CI327" i="10"/>
  <c r="CI328" i="10"/>
  <c r="CI329" i="10"/>
  <c r="CI330" i="10"/>
  <c r="CI331" i="10"/>
  <c r="CI332" i="10"/>
  <c r="CI333" i="10"/>
  <c r="CI334" i="10"/>
  <c r="CI335" i="10"/>
  <c r="CI336" i="10"/>
  <c r="CI337" i="10"/>
  <c r="CI338" i="10"/>
  <c r="CI339" i="10"/>
  <c r="CI340" i="10"/>
  <c r="CI341" i="10"/>
  <c r="CI342" i="10"/>
  <c r="CI343" i="10"/>
  <c r="CI344" i="10"/>
  <c r="CI345" i="10"/>
  <c r="CI346" i="10"/>
  <c r="CI347" i="10"/>
  <c r="CI348" i="10"/>
  <c r="CI349" i="10"/>
  <c r="CI350" i="10"/>
  <c r="CI351" i="10"/>
  <c r="CI352" i="10"/>
  <c r="CI353" i="10"/>
  <c r="CI354" i="10"/>
  <c r="CI355" i="10"/>
  <c r="CI356" i="10"/>
  <c r="CI357" i="10"/>
  <c r="CI358" i="10"/>
  <c r="CI359" i="10"/>
  <c r="CI360" i="10"/>
  <c r="CI361" i="10"/>
  <c r="CI362" i="10"/>
  <c r="CI363" i="10"/>
  <c r="CI364" i="10"/>
  <c r="CI365" i="10"/>
  <c r="CI366" i="10"/>
  <c r="CI367" i="10"/>
  <c r="CI368" i="10"/>
  <c r="CI369" i="10"/>
  <c r="CI370" i="10"/>
  <c r="CI371" i="10"/>
  <c r="CI372" i="10"/>
  <c r="CI373" i="10"/>
  <c r="CI374" i="10"/>
  <c r="CI375" i="10"/>
  <c r="CI376" i="10"/>
  <c r="CI377" i="10"/>
  <c r="CI378" i="10"/>
  <c r="CI379" i="10"/>
  <c r="CI380" i="10"/>
  <c r="CI381" i="10"/>
  <c r="CI382" i="10"/>
  <c r="CI383" i="10"/>
  <c r="CI384" i="10"/>
  <c r="CI385" i="10"/>
  <c r="CI386" i="10"/>
  <c r="CI387" i="10"/>
  <c r="CI388" i="10"/>
  <c r="CI389" i="10"/>
  <c r="CI390" i="10"/>
  <c r="CI391" i="10"/>
  <c r="CI392" i="10"/>
  <c r="CI393" i="10"/>
  <c r="CI394" i="10"/>
  <c r="CI395" i="10"/>
  <c r="CI396" i="10"/>
  <c r="CI397" i="10"/>
  <c r="CI398" i="10"/>
  <c r="CI399" i="10"/>
  <c r="CI400" i="10"/>
  <c r="CI401" i="10"/>
  <c r="CI402" i="10"/>
  <c r="CI403" i="10"/>
  <c r="CI404" i="10"/>
  <c r="CI405" i="10"/>
  <c r="CI406" i="10"/>
  <c r="CI407" i="10"/>
  <c r="CI408" i="10"/>
  <c r="CI409" i="10"/>
  <c r="CI410" i="10"/>
  <c r="CI411" i="10"/>
  <c r="CI412" i="10"/>
  <c r="CI413" i="10"/>
  <c r="CI414" i="10"/>
  <c r="CI415" i="10"/>
  <c r="CI416" i="10"/>
  <c r="CI417" i="10"/>
  <c r="CI418" i="10"/>
  <c r="CI419" i="10"/>
  <c r="CI420" i="10"/>
  <c r="CI421" i="10"/>
  <c r="CI422" i="10"/>
  <c r="CI423" i="10"/>
  <c r="CI424" i="10"/>
  <c r="CI425" i="10"/>
  <c r="CI426" i="10"/>
  <c r="CI427" i="10"/>
  <c r="CI428" i="10"/>
  <c r="CI429" i="10"/>
  <c r="CI430" i="10"/>
  <c r="CI431" i="10"/>
  <c r="CI432" i="10"/>
  <c r="CI433" i="10"/>
  <c r="CI434" i="10"/>
  <c r="CI435" i="10"/>
  <c r="CI436" i="10"/>
  <c r="CI437" i="10"/>
  <c r="CI438" i="10"/>
  <c r="CI439" i="10"/>
  <c r="CI440" i="10"/>
  <c r="CI441" i="10"/>
  <c r="CI442" i="10"/>
  <c r="CI443" i="10"/>
  <c r="CI444" i="10"/>
  <c r="CI445" i="10"/>
  <c r="CI446" i="10"/>
  <c r="CI447" i="10"/>
  <c r="CI448" i="10"/>
  <c r="CI449" i="10"/>
  <c r="CI450" i="10"/>
  <c r="CI451" i="10"/>
  <c r="CI452" i="10"/>
  <c r="CI453" i="10"/>
  <c r="CI454" i="10"/>
  <c r="CI455" i="10"/>
  <c r="CI456" i="10"/>
  <c r="CI457" i="10"/>
  <c r="CI458" i="10"/>
  <c r="CI459" i="10"/>
  <c r="CI460" i="10"/>
  <c r="CI461" i="10"/>
  <c r="CI462" i="10"/>
  <c r="CI463" i="10"/>
  <c r="CI464" i="10"/>
  <c r="CI465" i="10"/>
  <c r="CI466" i="10"/>
  <c r="CI467" i="10"/>
  <c r="CI468" i="10"/>
  <c r="CI469" i="10"/>
  <c r="CI470" i="10"/>
  <c r="CI471" i="10"/>
  <c r="CI472" i="10"/>
  <c r="CI473" i="10"/>
  <c r="CI474" i="10"/>
  <c r="CI475" i="10"/>
  <c r="CI476" i="10"/>
  <c r="CI477" i="10"/>
  <c r="CI478" i="10"/>
  <c r="CI479" i="10"/>
  <c r="CI480" i="10"/>
  <c r="CI481" i="10"/>
  <c r="CI482" i="10"/>
  <c r="CI483" i="10"/>
  <c r="CI484" i="10"/>
  <c r="CI485" i="10"/>
  <c r="CI486" i="10"/>
  <c r="CI487" i="10"/>
  <c r="CI488" i="10"/>
  <c r="CI489" i="10"/>
  <c r="CI490" i="10"/>
  <c r="CI491" i="10"/>
  <c r="CI492" i="10"/>
  <c r="CI493" i="10"/>
  <c r="CI494" i="10"/>
  <c r="CI495" i="10"/>
  <c r="CI496" i="10"/>
  <c r="CI497" i="10"/>
  <c r="CI498" i="10"/>
  <c r="CI499" i="10"/>
  <c r="CI500" i="10"/>
  <c r="CI501" i="10"/>
  <c r="CI502" i="10"/>
  <c r="CI503" i="10"/>
  <c r="CI504" i="10"/>
  <c r="CI505" i="10"/>
  <c r="CI506" i="10"/>
  <c r="CI507" i="10"/>
  <c r="CI508" i="10"/>
  <c r="CI509" i="10"/>
  <c r="CI510" i="10"/>
  <c r="CI511" i="10"/>
  <c r="CI512" i="10"/>
  <c r="CI513" i="10"/>
  <c r="CI514" i="10"/>
  <c r="CI515" i="10"/>
  <c r="CI516" i="10"/>
  <c r="CI517" i="10"/>
  <c r="CI518" i="10"/>
  <c r="CI519" i="10"/>
  <c r="CI520" i="10"/>
  <c r="CI521" i="10"/>
  <c r="CI522" i="10"/>
  <c r="CI523" i="10"/>
  <c r="CI524" i="10"/>
  <c r="CI525" i="10"/>
  <c r="CI526" i="10"/>
  <c r="CI527" i="10"/>
  <c r="CI528" i="10"/>
  <c r="CI529" i="10"/>
  <c r="CI530" i="10"/>
  <c r="CI531" i="10"/>
  <c r="CI532" i="10"/>
  <c r="CI533" i="10"/>
  <c r="CI534" i="10"/>
  <c r="CI535" i="10"/>
  <c r="CI536" i="10"/>
  <c r="CI537" i="10"/>
  <c r="CI538" i="10"/>
  <c r="CI539" i="10"/>
  <c r="CI540" i="10"/>
  <c r="CI541" i="10"/>
  <c r="CI542" i="10"/>
  <c r="CI543" i="10"/>
  <c r="CI544" i="10"/>
  <c r="CI545" i="10"/>
  <c r="CI546" i="10"/>
  <c r="CI547" i="10"/>
  <c r="CI548" i="10"/>
  <c r="CI549" i="10"/>
  <c r="CI550" i="10"/>
  <c r="CI551" i="10"/>
  <c r="CI552" i="10"/>
  <c r="CI553" i="10"/>
  <c r="CI554" i="10"/>
  <c r="CI555" i="10"/>
  <c r="CI556" i="10"/>
  <c r="CI557" i="10"/>
  <c r="CI558" i="10"/>
  <c r="CI559" i="10"/>
  <c r="CI560" i="10"/>
  <c r="CI561" i="10"/>
  <c r="CI562" i="10"/>
  <c r="CI563" i="10"/>
  <c r="CI564" i="10"/>
  <c r="CI565" i="10"/>
  <c r="CI566" i="10"/>
  <c r="CI567" i="10"/>
  <c r="CI568" i="10"/>
  <c r="CI569" i="10"/>
  <c r="CI570" i="10"/>
  <c r="CI571" i="10"/>
  <c r="CI572" i="10"/>
  <c r="CI573" i="10"/>
  <c r="CI574" i="10"/>
  <c r="CI575" i="10"/>
  <c r="CI576" i="10"/>
  <c r="CI577" i="10"/>
  <c r="CI578" i="10"/>
  <c r="CI579" i="10"/>
  <c r="CI580" i="10"/>
  <c r="CI581" i="10"/>
  <c r="CI582" i="10"/>
  <c r="CI583" i="10"/>
  <c r="CI584" i="10"/>
  <c r="CI585" i="10"/>
  <c r="CI586" i="10"/>
  <c r="CI587" i="10"/>
  <c r="CI588" i="10"/>
  <c r="CI589" i="10"/>
  <c r="CI590" i="10"/>
  <c r="CI591" i="10"/>
  <c r="CI592" i="10"/>
  <c r="CI593" i="10"/>
  <c r="CI594" i="10"/>
  <c r="CI595" i="10"/>
  <c r="CI596" i="10"/>
  <c r="CI597" i="10"/>
  <c r="CI598" i="10"/>
  <c r="CI599" i="10"/>
  <c r="CI600" i="10"/>
  <c r="CI601" i="10"/>
  <c r="CI602" i="10"/>
  <c r="CI603" i="10"/>
  <c r="CI604" i="10"/>
  <c r="CI605" i="10"/>
  <c r="CI606" i="10"/>
  <c r="CI607" i="10"/>
  <c r="CI608" i="10"/>
  <c r="CI609" i="10"/>
  <c r="CI610" i="10"/>
  <c r="CI611" i="10"/>
  <c r="CI612" i="10"/>
  <c r="CI613" i="10"/>
  <c r="CI614" i="10"/>
  <c r="CI615" i="10"/>
  <c r="CI616" i="10"/>
  <c r="CI617" i="10"/>
  <c r="CI618" i="10"/>
  <c r="CI619" i="10"/>
  <c r="CI620" i="10"/>
  <c r="CI621" i="10"/>
  <c r="CI622" i="10"/>
  <c r="CI623" i="10"/>
  <c r="CI624" i="10"/>
  <c r="CI625" i="10"/>
  <c r="CI626" i="10"/>
  <c r="CI627" i="10"/>
  <c r="CI628" i="10"/>
  <c r="CI629" i="10"/>
  <c r="CI630" i="10"/>
  <c r="CI631" i="10"/>
  <c r="CI632" i="10"/>
  <c r="CI633" i="10"/>
  <c r="CI634" i="10"/>
  <c r="CI635" i="10"/>
  <c r="CI636" i="10"/>
  <c r="CI637" i="10"/>
  <c r="CI638" i="10"/>
  <c r="CI639" i="10"/>
  <c r="CI640" i="10"/>
  <c r="CI641" i="10"/>
  <c r="CI642" i="10"/>
  <c r="CI643" i="10"/>
  <c r="CI644" i="10"/>
  <c r="CI645" i="10"/>
  <c r="CI646" i="10"/>
  <c r="CI647" i="10"/>
  <c r="CI648" i="10"/>
  <c r="CI649" i="10"/>
  <c r="CI650" i="10"/>
  <c r="CI651" i="10"/>
  <c r="CI652" i="10"/>
  <c r="CI653" i="10"/>
  <c r="CI654" i="10"/>
  <c r="CI655" i="10"/>
  <c r="CI656" i="10"/>
  <c r="CI657" i="10"/>
  <c r="CI658" i="10"/>
  <c r="CI659" i="10"/>
  <c r="CI660" i="10"/>
  <c r="CI661" i="10"/>
  <c r="CI662" i="10"/>
  <c r="CI663" i="10"/>
  <c r="CI664" i="10"/>
  <c r="CI665" i="10"/>
  <c r="CI666" i="10"/>
  <c r="CI667" i="10"/>
  <c r="CI668" i="10"/>
  <c r="CI669" i="10"/>
  <c r="CI670" i="10"/>
  <c r="CI671" i="10"/>
  <c r="CI672" i="10"/>
  <c r="CI673" i="10"/>
  <c r="CI674" i="10"/>
  <c r="CI675" i="10"/>
  <c r="CI676" i="10"/>
  <c r="CI677" i="10"/>
  <c r="CI678" i="10"/>
  <c r="CI679" i="10"/>
  <c r="CI680" i="10"/>
  <c r="CI681" i="10"/>
  <c r="CI682" i="10"/>
  <c r="CI683" i="10"/>
  <c r="CI684" i="10"/>
  <c r="CI685" i="10"/>
  <c r="CI686" i="10"/>
  <c r="CI687" i="10"/>
  <c r="CI688" i="10"/>
  <c r="CI689" i="10"/>
  <c r="CI690" i="10"/>
  <c r="CI691" i="10"/>
  <c r="CI692" i="10"/>
  <c r="CI693" i="10"/>
  <c r="CI694" i="10"/>
  <c r="CI695" i="10"/>
  <c r="CI696" i="10"/>
  <c r="CI697" i="10"/>
  <c r="CI698" i="10"/>
  <c r="CI699" i="10"/>
  <c r="CI700" i="10"/>
  <c r="CI701" i="10"/>
  <c r="CI702" i="10"/>
  <c r="CI703" i="10"/>
  <c r="CI704" i="10"/>
  <c r="CI705" i="10"/>
  <c r="CI706" i="10"/>
  <c r="CI707" i="10"/>
  <c r="CI708" i="10"/>
  <c r="CI709" i="10"/>
  <c r="CI710" i="10"/>
  <c r="CI711" i="10"/>
  <c r="CI712" i="10"/>
  <c r="CI713" i="10"/>
  <c r="CI714" i="10"/>
  <c r="CI715" i="10"/>
  <c r="CI716" i="10"/>
  <c r="CI717" i="10"/>
  <c r="CI718" i="10"/>
  <c r="CI719" i="10"/>
  <c r="CI720" i="10"/>
  <c r="CI721" i="10"/>
  <c r="CI722" i="10"/>
  <c r="CI723" i="10"/>
  <c r="CI724" i="10"/>
  <c r="CI725" i="10"/>
  <c r="CI726" i="10"/>
  <c r="CI727" i="10"/>
  <c r="CI728" i="10"/>
  <c r="CI729" i="10"/>
  <c r="CI730" i="10"/>
  <c r="CI731" i="10"/>
  <c r="CI732" i="10"/>
  <c r="CI733" i="10"/>
  <c r="CI734" i="10"/>
  <c r="CI735" i="10"/>
  <c r="CI736" i="10"/>
  <c r="CI737" i="10"/>
  <c r="CI738" i="10"/>
  <c r="CI739" i="10"/>
  <c r="CI740" i="10"/>
  <c r="CI741" i="10"/>
  <c r="CI742" i="10"/>
  <c r="CI743" i="10"/>
  <c r="CI744" i="10"/>
  <c r="CI745" i="10"/>
  <c r="CI746" i="10"/>
  <c r="CI747" i="10"/>
  <c r="CI748" i="10"/>
  <c r="CI749" i="10"/>
  <c r="CI750" i="10"/>
  <c r="CI751" i="10"/>
  <c r="CI752" i="10"/>
  <c r="CI753" i="10"/>
  <c r="CI754" i="10"/>
  <c r="CI755" i="10"/>
  <c r="CI756" i="10"/>
  <c r="CI757" i="10"/>
  <c r="CI758" i="10"/>
  <c r="CI759" i="10"/>
  <c r="CI760" i="10"/>
  <c r="CI761" i="10"/>
  <c r="CI762" i="10"/>
  <c r="CI763" i="10"/>
  <c r="CI764" i="10"/>
  <c r="CI765" i="10"/>
  <c r="CI766" i="10"/>
  <c r="CI767" i="10"/>
  <c r="CI768" i="10"/>
  <c r="CI769" i="10"/>
  <c r="CI770" i="10"/>
  <c r="CI771" i="10"/>
  <c r="CI772" i="10"/>
  <c r="CI773" i="10"/>
  <c r="CI774" i="10"/>
  <c r="CI775" i="10"/>
  <c r="CI776" i="10"/>
  <c r="CI777" i="10"/>
  <c r="CI778" i="10"/>
  <c r="CI779" i="10"/>
  <c r="CI780" i="10"/>
  <c r="CI781" i="10"/>
  <c r="CI782" i="10"/>
  <c r="CI783" i="10"/>
  <c r="CI784" i="10"/>
  <c r="CI785" i="10"/>
  <c r="CI786" i="10"/>
  <c r="CI787" i="10"/>
  <c r="CI788" i="10"/>
  <c r="CI789" i="10"/>
  <c r="CI790" i="10"/>
  <c r="CI791" i="10"/>
  <c r="CI792" i="10"/>
  <c r="CI793" i="10"/>
  <c r="CI794" i="10"/>
  <c r="CI795" i="10"/>
  <c r="CI796" i="10"/>
  <c r="CI797" i="10"/>
  <c r="CI798" i="10"/>
  <c r="CI799" i="10"/>
  <c r="CI800" i="10"/>
  <c r="CI801" i="10"/>
  <c r="CI802" i="10"/>
  <c r="CI803" i="10"/>
  <c r="CI804" i="10"/>
  <c r="CI805" i="10"/>
  <c r="CI806" i="10"/>
  <c r="CI807" i="10"/>
  <c r="CI808" i="10"/>
  <c r="CI809" i="10"/>
  <c r="CI810" i="10"/>
  <c r="CI811" i="10"/>
  <c r="CI812" i="10"/>
  <c r="CI813" i="10"/>
  <c r="CI814" i="10"/>
  <c r="CI815" i="10"/>
  <c r="CI816" i="10"/>
  <c r="CI817" i="10"/>
  <c r="CI818" i="10"/>
  <c r="CI819" i="10"/>
  <c r="CI820" i="10"/>
  <c r="CI821" i="10"/>
  <c r="CI822" i="10"/>
  <c r="CI823" i="10"/>
  <c r="CI824" i="10"/>
  <c r="CI825" i="10"/>
  <c r="CI826" i="10"/>
  <c r="CI827" i="10"/>
  <c r="CI828" i="10"/>
  <c r="CI829" i="10"/>
  <c r="CI830" i="10"/>
  <c r="CI831" i="10"/>
  <c r="CI832" i="10"/>
  <c r="CI833" i="10"/>
  <c r="CI834" i="10"/>
  <c r="CI835" i="10"/>
  <c r="CI836" i="10"/>
  <c r="CI837" i="10"/>
  <c r="CI838" i="10"/>
  <c r="CI839" i="10"/>
  <c r="CI840" i="10"/>
  <c r="CI841" i="10"/>
  <c r="CI842" i="10"/>
  <c r="CI843" i="10"/>
  <c r="CI844" i="10"/>
  <c r="CI845" i="10"/>
  <c r="CI846" i="10"/>
  <c r="CI847" i="10"/>
  <c r="CI848" i="10"/>
  <c r="CI849" i="10"/>
  <c r="CI850" i="10"/>
  <c r="CI851" i="10"/>
  <c r="CI852" i="10"/>
  <c r="CI853" i="10"/>
  <c r="CI854" i="10"/>
  <c r="CI855" i="10"/>
  <c r="CI856" i="10"/>
  <c r="CI857" i="10"/>
  <c r="CI858" i="10"/>
  <c r="CI859" i="10"/>
  <c r="CI860" i="10"/>
  <c r="CI861" i="10"/>
  <c r="CI862" i="10"/>
  <c r="CI863" i="10"/>
  <c r="CI864" i="10"/>
  <c r="CI865" i="10"/>
  <c r="CI866" i="10"/>
  <c r="CI867" i="10"/>
  <c r="CI868" i="10"/>
  <c r="CI869" i="10"/>
  <c r="CI870" i="10"/>
  <c r="CI871" i="10"/>
  <c r="CI872" i="10"/>
  <c r="CI873" i="10"/>
  <c r="CI874" i="10"/>
  <c r="CI875" i="10"/>
  <c r="CI876" i="10"/>
  <c r="CI877" i="10"/>
  <c r="CI878" i="10"/>
  <c r="CI879" i="10"/>
  <c r="CI880" i="10"/>
  <c r="CI881" i="10"/>
  <c r="CI882" i="10"/>
  <c r="CI883" i="10"/>
  <c r="CI884" i="10"/>
  <c r="CI885" i="10"/>
  <c r="CI886" i="10"/>
  <c r="CI887" i="10"/>
  <c r="CI888" i="10"/>
  <c r="CI889" i="10"/>
  <c r="CE17" i="10"/>
  <c r="CE18" i="10"/>
  <c r="CE19" i="10"/>
  <c r="CE20" i="10"/>
  <c r="CE21" i="10"/>
  <c r="CE22" i="10"/>
  <c r="CE23" i="10"/>
  <c r="CE24" i="10"/>
  <c r="CE25" i="10"/>
  <c r="CE26" i="10"/>
  <c r="CE27" i="10"/>
  <c r="CE28" i="10"/>
  <c r="CE29" i="10"/>
  <c r="CE30" i="10"/>
  <c r="CE31" i="10"/>
  <c r="CE32" i="10"/>
  <c r="CE33" i="10"/>
  <c r="CE34" i="10"/>
  <c r="CE35" i="10"/>
  <c r="CE36" i="10"/>
  <c r="CE37" i="10"/>
  <c r="CE38" i="10"/>
  <c r="CE39" i="10"/>
  <c r="CE40" i="10"/>
  <c r="CE41" i="10"/>
  <c r="CE42" i="10"/>
  <c r="CE43" i="10"/>
  <c r="CE44" i="10"/>
  <c r="CE45" i="10"/>
  <c r="CE46" i="10"/>
  <c r="CE47" i="10"/>
  <c r="CE48" i="10"/>
  <c r="CE49" i="10"/>
  <c r="CE50" i="10"/>
  <c r="CE51" i="10"/>
  <c r="CE52" i="10"/>
  <c r="CE53" i="10"/>
  <c r="CE54" i="10"/>
  <c r="CE55" i="10"/>
  <c r="CE56" i="10"/>
  <c r="CE57" i="10"/>
  <c r="CE58" i="10"/>
  <c r="CE59" i="10"/>
  <c r="CE60" i="10"/>
  <c r="CE61" i="10"/>
  <c r="CE62" i="10"/>
  <c r="CE63" i="10"/>
  <c r="CE64" i="10"/>
  <c r="CE65" i="10"/>
  <c r="CE66" i="10"/>
  <c r="CE67" i="10"/>
  <c r="CE68" i="10"/>
  <c r="CE69" i="10"/>
  <c r="CE70" i="10"/>
  <c r="CE71" i="10"/>
  <c r="CE72" i="10"/>
  <c r="CE73" i="10"/>
  <c r="CE74" i="10"/>
  <c r="CE75" i="10"/>
  <c r="CE76" i="10"/>
  <c r="CE77" i="10"/>
  <c r="CE78" i="10"/>
  <c r="CE79" i="10"/>
  <c r="CE80" i="10"/>
  <c r="CE81" i="10"/>
  <c r="CE82" i="10"/>
  <c r="CE83" i="10"/>
  <c r="CE84" i="10"/>
  <c r="CE85" i="10"/>
  <c r="CE86" i="10"/>
  <c r="CE87" i="10"/>
  <c r="CE88" i="10"/>
  <c r="CE89" i="10"/>
  <c r="CE90" i="10"/>
  <c r="CE91" i="10"/>
  <c r="CE92" i="10"/>
  <c r="CE93" i="10"/>
  <c r="CE94" i="10"/>
  <c r="CE95" i="10"/>
  <c r="CE96" i="10"/>
  <c r="CE97" i="10"/>
  <c r="CE98" i="10"/>
  <c r="CE99" i="10"/>
  <c r="CE100" i="10"/>
  <c r="CE101" i="10"/>
  <c r="CE102" i="10"/>
  <c r="CE103" i="10"/>
  <c r="CE104" i="10"/>
  <c r="CE105" i="10"/>
  <c r="CE106" i="10"/>
  <c r="CE107" i="10"/>
  <c r="CE108" i="10"/>
  <c r="CE109" i="10"/>
  <c r="CE110" i="10"/>
  <c r="CE111" i="10"/>
  <c r="CE112" i="10"/>
  <c r="CE113" i="10"/>
  <c r="CE114" i="10"/>
  <c r="CE115" i="10"/>
  <c r="CE116" i="10"/>
  <c r="CE117" i="10"/>
  <c r="CE118" i="10"/>
  <c r="CE119" i="10"/>
  <c r="CE120" i="10"/>
  <c r="CE121" i="10"/>
  <c r="CE122" i="10"/>
  <c r="CE123" i="10"/>
  <c r="CE124" i="10"/>
  <c r="CE125" i="10"/>
  <c r="CE126" i="10"/>
  <c r="CE127" i="10"/>
  <c r="CE128" i="10"/>
  <c r="CE129" i="10"/>
  <c r="CE130" i="10"/>
  <c r="CE131" i="10"/>
  <c r="CE132" i="10"/>
  <c r="CE133" i="10"/>
  <c r="CE134" i="10"/>
  <c r="CE135" i="10"/>
  <c r="CE136" i="10"/>
  <c r="CE137" i="10"/>
  <c r="CE138" i="10"/>
  <c r="CE139" i="10"/>
  <c r="CE140" i="10"/>
  <c r="CE141" i="10"/>
  <c r="CE142" i="10"/>
  <c r="CE143" i="10"/>
  <c r="CE144" i="10"/>
  <c r="CE145" i="10"/>
  <c r="CE146" i="10"/>
  <c r="CE147" i="10"/>
  <c r="CE148" i="10"/>
  <c r="CE149" i="10"/>
  <c r="CE150" i="10"/>
  <c r="CE151" i="10"/>
  <c r="CE152" i="10"/>
  <c r="CE153" i="10"/>
  <c r="CE154" i="10"/>
  <c r="CE155" i="10"/>
  <c r="CE156" i="10"/>
  <c r="CE157" i="10"/>
  <c r="CE158" i="10"/>
  <c r="CE159" i="10"/>
  <c r="CE160" i="10"/>
  <c r="CE161" i="10"/>
  <c r="CE162" i="10"/>
  <c r="CE163" i="10"/>
  <c r="CE164" i="10"/>
  <c r="CE165" i="10"/>
  <c r="CE166" i="10"/>
  <c r="CE167" i="10"/>
  <c r="CE168" i="10"/>
  <c r="CE169" i="10"/>
  <c r="CE170" i="10"/>
  <c r="CE171" i="10"/>
  <c r="CE172" i="10"/>
  <c r="CE173" i="10"/>
  <c r="CE174" i="10"/>
  <c r="CE175" i="10"/>
  <c r="CE176" i="10"/>
  <c r="CE177" i="10"/>
  <c r="CE178" i="10"/>
  <c r="CE179" i="10"/>
  <c r="CE180" i="10"/>
  <c r="CE181" i="10"/>
  <c r="CE182" i="10"/>
  <c r="CE183" i="10"/>
  <c r="CE184" i="10"/>
  <c r="CE185" i="10"/>
  <c r="CE186" i="10"/>
  <c r="CE187" i="10"/>
  <c r="CE188" i="10"/>
  <c r="CE189" i="10"/>
  <c r="CE190" i="10"/>
  <c r="CE191" i="10"/>
  <c r="CE192" i="10"/>
  <c r="CE193" i="10"/>
  <c r="CE194" i="10"/>
  <c r="CE195" i="10"/>
  <c r="CE196" i="10"/>
  <c r="CE197" i="10"/>
  <c r="CE198" i="10"/>
  <c r="CE199" i="10"/>
  <c r="CE200" i="10"/>
  <c r="CE201" i="10"/>
  <c r="CE202" i="10"/>
  <c r="CE203" i="10"/>
  <c r="CE204" i="10"/>
  <c r="CE205" i="10"/>
  <c r="CE206" i="10"/>
  <c r="CE207" i="10"/>
  <c r="CE208" i="10"/>
  <c r="CE209" i="10"/>
  <c r="CE210" i="10"/>
  <c r="CE211" i="10"/>
  <c r="CE212" i="10"/>
  <c r="CE213" i="10"/>
  <c r="CE214" i="10"/>
  <c r="CE215" i="10"/>
  <c r="CE216" i="10"/>
  <c r="CE217" i="10"/>
  <c r="CE218" i="10"/>
  <c r="CE219" i="10"/>
  <c r="CE220" i="10"/>
  <c r="CE221" i="10"/>
  <c r="CE222" i="10"/>
  <c r="CE223" i="10"/>
  <c r="CE224" i="10"/>
  <c r="CE225" i="10"/>
  <c r="CE226" i="10"/>
  <c r="CE227" i="10"/>
  <c r="CE228" i="10"/>
  <c r="CE229" i="10"/>
  <c r="CE230" i="10"/>
  <c r="CE231" i="10"/>
  <c r="CE232" i="10"/>
  <c r="CE233" i="10"/>
  <c r="CE234" i="10"/>
  <c r="CE235" i="10"/>
  <c r="CE236" i="10"/>
  <c r="CE237" i="10"/>
  <c r="CE238" i="10"/>
  <c r="CE239" i="10"/>
  <c r="CE240" i="10"/>
  <c r="CE241" i="10"/>
  <c r="CE242" i="10"/>
  <c r="CE243" i="10"/>
  <c r="CE244" i="10"/>
  <c r="CE245" i="10"/>
  <c r="CE246" i="10"/>
  <c r="CE247" i="10"/>
  <c r="CE248" i="10"/>
  <c r="CE249" i="10"/>
  <c r="CE250" i="10"/>
  <c r="CE251" i="10"/>
  <c r="CE252" i="10"/>
  <c r="CE253" i="10"/>
  <c r="CE254" i="10"/>
  <c r="CE255" i="10"/>
  <c r="CE256" i="10"/>
  <c r="CE257" i="10"/>
  <c r="CE258" i="10"/>
  <c r="CE259" i="10"/>
  <c r="CE260" i="10"/>
  <c r="CE261" i="10"/>
  <c r="CE262" i="10"/>
  <c r="CE263" i="10"/>
  <c r="CE264" i="10"/>
  <c r="CE265" i="10"/>
  <c r="CE266" i="10"/>
  <c r="CE267" i="10"/>
  <c r="CE268" i="10"/>
  <c r="CE269" i="10"/>
  <c r="CE270" i="10"/>
  <c r="CE271" i="10"/>
  <c r="CE272" i="10"/>
  <c r="CE273" i="10"/>
  <c r="CE274" i="10"/>
  <c r="CE275" i="10"/>
  <c r="CE276" i="10"/>
  <c r="CE277" i="10"/>
  <c r="CE278" i="10"/>
  <c r="CE279" i="10"/>
  <c r="CE280" i="10"/>
  <c r="CE281" i="10"/>
  <c r="CE282" i="10"/>
  <c r="CE283" i="10"/>
  <c r="CE284" i="10"/>
  <c r="CE285" i="10"/>
  <c r="CE286" i="10"/>
  <c r="CE287" i="10"/>
  <c r="CE288" i="10"/>
  <c r="CE289" i="10"/>
  <c r="CE290" i="10"/>
  <c r="CE291" i="10"/>
  <c r="CE292" i="10"/>
  <c r="CE293" i="10"/>
  <c r="CE294" i="10"/>
  <c r="CE295" i="10"/>
  <c r="CE296" i="10"/>
  <c r="CE297" i="10"/>
  <c r="CE298" i="10"/>
  <c r="CE299" i="10"/>
  <c r="CE300" i="10"/>
  <c r="CE301" i="10"/>
  <c r="CE302" i="10"/>
  <c r="CE303" i="10"/>
  <c r="CE304" i="10"/>
  <c r="CE305" i="10"/>
  <c r="CE306" i="10"/>
  <c r="CE307" i="10"/>
  <c r="CE308" i="10"/>
  <c r="CE309" i="10"/>
  <c r="CE310" i="10"/>
  <c r="CE311" i="10"/>
  <c r="CE312" i="10"/>
  <c r="CE313" i="10"/>
  <c r="CE314" i="10"/>
  <c r="CE315" i="10"/>
  <c r="CE316" i="10"/>
  <c r="CE317" i="10"/>
  <c r="CE318" i="10"/>
  <c r="CE319" i="10"/>
  <c r="CE320" i="10"/>
  <c r="CE321" i="10"/>
  <c r="CE322" i="10"/>
  <c r="CE323" i="10"/>
  <c r="CE324" i="10"/>
  <c r="CE325" i="10"/>
  <c r="CE326" i="10"/>
  <c r="CE327" i="10"/>
  <c r="CE328" i="10"/>
  <c r="CE329" i="10"/>
  <c r="CE330" i="10"/>
  <c r="CE331" i="10"/>
  <c r="CE332" i="10"/>
  <c r="CE333" i="10"/>
  <c r="CE334" i="10"/>
  <c r="CE335" i="10"/>
  <c r="CE336" i="10"/>
  <c r="CE337" i="10"/>
  <c r="CE338" i="10"/>
  <c r="CE339" i="10"/>
  <c r="CE340" i="10"/>
  <c r="CE341" i="10"/>
  <c r="CE342" i="10"/>
  <c r="CE343" i="10"/>
  <c r="CE344" i="10"/>
  <c r="CE345" i="10"/>
  <c r="CE346" i="10"/>
  <c r="CE347" i="10"/>
  <c r="CE348" i="10"/>
  <c r="CE349" i="10"/>
  <c r="CE350" i="10"/>
  <c r="CE351" i="10"/>
  <c r="CE352" i="10"/>
  <c r="CE353" i="10"/>
  <c r="CE354" i="10"/>
  <c r="CE355" i="10"/>
  <c r="CE356" i="10"/>
  <c r="CE357" i="10"/>
  <c r="CE358" i="10"/>
  <c r="CE359" i="10"/>
  <c r="CE360" i="10"/>
  <c r="CE361" i="10"/>
  <c r="CE362" i="10"/>
  <c r="CE363" i="10"/>
  <c r="CE364" i="10"/>
  <c r="CE365" i="10"/>
  <c r="CE366" i="10"/>
  <c r="CE367" i="10"/>
  <c r="CE368" i="10"/>
  <c r="CE369" i="10"/>
  <c r="CE370" i="10"/>
  <c r="CE371" i="10"/>
  <c r="CE372" i="10"/>
  <c r="CE373" i="10"/>
  <c r="CE374" i="10"/>
  <c r="CE375" i="10"/>
  <c r="CE376" i="10"/>
  <c r="CE377" i="10"/>
  <c r="CE378" i="10"/>
  <c r="CE379" i="10"/>
  <c r="CE380" i="10"/>
  <c r="CE381" i="10"/>
  <c r="CE382" i="10"/>
  <c r="CE383" i="10"/>
  <c r="CE384" i="10"/>
  <c r="CE385" i="10"/>
  <c r="CE386" i="10"/>
  <c r="CE387" i="10"/>
  <c r="CE388" i="10"/>
  <c r="CE389" i="10"/>
  <c r="CE390" i="10"/>
  <c r="CE391" i="10"/>
  <c r="CE392" i="10"/>
  <c r="CE393" i="10"/>
  <c r="CE394" i="10"/>
  <c r="CE395" i="10"/>
  <c r="CE396" i="10"/>
  <c r="CE397" i="10"/>
  <c r="CE398" i="10"/>
  <c r="CE399" i="10"/>
  <c r="CE400" i="10"/>
  <c r="CE401" i="10"/>
  <c r="CE402" i="10"/>
  <c r="CE403" i="10"/>
  <c r="CE404" i="10"/>
  <c r="CE405" i="10"/>
  <c r="CE406" i="10"/>
  <c r="CE407" i="10"/>
  <c r="CE408" i="10"/>
  <c r="CE409" i="10"/>
  <c r="CE410" i="10"/>
  <c r="CE411" i="10"/>
  <c r="CE412" i="10"/>
  <c r="CE413" i="10"/>
  <c r="CE414" i="10"/>
  <c r="CE415" i="10"/>
  <c r="CE416" i="10"/>
  <c r="CE417" i="10"/>
  <c r="CE418" i="10"/>
  <c r="CE419" i="10"/>
  <c r="CE420" i="10"/>
  <c r="CE421" i="10"/>
  <c r="CE422" i="10"/>
  <c r="CE423" i="10"/>
  <c r="CE424" i="10"/>
  <c r="CE425" i="10"/>
  <c r="CE426" i="10"/>
  <c r="CE427" i="10"/>
  <c r="CE428" i="10"/>
  <c r="CE429" i="10"/>
  <c r="CE430" i="10"/>
  <c r="CE431" i="10"/>
  <c r="CE432" i="10"/>
  <c r="CE433" i="10"/>
  <c r="CE434" i="10"/>
  <c r="CE435" i="10"/>
  <c r="CE436" i="10"/>
  <c r="CE437" i="10"/>
  <c r="CE438" i="10"/>
  <c r="CE439" i="10"/>
  <c r="CE440" i="10"/>
  <c r="CE441" i="10"/>
  <c r="CE442" i="10"/>
  <c r="CE443" i="10"/>
  <c r="CE444" i="10"/>
  <c r="CE445" i="10"/>
  <c r="CE446" i="10"/>
  <c r="CE447" i="10"/>
  <c r="CE448" i="10"/>
  <c r="CE449" i="10"/>
  <c r="CE450" i="10"/>
  <c r="CE451" i="10"/>
  <c r="CE452" i="10"/>
  <c r="CE453" i="10"/>
  <c r="CE454" i="10"/>
  <c r="CE455" i="10"/>
  <c r="CE456" i="10"/>
  <c r="CE457" i="10"/>
  <c r="CE458" i="10"/>
  <c r="CE459" i="10"/>
  <c r="CE460" i="10"/>
  <c r="CE461" i="10"/>
  <c r="CE462" i="10"/>
  <c r="CE463" i="10"/>
  <c r="CE464" i="10"/>
  <c r="CE465" i="10"/>
  <c r="CE466" i="10"/>
  <c r="CE467" i="10"/>
  <c r="CE468" i="10"/>
  <c r="CE469" i="10"/>
  <c r="CE470" i="10"/>
  <c r="CE471" i="10"/>
  <c r="CE472" i="10"/>
  <c r="CE473" i="10"/>
  <c r="CE474" i="10"/>
  <c r="CE475" i="10"/>
  <c r="CE476" i="10"/>
  <c r="CE477" i="10"/>
  <c r="CE478" i="10"/>
  <c r="CE479" i="10"/>
  <c r="CE480" i="10"/>
  <c r="CE481" i="10"/>
  <c r="CE482" i="10"/>
  <c r="CE483" i="10"/>
  <c r="CE484" i="10"/>
  <c r="CE485" i="10"/>
  <c r="CE486" i="10"/>
  <c r="CE487" i="10"/>
  <c r="CE488" i="10"/>
  <c r="CE489" i="10"/>
  <c r="CE490" i="10"/>
  <c r="CE491" i="10"/>
  <c r="CE492" i="10"/>
  <c r="CE493" i="10"/>
  <c r="CE494" i="10"/>
  <c r="CE495" i="10"/>
  <c r="CE496" i="10"/>
  <c r="CE497" i="10"/>
  <c r="CE498" i="10"/>
  <c r="CE499" i="10"/>
  <c r="CE500" i="10"/>
  <c r="CE501" i="10"/>
  <c r="CE502" i="10"/>
  <c r="CE503" i="10"/>
  <c r="CE504" i="10"/>
  <c r="CE505" i="10"/>
  <c r="CE506" i="10"/>
  <c r="CE507" i="10"/>
  <c r="CE508" i="10"/>
  <c r="CE509" i="10"/>
  <c r="CE510" i="10"/>
  <c r="CE511" i="10"/>
  <c r="CE512" i="10"/>
  <c r="CE513" i="10"/>
  <c r="CE514" i="10"/>
  <c r="CE515" i="10"/>
  <c r="CE516" i="10"/>
  <c r="CE517" i="10"/>
  <c r="CE518" i="10"/>
  <c r="CE519" i="10"/>
  <c r="CE520" i="10"/>
  <c r="CE521" i="10"/>
  <c r="CE522" i="10"/>
  <c r="CE523" i="10"/>
  <c r="CE524" i="10"/>
  <c r="CE525" i="10"/>
  <c r="CE526" i="10"/>
  <c r="CE527" i="10"/>
  <c r="CE528" i="10"/>
  <c r="CE529" i="10"/>
  <c r="CE530" i="10"/>
  <c r="CE531" i="10"/>
  <c r="CE532" i="10"/>
  <c r="CE533" i="10"/>
  <c r="CE534" i="10"/>
  <c r="CE535" i="10"/>
  <c r="CE536" i="10"/>
  <c r="CE537" i="10"/>
  <c r="CE538" i="10"/>
  <c r="CE539" i="10"/>
  <c r="CE540" i="10"/>
  <c r="CE541" i="10"/>
  <c r="CE542" i="10"/>
  <c r="CE543" i="10"/>
  <c r="CE544" i="10"/>
  <c r="CE545" i="10"/>
  <c r="CE546" i="10"/>
  <c r="CE547" i="10"/>
  <c r="CE548" i="10"/>
  <c r="CE549" i="10"/>
  <c r="CE550" i="10"/>
  <c r="CE551" i="10"/>
  <c r="CE552" i="10"/>
  <c r="CE553" i="10"/>
  <c r="CE554" i="10"/>
  <c r="CE555" i="10"/>
  <c r="CE556" i="10"/>
  <c r="CE557" i="10"/>
  <c r="CE558" i="10"/>
  <c r="CE559" i="10"/>
  <c r="CE560" i="10"/>
  <c r="CE561" i="10"/>
  <c r="CE562" i="10"/>
  <c r="CE563" i="10"/>
  <c r="CE564" i="10"/>
  <c r="CE565" i="10"/>
  <c r="CE566" i="10"/>
  <c r="CE567" i="10"/>
  <c r="CE568" i="10"/>
  <c r="CE569" i="10"/>
  <c r="CE570" i="10"/>
  <c r="CE571" i="10"/>
  <c r="CE572" i="10"/>
  <c r="CE573" i="10"/>
  <c r="CE574" i="10"/>
  <c r="CE575" i="10"/>
  <c r="CE576" i="10"/>
  <c r="CE577" i="10"/>
  <c r="CE578" i="10"/>
  <c r="CE579" i="10"/>
  <c r="CE580" i="10"/>
  <c r="CE581" i="10"/>
  <c r="CE582" i="10"/>
  <c r="CE583" i="10"/>
  <c r="CE584" i="10"/>
  <c r="CE585" i="10"/>
  <c r="CE586" i="10"/>
  <c r="CE587" i="10"/>
  <c r="CE588" i="10"/>
  <c r="CE589" i="10"/>
  <c r="CE590" i="10"/>
  <c r="CE591" i="10"/>
  <c r="CE592" i="10"/>
  <c r="CE593" i="10"/>
  <c r="CE594" i="10"/>
  <c r="CE595" i="10"/>
  <c r="CE596" i="10"/>
  <c r="CE597" i="10"/>
  <c r="CE598" i="10"/>
  <c r="CE599" i="10"/>
  <c r="CE600" i="10"/>
  <c r="CE601" i="10"/>
  <c r="CE602" i="10"/>
  <c r="CE603" i="10"/>
  <c r="CE604" i="10"/>
  <c r="CE605" i="10"/>
  <c r="CE606" i="10"/>
  <c r="CE607" i="10"/>
  <c r="CE608" i="10"/>
  <c r="CE609" i="10"/>
  <c r="CE610" i="10"/>
  <c r="CE611" i="10"/>
  <c r="CE612" i="10"/>
  <c r="CE613" i="10"/>
  <c r="CE614" i="10"/>
  <c r="CE615" i="10"/>
  <c r="CE616" i="10"/>
  <c r="CE617" i="10"/>
  <c r="CE618" i="10"/>
  <c r="CE619" i="10"/>
  <c r="CE620" i="10"/>
  <c r="CE621" i="10"/>
  <c r="CE622" i="10"/>
  <c r="CE623" i="10"/>
  <c r="CE624" i="10"/>
  <c r="CE625" i="10"/>
  <c r="CE626" i="10"/>
  <c r="CE627" i="10"/>
  <c r="CE628" i="10"/>
  <c r="CE629" i="10"/>
  <c r="CE630" i="10"/>
  <c r="CE631" i="10"/>
  <c r="CE632" i="10"/>
  <c r="CE633" i="10"/>
  <c r="CE634" i="10"/>
  <c r="CE635" i="10"/>
  <c r="CE636" i="10"/>
  <c r="CE637" i="10"/>
  <c r="CE638" i="10"/>
  <c r="CE639" i="10"/>
  <c r="CE640" i="10"/>
  <c r="CE641" i="10"/>
  <c r="CE642" i="10"/>
  <c r="CE643" i="10"/>
  <c r="CE644" i="10"/>
  <c r="CE645" i="10"/>
  <c r="CE646" i="10"/>
  <c r="CE647" i="10"/>
  <c r="CE648" i="10"/>
  <c r="CE649" i="10"/>
  <c r="CE650" i="10"/>
  <c r="CE651" i="10"/>
  <c r="CE652" i="10"/>
  <c r="CE653" i="10"/>
  <c r="CE654" i="10"/>
  <c r="CE655" i="10"/>
  <c r="CE656" i="10"/>
  <c r="CE657" i="10"/>
  <c r="CE658" i="10"/>
  <c r="CE659" i="10"/>
  <c r="CE660" i="10"/>
  <c r="CE661" i="10"/>
  <c r="CE662" i="10"/>
  <c r="CE663" i="10"/>
  <c r="CE664" i="10"/>
  <c r="CE665" i="10"/>
  <c r="CE666" i="10"/>
  <c r="CE667" i="10"/>
  <c r="CE668" i="10"/>
  <c r="CE669" i="10"/>
  <c r="CE670" i="10"/>
  <c r="CE671" i="10"/>
  <c r="CE672" i="10"/>
  <c r="CE673" i="10"/>
  <c r="CE674" i="10"/>
  <c r="CE675" i="10"/>
  <c r="CE676" i="10"/>
  <c r="CE677" i="10"/>
  <c r="CE678" i="10"/>
  <c r="CE679" i="10"/>
  <c r="CE680" i="10"/>
  <c r="CE681" i="10"/>
  <c r="CE682" i="10"/>
  <c r="CE683" i="10"/>
  <c r="CE684" i="10"/>
  <c r="CE685" i="10"/>
  <c r="CE686" i="10"/>
  <c r="CE687" i="10"/>
  <c r="CE688" i="10"/>
  <c r="CE689" i="10"/>
  <c r="CE690" i="10"/>
  <c r="CE691" i="10"/>
  <c r="CE692" i="10"/>
  <c r="CE693" i="10"/>
  <c r="CE694" i="10"/>
  <c r="CE695" i="10"/>
  <c r="CE696" i="10"/>
  <c r="CE697" i="10"/>
  <c r="CE698" i="10"/>
  <c r="CE699" i="10"/>
  <c r="CE700" i="10"/>
  <c r="CE701" i="10"/>
  <c r="CE702" i="10"/>
  <c r="CE703" i="10"/>
  <c r="CE704" i="10"/>
  <c r="CE705" i="10"/>
  <c r="CE706" i="10"/>
  <c r="CE707" i="10"/>
  <c r="CE708" i="10"/>
  <c r="CE709" i="10"/>
  <c r="CE710" i="10"/>
  <c r="CE711" i="10"/>
  <c r="CE712" i="10"/>
  <c r="CE713" i="10"/>
  <c r="CE714" i="10"/>
  <c r="CE715" i="10"/>
  <c r="CE716" i="10"/>
  <c r="CE717" i="10"/>
  <c r="CE718" i="10"/>
  <c r="CE719" i="10"/>
  <c r="CE720" i="10"/>
  <c r="CE721" i="10"/>
  <c r="CE722" i="10"/>
  <c r="CE723" i="10"/>
  <c r="CE724" i="10"/>
  <c r="CE725" i="10"/>
  <c r="CE726" i="10"/>
  <c r="CE727" i="10"/>
  <c r="CE728" i="10"/>
  <c r="CE729" i="10"/>
  <c r="CE730" i="10"/>
  <c r="CE731" i="10"/>
  <c r="CE732" i="10"/>
  <c r="CE733" i="10"/>
  <c r="CE734" i="10"/>
  <c r="CE735" i="10"/>
  <c r="CE736" i="10"/>
  <c r="CE737" i="10"/>
  <c r="CE738" i="10"/>
  <c r="CE739" i="10"/>
  <c r="CE740" i="10"/>
  <c r="CE741" i="10"/>
  <c r="CE742" i="10"/>
  <c r="CE743" i="10"/>
  <c r="CE744" i="10"/>
  <c r="CE745" i="10"/>
  <c r="CE746" i="10"/>
  <c r="CE747" i="10"/>
  <c r="CE748" i="10"/>
  <c r="CE749" i="10"/>
  <c r="CE750" i="10"/>
  <c r="CE751" i="10"/>
  <c r="CE752" i="10"/>
  <c r="CE753" i="10"/>
  <c r="CE754" i="10"/>
  <c r="CE755" i="10"/>
  <c r="CE756" i="10"/>
  <c r="CE757" i="10"/>
  <c r="CE758" i="10"/>
  <c r="CE759" i="10"/>
  <c r="CE760" i="10"/>
  <c r="CE761" i="10"/>
  <c r="CE762" i="10"/>
  <c r="CE763" i="10"/>
  <c r="CE764" i="10"/>
  <c r="CE765" i="10"/>
  <c r="CE766" i="10"/>
  <c r="CE767" i="10"/>
  <c r="CE768" i="10"/>
  <c r="CE769" i="10"/>
  <c r="CE770" i="10"/>
  <c r="CE771" i="10"/>
  <c r="CE772" i="10"/>
  <c r="CE773" i="10"/>
  <c r="CE774" i="10"/>
  <c r="CE775" i="10"/>
  <c r="CE776" i="10"/>
  <c r="CE777" i="10"/>
  <c r="CE778" i="10"/>
  <c r="CE779" i="10"/>
  <c r="CE780" i="10"/>
  <c r="CE781" i="10"/>
  <c r="CE782" i="10"/>
  <c r="CE783" i="10"/>
  <c r="CE784" i="10"/>
  <c r="CE785" i="10"/>
  <c r="CE786" i="10"/>
  <c r="CE787" i="10"/>
  <c r="CE788" i="10"/>
  <c r="CE789" i="10"/>
  <c r="CE790" i="10"/>
  <c r="CE791" i="10"/>
  <c r="CE792" i="10"/>
  <c r="CE793" i="10"/>
  <c r="CE794" i="10"/>
  <c r="CE795" i="10"/>
  <c r="CE796" i="10"/>
  <c r="CE797" i="10"/>
  <c r="CE798" i="10"/>
  <c r="CE799" i="10"/>
  <c r="CE800" i="10"/>
  <c r="CE801" i="10"/>
  <c r="CE802" i="10"/>
  <c r="CE803" i="10"/>
  <c r="CE804" i="10"/>
  <c r="CE805" i="10"/>
  <c r="CE806" i="10"/>
  <c r="CE807" i="10"/>
  <c r="CE808" i="10"/>
  <c r="CE809" i="10"/>
  <c r="CE810" i="10"/>
  <c r="CE811" i="10"/>
  <c r="CE812" i="10"/>
  <c r="CE813" i="10"/>
  <c r="CE814" i="10"/>
  <c r="CE815" i="10"/>
  <c r="CE816" i="10"/>
  <c r="CE817" i="10"/>
  <c r="CE818" i="10"/>
  <c r="CE819" i="10"/>
  <c r="CE820" i="10"/>
  <c r="CE821" i="10"/>
  <c r="CE822" i="10"/>
  <c r="CE823" i="10"/>
  <c r="CE824" i="10"/>
  <c r="CE825" i="10"/>
  <c r="CE826" i="10"/>
  <c r="CE827" i="10"/>
  <c r="CE828" i="10"/>
  <c r="CE829" i="10"/>
  <c r="CE830" i="10"/>
  <c r="CE831" i="10"/>
  <c r="CE832" i="10"/>
  <c r="CE833" i="10"/>
  <c r="CE834" i="10"/>
  <c r="CE835" i="10"/>
  <c r="CE836" i="10"/>
  <c r="CE837" i="10"/>
  <c r="CE838" i="10"/>
  <c r="CE839" i="10"/>
  <c r="CE840" i="10"/>
  <c r="CE841" i="10"/>
  <c r="CE842" i="10"/>
  <c r="CE843" i="10"/>
  <c r="CE844" i="10"/>
  <c r="CE845" i="10"/>
  <c r="CE846" i="10"/>
  <c r="CE847" i="10"/>
  <c r="CE848" i="10"/>
  <c r="CE849" i="10"/>
  <c r="CE850" i="10"/>
  <c r="CE851" i="10"/>
  <c r="CE852" i="10"/>
  <c r="CE853" i="10"/>
  <c r="CE854" i="10"/>
  <c r="CE855" i="10"/>
  <c r="CE856" i="10"/>
  <c r="CE857" i="10"/>
  <c r="CE858" i="10"/>
  <c r="CE859" i="10"/>
  <c r="CE860" i="10"/>
  <c r="CE861" i="10"/>
  <c r="CE862" i="10"/>
  <c r="CE863" i="10"/>
  <c r="CE864" i="10"/>
  <c r="CE865" i="10"/>
  <c r="CE866" i="10"/>
  <c r="CE867" i="10"/>
  <c r="CE868" i="10"/>
  <c r="CE869" i="10"/>
  <c r="CE870" i="10"/>
  <c r="CE871" i="10"/>
  <c r="CE872" i="10"/>
  <c r="CE873" i="10"/>
  <c r="CE874" i="10"/>
  <c r="CE875" i="10"/>
  <c r="CE876" i="10"/>
  <c r="CE877" i="10"/>
  <c r="CE878" i="10"/>
  <c r="CE879" i="10"/>
  <c r="CE880" i="10"/>
  <c r="CE881" i="10"/>
  <c r="CE882" i="10"/>
  <c r="CE883" i="10"/>
  <c r="CE884" i="10"/>
  <c r="CE885" i="10"/>
  <c r="CE886" i="10"/>
  <c r="CE887" i="10"/>
  <c r="CE888" i="10"/>
  <c r="CE889" i="10"/>
  <c r="CE4" i="10"/>
  <c r="CE5" i="10"/>
  <c r="CE6" i="10"/>
  <c r="CE7" i="10"/>
  <c r="CE8" i="10"/>
  <c r="CE9" i="10"/>
  <c r="CE10" i="10"/>
  <c r="CE11" i="10"/>
  <c r="CE12" i="10"/>
  <c r="CE13" i="10"/>
  <c r="CE14" i="10"/>
  <c r="CE15" i="10"/>
  <c r="CE16" i="10"/>
  <c r="CA4" i="10"/>
  <c r="CA5" i="10"/>
  <c r="CA6" i="10"/>
  <c r="CA7" i="10"/>
  <c r="CA8" i="10"/>
  <c r="CA9" i="10"/>
  <c r="CA10" i="10"/>
  <c r="CA11" i="10"/>
  <c r="CA12" i="10"/>
  <c r="CA13" i="10"/>
  <c r="CA14" i="10"/>
  <c r="CA15" i="10"/>
  <c r="CA16" i="10"/>
  <c r="CA17" i="10"/>
  <c r="CA18" i="10"/>
  <c r="CA19" i="10"/>
  <c r="CA20" i="10"/>
  <c r="CA21" i="10"/>
  <c r="CA22" i="10"/>
  <c r="CA23" i="10"/>
  <c r="CA24" i="10"/>
  <c r="CA25" i="10"/>
  <c r="CA26" i="10"/>
  <c r="CA27" i="10"/>
  <c r="CA28" i="10"/>
  <c r="CA29" i="10"/>
  <c r="CA30" i="10"/>
  <c r="CA31" i="10"/>
  <c r="CA32" i="10"/>
  <c r="CA33" i="10"/>
  <c r="CA34" i="10"/>
  <c r="CA35" i="10"/>
  <c r="CA36" i="10"/>
  <c r="CA37" i="10"/>
  <c r="CA38" i="10"/>
  <c r="CA39" i="10"/>
  <c r="CA40" i="10"/>
  <c r="CA41" i="10"/>
  <c r="CA42" i="10"/>
  <c r="CA43" i="10"/>
  <c r="CA44" i="10"/>
  <c r="CA45" i="10"/>
  <c r="CA46" i="10"/>
  <c r="CA47" i="10"/>
  <c r="CA48" i="10"/>
  <c r="CA49" i="10"/>
  <c r="CA50" i="10"/>
  <c r="CA51" i="10"/>
  <c r="CA52" i="10"/>
  <c r="CA53" i="10"/>
  <c r="CA54" i="10"/>
  <c r="CA55" i="10"/>
  <c r="CA56" i="10"/>
  <c r="CA57" i="10"/>
  <c r="CA58" i="10"/>
  <c r="CA59" i="10"/>
  <c r="CA60" i="10"/>
  <c r="CA61" i="10"/>
  <c r="CA62" i="10"/>
  <c r="CA63" i="10"/>
  <c r="CA64" i="10"/>
  <c r="CA65" i="10"/>
  <c r="CA66" i="10"/>
  <c r="CA67" i="10"/>
  <c r="CA68" i="10"/>
  <c r="CA69" i="10"/>
  <c r="CA70" i="10"/>
  <c r="CA71" i="10"/>
  <c r="CA72" i="10"/>
  <c r="CA73" i="10"/>
  <c r="CA74" i="10"/>
  <c r="CA75" i="10"/>
  <c r="CA76" i="10"/>
  <c r="CA77" i="10"/>
  <c r="CA78" i="10"/>
  <c r="CA79" i="10"/>
  <c r="CA80" i="10"/>
  <c r="CA81" i="10"/>
  <c r="CA82" i="10"/>
  <c r="CA83" i="10"/>
  <c r="CA84" i="10"/>
  <c r="CA85" i="10"/>
  <c r="CA86" i="10"/>
  <c r="CA87" i="10"/>
  <c r="CA88" i="10"/>
  <c r="CA89" i="10"/>
  <c r="CA90" i="10"/>
  <c r="CA91" i="10"/>
  <c r="CA92" i="10"/>
  <c r="CA93" i="10"/>
  <c r="CA94" i="10"/>
  <c r="CA95" i="10"/>
  <c r="CA96" i="10"/>
  <c r="CA97" i="10"/>
  <c r="CA98" i="10"/>
  <c r="CA99" i="10"/>
  <c r="CA100" i="10"/>
  <c r="CA101" i="10"/>
  <c r="CA102" i="10"/>
  <c r="CA103" i="10"/>
  <c r="CA104" i="10"/>
  <c r="CA105" i="10"/>
  <c r="CA106" i="10"/>
  <c r="CA107" i="10"/>
  <c r="CA108" i="10"/>
  <c r="CA109" i="10"/>
  <c r="CA110" i="10"/>
  <c r="CA111" i="10"/>
  <c r="CA112" i="10"/>
  <c r="CA113" i="10"/>
  <c r="CA114" i="10"/>
  <c r="CA115" i="10"/>
  <c r="CA116" i="10"/>
  <c r="CA117" i="10"/>
  <c r="CA118" i="10"/>
  <c r="CA119" i="10"/>
  <c r="CA120" i="10"/>
  <c r="CA121" i="10"/>
  <c r="CA122" i="10"/>
  <c r="CA123" i="10"/>
  <c r="CA124" i="10"/>
  <c r="CA125" i="10"/>
  <c r="CA126" i="10"/>
  <c r="CA127" i="10"/>
  <c r="CA128" i="10"/>
  <c r="CA129" i="10"/>
  <c r="CA130" i="10"/>
  <c r="CA131" i="10"/>
  <c r="CA132" i="10"/>
  <c r="CA133" i="10"/>
  <c r="CA134" i="10"/>
  <c r="CA135" i="10"/>
  <c r="CA136" i="10"/>
  <c r="CA137" i="10"/>
  <c r="CA138" i="10"/>
  <c r="CA139" i="10"/>
  <c r="CA140" i="10"/>
  <c r="CA141" i="10"/>
  <c r="CA142" i="10"/>
  <c r="CA143" i="10"/>
  <c r="CA144" i="10"/>
  <c r="CA145" i="10"/>
  <c r="CA146" i="10"/>
  <c r="CA147" i="10"/>
  <c r="CA148" i="10"/>
  <c r="CA149" i="10"/>
  <c r="CA150" i="10"/>
  <c r="CA151" i="10"/>
  <c r="CA152" i="10"/>
  <c r="CA153" i="10"/>
  <c r="CA154" i="10"/>
  <c r="CA155" i="10"/>
  <c r="CA156" i="10"/>
  <c r="CA157" i="10"/>
  <c r="CA158" i="10"/>
  <c r="CA159" i="10"/>
  <c r="CA160" i="10"/>
  <c r="CA161" i="10"/>
  <c r="CA162" i="10"/>
  <c r="CA163" i="10"/>
  <c r="CA164" i="10"/>
  <c r="CA165" i="10"/>
  <c r="CA166" i="10"/>
  <c r="CA167" i="10"/>
  <c r="CA168" i="10"/>
  <c r="CA169" i="10"/>
  <c r="CA170" i="10"/>
  <c r="CA171" i="10"/>
  <c r="CA172" i="10"/>
  <c r="CA173" i="10"/>
  <c r="CA174" i="10"/>
  <c r="CA175" i="10"/>
  <c r="CA176" i="10"/>
  <c r="CA177" i="10"/>
  <c r="CA178" i="10"/>
  <c r="CA179" i="10"/>
  <c r="CA180" i="10"/>
  <c r="CA181" i="10"/>
  <c r="CA182" i="10"/>
  <c r="CA183" i="10"/>
  <c r="CA184" i="10"/>
  <c r="CA185" i="10"/>
  <c r="CA186" i="10"/>
  <c r="CA187" i="10"/>
  <c r="CA188" i="10"/>
  <c r="CA189" i="10"/>
  <c r="CA190" i="10"/>
  <c r="CA191" i="10"/>
  <c r="CA192" i="10"/>
  <c r="CA193" i="10"/>
  <c r="CA194" i="10"/>
  <c r="CA195" i="10"/>
  <c r="CA196" i="10"/>
  <c r="CA197" i="10"/>
  <c r="CA198" i="10"/>
  <c r="CA199" i="10"/>
  <c r="CA200" i="10"/>
  <c r="CA201" i="10"/>
  <c r="CA202" i="10"/>
  <c r="CA203" i="10"/>
  <c r="CA204" i="10"/>
  <c r="CA205" i="10"/>
  <c r="CA206" i="10"/>
  <c r="CA207" i="10"/>
  <c r="CA208" i="10"/>
  <c r="CA209" i="10"/>
  <c r="CA210" i="10"/>
  <c r="CA211" i="10"/>
  <c r="CA212" i="10"/>
  <c r="CA213" i="10"/>
  <c r="CA214" i="10"/>
  <c r="CA215" i="10"/>
  <c r="CA216" i="10"/>
  <c r="CA217" i="10"/>
  <c r="CA218" i="10"/>
  <c r="CA219" i="10"/>
  <c r="CA220" i="10"/>
  <c r="CA221" i="10"/>
  <c r="CA222" i="10"/>
  <c r="CA223" i="10"/>
  <c r="CA224" i="10"/>
  <c r="CA225" i="10"/>
  <c r="CA226" i="10"/>
  <c r="CA227" i="10"/>
  <c r="CA228" i="10"/>
  <c r="CA229" i="10"/>
  <c r="CA230" i="10"/>
  <c r="CA231" i="10"/>
  <c r="CA232" i="10"/>
  <c r="CA233" i="10"/>
  <c r="CA234" i="10"/>
  <c r="CA235" i="10"/>
  <c r="CA236" i="10"/>
  <c r="CA237" i="10"/>
  <c r="CA238" i="10"/>
  <c r="CA239" i="10"/>
  <c r="CA240" i="10"/>
  <c r="CA241" i="10"/>
  <c r="CA242" i="10"/>
  <c r="CA243" i="10"/>
  <c r="CA244" i="10"/>
  <c r="CA245" i="10"/>
  <c r="CA246" i="10"/>
  <c r="CA247" i="10"/>
  <c r="CA248" i="10"/>
  <c r="CA249" i="10"/>
  <c r="CA250" i="10"/>
  <c r="CA251" i="10"/>
  <c r="CA252" i="10"/>
  <c r="CA253" i="10"/>
  <c r="CA254" i="10"/>
  <c r="CA255" i="10"/>
  <c r="CA256" i="10"/>
  <c r="CA257" i="10"/>
  <c r="CA258" i="10"/>
  <c r="CA259" i="10"/>
  <c r="CA260" i="10"/>
  <c r="CA261" i="10"/>
  <c r="CA262" i="10"/>
  <c r="CA263" i="10"/>
  <c r="CA264" i="10"/>
  <c r="CA265" i="10"/>
  <c r="CA266" i="10"/>
  <c r="CA267" i="10"/>
  <c r="CA268" i="10"/>
  <c r="CA269" i="10"/>
  <c r="CA270" i="10"/>
  <c r="CA271" i="10"/>
  <c r="CA272" i="10"/>
  <c r="CA273" i="10"/>
  <c r="CA274" i="10"/>
  <c r="CA275" i="10"/>
  <c r="CA276" i="10"/>
  <c r="CA277" i="10"/>
  <c r="CA278" i="10"/>
  <c r="CA279" i="10"/>
  <c r="CA280" i="10"/>
  <c r="CA281" i="10"/>
  <c r="CA282" i="10"/>
  <c r="CA283" i="10"/>
  <c r="CA284" i="10"/>
  <c r="CA285" i="10"/>
  <c r="CA286" i="10"/>
  <c r="CA287" i="10"/>
  <c r="CA288" i="10"/>
  <c r="CA289" i="10"/>
  <c r="CA290" i="10"/>
  <c r="CA291" i="10"/>
  <c r="CA292" i="10"/>
  <c r="CA293" i="10"/>
  <c r="CA294" i="10"/>
  <c r="CA295" i="10"/>
  <c r="CA296" i="10"/>
  <c r="CA297" i="10"/>
  <c r="CA298" i="10"/>
  <c r="CA299" i="10"/>
  <c r="CA300" i="10"/>
  <c r="CA301" i="10"/>
  <c r="CA302" i="10"/>
  <c r="CA303" i="10"/>
  <c r="CA304" i="10"/>
  <c r="CA305" i="10"/>
  <c r="CA306" i="10"/>
  <c r="CA307" i="10"/>
  <c r="CA308" i="10"/>
  <c r="CA309" i="10"/>
  <c r="CA310" i="10"/>
  <c r="CA311" i="10"/>
  <c r="CA312" i="10"/>
  <c r="CA313" i="10"/>
  <c r="CA314" i="10"/>
  <c r="CA315" i="10"/>
  <c r="CA316" i="10"/>
  <c r="CA317" i="10"/>
  <c r="CA318" i="10"/>
  <c r="CA319" i="10"/>
  <c r="CA320" i="10"/>
  <c r="CA321" i="10"/>
  <c r="CA322" i="10"/>
  <c r="CA323" i="10"/>
  <c r="CA324" i="10"/>
  <c r="CA325" i="10"/>
  <c r="CA326" i="10"/>
  <c r="CA327" i="10"/>
  <c r="CA328" i="10"/>
  <c r="CA329" i="10"/>
  <c r="CA330" i="10"/>
  <c r="CA331" i="10"/>
  <c r="CA332" i="10"/>
  <c r="CA333" i="10"/>
  <c r="CA334" i="10"/>
  <c r="CA335" i="10"/>
  <c r="CA336" i="10"/>
  <c r="CA337" i="10"/>
  <c r="CA338" i="10"/>
  <c r="CA339" i="10"/>
  <c r="CA340" i="10"/>
  <c r="CA341" i="10"/>
  <c r="CA342" i="10"/>
  <c r="CA343" i="10"/>
  <c r="CA344" i="10"/>
  <c r="CA345" i="10"/>
  <c r="CA346" i="10"/>
  <c r="CA347" i="10"/>
  <c r="CA348" i="10"/>
  <c r="CA349" i="10"/>
  <c r="CA350" i="10"/>
  <c r="CA351" i="10"/>
  <c r="CA352" i="10"/>
  <c r="CA353" i="10"/>
  <c r="CA354" i="10"/>
  <c r="CA355" i="10"/>
  <c r="CA356" i="10"/>
  <c r="CA357" i="10"/>
  <c r="CA358" i="10"/>
  <c r="CA359" i="10"/>
  <c r="CA360" i="10"/>
  <c r="CA361" i="10"/>
  <c r="CA362" i="10"/>
  <c r="CA363" i="10"/>
  <c r="CA364" i="10"/>
  <c r="CA365" i="10"/>
  <c r="CA366" i="10"/>
  <c r="CA367" i="10"/>
  <c r="CA368" i="10"/>
  <c r="CA369" i="10"/>
  <c r="CA370" i="10"/>
  <c r="CA371" i="10"/>
  <c r="CA372" i="10"/>
  <c r="CA373" i="10"/>
  <c r="CA374" i="10"/>
  <c r="CA375" i="10"/>
  <c r="CA376" i="10"/>
  <c r="CA377" i="10"/>
  <c r="CA378" i="10"/>
  <c r="CA379" i="10"/>
  <c r="CA380" i="10"/>
  <c r="CA381" i="10"/>
  <c r="CA382" i="10"/>
  <c r="CA383" i="10"/>
  <c r="CA384" i="10"/>
  <c r="CA385" i="10"/>
  <c r="CA386" i="10"/>
  <c r="CA387" i="10"/>
  <c r="CA388" i="10"/>
  <c r="CA389" i="10"/>
  <c r="CA390" i="10"/>
  <c r="CA391" i="10"/>
  <c r="CA392" i="10"/>
  <c r="CA393" i="10"/>
  <c r="CA394" i="10"/>
  <c r="CA395" i="10"/>
  <c r="CA396" i="10"/>
  <c r="CA397" i="10"/>
  <c r="CA398" i="10"/>
  <c r="CA399" i="10"/>
  <c r="CA400" i="10"/>
  <c r="CA401" i="10"/>
  <c r="CA402" i="10"/>
  <c r="CA403" i="10"/>
  <c r="CA404" i="10"/>
  <c r="CA405" i="10"/>
  <c r="CA406" i="10"/>
  <c r="CA407" i="10"/>
  <c r="CA408" i="10"/>
  <c r="CA409" i="10"/>
  <c r="CA410" i="10"/>
  <c r="CA411" i="10"/>
  <c r="CA412" i="10"/>
  <c r="CA413" i="10"/>
  <c r="CA414" i="10"/>
  <c r="CA415" i="10"/>
  <c r="CA416" i="10"/>
  <c r="CA417" i="10"/>
  <c r="CA418" i="10"/>
  <c r="CA419" i="10"/>
  <c r="CA420" i="10"/>
  <c r="CA421" i="10"/>
  <c r="CA422" i="10"/>
  <c r="CA423" i="10"/>
  <c r="CA424" i="10"/>
  <c r="CA425" i="10"/>
  <c r="CA426" i="10"/>
  <c r="CA427" i="10"/>
  <c r="CA428" i="10"/>
  <c r="CA429" i="10"/>
  <c r="CA430" i="10"/>
  <c r="CA431" i="10"/>
  <c r="CA432" i="10"/>
  <c r="CA433" i="10"/>
  <c r="CA434" i="10"/>
  <c r="CA435" i="10"/>
  <c r="CA436" i="10"/>
  <c r="CA437" i="10"/>
  <c r="CA438" i="10"/>
  <c r="CA439" i="10"/>
  <c r="CA440" i="10"/>
  <c r="CA441" i="10"/>
  <c r="CA442" i="10"/>
  <c r="CA443" i="10"/>
  <c r="CA444" i="10"/>
  <c r="CA445" i="10"/>
  <c r="CA446" i="10"/>
  <c r="CA447" i="10"/>
  <c r="CA448" i="10"/>
  <c r="CA449" i="10"/>
  <c r="CA450" i="10"/>
  <c r="CA451" i="10"/>
  <c r="CA452" i="10"/>
  <c r="CA453" i="10"/>
  <c r="CA454" i="10"/>
  <c r="CA455" i="10"/>
  <c r="CA456" i="10"/>
  <c r="CA457" i="10"/>
  <c r="CA458" i="10"/>
  <c r="CA459" i="10"/>
  <c r="CA460" i="10"/>
  <c r="CA461" i="10"/>
  <c r="CA462" i="10"/>
  <c r="CA463" i="10"/>
  <c r="CA464" i="10"/>
  <c r="CA465" i="10"/>
  <c r="CA466" i="10"/>
  <c r="CA467" i="10"/>
  <c r="CA468" i="10"/>
  <c r="CA469" i="10"/>
  <c r="CA470" i="10"/>
  <c r="CA471" i="10"/>
  <c r="CA472" i="10"/>
  <c r="CA473" i="10"/>
  <c r="CA474" i="10"/>
  <c r="CA475" i="10"/>
  <c r="CA476" i="10"/>
  <c r="CA477" i="10"/>
  <c r="CA478" i="10"/>
  <c r="CA479" i="10"/>
  <c r="CA480" i="10"/>
  <c r="CA481" i="10"/>
  <c r="CA482" i="10"/>
  <c r="CA483" i="10"/>
  <c r="CA484" i="10"/>
  <c r="CA485" i="10"/>
  <c r="CA486" i="10"/>
  <c r="CA487" i="10"/>
  <c r="CA488" i="10"/>
  <c r="CA489" i="10"/>
  <c r="CA490" i="10"/>
  <c r="CA491" i="10"/>
  <c r="CA492" i="10"/>
  <c r="CA493" i="10"/>
  <c r="CA494" i="10"/>
  <c r="CA495" i="10"/>
  <c r="CA496" i="10"/>
  <c r="CA497" i="10"/>
  <c r="CA498" i="10"/>
  <c r="CA499" i="10"/>
  <c r="CA500" i="10"/>
  <c r="CA501" i="10"/>
  <c r="CA502" i="10"/>
  <c r="CA503" i="10"/>
  <c r="CA504" i="10"/>
  <c r="CA505" i="10"/>
  <c r="CA506" i="10"/>
  <c r="CA507" i="10"/>
  <c r="CA508" i="10"/>
  <c r="CA509" i="10"/>
  <c r="CA510" i="10"/>
  <c r="CA511" i="10"/>
  <c r="CA512" i="10"/>
  <c r="CA513" i="10"/>
  <c r="CA514" i="10"/>
  <c r="CA515" i="10"/>
  <c r="CA516" i="10"/>
  <c r="CA517" i="10"/>
  <c r="CA518" i="10"/>
  <c r="CA519" i="10"/>
  <c r="CA520" i="10"/>
  <c r="CA521" i="10"/>
  <c r="CA522" i="10"/>
  <c r="CA523" i="10"/>
  <c r="CA524" i="10"/>
  <c r="CA525" i="10"/>
  <c r="CA526" i="10"/>
  <c r="CA527" i="10"/>
  <c r="CA528" i="10"/>
  <c r="CA529" i="10"/>
  <c r="CA530" i="10"/>
  <c r="CA531" i="10"/>
  <c r="CA532" i="10"/>
  <c r="CA533" i="10"/>
  <c r="CA534" i="10"/>
  <c r="CA535" i="10"/>
  <c r="CA536" i="10"/>
  <c r="CA537" i="10"/>
  <c r="CA538" i="10"/>
  <c r="CA539" i="10"/>
  <c r="CA540" i="10"/>
  <c r="CA541" i="10"/>
  <c r="CA542" i="10"/>
  <c r="CA543" i="10"/>
  <c r="CA544" i="10"/>
  <c r="CA545" i="10"/>
  <c r="CA546" i="10"/>
  <c r="CA547" i="10"/>
  <c r="CA548" i="10"/>
  <c r="CA549" i="10"/>
  <c r="CA550" i="10"/>
  <c r="CA551" i="10"/>
  <c r="CA552" i="10"/>
  <c r="CA553" i="10"/>
  <c r="CA554" i="10"/>
  <c r="CA555" i="10"/>
  <c r="CA556" i="10"/>
  <c r="CA557" i="10"/>
  <c r="CA558" i="10"/>
  <c r="CA559" i="10"/>
  <c r="CA560" i="10"/>
  <c r="CA561" i="10"/>
  <c r="CA562" i="10"/>
  <c r="CA563" i="10"/>
  <c r="CA564" i="10"/>
  <c r="CA565" i="10"/>
  <c r="CA566" i="10"/>
  <c r="CA567" i="10"/>
  <c r="CA568" i="10"/>
  <c r="CA569" i="10"/>
  <c r="CA570" i="10"/>
  <c r="CA571" i="10"/>
  <c r="CA572" i="10"/>
  <c r="CA573" i="10"/>
  <c r="CA574" i="10"/>
  <c r="CA575" i="10"/>
  <c r="CA576" i="10"/>
  <c r="CA577" i="10"/>
  <c r="CA578" i="10"/>
  <c r="CA579" i="10"/>
  <c r="CA580" i="10"/>
  <c r="CA581" i="10"/>
  <c r="CA582" i="10"/>
  <c r="CA583" i="10"/>
  <c r="CA584" i="10"/>
  <c r="CA585" i="10"/>
  <c r="CA586" i="10"/>
  <c r="CA587" i="10"/>
  <c r="CA588" i="10"/>
  <c r="CA589" i="10"/>
  <c r="CA590" i="10"/>
  <c r="CA591" i="10"/>
  <c r="CA592" i="10"/>
  <c r="CA593" i="10"/>
  <c r="CA594" i="10"/>
  <c r="CA595" i="10"/>
  <c r="CA596" i="10"/>
  <c r="CA597" i="10"/>
  <c r="CA598" i="10"/>
  <c r="CA599" i="10"/>
  <c r="CA600" i="10"/>
  <c r="CA601" i="10"/>
  <c r="CA602" i="10"/>
  <c r="CA603" i="10"/>
  <c r="CA604" i="10"/>
  <c r="CA605" i="10"/>
  <c r="CA606" i="10"/>
  <c r="CA607" i="10"/>
  <c r="CA608" i="10"/>
  <c r="CA609" i="10"/>
  <c r="CA610" i="10"/>
  <c r="CA611" i="10"/>
  <c r="CA612" i="10"/>
  <c r="CA613" i="10"/>
  <c r="CA614" i="10"/>
  <c r="CA615" i="10"/>
  <c r="CA616" i="10"/>
  <c r="CA617" i="10"/>
  <c r="CA618" i="10"/>
  <c r="CA619" i="10"/>
  <c r="CA620" i="10"/>
  <c r="CA621" i="10"/>
  <c r="CA622" i="10"/>
  <c r="CA623" i="10"/>
  <c r="CA624" i="10"/>
  <c r="CA625" i="10"/>
  <c r="CA626" i="10"/>
  <c r="CA627" i="10"/>
  <c r="CA628" i="10"/>
  <c r="CA629" i="10"/>
  <c r="CA630" i="10"/>
  <c r="CA631" i="10"/>
  <c r="CA632" i="10"/>
  <c r="CA633" i="10"/>
  <c r="CA634" i="10"/>
  <c r="CA635" i="10"/>
  <c r="CA636" i="10"/>
  <c r="CA637" i="10"/>
  <c r="CA638" i="10"/>
  <c r="CA639" i="10"/>
  <c r="CA640" i="10"/>
  <c r="CA641" i="10"/>
  <c r="CA642" i="10"/>
  <c r="CA643" i="10"/>
  <c r="CA644" i="10"/>
  <c r="CA645" i="10"/>
  <c r="CA646" i="10"/>
  <c r="CA647" i="10"/>
  <c r="CA648" i="10"/>
  <c r="CA649" i="10"/>
  <c r="CA650" i="10"/>
  <c r="CA651" i="10"/>
  <c r="CA652" i="10"/>
  <c r="CA653" i="10"/>
  <c r="CA654" i="10"/>
  <c r="CA655" i="10"/>
  <c r="CA656" i="10"/>
  <c r="CA657" i="10"/>
  <c r="CA658" i="10"/>
  <c r="CA659" i="10"/>
  <c r="CA660" i="10"/>
  <c r="CA661" i="10"/>
  <c r="CA662" i="10"/>
  <c r="CA663" i="10"/>
  <c r="CA664" i="10"/>
  <c r="CA665" i="10"/>
  <c r="CA666" i="10"/>
  <c r="CA667" i="10"/>
  <c r="CA668" i="10"/>
  <c r="CA669" i="10"/>
  <c r="CA670" i="10"/>
  <c r="CA671" i="10"/>
  <c r="CA672" i="10"/>
  <c r="CA673" i="10"/>
  <c r="CA674" i="10"/>
  <c r="CA675" i="10"/>
  <c r="CA676" i="10"/>
  <c r="CA677" i="10"/>
  <c r="CA678" i="10"/>
  <c r="CA679" i="10"/>
  <c r="CA680" i="10"/>
  <c r="CA681" i="10"/>
  <c r="CA682" i="10"/>
  <c r="CA683" i="10"/>
  <c r="CA684" i="10"/>
  <c r="CA685" i="10"/>
  <c r="CA686" i="10"/>
  <c r="CA687" i="10"/>
  <c r="CA688" i="10"/>
  <c r="CA689" i="10"/>
  <c r="CA690" i="10"/>
  <c r="CA691" i="10"/>
  <c r="CA692" i="10"/>
  <c r="CA693" i="10"/>
  <c r="CA694" i="10"/>
  <c r="CA695" i="10"/>
  <c r="CA696" i="10"/>
  <c r="CA697" i="10"/>
  <c r="CA698" i="10"/>
  <c r="CA699" i="10"/>
  <c r="CA700" i="10"/>
  <c r="CA701" i="10"/>
  <c r="CA702" i="10"/>
  <c r="CA703" i="10"/>
  <c r="CA704" i="10"/>
  <c r="CA705" i="10"/>
  <c r="CA706" i="10"/>
  <c r="CA707" i="10"/>
  <c r="CA708" i="10"/>
  <c r="CA709" i="10"/>
  <c r="CA710" i="10"/>
  <c r="CA711" i="10"/>
  <c r="CA712" i="10"/>
  <c r="CA713" i="10"/>
  <c r="CA714" i="10"/>
  <c r="CA715" i="10"/>
  <c r="CA716" i="10"/>
  <c r="CA717" i="10"/>
  <c r="CA718" i="10"/>
  <c r="CA719" i="10"/>
  <c r="CA720" i="10"/>
  <c r="CA721" i="10"/>
  <c r="CA722" i="10"/>
  <c r="CA723" i="10"/>
  <c r="CA724" i="10"/>
  <c r="CA725" i="10"/>
  <c r="CA726" i="10"/>
  <c r="CA727" i="10"/>
  <c r="CA728" i="10"/>
  <c r="CA729" i="10"/>
  <c r="CA730" i="10"/>
  <c r="CA731" i="10"/>
  <c r="CA732" i="10"/>
  <c r="CA733" i="10"/>
  <c r="CA734" i="10"/>
  <c r="CA735" i="10"/>
  <c r="CA736" i="10"/>
  <c r="CA737" i="10"/>
  <c r="CA738" i="10"/>
  <c r="CA739" i="10"/>
  <c r="CA740" i="10"/>
  <c r="CA741" i="10"/>
  <c r="CA742" i="10"/>
  <c r="CA743" i="10"/>
  <c r="CA744" i="10"/>
  <c r="CA745" i="10"/>
  <c r="CA746" i="10"/>
  <c r="CA747" i="10"/>
  <c r="CA748" i="10"/>
  <c r="CA749" i="10"/>
  <c r="CA750" i="10"/>
  <c r="CA751" i="10"/>
  <c r="CA752" i="10"/>
  <c r="CA753" i="10"/>
  <c r="CA754" i="10"/>
  <c r="CA755" i="10"/>
  <c r="CA756" i="10"/>
  <c r="CA757" i="10"/>
  <c r="CA758" i="10"/>
  <c r="CA759" i="10"/>
  <c r="CA760" i="10"/>
  <c r="CA761" i="10"/>
  <c r="CA762" i="10"/>
  <c r="CA763" i="10"/>
  <c r="CA764" i="10"/>
  <c r="CA765" i="10"/>
  <c r="CA766" i="10"/>
  <c r="CA767" i="10"/>
  <c r="CA768" i="10"/>
  <c r="CA769" i="10"/>
  <c r="CA770" i="10"/>
  <c r="CA771" i="10"/>
  <c r="CA772" i="10"/>
  <c r="CA773" i="10"/>
  <c r="CA774" i="10"/>
  <c r="CA775" i="10"/>
  <c r="CA776" i="10"/>
  <c r="CA777" i="10"/>
  <c r="CA778" i="10"/>
  <c r="CA779" i="10"/>
  <c r="CA780" i="10"/>
  <c r="CA781" i="10"/>
  <c r="CA782" i="10"/>
  <c r="CA783" i="10"/>
  <c r="CA784" i="10"/>
  <c r="CA785" i="10"/>
  <c r="CA786" i="10"/>
  <c r="CA787" i="10"/>
  <c r="CA788" i="10"/>
  <c r="CA789" i="10"/>
  <c r="CA790" i="10"/>
  <c r="CA791" i="10"/>
  <c r="CA792" i="10"/>
  <c r="CA793" i="10"/>
  <c r="CA794" i="10"/>
  <c r="CA795" i="10"/>
  <c r="CA796" i="10"/>
  <c r="CA797" i="10"/>
  <c r="CA798" i="10"/>
  <c r="CA799" i="10"/>
  <c r="CA800" i="10"/>
  <c r="CA801" i="10"/>
  <c r="CA802" i="10"/>
  <c r="CA803" i="10"/>
  <c r="CA804" i="10"/>
  <c r="CA805" i="10"/>
  <c r="CA806" i="10"/>
  <c r="CA807" i="10"/>
  <c r="CA808" i="10"/>
  <c r="CA809" i="10"/>
  <c r="CA810" i="10"/>
  <c r="CA811" i="10"/>
  <c r="CA812" i="10"/>
  <c r="CA813" i="10"/>
  <c r="CA814" i="10"/>
  <c r="CA815" i="10"/>
  <c r="CA816" i="10"/>
  <c r="CA817" i="10"/>
  <c r="CA818" i="10"/>
  <c r="CA819" i="10"/>
  <c r="CA820" i="10"/>
  <c r="CA821" i="10"/>
  <c r="CA822" i="10"/>
  <c r="CA823" i="10"/>
  <c r="CA824" i="10"/>
  <c r="CA825" i="10"/>
  <c r="CA826" i="10"/>
  <c r="CA827" i="10"/>
  <c r="CA828" i="10"/>
  <c r="CA829" i="10"/>
  <c r="CA830" i="10"/>
  <c r="CA831" i="10"/>
  <c r="CA832" i="10"/>
  <c r="CA833" i="10"/>
  <c r="CA834" i="10"/>
  <c r="CA835" i="10"/>
  <c r="CA836" i="10"/>
  <c r="CA837" i="10"/>
  <c r="CA838" i="10"/>
  <c r="CA839" i="10"/>
  <c r="CA840" i="10"/>
  <c r="CA841" i="10"/>
  <c r="CA842" i="10"/>
  <c r="CA843" i="10"/>
  <c r="CA844" i="10"/>
  <c r="CA845" i="10"/>
  <c r="CA846" i="10"/>
  <c r="CA847" i="10"/>
  <c r="CA848" i="10"/>
  <c r="CA849" i="10"/>
  <c r="CA850" i="10"/>
  <c r="CA851" i="10"/>
  <c r="CA852" i="10"/>
  <c r="CA853" i="10"/>
  <c r="CA854" i="10"/>
  <c r="CA855" i="10"/>
  <c r="CA856" i="10"/>
  <c r="CA857" i="10"/>
  <c r="CA858" i="10"/>
  <c r="CA859" i="10"/>
  <c r="CA860" i="10"/>
  <c r="CA861" i="10"/>
  <c r="CA862" i="10"/>
  <c r="CA863" i="10"/>
  <c r="CA864" i="10"/>
  <c r="CA865" i="10"/>
  <c r="CA866" i="10"/>
  <c r="CA867" i="10"/>
  <c r="CA868" i="10"/>
  <c r="CA869" i="10"/>
  <c r="CA870" i="10"/>
  <c r="CA871" i="10"/>
  <c r="CA872" i="10"/>
  <c r="CA873" i="10"/>
  <c r="CA874" i="10"/>
  <c r="CA875" i="10"/>
  <c r="CA876" i="10"/>
  <c r="CA877" i="10"/>
  <c r="CA878" i="10"/>
  <c r="CA879" i="10"/>
  <c r="CA880" i="10"/>
  <c r="CA881" i="10"/>
  <c r="CA882" i="10"/>
  <c r="CA883" i="10"/>
  <c r="CA884" i="10"/>
  <c r="CA885" i="10"/>
  <c r="CA886" i="10"/>
  <c r="CA887" i="10"/>
  <c r="CA888" i="10"/>
  <c r="CA889" i="10"/>
  <c r="BW4" i="10"/>
  <c r="BW5" i="10"/>
  <c r="BW6" i="10"/>
  <c r="BW7" i="10"/>
  <c r="BW8" i="10"/>
  <c r="BW9" i="10"/>
  <c r="BW10" i="10"/>
  <c r="BW11" i="10"/>
  <c r="BW12" i="10"/>
  <c r="BW13" i="10"/>
  <c r="BW14" i="10"/>
  <c r="BW15" i="10"/>
  <c r="BW16" i="10"/>
  <c r="BW17" i="10"/>
  <c r="BW18" i="10"/>
  <c r="BW19" i="10"/>
  <c r="BW20" i="10"/>
  <c r="BW21" i="10"/>
  <c r="BW22" i="10"/>
  <c r="BW23" i="10"/>
  <c r="BW24" i="10"/>
  <c r="BW25" i="10"/>
  <c r="BW26" i="10"/>
  <c r="BW27" i="10"/>
  <c r="BW28" i="10"/>
  <c r="BW29" i="10"/>
  <c r="BW30" i="10"/>
  <c r="BW31" i="10"/>
  <c r="BW32" i="10"/>
  <c r="BW33" i="10"/>
  <c r="BW34" i="10"/>
  <c r="BW35" i="10"/>
  <c r="BW36" i="10"/>
  <c r="BW37" i="10"/>
  <c r="BW38" i="10"/>
  <c r="BW39" i="10"/>
  <c r="BW40" i="10"/>
  <c r="BW41" i="10"/>
  <c r="BW42" i="10"/>
  <c r="BW43" i="10"/>
  <c r="BW44" i="10"/>
  <c r="BW45" i="10"/>
  <c r="BW46" i="10"/>
  <c r="BW47" i="10"/>
  <c r="BW48" i="10"/>
  <c r="BW49" i="10"/>
  <c r="BW50" i="10"/>
  <c r="BW51" i="10"/>
  <c r="BW52" i="10"/>
  <c r="BW53" i="10"/>
  <c r="BW54" i="10"/>
  <c r="BW55" i="10"/>
  <c r="BW56" i="10"/>
  <c r="BW57" i="10"/>
  <c r="BW58" i="10"/>
  <c r="BW59" i="10"/>
  <c r="BW60" i="10"/>
  <c r="BW61" i="10"/>
  <c r="BW62" i="10"/>
  <c r="BW63" i="10"/>
  <c r="BW64" i="10"/>
  <c r="BW65" i="10"/>
  <c r="BW66" i="10"/>
  <c r="BW67" i="10"/>
  <c r="BW68" i="10"/>
  <c r="BW69" i="10"/>
  <c r="BW70" i="10"/>
  <c r="BW71" i="10"/>
  <c r="BW72" i="10"/>
  <c r="BW73" i="10"/>
  <c r="BW74" i="10"/>
  <c r="BW75" i="10"/>
  <c r="BW76" i="10"/>
  <c r="BW77" i="10"/>
  <c r="BW78" i="10"/>
  <c r="BW79" i="10"/>
  <c r="BW80" i="10"/>
  <c r="BW81" i="10"/>
  <c r="BW82" i="10"/>
  <c r="BW83" i="10"/>
  <c r="BW84" i="10"/>
  <c r="BW85" i="10"/>
  <c r="BW86" i="10"/>
  <c r="BW87" i="10"/>
  <c r="BW88" i="10"/>
  <c r="BW89" i="10"/>
  <c r="BW90" i="10"/>
  <c r="BW91" i="10"/>
  <c r="BW92" i="10"/>
  <c r="BW93" i="10"/>
  <c r="BW94" i="10"/>
  <c r="BW95" i="10"/>
  <c r="BW96" i="10"/>
  <c r="BW97" i="10"/>
  <c r="BW98" i="10"/>
  <c r="BW99" i="10"/>
  <c r="BW100" i="10"/>
  <c r="BW101" i="10"/>
  <c r="BW102" i="10"/>
  <c r="BW103" i="10"/>
  <c r="BW104" i="10"/>
  <c r="BW105" i="10"/>
  <c r="BW106" i="10"/>
  <c r="BW107" i="10"/>
  <c r="BW108" i="10"/>
  <c r="BW109" i="10"/>
  <c r="BW110" i="10"/>
  <c r="BW111" i="10"/>
  <c r="BW112" i="10"/>
  <c r="BW113" i="10"/>
  <c r="BW114" i="10"/>
  <c r="BW115" i="10"/>
  <c r="BW116" i="10"/>
  <c r="BW117" i="10"/>
  <c r="BW118" i="10"/>
  <c r="BW119" i="10"/>
  <c r="BW120" i="10"/>
  <c r="BW121" i="10"/>
  <c r="BW122" i="10"/>
  <c r="BW123" i="10"/>
  <c r="BW124" i="10"/>
  <c r="BW125" i="10"/>
  <c r="BW126" i="10"/>
  <c r="BW127" i="10"/>
  <c r="BW128" i="10"/>
  <c r="BW129" i="10"/>
  <c r="BW130" i="10"/>
  <c r="BW131" i="10"/>
  <c r="BW132" i="10"/>
  <c r="BW133" i="10"/>
  <c r="BW134" i="10"/>
  <c r="BW135" i="10"/>
  <c r="BW136" i="10"/>
  <c r="BW137" i="10"/>
  <c r="BW138" i="10"/>
  <c r="BW139" i="10"/>
  <c r="BW140" i="10"/>
  <c r="BW141" i="10"/>
  <c r="BW142" i="10"/>
  <c r="BW143" i="10"/>
  <c r="BW144" i="10"/>
  <c r="BW145" i="10"/>
  <c r="BW146" i="10"/>
  <c r="BW147" i="10"/>
  <c r="BW148" i="10"/>
  <c r="BW149" i="10"/>
  <c r="BW150" i="10"/>
  <c r="BW151" i="10"/>
  <c r="BW152" i="10"/>
  <c r="BW153" i="10"/>
  <c r="BW154" i="10"/>
  <c r="BW155" i="10"/>
  <c r="BW156" i="10"/>
  <c r="BW157" i="10"/>
  <c r="BW158" i="10"/>
  <c r="BW159" i="10"/>
  <c r="BW160" i="10"/>
  <c r="BW161" i="10"/>
  <c r="BW162" i="10"/>
  <c r="BW163" i="10"/>
  <c r="BW164" i="10"/>
  <c r="BW165" i="10"/>
  <c r="BW166" i="10"/>
  <c r="BW167" i="10"/>
  <c r="BW168" i="10"/>
  <c r="BW169" i="10"/>
  <c r="BW170" i="10"/>
  <c r="BW171" i="10"/>
  <c r="BW172" i="10"/>
  <c r="BW173" i="10"/>
  <c r="BW174" i="10"/>
  <c r="BW175" i="10"/>
  <c r="BW176" i="10"/>
  <c r="BW177" i="10"/>
  <c r="BW178" i="10"/>
  <c r="BW179" i="10"/>
  <c r="BW180" i="10"/>
  <c r="BW181" i="10"/>
  <c r="BW182" i="10"/>
  <c r="BW183" i="10"/>
  <c r="BW184" i="10"/>
  <c r="BW185" i="10"/>
  <c r="BW186" i="10"/>
  <c r="BW187" i="10"/>
  <c r="BW188" i="10"/>
  <c r="BW189" i="10"/>
  <c r="BW190" i="10"/>
  <c r="BW191" i="10"/>
  <c r="BW192" i="10"/>
  <c r="BW193" i="10"/>
  <c r="BW194" i="10"/>
  <c r="BW195" i="10"/>
  <c r="BW196" i="10"/>
  <c r="BW197" i="10"/>
  <c r="BW198" i="10"/>
  <c r="BW199" i="10"/>
  <c r="BW200" i="10"/>
  <c r="BW201" i="10"/>
  <c r="BW202" i="10"/>
  <c r="BW203" i="10"/>
  <c r="BW204" i="10"/>
  <c r="BW205" i="10"/>
  <c r="BW206" i="10"/>
  <c r="BW207" i="10"/>
  <c r="BW208" i="10"/>
  <c r="BW209" i="10"/>
  <c r="BW210" i="10"/>
  <c r="BW211" i="10"/>
  <c r="BW212" i="10"/>
  <c r="BW213" i="10"/>
  <c r="BW214" i="10"/>
  <c r="BW215" i="10"/>
  <c r="BW216" i="10"/>
  <c r="BW217" i="10"/>
  <c r="BW218" i="10"/>
  <c r="BW219" i="10"/>
  <c r="BW220" i="10"/>
  <c r="BW221" i="10"/>
  <c r="BW222" i="10"/>
  <c r="BW223" i="10"/>
  <c r="BW224" i="10"/>
  <c r="BW225" i="10"/>
  <c r="BW226" i="10"/>
  <c r="BW227" i="10"/>
  <c r="BW228" i="10"/>
  <c r="BW229" i="10"/>
  <c r="BW230" i="10"/>
  <c r="BW231" i="10"/>
  <c r="BW232" i="10"/>
  <c r="BW233" i="10"/>
  <c r="BW234" i="10"/>
  <c r="BW235" i="10"/>
  <c r="BW236" i="10"/>
  <c r="BW237" i="10"/>
  <c r="BW238" i="10"/>
  <c r="BW239" i="10"/>
  <c r="BW240" i="10"/>
  <c r="BW241" i="10"/>
  <c r="BW242" i="10"/>
  <c r="BW243" i="10"/>
  <c r="BW244" i="10"/>
  <c r="BW245" i="10"/>
  <c r="BW246" i="10"/>
  <c r="BW247" i="10"/>
  <c r="BW248" i="10"/>
  <c r="BW249" i="10"/>
  <c r="BW250" i="10"/>
  <c r="BW251" i="10"/>
  <c r="BW252" i="10"/>
  <c r="BW253" i="10"/>
  <c r="BW254" i="10"/>
  <c r="BW255" i="10"/>
  <c r="BW256" i="10"/>
  <c r="BW257" i="10"/>
  <c r="BW258" i="10"/>
  <c r="BW259" i="10"/>
  <c r="BW260" i="10"/>
  <c r="BW261" i="10"/>
  <c r="BW262" i="10"/>
  <c r="BW263" i="10"/>
  <c r="BW264" i="10"/>
  <c r="BW265" i="10"/>
  <c r="BW266" i="10"/>
  <c r="BW267" i="10"/>
  <c r="BW268" i="10"/>
  <c r="BW269" i="10"/>
  <c r="BW270" i="10"/>
  <c r="BW271" i="10"/>
  <c r="BW272" i="10"/>
  <c r="BW273" i="10"/>
  <c r="BW274" i="10"/>
  <c r="BW275" i="10"/>
  <c r="BW276" i="10"/>
  <c r="BW277" i="10"/>
  <c r="BW278" i="10"/>
  <c r="BW279" i="10"/>
  <c r="BW280" i="10"/>
  <c r="BW281" i="10"/>
  <c r="BW282" i="10"/>
  <c r="BW283" i="10"/>
  <c r="BW284" i="10"/>
  <c r="BW285" i="10"/>
  <c r="BW286" i="10"/>
  <c r="BW287" i="10"/>
  <c r="BW288" i="10"/>
  <c r="BW289" i="10"/>
  <c r="BW290" i="10"/>
  <c r="BW291" i="10"/>
  <c r="BW292" i="10"/>
  <c r="BW293" i="10"/>
  <c r="BW294" i="10"/>
  <c r="BW295" i="10"/>
  <c r="BW296" i="10"/>
  <c r="BW297" i="10"/>
  <c r="BW298" i="10"/>
  <c r="BW299" i="10"/>
  <c r="BW300" i="10"/>
  <c r="BW301" i="10"/>
  <c r="BW302" i="10"/>
  <c r="BW303" i="10"/>
  <c r="BW304" i="10"/>
  <c r="BW305" i="10"/>
  <c r="BW306" i="10"/>
  <c r="BW307" i="10"/>
  <c r="BW308" i="10"/>
  <c r="BW309" i="10"/>
  <c r="BW310" i="10"/>
  <c r="BW311" i="10"/>
  <c r="BW312" i="10"/>
  <c r="BW313" i="10"/>
  <c r="BW314" i="10"/>
  <c r="BW315" i="10"/>
  <c r="BW316" i="10"/>
  <c r="BW317" i="10"/>
  <c r="BW318" i="10"/>
  <c r="BW319" i="10"/>
  <c r="BW320" i="10"/>
  <c r="BW321" i="10"/>
  <c r="BW322" i="10"/>
  <c r="BW323" i="10"/>
  <c r="BW324" i="10"/>
  <c r="BW325" i="10"/>
  <c r="BW326" i="10"/>
  <c r="BW327" i="10"/>
  <c r="BW328" i="10"/>
  <c r="BW329" i="10"/>
  <c r="BW330" i="10"/>
  <c r="BW331" i="10"/>
  <c r="BW332" i="10"/>
  <c r="BW333" i="10"/>
  <c r="BW334" i="10"/>
  <c r="BW335" i="10"/>
  <c r="BW336" i="10"/>
  <c r="BW337" i="10"/>
  <c r="BW338" i="10"/>
  <c r="BW339" i="10"/>
  <c r="BW340" i="10"/>
  <c r="BW341" i="10"/>
  <c r="BW342" i="10"/>
  <c r="BW343" i="10"/>
  <c r="BW344" i="10"/>
  <c r="BW345" i="10"/>
  <c r="BW346" i="10"/>
  <c r="BW347" i="10"/>
  <c r="BW348" i="10"/>
  <c r="BW349" i="10"/>
  <c r="BW350" i="10"/>
  <c r="BW351" i="10"/>
  <c r="BW352" i="10"/>
  <c r="BW353" i="10"/>
  <c r="BW354" i="10"/>
  <c r="BW355" i="10"/>
  <c r="BW356" i="10"/>
  <c r="BW357" i="10"/>
  <c r="BW358" i="10"/>
  <c r="BW359" i="10"/>
  <c r="BW360" i="10"/>
  <c r="BW361" i="10"/>
  <c r="BW362" i="10"/>
  <c r="BW363" i="10"/>
  <c r="BW364" i="10"/>
  <c r="BW365" i="10"/>
  <c r="BW366" i="10"/>
  <c r="BW367" i="10"/>
  <c r="BW368" i="10"/>
  <c r="BW369" i="10"/>
  <c r="BW370" i="10"/>
  <c r="BW371" i="10"/>
  <c r="BW372" i="10"/>
  <c r="BW373" i="10"/>
  <c r="BW374" i="10"/>
  <c r="BW375" i="10"/>
  <c r="BW376" i="10"/>
  <c r="BW377" i="10"/>
  <c r="BW378" i="10"/>
  <c r="BW379" i="10"/>
  <c r="BW380" i="10"/>
  <c r="BW381" i="10"/>
  <c r="BW382" i="10"/>
  <c r="BW383" i="10"/>
  <c r="BW384" i="10"/>
  <c r="BW385" i="10"/>
  <c r="BW386" i="10"/>
  <c r="BW387" i="10"/>
  <c r="BW388" i="10"/>
  <c r="BW389" i="10"/>
  <c r="BW390" i="10"/>
  <c r="BW391" i="10"/>
  <c r="BW392" i="10"/>
  <c r="BW393" i="10"/>
  <c r="BW394" i="10"/>
  <c r="BW395" i="10"/>
  <c r="BW396" i="10"/>
  <c r="BW397" i="10"/>
  <c r="BW398" i="10"/>
  <c r="BW399" i="10"/>
  <c r="BW400" i="10"/>
  <c r="BW401" i="10"/>
  <c r="BW402" i="10"/>
  <c r="BW403" i="10"/>
  <c r="BW404" i="10"/>
  <c r="BW405" i="10"/>
  <c r="BW406" i="10"/>
  <c r="BW407" i="10"/>
  <c r="BW408" i="10"/>
  <c r="BW409" i="10"/>
  <c r="BW410" i="10"/>
  <c r="BW411" i="10"/>
  <c r="BW412" i="10"/>
  <c r="BW413" i="10"/>
  <c r="BW414" i="10"/>
  <c r="BW415" i="10"/>
  <c r="BW416" i="10"/>
  <c r="BW417" i="10"/>
  <c r="BW418" i="10"/>
  <c r="BW419" i="10"/>
  <c r="BW420" i="10"/>
  <c r="BW421" i="10"/>
  <c r="BW422" i="10"/>
  <c r="BW423" i="10"/>
  <c r="BW424" i="10"/>
  <c r="BW425" i="10"/>
  <c r="BW426" i="10"/>
  <c r="BW427" i="10"/>
  <c r="BW428" i="10"/>
  <c r="BW429" i="10"/>
  <c r="BW430" i="10"/>
  <c r="BW431" i="10"/>
  <c r="BW432" i="10"/>
  <c r="BW433" i="10"/>
  <c r="BW434" i="10"/>
  <c r="BW435" i="10"/>
  <c r="BW436" i="10"/>
  <c r="BW437" i="10"/>
  <c r="BW438" i="10"/>
  <c r="BW439" i="10"/>
  <c r="BW440" i="10"/>
  <c r="BW441" i="10"/>
  <c r="BW442" i="10"/>
  <c r="BW443" i="10"/>
  <c r="BW444" i="10"/>
  <c r="BW445" i="10"/>
  <c r="BW446" i="10"/>
  <c r="BW447" i="10"/>
  <c r="BW448" i="10"/>
  <c r="BW449" i="10"/>
  <c r="BW450" i="10"/>
  <c r="BW451" i="10"/>
  <c r="BW452" i="10"/>
  <c r="BW453" i="10"/>
  <c r="BW454" i="10"/>
  <c r="BW455" i="10"/>
  <c r="BW456" i="10"/>
  <c r="BW457" i="10"/>
  <c r="BW458" i="10"/>
  <c r="BW459" i="10"/>
  <c r="BW460" i="10"/>
  <c r="BW461" i="10"/>
  <c r="BW462" i="10"/>
  <c r="BW463" i="10"/>
  <c r="BW464" i="10"/>
  <c r="BW465" i="10"/>
  <c r="BW466" i="10"/>
  <c r="BW467" i="10"/>
  <c r="BW468" i="10"/>
  <c r="BW469" i="10"/>
  <c r="BW470" i="10"/>
  <c r="BW471" i="10"/>
  <c r="BW472" i="10"/>
  <c r="BW473" i="10"/>
  <c r="BW474" i="10"/>
  <c r="BW475" i="10"/>
  <c r="BW476" i="10"/>
  <c r="BW477" i="10"/>
  <c r="BW478" i="10"/>
  <c r="BW479" i="10"/>
  <c r="BW480" i="10"/>
  <c r="BW481" i="10"/>
  <c r="BW482" i="10"/>
  <c r="BW483" i="10"/>
  <c r="BW484" i="10"/>
  <c r="BW485" i="10"/>
  <c r="BW486" i="10"/>
  <c r="BW487" i="10"/>
  <c r="BW488" i="10"/>
  <c r="BW489" i="10"/>
  <c r="BW490" i="10"/>
  <c r="BW491" i="10"/>
  <c r="BW492" i="10"/>
  <c r="BW493" i="10"/>
  <c r="BW494" i="10"/>
  <c r="BW495" i="10"/>
  <c r="BW496" i="10"/>
  <c r="BW497" i="10"/>
  <c r="BW498" i="10"/>
  <c r="BW499" i="10"/>
  <c r="BW500" i="10"/>
  <c r="BW501" i="10"/>
  <c r="BW502" i="10"/>
  <c r="BW503" i="10"/>
  <c r="BW504" i="10"/>
  <c r="BW505" i="10"/>
  <c r="BW506" i="10"/>
  <c r="BW507" i="10"/>
  <c r="BW508" i="10"/>
  <c r="BW509" i="10"/>
  <c r="BW510" i="10"/>
  <c r="BW511" i="10"/>
  <c r="BW512" i="10"/>
  <c r="BW513" i="10"/>
  <c r="BW514" i="10"/>
  <c r="BW515" i="10"/>
  <c r="BW516" i="10"/>
  <c r="BW517" i="10"/>
  <c r="BW518" i="10"/>
  <c r="BW519" i="10"/>
  <c r="BW520" i="10"/>
  <c r="BW521" i="10"/>
  <c r="BW522" i="10"/>
  <c r="BW523" i="10"/>
  <c r="BW524" i="10"/>
  <c r="BW525" i="10"/>
  <c r="BW526" i="10"/>
  <c r="BW527" i="10"/>
  <c r="BW528" i="10"/>
  <c r="BW529" i="10"/>
  <c r="BW530" i="10"/>
  <c r="BW531" i="10"/>
  <c r="BW532" i="10"/>
  <c r="BW533" i="10"/>
  <c r="BW534" i="10"/>
  <c r="BW535" i="10"/>
  <c r="BW536" i="10"/>
  <c r="BW537" i="10"/>
  <c r="BW538" i="10"/>
  <c r="BW539" i="10"/>
  <c r="BW540" i="10"/>
  <c r="BW541" i="10"/>
  <c r="BW542" i="10"/>
  <c r="BW543" i="10"/>
  <c r="BW544" i="10"/>
  <c r="BW545" i="10"/>
  <c r="BW546" i="10"/>
  <c r="BW547" i="10"/>
  <c r="BW548" i="10"/>
  <c r="BW549" i="10"/>
  <c r="BW550" i="10"/>
  <c r="BW551" i="10"/>
  <c r="BW552" i="10"/>
  <c r="BW553" i="10"/>
  <c r="BW554" i="10"/>
  <c r="BW555" i="10"/>
  <c r="BW556" i="10"/>
  <c r="BW557" i="10"/>
  <c r="BW558" i="10"/>
  <c r="BW559" i="10"/>
  <c r="BW560" i="10"/>
  <c r="BW561" i="10"/>
  <c r="BW562" i="10"/>
  <c r="BW563" i="10"/>
  <c r="BW564" i="10"/>
  <c r="BW565" i="10"/>
  <c r="BW566" i="10"/>
  <c r="BW567" i="10"/>
  <c r="BW568" i="10"/>
  <c r="BW569" i="10"/>
  <c r="BW570" i="10"/>
  <c r="BW571" i="10"/>
  <c r="BW572" i="10"/>
  <c r="BW573" i="10"/>
  <c r="BW574" i="10"/>
  <c r="BW575" i="10"/>
  <c r="BW576" i="10"/>
  <c r="BW577" i="10"/>
  <c r="BW578" i="10"/>
  <c r="BW579" i="10"/>
  <c r="BW580" i="10"/>
  <c r="BW581" i="10"/>
  <c r="BW582" i="10"/>
  <c r="BW583" i="10"/>
  <c r="BW584" i="10"/>
  <c r="BW585" i="10"/>
  <c r="BW586" i="10"/>
  <c r="BW587" i="10"/>
  <c r="BW588" i="10"/>
  <c r="BW589" i="10"/>
  <c r="BW590" i="10"/>
  <c r="BW591" i="10"/>
  <c r="BW592" i="10"/>
  <c r="BW593" i="10"/>
  <c r="BW594" i="10"/>
  <c r="BW595" i="10"/>
  <c r="BW596" i="10"/>
  <c r="BW597" i="10"/>
  <c r="BW598" i="10"/>
  <c r="BW599" i="10"/>
  <c r="BW600" i="10"/>
  <c r="BW601" i="10"/>
  <c r="BW602" i="10"/>
  <c r="BW603" i="10"/>
  <c r="BW604" i="10"/>
  <c r="BW605" i="10"/>
  <c r="BW606" i="10"/>
  <c r="BW607" i="10"/>
  <c r="BW608" i="10"/>
  <c r="BW609" i="10"/>
  <c r="BW610" i="10"/>
  <c r="BW611" i="10"/>
  <c r="BW612" i="10"/>
  <c r="BW613" i="10"/>
  <c r="BW614" i="10"/>
  <c r="BW615" i="10"/>
  <c r="BW616" i="10"/>
  <c r="BW617" i="10"/>
  <c r="BW618" i="10"/>
  <c r="BW619" i="10"/>
  <c r="BW620" i="10"/>
  <c r="BW621" i="10"/>
  <c r="BW622" i="10"/>
  <c r="BW623" i="10"/>
  <c r="BW624" i="10"/>
  <c r="BW625" i="10"/>
  <c r="BW626" i="10"/>
  <c r="BW627" i="10"/>
  <c r="BW628" i="10"/>
  <c r="BW629" i="10"/>
  <c r="BW630" i="10"/>
  <c r="BW631" i="10"/>
  <c r="BW632" i="10"/>
  <c r="BW633" i="10"/>
  <c r="BW634" i="10"/>
  <c r="BW635" i="10"/>
  <c r="BW636" i="10"/>
  <c r="BW637" i="10"/>
  <c r="BW638" i="10"/>
  <c r="BW639" i="10"/>
  <c r="BW640" i="10"/>
  <c r="BW641" i="10"/>
  <c r="BW642" i="10"/>
  <c r="BW643" i="10"/>
  <c r="BW644" i="10"/>
  <c r="BW645" i="10"/>
  <c r="BW646" i="10"/>
  <c r="BW647" i="10"/>
  <c r="BW648" i="10"/>
  <c r="BW649" i="10"/>
  <c r="BW650" i="10"/>
  <c r="BW651" i="10"/>
  <c r="BW652" i="10"/>
  <c r="BW653" i="10"/>
  <c r="BW654" i="10"/>
  <c r="BW655" i="10"/>
  <c r="BW656" i="10"/>
  <c r="BW657" i="10"/>
  <c r="BW658" i="10"/>
  <c r="BW659" i="10"/>
  <c r="BW660" i="10"/>
  <c r="BW661" i="10"/>
  <c r="BW662" i="10"/>
  <c r="BW663" i="10"/>
  <c r="BW664" i="10"/>
  <c r="BW665" i="10"/>
  <c r="BW666" i="10"/>
  <c r="BW667" i="10"/>
  <c r="BW668" i="10"/>
  <c r="BW669" i="10"/>
  <c r="BW670" i="10"/>
  <c r="BW671" i="10"/>
  <c r="BW672" i="10"/>
  <c r="BW673" i="10"/>
  <c r="BW674" i="10"/>
  <c r="BW675" i="10"/>
  <c r="BW676" i="10"/>
  <c r="BW677" i="10"/>
  <c r="BW678" i="10"/>
  <c r="BW679" i="10"/>
  <c r="BW680" i="10"/>
  <c r="BW681" i="10"/>
  <c r="BW682" i="10"/>
  <c r="BW683" i="10"/>
  <c r="BW684" i="10"/>
  <c r="BW685" i="10"/>
  <c r="BW686" i="10"/>
  <c r="BW687" i="10"/>
  <c r="BW688" i="10"/>
  <c r="BW689" i="10"/>
  <c r="BW690" i="10"/>
  <c r="BW691" i="10"/>
  <c r="BW692" i="10"/>
  <c r="BW693" i="10"/>
  <c r="BW694" i="10"/>
  <c r="BW695" i="10"/>
  <c r="BW696" i="10"/>
  <c r="BW697" i="10"/>
  <c r="BW698" i="10"/>
  <c r="BW699" i="10"/>
  <c r="BW700" i="10"/>
  <c r="BW701" i="10"/>
  <c r="BW702" i="10"/>
  <c r="BW703" i="10"/>
  <c r="BW704" i="10"/>
  <c r="BW705" i="10"/>
  <c r="BW706" i="10"/>
  <c r="BW707" i="10"/>
  <c r="BW708" i="10"/>
  <c r="BW709" i="10"/>
  <c r="BW710" i="10"/>
  <c r="BW711" i="10"/>
  <c r="BW712" i="10"/>
  <c r="BW713" i="10"/>
  <c r="BW714" i="10"/>
  <c r="BW715" i="10"/>
  <c r="BW716" i="10"/>
  <c r="BW717" i="10"/>
  <c r="BW718" i="10"/>
  <c r="BW719" i="10"/>
  <c r="BW720" i="10"/>
  <c r="BW721" i="10"/>
  <c r="BW722" i="10"/>
  <c r="BW723" i="10"/>
  <c r="BW724" i="10"/>
  <c r="BW725" i="10"/>
  <c r="BW726" i="10"/>
  <c r="BW727" i="10"/>
  <c r="BW728" i="10"/>
  <c r="BW729" i="10"/>
  <c r="BW730" i="10"/>
  <c r="BW731" i="10"/>
  <c r="BW732" i="10"/>
  <c r="BW733" i="10"/>
  <c r="BW734" i="10"/>
  <c r="BW735" i="10"/>
  <c r="BW736" i="10"/>
  <c r="BW737" i="10"/>
  <c r="BW738" i="10"/>
  <c r="BW739" i="10"/>
  <c r="BW740" i="10"/>
  <c r="BW741" i="10"/>
  <c r="BW742" i="10"/>
  <c r="BW743" i="10"/>
  <c r="BW744" i="10"/>
  <c r="BW745" i="10"/>
  <c r="BW746" i="10"/>
  <c r="BW747" i="10"/>
  <c r="BW748" i="10"/>
  <c r="BW749" i="10"/>
  <c r="BW750" i="10"/>
  <c r="BW751" i="10"/>
  <c r="BW752" i="10"/>
  <c r="BW753" i="10"/>
  <c r="BW754" i="10"/>
  <c r="BW755" i="10"/>
  <c r="BW756" i="10"/>
  <c r="BW757" i="10"/>
  <c r="BW758" i="10"/>
  <c r="BW759" i="10"/>
  <c r="BW760" i="10"/>
  <c r="BW761" i="10"/>
  <c r="BW762" i="10"/>
  <c r="BW763" i="10"/>
  <c r="BW764" i="10"/>
  <c r="BW765" i="10"/>
  <c r="BW766" i="10"/>
  <c r="BW767" i="10"/>
  <c r="BW768" i="10"/>
  <c r="BW769" i="10"/>
  <c r="BW770" i="10"/>
  <c r="BW771" i="10"/>
  <c r="BW772" i="10"/>
  <c r="BW773" i="10"/>
  <c r="BW774" i="10"/>
  <c r="BW775" i="10"/>
  <c r="BW776" i="10"/>
  <c r="BW777" i="10"/>
  <c r="BW778" i="10"/>
  <c r="BW779" i="10"/>
  <c r="BW780" i="10"/>
  <c r="BW781" i="10"/>
  <c r="BW782" i="10"/>
  <c r="BW783" i="10"/>
  <c r="BW784" i="10"/>
  <c r="BW785" i="10"/>
  <c r="BW786" i="10"/>
  <c r="BW787" i="10"/>
  <c r="BW788" i="10"/>
  <c r="BW789" i="10"/>
  <c r="BW790" i="10"/>
  <c r="BW791" i="10"/>
  <c r="BW792" i="10"/>
  <c r="BW793" i="10"/>
  <c r="BW794" i="10"/>
  <c r="BW795" i="10"/>
  <c r="BW796" i="10"/>
  <c r="BW797" i="10"/>
  <c r="BW798" i="10"/>
  <c r="BW799" i="10"/>
  <c r="BW800" i="10"/>
  <c r="BW801" i="10"/>
  <c r="BW802" i="10"/>
  <c r="BW803" i="10"/>
  <c r="BW804" i="10"/>
  <c r="BW805" i="10"/>
  <c r="BW806" i="10"/>
  <c r="BW807" i="10"/>
  <c r="BW808" i="10"/>
  <c r="BW809" i="10"/>
  <c r="BW810" i="10"/>
  <c r="BW811" i="10"/>
  <c r="BW812" i="10"/>
  <c r="BW813" i="10"/>
  <c r="BW814" i="10"/>
  <c r="BW815" i="10"/>
  <c r="BW816" i="10"/>
  <c r="BW817" i="10"/>
  <c r="BW818" i="10"/>
  <c r="BW819" i="10"/>
  <c r="BW820" i="10"/>
  <c r="BW821" i="10"/>
  <c r="BW822" i="10"/>
  <c r="BW823" i="10"/>
  <c r="BW824" i="10"/>
  <c r="BW825" i="10"/>
  <c r="BW826" i="10"/>
  <c r="BW827" i="10"/>
  <c r="BW828" i="10"/>
  <c r="BW829" i="10"/>
  <c r="BW830" i="10"/>
  <c r="BW831" i="10"/>
  <c r="BW832" i="10"/>
  <c r="BW833" i="10"/>
  <c r="BW834" i="10"/>
  <c r="BW835" i="10"/>
  <c r="BW836" i="10"/>
  <c r="BW837" i="10"/>
  <c r="BW838" i="10"/>
  <c r="BW839" i="10"/>
  <c r="BW840" i="10"/>
  <c r="BW841" i="10"/>
  <c r="BW842" i="10"/>
  <c r="BW843" i="10"/>
  <c r="BW844" i="10"/>
  <c r="BW845" i="10"/>
  <c r="BW846" i="10"/>
  <c r="BW847" i="10"/>
  <c r="BW848" i="10"/>
  <c r="BW849" i="10"/>
  <c r="BW850" i="10"/>
  <c r="BW851" i="10"/>
  <c r="BW852" i="10"/>
  <c r="BW853" i="10"/>
  <c r="BW854" i="10"/>
  <c r="BW855" i="10"/>
  <c r="BW856" i="10"/>
  <c r="BW857" i="10"/>
  <c r="BW858" i="10"/>
  <c r="BW859" i="10"/>
  <c r="BW860" i="10"/>
  <c r="BW861" i="10"/>
  <c r="BW862" i="10"/>
  <c r="BW863" i="10"/>
  <c r="BW864" i="10"/>
  <c r="BW865" i="10"/>
  <c r="BW866" i="10"/>
  <c r="BW867" i="10"/>
  <c r="BW868" i="10"/>
  <c r="BW869" i="10"/>
  <c r="BW870" i="10"/>
  <c r="BW871" i="10"/>
  <c r="BW872" i="10"/>
  <c r="BW873" i="10"/>
  <c r="BW874" i="10"/>
  <c r="BW875" i="10"/>
  <c r="BW876" i="10"/>
  <c r="BW877" i="10"/>
  <c r="BW878" i="10"/>
  <c r="BW879" i="10"/>
  <c r="BW880" i="10"/>
  <c r="BW881" i="10"/>
  <c r="BW882" i="10"/>
  <c r="BW883" i="10"/>
  <c r="BW884" i="10"/>
  <c r="BW885" i="10"/>
  <c r="BW886" i="10"/>
  <c r="BW887" i="10"/>
  <c r="BW888" i="10"/>
  <c r="BW889" i="10"/>
  <c r="BS4" i="10"/>
  <c r="BS5" i="10"/>
  <c r="BS6" i="10"/>
  <c r="BS7" i="10"/>
  <c r="BS8" i="10"/>
  <c r="BS9" i="10"/>
  <c r="BS10" i="10"/>
  <c r="BS11" i="10"/>
  <c r="BS12" i="10"/>
  <c r="BS13" i="10"/>
  <c r="BS14" i="10"/>
  <c r="BS15" i="10"/>
  <c r="BS16" i="10"/>
  <c r="BS17" i="10"/>
  <c r="BS18" i="10"/>
  <c r="BS19" i="10"/>
  <c r="BS20" i="10"/>
  <c r="BS21" i="10"/>
  <c r="BS22" i="10"/>
  <c r="BS23" i="10"/>
  <c r="BS24" i="10"/>
  <c r="BS25" i="10"/>
  <c r="BS26" i="10"/>
  <c r="BS27" i="10"/>
  <c r="BS28" i="10"/>
  <c r="BS29" i="10"/>
  <c r="BS30" i="10"/>
  <c r="BS31" i="10"/>
  <c r="BS32" i="10"/>
  <c r="BS33" i="10"/>
  <c r="BS34" i="10"/>
  <c r="BS35" i="10"/>
  <c r="BS36" i="10"/>
  <c r="BS37" i="10"/>
  <c r="BS38" i="10"/>
  <c r="BS39" i="10"/>
  <c r="BS40" i="10"/>
  <c r="BS41" i="10"/>
  <c r="BS42" i="10"/>
  <c r="BS43" i="10"/>
  <c r="BS44" i="10"/>
  <c r="BS45" i="10"/>
  <c r="BS46" i="10"/>
  <c r="BS47" i="10"/>
  <c r="BS48" i="10"/>
  <c r="BS49" i="10"/>
  <c r="BS50" i="10"/>
  <c r="BS51" i="10"/>
  <c r="BS52" i="10"/>
  <c r="BS53" i="10"/>
  <c r="BS54" i="10"/>
  <c r="BS55" i="10"/>
  <c r="BS56" i="10"/>
  <c r="BS57" i="10"/>
  <c r="BS58" i="10"/>
  <c r="BS59" i="10"/>
  <c r="BS60" i="10"/>
  <c r="BS61" i="10"/>
  <c r="BS62" i="10"/>
  <c r="BS63" i="10"/>
  <c r="BS64" i="10"/>
  <c r="BS65" i="10"/>
  <c r="BS66" i="10"/>
  <c r="BS67" i="10"/>
  <c r="BS68" i="10"/>
  <c r="BS69" i="10"/>
  <c r="BS70" i="10"/>
  <c r="BS71" i="10"/>
  <c r="BS72" i="10"/>
  <c r="BS73" i="10"/>
  <c r="BS74" i="10"/>
  <c r="BS75" i="10"/>
  <c r="BS76" i="10"/>
  <c r="BS77" i="10"/>
  <c r="BS78" i="10"/>
  <c r="BS79" i="10"/>
  <c r="BS80" i="10"/>
  <c r="BS81" i="10"/>
  <c r="BS82" i="10"/>
  <c r="BS83" i="10"/>
  <c r="BS84" i="10"/>
  <c r="BS85" i="10"/>
  <c r="BS86" i="10"/>
  <c r="BS87" i="10"/>
  <c r="BS88" i="10"/>
  <c r="BS89" i="10"/>
  <c r="BS90" i="10"/>
  <c r="BS91" i="10"/>
  <c r="BS92" i="10"/>
  <c r="BS93" i="10"/>
  <c r="BS94" i="10"/>
  <c r="BS95" i="10"/>
  <c r="BS96" i="10"/>
  <c r="BS97" i="10"/>
  <c r="BS98" i="10"/>
  <c r="BS99" i="10"/>
  <c r="BS100" i="10"/>
  <c r="BS101" i="10"/>
  <c r="BS102" i="10"/>
  <c r="BS103" i="10"/>
  <c r="BS104" i="10"/>
  <c r="BS105" i="10"/>
  <c r="BS106" i="10"/>
  <c r="BS107" i="10"/>
  <c r="BS108" i="10"/>
  <c r="BS109" i="10"/>
  <c r="BS110" i="10"/>
  <c r="BS111" i="10"/>
  <c r="BS112" i="10"/>
  <c r="BS113" i="10"/>
  <c r="BS114" i="10"/>
  <c r="BS115" i="10"/>
  <c r="BS116" i="10"/>
  <c r="BS117" i="10"/>
  <c r="BS118" i="10"/>
  <c r="BS119" i="10"/>
  <c r="BS120" i="10"/>
  <c r="BS121" i="10"/>
  <c r="BS122" i="10"/>
  <c r="BS123" i="10"/>
  <c r="BS124" i="10"/>
  <c r="BS125" i="10"/>
  <c r="BS126" i="10"/>
  <c r="BS127" i="10"/>
  <c r="BS128" i="10"/>
  <c r="BS129" i="10"/>
  <c r="BS130" i="10"/>
  <c r="BS131" i="10"/>
  <c r="BS132" i="10"/>
  <c r="BS133" i="10"/>
  <c r="BS134" i="10"/>
  <c r="BS135" i="10"/>
  <c r="BS136" i="10"/>
  <c r="BS137" i="10"/>
  <c r="BS138" i="10"/>
  <c r="BS139" i="10"/>
  <c r="BS140" i="10"/>
  <c r="BS141" i="10"/>
  <c r="BS142" i="10"/>
  <c r="BS143" i="10"/>
  <c r="BS144" i="10"/>
  <c r="BS145" i="10"/>
  <c r="BS146" i="10"/>
  <c r="BS147" i="10"/>
  <c r="BS148" i="10"/>
  <c r="BS149" i="10"/>
  <c r="BS150" i="10"/>
  <c r="BS151" i="10"/>
  <c r="BS152" i="10"/>
  <c r="BS153" i="10"/>
  <c r="BS154" i="10"/>
  <c r="BS155" i="10"/>
  <c r="BS156" i="10"/>
  <c r="BS157" i="10"/>
  <c r="BS158" i="10"/>
  <c r="BS159" i="10"/>
  <c r="BS160" i="10"/>
  <c r="BS161" i="10"/>
  <c r="BS162" i="10"/>
  <c r="BS163" i="10"/>
  <c r="BS164" i="10"/>
  <c r="BS165" i="10"/>
  <c r="BS166" i="10"/>
  <c r="BS167" i="10"/>
  <c r="BS168" i="10"/>
  <c r="BS169" i="10"/>
  <c r="BS170" i="10"/>
  <c r="BS171" i="10"/>
  <c r="BS172" i="10"/>
  <c r="BS173" i="10"/>
  <c r="BS174" i="10"/>
  <c r="BS175" i="10"/>
  <c r="BS176" i="10"/>
  <c r="BS177" i="10"/>
  <c r="BS178" i="10"/>
  <c r="BS179" i="10"/>
  <c r="BS180" i="10"/>
  <c r="BS181" i="10"/>
  <c r="BS182" i="10"/>
  <c r="BS183" i="10"/>
  <c r="BS184" i="10"/>
  <c r="BS185" i="10"/>
  <c r="BS186" i="10"/>
  <c r="BS187" i="10"/>
  <c r="BS188" i="10"/>
  <c r="BS189" i="10"/>
  <c r="BS190" i="10"/>
  <c r="BS191" i="10"/>
  <c r="BS192" i="10"/>
  <c r="BS193" i="10"/>
  <c r="BS194" i="10"/>
  <c r="BS195" i="10"/>
  <c r="BS196" i="10"/>
  <c r="BS197" i="10"/>
  <c r="BS198" i="10"/>
  <c r="BS199" i="10"/>
  <c r="BS200" i="10"/>
  <c r="BS201" i="10"/>
  <c r="BS202" i="10"/>
  <c r="BS203" i="10"/>
  <c r="BS204" i="10"/>
  <c r="BS205" i="10"/>
  <c r="BS206" i="10"/>
  <c r="BS207" i="10"/>
  <c r="BS208" i="10"/>
  <c r="BS209" i="10"/>
  <c r="BS210" i="10"/>
  <c r="BS211" i="10"/>
  <c r="BS212" i="10"/>
  <c r="BS213" i="10"/>
  <c r="BS214" i="10"/>
  <c r="BS215" i="10"/>
  <c r="BS216" i="10"/>
  <c r="BS217" i="10"/>
  <c r="BS218" i="10"/>
  <c r="BS219" i="10"/>
  <c r="BS220" i="10"/>
  <c r="BS221" i="10"/>
  <c r="BS222" i="10"/>
  <c r="BS223" i="10"/>
  <c r="BS224" i="10"/>
  <c r="BS225" i="10"/>
  <c r="BS226" i="10"/>
  <c r="BS227" i="10"/>
  <c r="BS228" i="10"/>
  <c r="BS229" i="10"/>
  <c r="BS230" i="10"/>
  <c r="BS231" i="10"/>
  <c r="BS232" i="10"/>
  <c r="BS233" i="10"/>
  <c r="BS234" i="10"/>
  <c r="BS235" i="10"/>
  <c r="BS236" i="10"/>
  <c r="BS237" i="10"/>
  <c r="BS238" i="10"/>
  <c r="BS239" i="10"/>
  <c r="BS240" i="10"/>
  <c r="BS241" i="10"/>
  <c r="BS242" i="10"/>
  <c r="BS243" i="10"/>
  <c r="BS244" i="10"/>
  <c r="BS245" i="10"/>
  <c r="BS246" i="10"/>
  <c r="BS247" i="10"/>
  <c r="BS248" i="10"/>
  <c r="BS249" i="10"/>
  <c r="BS250" i="10"/>
  <c r="BS251" i="10"/>
  <c r="BS252" i="10"/>
  <c r="BS253" i="10"/>
  <c r="BS254" i="10"/>
  <c r="BS255" i="10"/>
  <c r="BS256" i="10"/>
  <c r="BS257" i="10"/>
  <c r="BS258" i="10"/>
  <c r="BS259" i="10"/>
  <c r="BS260" i="10"/>
  <c r="BS261" i="10"/>
  <c r="BS262" i="10"/>
  <c r="BS263" i="10"/>
  <c r="BS264" i="10"/>
  <c r="BS265" i="10"/>
  <c r="BS266" i="10"/>
  <c r="BS267" i="10"/>
  <c r="BS268" i="10"/>
  <c r="BS269" i="10"/>
  <c r="BS270" i="10"/>
  <c r="BS271" i="10"/>
  <c r="BS272" i="10"/>
  <c r="BS273" i="10"/>
  <c r="BS274" i="10"/>
  <c r="BS275" i="10"/>
  <c r="BS276" i="10"/>
  <c r="BS277" i="10"/>
  <c r="BS278" i="10"/>
  <c r="BS279" i="10"/>
  <c r="BS280" i="10"/>
  <c r="BS281" i="10"/>
  <c r="BS282" i="10"/>
  <c r="BS283" i="10"/>
  <c r="BS284" i="10"/>
  <c r="BS285" i="10"/>
  <c r="BS286" i="10"/>
  <c r="BS287" i="10"/>
  <c r="BS288" i="10"/>
  <c r="BS289" i="10"/>
  <c r="BS290" i="10"/>
  <c r="BS291" i="10"/>
  <c r="BS292" i="10"/>
  <c r="BS293" i="10"/>
  <c r="BS294" i="10"/>
  <c r="BS295" i="10"/>
  <c r="BS296" i="10"/>
  <c r="BS297" i="10"/>
  <c r="BS298" i="10"/>
  <c r="BS299" i="10"/>
  <c r="BS300" i="10"/>
  <c r="BS301" i="10"/>
  <c r="BS302" i="10"/>
  <c r="BS303" i="10"/>
  <c r="BS304" i="10"/>
  <c r="BS305" i="10"/>
  <c r="BS306" i="10"/>
  <c r="BS307" i="10"/>
  <c r="BS308" i="10"/>
  <c r="BS309" i="10"/>
  <c r="BS310" i="10"/>
  <c r="BS311" i="10"/>
  <c r="BS312" i="10"/>
  <c r="BS313" i="10"/>
  <c r="BS314" i="10"/>
  <c r="BS315" i="10"/>
  <c r="BS316" i="10"/>
  <c r="BS317" i="10"/>
  <c r="BS318" i="10"/>
  <c r="BS319" i="10"/>
  <c r="BS320" i="10"/>
  <c r="BS321" i="10"/>
  <c r="BS322" i="10"/>
  <c r="BS323" i="10"/>
  <c r="BS324" i="10"/>
  <c r="BS325" i="10"/>
  <c r="BS326" i="10"/>
  <c r="BS327" i="10"/>
  <c r="BS328" i="10"/>
  <c r="BS329" i="10"/>
  <c r="BS330" i="10"/>
  <c r="BS331" i="10"/>
  <c r="BS332" i="10"/>
  <c r="BS333" i="10"/>
  <c r="BS334" i="10"/>
  <c r="BS335" i="10"/>
  <c r="BS336" i="10"/>
  <c r="BS337" i="10"/>
  <c r="BS338" i="10"/>
  <c r="BS339" i="10"/>
  <c r="BS340" i="10"/>
  <c r="BS341" i="10"/>
  <c r="BS342" i="10"/>
  <c r="BS343" i="10"/>
  <c r="BS344" i="10"/>
  <c r="BS345" i="10"/>
  <c r="BS346" i="10"/>
  <c r="BS347" i="10"/>
  <c r="BS348" i="10"/>
  <c r="BS349" i="10"/>
  <c r="BS350" i="10"/>
  <c r="BS351" i="10"/>
  <c r="BS352" i="10"/>
  <c r="BS353" i="10"/>
  <c r="BS354" i="10"/>
  <c r="BS355" i="10"/>
  <c r="BS356" i="10"/>
  <c r="BS357" i="10"/>
  <c r="BS358" i="10"/>
  <c r="BS359" i="10"/>
  <c r="BS360" i="10"/>
  <c r="BS361" i="10"/>
  <c r="BS362" i="10"/>
  <c r="BS363" i="10"/>
  <c r="BS364" i="10"/>
  <c r="BS365" i="10"/>
  <c r="BS366" i="10"/>
  <c r="BS367" i="10"/>
  <c r="BS368" i="10"/>
  <c r="BS369" i="10"/>
  <c r="BS370" i="10"/>
  <c r="BS371" i="10"/>
  <c r="BS372" i="10"/>
  <c r="BS373" i="10"/>
  <c r="BS374" i="10"/>
  <c r="BS375" i="10"/>
  <c r="BS376" i="10"/>
  <c r="BS377" i="10"/>
  <c r="BS378" i="10"/>
  <c r="BS379" i="10"/>
  <c r="BS380" i="10"/>
  <c r="BS381" i="10"/>
  <c r="BS382" i="10"/>
  <c r="BS383" i="10"/>
  <c r="BS384" i="10"/>
  <c r="BS385" i="10"/>
  <c r="BS386" i="10"/>
  <c r="BS387" i="10"/>
  <c r="BS388" i="10"/>
  <c r="BS389" i="10"/>
  <c r="BS390" i="10"/>
  <c r="BS391" i="10"/>
  <c r="BS392" i="10"/>
  <c r="BS393" i="10"/>
  <c r="BS394" i="10"/>
  <c r="BS395" i="10"/>
  <c r="BS396" i="10"/>
  <c r="BS397" i="10"/>
  <c r="BS398" i="10"/>
  <c r="BS399" i="10"/>
  <c r="BS400" i="10"/>
  <c r="BS401" i="10"/>
  <c r="BS402" i="10"/>
  <c r="BS403" i="10"/>
  <c r="BS404" i="10"/>
  <c r="BS405" i="10"/>
  <c r="BS406" i="10"/>
  <c r="BS407" i="10"/>
  <c r="BS408" i="10"/>
  <c r="BS409" i="10"/>
  <c r="BS410" i="10"/>
  <c r="BS411" i="10"/>
  <c r="BS412" i="10"/>
  <c r="BS413" i="10"/>
  <c r="BS414" i="10"/>
  <c r="BS415" i="10"/>
  <c r="BS416" i="10"/>
  <c r="BS417" i="10"/>
  <c r="BS418" i="10"/>
  <c r="BS419" i="10"/>
  <c r="BS420" i="10"/>
  <c r="BS421" i="10"/>
  <c r="BS422" i="10"/>
  <c r="BS423" i="10"/>
  <c r="BS424" i="10"/>
  <c r="BS425" i="10"/>
  <c r="BS426" i="10"/>
  <c r="BS427" i="10"/>
  <c r="BS428" i="10"/>
  <c r="BS429" i="10"/>
  <c r="BS430" i="10"/>
  <c r="BS431" i="10"/>
  <c r="BS432" i="10"/>
  <c r="BS433" i="10"/>
  <c r="BS434" i="10"/>
  <c r="BS435" i="10"/>
  <c r="BS436" i="10"/>
  <c r="BS437" i="10"/>
  <c r="BS438" i="10"/>
  <c r="BS439" i="10"/>
  <c r="BS440" i="10"/>
  <c r="BS441" i="10"/>
  <c r="BS442" i="10"/>
  <c r="BS443" i="10"/>
  <c r="BS444" i="10"/>
  <c r="BS445" i="10"/>
  <c r="BS446" i="10"/>
  <c r="BS447" i="10"/>
  <c r="BS448" i="10"/>
  <c r="BS449" i="10"/>
  <c r="BS450" i="10"/>
  <c r="BS451" i="10"/>
  <c r="BS452" i="10"/>
  <c r="BS453" i="10"/>
  <c r="BS454" i="10"/>
  <c r="BS455" i="10"/>
  <c r="BS456" i="10"/>
  <c r="BS457" i="10"/>
  <c r="BS458" i="10"/>
  <c r="BS459" i="10"/>
  <c r="BS460" i="10"/>
  <c r="BS461" i="10"/>
  <c r="BS462" i="10"/>
  <c r="BS463" i="10"/>
  <c r="BS464" i="10"/>
  <c r="BS465" i="10"/>
  <c r="BS466" i="10"/>
  <c r="BS467" i="10"/>
  <c r="BS468" i="10"/>
  <c r="BS469" i="10"/>
  <c r="BS470" i="10"/>
  <c r="BS471" i="10"/>
  <c r="BS472" i="10"/>
  <c r="BS473" i="10"/>
  <c r="BS474" i="10"/>
  <c r="BS475" i="10"/>
  <c r="BS476" i="10"/>
  <c r="BS477" i="10"/>
  <c r="BS478" i="10"/>
  <c r="BS479" i="10"/>
  <c r="BS480" i="10"/>
  <c r="BS481" i="10"/>
  <c r="BS482" i="10"/>
  <c r="BS483" i="10"/>
  <c r="BS484" i="10"/>
  <c r="BS485" i="10"/>
  <c r="BS486" i="10"/>
  <c r="BS487" i="10"/>
  <c r="BS488" i="10"/>
  <c r="BS489" i="10"/>
  <c r="BS490" i="10"/>
  <c r="BS491" i="10"/>
  <c r="BS492" i="10"/>
  <c r="BS493" i="10"/>
  <c r="BS494" i="10"/>
  <c r="BS495" i="10"/>
  <c r="BS496" i="10"/>
  <c r="BS497" i="10"/>
  <c r="BS498" i="10"/>
  <c r="BS499" i="10"/>
  <c r="BS500" i="10"/>
  <c r="BS501" i="10"/>
  <c r="BS502" i="10"/>
  <c r="BS503" i="10"/>
  <c r="BS504" i="10"/>
  <c r="BS505" i="10"/>
  <c r="BS506" i="10"/>
  <c r="BS507" i="10"/>
  <c r="BS508" i="10"/>
  <c r="BS509" i="10"/>
  <c r="BS510" i="10"/>
  <c r="BS511" i="10"/>
  <c r="BS512" i="10"/>
  <c r="BS513" i="10"/>
  <c r="BS514" i="10"/>
  <c r="BS515" i="10"/>
  <c r="BS516" i="10"/>
  <c r="BS517" i="10"/>
  <c r="BS518" i="10"/>
  <c r="BS519" i="10"/>
  <c r="BS520" i="10"/>
  <c r="BS521" i="10"/>
  <c r="BS522" i="10"/>
  <c r="BS523" i="10"/>
  <c r="BS524" i="10"/>
  <c r="BS525" i="10"/>
  <c r="BS526" i="10"/>
  <c r="BS527" i="10"/>
  <c r="BS528" i="10"/>
  <c r="BS529" i="10"/>
  <c r="BS530" i="10"/>
  <c r="BS531" i="10"/>
  <c r="BS532" i="10"/>
  <c r="BS533" i="10"/>
  <c r="BS534" i="10"/>
  <c r="BS535" i="10"/>
  <c r="BS536" i="10"/>
  <c r="BS537" i="10"/>
  <c r="BS538" i="10"/>
  <c r="BS539" i="10"/>
  <c r="BS540" i="10"/>
  <c r="BS541" i="10"/>
  <c r="BS542" i="10"/>
  <c r="BS543" i="10"/>
  <c r="BS544" i="10"/>
  <c r="BS545" i="10"/>
  <c r="BS546" i="10"/>
  <c r="BS547" i="10"/>
  <c r="BS548" i="10"/>
  <c r="BS549" i="10"/>
  <c r="BS550" i="10"/>
  <c r="BS551" i="10"/>
  <c r="BS552" i="10"/>
  <c r="BS553" i="10"/>
  <c r="BS554" i="10"/>
  <c r="BS555" i="10"/>
  <c r="BS556" i="10"/>
  <c r="BS557" i="10"/>
  <c r="BS558" i="10"/>
  <c r="BS559" i="10"/>
  <c r="BS560" i="10"/>
  <c r="BS561" i="10"/>
  <c r="BS562" i="10"/>
  <c r="BS563" i="10"/>
  <c r="BS564" i="10"/>
  <c r="BS565" i="10"/>
  <c r="BS566" i="10"/>
  <c r="BS567" i="10"/>
  <c r="BS568" i="10"/>
  <c r="BS569" i="10"/>
  <c r="BS570" i="10"/>
  <c r="BS571" i="10"/>
  <c r="BS572" i="10"/>
  <c r="BS573" i="10"/>
  <c r="BS574" i="10"/>
  <c r="BS575" i="10"/>
  <c r="BS576" i="10"/>
  <c r="BS577" i="10"/>
  <c r="BS578" i="10"/>
  <c r="BS579" i="10"/>
  <c r="BS580" i="10"/>
  <c r="BS581" i="10"/>
  <c r="BS582" i="10"/>
  <c r="BS583" i="10"/>
  <c r="BS584" i="10"/>
  <c r="BS585" i="10"/>
  <c r="BS586" i="10"/>
  <c r="BS587" i="10"/>
  <c r="BS588" i="10"/>
  <c r="BS589" i="10"/>
  <c r="BS590" i="10"/>
  <c r="BS591" i="10"/>
  <c r="BS592" i="10"/>
  <c r="BS593" i="10"/>
  <c r="BS594" i="10"/>
  <c r="BS595" i="10"/>
  <c r="BS596" i="10"/>
  <c r="BS597" i="10"/>
  <c r="BS598" i="10"/>
  <c r="BS599" i="10"/>
  <c r="BS600" i="10"/>
  <c r="BS601" i="10"/>
  <c r="BS602" i="10"/>
  <c r="BS603" i="10"/>
  <c r="BS604" i="10"/>
  <c r="BS605" i="10"/>
  <c r="BS606" i="10"/>
  <c r="BS607" i="10"/>
  <c r="BS608" i="10"/>
  <c r="BS609" i="10"/>
  <c r="BS610" i="10"/>
  <c r="BS611" i="10"/>
  <c r="BS612" i="10"/>
  <c r="BS613" i="10"/>
  <c r="BS614" i="10"/>
  <c r="BS615" i="10"/>
  <c r="BS616" i="10"/>
  <c r="BS617" i="10"/>
  <c r="BS618" i="10"/>
  <c r="BS619" i="10"/>
  <c r="BS620" i="10"/>
  <c r="BS621" i="10"/>
  <c r="BS622" i="10"/>
  <c r="BS623" i="10"/>
  <c r="BS624" i="10"/>
  <c r="BS625" i="10"/>
  <c r="BS626" i="10"/>
  <c r="BS627" i="10"/>
  <c r="BS628" i="10"/>
  <c r="BS629" i="10"/>
  <c r="BS630" i="10"/>
  <c r="BS631" i="10"/>
  <c r="BS632" i="10"/>
  <c r="BS633" i="10"/>
  <c r="BS634" i="10"/>
  <c r="BS635" i="10"/>
  <c r="BS636" i="10"/>
  <c r="BS637" i="10"/>
  <c r="BS638" i="10"/>
  <c r="BS639" i="10"/>
  <c r="BS640" i="10"/>
  <c r="BS641" i="10"/>
  <c r="BS642" i="10"/>
  <c r="BS643" i="10"/>
  <c r="BS644" i="10"/>
  <c r="BS645" i="10"/>
  <c r="BS646" i="10"/>
  <c r="BS647" i="10"/>
  <c r="BS648" i="10"/>
  <c r="BS649" i="10"/>
  <c r="BS650" i="10"/>
  <c r="BS651" i="10"/>
  <c r="BS652" i="10"/>
  <c r="BS653" i="10"/>
  <c r="BS654" i="10"/>
  <c r="BS655" i="10"/>
  <c r="BS656" i="10"/>
  <c r="BS657" i="10"/>
  <c r="BS658" i="10"/>
  <c r="BS659" i="10"/>
  <c r="BS660" i="10"/>
  <c r="BS661" i="10"/>
  <c r="BS662" i="10"/>
  <c r="BS663" i="10"/>
  <c r="BS664" i="10"/>
  <c r="BS665" i="10"/>
  <c r="BS666" i="10"/>
  <c r="BS667" i="10"/>
  <c r="BS668" i="10"/>
  <c r="BS669" i="10"/>
  <c r="BS670" i="10"/>
  <c r="BS671" i="10"/>
  <c r="BS672" i="10"/>
  <c r="BS673" i="10"/>
  <c r="BS674" i="10"/>
  <c r="BS675" i="10"/>
  <c r="BS676" i="10"/>
  <c r="BS677" i="10"/>
  <c r="BS678" i="10"/>
  <c r="BS679" i="10"/>
  <c r="BS680" i="10"/>
  <c r="BS681" i="10"/>
  <c r="BS682" i="10"/>
  <c r="BS683" i="10"/>
  <c r="BS684" i="10"/>
  <c r="BS685" i="10"/>
  <c r="BS686" i="10"/>
  <c r="BS687" i="10"/>
  <c r="BS688" i="10"/>
  <c r="BS689" i="10"/>
  <c r="BS690" i="10"/>
  <c r="BS691" i="10"/>
  <c r="BS692" i="10"/>
  <c r="BS693" i="10"/>
  <c r="BS694" i="10"/>
  <c r="BS695" i="10"/>
  <c r="BS696" i="10"/>
  <c r="BS697" i="10"/>
  <c r="BS698" i="10"/>
  <c r="BS699" i="10"/>
  <c r="BS700" i="10"/>
  <c r="BS701" i="10"/>
  <c r="BS702" i="10"/>
  <c r="BS703" i="10"/>
  <c r="BS704" i="10"/>
  <c r="BS705" i="10"/>
  <c r="BS706" i="10"/>
  <c r="BS707" i="10"/>
  <c r="BS708" i="10"/>
  <c r="BS709" i="10"/>
  <c r="BS710" i="10"/>
  <c r="BS711" i="10"/>
  <c r="BS712" i="10"/>
  <c r="BS713" i="10"/>
  <c r="BS714" i="10"/>
  <c r="BS715" i="10"/>
  <c r="BS716" i="10"/>
  <c r="BS717" i="10"/>
  <c r="BS718" i="10"/>
  <c r="BS719" i="10"/>
  <c r="BS720" i="10"/>
  <c r="BS721" i="10"/>
  <c r="BS722" i="10"/>
  <c r="BS723" i="10"/>
  <c r="BS724" i="10"/>
  <c r="BS725" i="10"/>
  <c r="BS726" i="10"/>
  <c r="BS727" i="10"/>
  <c r="BS728" i="10"/>
  <c r="BS729" i="10"/>
  <c r="BS730" i="10"/>
  <c r="BS731" i="10"/>
  <c r="BS732" i="10"/>
  <c r="BS733" i="10"/>
  <c r="BS734" i="10"/>
  <c r="BS735" i="10"/>
  <c r="BS736" i="10"/>
  <c r="BS737" i="10"/>
  <c r="BS738" i="10"/>
  <c r="BS739" i="10"/>
  <c r="BS740" i="10"/>
  <c r="BS741" i="10"/>
  <c r="BS742" i="10"/>
  <c r="BS743" i="10"/>
  <c r="BS744" i="10"/>
  <c r="BS745" i="10"/>
  <c r="BS746" i="10"/>
  <c r="BS747" i="10"/>
  <c r="BS748" i="10"/>
  <c r="BS749" i="10"/>
  <c r="BS750" i="10"/>
  <c r="BS751" i="10"/>
  <c r="BS752" i="10"/>
  <c r="BS753" i="10"/>
  <c r="BS754" i="10"/>
  <c r="BS755" i="10"/>
  <c r="BS756" i="10"/>
  <c r="BS757" i="10"/>
  <c r="BS758" i="10"/>
  <c r="BS759" i="10"/>
  <c r="BS760" i="10"/>
  <c r="BS761" i="10"/>
  <c r="BS762" i="10"/>
  <c r="BS763" i="10"/>
  <c r="BS764" i="10"/>
  <c r="BS765" i="10"/>
  <c r="BS766" i="10"/>
  <c r="BS767" i="10"/>
  <c r="BS768" i="10"/>
  <c r="BS769" i="10"/>
  <c r="BS770" i="10"/>
  <c r="BS771" i="10"/>
  <c r="BS772" i="10"/>
  <c r="BS773" i="10"/>
  <c r="BS774" i="10"/>
  <c r="BS775" i="10"/>
  <c r="BS776" i="10"/>
  <c r="BS777" i="10"/>
  <c r="BS778" i="10"/>
  <c r="BS779" i="10"/>
  <c r="BS780" i="10"/>
  <c r="BS781" i="10"/>
  <c r="BS782" i="10"/>
  <c r="BS783" i="10"/>
  <c r="BS784" i="10"/>
  <c r="BS785" i="10"/>
  <c r="BS786" i="10"/>
  <c r="BS787" i="10"/>
  <c r="BS788" i="10"/>
  <c r="BS789" i="10"/>
  <c r="BS790" i="10"/>
  <c r="BS791" i="10"/>
  <c r="BS792" i="10"/>
  <c r="BS793" i="10"/>
  <c r="BS794" i="10"/>
  <c r="BS795" i="10"/>
  <c r="BS796" i="10"/>
  <c r="BS797" i="10"/>
  <c r="BS798" i="10"/>
  <c r="BS799" i="10"/>
  <c r="BS800" i="10"/>
  <c r="BS801" i="10"/>
  <c r="BS802" i="10"/>
  <c r="BS803" i="10"/>
  <c r="BS804" i="10"/>
  <c r="BS805" i="10"/>
  <c r="BS806" i="10"/>
  <c r="BS807" i="10"/>
  <c r="BS808" i="10"/>
  <c r="BS809" i="10"/>
  <c r="BS810" i="10"/>
  <c r="BS811" i="10"/>
  <c r="BS812" i="10"/>
  <c r="BS813" i="10"/>
  <c r="BS814" i="10"/>
  <c r="BS815" i="10"/>
  <c r="BS816" i="10"/>
  <c r="BS817" i="10"/>
  <c r="BS818" i="10"/>
  <c r="BS819" i="10"/>
  <c r="BS820" i="10"/>
  <c r="BS821" i="10"/>
  <c r="BS822" i="10"/>
  <c r="BS823" i="10"/>
  <c r="BS824" i="10"/>
  <c r="BS825" i="10"/>
  <c r="BS826" i="10"/>
  <c r="BS827" i="10"/>
  <c r="BS828" i="10"/>
  <c r="BS829" i="10"/>
  <c r="BS830" i="10"/>
  <c r="BS831" i="10"/>
  <c r="BS832" i="10"/>
  <c r="BS833" i="10"/>
  <c r="BS834" i="10"/>
  <c r="BS835" i="10"/>
  <c r="BS836" i="10"/>
  <c r="BS837" i="10"/>
  <c r="BS838" i="10"/>
  <c r="BS839" i="10"/>
  <c r="BS840" i="10"/>
  <c r="BS841" i="10"/>
  <c r="BS842" i="10"/>
  <c r="BS843" i="10"/>
  <c r="BS844" i="10"/>
  <c r="BS845" i="10"/>
  <c r="BS846" i="10"/>
  <c r="BS847" i="10"/>
  <c r="BS848" i="10"/>
  <c r="BS849" i="10"/>
  <c r="BS850" i="10"/>
  <c r="BS851" i="10"/>
  <c r="BS852" i="10"/>
  <c r="BS853" i="10"/>
  <c r="BS854" i="10"/>
  <c r="BS855" i="10"/>
  <c r="BS856" i="10"/>
  <c r="BS857" i="10"/>
  <c r="BS858" i="10"/>
  <c r="BS859" i="10"/>
  <c r="BS860" i="10"/>
  <c r="BS861" i="10"/>
  <c r="BS862" i="10"/>
  <c r="BS863" i="10"/>
  <c r="BS864" i="10"/>
  <c r="BS865" i="10"/>
  <c r="BS866" i="10"/>
  <c r="BS867" i="10"/>
  <c r="BS868" i="10"/>
  <c r="BS869" i="10"/>
  <c r="BS870" i="10"/>
  <c r="BS871" i="10"/>
  <c r="BS872" i="10"/>
  <c r="BS873" i="10"/>
  <c r="BS874" i="10"/>
  <c r="BS875" i="10"/>
  <c r="BS876" i="10"/>
  <c r="BS877" i="10"/>
  <c r="BS878" i="10"/>
  <c r="BS879" i="10"/>
  <c r="BS880" i="10"/>
  <c r="BS881" i="10"/>
  <c r="BS882" i="10"/>
  <c r="BS883" i="10"/>
  <c r="BS884" i="10"/>
  <c r="BS885" i="10"/>
  <c r="BS886" i="10"/>
  <c r="BS887" i="10"/>
  <c r="BS888" i="10"/>
  <c r="BS889" i="10"/>
  <c r="BO12" i="10"/>
  <c r="BO13" i="10"/>
  <c r="BO14" i="10"/>
  <c r="BO15" i="10"/>
  <c r="BO16" i="10"/>
  <c r="BO17" i="10"/>
  <c r="BO18" i="10"/>
  <c r="BO19" i="10"/>
  <c r="BO20" i="10"/>
  <c r="BO21" i="10"/>
  <c r="BO22" i="10"/>
  <c r="BO23" i="10"/>
  <c r="BO24" i="10"/>
  <c r="BO25" i="10"/>
  <c r="BO26" i="10"/>
  <c r="BO27" i="10"/>
  <c r="BO28" i="10"/>
  <c r="BO29" i="10"/>
  <c r="BO30" i="10"/>
  <c r="BO31" i="10"/>
  <c r="BO32" i="10"/>
  <c r="BO33" i="10"/>
  <c r="BO34" i="10"/>
  <c r="BO35" i="10"/>
  <c r="BO36" i="10"/>
  <c r="BO37" i="10"/>
  <c r="BO38" i="10"/>
  <c r="BO39" i="10"/>
  <c r="BO40" i="10"/>
  <c r="BO41" i="10"/>
  <c r="BO42" i="10"/>
  <c r="BO43" i="10"/>
  <c r="BO44" i="10"/>
  <c r="BO45" i="10"/>
  <c r="BO46" i="10"/>
  <c r="BO47" i="10"/>
  <c r="BO48" i="10"/>
  <c r="BO49" i="10"/>
  <c r="BO50" i="10"/>
  <c r="BO51" i="10"/>
  <c r="BO52" i="10"/>
  <c r="BO53" i="10"/>
  <c r="BO54" i="10"/>
  <c r="BO55" i="10"/>
  <c r="BO56" i="10"/>
  <c r="BO57" i="10"/>
  <c r="BO58" i="10"/>
  <c r="BO59" i="10"/>
  <c r="BO60" i="10"/>
  <c r="BO61" i="10"/>
  <c r="BO62" i="10"/>
  <c r="BO63" i="10"/>
  <c r="BO64" i="10"/>
  <c r="BO65" i="10"/>
  <c r="BO66" i="10"/>
  <c r="BO67" i="10"/>
  <c r="BO68" i="10"/>
  <c r="BO69" i="10"/>
  <c r="BO70" i="10"/>
  <c r="BO71" i="10"/>
  <c r="BO72" i="10"/>
  <c r="BO73" i="10"/>
  <c r="BO74" i="10"/>
  <c r="BO75" i="10"/>
  <c r="BO76" i="10"/>
  <c r="BO77" i="10"/>
  <c r="BO78" i="10"/>
  <c r="BO79" i="10"/>
  <c r="BO80" i="10"/>
  <c r="BO81" i="10"/>
  <c r="BO82" i="10"/>
  <c r="BO83" i="10"/>
  <c r="BO84" i="10"/>
  <c r="BO85" i="10"/>
  <c r="BO86" i="10"/>
  <c r="BO87" i="10"/>
  <c r="BO88" i="10"/>
  <c r="BO89" i="10"/>
  <c r="BO90" i="10"/>
  <c r="BO91" i="10"/>
  <c r="BO92" i="10"/>
  <c r="BO93" i="10"/>
  <c r="BO94" i="10"/>
  <c r="BO95" i="10"/>
  <c r="BO96" i="10"/>
  <c r="BO97" i="10"/>
  <c r="BO98" i="10"/>
  <c r="BO99" i="10"/>
  <c r="BO100" i="10"/>
  <c r="BO101" i="10"/>
  <c r="BO102" i="10"/>
  <c r="BO103" i="10"/>
  <c r="BO104" i="10"/>
  <c r="BO105" i="10"/>
  <c r="BO106" i="10"/>
  <c r="BO107" i="10"/>
  <c r="BO108" i="10"/>
  <c r="BO109" i="10"/>
  <c r="BO110" i="10"/>
  <c r="BO111" i="10"/>
  <c r="BO112" i="10"/>
  <c r="BO113" i="10"/>
  <c r="BO114" i="10"/>
  <c r="BO115" i="10"/>
  <c r="BO116" i="10"/>
  <c r="BO117" i="10"/>
  <c r="BO118" i="10"/>
  <c r="BO119" i="10"/>
  <c r="BO120" i="10"/>
  <c r="BO121" i="10"/>
  <c r="BO122" i="10"/>
  <c r="BO123" i="10"/>
  <c r="BO124" i="10"/>
  <c r="BO125" i="10"/>
  <c r="BO126" i="10"/>
  <c r="BO127" i="10"/>
  <c r="BO128" i="10"/>
  <c r="BO129" i="10"/>
  <c r="BO130" i="10"/>
  <c r="BO131" i="10"/>
  <c r="BO132" i="10"/>
  <c r="BO133" i="10"/>
  <c r="BO134" i="10"/>
  <c r="BO135" i="10"/>
  <c r="BO136" i="10"/>
  <c r="BO137" i="10"/>
  <c r="BO138" i="10"/>
  <c r="BO139" i="10"/>
  <c r="BO140" i="10"/>
  <c r="BO141" i="10"/>
  <c r="BO142" i="10"/>
  <c r="BO143" i="10"/>
  <c r="BO144" i="10"/>
  <c r="BO145" i="10"/>
  <c r="BO146" i="10"/>
  <c r="BO147" i="10"/>
  <c r="BO148" i="10"/>
  <c r="BO149" i="10"/>
  <c r="BO150" i="10"/>
  <c r="BO151" i="10"/>
  <c r="BO152" i="10"/>
  <c r="BO153" i="10"/>
  <c r="BO154" i="10"/>
  <c r="BO155" i="10"/>
  <c r="BO156" i="10"/>
  <c r="BO157" i="10"/>
  <c r="BO158" i="10"/>
  <c r="BO159" i="10"/>
  <c r="BO160" i="10"/>
  <c r="BO161" i="10"/>
  <c r="BO162" i="10"/>
  <c r="BO163" i="10"/>
  <c r="BO164" i="10"/>
  <c r="BO165" i="10"/>
  <c r="BO166" i="10"/>
  <c r="BO167" i="10"/>
  <c r="BO168" i="10"/>
  <c r="BO169" i="10"/>
  <c r="BO170" i="10"/>
  <c r="BO171" i="10"/>
  <c r="BO172" i="10"/>
  <c r="BO173" i="10"/>
  <c r="BO174" i="10"/>
  <c r="BO175" i="10"/>
  <c r="BO176" i="10"/>
  <c r="BO177" i="10"/>
  <c r="BO178" i="10"/>
  <c r="BO179" i="10"/>
  <c r="BO180" i="10"/>
  <c r="BO181" i="10"/>
  <c r="BO182" i="10"/>
  <c r="BO183" i="10"/>
  <c r="BO184" i="10"/>
  <c r="BO185" i="10"/>
  <c r="BO186" i="10"/>
  <c r="BO187" i="10"/>
  <c r="BO188" i="10"/>
  <c r="BO189" i="10"/>
  <c r="BO190" i="10"/>
  <c r="BO191" i="10"/>
  <c r="BO192" i="10"/>
  <c r="BO193" i="10"/>
  <c r="BO194" i="10"/>
  <c r="BO195" i="10"/>
  <c r="BO196" i="10"/>
  <c r="BO197" i="10"/>
  <c r="BO198" i="10"/>
  <c r="BO199" i="10"/>
  <c r="BO200" i="10"/>
  <c r="BO201" i="10"/>
  <c r="BO202" i="10"/>
  <c r="BO203" i="10"/>
  <c r="BO204" i="10"/>
  <c r="BO205" i="10"/>
  <c r="BO206" i="10"/>
  <c r="BO207" i="10"/>
  <c r="BO208" i="10"/>
  <c r="BO209" i="10"/>
  <c r="BO210" i="10"/>
  <c r="BO211" i="10"/>
  <c r="BO212" i="10"/>
  <c r="BO213" i="10"/>
  <c r="BO214" i="10"/>
  <c r="BO215" i="10"/>
  <c r="BO216" i="10"/>
  <c r="BO217" i="10"/>
  <c r="BO218" i="10"/>
  <c r="BO219" i="10"/>
  <c r="BO220" i="10"/>
  <c r="BO221" i="10"/>
  <c r="BO222" i="10"/>
  <c r="BO223" i="10"/>
  <c r="BO224" i="10"/>
  <c r="BO225" i="10"/>
  <c r="BO226" i="10"/>
  <c r="BO227" i="10"/>
  <c r="BO228" i="10"/>
  <c r="BO229" i="10"/>
  <c r="BO230" i="10"/>
  <c r="BO231" i="10"/>
  <c r="BO232" i="10"/>
  <c r="BO233" i="10"/>
  <c r="BO234" i="10"/>
  <c r="BO235" i="10"/>
  <c r="BO236" i="10"/>
  <c r="BO237" i="10"/>
  <c r="BO238" i="10"/>
  <c r="BO239" i="10"/>
  <c r="BO240" i="10"/>
  <c r="BO241" i="10"/>
  <c r="BO242" i="10"/>
  <c r="BO243" i="10"/>
  <c r="BO244" i="10"/>
  <c r="BO245" i="10"/>
  <c r="BO246" i="10"/>
  <c r="BO247" i="10"/>
  <c r="BO248" i="10"/>
  <c r="BO249" i="10"/>
  <c r="BO250" i="10"/>
  <c r="BO251" i="10"/>
  <c r="BO252" i="10"/>
  <c r="BO253" i="10"/>
  <c r="BO254" i="10"/>
  <c r="BO255" i="10"/>
  <c r="BO256" i="10"/>
  <c r="BO257" i="10"/>
  <c r="BO258" i="10"/>
  <c r="BO259" i="10"/>
  <c r="BO260" i="10"/>
  <c r="BO261" i="10"/>
  <c r="BO262" i="10"/>
  <c r="BO263" i="10"/>
  <c r="BO264" i="10"/>
  <c r="BO265" i="10"/>
  <c r="BO266" i="10"/>
  <c r="BO267" i="10"/>
  <c r="BO268" i="10"/>
  <c r="BO269" i="10"/>
  <c r="BO270" i="10"/>
  <c r="BO271" i="10"/>
  <c r="BO272" i="10"/>
  <c r="BO273" i="10"/>
  <c r="BO274" i="10"/>
  <c r="BO275" i="10"/>
  <c r="BO276" i="10"/>
  <c r="BO277" i="10"/>
  <c r="BO278" i="10"/>
  <c r="BO279" i="10"/>
  <c r="BO280" i="10"/>
  <c r="BO281" i="10"/>
  <c r="BO282" i="10"/>
  <c r="BO283" i="10"/>
  <c r="BO284" i="10"/>
  <c r="BO285" i="10"/>
  <c r="BO286" i="10"/>
  <c r="BO287" i="10"/>
  <c r="BO288" i="10"/>
  <c r="BO289" i="10"/>
  <c r="BO290" i="10"/>
  <c r="BO291" i="10"/>
  <c r="BO292" i="10"/>
  <c r="BO293" i="10"/>
  <c r="BO294" i="10"/>
  <c r="BO295" i="10"/>
  <c r="BO296" i="10"/>
  <c r="BO297" i="10"/>
  <c r="BO298" i="10"/>
  <c r="BO299" i="10"/>
  <c r="BO300" i="10"/>
  <c r="BO301" i="10"/>
  <c r="BO302" i="10"/>
  <c r="BO303" i="10"/>
  <c r="BO304" i="10"/>
  <c r="BO305" i="10"/>
  <c r="BO306" i="10"/>
  <c r="BO307" i="10"/>
  <c r="BO308" i="10"/>
  <c r="BO309" i="10"/>
  <c r="BO310" i="10"/>
  <c r="BO311" i="10"/>
  <c r="BO312" i="10"/>
  <c r="BO313" i="10"/>
  <c r="BO314" i="10"/>
  <c r="BO315" i="10"/>
  <c r="BO316" i="10"/>
  <c r="BO317" i="10"/>
  <c r="BO318" i="10"/>
  <c r="BO319" i="10"/>
  <c r="BO320" i="10"/>
  <c r="BO321" i="10"/>
  <c r="BO322" i="10"/>
  <c r="BO323" i="10"/>
  <c r="BO324" i="10"/>
  <c r="BO325" i="10"/>
  <c r="BO326" i="10"/>
  <c r="BO327" i="10"/>
  <c r="BO328" i="10"/>
  <c r="BO329" i="10"/>
  <c r="BO330" i="10"/>
  <c r="BO331" i="10"/>
  <c r="BO332" i="10"/>
  <c r="BO333" i="10"/>
  <c r="BO334" i="10"/>
  <c r="BO335" i="10"/>
  <c r="BO336" i="10"/>
  <c r="BO337" i="10"/>
  <c r="BO338" i="10"/>
  <c r="BO339" i="10"/>
  <c r="BO340" i="10"/>
  <c r="BO341" i="10"/>
  <c r="BO342" i="10"/>
  <c r="BO343" i="10"/>
  <c r="BO344" i="10"/>
  <c r="BO345" i="10"/>
  <c r="BO346" i="10"/>
  <c r="BO347" i="10"/>
  <c r="BO348" i="10"/>
  <c r="BO349" i="10"/>
  <c r="BO350" i="10"/>
  <c r="BO351" i="10"/>
  <c r="BO352" i="10"/>
  <c r="BO353" i="10"/>
  <c r="BO354" i="10"/>
  <c r="BO355" i="10"/>
  <c r="BO356" i="10"/>
  <c r="BO357" i="10"/>
  <c r="BO358" i="10"/>
  <c r="BO359" i="10"/>
  <c r="BO360" i="10"/>
  <c r="BO361" i="10"/>
  <c r="BO362" i="10"/>
  <c r="BO363" i="10"/>
  <c r="BO364" i="10"/>
  <c r="BO365" i="10"/>
  <c r="BO366" i="10"/>
  <c r="BO367" i="10"/>
  <c r="BO368" i="10"/>
  <c r="BO369" i="10"/>
  <c r="BO370" i="10"/>
  <c r="BO371" i="10"/>
  <c r="BO372" i="10"/>
  <c r="BO373" i="10"/>
  <c r="BO374" i="10"/>
  <c r="BO375" i="10"/>
  <c r="BO376" i="10"/>
  <c r="BO377" i="10"/>
  <c r="BO378" i="10"/>
  <c r="BO379" i="10"/>
  <c r="BO380" i="10"/>
  <c r="BO381" i="10"/>
  <c r="BO382" i="10"/>
  <c r="BO383" i="10"/>
  <c r="BO384" i="10"/>
  <c r="BO385" i="10"/>
  <c r="BO386" i="10"/>
  <c r="BO387" i="10"/>
  <c r="BO388" i="10"/>
  <c r="BO389" i="10"/>
  <c r="BO390" i="10"/>
  <c r="BO391" i="10"/>
  <c r="BO392" i="10"/>
  <c r="BO393" i="10"/>
  <c r="BO394" i="10"/>
  <c r="BO395" i="10"/>
  <c r="BO396" i="10"/>
  <c r="BO397" i="10"/>
  <c r="BO398" i="10"/>
  <c r="BO399" i="10"/>
  <c r="BO400" i="10"/>
  <c r="BO401" i="10"/>
  <c r="BO402" i="10"/>
  <c r="BO403" i="10"/>
  <c r="BO404" i="10"/>
  <c r="BO405" i="10"/>
  <c r="BO406" i="10"/>
  <c r="BO407" i="10"/>
  <c r="BO408" i="10"/>
  <c r="BO409" i="10"/>
  <c r="BO410" i="10"/>
  <c r="BO411" i="10"/>
  <c r="BO412" i="10"/>
  <c r="BO413" i="10"/>
  <c r="BO414" i="10"/>
  <c r="BO415" i="10"/>
  <c r="BO416" i="10"/>
  <c r="BO417" i="10"/>
  <c r="BO418" i="10"/>
  <c r="BO419" i="10"/>
  <c r="BO420" i="10"/>
  <c r="BO421" i="10"/>
  <c r="BO422" i="10"/>
  <c r="BO423" i="10"/>
  <c r="BO424" i="10"/>
  <c r="BO425" i="10"/>
  <c r="BO426" i="10"/>
  <c r="BO427" i="10"/>
  <c r="BO428" i="10"/>
  <c r="BO429" i="10"/>
  <c r="BO430" i="10"/>
  <c r="BO431" i="10"/>
  <c r="BO432" i="10"/>
  <c r="BO433" i="10"/>
  <c r="BO434" i="10"/>
  <c r="BO435" i="10"/>
  <c r="BO436" i="10"/>
  <c r="BO437" i="10"/>
  <c r="BO438" i="10"/>
  <c r="BO439" i="10"/>
  <c r="BO440" i="10"/>
  <c r="BO441" i="10"/>
  <c r="BO442" i="10"/>
  <c r="BO443" i="10"/>
  <c r="BO444" i="10"/>
  <c r="BO445" i="10"/>
  <c r="BO446" i="10"/>
  <c r="BO447" i="10"/>
  <c r="BO448" i="10"/>
  <c r="BO449" i="10"/>
  <c r="BO450" i="10"/>
  <c r="BO451" i="10"/>
  <c r="BO452" i="10"/>
  <c r="BO453" i="10"/>
  <c r="BO454" i="10"/>
  <c r="BO455" i="10"/>
  <c r="BO456" i="10"/>
  <c r="BO457" i="10"/>
  <c r="BO458" i="10"/>
  <c r="BO459" i="10"/>
  <c r="BO460" i="10"/>
  <c r="BO461" i="10"/>
  <c r="BO462" i="10"/>
  <c r="BO463" i="10"/>
  <c r="BO464" i="10"/>
  <c r="BO465" i="10"/>
  <c r="BO466" i="10"/>
  <c r="BO467" i="10"/>
  <c r="BO468" i="10"/>
  <c r="BO469" i="10"/>
  <c r="BO470" i="10"/>
  <c r="BO471" i="10"/>
  <c r="BO472" i="10"/>
  <c r="BO473" i="10"/>
  <c r="BO474" i="10"/>
  <c r="BO475" i="10"/>
  <c r="BO476" i="10"/>
  <c r="BO477" i="10"/>
  <c r="BO478" i="10"/>
  <c r="BO479" i="10"/>
  <c r="BO480" i="10"/>
  <c r="BO481" i="10"/>
  <c r="BO482" i="10"/>
  <c r="BO483" i="10"/>
  <c r="BO484" i="10"/>
  <c r="BO485" i="10"/>
  <c r="BO486" i="10"/>
  <c r="BO487" i="10"/>
  <c r="BO488" i="10"/>
  <c r="BO489" i="10"/>
  <c r="BO490" i="10"/>
  <c r="BO491" i="10"/>
  <c r="BO492" i="10"/>
  <c r="BO493" i="10"/>
  <c r="BO494" i="10"/>
  <c r="BO495" i="10"/>
  <c r="BO496" i="10"/>
  <c r="BO497" i="10"/>
  <c r="BO498" i="10"/>
  <c r="BO499" i="10"/>
  <c r="BO500" i="10"/>
  <c r="BO501" i="10"/>
  <c r="BO502" i="10"/>
  <c r="BO503" i="10"/>
  <c r="BO504" i="10"/>
  <c r="BO505" i="10"/>
  <c r="BO506" i="10"/>
  <c r="BO507" i="10"/>
  <c r="BO508" i="10"/>
  <c r="BO509" i="10"/>
  <c r="BO510" i="10"/>
  <c r="BO511" i="10"/>
  <c r="BO512" i="10"/>
  <c r="BO513" i="10"/>
  <c r="BO514" i="10"/>
  <c r="BO515" i="10"/>
  <c r="BO516" i="10"/>
  <c r="BO517" i="10"/>
  <c r="BO518" i="10"/>
  <c r="BO519" i="10"/>
  <c r="BO520" i="10"/>
  <c r="BO521" i="10"/>
  <c r="BO522" i="10"/>
  <c r="BO523" i="10"/>
  <c r="BO524" i="10"/>
  <c r="BO525" i="10"/>
  <c r="BO526" i="10"/>
  <c r="BO527" i="10"/>
  <c r="BO528" i="10"/>
  <c r="BO529" i="10"/>
  <c r="BO530" i="10"/>
  <c r="BO531" i="10"/>
  <c r="BO532" i="10"/>
  <c r="BO533" i="10"/>
  <c r="BO534" i="10"/>
  <c r="BO535" i="10"/>
  <c r="BO536" i="10"/>
  <c r="BO537" i="10"/>
  <c r="BO538" i="10"/>
  <c r="BO539" i="10"/>
  <c r="BO540" i="10"/>
  <c r="BO541" i="10"/>
  <c r="BO542" i="10"/>
  <c r="BO543" i="10"/>
  <c r="BO544" i="10"/>
  <c r="BO545" i="10"/>
  <c r="BO546" i="10"/>
  <c r="BO547" i="10"/>
  <c r="BO548" i="10"/>
  <c r="BO549" i="10"/>
  <c r="BO550" i="10"/>
  <c r="BO551" i="10"/>
  <c r="BO552" i="10"/>
  <c r="BO553" i="10"/>
  <c r="BO554" i="10"/>
  <c r="BO555" i="10"/>
  <c r="BO556" i="10"/>
  <c r="BO557" i="10"/>
  <c r="BO558" i="10"/>
  <c r="BO559" i="10"/>
  <c r="BO560" i="10"/>
  <c r="BO561" i="10"/>
  <c r="BO562" i="10"/>
  <c r="BO563" i="10"/>
  <c r="BO564" i="10"/>
  <c r="BO565" i="10"/>
  <c r="BO566" i="10"/>
  <c r="BO567" i="10"/>
  <c r="BO568" i="10"/>
  <c r="BO569" i="10"/>
  <c r="BO570" i="10"/>
  <c r="BO571" i="10"/>
  <c r="BO572" i="10"/>
  <c r="BO573" i="10"/>
  <c r="BO574" i="10"/>
  <c r="BO575" i="10"/>
  <c r="BO576" i="10"/>
  <c r="BO577" i="10"/>
  <c r="BO578" i="10"/>
  <c r="BO579" i="10"/>
  <c r="BO580" i="10"/>
  <c r="BO581" i="10"/>
  <c r="BO582" i="10"/>
  <c r="BO583" i="10"/>
  <c r="BO584" i="10"/>
  <c r="BO585" i="10"/>
  <c r="BO586" i="10"/>
  <c r="BO587" i="10"/>
  <c r="BO588" i="10"/>
  <c r="BO589" i="10"/>
  <c r="BO590" i="10"/>
  <c r="BO591" i="10"/>
  <c r="BO592" i="10"/>
  <c r="BO593" i="10"/>
  <c r="BO594" i="10"/>
  <c r="BO595" i="10"/>
  <c r="BO596" i="10"/>
  <c r="BO597" i="10"/>
  <c r="BO598" i="10"/>
  <c r="BO599" i="10"/>
  <c r="BO600" i="10"/>
  <c r="BO601" i="10"/>
  <c r="BO602" i="10"/>
  <c r="BO603" i="10"/>
  <c r="BO604" i="10"/>
  <c r="BO605" i="10"/>
  <c r="BO606" i="10"/>
  <c r="BO607" i="10"/>
  <c r="BO608" i="10"/>
  <c r="BO609" i="10"/>
  <c r="BO610" i="10"/>
  <c r="BO611" i="10"/>
  <c r="BO612" i="10"/>
  <c r="BO613" i="10"/>
  <c r="BO614" i="10"/>
  <c r="BO615" i="10"/>
  <c r="BO616" i="10"/>
  <c r="BO617" i="10"/>
  <c r="BO618" i="10"/>
  <c r="BO619" i="10"/>
  <c r="BO620" i="10"/>
  <c r="BO621" i="10"/>
  <c r="BO622" i="10"/>
  <c r="BO623" i="10"/>
  <c r="BO624" i="10"/>
  <c r="BO625" i="10"/>
  <c r="BO626" i="10"/>
  <c r="BO627" i="10"/>
  <c r="BO628" i="10"/>
  <c r="BO629" i="10"/>
  <c r="BO630" i="10"/>
  <c r="BO631" i="10"/>
  <c r="BO632" i="10"/>
  <c r="BO633" i="10"/>
  <c r="BO634" i="10"/>
  <c r="BO635" i="10"/>
  <c r="BO636" i="10"/>
  <c r="BO637" i="10"/>
  <c r="BO638" i="10"/>
  <c r="BO639" i="10"/>
  <c r="BO640" i="10"/>
  <c r="BO641" i="10"/>
  <c r="BO642" i="10"/>
  <c r="BO643" i="10"/>
  <c r="BO644" i="10"/>
  <c r="BO645" i="10"/>
  <c r="BO646" i="10"/>
  <c r="BO647" i="10"/>
  <c r="BO648" i="10"/>
  <c r="BO649" i="10"/>
  <c r="BO650" i="10"/>
  <c r="BO651" i="10"/>
  <c r="BO652" i="10"/>
  <c r="BO653" i="10"/>
  <c r="BO654" i="10"/>
  <c r="BO655" i="10"/>
  <c r="BO656" i="10"/>
  <c r="BO657" i="10"/>
  <c r="BO658" i="10"/>
  <c r="BO659" i="10"/>
  <c r="BO660" i="10"/>
  <c r="BO661" i="10"/>
  <c r="BO662" i="10"/>
  <c r="BO663" i="10"/>
  <c r="BO664" i="10"/>
  <c r="BO665" i="10"/>
  <c r="BO666" i="10"/>
  <c r="BO667" i="10"/>
  <c r="BO668" i="10"/>
  <c r="BO669" i="10"/>
  <c r="BO670" i="10"/>
  <c r="BO671" i="10"/>
  <c r="BO672" i="10"/>
  <c r="BO673" i="10"/>
  <c r="BO674" i="10"/>
  <c r="BO675" i="10"/>
  <c r="BO676" i="10"/>
  <c r="BO677" i="10"/>
  <c r="BO678" i="10"/>
  <c r="BO679" i="10"/>
  <c r="BO680" i="10"/>
  <c r="BO681" i="10"/>
  <c r="BO682" i="10"/>
  <c r="BO683" i="10"/>
  <c r="BO684" i="10"/>
  <c r="BO685" i="10"/>
  <c r="BO686" i="10"/>
  <c r="BO687" i="10"/>
  <c r="BO688" i="10"/>
  <c r="BO689" i="10"/>
  <c r="BO690" i="10"/>
  <c r="BO691" i="10"/>
  <c r="BO692" i="10"/>
  <c r="BO693" i="10"/>
  <c r="BO694" i="10"/>
  <c r="BO695" i="10"/>
  <c r="BO696" i="10"/>
  <c r="BO697" i="10"/>
  <c r="BO698" i="10"/>
  <c r="BO699" i="10"/>
  <c r="BO700" i="10"/>
  <c r="BO701" i="10"/>
  <c r="BO702" i="10"/>
  <c r="BO703" i="10"/>
  <c r="BO704" i="10"/>
  <c r="BO705" i="10"/>
  <c r="BO706" i="10"/>
  <c r="BO707" i="10"/>
  <c r="BO708" i="10"/>
  <c r="BO709" i="10"/>
  <c r="BO710" i="10"/>
  <c r="BO711" i="10"/>
  <c r="BO712" i="10"/>
  <c r="BO713" i="10"/>
  <c r="BO714" i="10"/>
  <c r="BO715" i="10"/>
  <c r="BO716" i="10"/>
  <c r="BO717" i="10"/>
  <c r="BO718" i="10"/>
  <c r="BO719" i="10"/>
  <c r="BO720" i="10"/>
  <c r="BO721" i="10"/>
  <c r="BO722" i="10"/>
  <c r="BO723" i="10"/>
  <c r="BO724" i="10"/>
  <c r="BO725" i="10"/>
  <c r="BO726" i="10"/>
  <c r="BO727" i="10"/>
  <c r="BO728" i="10"/>
  <c r="BO729" i="10"/>
  <c r="BO730" i="10"/>
  <c r="BO731" i="10"/>
  <c r="BO732" i="10"/>
  <c r="BO733" i="10"/>
  <c r="BO734" i="10"/>
  <c r="BO735" i="10"/>
  <c r="BO736" i="10"/>
  <c r="BO737" i="10"/>
  <c r="BO738" i="10"/>
  <c r="BO739" i="10"/>
  <c r="BO740" i="10"/>
  <c r="BO741" i="10"/>
  <c r="BO742" i="10"/>
  <c r="BO743" i="10"/>
  <c r="BO744" i="10"/>
  <c r="BO745" i="10"/>
  <c r="BO746" i="10"/>
  <c r="BO747" i="10"/>
  <c r="BO748" i="10"/>
  <c r="BO749" i="10"/>
  <c r="BO750" i="10"/>
  <c r="BO751" i="10"/>
  <c r="BO752" i="10"/>
  <c r="BO753" i="10"/>
  <c r="BO754" i="10"/>
  <c r="BO755" i="10"/>
  <c r="BO756" i="10"/>
  <c r="BO757" i="10"/>
  <c r="BO758" i="10"/>
  <c r="BO759" i="10"/>
  <c r="BO760" i="10"/>
  <c r="BO761" i="10"/>
  <c r="BO762" i="10"/>
  <c r="BO763" i="10"/>
  <c r="BO764" i="10"/>
  <c r="BO765" i="10"/>
  <c r="BO766" i="10"/>
  <c r="BO767" i="10"/>
  <c r="BO768" i="10"/>
  <c r="BO769" i="10"/>
  <c r="BO770" i="10"/>
  <c r="BO771" i="10"/>
  <c r="BO772" i="10"/>
  <c r="BO773" i="10"/>
  <c r="BO774" i="10"/>
  <c r="BO775" i="10"/>
  <c r="BO776" i="10"/>
  <c r="BO777" i="10"/>
  <c r="BO778" i="10"/>
  <c r="BO779" i="10"/>
  <c r="BO780" i="10"/>
  <c r="BO781" i="10"/>
  <c r="BO782" i="10"/>
  <c r="BO783" i="10"/>
  <c r="BO784" i="10"/>
  <c r="BO785" i="10"/>
  <c r="BO786" i="10"/>
  <c r="BO787" i="10"/>
  <c r="BO788" i="10"/>
  <c r="BO789" i="10"/>
  <c r="BO790" i="10"/>
  <c r="BO791" i="10"/>
  <c r="BO792" i="10"/>
  <c r="BO793" i="10"/>
  <c r="BO794" i="10"/>
  <c r="BO795" i="10"/>
  <c r="BO796" i="10"/>
  <c r="BO797" i="10"/>
  <c r="BO798" i="10"/>
  <c r="BO799" i="10"/>
  <c r="BO800" i="10"/>
  <c r="BO801" i="10"/>
  <c r="BO802" i="10"/>
  <c r="BO803" i="10"/>
  <c r="BO804" i="10"/>
  <c r="BO805" i="10"/>
  <c r="BO806" i="10"/>
  <c r="BO807" i="10"/>
  <c r="BO808" i="10"/>
  <c r="BO809" i="10"/>
  <c r="BO810" i="10"/>
  <c r="BO811" i="10"/>
  <c r="BO812" i="10"/>
  <c r="BO813" i="10"/>
  <c r="BO814" i="10"/>
  <c r="BO815" i="10"/>
  <c r="BO816" i="10"/>
  <c r="BO817" i="10"/>
  <c r="BO818" i="10"/>
  <c r="BO819" i="10"/>
  <c r="BO820" i="10"/>
  <c r="BO821" i="10"/>
  <c r="BO822" i="10"/>
  <c r="BO823" i="10"/>
  <c r="BO824" i="10"/>
  <c r="BO825" i="10"/>
  <c r="BO826" i="10"/>
  <c r="BO827" i="10"/>
  <c r="BO828" i="10"/>
  <c r="BO829" i="10"/>
  <c r="BO830" i="10"/>
  <c r="BO831" i="10"/>
  <c r="BO832" i="10"/>
  <c r="BO833" i="10"/>
  <c r="BO834" i="10"/>
  <c r="BO835" i="10"/>
  <c r="BO836" i="10"/>
  <c r="BO837" i="10"/>
  <c r="BO838" i="10"/>
  <c r="BO839" i="10"/>
  <c r="BO840" i="10"/>
  <c r="BO841" i="10"/>
  <c r="BO842" i="10"/>
  <c r="BO843" i="10"/>
  <c r="BO844" i="10"/>
  <c r="BO845" i="10"/>
  <c r="BO846" i="10"/>
  <c r="BO847" i="10"/>
  <c r="BO848" i="10"/>
  <c r="BO849" i="10"/>
  <c r="BO850" i="10"/>
  <c r="BO851" i="10"/>
  <c r="BO852" i="10"/>
  <c r="BO853" i="10"/>
  <c r="BO854" i="10"/>
  <c r="BO855" i="10"/>
  <c r="BO856" i="10"/>
  <c r="BO857" i="10"/>
  <c r="BO858" i="10"/>
  <c r="BO859" i="10"/>
  <c r="BO860" i="10"/>
  <c r="BO861" i="10"/>
  <c r="BO862" i="10"/>
  <c r="BO863" i="10"/>
  <c r="BO864" i="10"/>
  <c r="BO865" i="10"/>
  <c r="BO866" i="10"/>
  <c r="BO867" i="10"/>
  <c r="BO868" i="10"/>
  <c r="BO869" i="10"/>
  <c r="BO870" i="10"/>
  <c r="BO871" i="10"/>
  <c r="BO872" i="10"/>
  <c r="BO873" i="10"/>
  <c r="BO874" i="10"/>
  <c r="BO875" i="10"/>
  <c r="BO876" i="10"/>
  <c r="BO877" i="10"/>
  <c r="BO878" i="10"/>
  <c r="BO879" i="10"/>
  <c r="BO880" i="10"/>
  <c r="BO881" i="10"/>
  <c r="BO882" i="10"/>
  <c r="BO883" i="10"/>
  <c r="BO884" i="10"/>
  <c r="BO885" i="10"/>
  <c r="BO886" i="10"/>
  <c r="BO887" i="10"/>
  <c r="BO888" i="10"/>
  <c r="BO889" i="10"/>
  <c r="BO4" i="10"/>
  <c r="BO5" i="10"/>
  <c r="BO6" i="10"/>
  <c r="BO7" i="10"/>
  <c r="BO8" i="10"/>
  <c r="BO9" i="10"/>
  <c r="BO10" i="10"/>
  <c r="BO11" i="10"/>
  <c r="BK4" i="10"/>
  <c r="BK5" i="10"/>
  <c r="BK6" i="10"/>
  <c r="BG304" i="10"/>
  <c r="BG305" i="10"/>
  <c r="BG306" i="10"/>
  <c r="BG307" i="10"/>
  <c r="BG308" i="10"/>
  <c r="BG309" i="10"/>
  <c r="BG310" i="10"/>
  <c r="BG311" i="10"/>
  <c r="BG312" i="10"/>
  <c r="BG313" i="10"/>
  <c r="BG314" i="10"/>
  <c r="BG315" i="10"/>
  <c r="BG316" i="10"/>
  <c r="BG317" i="10"/>
  <c r="BG318" i="10"/>
  <c r="BG319" i="10"/>
  <c r="BG320" i="10"/>
  <c r="BG321" i="10"/>
  <c r="BG322" i="10"/>
  <c r="BG323" i="10"/>
  <c r="BG324" i="10"/>
  <c r="BG325" i="10"/>
  <c r="BG326" i="10"/>
  <c r="BG327" i="10"/>
  <c r="BG328" i="10"/>
  <c r="BG329" i="10"/>
  <c r="BG330" i="10"/>
  <c r="BG331" i="10"/>
  <c r="BG332" i="10"/>
  <c r="BG333" i="10"/>
  <c r="BG334" i="10"/>
  <c r="BG335" i="10"/>
  <c r="BG336" i="10"/>
  <c r="BG337" i="10"/>
  <c r="BG338" i="10"/>
  <c r="BG339" i="10"/>
  <c r="BG340" i="10"/>
  <c r="BG341" i="10"/>
  <c r="BG342" i="10"/>
  <c r="BG343" i="10"/>
  <c r="BG344" i="10"/>
  <c r="BG345" i="10"/>
  <c r="BG346" i="10"/>
  <c r="BG347" i="10"/>
  <c r="BG348" i="10"/>
  <c r="BG349" i="10"/>
  <c r="BG350" i="10"/>
  <c r="BG351" i="10"/>
  <c r="BG352" i="10"/>
  <c r="BG353" i="10"/>
  <c r="BG354" i="10"/>
  <c r="BG355" i="10"/>
  <c r="BG356" i="10"/>
  <c r="BG357" i="10"/>
  <c r="BG358" i="10"/>
  <c r="BG359" i="10"/>
  <c r="BG360" i="10"/>
  <c r="BG361" i="10"/>
  <c r="BG362" i="10"/>
  <c r="BG363" i="10"/>
  <c r="BG364" i="10"/>
  <c r="BG365" i="10"/>
  <c r="BG366" i="10"/>
  <c r="BG367" i="10"/>
  <c r="BG368" i="10"/>
  <c r="BG369" i="10"/>
  <c r="BG370" i="10"/>
  <c r="BG371" i="10"/>
  <c r="BG372" i="10"/>
  <c r="BG373" i="10"/>
  <c r="BG374" i="10"/>
  <c r="BG375" i="10"/>
  <c r="BG376" i="10"/>
  <c r="BG377" i="10"/>
  <c r="BG378" i="10"/>
  <c r="BG379" i="10"/>
  <c r="BG380" i="10"/>
  <c r="BG381" i="10"/>
  <c r="BG382" i="10"/>
  <c r="BG383" i="10"/>
  <c r="BG384" i="10"/>
  <c r="BG385" i="10"/>
  <c r="BG386" i="10"/>
  <c r="BG387" i="10"/>
  <c r="BG388" i="10"/>
  <c r="BG389" i="10"/>
  <c r="BG390" i="10"/>
  <c r="BG391" i="10"/>
  <c r="BG392" i="10"/>
  <c r="BG393" i="10"/>
  <c r="BG394" i="10"/>
  <c r="BG395" i="10"/>
  <c r="BG396" i="10"/>
  <c r="BG397" i="10"/>
  <c r="BG398" i="10"/>
  <c r="BG399" i="10"/>
  <c r="BG400" i="10"/>
  <c r="BG401" i="10"/>
  <c r="BG402" i="10"/>
  <c r="BG403" i="10"/>
  <c r="BG404" i="10"/>
  <c r="BG405" i="10"/>
  <c r="BG406" i="10"/>
  <c r="BG407" i="10"/>
  <c r="BG408" i="10"/>
  <c r="BG409" i="10"/>
  <c r="BG410" i="10"/>
  <c r="BG411" i="10"/>
  <c r="BG412" i="10"/>
  <c r="BG413" i="10"/>
  <c r="BG414" i="10"/>
  <c r="BG415" i="10"/>
  <c r="BG416" i="10"/>
  <c r="BG417" i="10"/>
  <c r="BG418" i="10"/>
  <c r="BG419" i="10"/>
  <c r="BG420" i="10"/>
  <c r="BG421" i="10"/>
  <c r="BG422" i="10"/>
  <c r="BG423" i="10"/>
  <c r="BG424" i="10"/>
  <c r="BG425" i="10"/>
  <c r="BG426" i="10"/>
  <c r="BG427" i="10"/>
  <c r="BG428" i="10"/>
  <c r="BG429" i="10"/>
  <c r="BG430" i="10"/>
  <c r="BG431" i="10"/>
  <c r="BG432" i="10"/>
  <c r="BG433" i="10"/>
  <c r="BG434" i="10"/>
  <c r="BG435" i="10"/>
  <c r="BG436" i="10"/>
  <c r="BG437" i="10"/>
  <c r="BG438" i="10"/>
  <c r="BG439" i="10"/>
  <c r="BG440" i="10"/>
  <c r="BG441" i="10"/>
  <c r="BG442" i="10"/>
  <c r="BG443" i="10"/>
  <c r="BG444" i="10"/>
  <c r="BG445" i="10"/>
  <c r="BG446" i="10"/>
  <c r="BG447" i="10"/>
  <c r="BG448" i="10"/>
  <c r="BG449" i="10"/>
  <c r="BG450" i="10"/>
  <c r="BG451" i="10"/>
  <c r="BG452" i="10"/>
  <c r="BG453" i="10"/>
  <c r="BG454" i="10"/>
  <c r="BG455" i="10"/>
  <c r="BG456" i="10"/>
  <c r="BG457" i="10"/>
  <c r="BG458" i="10"/>
  <c r="BG459" i="10"/>
  <c r="BG460" i="10"/>
  <c r="BG461" i="10"/>
  <c r="BG462" i="10"/>
  <c r="BG463" i="10"/>
  <c r="BG464" i="10"/>
  <c r="BG465" i="10"/>
  <c r="BG466" i="10"/>
  <c r="BG467" i="10"/>
  <c r="BG468" i="10"/>
  <c r="BG469" i="10"/>
  <c r="BG470" i="10"/>
  <c r="BG471" i="10"/>
  <c r="BG472" i="10"/>
  <c r="BG473" i="10"/>
  <c r="BG474" i="10"/>
  <c r="BG475" i="10"/>
  <c r="BG476" i="10"/>
  <c r="BG477" i="10"/>
  <c r="BG478" i="10"/>
  <c r="BG479" i="10"/>
  <c r="BG480" i="10"/>
  <c r="BG481" i="10"/>
  <c r="BG482" i="10"/>
  <c r="BG483" i="10"/>
  <c r="BG484" i="10"/>
  <c r="BG485" i="10"/>
  <c r="BG486" i="10"/>
  <c r="BG487" i="10"/>
  <c r="BG488" i="10"/>
  <c r="BG489" i="10"/>
  <c r="BG490" i="10"/>
  <c r="BG491" i="10"/>
  <c r="BG492" i="10"/>
  <c r="BG493" i="10"/>
  <c r="BG494" i="10"/>
  <c r="BG495" i="10"/>
  <c r="BG496" i="10"/>
  <c r="BG497" i="10"/>
  <c r="BG498" i="10"/>
  <c r="BG499" i="10"/>
  <c r="BG500" i="10"/>
  <c r="BG501" i="10"/>
  <c r="BG502" i="10"/>
  <c r="BG503" i="10"/>
  <c r="BG504" i="10"/>
  <c r="BG505" i="10"/>
  <c r="BG506" i="10"/>
  <c r="BG507" i="10"/>
  <c r="BG508" i="10"/>
  <c r="BG509" i="10"/>
  <c r="BG510" i="10"/>
  <c r="BG511" i="10"/>
  <c r="BG512" i="10"/>
  <c r="BG513" i="10"/>
  <c r="BG514" i="10"/>
  <c r="BG515" i="10"/>
  <c r="BG516" i="10"/>
  <c r="BG517" i="10"/>
  <c r="BG518" i="10"/>
  <c r="BG519" i="10"/>
  <c r="BG520" i="10"/>
  <c r="BG521" i="10"/>
  <c r="BG522" i="10"/>
  <c r="BG523" i="10"/>
  <c r="BG524" i="10"/>
  <c r="BG525" i="10"/>
  <c r="BG526" i="10"/>
  <c r="BG527" i="10"/>
  <c r="BG528" i="10"/>
  <c r="BG529" i="10"/>
  <c r="BG530" i="10"/>
  <c r="BG531" i="10"/>
  <c r="BG532" i="10"/>
  <c r="BG533" i="10"/>
  <c r="BG534" i="10"/>
  <c r="BG535" i="10"/>
  <c r="BG536" i="10"/>
  <c r="BG537" i="10"/>
  <c r="BG538" i="10"/>
  <c r="BG539" i="10"/>
  <c r="BG540" i="10"/>
  <c r="BG541" i="10"/>
  <c r="BG542" i="10"/>
  <c r="BG543" i="10"/>
  <c r="BG544" i="10"/>
  <c r="BG545" i="10"/>
  <c r="BG546" i="10"/>
  <c r="BG547" i="10"/>
  <c r="BG548" i="10"/>
  <c r="BG549" i="10"/>
  <c r="BG550" i="10"/>
  <c r="BG551" i="10"/>
  <c r="BG552" i="10"/>
  <c r="BG553" i="10"/>
  <c r="BG554" i="10"/>
  <c r="BG555" i="10"/>
  <c r="BG556" i="10"/>
  <c r="BG557" i="10"/>
  <c r="BG558" i="10"/>
  <c r="BG559" i="10"/>
  <c r="BG560" i="10"/>
  <c r="BG561" i="10"/>
  <c r="BG562" i="10"/>
  <c r="BG563" i="10"/>
  <c r="BG564" i="10"/>
  <c r="BG565" i="10"/>
  <c r="BG566" i="10"/>
  <c r="BG567" i="10"/>
  <c r="BG568" i="10"/>
  <c r="BG569" i="10"/>
  <c r="BG570" i="10"/>
  <c r="BG571" i="10"/>
  <c r="BG572" i="10"/>
  <c r="BG573" i="10"/>
  <c r="BG574" i="10"/>
  <c r="BG575" i="10"/>
  <c r="BG576" i="10"/>
  <c r="BG577" i="10"/>
  <c r="BG578" i="10"/>
  <c r="BG579" i="10"/>
  <c r="BG580" i="10"/>
  <c r="BG581" i="10"/>
  <c r="BG582" i="10"/>
  <c r="BG583" i="10"/>
  <c r="BG584" i="10"/>
  <c r="BG585" i="10"/>
  <c r="BG586" i="10"/>
  <c r="BG587" i="10"/>
  <c r="BG588" i="10"/>
  <c r="BG589" i="10"/>
  <c r="BG590" i="10"/>
  <c r="BG591" i="10"/>
  <c r="BG592" i="10"/>
  <c r="BG593" i="10"/>
  <c r="BG594" i="10"/>
  <c r="BG595" i="10"/>
  <c r="BG596" i="10"/>
  <c r="BG597" i="10"/>
  <c r="BG598" i="10"/>
  <c r="BG599" i="10"/>
  <c r="BG600" i="10"/>
  <c r="BG601" i="10"/>
  <c r="BG602" i="10"/>
  <c r="BG603" i="10"/>
  <c r="BG604" i="10"/>
  <c r="BG605" i="10"/>
  <c r="BG606" i="10"/>
  <c r="BG607" i="10"/>
  <c r="BG608" i="10"/>
  <c r="BG609" i="10"/>
  <c r="BG610" i="10"/>
  <c r="BG611" i="10"/>
  <c r="BG612" i="10"/>
  <c r="BG613" i="10"/>
  <c r="BG614" i="10"/>
  <c r="BG615" i="10"/>
  <c r="BG616" i="10"/>
  <c r="BG617" i="10"/>
  <c r="BG618" i="10"/>
  <c r="BG619" i="10"/>
  <c r="BG620" i="10"/>
  <c r="BG621" i="10"/>
  <c r="BG622" i="10"/>
  <c r="BG623" i="10"/>
  <c r="BG624" i="10"/>
  <c r="BG625" i="10"/>
  <c r="BG626" i="10"/>
  <c r="BG627" i="10"/>
  <c r="BG628" i="10"/>
  <c r="BG629" i="10"/>
  <c r="BG630" i="10"/>
  <c r="BG631" i="10"/>
  <c r="BG632" i="10"/>
  <c r="BG633" i="10"/>
  <c r="BG634" i="10"/>
  <c r="BG635" i="10"/>
  <c r="BG636" i="10"/>
  <c r="BG637" i="10"/>
  <c r="BG638" i="10"/>
  <c r="BG639" i="10"/>
  <c r="BG640" i="10"/>
  <c r="BG641" i="10"/>
  <c r="BG642" i="10"/>
  <c r="BG643" i="10"/>
  <c r="BG644" i="10"/>
  <c r="BG645" i="10"/>
  <c r="BG646" i="10"/>
  <c r="BG647" i="10"/>
  <c r="BG648" i="10"/>
  <c r="BG649" i="10"/>
  <c r="BG650" i="10"/>
  <c r="BG651" i="10"/>
  <c r="BG652" i="10"/>
  <c r="BG653" i="10"/>
  <c r="BG654" i="10"/>
  <c r="BG655" i="10"/>
  <c r="BG656" i="10"/>
  <c r="BG657" i="10"/>
  <c r="BG658" i="10"/>
  <c r="BG659" i="10"/>
  <c r="BG660" i="10"/>
  <c r="BG661" i="10"/>
  <c r="BG662" i="10"/>
  <c r="BG663" i="10"/>
  <c r="BG664" i="10"/>
  <c r="BG665" i="10"/>
  <c r="BG666" i="10"/>
  <c r="BG667" i="10"/>
  <c r="BG668" i="10"/>
  <c r="BG669" i="10"/>
  <c r="BG670" i="10"/>
  <c r="BG671" i="10"/>
  <c r="BG672" i="10"/>
  <c r="BG673" i="10"/>
  <c r="BG674" i="10"/>
  <c r="BG675" i="10"/>
  <c r="BG676" i="10"/>
  <c r="BG677" i="10"/>
  <c r="BG678" i="10"/>
  <c r="BG679" i="10"/>
  <c r="BG680" i="10"/>
  <c r="BG681" i="10"/>
  <c r="BG682" i="10"/>
  <c r="BG683" i="10"/>
  <c r="BG684" i="10"/>
  <c r="BG685" i="10"/>
  <c r="BG686" i="10"/>
  <c r="BG687" i="10"/>
  <c r="BG688" i="10"/>
  <c r="BG689" i="10"/>
  <c r="BG690" i="10"/>
  <c r="BG691" i="10"/>
  <c r="BG692" i="10"/>
  <c r="BG693" i="10"/>
  <c r="BG694" i="10"/>
  <c r="BG695" i="10"/>
  <c r="BG696" i="10"/>
  <c r="BG697" i="10"/>
  <c r="BG698" i="10"/>
  <c r="BG699" i="10"/>
  <c r="BG700" i="10"/>
  <c r="BG701" i="10"/>
  <c r="BG702" i="10"/>
  <c r="BG703" i="10"/>
  <c r="BG704" i="10"/>
  <c r="BG705" i="10"/>
  <c r="BG706" i="10"/>
  <c r="BG707" i="10"/>
  <c r="BG708" i="10"/>
  <c r="BG709" i="10"/>
  <c r="BG710" i="10"/>
  <c r="BG711" i="10"/>
  <c r="BG712" i="10"/>
  <c r="BG713" i="10"/>
  <c r="BG714" i="10"/>
  <c r="BG715" i="10"/>
  <c r="BG716" i="10"/>
  <c r="BG717" i="10"/>
  <c r="BG718" i="10"/>
  <c r="BG719" i="10"/>
  <c r="BG720" i="10"/>
  <c r="BG721" i="10"/>
  <c r="BG722" i="10"/>
  <c r="BG723" i="10"/>
  <c r="BG724" i="10"/>
  <c r="BG725" i="10"/>
  <c r="BG726" i="10"/>
  <c r="BG727" i="10"/>
  <c r="BG728" i="10"/>
  <c r="BG729" i="10"/>
  <c r="BG730" i="10"/>
  <c r="BG731" i="10"/>
  <c r="BG732" i="10"/>
  <c r="BG733" i="10"/>
  <c r="BG734" i="10"/>
  <c r="BG735" i="10"/>
  <c r="BG736" i="10"/>
  <c r="BG737" i="10"/>
  <c r="BG738" i="10"/>
  <c r="BG739" i="10"/>
  <c r="BG740" i="10"/>
  <c r="BG741" i="10"/>
  <c r="BG742" i="10"/>
  <c r="BG743" i="10"/>
  <c r="BG744" i="10"/>
  <c r="BG745" i="10"/>
  <c r="BG746" i="10"/>
  <c r="BG747" i="10"/>
  <c r="BG748" i="10"/>
  <c r="BG749" i="10"/>
  <c r="BG750" i="10"/>
  <c r="BG751" i="10"/>
  <c r="BG752" i="10"/>
  <c r="BG753" i="10"/>
  <c r="BG754" i="10"/>
  <c r="BG755" i="10"/>
  <c r="BG756" i="10"/>
  <c r="BG757" i="10"/>
  <c r="BG758" i="10"/>
  <c r="BG759" i="10"/>
  <c r="BG760" i="10"/>
  <c r="BG761" i="10"/>
  <c r="BG762" i="10"/>
  <c r="BG763" i="10"/>
  <c r="BG764" i="10"/>
  <c r="BG765" i="10"/>
  <c r="BG766" i="10"/>
  <c r="BG767" i="10"/>
  <c r="BG768" i="10"/>
  <c r="BG769" i="10"/>
  <c r="BG770" i="10"/>
  <c r="BG771" i="10"/>
  <c r="BG772" i="10"/>
  <c r="BG773" i="10"/>
  <c r="BG774" i="10"/>
  <c r="BG775" i="10"/>
  <c r="BG776" i="10"/>
  <c r="BG777" i="10"/>
  <c r="BG778" i="10"/>
  <c r="BG779" i="10"/>
  <c r="BG780" i="10"/>
  <c r="BG781" i="10"/>
  <c r="BG782" i="10"/>
  <c r="BG783" i="10"/>
  <c r="BG784" i="10"/>
  <c r="BG785" i="10"/>
  <c r="BG786" i="10"/>
  <c r="BG787" i="10"/>
  <c r="BG788" i="10"/>
  <c r="BG789" i="10"/>
  <c r="BG790" i="10"/>
  <c r="BG791" i="10"/>
  <c r="BG792" i="10"/>
  <c r="BG793" i="10"/>
  <c r="BG794" i="10"/>
  <c r="BG795" i="10"/>
  <c r="BG796" i="10"/>
  <c r="BG797" i="10"/>
  <c r="BG798" i="10"/>
  <c r="BG799" i="10"/>
  <c r="BG800" i="10"/>
  <c r="BG801" i="10"/>
  <c r="BG802" i="10"/>
  <c r="BG803" i="10"/>
  <c r="BG804" i="10"/>
  <c r="BG805" i="10"/>
  <c r="BG806" i="10"/>
  <c r="BG807" i="10"/>
  <c r="BG808" i="10"/>
  <c r="BG809" i="10"/>
  <c r="BG810" i="10"/>
  <c r="BG811" i="10"/>
  <c r="BG812" i="10"/>
  <c r="BG813" i="10"/>
  <c r="BG814" i="10"/>
  <c r="BG815" i="10"/>
  <c r="BG816" i="10"/>
  <c r="BG817" i="10"/>
  <c r="BG818" i="10"/>
  <c r="BG819" i="10"/>
  <c r="BG820" i="10"/>
  <c r="BG821" i="10"/>
  <c r="BG822" i="10"/>
  <c r="BG823" i="10"/>
  <c r="BG824" i="10"/>
  <c r="BG825" i="10"/>
  <c r="BG826" i="10"/>
  <c r="BG827" i="10"/>
  <c r="BG828" i="10"/>
  <c r="BG829" i="10"/>
  <c r="BG830" i="10"/>
  <c r="BG831" i="10"/>
  <c r="BG832" i="10"/>
  <c r="BG833" i="10"/>
  <c r="BG834" i="10"/>
  <c r="BG835" i="10"/>
  <c r="BG836" i="10"/>
  <c r="BG837" i="10"/>
  <c r="BG838" i="10"/>
  <c r="BG839" i="10"/>
  <c r="BG840" i="10"/>
  <c r="BG841" i="10"/>
  <c r="BG842" i="10"/>
  <c r="BG843" i="10"/>
  <c r="BG844" i="10"/>
  <c r="BG845" i="10"/>
  <c r="BG846" i="10"/>
  <c r="BG847" i="10"/>
  <c r="BG848" i="10"/>
  <c r="BG849" i="10"/>
  <c r="BG850" i="10"/>
  <c r="BG851" i="10"/>
  <c r="BG852" i="10"/>
  <c r="BG853" i="10"/>
  <c r="BG854" i="10"/>
  <c r="BG855" i="10"/>
  <c r="BG856" i="10"/>
  <c r="BG857" i="10"/>
  <c r="BG858" i="10"/>
  <c r="BG859" i="10"/>
  <c r="BG860" i="10"/>
  <c r="BG861" i="10"/>
  <c r="BG862" i="10"/>
  <c r="BG863" i="10"/>
  <c r="BG864" i="10"/>
  <c r="BG865" i="10"/>
  <c r="BG866" i="10"/>
  <c r="BG867" i="10"/>
  <c r="BG868" i="10"/>
  <c r="BG869" i="10"/>
  <c r="BG870" i="10"/>
  <c r="BG871" i="10"/>
  <c r="BG872" i="10"/>
  <c r="BG873" i="10"/>
  <c r="BG874" i="10"/>
  <c r="BG875" i="10"/>
  <c r="BG876" i="10"/>
  <c r="BG877" i="10"/>
  <c r="BG878" i="10"/>
  <c r="BG879" i="10"/>
  <c r="BG880" i="10"/>
  <c r="BG881" i="10"/>
  <c r="BG882" i="10"/>
  <c r="BG883" i="10"/>
  <c r="BG884" i="10"/>
  <c r="BG885" i="10"/>
  <c r="BG886" i="10"/>
  <c r="BG887" i="10"/>
  <c r="BG888" i="10"/>
  <c r="BG889" i="10"/>
  <c r="BG4" i="10"/>
  <c r="BG5" i="10"/>
  <c r="BG6" i="10"/>
  <c r="BG7" i="10"/>
  <c r="BG8" i="10"/>
  <c r="BG9" i="10"/>
  <c r="BG10" i="10"/>
  <c r="BG11" i="10"/>
  <c r="BG12" i="10"/>
  <c r="BG13" i="10"/>
  <c r="BG14" i="10"/>
  <c r="BG15" i="10"/>
  <c r="BG16" i="10"/>
  <c r="BG17" i="10"/>
  <c r="BG18" i="10"/>
  <c r="BG19" i="10"/>
  <c r="BG20" i="10"/>
  <c r="BG21" i="10"/>
  <c r="BG22" i="10"/>
  <c r="BG23" i="10"/>
  <c r="BG24" i="10"/>
  <c r="BG25" i="10"/>
  <c r="BG26" i="10"/>
  <c r="BG27" i="10"/>
  <c r="BG28" i="10"/>
  <c r="BG29" i="10"/>
  <c r="BG30" i="10"/>
  <c r="BG31" i="10"/>
  <c r="BG32" i="10"/>
  <c r="BG33" i="10"/>
  <c r="BG34" i="10"/>
  <c r="BG35" i="10"/>
  <c r="BG36" i="10"/>
  <c r="BG37" i="10"/>
  <c r="BG38" i="10"/>
  <c r="BG39" i="10"/>
  <c r="BG40" i="10"/>
  <c r="BG41" i="10"/>
  <c r="BG42" i="10"/>
  <c r="BG43" i="10"/>
  <c r="BG44" i="10"/>
  <c r="BG45" i="10"/>
  <c r="BG46" i="10"/>
  <c r="BG47" i="10"/>
  <c r="BG48" i="10"/>
  <c r="BG49" i="10"/>
  <c r="BG50" i="10"/>
  <c r="BG51" i="10"/>
  <c r="BG52" i="10"/>
  <c r="BG53" i="10"/>
  <c r="BG54" i="10"/>
  <c r="BG55" i="10"/>
  <c r="BG56" i="10"/>
  <c r="BG57" i="10"/>
  <c r="BG58" i="10"/>
  <c r="BG59" i="10"/>
  <c r="BG60" i="10"/>
  <c r="BG61" i="10"/>
  <c r="BG62" i="10"/>
  <c r="BG63" i="10"/>
  <c r="BG64" i="10"/>
  <c r="BG65" i="10"/>
  <c r="BG66" i="10"/>
  <c r="BG67" i="10"/>
  <c r="BG68" i="10"/>
  <c r="BG69" i="10"/>
  <c r="BG70" i="10"/>
  <c r="BG71" i="10"/>
  <c r="BG72" i="10"/>
  <c r="BG73" i="10"/>
  <c r="BG74" i="10"/>
  <c r="BG75" i="10"/>
  <c r="BG76" i="10"/>
  <c r="BG77" i="10"/>
  <c r="BG78" i="10"/>
  <c r="BG79" i="10"/>
  <c r="BG80" i="10"/>
  <c r="BG81" i="10"/>
  <c r="BG82" i="10"/>
  <c r="BG83" i="10"/>
  <c r="BG84" i="10"/>
  <c r="BG85" i="10"/>
  <c r="BG86" i="10"/>
  <c r="BG87" i="10"/>
  <c r="BG88" i="10"/>
  <c r="BG89" i="10"/>
  <c r="BG90" i="10"/>
  <c r="BG91" i="10"/>
  <c r="BG92" i="10"/>
  <c r="BG93" i="10"/>
  <c r="BG94" i="10"/>
  <c r="BG95" i="10"/>
  <c r="BG96" i="10"/>
  <c r="BG97" i="10"/>
  <c r="BG98" i="10"/>
  <c r="BG99" i="10"/>
  <c r="BG100" i="10"/>
  <c r="BG101" i="10"/>
  <c r="BG102" i="10"/>
  <c r="BG103" i="10"/>
  <c r="BG104" i="10"/>
  <c r="BG105" i="10"/>
  <c r="BG106" i="10"/>
  <c r="BG107" i="10"/>
  <c r="BG108" i="10"/>
  <c r="BG109" i="10"/>
  <c r="BG110" i="10"/>
  <c r="BG111" i="10"/>
  <c r="BG112" i="10"/>
  <c r="BG113" i="10"/>
  <c r="BG114" i="10"/>
  <c r="BG115" i="10"/>
  <c r="BG116" i="10"/>
  <c r="BG117" i="10"/>
  <c r="BG118" i="10"/>
  <c r="BG119" i="10"/>
  <c r="BG120" i="10"/>
  <c r="BG121" i="10"/>
  <c r="BG122" i="10"/>
  <c r="BG123" i="10"/>
  <c r="BG124" i="10"/>
  <c r="BG125" i="10"/>
  <c r="BG126" i="10"/>
  <c r="BG127" i="10"/>
  <c r="BG128" i="10"/>
  <c r="BG129" i="10"/>
  <c r="BG130" i="10"/>
  <c r="BG131" i="10"/>
  <c r="BG132" i="10"/>
  <c r="BG133" i="10"/>
  <c r="BG134" i="10"/>
  <c r="BG135" i="10"/>
  <c r="BG136" i="10"/>
  <c r="BG137" i="10"/>
  <c r="BG138" i="10"/>
  <c r="BG139" i="10"/>
  <c r="BG140" i="10"/>
  <c r="BG141" i="10"/>
  <c r="BG142" i="10"/>
  <c r="BG143" i="10"/>
  <c r="BG144" i="10"/>
  <c r="BG145" i="10"/>
  <c r="BG146" i="10"/>
  <c r="BG147" i="10"/>
  <c r="BG148" i="10"/>
  <c r="BG149" i="10"/>
  <c r="BG150" i="10"/>
  <c r="BG151" i="10"/>
  <c r="BG152" i="10"/>
  <c r="BG153" i="10"/>
  <c r="BG154" i="10"/>
  <c r="BG155" i="10"/>
  <c r="BG156" i="10"/>
  <c r="BG157" i="10"/>
  <c r="BG158" i="10"/>
  <c r="BG159" i="10"/>
  <c r="BG160" i="10"/>
  <c r="BG161" i="10"/>
  <c r="BG162" i="10"/>
  <c r="BG163" i="10"/>
  <c r="BG164" i="10"/>
  <c r="BG165" i="10"/>
  <c r="BG166" i="10"/>
  <c r="BG167" i="10"/>
  <c r="BG168" i="10"/>
  <c r="BG169" i="10"/>
  <c r="BG170" i="10"/>
  <c r="BG171" i="10"/>
  <c r="BG172" i="10"/>
  <c r="BG173" i="10"/>
  <c r="BG174" i="10"/>
  <c r="BG175" i="10"/>
  <c r="BG176" i="10"/>
  <c r="BG177" i="10"/>
  <c r="BG178" i="10"/>
  <c r="BG179" i="10"/>
  <c r="BG180" i="10"/>
  <c r="BG181" i="10"/>
  <c r="BG182" i="10"/>
  <c r="BG183" i="10"/>
  <c r="BG184" i="10"/>
  <c r="BG185" i="10"/>
  <c r="BG186" i="10"/>
  <c r="BG187" i="10"/>
  <c r="BG188" i="10"/>
  <c r="BG189" i="10"/>
  <c r="BG190" i="10"/>
  <c r="BG191" i="10"/>
  <c r="BG192" i="10"/>
  <c r="BG193" i="10"/>
  <c r="BG194" i="10"/>
  <c r="BG195" i="10"/>
  <c r="BG196" i="10"/>
  <c r="BG197" i="10"/>
  <c r="BG198" i="10"/>
  <c r="BG199" i="10"/>
  <c r="BG200" i="10"/>
  <c r="BG201" i="10"/>
  <c r="BG202" i="10"/>
  <c r="BG203" i="10"/>
  <c r="BG204" i="10"/>
  <c r="BG205" i="10"/>
  <c r="BG206" i="10"/>
  <c r="BG207" i="10"/>
  <c r="BG208" i="10"/>
  <c r="BG209" i="10"/>
  <c r="BG210" i="10"/>
  <c r="BG211" i="10"/>
  <c r="BG212" i="10"/>
  <c r="BG213" i="10"/>
  <c r="BG214" i="10"/>
  <c r="BG215" i="10"/>
  <c r="BG216" i="10"/>
  <c r="BG217" i="10"/>
  <c r="BG218" i="10"/>
  <c r="BG219" i="10"/>
  <c r="BG220" i="10"/>
  <c r="BG221" i="10"/>
  <c r="BG222" i="10"/>
  <c r="BG223" i="10"/>
  <c r="BG224" i="10"/>
  <c r="BG225" i="10"/>
  <c r="BG226" i="10"/>
  <c r="BG227" i="10"/>
  <c r="BG228" i="10"/>
  <c r="BG229" i="10"/>
  <c r="BG230" i="10"/>
  <c r="BG231" i="10"/>
  <c r="BG232" i="10"/>
  <c r="BG233" i="10"/>
  <c r="BG234" i="10"/>
  <c r="BG235" i="10"/>
  <c r="BG236" i="10"/>
  <c r="BG237" i="10"/>
  <c r="BG238" i="10"/>
  <c r="BG239" i="10"/>
  <c r="BG240" i="10"/>
  <c r="BG241" i="10"/>
  <c r="BG242" i="10"/>
  <c r="BG243" i="10"/>
  <c r="BG244" i="10"/>
  <c r="BG245" i="10"/>
  <c r="BG246" i="10"/>
  <c r="BG247" i="10"/>
  <c r="BG248" i="10"/>
  <c r="BG249" i="10"/>
  <c r="BG250" i="10"/>
  <c r="BG251" i="10"/>
  <c r="BG252" i="10"/>
  <c r="BG253" i="10"/>
  <c r="BG254" i="10"/>
  <c r="BG255" i="10"/>
  <c r="BG256" i="10"/>
  <c r="BG257" i="10"/>
  <c r="BG258" i="10"/>
  <c r="BG259" i="10"/>
  <c r="BG260" i="10"/>
  <c r="BG261" i="10"/>
  <c r="BG262" i="10"/>
  <c r="BG263" i="10"/>
  <c r="BG264" i="10"/>
  <c r="BG265" i="10"/>
  <c r="BG266" i="10"/>
  <c r="BG267" i="10"/>
  <c r="BG268" i="10"/>
  <c r="BG269" i="10"/>
  <c r="BG270" i="10"/>
  <c r="BG271" i="10"/>
  <c r="BG272" i="10"/>
  <c r="BG273" i="10"/>
  <c r="BG274" i="10"/>
  <c r="BG275" i="10"/>
  <c r="BG276" i="10"/>
  <c r="BG277" i="10"/>
  <c r="BG278" i="10"/>
  <c r="BG279" i="10"/>
  <c r="BG280" i="10"/>
  <c r="BG281" i="10"/>
  <c r="BG282" i="10"/>
  <c r="BG283" i="10"/>
  <c r="BG284" i="10"/>
  <c r="BG285" i="10"/>
  <c r="BG286" i="10"/>
  <c r="BG287" i="10"/>
  <c r="BG288" i="10"/>
  <c r="BG289" i="10"/>
  <c r="BG290" i="10"/>
  <c r="BG291" i="10"/>
  <c r="BG292" i="10"/>
  <c r="BG293" i="10"/>
  <c r="BG294" i="10"/>
  <c r="BG295" i="10"/>
  <c r="BG296" i="10"/>
  <c r="BG297" i="10"/>
  <c r="BG298" i="10"/>
  <c r="BG299" i="10"/>
  <c r="BG300" i="10"/>
  <c r="BG301" i="10"/>
  <c r="BG302" i="10"/>
  <c r="BG303" i="10"/>
  <c r="CM4" i="10"/>
  <c r="CQ4" i="10"/>
  <c r="CM5" i="10"/>
  <c r="CQ5" i="10"/>
  <c r="CM6" i="10"/>
  <c r="CQ6" i="10"/>
  <c r="CM10" i="10"/>
  <c r="CQ10" i="10"/>
  <c r="CM11" i="10"/>
  <c r="CQ11" i="10"/>
  <c r="CM12" i="10"/>
  <c r="CQ12" i="10"/>
  <c r="CM13" i="10"/>
  <c r="CQ13" i="10"/>
  <c r="CM14" i="10"/>
  <c r="CQ14" i="10"/>
  <c r="CM15" i="10"/>
  <c r="CQ15" i="10"/>
  <c r="AU502" i="10" l="1"/>
  <c r="AU742" i="10"/>
  <c r="AU10" i="10"/>
  <c r="AU8" i="10"/>
  <c r="AU688" i="10"/>
  <c r="AU293" i="10"/>
  <c r="AU15" i="10"/>
  <c r="AU815" i="10"/>
  <c r="AU259" i="10"/>
  <c r="AU592" i="10"/>
  <c r="AU520" i="10"/>
  <c r="AU7" i="10"/>
  <c r="AU796" i="10"/>
  <c r="AU219" i="10"/>
  <c r="AU9" i="10"/>
  <c r="AU879" i="10"/>
  <c r="AU256" i="10"/>
  <c r="AU617" i="10"/>
  <c r="AU14" i="10"/>
  <c r="AU377" i="10"/>
  <c r="AU720" i="10"/>
  <c r="AU593" i="10"/>
  <c r="AU424" i="10"/>
  <c r="AU393" i="10"/>
  <c r="AU376" i="10"/>
  <c r="AU365" i="10"/>
  <c r="AU6" i="10"/>
  <c r="AU375" i="10"/>
  <c r="AU5" i="10"/>
  <c r="AU13" i="10"/>
  <c r="AU818" i="10"/>
  <c r="AU678" i="10"/>
  <c r="AU4" i="10"/>
  <c r="AU12" i="10"/>
  <c r="AU577" i="10"/>
  <c r="AU503" i="10"/>
  <c r="AU396" i="10"/>
  <c r="AU11" i="10"/>
  <c r="F212" i="10" l="1"/>
  <c r="F209" i="10" l="1"/>
  <c r="L550" i="2" l="1"/>
  <c r="L552" i="2"/>
  <c r="B850" i="2" l="1"/>
  <c r="D850" i="2"/>
  <c r="E850" i="2" s="1"/>
  <c r="U850" i="2"/>
  <c r="G849" i="2"/>
  <c r="G850" i="2"/>
  <c r="G769" i="2"/>
  <c r="C850" i="2" l="1"/>
  <c r="BA219" i="10"/>
  <c r="BB219" i="10"/>
  <c r="BA252" i="10"/>
  <c r="BB252" i="10"/>
  <c r="BA256" i="10"/>
  <c r="BB256" i="10"/>
  <c r="BA259" i="10"/>
  <c r="BB259" i="10"/>
  <c r="BA262" i="10"/>
  <c r="BB262" i="10"/>
  <c r="BA293" i="10"/>
  <c r="BB293" i="10"/>
  <c r="BA365" i="10"/>
  <c r="BB365" i="10"/>
  <c r="BA375" i="10"/>
  <c r="BB375" i="10"/>
  <c r="BA376" i="10"/>
  <c r="BB376" i="10"/>
  <c r="BA377" i="10"/>
  <c r="BB377" i="10"/>
  <c r="BA393" i="10"/>
  <c r="BB393" i="10"/>
  <c r="BA396" i="10"/>
  <c r="BB396" i="10"/>
  <c r="BA424" i="10"/>
  <c r="BB424" i="10"/>
  <c r="BA502" i="10"/>
  <c r="BB502" i="10"/>
  <c r="BA503" i="10"/>
  <c r="BB503" i="10"/>
  <c r="BA520" i="10"/>
  <c r="BB520" i="10"/>
  <c r="BA577" i="10"/>
  <c r="BB577" i="10"/>
  <c r="BA579" i="10"/>
  <c r="BB579" i="10"/>
  <c r="BA592" i="10"/>
  <c r="BB592" i="10"/>
  <c r="BA593" i="10"/>
  <c r="BB593" i="10"/>
  <c r="BA619" i="10"/>
  <c r="BB619" i="10"/>
  <c r="BA666" i="10"/>
  <c r="BB666" i="10"/>
  <c r="BA669" i="10"/>
  <c r="BB669" i="10"/>
  <c r="BA678" i="10"/>
  <c r="BB678" i="10"/>
  <c r="BA688" i="10"/>
  <c r="BB688" i="10"/>
  <c r="BA720" i="10"/>
  <c r="BB720" i="10"/>
  <c r="BA742" i="10"/>
  <c r="BB742" i="10"/>
  <c r="BA759" i="10"/>
  <c r="BB759" i="10"/>
  <c r="BA768" i="10"/>
  <c r="BB768" i="10"/>
  <c r="BA777" i="10"/>
  <c r="BB777" i="10"/>
  <c r="BA796" i="10"/>
  <c r="BB796" i="10"/>
  <c r="BA798" i="10"/>
  <c r="BB798" i="10"/>
  <c r="BA815" i="10"/>
  <c r="BB815" i="10"/>
  <c r="BA818" i="10"/>
  <c r="BB818" i="10"/>
  <c r="BA879" i="10"/>
  <c r="BB879" i="10"/>
  <c r="AA59" i="10" l="1"/>
  <c r="AA60" i="10"/>
  <c r="AA61" i="10"/>
  <c r="AA62" i="10"/>
  <c r="AA63" i="10"/>
  <c r="AA64" i="10"/>
  <c r="AA65" i="10"/>
  <c r="AA66" i="10"/>
  <c r="AA67" i="10"/>
  <c r="G668" i="2" l="1"/>
  <c r="L20" i="2" l="1"/>
  <c r="G491" i="2" l="1"/>
  <c r="B406" i="2" l="1"/>
  <c r="D406" i="2"/>
  <c r="C406" i="2" s="1"/>
  <c r="U406" i="2"/>
  <c r="G403" i="2"/>
  <c r="G406" i="2"/>
  <c r="B393" i="2"/>
  <c r="D393" i="2"/>
  <c r="E393" i="2" s="1"/>
  <c r="U393" i="2"/>
  <c r="G392" i="2"/>
  <c r="G393" i="2"/>
  <c r="U317" i="2"/>
  <c r="B317" i="2"/>
  <c r="D317" i="2"/>
  <c r="E317" i="2" s="1"/>
  <c r="G313" i="2"/>
  <c r="G317" i="2"/>
  <c r="G193" i="2"/>
  <c r="U156" i="2"/>
  <c r="B156" i="2"/>
  <c r="D156" i="2"/>
  <c r="C156" i="2" s="1"/>
  <c r="G156" i="2"/>
  <c r="G154" i="2"/>
  <c r="G94" i="2"/>
  <c r="E406" i="2" l="1"/>
  <c r="C393" i="2"/>
  <c r="C317" i="2"/>
  <c r="E156" i="2"/>
  <c r="U48" i="2"/>
  <c r="U51" i="2"/>
  <c r="U52" i="2"/>
  <c r="U53" i="2"/>
  <c r="U55" i="2"/>
  <c r="U57" i="2"/>
  <c r="U58" i="2"/>
  <c r="U59" i="2"/>
  <c r="U60" i="2"/>
  <c r="U61" i="2"/>
  <c r="U62" i="2"/>
  <c r="U63" i="2"/>
  <c r="U64" i="2"/>
  <c r="U65" i="2"/>
  <c r="U67" i="2"/>
  <c r="U68" i="2"/>
  <c r="U69" i="2"/>
  <c r="U70" i="2"/>
  <c r="U73" i="2"/>
  <c r="U74" i="2"/>
  <c r="U75" i="2"/>
  <c r="U76" i="2"/>
  <c r="U77" i="2"/>
  <c r="U78" i="2"/>
  <c r="U80" i="2"/>
  <c r="U81" i="2"/>
  <c r="U82" i="2"/>
  <c r="U83" i="2"/>
  <c r="U84" i="2"/>
  <c r="U86" i="2"/>
  <c r="U88" i="2"/>
  <c r="U89" i="2"/>
  <c r="U90" i="2"/>
  <c r="U91" i="2"/>
  <c r="U92" i="2"/>
  <c r="U94" i="2"/>
  <c r="U95" i="2"/>
  <c r="U96" i="2"/>
  <c r="U97" i="2"/>
  <c r="U98" i="2"/>
  <c r="U99" i="2"/>
  <c r="U100" i="2"/>
  <c r="U101" i="2"/>
  <c r="U102" i="2"/>
  <c r="U104" i="2"/>
  <c r="U105" i="2"/>
  <c r="U106" i="2"/>
  <c r="U107" i="2"/>
  <c r="U108" i="2"/>
  <c r="U109" i="2"/>
  <c r="U110" i="2"/>
  <c r="U111" i="2"/>
  <c r="U112" i="2"/>
  <c r="U113" i="2"/>
  <c r="U116" i="2"/>
  <c r="U120" i="2"/>
  <c r="U121" i="2"/>
  <c r="U122" i="2"/>
  <c r="U124" i="2"/>
  <c r="U125" i="2"/>
  <c r="U126" i="2"/>
  <c r="U127" i="2"/>
  <c r="U131" i="2"/>
  <c r="U132" i="2"/>
  <c r="U133" i="2"/>
  <c r="U134" i="2"/>
  <c r="U136" i="2"/>
  <c r="U137" i="2"/>
  <c r="U138" i="2"/>
  <c r="U139" i="2"/>
  <c r="U140" i="2"/>
  <c r="U141" i="2"/>
  <c r="U142" i="2"/>
  <c r="U145" i="2"/>
  <c r="U147" i="2"/>
  <c r="U148" i="2"/>
  <c r="U149" i="2"/>
  <c r="U150" i="2"/>
  <c r="U151" i="2"/>
  <c r="U152" i="2"/>
  <c r="U153" i="2"/>
  <c r="U154" i="2"/>
  <c r="U157" i="2"/>
  <c r="U158" i="2"/>
  <c r="U159" i="2"/>
  <c r="U160" i="2"/>
  <c r="U161" i="2"/>
  <c r="U162" i="2"/>
  <c r="U163" i="2"/>
  <c r="U164" i="2"/>
  <c r="U165" i="2"/>
  <c r="U167" i="2"/>
  <c r="U168" i="2"/>
  <c r="U169" i="2"/>
  <c r="U170" i="2"/>
  <c r="U174" i="2"/>
  <c r="U175" i="2"/>
  <c r="U176" i="2"/>
  <c r="U177" i="2"/>
  <c r="U178" i="2"/>
  <c r="U179" i="2"/>
  <c r="U180" i="2"/>
  <c r="U181" i="2"/>
  <c r="U182" i="2"/>
  <c r="U184" i="2"/>
  <c r="U185" i="2"/>
  <c r="U186" i="2"/>
  <c r="U187" i="2"/>
  <c r="U188" i="2"/>
  <c r="U189" i="2"/>
  <c r="U191" i="2"/>
  <c r="U192" i="2"/>
  <c r="U193" i="2"/>
  <c r="U194" i="2"/>
  <c r="U198" i="2"/>
  <c r="U199" i="2"/>
  <c r="U201" i="2"/>
  <c r="U202" i="2"/>
  <c r="U203" i="2"/>
  <c r="U204" i="2"/>
  <c r="U205" i="2"/>
  <c r="U206" i="2"/>
  <c r="U208" i="2"/>
  <c r="U209" i="2"/>
  <c r="U210" i="2"/>
  <c r="U211" i="2"/>
  <c r="U212" i="2"/>
  <c r="U213" i="2"/>
  <c r="U214" i="2"/>
  <c r="U215" i="2"/>
  <c r="U216" i="2"/>
  <c r="U217" i="2"/>
  <c r="U220" i="2"/>
  <c r="U222" i="2"/>
  <c r="U223" i="2"/>
  <c r="U224" i="2"/>
  <c r="U225" i="2"/>
  <c r="U227" i="2"/>
  <c r="U228" i="2"/>
  <c r="U229" i="2"/>
  <c r="U230" i="2"/>
  <c r="U232" i="2"/>
  <c r="U233" i="2"/>
  <c r="U234" i="2"/>
  <c r="U235" i="2"/>
  <c r="U236" i="2"/>
  <c r="U237" i="2"/>
  <c r="U238" i="2"/>
  <c r="U239" i="2"/>
  <c r="U240" i="2"/>
  <c r="U241" i="2"/>
  <c r="U244" i="2"/>
  <c r="U245" i="2"/>
  <c r="U246" i="2"/>
  <c r="U247" i="2"/>
  <c r="U248" i="2"/>
  <c r="U250" i="2"/>
  <c r="U251" i="2"/>
  <c r="U253" i="2"/>
  <c r="U257" i="2"/>
  <c r="U258" i="2"/>
  <c r="U259" i="2"/>
  <c r="U261" i="2"/>
  <c r="U262" i="2"/>
  <c r="U264" i="2"/>
  <c r="U265" i="2"/>
  <c r="U266" i="2"/>
  <c r="U268" i="2"/>
  <c r="U269" i="2"/>
  <c r="U270" i="2"/>
  <c r="U271" i="2"/>
  <c r="U272" i="2"/>
  <c r="U273" i="2"/>
  <c r="U275" i="2"/>
  <c r="U276" i="2"/>
  <c r="U277" i="2"/>
  <c r="U278" i="2"/>
  <c r="U279" i="2"/>
  <c r="U282" i="2"/>
  <c r="U283" i="2"/>
  <c r="U284" i="2"/>
  <c r="U287" i="2"/>
  <c r="U288" i="2"/>
  <c r="U289" i="2"/>
  <c r="U290" i="2"/>
  <c r="U291" i="2"/>
  <c r="U292" i="2"/>
  <c r="U293" i="2"/>
  <c r="U295" i="2"/>
  <c r="U296" i="2"/>
  <c r="U300" i="2"/>
  <c r="U303" i="2"/>
  <c r="U304" i="2"/>
  <c r="U306" i="2"/>
  <c r="U309" i="2"/>
  <c r="U310" i="2"/>
  <c r="U311" i="2"/>
  <c r="U313" i="2"/>
  <c r="U318" i="2"/>
  <c r="U320" i="2"/>
  <c r="U321" i="2"/>
  <c r="U322" i="2"/>
  <c r="U323" i="2"/>
  <c r="U325" i="2"/>
  <c r="U326" i="2"/>
  <c r="U328" i="2"/>
  <c r="U331" i="2"/>
  <c r="U332" i="2"/>
  <c r="U333" i="2"/>
  <c r="U334" i="2"/>
  <c r="U335" i="2"/>
  <c r="U336" i="2"/>
  <c r="U337" i="2"/>
  <c r="U338" i="2"/>
  <c r="U339" i="2"/>
  <c r="U340" i="2"/>
  <c r="U341" i="2"/>
  <c r="U342" i="2"/>
  <c r="U343" i="2"/>
  <c r="U344" i="2"/>
  <c r="U345" i="2"/>
  <c r="U347" i="2"/>
  <c r="U348" i="2"/>
  <c r="U355" i="2"/>
  <c r="U356" i="2"/>
  <c r="U359" i="2"/>
  <c r="U363" i="2"/>
  <c r="U364" i="2"/>
  <c r="U365" i="2"/>
  <c r="U366" i="2"/>
  <c r="U369" i="2"/>
  <c r="U370" i="2"/>
  <c r="U371" i="2"/>
  <c r="U372" i="2"/>
  <c r="U373" i="2"/>
  <c r="U374" i="2"/>
  <c r="U375" i="2"/>
  <c r="U376" i="2"/>
  <c r="U377" i="2"/>
  <c r="U378" i="2"/>
  <c r="U379" i="2"/>
  <c r="U380" i="2"/>
  <c r="U382" i="2"/>
  <c r="U383" i="2"/>
  <c r="U385" i="2"/>
  <c r="U387" i="2"/>
  <c r="U388" i="2"/>
  <c r="U389" i="2"/>
  <c r="U390" i="2"/>
  <c r="U391" i="2"/>
  <c r="U392" i="2"/>
  <c r="U394" i="2"/>
  <c r="U395" i="2"/>
  <c r="U396" i="2"/>
  <c r="U397" i="2"/>
  <c r="U398" i="2"/>
  <c r="U400" i="2"/>
  <c r="U401" i="2"/>
  <c r="U402" i="2"/>
  <c r="U403" i="2"/>
  <c r="U408" i="2"/>
  <c r="U409" i="2"/>
  <c r="U411" i="2"/>
  <c r="U412" i="2"/>
  <c r="U413" i="2"/>
  <c r="U414" i="2"/>
  <c r="U415" i="2"/>
  <c r="U416" i="2"/>
  <c r="U418" i="2"/>
  <c r="U419" i="2"/>
  <c r="U420" i="2"/>
  <c r="U421" i="2"/>
  <c r="U422" i="2"/>
  <c r="U423" i="2"/>
  <c r="U424" i="2"/>
  <c r="U425" i="2"/>
  <c r="U426" i="2"/>
  <c r="U427" i="2"/>
  <c r="U429" i="2"/>
  <c r="U430" i="2"/>
  <c r="U432" i="2"/>
  <c r="U433" i="2"/>
  <c r="U434" i="2"/>
  <c r="U435" i="2"/>
  <c r="U439" i="2"/>
  <c r="U440" i="2"/>
  <c r="U441" i="2"/>
  <c r="U442" i="2"/>
  <c r="U443" i="2"/>
  <c r="U445" i="2"/>
  <c r="U446" i="2"/>
  <c r="U447" i="2"/>
  <c r="U450" i="2"/>
  <c r="U451" i="2"/>
  <c r="U452" i="2"/>
  <c r="U453" i="2"/>
  <c r="U456" i="2"/>
  <c r="U457" i="2"/>
  <c r="U458" i="2"/>
  <c r="U459" i="2"/>
  <c r="U467" i="2"/>
  <c r="U468" i="2"/>
  <c r="U469" i="2"/>
  <c r="U470" i="2"/>
  <c r="U471" i="2"/>
  <c r="U472" i="2"/>
  <c r="U473" i="2"/>
  <c r="U474" i="2"/>
  <c r="U475" i="2"/>
  <c r="U477" i="2"/>
  <c r="U478" i="2"/>
  <c r="U479" i="2"/>
  <c r="U481" i="2"/>
  <c r="U482" i="2"/>
  <c r="U483" i="2"/>
  <c r="U484" i="2"/>
  <c r="U485" i="2"/>
  <c r="U489" i="2"/>
  <c r="U490" i="2"/>
  <c r="U491" i="2"/>
  <c r="U492" i="2"/>
  <c r="U493" i="2"/>
  <c r="U494" i="2"/>
  <c r="U495" i="2"/>
  <c r="U496" i="2"/>
  <c r="U498" i="2"/>
  <c r="U499" i="2"/>
  <c r="U500" i="2"/>
  <c r="U501" i="2"/>
  <c r="U502" i="2"/>
  <c r="U503" i="2"/>
  <c r="U504" i="2"/>
  <c r="U505" i="2"/>
  <c r="U506" i="2"/>
  <c r="U507" i="2"/>
  <c r="U508" i="2"/>
  <c r="U509" i="2"/>
  <c r="U510" i="2"/>
  <c r="U511" i="2"/>
  <c r="U512" i="2"/>
  <c r="U513" i="2"/>
  <c r="U515" i="2"/>
  <c r="U516" i="2"/>
  <c r="U519" i="2"/>
  <c r="U520" i="2"/>
  <c r="U521" i="2"/>
  <c r="U522" i="2"/>
  <c r="U523" i="2"/>
  <c r="U524" i="2"/>
  <c r="U525" i="2"/>
  <c r="U526" i="2"/>
  <c r="U527" i="2"/>
  <c r="U528" i="2"/>
  <c r="U530" i="2"/>
  <c r="U531" i="2"/>
  <c r="U532" i="2"/>
  <c r="U533" i="2"/>
  <c r="U534" i="2"/>
  <c r="U535" i="2"/>
  <c r="U536" i="2"/>
  <c r="U537" i="2"/>
  <c r="U538" i="2"/>
  <c r="U539" i="2"/>
  <c r="U540" i="2"/>
  <c r="U541" i="2"/>
  <c r="U542" i="2"/>
  <c r="U543" i="2"/>
  <c r="U544" i="2"/>
  <c r="U546" i="2"/>
  <c r="U547" i="2"/>
  <c r="U550" i="2"/>
  <c r="U552" i="2"/>
  <c r="U553" i="2"/>
  <c r="U554" i="2"/>
  <c r="U555" i="2"/>
  <c r="U556" i="2"/>
  <c r="U558" i="2"/>
  <c r="U559" i="2"/>
  <c r="U561" i="2"/>
  <c r="U562" i="2"/>
  <c r="U563" i="2"/>
  <c r="U566" i="2"/>
  <c r="U567" i="2"/>
  <c r="U568" i="2"/>
  <c r="U569" i="2"/>
  <c r="U570" i="2"/>
  <c r="U571" i="2"/>
  <c r="U572" i="2"/>
  <c r="U573" i="2"/>
  <c r="U574" i="2"/>
  <c r="U576" i="2"/>
  <c r="U577" i="2"/>
  <c r="U578" i="2"/>
  <c r="U579" i="2"/>
  <c r="U581" i="2"/>
  <c r="U582" i="2"/>
  <c r="U583" i="2"/>
  <c r="U584" i="2"/>
  <c r="U585" i="2"/>
  <c r="U586" i="2"/>
  <c r="U587" i="2"/>
  <c r="U588" i="2"/>
  <c r="U589" i="2"/>
  <c r="U590" i="2"/>
  <c r="U591" i="2"/>
  <c r="U592" i="2"/>
  <c r="U594" i="2"/>
  <c r="U595" i="2"/>
  <c r="U596" i="2"/>
  <c r="U597" i="2"/>
  <c r="U599" i="2"/>
  <c r="U600" i="2"/>
  <c r="U602" i="2"/>
  <c r="U604" i="2"/>
  <c r="U605" i="2"/>
  <c r="U606" i="2"/>
  <c r="U607" i="2"/>
  <c r="U609" i="2"/>
  <c r="U610" i="2"/>
  <c r="U611" i="2"/>
  <c r="U612" i="2"/>
  <c r="U613" i="2"/>
  <c r="U614" i="2"/>
  <c r="U616" i="2"/>
  <c r="U619" i="2"/>
  <c r="U620" i="2"/>
  <c r="U622" i="2"/>
  <c r="U623" i="2"/>
  <c r="U625" i="2"/>
  <c r="U627" i="2"/>
  <c r="U628" i="2"/>
  <c r="U629" i="2"/>
  <c r="U630" i="2"/>
  <c r="U631" i="2"/>
  <c r="U632" i="2"/>
  <c r="U633" i="2"/>
  <c r="U634" i="2"/>
  <c r="U635" i="2"/>
  <c r="U637" i="2"/>
  <c r="U638" i="2"/>
  <c r="U639" i="2"/>
  <c r="U640" i="2"/>
  <c r="U643" i="2"/>
  <c r="U645" i="2"/>
  <c r="U646" i="2"/>
  <c r="U647" i="2"/>
  <c r="U648" i="2"/>
  <c r="U649" i="2"/>
  <c r="U650" i="2"/>
  <c r="U651" i="2"/>
  <c r="U653" i="2"/>
  <c r="U654" i="2"/>
  <c r="U655" i="2"/>
  <c r="U656" i="2"/>
  <c r="U661" i="2"/>
  <c r="U662" i="2"/>
  <c r="U663" i="2"/>
  <c r="U664" i="2"/>
  <c r="U667" i="2"/>
  <c r="U668" i="2"/>
  <c r="U669" i="2"/>
  <c r="U671" i="2"/>
  <c r="U672" i="2"/>
  <c r="U673" i="2"/>
  <c r="U674" i="2"/>
  <c r="U675" i="2"/>
  <c r="U676" i="2"/>
  <c r="U677" i="2"/>
  <c r="U678" i="2"/>
  <c r="U679" i="2"/>
  <c r="U680" i="2"/>
  <c r="U681" i="2"/>
  <c r="U682" i="2"/>
  <c r="U683" i="2"/>
  <c r="U685" i="2"/>
  <c r="U686" i="2"/>
  <c r="U687" i="2"/>
  <c r="U688" i="2"/>
  <c r="U689" i="2"/>
  <c r="U690" i="2"/>
  <c r="U691" i="2"/>
  <c r="U692" i="2"/>
  <c r="U693" i="2"/>
  <c r="U694" i="2"/>
  <c r="U697" i="2"/>
  <c r="U698" i="2"/>
  <c r="U699" i="2"/>
  <c r="U700" i="2"/>
  <c r="U701" i="2"/>
  <c r="U702" i="2"/>
  <c r="U703" i="2"/>
  <c r="U705" i="2"/>
  <c r="U706" i="2"/>
  <c r="U709" i="2"/>
  <c r="U711" i="2"/>
  <c r="U712" i="2"/>
  <c r="U713" i="2"/>
  <c r="U715" i="2"/>
  <c r="U717" i="2"/>
  <c r="U718" i="2"/>
  <c r="U719" i="2"/>
  <c r="U720" i="2"/>
  <c r="U721" i="2"/>
  <c r="U722" i="2"/>
  <c r="U723" i="2"/>
  <c r="U725" i="2"/>
  <c r="U727" i="2"/>
  <c r="U728" i="2"/>
  <c r="U730" i="2"/>
  <c r="U731" i="2"/>
  <c r="U732" i="2"/>
  <c r="U733" i="2"/>
  <c r="U734" i="2"/>
  <c r="U735" i="2"/>
  <c r="U736" i="2"/>
  <c r="U737" i="2"/>
  <c r="U738" i="2"/>
  <c r="U740" i="2"/>
  <c r="U741" i="2"/>
  <c r="U742" i="2"/>
  <c r="U743" i="2"/>
  <c r="U744" i="2"/>
  <c r="U745" i="2"/>
  <c r="U746" i="2"/>
  <c r="U747" i="2"/>
  <c r="U748" i="2"/>
  <c r="U750" i="2"/>
  <c r="U751" i="2"/>
  <c r="U752" i="2"/>
  <c r="U753" i="2"/>
  <c r="U754" i="2"/>
  <c r="U755" i="2"/>
  <c r="U756" i="2"/>
  <c r="U757" i="2"/>
  <c r="U758" i="2"/>
  <c r="U759" i="2"/>
  <c r="U760" i="2"/>
  <c r="U761" i="2"/>
  <c r="U762" i="2"/>
  <c r="U764" i="2"/>
  <c r="U765" i="2"/>
  <c r="U766" i="2"/>
  <c r="U767" i="2"/>
  <c r="U769" i="2"/>
  <c r="U770" i="2"/>
  <c r="U771" i="2"/>
  <c r="U772" i="2"/>
  <c r="U775" i="2"/>
  <c r="U776" i="2"/>
  <c r="U777" i="2"/>
  <c r="U778" i="2"/>
  <c r="U779" i="2"/>
  <c r="U780" i="2"/>
  <c r="U784" i="2"/>
  <c r="U785" i="2"/>
  <c r="U787" i="2"/>
  <c r="U788" i="2"/>
  <c r="U789" i="2"/>
  <c r="U790" i="2"/>
  <c r="U791" i="2"/>
  <c r="U792" i="2"/>
  <c r="U793" i="2"/>
  <c r="U794" i="2"/>
  <c r="U795" i="2"/>
  <c r="U797" i="2"/>
  <c r="U798" i="2"/>
  <c r="U799" i="2"/>
  <c r="U800" i="2"/>
  <c r="U801" i="2"/>
  <c r="U802" i="2"/>
  <c r="U803" i="2"/>
  <c r="U804" i="2"/>
  <c r="U806" i="2"/>
  <c r="U807" i="2"/>
  <c r="U809" i="2"/>
  <c r="U810" i="2"/>
  <c r="U811" i="2"/>
  <c r="U812" i="2"/>
  <c r="U813" i="2"/>
  <c r="U816" i="2"/>
  <c r="U817" i="2"/>
  <c r="U819" i="2"/>
  <c r="U820" i="2"/>
  <c r="U821" i="2"/>
  <c r="U822" i="2"/>
  <c r="U823" i="2"/>
  <c r="U825" i="2"/>
  <c r="U827" i="2"/>
  <c r="U828" i="2"/>
  <c r="U831" i="2"/>
  <c r="U832" i="2"/>
  <c r="U833" i="2"/>
  <c r="U834" i="2"/>
  <c r="U838" i="2"/>
  <c r="U839" i="2"/>
  <c r="U840" i="2"/>
  <c r="U844" i="2"/>
  <c r="U845" i="2"/>
  <c r="U846" i="2"/>
  <c r="U847" i="2"/>
  <c r="U848" i="2"/>
  <c r="U849" i="2"/>
  <c r="U851" i="2"/>
  <c r="U852" i="2"/>
  <c r="U854" i="2"/>
  <c r="U856" i="2"/>
  <c r="U857" i="2"/>
  <c r="U858" i="2"/>
  <c r="U860" i="2"/>
  <c r="U861" i="2"/>
  <c r="U862" i="2"/>
  <c r="U863" i="2"/>
  <c r="U864" i="2"/>
  <c r="U866" i="2"/>
  <c r="U867" i="2"/>
  <c r="U868" i="2"/>
  <c r="U869" i="2"/>
  <c r="U870" i="2"/>
  <c r="U871" i="2"/>
  <c r="U873" i="2"/>
  <c r="U874" i="2"/>
  <c r="U875" i="2"/>
  <c r="U877" i="2"/>
  <c r="U878" i="2"/>
  <c r="U880" i="2"/>
  <c r="U883" i="2"/>
  <c r="U884" i="2"/>
  <c r="U886" i="2"/>
  <c r="U887" i="2"/>
  <c r="U888" i="2"/>
  <c r="U889" i="2"/>
  <c r="U890" i="2"/>
  <c r="U892" i="2"/>
  <c r="U893" i="2"/>
  <c r="U894" i="2"/>
  <c r="U896" i="2"/>
  <c r="U897" i="2"/>
  <c r="U899" i="2"/>
  <c r="U900" i="2"/>
  <c r="U901" i="2"/>
  <c r="U902" i="2"/>
  <c r="U903" i="2"/>
  <c r="U904" i="2"/>
  <c r="U906" i="2"/>
  <c r="U907" i="2"/>
  <c r="U909" i="2"/>
  <c r="U911" i="2"/>
  <c r="U912" i="2"/>
  <c r="U913" i="2"/>
  <c r="U915" i="2"/>
  <c r="U916" i="2"/>
  <c r="U917" i="2"/>
  <c r="U918" i="2"/>
  <c r="U921" i="2"/>
  <c r="U924" i="2"/>
  <c r="U925" i="2"/>
  <c r="U928" i="2"/>
  <c r="U929" i="2"/>
  <c r="U930" i="2"/>
  <c r="U931" i="2"/>
  <c r="U932" i="2"/>
  <c r="U933" i="2"/>
  <c r="U934" i="2"/>
  <c r="U935" i="2"/>
  <c r="U936" i="2"/>
  <c r="U937" i="2"/>
  <c r="U938" i="2"/>
  <c r="U939" i="2"/>
  <c r="U940" i="2"/>
  <c r="U941" i="2"/>
  <c r="U942" i="2"/>
  <c r="U943" i="2"/>
  <c r="U944" i="2"/>
  <c r="U947" i="2"/>
  <c r="U948" i="2"/>
  <c r="U950" i="2"/>
  <c r="U951" i="2"/>
  <c r="U953" i="2"/>
  <c r="U954" i="2"/>
  <c r="U955" i="2"/>
  <c r="U956" i="2"/>
  <c r="U957" i="2"/>
  <c r="U958" i="2"/>
  <c r="U959" i="2"/>
  <c r="U39" i="2"/>
  <c r="U40" i="2"/>
  <c r="U41" i="2"/>
  <c r="U42" i="2"/>
  <c r="U44" i="2"/>
  <c r="U45" i="2"/>
  <c r="U29" i="2"/>
  <c r="U30" i="2"/>
  <c r="U31" i="2"/>
  <c r="U34" i="2"/>
  <c r="U36" i="2"/>
  <c r="U37" i="2"/>
  <c r="U21" i="2"/>
  <c r="U23" i="2"/>
  <c r="U24" i="2"/>
  <c r="U25" i="2"/>
  <c r="U27" i="2"/>
  <c r="U28" i="2"/>
  <c r="U16" i="2"/>
  <c r="U18" i="2"/>
  <c r="L58" i="2"/>
  <c r="L59" i="2"/>
  <c r="L60" i="2"/>
  <c r="L61" i="2"/>
  <c r="L62" i="2"/>
  <c r="L63" i="2"/>
  <c r="L64" i="2"/>
  <c r="L65" i="2"/>
  <c r="L67" i="2"/>
  <c r="L68" i="2"/>
  <c r="L69" i="2"/>
  <c r="L70" i="2"/>
  <c r="L73" i="2"/>
  <c r="L74" i="2"/>
  <c r="L75" i="2"/>
  <c r="L76" i="2"/>
  <c r="L77" i="2"/>
  <c r="L78" i="2"/>
  <c r="L80" i="2"/>
  <c r="L81" i="2"/>
  <c r="L82" i="2"/>
  <c r="L83" i="2"/>
  <c r="L84" i="2"/>
  <c r="L86" i="2"/>
  <c r="L88" i="2"/>
  <c r="L89" i="2"/>
  <c r="L90" i="2"/>
  <c r="L91" i="2"/>
  <c r="L92" i="2"/>
  <c r="L94" i="2"/>
  <c r="L95" i="2"/>
  <c r="L96" i="2"/>
  <c r="L97" i="2"/>
  <c r="L98" i="2"/>
  <c r="L99" i="2"/>
  <c r="L100" i="2"/>
  <c r="L101" i="2"/>
  <c r="L102" i="2"/>
  <c r="L104" i="2"/>
  <c r="L105" i="2"/>
  <c r="L106" i="2"/>
  <c r="L107" i="2"/>
  <c r="L108" i="2"/>
  <c r="L109" i="2"/>
  <c r="L110" i="2"/>
  <c r="L111" i="2"/>
  <c r="L112" i="2"/>
  <c r="L113" i="2"/>
  <c r="L116" i="2"/>
  <c r="L120" i="2"/>
  <c r="L121" i="2"/>
  <c r="L122" i="2"/>
  <c r="L124" i="2"/>
  <c r="L125" i="2"/>
  <c r="L126" i="2"/>
  <c r="L127" i="2"/>
  <c r="L131" i="2"/>
  <c r="L132" i="2"/>
  <c r="L133" i="2"/>
  <c r="L134" i="2"/>
  <c r="L136" i="2"/>
  <c r="L137" i="2"/>
  <c r="L138" i="2"/>
  <c r="L139" i="2"/>
  <c r="L140" i="2"/>
  <c r="L141" i="2"/>
  <c r="L142" i="2"/>
  <c r="L145" i="2"/>
  <c r="L147" i="2"/>
  <c r="L148" i="2"/>
  <c r="L149" i="2"/>
  <c r="L150" i="2"/>
  <c r="L151" i="2"/>
  <c r="L152" i="2"/>
  <c r="L153" i="2"/>
  <c r="L154" i="2"/>
  <c r="L157" i="2"/>
  <c r="L158" i="2"/>
  <c r="L159" i="2"/>
  <c r="L160" i="2"/>
  <c r="L161" i="2"/>
  <c r="L162" i="2"/>
  <c r="L163" i="2"/>
  <c r="L164" i="2"/>
  <c r="L165" i="2"/>
  <c r="L167" i="2"/>
  <c r="L168" i="2"/>
  <c r="L169" i="2"/>
  <c r="L170" i="2"/>
  <c r="L174" i="2"/>
  <c r="L175" i="2"/>
  <c r="L176" i="2"/>
  <c r="L177" i="2"/>
  <c r="L178" i="2"/>
  <c r="L179" i="2"/>
  <c r="L180" i="2"/>
  <c r="L181" i="2"/>
  <c r="L182" i="2"/>
  <c r="L184" i="2"/>
  <c r="L185" i="2"/>
  <c r="L186" i="2"/>
  <c r="L187" i="2"/>
  <c r="L188" i="2"/>
  <c r="L189" i="2"/>
  <c r="L191" i="2"/>
  <c r="L192" i="2"/>
  <c r="L193" i="2"/>
  <c r="L194" i="2"/>
  <c r="L198" i="2"/>
  <c r="L199" i="2"/>
  <c r="L201" i="2"/>
  <c r="L202" i="2"/>
  <c r="L203" i="2"/>
  <c r="L204" i="2"/>
  <c r="L205" i="2"/>
  <c r="L206" i="2"/>
  <c r="L208" i="2"/>
  <c r="L209" i="2"/>
  <c r="L210" i="2"/>
  <c r="L211" i="2"/>
  <c r="L212" i="2"/>
  <c r="L214" i="2"/>
  <c r="L215" i="2"/>
  <c r="L216" i="2"/>
  <c r="L217" i="2"/>
  <c r="L220" i="2"/>
  <c r="L222" i="2"/>
  <c r="L223" i="2"/>
  <c r="L224" i="2"/>
  <c r="L225" i="2"/>
  <c r="L227" i="2"/>
  <c r="L228" i="2"/>
  <c r="L229" i="2"/>
  <c r="L230" i="2"/>
  <c r="L232" i="2"/>
  <c r="L233" i="2"/>
  <c r="L234" i="2"/>
  <c r="L235" i="2"/>
  <c r="L236" i="2"/>
  <c r="L237" i="2"/>
  <c r="L238" i="2"/>
  <c r="L239" i="2"/>
  <c r="L240" i="2"/>
  <c r="L241" i="2"/>
  <c r="L244" i="2"/>
  <c r="L245" i="2"/>
  <c r="L246" i="2"/>
  <c r="L247" i="2"/>
  <c r="L248" i="2"/>
  <c r="L250" i="2"/>
  <c r="L251" i="2"/>
  <c r="L253" i="2"/>
  <c r="L257" i="2"/>
  <c r="L258" i="2"/>
  <c r="L259" i="2"/>
  <c r="L261" i="2"/>
  <c r="L262" i="2"/>
  <c r="L264" i="2"/>
  <c r="L265" i="2"/>
  <c r="L266" i="2"/>
  <c r="L268" i="2"/>
  <c r="L269" i="2"/>
  <c r="L270" i="2"/>
  <c r="L271" i="2"/>
  <c r="L272" i="2"/>
  <c r="L273" i="2"/>
  <c r="L275" i="2"/>
  <c r="L276" i="2"/>
  <c r="L278" i="2"/>
  <c r="L279" i="2"/>
  <c r="L282" i="2"/>
  <c r="L283" i="2"/>
  <c r="L284" i="2"/>
  <c r="L287" i="2"/>
  <c r="L288" i="2"/>
  <c r="L289" i="2"/>
  <c r="L290" i="2"/>
  <c r="L291" i="2"/>
  <c r="L292" i="2"/>
  <c r="L293" i="2"/>
  <c r="L295" i="2"/>
  <c r="L296" i="2"/>
  <c r="L300" i="2"/>
  <c r="L303" i="2"/>
  <c r="L304" i="2"/>
  <c r="L306" i="2"/>
  <c r="L309" i="2"/>
  <c r="L310" i="2"/>
  <c r="L311" i="2"/>
  <c r="L313" i="2"/>
  <c r="L318" i="2"/>
  <c r="L320" i="2"/>
  <c r="L321" i="2"/>
  <c r="L322" i="2"/>
  <c r="L323" i="2"/>
  <c r="L325" i="2"/>
  <c r="L326" i="2"/>
  <c r="L328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7" i="2"/>
  <c r="L348" i="2"/>
  <c r="L355" i="2"/>
  <c r="L356" i="2"/>
  <c r="L359" i="2"/>
  <c r="L363" i="2"/>
  <c r="L364" i="2"/>
  <c r="L365" i="2"/>
  <c r="L366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2" i="2"/>
  <c r="L383" i="2"/>
  <c r="L385" i="2"/>
  <c r="L387" i="2"/>
  <c r="L388" i="2"/>
  <c r="L389" i="2"/>
  <c r="L390" i="2"/>
  <c r="L391" i="2"/>
  <c r="L392" i="2"/>
  <c r="L394" i="2"/>
  <c r="L395" i="2"/>
  <c r="L396" i="2"/>
  <c r="L397" i="2"/>
  <c r="L398" i="2"/>
  <c r="L400" i="2"/>
  <c r="L401" i="2"/>
  <c r="L402" i="2"/>
  <c r="L403" i="2"/>
  <c r="L408" i="2"/>
  <c r="L409" i="2"/>
  <c r="L411" i="2"/>
  <c r="L412" i="2"/>
  <c r="L413" i="2"/>
  <c r="L415" i="2"/>
  <c r="L416" i="2"/>
  <c r="L418" i="2"/>
  <c r="L419" i="2"/>
  <c r="L420" i="2"/>
  <c r="L421" i="2"/>
  <c r="L422" i="2"/>
  <c r="L423" i="2"/>
  <c r="L424" i="2"/>
  <c r="L425" i="2"/>
  <c r="L426" i="2"/>
  <c r="L427" i="2"/>
  <c r="L429" i="2"/>
  <c r="L430" i="2"/>
  <c r="L432" i="2"/>
  <c r="L433" i="2"/>
  <c r="L434" i="2"/>
  <c r="L435" i="2"/>
  <c r="L439" i="2"/>
  <c r="L440" i="2"/>
  <c r="L441" i="2"/>
  <c r="L442" i="2"/>
  <c r="L443" i="2"/>
  <c r="L445" i="2"/>
  <c r="L446" i="2"/>
  <c r="L447" i="2"/>
  <c r="L450" i="2"/>
  <c r="L451" i="2"/>
  <c r="L452" i="2"/>
  <c r="L453" i="2"/>
  <c r="L456" i="2"/>
  <c r="L457" i="2"/>
  <c r="L458" i="2"/>
  <c r="L459" i="2"/>
  <c r="L460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7" i="2"/>
  <c r="L478" i="2"/>
  <c r="L479" i="2"/>
  <c r="L481" i="2"/>
  <c r="L482" i="2"/>
  <c r="L483" i="2"/>
  <c r="L484" i="2"/>
  <c r="L485" i="2"/>
  <c r="L489" i="2"/>
  <c r="L490" i="2"/>
  <c r="L491" i="2"/>
  <c r="L492" i="2"/>
  <c r="L493" i="2"/>
  <c r="L494" i="2"/>
  <c r="L495" i="2"/>
  <c r="L496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3" i="2"/>
  <c r="L515" i="2"/>
  <c r="L516" i="2"/>
  <c r="L519" i="2"/>
  <c r="L520" i="2"/>
  <c r="L521" i="2"/>
  <c r="L522" i="2"/>
  <c r="L523" i="2"/>
  <c r="L524" i="2"/>
  <c r="L525" i="2"/>
  <c r="L526" i="2"/>
  <c r="L527" i="2"/>
  <c r="L528" i="2"/>
  <c r="L530" i="2"/>
  <c r="L531" i="2"/>
  <c r="L532" i="2"/>
  <c r="L533" i="2"/>
  <c r="L534" i="2"/>
  <c r="L535" i="2"/>
  <c r="L536" i="2"/>
  <c r="L537" i="2"/>
  <c r="L538" i="2"/>
  <c r="L540" i="2"/>
  <c r="L541" i="2"/>
  <c r="L542" i="2"/>
  <c r="L543" i="2"/>
  <c r="L546" i="2"/>
  <c r="L547" i="2"/>
  <c r="L553" i="2"/>
  <c r="L554" i="2"/>
  <c r="L555" i="2"/>
  <c r="L556" i="2"/>
  <c r="L558" i="2"/>
  <c r="L559" i="2"/>
  <c r="L561" i="2"/>
  <c r="L562" i="2"/>
  <c r="L563" i="2"/>
  <c r="L566" i="2"/>
  <c r="L567" i="2"/>
  <c r="L568" i="2"/>
  <c r="L569" i="2"/>
  <c r="L570" i="2"/>
  <c r="L571" i="2"/>
  <c r="L572" i="2"/>
  <c r="L573" i="2"/>
  <c r="L574" i="2"/>
  <c r="L576" i="2"/>
  <c r="L577" i="2"/>
  <c r="L578" i="2"/>
  <c r="L579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4" i="2"/>
  <c r="L596" i="2"/>
  <c r="L597" i="2"/>
  <c r="L599" i="2"/>
  <c r="L600" i="2"/>
  <c r="L602" i="2"/>
  <c r="L604" i="2"/>
  <c r="L605" i="2"/>
  <c r="L606" i="2"/>
  <c r="L607" i="2"/>
  <c r="L609" i="2"/>
  <c r="L610" i="2"/>
  <c r="L611" i="2"/>
  <c r="L612" i="2"/>
  <c r="L613" i="2"/>
  <c r="L614" i="2"/>
  <c r="L616" i="2"/>
  <c r="L619" i="2"/>
  <c r="L620" i="2"/>
  <c r="L622" i="2"/>
  <c r="L623" i="2"/>
  <c r="L625" i="2"/>
  <c r="L627" i="2"/>
  <c r="L628" i="2"/>
  <c r="L629" i="2"/>
  <c r="L630" i="2"/>
  <c r="L631" i="2"/>
  <c r="L632" i="2"/>
  <c r="L633" i="2"/>
  <c r="L634" i="2"/>
  <c r="L635" i="2"/>
  <c r="L637" i="2"/>
  <c r="L639" i="2"/>
  <c r="L643" i="2"/>
  <c r="L645" i="2"/>
  <c r="L646" i="2"/>
  <c r="L647" i="2"/>
  <c r="L648" i="2"/>
  <c r="L649" i="2"/>
  <c r="L650" i="2"/>
  <c r="L651" i="2"/>
  <c r="L653" i="2"/>
  <c r="L654" i="2"/>
  <c r="L655" i="2"/>
  <c r="L656" i="2"/>
  <c r="L661" i="2"/>
  <c r="L662" i="2"/>
  <c r="L663" i="2"/>
  <c r="L664" i="2"/>
  <c r="L667" i="2"/>
  <c r="L668" i="2"/>
  <c r="L669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5" i="2"/>
  <c r="L686" i="2"/>
  <c r="L687" i="2"/>
  <c r="L688" i="2"/>
  <c r="L689" i="2"/>
  <c r="L690" i="2"/>
  <c r="L691" i="2"/>
  <c r="L692" i="2"/>
  <c r="L693" i="2"/>
  <c r="L694" i="2"/>
  <c r="L697" i="2"/>
  <c r="L698" i="2"/>
  <c r="L699" i="2"/>
  <c r="L700" i="2"/>
  <c r="L701" i="2"/>
  <c r="L702" i="2"/>
  <c r="L705" i="2"/>
  <c r="L706" i="2"/>
  <c r="L709" i="2"/>
  <c r="L711" i="2"/>
  <c r="L712" i="2"/>
  <c r="L713" i="2"/>
  <c r="L715" i="2"/>
  <c r="L717" i="2"/>
  <c r="L718" i="2"/>
  <c r="L719" i="2"/>
  <c r="L720" i="2"/>
  <c r="L721" i="2"/>
  <c r="L722" i="2"/>
  <c r="L723" i="2"/>
  <c r="L725" i="2"/>
  <c r="L727" i="2"/>
  <c r="L728" i="2"/>
  <c r="L730" i="2"/>
  <c r="L731" i="2"/>
  <c r="L732" i="2"/>
  <c r="L733" i="2"/>
  <c r="L734" i="2"/>
  <c r="L735" i="2"/>
  <c r="L736" i="2"/>
  <c r="L737" i="2"/>
  <c r="L738" i="2"/>
  <c r="L740" i="2"/>
  <c r="L741" i="2"/>
  <c r="L743" i="2"/>
  <c r="L744" i="2"/>
  <c r="L745" i="2"/>
  <c r="L746" i="2"/>
  <c r="L747" i="2"/>
  <c r="L748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4" i="2"/>
  <c r="L765" i="2"/>
  <c r="L766" i="2"/>
  <c r="L767" i="2"/>
  <c r="L769" i="2"/>
  <c r="L770" i="2"/>
  <c r="L771" i="2"/>
  <c r="L772" i="2"/>
  <c r="L775" i="2"/>
  <c r="L776" i="2"/>
  <c r="L777" i="2"/>
  <c r="L778" i="2"/>
  <c r="L779" i="2"/>
  <c r="L780" i="2"/>
  <c r="L784" i="2"/>
  <c r="L785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6" i="2"/>
  <c r="L807" i="2"/>
  <c r="L809" i="2"/>
  <c r="L810" i="2"/>
  <c r="L811" i="2"/>
  <c r="L812" i="2"/>
  <c r="L813" i="2"/>
  <c r="L816" i="2"/>
  <c r="L817" i="2"/>
  <c r="L819" i="2"/>
  <c r="L820" i="2"/>
  <c r="L821" i="2"/>
  <c r="L822" i="2"/>
  <c r="L823" i="2"/>
  <c r="L825" i="2"/>
  <c r="L827" i="2"/>
  <c r="L828" i="2"/>
  <c r="L831" i="2"/>
  <c r="L832" i="2"/>
  <c r="L833" i="2"/>
  <c r="L834" i="2"/>
  <c r="L838" i="2"/>
  <c r="L839" i="2"/>
  <c r="L840" i="2"/>
  <c r="L844" i="2"/>
  <c r="L845" i="2"/>
  <c r="L846" i="2"/>
  <c r="L847" i="2"/>
  <c r="L848" i="2"/>
  <c r="L849" i="2"/>
  <c r="L851" i="2"/>
  <c r="L852" i="2"/>
  <c r="L854" i="2"/>
  <c r="L856" i="2"/>
  <c r="L857" i="2"/>
  <c r="L858" i="2"/>
  <c r="L859" i="2"/>
  <c r="L860" i="2"/>
  <c r="L861" i="2"/>
  <c r="L862" i="2"/>
  <c r="L863" i="2"/>
  <c r="L864" i="2"/>
  <c r="L866" i="2"/>
  <c r="L867" i="2"/>
  <c r="L868" i="2"/>
  <c r="L869" i="2"/>
  <c r="L870" i="2"/>
  <c r="L871" i="2"/>
  <c r="L873" i="2"/>
  <c r="L874" i="2"/>
  <c r="L875" i="2"/>
  <c r="L877" i="2"/>
  <c r="L878" i="2"/>
  <c r="L880" i="2"/>
  <c r="L883" i="2"/>
  <c r="L884" i="2"/>
  <c r="L886" i="2"/>
  <c r="L887" i="2"/>
  <c r="L888" i="2"/>
  <c r="L889" i="2"/>
  <c r="L890" i="2"/>
  <c r="L892" i="2"/>
  <c r="L893" i="2"/>
  <c r="L894" i="2"/>
  <c r="L896" i="2"/>
  <c r="L897" i="2"/>
  <c r="L899" i="2"/>
  <c r="L900" i="2"/>
  <c r="L901" i="2"/>
  <c r="L902" i="2"/>
  <c r="L903" i="2"/>
  <c r="L904" i="2"/>
  <c r="L906" i="2"/>
  <c r="L907" i="2"/>
  <c r="L909" i="2"/>
  <c r="L911" i="2"/>
  <c r="L912" i="2"/>
  <c r="L915" i="2"/>
  <c r="L916" i="2"/>
  <c r="L917" i="2"/>
  <c r="L918" i="2"/>
  <c r="L921" i="2"/>
  <c r="L924" i="2"/>
  <c r="L925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7" i="2"/>
  <c r="L948" i="2"/>
  <c r="L950" i="2"/>
  <c r="L951" i="2"/>
  <c r="L953" i="2"/>
  <c r="L954" i="2"/>
  <c r="L955" i="2"/>
  <c r="L956" i="2"/>
  <c r="L957" i="2"/>
  <c r="L958" i="2"/>
  <c r="L959" i="2"/>
  <c r="L53" i="2"/>
  <c r="L55" i="2"/>
  <c r="L56" i="2"/>
  <c r="L57" i="2"/>
  <c r="L50" i="2"/>
  <c r="L51" i="2"/>
  <c r="L52" i="2"/>
  <c r="L40" i="2"/>
  <c r="L41" i="2"/>
  <c r="L42" i="2"/>
  <c r="L44" i="2"/>
  <c r="L45" i="2"/>
  <c r="L37" i="2"/>
  <c r="L38" i="2"/>
  <c r="L39" i="2"/>
  <c r="L29" i="2"/>
  <c r="L30" i="2"/>
  <c r="L31" i="2"/>
  <c r="L34" i="2"/>
  <c r="L36" i="2"/>
  <c r="U13" i="2" l="1"/>
  <c r="L14" i="2"/>
  <c r="L16" i="2"/>
  <c r="L18" i="2"/>
  <c r="L12" i="2"/>
  <c r="L13" i="2"/>
  <c r="B838" i="2" l="1"/>
  <c r="B839" i="2"/>
  <c r="B840" i="2"/>
  <c r="B844" i="2"/>
  <c r="B845" i="2"/>
  <c r="B846" i="2"/>
  <c r="B847" i="2"/>
  <c r="B848" i="2"/>
  <c r="B849" i="2"/>
  <c r="B851" i="2"/>
  <c r="B852" i="2"/>
  <c r="B854" i="2"/>
  <c r="B856" i="2"/>
  <c r="B857" i="2"/>
  <c r="B858" i="2"/>
  <c r="B859" i="2"/>
  <c r="B860" i="2"/>
  <c r="B861" i="2"/>
  <c r="B862" i="2"/>
  <c r="B863" i="2"/>
  <c r="B864" i="2"/>
  <c r="B866" i="2"/>
  <c r="B867" i="2"/>
  <c r="B868" i="2"/>
  <c r="B869" i="2"/>
  <c r="B870" i="2"/>
  <c r="B871" i="2"/>
  <c r="B873" i="2"/>
  <c r="B874" i="2"/>
  <c r="B875" i="2"/>
  <c r="B877" i="2"/>
  <c r="B878" i="2"/>
  <c r="B880" i="2"/>
  <c r="B883" i="2"/>
  <c r="B884" i="2"/>
  <c r="B886" i="2"/>
  <c r="B887" i="2"/>
  <c r="B888" i="2"/>
  <c r="B889" i="2"/>
  <c r="B890" i="2"/>
  <c r="B892" i="2"/>
  <c r="B893" i="2"/>
  <c r="B894" i="2"/>
  <c r="B896" i="2"/>
  <c r="B897" i="2"/>
  <c r="B899" i="2"/>
  <c r="B900" i="2"/>
  <c r="B901" i="2"/>
  <c r="B902" i="2"/>
  <c r="B903" i="2"/>
  <c r="B904" i="2"/>
  <c r="B906" i="2"/>
  <c r="B907" i="2"/>
  <c r="B909" i="2"/>
  <c r="B911" i="2"/>
  <c r="B912" i="2"/>
  <c r="B913" i="2"/>
  <c r="B915" i="2"/>
  <c r="B916" i="2"/>
  <c r="B917" i="2"/>
  <c r="B918" i="2"/>
  <c r="B921" i="2"/>
  <c r="B924" i="2"/>
  <c r="B925" i="2"/>
  <c r="B928" i="2"/>
  <c r="B929" i="2"/>
  <c r="B930" i="2"/>
  <c r="B931" i="2"/>
  <c r="B932" i="2"/>
  <c r="B933" i="2"/>
  <c r="B934" i="2"/>
  <c r="B935" i="2"/>
  <c r="B936" i="2"/>
  <c r="B937" i="2"/>
  <c r="B938" i="2"/>
  <c r="B939" i="2"/>
  <c r="B940" i="2"/>
  <c r="B941" i="2"/>
  <c r="B942" i="2"/>
  <c r="B943" i="2"/>
  <c r="B944" i="2"/>
  <c r="B947" i="2"/>
  <c r="B948" i="2"/>
  <c r="B950" i="2"/>
  <c r="B951" i="2"/>
  <c r="B953" i="2"/>
  <c r="B954" i="2"/>
  <c r="B955" i="2"/>
  <c r="B956" i="2"/>
  <c r="B957" i="2"/>
  <c r="B958" i="2"/>
  <c r="B959" i="2"/>
  <c r="E840" i="2"/>
  <c r="B532" i="2"/>
  <c r="B533" i="2"/>
  <c r="B534" i="2"/>
  <c r="B535" i="2"/>
  <c r="B536" i="2"/>
  <c r="B537" i="2"/>
  <c r="B538" i="2"/>
  <c r="B539" i="2"/>
  <c r="B540" i="2"/>
  <c r="B541" i="2"/>
  <c r="B542" i="2"/>
  <c r="B543" i="2"/>
  <c r="B544" i="2"/>
  <c r="B546" i="2"/>
  <c r="B547" i="2"/>
  <c r="B550" i="2"/>
  <c r="B552" i="2"/>
  <c r="B553" i="2"/>
  <c r="B554" i="2"/>
  <c r="B555" i="2"/>
  <c r="B556" i="2"/>
  <c r="B558" i="2"/>
  <c r="B559" i="2"/>
  <c r="B561" i="2"/>
  <c r="B562" i="2"/>
  <c r="B563" i="2"/>
  <c r="B566" i="2"/>
  <c r="B567" i="2"/>
  <c r="B568" i="2"/>
  <c r="B569" i="2"/>
  <c r="B570" i="2"/>
  <c r="B571" i="2"/>
  <c r="B572" i="2"/>
  <c r="B573" i="2"/>
  <c r="B574" i="2"/>
  <c r="B576" i="2"/>
  <c r="B577" i="2"/>
  <c r="B578" i="2"/>
  <c r="B579" i="2"/>
  <c r="B581" i="2"/>
  <c r="B582" i="2"/>
  <c r="B583" i="2"/>
  <c r="B584" i="2"/>
  <c r="B585" i="2"/>
  <c r="B586" i="2"/>
  <c r="B587" i="2"/>
  <c r="B588" i="2"/>
  <c r="B589" i="2"/>
  <c r="B590" i="2"/>
  <c r="B591" i="2"/>
  <c r="B592" i="2"/>
  <c r="B594" i="2"/>
  <c r="B595" i="2"/>
  <c r="B596" i="2"/>
  <c r="B597" i="2"/>
  <c r="B599" i="2"/>
  <c r="B600" i="2"/>
  <c r="B602" i="2"/>
  <c r="B604" i="2"/>
  <c r="B605" i="2"/>
  <c r="B606" i="2"/>
  <c r="B607" i="2"/>
  <c r="B609" i="2"/>
  <c r="B610" i="2"/>
  <c r="B611" i="2"/>
  <c r="B612" i="2"/>
  <c r="B613" i="2"/>
  <c r="B614" i="2"/>
  <c r="B616" i="2"/>
  <c r="B619" i="2"/>
  <c r="B620" i="2"/>
  <c r="B622" i="2"/>
  <c r="B623" i="2"/>
  <c r="B625" i="2"/>
  <c r="B627" i="2"/>
  <c r="B628" i="2"/>
  <c r="B629" i="2"/>
  <c r="B630" i="2"/>
  <c r="B631" i="2"/>
  <c r="B632" i="2"/>
  <c r="B633" i="2"/>
  <c r="B634" i="2"/>
  <c r="B635" i="2"/>
  <c r="B637" i="2"/>
  <c r="B638" i="2"/>
  <c r="B639" i="2"/>
  <c r="B640" i="2"/>
  <c r="B643" i="2"/>
  <c r="B645" i="2"/>
  <c r="B646" i="2"/>
  <c r="B647" i="2"/>
  <c r="B648" i="2"/>
  <c r="B649" i="2"/>
  <c r="B650" i="2"/>
  <c r="B651" i="2"/>
  <c r="B653" i="2"/>
  <c r="B654" i="2"/>
  <c r="B655" i="2"/>
  <c r="B656" i="2"/>
  <c r="B661" i="2"/>
  <c r="B662" i="2"/>
  <c r="B663" i="2"/>
  <c r="B664" i="2"/>
  <c r="B667" i="2"/>
  <c r="B668" i="2"/>
  <c r="B669" i="2"/>
  <c r="B671" i="2"/>
  <c r="B672" i="2"/>
  <c r="B673" i="2"/>
  <c r="B674" i="2"/>
  <c r="B675" i="2"/>
  <c r="B676" i="2"/>
  <c r="B677" i="2"/>
  <c r="B678" i="2"/>
  <c r="B679" i="2"/>
  <c r="B680" i="2"/>
  <c r="B681" i="2"/>
  <c r="B682" i="2"/>
  <c r="B683" i="2"/>
  <c r="B685" i="2"/>
  <c r="B686" i="2"/>
  <c r="B687" i="2"/>
  <c r="B688" i="2"/>
  <c r="B689" i="2"/>
  <c r="B690" i="2"/>
  <c r="B691" i="2"/>
  <c r="B692" i="2"/>
  <c r="B693" i="2"/>
  <c r="B694" i="2"/>
  <c r="B697" i="2"/>
  <c r="B698" i="2"/>
  <c r="B699" i="2"/>
  <c r="B700" i="2"/>
  <c r="B701" i="2"/>
  <c r="B702" i="2"/>
  <c r="B703" i="2"/>
  <c r="B705" i="2"/>
  <c r="B706" i="2"/>
  <c r="B709" i="2"/>
  <c r="B711" i="2"/>
  <c r="B712" i="2"/>
  <c r="B713" i="2"/>
  <c r="B715" i="2"/>
  <c r="B717" i="2"/>
  <c r="B718" i="2"/>
  <c r="B719" i="2"/>
  <c r="B720" i="2"/>
  <c r="B721" i="2"/>
  <c r="B722" i="2"/>
  <c r="B723" i="2"/>
  <c r="B725" i="2"/>
  <c r="B727" i="2"/>
  <c r="B728" i="2"/>
  <c r="B730" i="2"/>
  <c r="B731" i="2"/>
  <c r="B732" i="2"/>
  <c r="B733" i="2"/>
  <c r="B734" i="2"/>
  <c r="B735" i="2"/>
  <c r="B736" i="2"/>
  <c r="B737" i="2"/>
  <c r="B738" i="2"/>
  <c r="B740" i="2"/>
  <c r="B741" i="2"/>
  <c r="B742" i="2"/>
  <c r="B743" i="2"/>
  <c r="B744" i="2"/>
  <c r="B745" i="2"/>
  <c r="B746" i="2"/>
  <c r="B747" i="2"/>
  <c r="B748" i="2"/>
  <c r="B750" i="2"/>
  <c r="B751" i="2"/>
  <c r="B752" i="2"/>
  <c r="B753" i="2"/>
  <c r="B754" i="2"/>
  <c r="B755" i="2"/>
  <c r="B756" i="2"/>
  <c r="B757" i="2"/>
  <c r="B758" i="2"/>
  <c r="B759" i="2"/>
  <c r="B760" i="2"/>
  <c r="B761" i="2"/>
  <c r="B762" i="2"/>
  <c r="B764" i="2"/>
  <c r="B765" i="2"/>
  <c r="B766" i="2"/>
  <c r="B767" i="2"/>
  <c r="B769" i="2"/>
  <c r="B770" i="2"/>
  <c r="B771" i="2"/>
  <c r="B772" i="2"/>
  <c r="B775" i="2"/>
  <c r="B776" i="2"/>
  <c r="B777" i="2"/>
  <c r="B778" i="2"/>
  <c r="B779" i="2"/>
  <c r="B780" i="2"/>
  <c r="B784" i="2"/>
  <c r="B785" i="2"/>
  <c r="B787" i="2"/>
  <c r="B788" i="2"/>
  <c r="B789" i="2"/>
  <c r="B790" i="2"/>
  <c r="B791" i="2"/>
  <c r="B792" i="2"/>
  <c r="B793" i="2"/>
  <c r="B794" i="2"/>
  <c r="B795" i="2"/>
  <c r="B796" i="2"/>
  <c r="B797" i="2"/>
  <c r="B798" i="2"/>
  <c r="B799" i="2"/>
  <c r="B800" i="2"/>
  <c r="B801" i="2"/>
  <c r="B802" i="2"/>
  <c r="B803" i="2"/>
  <c r="B804" i="2"/>
  <c r="B806" i="2"/>
  <c r="B807" i="2"/>
  <c r="B809" i="2"/>
  <c r="B810" i="2"/>
  <c r="B811" i="2"/>
  <c r="B812" i="2"/>
  <c r="B813" i="2"/>
  <c r="B816" i="2"/>
  <c r="B817" i="2"/>
  <c r="B819" i="2"/>
  <c r="B820" i="2"/>
  <c r="B821" i="2"/>
  <c r="B822" i="2"/>
  <c r="B823" i="2"/>
  <c r="B825" i="2"/>
  <c r="B827" i="2"/>
  <c r="B828" i="2"/>
  <c r="B831" i="2"/>
  <c r="B832" i="2"/>
  <c r="B833" i="2"/>
  <c r="B834" i="2"/>
  <c r="E533" i="2"/>
  <c r="B505" i="2"/>
  <c r="B506" i="2"/>
  <c r="B507" i="2"/>
  <c r="B508" i="2"/>
  <c r="B509" i="2"/>
  <c r="B510" i="2"/>
  <c r="B511" i="2"/>
  <c r="B512" i="2"/>
  <c r="B513" i="2"/>
  <c r="B515" i="2"/>
  <c r="B516" i="2"/>
  <c r="B519" i="2"/>
  <c r="B520" i="2"/>
  <c r="B521" i="2"/>
  <c r="B522" i="2"/>
  <c r="B523" i="2"/>
  <c r="B524" i="2"/>
  <c r="B525" i="2"/>
  <c r="B527" i="2"/>
  <c r="B528" i="2"/>
  <c r="B530" i="2"/>
  <c r="B531" i="2"/>
  <c r="E506" i="2"/>
  <c r="B483" i="2"/>
  <c r="B484" i="2"/>
  <c r="B485" i="2"/>
  <c r="B489" i="2"/>
  <c r="B490" i="2"/>
  <c r="B491" i="2"/>
  <c r="B492" i="2"/>
  <c r="B493" i="2"/>
  <c r="B494" i="2"/>
  <c r="B495" i="2"/>
  <c r="B496" i="2"/>
  <c r="B498" i="2"/>
  <c r="B499" i="2"/>
  <c r="B500" i="2"/>
  <c r="B501" i="2"/>
  <c r="B502" i="2"/>
  <c r="B503" i="2"/>
  <c r="B504" i="2"/>
  <c r="B481" i="2"/>
  <c r="B482" i="2"/>
  <c r="B441" i="2"/>
  <c r="B442" i="2"/>
  <c r="B443" i="2"/>
  <c r="B445" i="2"/>
  <c r="B446" i="2"/>
  <c r="B447" i="2"/>
  <c r="B450" i="2"/>
  <c r="B451" i="2"/>
  <c r="B452" i="2"/>
  <c r="B453" i="2"/>
  <c r="B456" i="2"/>
  <c r="B457" i="2"/>
  <c r="B458" i="2"/>
  <c r="B459" i="2"/>
  <c r="B460" i="2"/>
  <c r="B463" i="2"/>
  <c r="B464" i="2"/>
  <c r="B465" i="2"/>
  <c r="B466" i="2"/>
  <c r="B467" i="2"/>
  <c r="B468" i="2"/>
  <c r="B469" i="2"/>
  <c r="B470" i="2"/>
  <c r="B471" i="2"/>
  <c r="B472" i="2"/>
  <c r="B473" i="2"/>
  <c r="B474" i="2"/>
  <c r="B475" i="2"/>
  <c r="B477" i="2"/>
  <c r="B478" i="2"/>
  <c r="B479" i="2"/>
  <c r="E447" i="2"/>
  <c r="E443" i="2"/>
  <c r="E442" i="2"/>
  <c r="B191" i="2"/>
  <c r="B192" i="2"/>
  <c r="B193" i="2"/>
  <c r="B194" i="2"/>
  <c r="B198" i="2"/>
  <c r="B199" i="2"/>
  <c r="B201" i="2"/>
  <c r="B202" i="2"/>
  <c r="B203" i="2"/>
  <c r="B204" i="2"/>
  <c r="B205" i="2"/>
  <c r="B206" i="2"/>
  <c r="B208" i="2"/>
  <c r="B209" i="2"/>
  <c r="B210" i="2"/>
  <c r="B211" i="2"/>
  <c r="B212" i="2"/>
  <c r="B213" i="2"/>
  <c r="B214" i="2"/>
  <c r="B215" i="2"/>
  <c r="B216" i="2"/>
  <c r="B217" i="2"/>
  <c r="B220" i="2"/>
  <c r="B222" i="2"/>
  <c r="B223" i="2"/>
  <c r="B224" i="2"/>
  <c r="B225" i="2"/>
  <c r="B227" i="2"/>
  <c r="B228" i="2"/>
  <c r="B229" i="2"/>
  <c r="B230" i="2"/>
  <c r="B232" i="2"/>
  <c r="B233" i="2"/>
  <c r="B234" i="2"/>
  <c r="B235" i="2"/>
  <c r="B236" i="2"/>
  <c r="B237" i="2"/>
  <c r="B238" i="2"/>
  <c r="B239" i="2"/>
  <c r="B240" i="2"/>
  <c r="B241" i="2"/>
  <c r="B244" i="2"/>
  <c r="B245" i="2"/>
  <c r="B246" i="2"/>
  <c r="B247" i="2"/>
  <c r="B248" i="2"/>
  <c r="B250" i="2"/>
  <c r="B251" i="2"/>
  <c r="B253" i="2"/>
  <c r="B257" i="2"/>
  <c r="B258" i="2"/>
  <c r="B259" i="2"/>
  <c r="B261" i="2"/>
  <c r="B262" i="2"/>
  <c r="B264" i="2"/>
  <c r="B265" i="2"/>
  <c r="B266" i="2"/>
  <c r="B268" i="2"/>
  <c r="B269" i="2"/>
  <c r="B270" i="2"/>
  <c r="B271" i="2"/>
  <c r="B272" i="2"/>
  <c r="B273" i="2"/>
  <c r="B275" i="2"/>
  <c r="B276" i="2"/>
  <c r="B277" i="2"/>
  <c r="B278" i="2"/>
  <c r="B279" i="2"/>
  <c r="B282" i="2"/>
  <c r="B283" i="2"/>
  <c r="B284" i="2"/>
  <c r="B287" i="2"/>
  <c r="B288" i="2"/>
  <c r="B289" i="2"/>
  <c r="B290" i="2"/>
  <c r="B291" i="2"/>
  <c r="B292" i="2"/>
  <c r="B293" i="2"/>
  <c r="B295" i="2"/>
  <c r="B296" i="2"/>
  <c r="B300" i="2"/>
  <c r="B303" i="2"/>
  <c r="B304" i="2"/>
  <c r="B306" i="2"/>
  <c r="B309" i="2"/>
  <c r="B310" i="2"/>
  <c r="B311" i="2"/>
  <c r="B313" i="2"/>
  <c r="B318" i="2"/>
  <c r="B320" i="2"/>
  <c r="B321" i="2"/>
  <c r="B322" i="2"/>
  <c r="B323" i="2"/>
  <c r="B325" i="2"/>
  <c r="B326" i="2"/>
  <c r="B328" i="2"/>
  <c r="B331" i="2"/>
  <c r="B332" i="2"/>
  <c r="B333" i="2"/>
  <c r="B334" i="2"/>
  <c r="B335" i="2"/>
  <c r="B336" i="2"/>
  <c r="B337" i="2"/>
  <c r="B338" i="2"/>
  <c r="B339" i="2"/>
  <c r="B340" i="2"/>
  <c r="B341" i="2"/>
  <c r="B342" i="2"/>
  <c r="B343" i="2"/>
  <c r="B344" i="2"/>
  <c r="B345" i="2"/>
  <c r="B347" i="2"/>
  <c r="B348" i="2"/>
  <c r="B355" i="2"/>
  <c r="B356" i="2"/>
  <c r="B359" i="2"/>
  <c r="B363" i="2"/>
  <c r="B364" i="2"/>
  <c r="B365" i="2"/>
  <c r="B366" i="2"/>
  <c r="B369" i="2"/>
  <c r="B370" i="2"/>
  <c r="B371" i="2"/>
  <c r="B372" i="2"/>
  <c r="B373" i="2"/>
  <c r="B374" i="2"/>
  <c r="B375" i="2"/>
  <c r="B376" i="2"/>
  <c r="B377" i="2"/>
  <c r="B378" i="2"/>
  <c r="B379" i="2"/>
  <c r="B380" i="2"/>
  <c r="B382" i="2"/>
  <c r="B383" i="2"/>
  <c r="B385" i="2"/>
  <c r="B387" i="2"/>
  <c r="B388" i="2"/>
  <c r="B389" i="2"/>
  <c r="B390" i="2"/>
  <c r="B391" i="2"/>
  <c r="B392" i="2"/>
  <c r="B394" i="2"/>
  <c r="B395" i="2"/>
  <c r="B396" i="2"/>
  <c r="B397" i="2"/>
  <c r="B398" i="2"/>
  <c r="B400" i="2"/>
  <c r="B401" i="2"/>
  <c r="B402" i="2"/>
  <c r="B403" i="2"/>
  <c r="B408" i="2"/>
  <c r="B409" i="2"/>
  <c r="B411" i="2"/>
  <c r="B412" i="2"/>
  <c r="B413" i="2"/>
  <c r="B414" i="2"/>
  <c r="B415" i="2"/>
  <c r="B416" i="2"/>
  <c r="B418" i="2"/>
  <c r="B419" i="2"/>
  <c r="B420" i="2"/>
  <c r="B421" i="2"/>
  <c r="B422" i="2"/>
  <c r="B423" i="2"/>
  <c r="B424" i="2"/>
  <c r="B425" i="2"/>
  <c r="B426" i="2"/>
  <c r="B427" i="2"/>
  <c r="B429" i="2"/>
  <c r="B430" i="2"/>
  <c r="B432" i="2"/>
  <c r="B433" i="2"/>
  <c r="B434" i="2"/>
  <c r="B435" i="2"/>
  <c r="B439" i="2"/>
  <c r="B440" i="2"/>
  <c r="B189" i="2"/>
  <c r="B10" i="2"/>
  <c r="B12" i="2"/>
  <c r="B13" i="2"/>
  <c r="B14" i="2"/>
  <c r="B16" i="2"/>
  <c r="B18" i="2"/>
  <c r="B19" i="2"/>
  <c r="B20" i="2"/>
  <c r="B21" i="2"/>
  <c r="B23" i="2"/>
  <c r="B24" i="2"/>
  <c r="B25" i="2"/>
  <c r="B27" i="2"/>
  <c r="B28" i="2"/>
  <c r="B29" i="2"/>
  <c r="B30" i="2"/>
  <c r="B31" i="2"/>
  <c r="B34" i="2"/>
  <c r="B36" i="2"/>
  <c r="B37" i="2"/>
  <c r="B38" i="2"/>
  <c r="B39" i="2"/>
  <c r="B40" i="2"/>
  <c r="B41" i="2"/>
  <c r="B42" i="2"/>
  <c r="B44" i="2"/>
  <c r="B45" i="2"/>
  <c r="B48" i="2"/>
  <c r="B50" i="2"/>
  <c r="B51" i="2"/>
  <c r="B52" i="2"/>
  <c r="B53" i="2"/>
  <c r="B55" i="2"/>
  <c r="B56" i="2"/>
  <c r="B57" i="2"/>
  <c r="B58" i="2"/>
  <c r="B59" i="2"/>
  <c r="B60" i="2"/>
  <c r="B61" i="2"/>
  <c r="B62" i="2"/>
  <c r="B63" i="2"/>
  <c r="B64" i="2"/>
  <c r="B65" i="2"/>
  <c r="B67" i="2"/>
  <c r="B68" i="2"/>
  <c r="B69" i="2"/>
  <c r="B70" i="2"/>
  <c r="B73" i="2"/>
  <c r="B74" i="2"/>
  <c r="B75" i="2"/>
  <c r="B76" i="2"/>
  <c r="B77" i="2"/>
  <c r="B78" i="2"/>
  <c r="B79" i="2"/>
  <c r="B80" i="2"/>
  <c r="B81" i="2"/>
  <c r="B82" i="2"/>
  <c r="B83" i="2"/>
  <c r="B84" i="2"/>
  <c r="B86" i="2"/>
  <c r="B88" i="2"/>
  <c r="B89" i="2"/>
  <c r="B90" i="2"/>
  <c r="B91" i="2"/>
  <c r="B92" i="2"/>
  <c r="B94" i="2"/>
  <c r="B95" i="2"/>
  <c r="B96" i="2"/>
  <c r="B97" i="2"/>
  <c r="B98" i="2"/>
  <c r="B99" i="2"/>
  <c r="B100" i="2"/>
  <c r="B101" i="2"/>
  <c r="B102" i="2"/>
  <c r="B104" i="2"/>
  <c r="B105" i="2"/>
  <c r="B106" i="2"/>
  <c r="B107" i="2"/>
  <c r="B108" i="2"/>
  <c r="B109" i="2"/>
  <c r="B110" i="2"/>
  <c r="B111" i="2"/>
  <c r="B112" i="2"/>
  <c r="B113" i="2"/>
  <c r="B116" i="2"/>
  <c r="B120" i="2"/>
  <c r="B121" i="2"/>
  <c r="B122" i="2"/>
  <c r="B124" i="2"/>
  <c r="B125" i="2"/>
  <c r="B126" i="2"/>
  <c r="B127" i="2"/>
  <c r="B131" i="2"/>
  <c r="B132" i="2"/>
  <c r="B133" i="2"/>
  <c r="B134" i="2"/>
  <c r="B136" i="2"/>
  <c r="B137" i="2"/>
  <c r="B138" i="2"/>
  <c r="B139" i="2"/>
  <c r="B140" i="2"/>
  <c r="B141" i="2"/>
  <c r="B142" i="2"/>
  <c r="B145" i="2"/>
  <c r="B147" i="2"/>
  <c r="B148" i="2"/>
  <c r="B149" i="2"/>
  <c r="B150" i="2"/>
  <c r="B151" i="2"/>
  <c r="B152" i="2"/>
  <c r="B153" i="2"/>
  <c r="B154" i="2"/>
  <c r="B157" i="2"/>
  <c r="B158" i="2"/>
  <c r="B159" i="2"/>
  <c r="B160" i="2"/>
  <c r="B161" i="2"/>
  <c r="B162" i="2"/>
  <c r="B163" i="2"/>
  <c r="B164" i="2"/>
  <c r="B165" i="2"/>
  <c r="B167" i="2"/>
  <c r="B168" i="2"/>
  <c r="B169" i="2"/>
  <c r="B170" i="2"/>
  <c r="B174" i="2"/>
  <c r="B175" i="2"/>
  <c r="B176" i="2"/>
  <c r="B177" i="2"/>
  <c r="B178" i="2"/>
  <c r="B179" i="2"/>
  <c r="B180" i="2"/>
  <c r="B181" i="2"/>
  <c r="B182" i="2"/>
  <c r="B184" i="2"/>
  <c r="B185" i="2"/>
  <c r="B186" i="2"/>
  <c r="B187" i="2"/>
  <c r="B188" i="2"/>
  <c r="B4" i="2"/>
  <c r="B5" i="2"/>
  <c r="B6" i="2"/>
  <c r="B7" i="2"/>
  <c r="B8" i="2"/>
  <c r="B9" i="2"/>
  <c r="E889" i="2"/>
  <c r="E735" i="2"/>
  <c r="E633" i="2"/>
  <c r="E583" i="2"/>
  <c r="C3062" i="3" l="1"/>
  <c r="C3063" i="3"/>
  <c r="C3064" i="3"/>
  <c r="C3055" i="3"/>
  <c r="C3056" i="3"/>
  <c r="C3057" i="3"/>
  <c r="C3058" i="3"/>
  <c r="C3048" i="3"/>
  <c r="C3049" i="3"/>
  <c r="C3045" i="3"/>
  <c r="C3036" i="3"/>
  <c r="C3037" i="3"/>
  <c r="C3038" i="3"/>
  <c r="C3039" i="3"/>
  <c r="C3040" i="3"/>
  <c r="C3041" i="3"/>
  <c r="C3042" i="3"/>
  <c r="C3031" i="3"/>
  <c r="C3032" i="3"/>
  <c r="C3033" i="3"/>
  <c r="C3034" i="3"/>
  <c r="C3029" i="3"/>
  <c r="C3018" i="3"/>
  <c r="C3019" i="3"/>
  <c r="C3020" i="3"/>
  <c r="C3021" i="3"/>
  <c r="C3022" i="3"/>
  <c r="C3023" i="3"/>
  <c r="C3024" i="3"/>
  <c r="C3025" i="3"/>
  <c r="C3026" i="3"/>
  <c r="C3027" i="3"/>
  <c r="K3" i="10" l="1"/>
  <c r="K25" i="10"/>
  <c r="K26" i="10"/>
  <c r="K27" i="10"/>
  <c r="K28" i="10"/>
  <c r="K29" i="10"/>
  <c r="K30" i="10"/>
  <c r="K31" i="10"/>
  <c r="K32" i="10"/>
  <c r="K33" i="10"/>
  <c r="K34" i="10"/>
  <c r="K35" i="10"/>
  <c r="K36" i="10"/>
  <c r="K37" i="10"/>
  <c r="K38" i="10"/>
  <c r="K39" i="10"/>
  <c r="K40" i="10"/>
  <c r="K41" i="10"/>
  <c r="K42" i="10"/>
  <c r="K43" i="10"/>
  <c r="K44" i="10"/>
  <c r="K45" i="10"/>
  <c r="K46" i="10"/>
  <c r="K47" i="10"/>
  <c r="K48" i="10"/>
  <c r="K49" i="10"/>
  <c r="K50" i="10"/>
  <c r="K51" i="10"/>
  <c r="K52" i="10"/>
  <c r="K53" i="10"/>
  <c r="K54" i="10"/>
  <c r="K55" i="10"/>
  <c r="K56" i="10"/>
  <c r="K57" i="10"/>
  <c r="K58" i="10"/>
  <c r="K59" i="10"/>
  <c r="K60" i="10"/>
  <c r="K61" i="10"/>
  <c r="K62" i="10"/>
  <c r="K63" i="10"/>
  <c r="K64" i="10"/>
  <c r="K65" i="10"/>
  <c r="K66" i="10"/>
  <c r="K67" i="10"/>
  <c r="K68" i="10"/>
  <c r="K69" i="10"/>
  <c r="K70" i="10"/>
  <c r="K71" i="10"/>
  <c r="K72" i="10"/>
  <c r="K73" i="10"/>
  <c r="K74" i="10"/>
  <c r="K75" i="10"/>
  <c r="K76" i="10"/>
  <c r="K77" i="10"/>
  <c r="K78" i="10"/>
  <c r="K79" i="10"/>
  <c r="K80" i="10"/>
  <c r="K81" i="10"/>
  <c r="K82" i="10"/>
  <c r="K83" i="10"/>
  <c r="K84" i="10"/>
  <c r="K85" i="10"/>
  <c r="K86" i="10"/>
  <c r="K87" i="10"/>
  <c r="K88" i="10"/>
  <c r="K89" i="10"/>
  <c r="K90" i="10"/>
  <c r="K91" i="10"/>
  <c r="K92" i="10"/>
  <c r="K93" i="10"/>
  <c r="K94" i="10"/>
  <c r="K95" i="10"/>
  <c r="K96" i="10"/>
  <c r="K97" i="10"/>
  <c r="K98" i="10"/>
  <c r="K99" i="10"/>
  <c r="K100" i="10"/>
  <c r="K101" i="10"/>
  <c r="K102" i="10"/>
  <c r="K103" i="10"/>
  <c r="K104" i="10"/>
  <c r="K105" i="10"/>
  <c r="K106" i="10"/>
  <c r="K107" i="10"/>
  <c r="K108" i="10"/>
  <c r="K109" i="10"/>
  <c r="K110" i="10"/>
  <c r="K111" i="10"/>
  <c r="K112" i="10"/>
  <c r="K113" i="10"/>
  <c r="K114" i="10"/>
  <c r="K115" i="10"/>
  <c r="K116" i="10"/>
  <c r="K117" i="10"/>
  <c r="K118" i="10"/>
  <c r="K119" i="10"/>
  <c r="K120" i="10"/>
  <c r="K121" i="10"/>
  <c r="K122" i="10"/>
  <c r="K123" i="10"/>
  <c r="K124" i="10"/>
  <c r="K125" i="10"/>
  <c r="K126" i="10"/>
  <c r="K127" i="10"/>
  <c r="K128" i="10"/>
  <c r="K129" i="10"/>
  <c r="K130" i="10"/>
  <c r="K131" i="10"/>
  <c r="K132" i="10"/>
  <c r="K133" i="10"/>
  <c r="K134" i="10"/>
  <c r="K135" i="10"/>
  <c r="K136" i="10"/>
  <c r="K137" i="10"/>
  <c r="K138" i="10"/>
  <c r="K139" i="10"/>
  <c r="K140" i="10"/>
  <c r="K141" i="10"/>
  <c r="K142" i="10"/>
  <c r="K143" i="10"/>
  <c r="K144" i="10"/>
  <c r="K145" i="10"/>
  <c r="K146" i="10"/>
  <c r="K147" i="10"/>
  <c r="K148" i="10"/>
  <c r="K149" i="10"/>
  <c r="K150" i="10"/>
  <c r="K151" i="10"/>
  <c r="K152" i="10"/>
  <c r="K153" i="10"/>
  <c r="K154" i="10"/>
  <c r="K155" i="10"/>
  <c r="K156" i="10"/>
  <c r="K157" i="10"/>
  <c r="K158" i="10"/>
  <c r="K159" i="10"/>
  <c r="K160" i="10"/>
  <c r="K161" i="10"/>
  <c r="K162" i="10"/>
  <c r="K163" i="10"/>
  <c r="K164" i="10"/>
  <c r="K165" i="10"/>
  <c r="K166" i="10"/>
  <c r="K167" i="10"/>
  <c r="K168" i="10"/>
  <c r="K169" i="10"/>
  <c r="K170" i="10"/>
  <c r="K171" i="10"/>
  <c r="K172" i="10"/>
  <c r="K173" i="10"/>
  <c r="K174" i="10"/>
  <c r="K175" i="10"/>
  <c r="K176" i="10"/>
  <c r="K177" i="10"/>
  <c r="K178" i="10"/>
  <c r="K179" i="10"/>
  <c r="K180" i="10"/>
  <c r="K181" i="10"/>
  <c r="K182" i="10"/>
  <c r="K183" i="10"/>
  <c r="K184" i="10"/>
  <c r="K185" i="10"/>
  <c r="K186" i="10"/>
  <c r="K187" i="10"/>
  <c r="K188" i="10"/>
  <c r="K189" i="10"/>
  <c r="K190" i="10"/>
  <c r="K191" i="10"/>
  <c r="K192" i="10"/>
  <c r="K193" i="10"/>
  <c r="K194" i="10"/>
  <c r="K195" i="10"/>
  <c r="K196" i="10"/>
  <c r="K197" i="10"/>
  <c r="K198" i="10"/>
  <c r="K199" i="10"/>
  <c r="K200" i="10"/>
  <c r="K201" i="10"/>
  <c r="K202" i="10"/>
  <c r="K203" i="10"/>
  <c r="K204" i="10"/>
  <c r="K205" i="10"/>
  <c r="K206" i="10"/>
  <c r="K207" i="10"/>
  <c r="K208" i="10"/>
  <c r="K209" i="10"/>
  <c r="K210" i="10"/>
  <c r="K211" i="10"/>
  <c r="K212" i="10"/>
  <c r="K213" i="10"/>
  <c r="K214" i="10"/>
  <c r="K215" i="10"/>
  <c r="K216" i="10"/>
  <c r="K217" i="10"/>
  <c r="K218" i="10"/>
  <c r="K219" i="10"/>
  <c r="K220" i="10"/>
  <c r="K221" i="10"/>
  <c r="K222" i="10"/>
  <c r="K223" i="10"/>
  <c r="K224" i="10"/>
  <c r="K225" i="10"/>
  <c r="K226" i="10"/>
  <c r="K227" i="10"/>
  <c r="K228" i="10"/>
  <c r="K229" i="10"/>
  <c r="K230" i="10"/>
  <c r="K231" i="10"/>
  <c r="K232" i="10"/>
  <c r="K233" i="10"/>
  <c r="K234" i="10"/>
  <c r="K235" i="10"/>
  <c r="K236" i="10"/>
  <c r="K237" i="10"/>
  <c r="K238" i="10"/>
  <c r="K239" i="10"/>
  <c r="K240" i="10"/>
  <c r="K241" i="10"/>
  <c r="K242" i="10"/>
  <c r="K243" i="10"/>
  <c r="K244" i="10"/>
  <c r="K245" i="10"/>
  <c r="K246" i="10"/>
  <c r="K247" i="10"/>
  <c r="K248" i="10"/>
  <c r="K249" i="10"/>
  <c r="K250" i="10"/>
  <c r="K251" i="10"/>
  <c r="K252" i="10"/>
  <c r="K253" i="10"/>
  <c r="K254" i="10"/>
  <c r="K255" i="10"/>
  <c r="K256" i="10"/>
  <c r="K257" i="10"/>
  <c r="K258" i="10"/>
  <c r="K259" i="10"/>
  <c r="K260" i="10"/>
  <c r="K261" i="10"/>
  <c r="K262" i="10"/>
  <c r="K263" i="10"/>
  <c r="K264" i="10"/>
  <c r="K265" i="10"/>
  <c r="K266" i="10"/>
  <c r="K267" i="10"/>
  <c r="K268" i="10"/>
  <c r="K269" i="10"/>
  <c r="K270" i="10"/>
  <c r="K271" i="10"/>
  <c r="K272" i="10"/>
  <c r="K273" i="10"/>
  <c r="K274" i="10"/>
  <c r="K275" i="10"/>
  <c r="K276" i="10"/>
  <c r="K277" i="10"/>
  <c r="K278" i="10"/>
  <c r="K279" i="10"/>
  <c r="K280" i="10"/>
  <c r="K281" i="10"/>
  <c r="K282" i="10"/>
  <c r="K283" i="10"/>
  <c r="K284" i="10"/>
  <c r="K285" i="10"/>
  <c r="K286" i="10"/>
  <c r="K287" i="10"/>
  <c r="K288" i="10"/>
  <c r="K289" i="10"/>
  <c r="K290" i="10"/>
  <c r="K291" i="10"/>
  <c r="K292" i="10"/>
  <c r="K293" i="10"/>
  <c r="K294" i="10"/>
  <c r="K295" i="10"/>
  <c r="K296" i="10"/>
  <c r="K297" i="10"/>
  <c r="K298" i="10"/>
  <c r="K299" i="10"/>
  <c r="K300" i="10"/>
  <c r="K301" i="10"/>
  <c r="K302" i="10"/>
  <c r="K303" i="10"/>
  <c r="K304" i="10"/>
  <c r="K305" i="10"/>
  <c r="K306" i="10"/>
  <c r="K307" i="10"/>
  <c r="K308" i="10"/>
  <c r="K309" i="10"/>
  <c r="K310" i="10"/>
  <c r="K311" i="10"/>
  <c r="K312" i="10"/>
  <c r="K313" i="10"/>
  <c r="K314" i="10"/>
  <c r="K315" i="10"/>
  <c r="K316" i="10"/>
  <c r="K317" i="10"/>
  <c r="K318" i="10"/>
  <c r="K319" i="10"/>
  <c r="K320" i="10"/>
  <c r="K321" i="10"/>
  <c r="K322" i="10"/>
  <c r="K323" i="10"/>
  <c r="K324" i="10"/>
  <c r="K325" i="10"/>
  <c r="K326" i="10"/>
  <c r="K327" i="10"/>
  <c r="K328" i="10"/>
  <c r="K329" i="10"/>
  <c r="K330" i="10"/>
  <c r="K331" i="10"/>
  <c r="K332" i="10"/>
  <c r="K333" i="10"/>
  <c r="K334" i="10"/>
  <c r="K335" i="10"/>
  <c r="K336" i="10"/>
  <c r="K337" i="10"/>
  <c r="K338" i="10"/>
  <c r="K339" i="10"/>
  <c r="K340" i="10"/>
  <c r="K341" i="10"/>
  <c r="K342" i="10"/>
  <c r="K343" i="10"/>
  <c r="K344" i="10"/>
  <c r="K345" i="10"/>
  <c r="K346" i="10"/>
  <c r="K347" i="10"/>
  <c r="K348" i="10"/>
  <c r="K349" i="10"/>
  <c r="K350" i="10"/>
  <c r="K351" i="10"/>
  <c r="K352" i="10"/>
  <c r="K353" i="10"/>
  <c r="K354" i="10"/>
  <c r="K355" i="10"/>
  <c r="K356" i="10"/>
  <c r="K357" i="10"/>
  <c r="K358" i="10"/>
  <c r="K359" i="10"/>
  <c r="K360" i="10"/>
  <c r="K361" i="10"/>
  <c r="K362" i="10"/>
  <c r="K363" i="10"/>
  <c r="K364" i="10"/>
  <c r="K365" i="10"/>
  <c r="K366" i="10"/>
  <c r="K367" i="10"/>
  <c r="K368" i="10"/>
  <c r="K369" i="10"/>
  <c r="K370" i="10"/>
  <c r="K371" i="10"/>
  <c r="K372" i="10"/>
  <c r="K373" i="10"/>
  <c r="K374" i="10"/>
  <c r="K375" i="10"/>
  <c r="K376" i="10"/>
  <c r="K377" i="10"/>
  <c r="K378" i="10"/>
  <c r="K379" i="10"/>
  <c r="K380" i="10"/>
  <c r="K381" i="10"/>
  <c r="K382" i="10"/>
  <c r="K383" i="10"/>
  <c r="K384" i="10"/>
  <c r="K385" i="10"/>
  <c r="K386" i="10"/>
  <c r="K387" i="10"/>
  <c r="K388" i="10"/>
  <c r="K389" i="10"/>
  <c r="K390" i="10"/>
  <c r="K391" i="10"/>
  <c r="K392" i="10"/>
  <c r="K393" i="10"/>
  <c r="K394" i="10"/>
  <c r="K395" i="10"/>
  <c r="K396" i="10"/>
  <c r="K397" i="10"/>
  <c r="K398" i="10"/>
  <c r="K399" i="10"/>
  <c r="K400" i="10"/>
  <c r="K401" i="10"/>
  <c r="K402" i="10"/>
  <c r="K403" i="10"/>
  <c r="K404" i="10"/>
  <c r="K405" i="10"/>
  <c r="K406" i="10"/>
  <c r="K407" i="10"/>
  <c r="K408" i="10"/>
  <c r="K409" i="10"/>
  <c r="K410" i="10"/>
  <c r="K411" i="10"/>
  <c r="K412" i="10"/>
  <c r="K413" i="10"/>
  <c r="K414" i="10"/>
  <c r="K415" i="10"/>
  <c r="K416" i="10"/>
  <c r="K417" i="10"/>
  <c r="K418" i="10"/>
  <c r="K419" i="10"/>
  <c r="K420" i="10"/>
  <c r="K421" i="10"/>
  <c r="K422" i="10"/>
  <c r="K423" i="10"/>
  <c r="K424" i="10"/>
  <c r="K425" i="10"/>
  <c r="K426" i="10"/>
  <c r="K427" i="10"/>
  <c r="K428" i="10"/>
  <c r="K429" i="10"/>
  <c r="K430" i="10"/>
  <c r="K431" i="10"/>
  <c r="K432" i="10"/>
  <c r="K433" i="10"/>
  <c r="K434" i="10"/>
  <c r="K435" i="10"/>
  <c r="K436" i="10"/>
  <c r="K437" i="10"/>
  <c r="K438" i="10"/>
  <c r="K439" i="10"/>
  <c r="K440" i="10"/>
  <c r="K441" i="10"/>
  <c r="K442" i="10"/>
  <c r="K443" i="10"/>
  <c r="K444" i="10"/>
  <c r="K445" i="10"/>
  <c r="K446" i="10"/>
  <c r="K447" i="10"/>
  <c r="K448" i="10"/>
  <c r="K449" i="10"/>
  <c r="K450" i="10"/>
  <c r="K451" i="10"/>
  <c r="K452" i="10"/>
  <c r="K453" i="10"/>
  <c r="K454" i="10"/>
  <c r="K455" i="10"/>
  <c r="K456" i="10"/>
  <c r="K457" i="10"/>
  <c r="K458" i="10"/>
  <c r="K459" i="10"/>
  <c r="K460" i="10"/>
  <c r="K461" i="10"/>
  <c r="K462" i="10"/>
  <c r="K463" i="10"/>
  <c r="K464" i="10"/>
  <c r="K465" i="10"/>
  <c r="K466" i="10"/>
  <c r="K467" i="10"/>
  <c r="K468" i="10"/>
  <c r="K469" i="10"/>
  <c r="K470" i="10"/>
  <c r="K471" i="10"/>
  <c r="K472" i="10"/>
  <c r="K473" i="10"/>
  <c r="K474" i="10"/>
  <c r="K475" i="10"/>
  <c r="K476" i="10"/>
  <c r="K477" i="10"/>
  <c r="K478" i="10"/>
  <c r="K479" i="10"/>
  <c r="K480" i="10"/>
  <c r="K481" i="10"/>
  <c r="K482" i="10"/>
  <c r="K483" i="10"/>
  <c r="K484" i="10"/>
  <c r="K485" i="10"/>
  <c r="K486" i="10"/>
  <c r="K487" i="10"/>
  <c r="K488" i="10"/>
  <c r="K489" i="10"/>
  <c r="K490" i="10"/>
  <c r="K491" i="10"/>
  <c r="K492" i="10"/>
  <c r="K493" i="10"/>
  <c r="K494" i="10"/>
  <c r="K495" i="10"/>
  <c r="K496" i="10"/>
  <c r="K497" i="10"/>
  <c r="K498" i="10"/>
  <c r="K499" i="10"/>
  <c r="K500" i="10"/>
  <c r="K501" i="10"/>
  <c r="K502" i="10"/>
  <c r="K503" i="10"/>
  <c r="K504" i="10"/>
  <c r="K505" i="10"/>
  <c r="K506" i="10"/>
  <c r="K507" i="10"/>
  <c r="K508" i="10"/>
  <c r="K509" i="10"/>
  <c r="K510" i="10"/>
  <c r="K511" i="10"/>
  <c r="K512" i="10"/>
  <c r="K513" i="10"/>
  <c r="K514" i="10"/>
  <c r="K515" i="10"/>
  <c r="K516" i="10"/>
  <c r="K517" i="10"/>
  <c r="K518" i="10"/>
  <c r="K519" i="10"/>
  <c r="K520" i="10"/>
  <c r="K521" i="10"/>
  <c r="K522" i="10"/>
  <c r="K523" i="10"/>
  <c r="K524" i="10"/>
  <c r="K525" i="10"/>
  <c r="K526" i="10"/>
  <c r="K527" i="10"/>
  <c r="K528" i="10"/>
  <c r="K529" i="10"/>
  <c r="K530" i="10"/>
  <c r="K531" i="10"/>
  <c r="K532" i="10"/>
  <c r="K533" i="10"/>
  <c r="K534" i="10"/>
  <c r="K535" i="10"/>
  <c r="K536" i="10"/>
  <c r="K537" i="10"/>
  <c r="K538" i="10"/>
  <c r="K539" i="10"/>
  <c r="K540" i="10"/>
  <c r="K541" i="10"/>
  <c r="K542" i="10"/>
  <c r="K543" i="10"/>
  <c r="K544" i="10"/>
  <c r="K545" i="10"/>
  <c r="K546" i="10"/>
  <c r="K547" i="10"/>
  <c r="K548" i="10"/>
  <c r="K549" i="10"/>
  <c r="K550" i="10"/>
  <c r="K551" i="10"/>
  <c r="K552" i="10"/>
  <c r="K553" i="10"/>
  <c r="K554" i="10"/>
  <c r="K555" i="10"/>
  <c r="K556" i="10"/>
  <c r="K557" i="10"/>
  <c r="K558" i="10"/>
  <c r="K559" i="10"/>
  <c r="K560" i="10"/>
  <c r="K561" i="10"/>
  <c r="K562" i="10"/>
  <c r="K563" i="10"/>
  <c r="K564" i="10"/>
  <c r="K565" i="10"/>
  <c r="K566" i="10"/>
  <c r="K567" i="10"/>
  <c r="K568" i="10"/>
  <c r="K569" i="10"/>
  <c r="K570" i="10"/>
  <c r="K571" i="10"/>
  <c r="K572" i="10"/>
  <c r="K573" i="10"/>
  <c r="K574" i="10"/>
  <c r="K575" i="10"/>
  <c r="K576" i="10"/>
  <c r="K577" i="10"/>
  <c r="K578" i="10"/>
  <c r="K579" i="10"/>
  <c r="K580" i="10"/>
  <c r="K581" i="10"/>
  <c r="K582" i="10"/>
  <c r="K583" i="10"/>
  <c r="K584" i="10"/>
  <c r="K585" i="10"/>
  <c r="K586" i="10"/>
  <c r="K587" i="10"/>
  <c r="K588" i="10"/>
  <c r="K589" i="10"/>
  <c r="K590" i="10"/>
  <c r="K591" i="10"/>
  <c r="K592" i="10"/>
  <c r="K593" i="10"/>
  <c r="K594" i="10"/>
  <c r="K595" i="10"/>
  <c r="K596" i="10"/>
  <c r="K597" i="10"/>
  <c r="K598" i="10"/>
  <c r="K599" i="10"/>
  <c r="K600" i="10"/>
  <c r="K601" i="10"/>
  <c r="K602" i="10"/>
  <c r="K603" i="10"/>
  <c r="K604" i="10"/>
  <c r="K605" i="10"/>
  <c r="K606" i="10"/>
  <c r="K607" i="10"/>
  <c r="K608" i="10"/>
  <c r="K609" i="10"/>
  <c r="K610" i="10"/>
  <c r="K611" i="10"/>
  <c r="K612" i="10"/>
  <c r="K613" i="10"/>
  <c r="K614" i="10"/>
  <c r="K615" i="10"/>
  <c r="K616" i="10"/>
  <c r="K617" i="10"/>
  <c r="K618" i="10"/>
  <c r="K619" i="10"/>
  <c r="K620" i="10"/>
  <c r="K621" i="10"/>
  <c r="K622" i="10"/>
  <c r="K623" i="10"/>
  <c r="K624" i="10"/>
  <c r="K625" i="10"/>
  <c r="K626" i="10"/>
  <c r="K627" i="10"/>
  <c r="K628" i="10"/>
  <c r="K629" i="10"/>
  <c r="K630" i="10"/>
  <c r="K631" i="10"/>
  <c r="K632" i="10"/>
  <c r="K633" i="10"/>
  <c r="K634" i="10"/>
  <c r="K635" i="10"/>
  <c r="K636" i="10"/>
  <c r="K637" i="10"/>
  <c r="K638" i="10"/>
  <c r="K639" i="10"/>
  <c r="K640" i="10"/>
  <c r="K641" i="10"/>
  <c r="K642" i="10"/>
  <c r="K643" i="10"/>
  <c r="K644" i="10"/>
  <c r="K645" i="10"/>
  <c r="K646" i="10"/>
  <c r="K647" i="10"/>
  <c r="K648" i="10"/>
  <c r="K649" i="10"/>
  <c r="K650" i="10"/>
  <c r="K651" i="10"/>
  <c r="K652" i="10"/>
  <c r="K653" i="10"/>
  <c r="K654" i="10"/>
  <c r="K655" i="10"/>
  <c r="K656" i="10"/>
  <c r="K657" i="10"/>
  <c r="K658" i="10"/>
  <c r="K659" i="10"/>
  <c r="K660" i="10"/>
  <c r="K661" i="10"/>
  <c r="K662" i="10"/>
  <c r="K663" i="10"/>
  <c r="K665" i="10"/>
  <c r="K666" i="10"/>
  <c r="K667" i="10"/>
  <c r="K668" i="10"/>
  <c r="K669" i="10"/>
  <c r="K670" i="10"/>
  <c r="K671" i="10"/>
  <c r="K672" i="10"/>
  <c r="K673" i="10"/>
  <c r="K674" i="10"/>
  <c r="K675" i="10"/>
  <c r="K676" i="10"/>
  <c r="K677" i="10"/>
  <c r="K678" i="10"/>
  <c r="K679" i="10"/>
  <c r="K680" i="10"/>
  <c r="K681" i="10"/>
  <c r="K682" i="10"/>
  <c r="K683" i="10"/>
  <c r="K684" i="10"/>
  <c r="K685" i="10"/>
  <c r="K686" i="10"/>
  <c r="K687" i="10"/>
  <c r="K688" i="10"/>
  <c r="K689" i="10"/>
  <c r="K690" i="10"/>
  <c r="K691" i="10"/>
  <c r="K692" i="10"/>
  <c r="K693" i="10"/>
  <c r="K694" i="10"/>
  <c r="K695" i="10"/>
  <c r="K696" i="10"/>
  <c r="K697" i="10"/>
  <c r="K698" i="10"/>
  <c r="K699" i="10"/>
  <c r="K700" i="10"/>
  <c r="K701" i="10"/>
  <c r="K702" i="10"/>
  <c r="K703" i="10"/>
  <c r="K704" i="10"/>
  <c r="K705" i="10"/>
  <c r="K706" i="10"/>
  <c r="K707" i="10"/>
  <c r="K708" i="10"/>
  <c r="K709" i="10"/>
  <c r="K710" i="10"/>
  <c r="K711" i="10"/>
  <c r="K712" i="10"/>
  <c r="K713" i="10"/>
  <c r="K714" i="10"/>
  <c r="K715" i="10"/>
  <c r="K716" i="10"/>
  <c r="K717" i="10"/>
  <c r="K718" i="10"/>
  <c r="K719" i="10"/>
  <c r="K720" i="10"/>
  <c r="K721" i="10"/>
  <c r="K722" i="10"/>
  <c r="K723" i="10"/>
  <c r="K724" i="10"/>
  <c r="K725" i="10"/>
  <c r="K726" i="10"/>
  <c r="K727" i="10"/>
  <c r="K728" i="10"/>
  <c r="K729" i="10"/>
  <c r="K730" i="10"/>
  <c r="K731" i="10"/>
  <c r="K732" i="10"/>
  <c r="K733" i="10"/>
  <c r="K734" i="10"/>
  <c r="K735" i="10"/>
  <c r="K736" i="10"/>
  <c r="K737" i="10"/>
  <c r="K738" i="10"/>
  <c r="K739" i="10"/>
  <c r="K740" i="10"/>
  <c r="K741" i="10"/>
  <c r="K742" i="10"/>
  <c r="K743" i="10"/>
  <c r="K744" i="10"/>
  <c r="K745" i="10"/>
  <c r="K746" i="10"/>
  <c r="K747" i="10"/>
  <c r="K748" i="10"/>
  <c r="K749" i="10"/>
  <c r="K750" i="10"/>
  <c r="K751" i="10"/>
  <c r="K752" i="10"/>
  <c r="K753" i="10"/>
  <c r="K754" i="10"/>
  <c r="K755" i="10"/>
  <c r="K756" i="10"/>
  <c r="K757" i="10"/>
  <c r="K758" i="10"/>
  <c r="K759" i="10"/>
  <c r="K760" i="10"/>
  <c r="K761" i="10"/>
  <c r="K762" i="10"/>
  <c r="K763" i="10"/>
  <c r="K764" i="10"/>
  <c r="K765" i="10"/>
  <c r="K766" i="10"/>
  <c r="K767" i="10"/>
  <c r="K768" i="10"/>
  <c r="K769" i="10"/>
  <c r="K770" i="10"/>
  <c r="K771" i="10"/>
  <c r="K772" i="10"/>
  <c r="K773" i="10"/>
  <c r="K774" i="10"/>
  <c r="K775" i="10"/>
  <c r="K776" i="10"/>
  <c r="K777" i="10"/>
  <c r="K778" i="10"/>
  <c r="K779" i="10"/>
  <c r="K780" i="10"/>
  <c r="K781" i="10"/>
  <c r="K782" i="10"/>
  <c r="K783" i="10"/>
  <c r="K784" i="10"/>
  <c r="K785" i="10"/>
  <c r="K786" i="10"/>
  <c r="K787" i="10"/>
  <c r="K788" i="10"/>
  <c r="K789" i="10"/>
  <c r="K790" i="10"/>
  <c r="K791" i="10"/>
  <c r="K792" i="10"/>
  <c r="K793" i="10"/>
  <c r="K794" i="10"/>
  <c r="K795" i="10"/>
  <c r="K796" i="10"/>
  <c r="K797" i="10"/>
  <c r="K798" i="10"/>
  <c r="K799" i="10"/>
  <c r="K800" i="10"/>
  <c r="K801" i="10"/>
  <c r="K802" i="10"/>
  <c r="K803" i="10"/>
  <c r="K804" i="10"/>
  <c r="K805" i="10"/>
  <c r="K806" i="10"/>
  <c r="K807" i="10"/>
  <c r="K808" i="10"/>
  <c r="K809" i="10"/>
  <c r="K810" i="10"/>
  <c r="K811" i="10"/>
  <c r="K812" i="10"/>
  <c r="K813" i="10"/>
  <c r="K814" i="10"/>
  <c r="K815" i="10"/>
  <c r="K816" i="10"/>
  <c r="K817" i="10"/>
  <c r="K818" i="10"/>
  <c r="K819" i="10"/>
  <c r="K820" i="10"/>
  <c r="K821" i="10"/>
  <c r="K822" i="10"/>
  <c r="K823" i="10"/>
  <c r="K824" i="10"/>
  <c r="K825" i="10"/>
  <c r="K826" i="10"/>
  <c r="K827" i="10"/>
  <c r="K828" i="10"/>
  <c r="K829" i="10"/>
  <c r="K830" i="10"/>
  <c r="K831" i="10"/>
  <c r="K832" i="10"/>
  <c r="K833" i="10"/>
  <c r="K834" i="10"/>
  <c r="K835" i="10"/>
  <c r="K836" i="10"/>
  <c r="K837" i="10"/>
  <c r="K838" i="10"/>
  <c r="K839" i="10"/>
  <c r="K840" i="10"/>
  <c r="K841" i="10"/>
  <c r="K842" i="10"/>
  <c r="K843" i="10"/>
  <c r="K844" i="10"/>
  <c r="K845" i="10"/>
  <c r="K846" i="10"/>
  <c r="K847" i="10"/>
  <c r="K848" i="10"/>
  <c r="K849" i="10"/>
  <c r="K850" i="10"/>
  <c r="K851" i="10"/>
  <c r="K852" i="10"/>
  <c r="K853" i="10"/>
  <c r="K854" i="10"/>
  <c r="K855" i="10"/>
  <c r="K856" i="10"/>
  <c r="K857" i="10"/>
  <c r="K858" i="10"/>
  <c r="K859" i="10"/>
  <c r="K860" i="10"/>
  <c r="K861" i="10"/>
  <c r="K863" i="10"/>
  <c r="K864" i="10"/>
  <c r="K865" i="10"/>
  <c r="K866" i="10"/>
  <c r="K867" i="10"/>
  <c r="K868" i="10"/>
  <c r="K869" i="10"/>
  <c r="K870" i="10"/>
  <c r="K871" i="10"/>
  <c r="K872" i="10"/>
  <c r="K873" i="10"/>
  <c r="K874" i="10"/>
  <c r="K875" i="10"/>
  <c r="K876" i="10"/>
  <c r="K877" i="10"/>
  <c r="K878" i="10"/>
  <c r="K879" i="10"/>
  <c r="K880" i="10"/>
  <c r="K881" i="10"/>
  <c r="K882" i="10"/>
  <c r="K883" i="10"/>
  <c r="K884" i="10"/>
  <c r="K885" i="10"/>
  <c r="K886" i="10"/>
  <c r="K887" i="10"/>
  <c r="K888" i="10"/>
  <c r="K889" i="10"/>
  <c r="K16" i="10"/>
  <c r="K17" i="10"/>
  <c r="K18" i="10"/>
  <c r="K19" i="10"/>
  <c r="K20" i="10"/>
  <c r="K21" i="10"/>
  <c r="K22" i="10"/>
  <c r="K23" i="10"/>
  <c r="K24" i="10"/>
  <c r="D10" i="2"/>
  <c r="C10" i="2" s="1"/>
  <c r="D12" i="2"/>
  <c r="E12" i="2" s="1"/>
  <c r="D13" i="2"/>
  <c r="C13" i="2" s="1"/>
  <c r="C12" i="2" l="1"/>
  <c r="E13" i="2"/>
  <c r="E10" i="2"/>
  <c r="AI2" i="2"/>
  <c r="AY3" i="10" l="1"/>
  <c r="AY4" i="10"/>
  <c r="AY5" i="10"/>
  <c r="AY6" i="10"/>
  <c r="AY7" i="10"/>
  <c r="AY8" i="10"/>
  <c r="AY9" i="10"/>
  <c r="AY10" i="10"/>
  <c r="AY11" i="10"/>
  <c r="AY12" i="10"/>
  <c r="AY13" i="10"/>
  <c r="AY14" i="10"/>
  <c r="AY15" i="10"/>
  <c r="AY16" i="10"/>
  <c r="AY17" i="10"/>
  <c r="AY18" i="10"/>
  <c r="AY19" i="10"/>
  <c r="AY20" i="10"/>
  <c r="AY21" i="10"/>
  <c r="AY22" i="10"/>
  <c r="AY23" i="10"/>
  <c r="AY24" i="10"/>
  <c r="AY25" i="10"/>
  <c r="AY26" i="10"/>
  <c r="AY27" i="10"/>
  <c r="AY28" i="10"/>
  <c r="AY29" i="10"/>
  <c r="AY30" i="10"/>
  <c r="AY31" i="10"/>
  <c r="AY32" i="10"/>
  <c r="AY33" i="10"/>
  <c r="AY34" i="10"/>
  <c r="AY35" i="10"/>
  <c r="AY36" i="10"/>
  <c r="AY37" i="10"/>
  <c r="AY38" i="10"/>
  <c r="AY39" i="10"/>
  <c r="AY40" i="10"/>
  <c r="AY41" i="10"/>
  <c r="AY42" i="10"/>
  <c r="AY43" i="10"/>
  <c r="AY44" i="10"/>
  <c r="AY45" i="10"/>
  <c r="AY46" i="10"/>
  <c r="AY47" i="10"/>
  <c r="AY48" i="10"/>
  <c r="AY49" i="10"/>
  <c r="AY50" i="10"/>
  <c r="AY51" i="10"/>
  <c r="AY52" i="10"/>
  <c r="AY53" i="10"/>
  <c r="AY54" i="10"/>
  <c r="AY55" i="10"/>
  <c r="AY56" i="10"/>
  <c r="AY57" i="10"/>
  <c r="AY58" i="10"/>
  <c r="AY59" i="10"/>
  <c r="AY60" i="10"/>
  <c r="AY61" i="10"/>
  <c r="AY62" i="10"/>
  <c r="AY63" i="10"/>
  <c r="AY64" i="10"/>
  <c r="AY65" i="10"/>
  <c r="AY66" i="10"/>
  <c r="AY67" i="10"/>
  <c r="AY68" i="10"/>
  <c r="AY69" i="10"/>
  <c r="AY70" i="10"/>
  <c r="AY71" i="10"/>
  <c r="AY72" i="10"/>
  <c r="AY73" i="10"/>
  <c r="AY74" i="10"/>
  <c r="AY75" i="10"/>
  <c r="AY76" i="10"/>
  <c r="AY77" i="10"/>
  <c r="AY78" i="10"/>
  <c r="AY79" i="10"/>
  <c r="AY80" i="10"/>
  <c r="AY81" i="10"/>
  <c r="AY82" i="10"/>
  <c r="AY83" i="10"/>
  <c r="AY84" i="10"/>
  <c r="AY85" i="10"/>
  <c r="AY86" i="10"/>
  <c r="AY87" i="10"/>
  <c r="AY88" i="10"/>
  <c r="AY89" i="10"/>
  <c r="AY90" i="10"/>
  <c r="AY91" i="10"/>
  <c r="AY92" i="10"/>
  <c r="AY93" i="10"/>
  <c r="AY94" i="10"/>
  <c r="AY95" i="10"/>
  <c r="AY96" i="10"/>
  <c r="AY97" i="10"/>
  <c r="AY98" i="10"/>
  <c r="AY99" i="10"/>
  <c r="AY100" i="10"/>
  <c r="AY101" i="10"/>
  <c r="AY102" i="10"/>
  <c r="AY103" i="10"/>
  <c r="AY104" i="10"/>
  <c r="AY105" i="10"/>
  <c r="AY106" i="10"/>
  <c r="AY107" i="10"/>
  <c r="AY108" i="10"/>
  <c r="AY109" i="10"/>
  <c r="AY110" i="10"/>
  <c r="AY111" i="10"/>
  <c r="AY112" i="10"/>
  <c r="AY113" i="10"/>
  <c r="AY114" i="10"/>
  <c r="AY115" i="10"/>
  <c r="AY116" i="10"/>
  <c r="AY117" i="10"/>
  <c r="AY118" i="10"/>
  <c r="AY119" i="10"/>
  <c r="AY120" i="10"/>
  <c r="AY121" i="10"/>
  <c r="AY122" i="10"/>
  <c r="AY123" i="10"/>
  <c r="AY124" i="10"/>
  <c r="AY125" i="10"/>
  <c r="AY126" i="10"/>
  <c r="AY127" i="10"/>
  <c r="AY128" i="10"/>
  <c r="AY129" i="10"/>
  <c r="AY130" i="10"/>
  <c r="AY131" i="10"/>
  <c r="AY132" i="10"/>
  <c r="AY133" i="10"/>
  <c r="AY134" i="10"/>
  <c r="AY135" i="10"/>
  <c r="AY136" i="10"/>
  <c r="AY137" i="10"/>
  <c r="AY138" i="10"/>
  <c r="AY139" i="10"/>
  <c r="AY140" i="10"/>
  <c r="AY141" i="10"/>
  <c r="AY142" i="10"/>
  <c r="AY143" i="10"/>
  <c r="AY144" i="10"/>
  <c r="AY145" i="10"/>
  <c r="AY146" i="10"/>
  <c r="AY147" i="10"/>
  <c r="AY148" i="10"/>
  <c r="AY149" i="10"/>
  <c r="AY150" i="10"/>
  <c r="AY151" i="10"/>
  <c r="AY152" i="10"/>
  <c r="AY153" i="10"/>
  <c r="AY154" i="10"/>
  <c r="AY155" i="10"/>
  <c r="AY156" i="10"/>
  <c r="AY157" i="10"/>
  <c r="AY158" i="10"/>
  <c r="AY159" i="10"/>
  <c r="AY160" i="10"/>
  <c r="AY161" i="10"/>
  <c r="AY162" i="10"/>
  <c r="AY163" i="10"/>
  <c r="AY164" i="10"/>
  <c r="AY165" i="10"/>
  <c r="AY166" i="10"/>
  <c r="AY167" i="10"/>
  <c r="AY168" i="10"/>
  <c r="AY169" i="10"/>
  <c r="AY170" i="10"/>
  <c r="AY171" i="10"/>
  <c r="AY172" i="10"/>
  <c r="AY173" i="10"/>
  <c r="AY174" i="10"/>
  <c r="AY175" i="10"/>
  <c r="AY176" i="10"/>
  <c r="AY177" i="10"/>
  <c r="AY178" i="10"/>
  <c r="AY179" i="10"/>
  <c r="AY180" i="10"/>
  <c r="AY181" i="10"/>
  <c r="AY182" i="10"/>
  <c r="AY183" i="10"/>
  <c r="AY184" i="10"/>
  <c r="AY185" i="10"/>
  <c r="AY186" i="10"/>
  <c r="AY187" i="10"/>
  <c r="AY188" i="10"/>
  <c r="AY189" i="10"/>
  <c r="AY190" i="10"/>
  <c r="AY191" i="10"/>
  <c r="AY192" i="10"/>
  <c r="AY193" i="10"/>
  <c r="AY194" i="10"/>
  <c r="AY195" i="10"/>
  <c r="AY196" i="10"/>
  <c r="AY197" i="10"/>
  <c r="AY198" i="10"/>
  <c r="AY199" i="10"/>
  <c r="AY200" i="10"/>
  <c r="AY201" i="10"/>
  <c r="AY202" i="10"/>
  <c r="AY203" i="10"/>
  <c r="AY204" i="10"/>
  <c r="AY205" i="10"/>
  <c r="AY206" i="10"/>
  <c r="AY207" i="10"/>
  <c r="AY208" i="10"/>
  <c r="AY209" i="10"/>
  <c r="AY210" i="10"/>
  <c r="AY211" i="10"/>
  <c r="AY212" i="10"/>
  <c r="AY213" i="10"/>
  <c r="AY214" i="10"/>
  <c r="AY215" i="10"/>
  <c r="AY216" i="10"/>
  <c r="AY217" i="10"/>
  <c r="AY218" i="10"/>
  <c r="AY219" i="10"/>
  <c r="AY220" i="10"/>
  <c r="AY221" i="10"/>
  <c r="AY222" i="10"/>
  <c r="AY223" i="10"/>
  <c r="AY224" i="10"/>
  <c r="AY225" i="10"/>
  <c r="AY226" i="10"/>
  <c r="AY227" i="10"/>
  <c r="AY228" i="10"/>
  <c r="AY229" i="10"/>
  <c r="AY230" i="10"/>
  <c r="AY231" i="10"/>
  <c r="AY232" i="10"/>
  <c r="AY233" i="10"/>
  <c r="AY234" i="10"/>
  <c r="AY235" i="10"/>
  <c r="AY236" i="10"/>
  <c r="AY237" i="10"/>
  <c r="AY238" i="10"/>
  <c r="AY239" i="10"/>
  <c r="AY240" i="10"/>
  <c r="AY241" i="10"/>
  <c r="AY242" i="10"/>
  <c r="AY243" i="10"/>
  <c r="AY244" i="10"/>
  <c r="AY245" i="10"/>
  <c r="AY246" i="10"/>
  <c r="AY247" i="10"/>
  <c r="AY248" i="10"/>
  <c r="AY249" i="10"/>
  <c r="AY250" i="10"/>
  <c r="AY251" i="10"/>
  <c r="AY252" i="10"/>
  <c r="AY253" i="10"/>
  <c r="AY254" i="10"/>
  <c r="AY255" i="10"/>
  <c r="AY256" i="10"/>
  <c r="AY257" i="10"/>
  <c r="AY258" i="10"/>
  <c r="AY259" i="10"/>
  <c r="AY260" i="10"/>
  <c r="AY261" i="10"/>
  <c r="AY262" i="10"/>
  <c r="AY263" i="10"/>
  <c r="AY264" i="10"/>
  <c r="AY265" i="10"/>
  <c r="AY266" i="10"/>
  <c r="AY267" i="10"/>
  <c r="AY268" i="10"/>
  <c r="AY269" i="10"/>
  <c r="AY270" i="10"/>
  <c r="AY271" i="10"/>
  <c r="AY272" i="10"/>
  <c r="AY273" i="10"/>
  <c r="AY274" i="10"/>
  <c r="AY275" i="10"/>
  <c r="AY276" i="10"/>
  <c r="AY277" i="10"/>
  <c r="AY278" i="10"/>
  <c r="AY279" i="10"/>
  <c r="AY280" i="10"/>
  <c r="AY281" i="10"/>
  <c r="AY282" i="10"/>
  <c r="AY283" i="10"/>
  <c r="AY284" i="10"/>
  <c r="AY285" i="10"/>
  <c r="AY286" i="10"/>
  <c r="AY287" i="10"/>
  <c r="AY288" i="10"/>
  <c r="AY289" i="10"/>
  <c r="AY290" i="10"/>
  <c r="AY291" i="10"/>
  <c r="AY292" i="10"/>
  <c r="AY293" i="10"/>
  <c r="AY294" i="10"/>
  <c r="AY295" i="10"/>
  <c r="AY296" i="10"/>
  <c r="AY297" i="10"/>
  <c r="AY298" i="10"/>
  <c r="AY299" i="10"/>
  <c r="AY300" i="10"/>
  <c r="AY301" i="10"/>
  <c r="AY302" i="10"/>
  <c r="AY303" i="10"/>
  <c r="AY304" i="10"/>
  <c r="AY305" i="10"/>
  <c r="AY306" i="10"/>
  <c r="AY307" i="10"/>
  <c r="AY308" i="10"/>
  <c r="AY309" i="10"/>
  <c r="AY310" i="10"/>
  <c r="AY311" i="10"/>
  <c r="AY312" i="10"/>
  <c r="AY313" i="10"/>
  <c r="AY314" i="10"/>
  <c r="AY315" i="10"/>
  <c r="AY316" i="10"/>
  <c r="AY317" i="10"/>
  <c r="AY318" i="10"/>
  <c r="AY319" i="10"/>
  <c r="AY320" i="10"/>
  <c r="AY321" i="10"/>
  <c r="AY322" i="10"/>
  <c r="AY323" i="10"/>
  <c r="AY324" i="10"/>
  <c r="AY325" i="10"/>
  <c r="AY326" i="10"/>
  <c r="AY327" i="10"/>
  <c r="AY328" i="10"/>
  <c r="AY329" i="10"/>
  <c r="AY330" i="10"/>
  <c r="AY331" i="10"/>
  <c r="AY332" i="10"/>
  <c r="AY333" i="10"/>
  <c r="AY334" i="10"/>
  <c r="AY335" i="10"/>
  <c r="AY336" i="10"/>
  <c r="AY337" i="10"/>
  <c r="AY338" i="10"/>
  <c r="AY339" i="10"/>
  <c r="AY340" i="10"/>
  <c r="AY341" i="10"/>
  <c r="AY342" i="10"/>
  <c r="AY343" i="10"/>
  <c r="AY344" i="10"/>
  <c r="AY345" i="10"/>
  <c r="AY346" i="10"/>
  <c r="AY347" i="10"/>
  <c r="AY348" i="10"/>
  <c r="AY349" i="10"/>
  <c r="AY350" i="10"/>
  <c r="AY351" i="10"/>
  <c r="AY352" i="10"/>
  <c r="AY353" i="10"/>
  <c r="AY354" i="10"/>
  <c r="AY355" i="10"/>
  <c r="AY356" i="10"/>
  <c r="AY357" i="10"/>
  <c r="AY358" i="10"/>
  <c r="AY359" i="10"/>
  <c r="AY360" i="10"/>
  <c r="AY361" i="10"/>
  <c r="AY362" i="10"/>
  <c r="AY363" i="10"/>
  <c r="AY364" i="10"/>
  <c r="AY365" i="10"/>
  <c r="AY366" i="10"/>
  <c r="AY367" i="10"/>
  <c r="AY368" i="10"/>
  <c r="AY369" i="10"/>
  <c r="AY370" i="10"/>
  <c r="AY371" i="10"/>
  <c r="AY372" i="10"/>
  <c r="AY373" i="10"/>
  <c r="AY374" i="10"/>
  <c r="AY375" i="10"/>
  <c r="AY376" i="10"/>
  <c r="AY377" i="10"/>
  <c r="AY378" i="10"/>
  <c r="AY379" i="10"/>
  <c r="AY380" i="10"/>
  <c r="AY381" i="10"/>
  <c r="AY382" i="10"/>
  <c r="AY383" i="10"/>
  <c r="AY384" i="10"/>
  <c r="AY385" i="10"/>
  <c r="AY386" i="10"/>
  <c r="AY387" i="10"/>
  <c r="AY388" i="10"/>
  <c r="AY389" i="10"/>
  <c r="AY390" i="10"/>
  <c r="AY391" i="10"/>
  <c r="AY392" i="10"/>
  <c r="AY393" i="10"/>
  <c r="AY394" i="10"/>
  <c r="AY395" i="10"/>
  <c r="AY396" i="10"/>
  <c r="AY397" i="10"/>
  <c r="AY398" i="10"/>
  <c r="AY399" i="10"/>
  <c r="AY400" i="10"/>
  <c r="AY401" i="10"/>
  <c r="AY402" i="10"/>
  <c r="AY403" i="10"/>
  <c r="AY404" i="10"/>
  <c r="AY405" i="10"/>
  <c r="AY406" i="10"/>
  <c r="AY407" i="10"/>
  <c r="AY408" i="10"/>
  <c r="AY409" i="10"/>
  <c r="AY410" i="10"/>
  <c r="AY411" i="10"/>
  <c r="AY412" i="10"/>
  <c r="AY413" i="10"/>
  <c r="AY414" i="10"/>
  <c r="AY415" i="10"/>
  <c r="AY416" i="10"/>
  <c r="AY417" i="10"/>
  <c r="AY418" i="10"/>
  <c r="AY419" i="10"/>
  <c r="AY420" i="10"/>
  <c r="AY421" i="10"/>
  <c r="AY422" i="10"/>
  <c r="AY423" i="10"/>
  <c r="AY424" i="10"/>
  <c r="AY425" i="10"/>
  <c r="AY426" i="10"/>
  <c r="AY427" i="10"/>
  <c r="AY428" i="10"/>
  <c r="AY429" i="10"/>
  <c r="AY430" i="10"/>
  <c r="AY431" i="10"/>
  <c r="AY432" i="10"/>
  <c r="AY433" i="10"/>
  <c r="AY434" i="10"/>
  <c r="AY435" i="10"/>
  <c r="AY436" i="10"/>
  <c r="AY437" i="10"/>
  <c r="AY438" i="10"/>
  <c r="AY439" i="10"/>
  <c r="AY440" i="10"/>
  <c r="AY441" i="10"/>
  <c r="AY442" i="10"/>
  <c r="AY443" i="10"/>
  <c r="AY444" i="10"/>
  <c r="AY445" i="10"/>
  <c r="AY446" i="10"/>
  <c r="AY447" i="10"/>
  <c r="AY448" i="10"/>
  <c r="AY449" i="10"/>
  <c r="AY450" i="10"/>
  <c r="AY451" i="10"/>
  <c r="AY452" i="10"/>
  <c r="AY453" i="10"/>
  <c r="AY454" i="10"/>
  <c r="AY455" i="10"/>
  <c r="AY456" i="10"/>
  <c r="AY457" i="10"/>
  <c r="AY458" i="10"/>
  <c r="AY459" i="10"/>
  <c r="AY460" i="10"/>
  <c r="AY461" i="10"/>
  <c r="AY462" i="10"/>
  <c r="AY463" i="10"/>
  <c r="AY464" i="10"/>
  <c r="AY465" i="10"/>
  <c r="AY466" i="10"/>
  <c r="AY467" i="10"/>
  <c r="AY468" i="10"/>
  <c r="AY469" i="10"/>
  <c r="AY470" i="10"/>
  <c r="AY471" i="10"/>
  <c r="AY472" i="10"/>
  <c r="AY473" i="10"/>
  <c r="AY474" i="10"/>
  <c r="AY475" i="10"/>
  <c r="AY476" i="10"/>
  <c r="AY477" i="10"/>
  <c r="AY478" i="10"/>
  <c r="AY479" i="10"/>
  <c r="AY480" i="10"/>
  <c r="AY481" i="10"/>
  <c r="AY482" i="10"/>
  <c r="AY483" i="10"/>
  <c r="AY484" i="10"/>
  <c r="AY485" i="10"/>
  <c r="AY486" i="10"/>
  <c r="AY487" i="10"/>
  <c r="AY488" i="10"/>
  <c r="AY489" i="10"/>
  <c r="AY490" i="10"/>
  <c r="AY491" i="10"/>
  <c r="AY492" i="10"/>
  <c r="AY493" i="10"/>
  <c r="AY494" i="10"/>
  <c r="AY495" i="10"/>
  <c r="AY496" i="10"/>
  <c r="AY497" i="10"/>
  <c r="AY498" i="10"/>
  <c r="AY499" i="10"/>
  <c r="AY500" i="10"/>
  <c r="AY501" i="10"/>
  <c r="AY502" i="10"/>
  <c r="AY503" i="10"/>
  <c r="AY504" i="10"/>
  <c r="AY505" i="10"/>
  <c r="AY506" i="10"/>
  <c r="AY507" i="10"/>
  <c r="AY508" i="10"/>
  <c r="AY509" i="10"/>
  <c r="AY510" i="10"/>
  <c r="AY511" i="10"/>
  <c r="AY512" i="10"/>
  <c r="AY513" i="10"/>
  <c r="AY514" i="10"/>
  <c r="AY515" i="10"/>
  <c r="AY516" i="10"/>
  <c r="AY517" i="10"/>
  <c r="AY518" i="10"/>
  <c r="AY519" i="10"/>
  <c r="AY520" i="10"/>
  <c r="AY521" i="10"/>
  <c r="AY522" i="10"/>
  <c r="AY523" i="10"/>
  <c r="AY524" i="10"/>
  <c r="AY525" i="10"/>
  <c r="AY526" i="10"/>
  <c r="AY527" i="10"/>
  <c r="AY528" i="10"/>
  <c r="AY529" i="10"/>
  <c r="AY530" i="10"/>
  <c r="AY531" i="10"/>
  <c r="AY532" i="10"/>
  <c r="AY533" i="10"/>
  <c r="AY534" i="10"/>
  <c r="AY535" i="10"/>
  <c r="AY536" i="10"/>
  <c r="AY537" i="10"/>
  <c r="AY538" i="10"/>
  <c r="AY539" i="10"/>
  <c r="AY540" i="10"/>
  <c r="AY541" i="10"/>
  <c r="AY542" i="10"/>
  <c r="AY543" i="10"/>
  <c r="AY544" i="10"/>
  <c r="AY545" i="10"/>
  <c r="AY546" i="10"/>
  <c r="AY547" i="10"/>
  <c r="AY548" i="10"/>
  <c r="AY549" i="10"/>
  <c r="AY550" i="10"/>
  <c r="AY551" i="10"/>
  <c r="AY552" i="10"/>
  <c r="AY553" i="10"/>
  <c r="AY554" i="10"/>
  <c r="AY555" i="10"/>
  <c r="AY556" i="10"/>
  <c r="AY557" i="10"/>
  <c r="AY558" i="10"/>
  <c r="AY559" i="10"/>
  <c r="AY560" i="10"/>
  <c r="AY561" i="10"/>
  <c r="AY562" i="10"/>
  <c r="AY563" i="10"/>
  <c r="AY564" i="10"/>
  <c r="AY565" i="10"/>
  <c r="AY566" i="10"/>
  <c r="AY567" i="10"/>
  <c r="AY568" i="10"/>
  <c r="AY569" i="10"/>
  <c r="AY570" i="10"/>
  <c r="AY571" i="10"/>
  <c r="AY572" i="10"/>
  <c r="AY573" i="10"/>
  <c r="AY574" i="10"/>
  <c r="AY575" i="10"/>
  <c r="AY576" i="10"/>
  <c r="AY577" i="10"/>
  <c r="AY578" i="10"/>
  <c r="AY579" i="10"/>
  <c r="AY580" i="10"/>
  <c r="AY581" i="10"/>
  <c r="AY582" i="10"/>
  <c r="AY583" i="10"/>
  <c r="AY584" i="10"/>
  <c r="AY585" i="10"/>
  <c r="AY586" i="10"/>
  <c r="AY587" i="10"/>
  <c r="AY588" i="10"/>
  <c r="AY589" i="10"/>
  <c r="AY590" i="10"/>
  <c r="AY591" i="10"/>
  <c r="AY592" i="10"/>
  <c r="AY593" i="10"/>
  <c r="AY594" i="10"/>
  <c r="AY595" i="10"/>
  <c r="AY596" i="10"/>
  <c r="AY597" i="10"/>
  <c r="AY598" i="10"/>
  <c r="AY599" i="10"/>
  <c r="AY600" i="10"/>
  <c r="AY601" i="10"/>
  <c r="AY602" i="10"/>
  <c r="AY603" i="10"/>
  <c r="AY604" i="10"/>
  <c r="AY605" i="10"/>
  <c r="AY606" i="10"/>
  <c r="AY607" i="10"/>
  <c r="AY608" i="10"/>
  <c r="AY609" i="10"/>
  <c r="AY610" i="10"/>
  <c r="AY611" i="10"/>
  <c r="AY612" i="10"/>
  <c r="AY613" i="10"/>
  <c r="AY614" i="10"/>
  <c r="AY615" i="10"/>
  <c r="AY616" i="10"/>
  <c r="AY617" i="10"/>
  <c r="AY618" i="10"/>
  <c r="AY619" i="10"/>
  <c r="AY620" i="10"/>
  <c r="AY621" i="10"/>
  <c r="AY622" i="10"/>
  <c r="AY623" i="10"/>
  <c r="AY624" i="10"/>
  <c r="AY625" i="10"/>
  <c r="AY626" i="10"/>
  <c r="AY627" i="10"/>
  <c r="AY628" i="10"/>
  <c r="AY629" i="10"/>
  <c r="AY630" i="10"/>
  <c r="AY631" i="10"/>
  <c r="AY632" i="10"/>
  <c r="AY633" i="10"/>
  <c r="AY634" i="10"/>
  <c r="AY635" i="10"/>
  <c r="AY636" i="10"/>
  <c r="AY637" i="10"/>
  <c r="AY638" i="10"/>
  <c r="AY639" i="10"/>
  <c r="AY640" i="10"/>
  <c r="AY641" i="10"/>
  <c r="AY642" i="10"/>
  <c r="AY643" i="10"/>
  <c r="AY644" i="10"/>
  <c r="AY645" i="10"/>
  <c r="AY646" i="10"/>
  <c r="AY647" i="10"/>
  <c r="AY648" i="10"/>
  <c r="AY649" i="10"/>
  <c r="AY650" i="10"/>
  <c r="AY651" i="10"/>
  <c r="AY652" i="10"/>
  <c r="AY653" i="10"/>
  <c r="AY654" i="10"/>
  <c r="AY655" i="10"/>
  <c r="AY656" i="10"/>
  <c r="AY657" i="10"/>
  <c r="AY658" i="10"/>
  <c r="AY659" i="10"/>
  <c r="AY660" i="10"/>
  <c r="AY661" i="10"/>
  <c r="AY662" i="10"/>
  <c r="AY663" i="10"/>
  <c r="AY664" i="10"/>
  <c r="AY665" i="10"/>
  <c r="AY666" i="10"/>
  <c r="AY667" i="10"/>
  <c r="AY668" i="10"/>
  <c r="AY669" i="10"/>
  <c r="AY670" i="10"/>
  <c r="AY671" i="10"/>
  <c r="AY672" i="10"/>
  <c r="AY673" i="10"/>
  <c r="AY674" i="10"/>
  <c r="AY675" i="10"/>
  <c r="AY676" i="10"/>
  <c r="AY677" i="10"/>
  <c r="AY678" i="10"/>
  <c r="AY679" i="10"/>
  <c r="AY680" i="10"/>
  <c r="AY681" i="10"/>
  <c r="AY682" i="10"/>
  <c r="AY683" i="10"/>
  <c r="AY684" i="10"/>
  <c r="AY685" i="10"/>
  <c r="AY686" i="10"/>
  <c r="AY687" i="10"/>
  <c r="AY688" i="10"/>
  <c r="AY689" i="10"/>
  <c r="AY690" i="10"/>
  <c r="AY691" i="10"/>
  <c r="AY692" i="10"/>
  <c r="AY693" i="10"/>
  <c r="AY694" i="10"/>
  <c r="AY695" i="10"/>
  <c r="AY696" i="10"/>
  <c r="AY697" i="10"/>
  <c r="AY698" i="10"/>
  <c r="AY699" i="10"/>
  <c r="AY700" i="10"/>
  <c r="AY701" i="10"/>
  <c r="AY702" i="10"/>
  <c r="AY703" i="10"/>
  <c r="AY704" i="10"/>
  <c r="AY705" i="10"/>
  <c r="AY706" i="10"/>
  <c r="AY707" i="10"/>
  <c r="AY708" i="10"/>
  <c r="AY709" i="10"/>
  <c r="AY710" i="10"/>
  <c r="AY711" i="10"/>
  <c r="AY712" i="10"/>
  <c r="AY713" i="10"/>
  <c r="AY714" i="10"/>
  <c r="AY715" i="10"/>
  <c r="AY716" i="10"/>
  <c r="AY717" i="10"/>
  <c r="AY718" i="10"/>
  <c r="AY719" i="10"/>
  <c r="AY720" i="10"/>
  <c r="AY721" i="10"/>
  <c r="AY722" i="10"/>
  <c r="AY723" i="10"/>
  <c r="AY724" i="10"/>
  <c r="AY725" i="10"/>
  <c r="AY726" i="10"/>
  <c r="AY727" i="10"/>
  <c r="AY728" i="10"/>
  <c r="AY729" i="10"/>
  <c r="AY730" i="10"/>
  <c r="AY731" i="10"/>
  <c r="AY732" i="10"/>
  <c r="AY733" i="10"/>
  <c r="AY734" i="10"/>
  <c r="AY735" i="10"/>
  <c r="AY736" i="10"/>
  <c r="AY737" i="10"/>
  <c r="AY738" i="10"/>
  <c r="AY739" i="10"/>
  <c r="AY740" i="10"/>
  <c r="AY741" i="10"/>
  <c r="AY742" i="10"/>
  <c r="AY743" i="10"/>
  <c r="AY744" i="10"/>
  <c r="AY745" i="10"/>
  <c r="AY746" i="10"/>
  <c r="AY747" i="10"/>
  <c r="AY748" i="10"/>
  <c r="AY749" i="10"/>
  <c r="AY750" i="10"/>
  <c r="AY751" i="10"/>
  <c r="AY752" i="10"/>
  <c r="AY753" i="10"/>
  <c r="AY754" i="10"/>
  <c r="AY755" i="10"/>
  <c r="AY756" i="10"/>
  <c r="AY757" i="10"/>
  <c r="AY758" i="10"/>
  <c r="AY759" i="10"/>
  <c r="AY760" i="10"/>
  <c r="AY761" i="10"/>
  <c r="AY762" i="10"/>
  <c r="AY763" i="10"/>
  <c r="AY764" i="10"/>
  <c r="AY765" i="10"/>
  <c r="AY766" i="10"/>
  <c r="AY767" i="10"/>
  <c r="AY768" i="10"/>
  <c r="AY769" i="10"/>
  <c r="AY770" i="10"/>
  <c r="AY771" i="10"/>
  <c r="AY772" i="10"/>
  <c r="AY773" i="10"/>
  <c r="AY774" i="10"/>
  <c r="AY775" i="10"/>
  <c r="AY776" i="10"/>
  <c r="AY777" i="10"/>
  <c r="AY778" i="10"/>
  <c r="AY779" i="10"/>
  <c r="AY780" i="10"/>
  <c r="AY781" i="10"/>
  <c r="AY782" i="10"/>
  <c r="AY783" i="10"/>
  <c r="AY784" i="10"/>
  <c r="AY785" i="10"/>
  <c r="AY786" i="10"/>
  <c r="AY787" i="10"/>
  <c r="AY788" i="10"/>
  <c r="AY789" i="10"/>
  <c r="AY790" i="10"/>
  <c r="AY791" i="10"/>
  <c r="AY792" i="10"/>
  <c r="AY793" i="10"/>
  <c r="AY794" i="10"/>
  <c r="AY795" i="10"/>
  <c r="AY796" i="10"/>
  <c r="AY797" i="10"/>
  <c r="AY798" i="10"/>
  <c r="AY799" i="10"/>
  <c r="AY800" i="10"/>
  <c r="AY801" i="10"/>
  <c r="AY802" i="10"/>
  <c r="AY803" i="10"/>
  <c r="AY804" i="10"/>
  <c r="AY805" i="10"/>
  <c r="AY806" i="10"/>
  <c r="AY807" i="10"/>
  <c r="AY808" i="10"/>
  <c r="AY809" i="10"/>
  <c r="AY810" i="10"/>
  <c r="AY811" i="10"/>
  <c r="AY812" i="10"/>
  <c r="AY813" i="10"/>
  <c r="AY814" i="10"/>
  <c r="AY815" i="10"/>
  <c r="AY816" i="10"/>
  <c r="AY817" i="10"/>
  <c r="AY818" i="10"/>
  <c r="AY819" i="10"/>
  <c r="AY820" i="10"/>
  <c r="AY821" i="10"/>
  <c r="AY822" i="10"/>
  <c r="AY823" i="10"/>
  <c r="AY824" i="10"/>
  <c r="AY825" i="10"/>
  <c r="AY826" i="10"/>
  <c r="AY827" i="10"/>
  <c r="AY828" i="10"/>
  <c r="AY829" i="10"/>
  <c r="AY830" i="10"/>
  <c r="AY831" i="10"/>
  <c r="AY832" i="10"/>
  <c r="AY833" i="10"/>
  <c r="AY834" i="10"/>
  <c r="AY835" i="10"/>
  <c r="AY836" i="10"/>
  <c r="AY837" i="10"/>
  <c r="AY838" i="10"/>
  <c r="AY839" i="10"/>
  <c r="AY840" i="10"/>
  <c r="AY841" i="10"/>
  <c r="AY842" i="10"/>
  <c r="AY843" i="10"/>
  <c r="AY844" i="10"/>
  <c r="AY845" i="10"/>
  <c r="AY846" i="10"/>
  <c r="AY847" i="10"/>
  <c r="AY848" i="10"/>
  <c r="AY849" i="10"/>
  <c r="AY850" i="10"/>
  <c r="AY851" i="10"/>
  <c r="AY852" i="10"/>
  <c r="AY853" i="10"/>
  <c r="AY854" i="10"/>
  <c r="AY855" i="10"/>
  <c r="AY856" i="10"/>
  <c r="AY857" i="10"/>
  <c r="AY858" i="10"/>
  <c r="AY859" i="10"/>
  <c r="AY860" i="10"/>
  <c r="AY861" i="10"/>
  <c r="AY862" i="10"/>
  <c r="AY863" i="10"/>
  <c r="AY864" i="10"/>
  <c r="AY865" i="10"/>
  <c r="AY866" i="10"/>
  <c r="AY867" i="10"/>
  <c r="AY868" i="10"/>
  <c r="AY869" i="10"/>
  <c r="AY870" i="10"/>
  <c r="AY871" i="10"/>
  <c r="AY872" i="10"/>
  <c r="AY873" i="10"/>
  <c r="AY874" i="10"/>
  <c r="AY875" i="10"/>
  <c r="AY876" i="10"/>
  <c r="AY877" i="10"/>
  <c r="AY878" i="10"/>
  <c r="AY879" i="10"/>
  <c r="AY880" i="10"/>
  <c r="AY881" i="10"/>
  <c r="AY882" i="10"/>
  <c r="AY883" i="10"/>
  <c r="AY884" i="10"/>
  <c r="AY885" i="10"/>
  <c r="AY886" i="10"/>
  <c r="AY887" i="10"/>
  <c r="AY888" i="10"/>
  <c r="BO3" i="10"/>
  <c r="BB3" i="10"/>
  <c r="BA3" i="10"/>
  <c r="CV818" i="10" l="1"/>
  <c r="CV678" i="10"/>
  <c r="CV742" i="10"/>
  <c r="CV502" i="10"/>
  <c r="CV815" i="10"/>
  <c r="CV617" i="10"/>
  <c r="CV688" i="10"/>
  <c r="CV720" i="10"/>
  <c r="CV593" i="10"/>
  <c r="CV424" i="10"/>
  <c r="CV393" i="10"/>
  <c r="CV879" i="10"/>
  <c r="CV796" i="10"/>
  <c r="CV592" i="10"/>
  <c r="CV520" i="10"/>
  <c r="CV375" i="10"/>
  <c r="CV577" i="10"/>
  <c r="CV503" i="10"/>
  <c r="CV396" i="10"/>
  <c r="CV293" i="10"/>
  <c r="CV377" i="10"/>
  <c r="CV376" i="10"/>
  <c r="CV365" i="10"/>
  <c r="CV219" i="10"/>
  <c r="CV256" i="10"/>
  <c r="CV259" i="10"/>
  <c r="BA712" i="10"/>
  <c r="BB712" i="10"/>
  <c r="BA713" i="10"/>
  <c r="BB713" i="10"/>
  <c r="BA714" i="10"/>
  <c r="BB714" i="10"/>
  <c r="BA618" i="10" l="1"/>
  <c r="BB618" i="10"/>
  <c r="BA616" i="10"/>
  <c r="BB616" i="10"/>
  <c r="BA617" i="10"/>
  <c r="BB617" i="10"/>
  <c r="BB605" i="10" l="1"/>
  <c r="BA605" i="10"/>
  <c r="BA603" i="10"/>
  <c r="BB603" i="10"/>
  <c r="BB359" i="10" l="1"/>
  <c r="BA359" i="10"/>
  <c r="CU3" i="10"/>
  <c r="CI3" i="10"/>
  <c r="CE3" i="10"/>
  <c r="CA3" i="10"/>
  <c r="BW3" i="10"/>
  <c r="AY889" i="10"/>
  <c r="AU892" i="10"/>
  <c r="AU893" i="10"/>
  <c r="AU894" i="10"/>
  <c r="AU895" i="10"/>
  <c r="AU896" i="10"/>
  <c r="AU897" i="10"/>
  <c r="AU898" i="10"/>
  <c r="AU899" i="10"/>
  <c r="AU900" i="10"/>
  <c r="AU901" i="10"/>
  <c r="AU902" i="10"/>
  <c r="AU903" i="10"/>
  <c r="AU904" i="10"/>
  <c r="AU905" i="10"/>
  <c r="AU906" i="10"/>
  <c r="AU907" i="10"/>
  <c r="AQ5" i="10"/>
  <c r="AQ6" i="10"/>
  <c r="AQ7" i="10"/>
  <c r="AQ8" i="10"/>
  <c r="AQ9" i="10"/>
  <c r="AQ10" i="10"/>
  <c r="AQ11" i="10"/>
  <c r="AQ12" i="10"/>
  <c r="AQ13" i="10"/>
  <c r="AQ14" i="10"/>
  <c r="AQ15" i="10"/>
  <c r="AQ16" i="10"/>
  <c r="AQ17" i="10"/>
  <c r="AQ18" i="10"/>
  <c r="AQ19" i="10"/>
  <c r="AQ20" i="10"/>
  <c r="AQ21" i="10"/>
  <c r="AQ22" i="10"/>
  <c r="AQ23" i="10"/>
  <c r="AQ24" i="10"/>
  <c r="AQ25" i="10"/>
  <c r="AQ26" i="10"/>
  <c r="AQ27" i="10"/>
  <c r="AQ28" i="10"/>
  <c r="AQ29" i="10"/>
  <c r="AQ30" i="10"/>
  <c r="AQ31" i="10"/>
  <c r="AQ32" i="10"/>
  <c r="AQ33" i="10"/>
  <c r="AQ34" i="10"/>
  <c r="AQ35" i="10"/>
  <c r="AQ36" i="10"/>
  <c r="AQ37" i="10"/>
  <c r="AQ38" i="10"/>
  <c r="AQ39" i="10"/>
  <c r="AQ40" i="10"/>
  <c r="AQ41" i="10"/>
  <c r="AQ42" i="10"/>
  <c r="AQ43" i="10"/>
  <c r="AQ44" i="10"/>
  <c r="AQ45" i="10"/>
  <c r="AQ46" i="10"/>
  <c r="AQ47" i="10"/>
  <c r="AQ48" i="10"/>
  <c r="AQ49" i="10"/>
  <c r="AQ50" i="10"/>
  <c r="AQ51" i="10"/>
  <c r="AQ52" i="10"/>
  <c r="AQ53" i="10"/>
  <c r="AQ54" i="10"/>
  <c r="AQ55" i="10"/>
  <c r="AQ56" i="10"/>
  <c r="AQ57" i="10"/>
  <c r="AQ58" i="10"/>
  <c r="AQ59" i="10"/>
  <c r="AQ60" i="10"/>
  <c r="AQ61" i="10"/>
  <c r="AQ62" i="10"/>
  <c r="AQ63" i="10"/>
  <c r="AQ64" i="10"/>
  <c r="AQ65" i="10"/>
  <c r="AQ66" i="10"/>
  <c r="AQ67" i="10"/>
  <c r="AQ68" i="10"/>
  <c r="AQ69" i="10"/>
  <c r="AQ70" i="10"/>
  <c r="AQ71" i="10"/>
  <c r="AQ72" i="10"/>
  <c r="AQ73" i="10"/>
  <c r="AQ74" i="10"/>
  <c r="AQ75" i="10"/>
  <c r="AQ76" i="10"/>
  <c r="AQ77" i="10"/>
  <c r="AQ78" i="10"/>
  <c r="AQ79" i="10"/>
  <c r="AQ80" i="10"/>
  <c r="AQ81" i="10"/>
  <c r="AQ82" i="10"/>
  <c r="AQ83" i="10"/>
  <c r="AQ84" i="10"/>
  <c r="AQ85" i="10"/>
  <c r="AQ86" i="10"/>
  <c r="AQ87" i="10"/>
  <c r="AQ88" i="10"/>
  <c r="AQ89" i="10"/>
  <c r="AQ90" i="10"/>
  <c r="AQ91" i="10"/>
  <c r="AQ92" i="10"/>
  <c r="AQ93" i="10"/>
  <c r="AQ94" i="10"/>
  <c r="AQ95" i="10"/>
  <c r="AQ96" i="10"/>
  <c r="AQ97" i="10"/>
  <c r="AQ98" i="10"/>
  <c r="AQ99" i="10"/>
  <c r="AQ100" i="10"/>
  <c r="AQ101" i="10"/>
  <c r="AQ102" i="10"/>
  <c r="AQ103" i="10"/>
  <c r="AQ104" i="10"/>
  <c r="AQ105" i="10"/>
  <c r="AQ106" i="10"/>
  <c r="AQ107" i="10"/>
  <c r="AQ108" i="10"/>
  <c r="AQ109" i="10"/>
  <c r="AQ110" i="10"/>
  <c r="AQ111" i="10"/>
  <c r="AQ112" i="10"/>
  <c r="AQ113" i="10"/>
  <c r="AQ114" i="10"/>
  <c r="AQ115" i="10"/>
  <c r="AQ116" i="10"/>
  <c r="AQ117" i="10"/>
  <c r="AQ118" i="10"/>
  <c r="AQ119" i="10"/>
  <c r="AQ120" i="10"/>
  <c r="AQ121" i="10"/>
  <c r="AQ122" i="10"/>
  <c r="AQ123" i="10"/>
  <c r="AQ124" i="10"/>
  <c r="AQ125" i="10"/>
  <c r="AQ126" i="10"/>
  <c r="AQ127" i="10"/>
  <c r="AQ128" i="10"/>
  <c r="AQ129" i="10"/>
  <c r="AQ130" i="10"/>
  <c r="AQ131" i="10"/>
  <c r="AQ132" i="10"/>
  <c r="AQ133" i="10"/>
  <c r="AQ134" i="10"/>
  <c r="AQ135" i="10"/>
  <c r="AQ136" i="10"/>
  <c r="AQ137" i="10"/>
  <c r="AQ138" i="10"/>
  <c r="AQ139" i="10"/>
  <c r="AQ140" i="10"/>
  <c r="AQ141" i="10"/>
  <c r="AQ142" i="10"/>
  <c r="AQ143" i="10"/>
  <c r="AQ144" i="10"/>
  <c r="AQ145" i="10"/>
  <c r="AQ146" i="10"/>
  <c r="AQ147" i="10"/>
  <c r="AQ148" i="10"/>
  <c r="AQ149" i="10"/>
  <c r="AQ150" i="10"/>
  <c r="AQ151" i="10"/>
  <c r="AQ152" i="10"/>
  <c r="AQ153" i="10"/>
  <c r="AQ154" i="10"/>
  <c r="AQ155" i="10"/>
  <c r="AQ156" i="10"/>
  <c r="AQ157" i="10"/>
  <c r="AQ158" i="10"/>
  <c r="AQ159" i="10"/>
  <c r="AQ160" i="10"/>
  <c r="AQ161" i="10"/>
  <c r="AQ162" i="10"/>
  <c r="AQ163" i="10"/>
  <c r="AQ164" i="10"/>
  <c r="AQ165" i="10"/>
  <c r="AQ166" i="10"/>
  <c r="AQ167" i="10"/>
  <c r="AQ168" i="10"/>
  <c r="AQ169" i="10"/>
  <c r="AQ170" i="10"/>
  <c r="AQ171" i="10"/>
  <c r="AQ172" i="10"/>
  <c r="AQ173" i="10"/>
  <c r="AQ174" i="10"/>
  <c r="AQ175" i="10"/>
  <c r="AQ176" i="10"/>
  <c r="AQ177" i="10"/>
  <c r="AQ178" i="10"/>
  <c r="AQ179" i="10"/>
  <c r="AQ180" i="10"/>
  <c r="AQ181" i="10"/>
  <c r="AQ182" i="10"/>
  <c r="AQ183" i="10"/>
  <c r="AQ184" i="10"/>
  <c r="AQ185" i="10"/>
  <c r="AQ186" i="10"/>
  <c r="AQ187" i="10"/>
  <c r="AQ188" i="10"/>
  <c r="AQ189" i="10"/>
  <c r="AQ190" i="10"/>
  <c r="AQ191" i="10"/>
  <c r="AQ192" i="10"/>
  <c r="AQ193" i="10"/>
  <c r="AQ194" i="10"/>
  <c r="AQ195" i="10"/>
  <c r="AQ196" i="10"/>
  <c r="AQ197" i="10"/>
  <c r="AQ198" i="10"/>
  <c r="AQ199" i="10"/>
  <c r="AQ200" i="10"/>
  <c r="AQ201" i="10"/>
  <c r="AQ202" i="10"/>
  <c r="AQ203" i="10"/>
  <c r="AQ204" i="10"/>
  <c r="AQ205" i="10"/>
  <c r="AQ206" i="10"/>
  <c r="AQ207" i="10"/>
  <c r="AQ208" i="10"/>
  <c r="AQ209" i="10"/>
  <c r="AQ210" i="10"/>
  <c r="AQ211" i="10"/>
  <c r="AQ212" i="10"/>
  <c r="AQ213" i="10"/>
  <c r="AQ214" i="10"/>
  <c r="AQ215" i="10"/>
  <c r="AQ216" i="10"/>
  <c r="AQ217" i="10"/>
  <c r="AQ218" i="10"/>
  <c r="AQ219" i="10"/>
  <c r="AQ220" i="10"/>
  <c r="AQ221" i="10"/>
  <c r="AQ222" i="10"/>
  <c r="AQ223" i="10"/>
  <c r="AQ224" i="10"/>
  <c r="AQ225" i="10"/>
  <c r="AQ226" i="10"/>
  <c r="AQ227" i="10"/>
  <c r="AQ228" i="10"/>
  <c r="AQ229" i="10"/>
  <c r="AQ230" i="10"/>
  <c r="AQ231" i="10"/>
  <c r="AQ232" i="10"/>
  <c r="AQ233" i="10"/>
  <c r="AQ234" i="10"/>
  <c r="AQ235" i="10"/>
  <c r="AQ236" i="10"/>
  <c r="AQ237" i="10"/>
  <c r="AQ238" i="10"/>
  <c r="AQ239" i="10"/>
  <c r="AQ240" i="10"/>
  <c r="AQ241" i="10"/>
  <c r="AQ242" i="10"/>
  <c r="AQ243" i="10"/>
  <c r="AQ244" i="10"/>
  <c r="AQ245" i="10"/>
  <c r="AQ246" i="10"/>
  <c r="AQ247" i="10"/>
  <c r="AQ248" i="10"/>
  <c r="AQ249" i="10"/>
  <c r="AQ250" i="10"/>
  <c r="AQ251" i="10"/>
  <c r="AQ252" i="10"/>
  <c r="AQ253" i="10"/>
  <c r="AQ254" i="10"/>
  <c r="AQ255" i="10"/>
  <c r="AQ256" i="10"/>
  <c r="AQ257" i="10"/>
  <c r="AQ258" i="10"/>
  <c r="AQ259" i="10"/>
  <c r="AQ260" i="10"/>
  <c r="AQ261" i="10"/>
  <c r="AQ262" i="10"/>
  <c r="AQ263" i="10"/>
  <c r="AQ264" i="10"/>
  <c r="AQ265" i="10"/>
  <c r="AQ266" i="10"/>
  <c r="AQ267" i="10"/>
  <c r="AQ268" i="10"/>
  <c r="AQ269" i="10"/>
  <c r="AQ270" i="10"/>
  <c r="AQ271" i="10"/>
  <c r="AQ272" i="10"/>
  <c r="AQ273" i="10"/>
  <c r="AQ274" i="10"/>
  <c r="AQ275" i="10"/>
  <c r="AQ276" i="10"/>
  <c r="AQ277" i="10"/>
  <c r="AQ278" i="10"/>
  <c r="AQ279" i="10"/>
  <c r="AQ280" i="10"/>
  <c r="AQ281" i="10"/>
  <c r="AQ282" i="10"/>
  <c r="AQ283" i="10"/>
  <c r="AQ284" i="10"/>
  <c r="AQ285" i="10"/>
  <c r="AQ286" i="10"/>
  <c r="AQ287" i="10"/>
  <c r="AQ288" i="10"/>
  <c r="AQ289" i="10"/>
  <c r="AQ290" i="10"/>
  <c r="AQ291" i="10"/>
  <c r="AQ292" i="10"/>
  <c r="AQ293" i="10"/>
  <c r="AQ294" i="10"/>
  <c r="AQ295" i="10"/>
  <c r="AQ296" i="10"/>
  <c r="AQ297" i="10"/>
  <c r="AQ298" i="10"/>
  <c r="AQ299" i="10"/>
  <c r="AQ300" i="10"/>
  <c r="AQ301" i="10"/>
  <c r="AQ302" i="10"/>
  <c r="AQ303" i="10"/>
  <c r="AQ304" i="10"/>
  <c r="AQ305" i="10"/>
  <c r="AQ306" i="10"/>
  <c r="AQ307" i="10"/>
  <c r="AQ308" i="10"/>
  <c r="AQ309" i="10"/>
  <c r="AQ310" i="10"/>
  <c r="AQ311" i="10"/>
  <c r="AQ312" i="10"/>
  <c r="AQ313" i="10"/>
  <c r="AQ314" i="10"/>
  <c r="AQ315" i="10"/>
  <c r="AQ316" i="10"/>
  <c r="AQ317" i="10"/>
  <c r="AQ318" i="10"/>
  <c r="AQ319" i="10"/>
  <c r="AQ320" i="10"/>
  <c r="AQ321" i="10"/>
  <c r="AQ322" i="10"/>
  <c r="AQ323" i="10"/>
  <c r="AQ324" i="10"/>
  <c r="AQ325" i="10"/>
  <c r="AQ326" i="10"/>
  <c r="AQ327" i="10"/>
  <c r="AQ328" i="10"/>
  <c r="AQ329" i="10"/>
  <c r="AQ330" i="10"/>
  <c r="AQ331" i="10"/>
  <c r="AQ332" i="10"/>
  <c r="AQ333" i="10"/>
  <c r="AQ334" i="10"/>
  <c r="AQ335" i="10"/>
  <c r="AQ336" i="10"/>
  <c r="AQ337" i="10"/>
  <c r="AQ338" i="10"/>
  <c r="AQ339" i="10"/>
  <c r="AQ340" i="10"/>
  <c r="AQ341" i="10"/>
  <c r="AQ342" i="10"/>
  <c r="AQ343" i="10"/>
  <c r="AQ344" i="10"/>
  <c r="AQ345" i="10"/>
  <c r="AQ346" i="10"/>
  <c r="AQ347" i="10"/>
  <c r="AQ348" i="10"/>
  <c r="AQ349" i="10"/>
  <c r="AQ350" i="10"/>
  <c r="AQ351" i="10"/>
  <c r="AQ352" i="10"/>
  <c r="AQ353" i="10"/>
  <c r="AQ354" i="10"/>
  <c r="AQ355" i="10"/>
  <c r="AQ356" i="10"/>
  <c r="AQ357" i="10"/>
  <c r="AQ358" i="10"/>
  <c r="AQ359" i="10"/>
  <c r="AQ360" i="10"/>
  <c r="AQ361" i="10"/>
  <c r="AQ362" i="10"/>
  <c r="AQ363" i="10"/>
  <c r="AQ364" i="10"/>
  <c r="AQ365" i="10"/>
  <c r="AQ366" i="10"/>
  <c r="AQ367" i="10"/>
  <c r="AQ368" i="10"/>
  <c r="AQ369" i="10"/>
  <c r="AQ370" i="10"/>
  <c r="AQ371" i="10"/>
  <c r="AQ372" i="10"/>
  <c r="AQ373" i="10"/>
  <c r="AQ374" i="10"/>
  <c r="AQ375" i="10"/>
  <c r="AQ376" i="10"/>
  <c r="AQ377" i="10"/>
  <c r="AQ378" i="10"/>
  <c r="AQ379" i="10"/>
  <c r="AQ380" i="10"/>
  <c r="AQ381" i="10"/>
  <c r="AQ382" i="10"/>
  <c r="AQ383" i="10"/>
  <c r="AQ384" i="10"/>
  <c r="AQ385" i="10"/>
  <c r="AQ386" i="10"/>
  <c r="AQ387" i="10"/>
  <c r="AQ388" i="10"/>
  <c r="AQ389" i="10"/>
  <c r="AQ390" i="10"/>
  <c r="AQ391" i="10"/>
  <c r="AQ392" i="10"/>
  <c r="AQ393" i="10"/>
  <c r="AQ394" i="10"/>
  <c r="AQ395" i="10"/>
  <c r="AQ396" i="10"/>
  <c r="AQ397" i="10"/>
  <c r="AQ398" i="10"/>
  <c r="AQ399" i="10"/>
  <c r="AQ400" i="10"/>
  <c r="AQ401" i="10"/>
  <c r="AQ402" i="10"/>
  <c r="AQ403" i="10"/>
  <c r="AQ404" i="10"/>
  <c r="AQ405" i="10"/>
  <c r="AQ406" i="10"/>
  <c r="AQ407" i="10"/>
  <c r="AQ408" i="10"/>
  <c r="AQ409" i="10"/>
  <c r="AQ410" i="10"/>
  <c r="AQ411" i="10"/>
  <c r="AQ412" i="10"/>
  <c r="AQ413" i="10"/>
  <c r="AQ414" i="10"/>
  <c r="AQ415" i="10"/>
  <c r="AQ416" i="10"/>
  <c r="AQ417" i="10"/>
  <c r="AQ418" i="10"/>
  <c r="AQ419" i="10"/>
  <c r="AQ420" i="10"/>
  <c r="AQ421" i="10"/>
  <c r="AQ422" i="10"/>
  <c r="AQ423" i="10"/>
  <c r="AQ424" i="10"/>
  <c r="AQ425" i="10"/>
  <c r="AQ426" i="10"/>
  <c r="AQ427" i="10"/>
  <c r="AQ428" i="10"/>
  <c r="AQ429" i="10"/>
  <c r="AQ430" i="10"/>
  <c r="AQ431" i="10"/>
  <c r="AQ432" i="10"/>
  <c r="AQ433" i="10"/>
  <c r="AQ434" i="10"/>
  <c r="AQ435" i="10"/>
  <c r="AQ436" i="10"/>
  <c r="AQ437" i="10"/>
  <c r="AQ438" i="10"/>
  <c r="AQ439" i="10"/>
  <c r="AQ440" i="10"/>
  <c r="AQ441" i="10"/>
  <c r="AQ442" i="10"/>
  <c r="AQ443" i="10"/>
  <c r="AQ444" i="10"/>
  <c r="AQ445" i="10"/>
  <c r="AQ446" i="10"/>
  <c r="AQ447" i="10"/>
  <c r="AQ448" i="10"/>
  <c r="AQ449" i="10"/>
  <c r="AQ450" i="10"/>
  <c r="AQ451" i="10"/>
  <c r="AQ452" i="10"/>
  <c r="AQ453" i="10"/>
  <c r="AQ454" i="10"/>
  <c r="AQ455" i="10"/>
  <c r="AQ456" i="10"/>
  <c r="AQ457" i="10"/>
  <c r="AQ458" i="10"/>
  <c r="AQ459" i="10"/>
  <c r="AQ460" i="10"/>
  <c r="AQ461" i="10"/>
  <c r="AQ462" i="10"/>
  <c r="AQ463" i="10"/>
  <c r="AQ464" i="10"/>
  <c r="AQ465" i="10"/>
  <c r="AQ466" i="10"/>
  <c r="AQ467" i="10"/>
  <c r="AQ468" i="10"/>
  <c r="AQ469" i="10"/>
  <c r="AQ470" i="10"/>
  <c r="AQ471" i="10"/>
  <c r="AQ472" i="10"/>
  <c r="AQ473" i="10"/>
  <c r="AQ474" i="10"/>
  <c r="AQ475" i="10"/>
  <c r="AQ476" i="10"/>
  <c r="AQ477" i="10"/>
  <c r="AQ478" i="10"/>
  <c r="AQ479" i="10"/>
  <c r="AQ480" i="10"/>
  <c r="AQ481" i="10"/>
  <c r="AQ482" i="10"/>
  <c r="AQ483" i="10"/>
  <c r="AQ484" i="10"/>
  <c r="AQ485" i="10"/>
  <c r="AQ486" i="10"/>
  <c r="AQ487" i="10"/>
  <c r="AQ488" i="10"/>
  <c r="AQ489" i="10"/>
  <c r="AQ490" i="10"/>
  <c r="AQ491" i="10"/>
  <c r="AQ492" i="10"/>
  <c r="AQ493" i="10"/>
  <c r="AQ494" i="10"/>
  <c r="AQ495" i="10"/>
  <c r="AQ496" i="10"/>
  <c r="AQ497" i="10"/>
  <c r="AQ498" i="10"/>
  <c r="AQ499" i="10"/>
  <c r="AQ500" i="10"/>
  <c r="AQ501" i="10"/>
  <c r="AQ502" i="10"/>
  <c r="AQ503" i="10"/>
  <c r="AQ504" i="10"/>
  <c r="AQ505" i="10"/>
  <c r="AQ506" i="10"/>
  <c r="AQ507" i="10"/>
  <c r="AQ508" i="10"/>
  <c r="AQ509" i="10"/>
  <c r="AQ510" i="10"/>
  <c r="AQ511" i="10"/>
  <c r="AQ512" i="10"/>
  <c r="AQ513" i="10"/>
  <c r="AQ514" i="10"/>
  <c r="AQ515" i="10"/>
  <c r="AQ516" i="10"/>
  <c r="AQ517" i="10"/>
  <c r="AQ518" i="10"/>
  <c r="AQ519" i="10"/>
  <c r="AQ520" i="10"/>
  <c r="AQ521" i="10"/>
  <c r="AQ522" i="10"/>
  <c r="AQ523" i="10"/>
  <c r="AQ524" i="10"/>
  <c r="AQ525" i="10"/>
  <c r="AQ526" i="10"/>
  <c r="AQ527" i="10"/>
  <c r="AQ528" i="10"/>
  <c r="AQ529" i="10"/>
  <c r="AQ530" i="10"/>
  <c r="AQ531" i="10"/>
  <c r="AQ532" i="10"/>
  <c r="AQ533" i="10"/>
  <c r="AQ534" i="10"/>
  <c r="AQ535" i="10"/>
  <c r="AQ536" i="10"/>
  <c r="AQ537" i="10"/>
  <c r="AQ538" i="10"/>
  <c r="AQ539" i="10"/>
  <c r="AQ540" i="10"/>
  <c r="AQ541" i="10"/>
  <c r="AQ542" i="10"/>
  <c r="AQ543" i="10"/>
  <c r="AQ544" i="10"/>
  <c r="AQ545" i="10"/>
  <c r="AQ546" i="10"/>
  <c r="AQ547" i="10"/>
  <c r="AQ548" i="10"/>
  <c r="AQ549" i="10"/>
  <c r="AQ550" i="10"/>
  <c r="AQ551" i="10"/>
  <c r="AQ552" i="10"/>
  <c r="AQ553" i="10"/>
  <c r="AQ554" i="10"/>
  <c r="AQ555" i="10"/>
  <c r="AQ556" i="10"/>
  <c r="AQ557" i="10"/>
  <c r="AQ558" i="10"/>
  <c r="AQ559" i="10"/>
  <c r="AQ560" i="10"/>
  <c r="AQ561" i="10"/>
  <c r="AQ562" i="10"/>
  <c r="AQ563" i="10"/>
  <c r="AQ564" i="10"/>
  <c r="AQ565" i="10"/>
  <c r="AQ566" i="10"/>
  <c r="AQ567" i="10"/>
  <c r="AQ568" i="10"/>
  <c r="AQ569" i="10"/>
  <c r="AQ570" i="10"/>
  <c r="AQ571" i="10"/>
  <c r="AQ572" i="10"/>
  <c r="AQ573" i="10"/>
  <c r="AQ574" i="10"/>
  <c r="AQ575" i="10"/>
  <c r="AQ576" i="10"/>
  <c r="AQ577" i="10"/>
  <c r="AQ578" i="10"/>
  <c r="AQ579" i="10"/>
  <c r="AQ580" i="10"/>
  <c r="AQ581" i="10"/>
  <c r="AQ582" i="10"/>
  <c r="AQ583" i="10"/>
  <c r="AQ584" i="10"/>
  <c r="AQ585" i="10"/>
  <c r="AQ586" i="10"/>
  <c r="AQ587" i="10"/>
  <c r="AQ588" i="10"/>
  <c r="AQ589" i="10"/>
  <c r="AQ590" i="10"/>
  <c r="AQ591" i="10"/>
  <c r="AQ592" i="10"/>
  <c r="AQ593" i="10"/>
  <c r="AQ594" i="10"/>
  <c r="AQ595" i="10"/>
  <c r="AQ596" i="10"/>
  <c r="AQ597" i="10"/>
  <c r="AQ598" i="10"/>
  <c r="AQ599" i="10"/>
  <c r="AQ600" i="10"/>
  <c r="AQ601" i="10"/>
  <c r="AQ602" i="10"/>
  <c r="AQ603" i="10"/>
  <c r="AQ604" i="10"/>
  <c r="AQ605" i="10"/>
  <c r="AQ606" i="10"/>
  <c r="AQ607" i="10"/>
  <c r="AQ608" i="10"/>
  <c r="AQ609" i="10"/>
  <c r="AQ610" i="10"/>
  <c r="AQ611" i="10"/>
  <c r="AQ612" i="10"/>
  <c r="AQ613" i="10"/>
  <c r="AQ614" i="10"/>
  <c r="AQ615" i="10"/>
  <c r="AQ616" i="10"/>
  <c r="AQ617" i="10"/>
  <c r="AQ618" i="10"/>
  <c r="AQ619" i="10"/>
  <c r="AQ620" i="10"/>
  <c r="AQ621" i="10"/>
  <c r="AQ622" i="10"/>
  <c r="AQ623" i="10"/>
  <c r="AQ624" i="10"/>
  <c r="AQ625" i="10"/>
  <c r="AQ626" i="10"/>
  <c r="AQ627" i="10"/>
  <c r="AQ628" i="10"/>
  <c r="AQ629" i="10"/>
  <c r="AQ630" i="10"/>
  <c r="AQ631" i="10"/>
  <c r="AQ632" i="10"/>
  <c r="AQ633" i="10"/>
  <c r="AQ634" i="10"/>
  <c r="AQ635" i="10"/>
  <c r="AQ636" i="10"/>
  <c r="AQ637" i="10"/>
  <c r="AQ638" i="10"/>
  <c r="AQ639" i="10"/>
  <c r="AQ640" i="10"/>
  <c r="AQ641" i="10"/>
  <c r="AQ642" i="10"/>
  <c r="AQ643" i="10"/>
  <c r="AQ644" i="10"/>
  <c r="AQ645" i="10"/>
  <c r="AQ646" i="10"/>
  <c r="AQ647" i="10"/>
  <c r="AQ648" i="10"/>
  <c r="AQ649" i="10"/>
  <c r="AQ650" i="10"/>
  <c r="AQ651" i="10"/>
  <c r="AQ652" i="10"/>
  <c r="AQ653" i="10"/>
  <c r="AQ654" i="10"/>
  <c r="AQ655" i="10"/>
  <c r="AQ656" i="10"/>
  <c r="AQ657" i="10"/>
  <c r="AQ658" i="10"/>
  <c r="AQ659" i="10"/>
  <c r="AQ660" i="10"/>
  <c r="AQ661" i="10"/>
  <c r="AQ662" i="10"/>
  <c r="AQ663" i="10"/>
  <c r="AQ664" i="10"/>
  <c r="AQ665" i="10"/>
  <c r="AQ666" i="10"/>
  <c r="AQ667" i="10"/>
  <c r="AQ668" i="10"/>
  <c r="AQ669" i="10"/>
  <c r="AQ670" i="10"/>
  <c r="AQ671" i="10"/>
  <c r="AQ672" i="10"/>
  <c r="AQ673" i="10"/>
  <c r="AQ674" i="10"/>
  <c r="AQ675" i="10"/>
  <c r="AQ676" i="10"/>
  <c r="AQ677" i="10"/>
  <c r="AQ678" i="10"/>
  <c r="AQ679" i="10"/>
  <c r="AQ680" i="10"/>
  <c r="AQ681" i="10"/>
  <c r="AQ682" i="10"/>
  <c r="AQ683" i="10"/>
  <c r="AQ684" i="10"/>
  <c r="AQ685" i="10"/>
  <c r="AQ686" i="10"/>
  <c r="AQ687" i="10"/>
  <c r="AQ688" i="10"/>
  <c r="AQ689" i="10"/>
  <c r="AQ690" i="10"/>
  <c r="AQ691" i="10"/>
  <c r="AQ692" i="10"/>
  <c r="AQ693" i="10"/>
  <c r="AQ694" i="10"/>
  <c r="AQ695" i="10"/>
  <c r="AQ696" i="10"/>
  <c r="AQ697" i="10"/>
  <c r="AQ698" i="10"/>
  <c r="AQ699" i="10"/>
  <c r="AQ700" i="10"/>
  <c r="AQ701" i="10"/>
  <c r="AQ702" i="10"/>
  <c r="AQ703" i="10"/>
  <c r="AQ704" i="10"/>
  <c r="AQ705" i="10"/>
  <c r="AQ706" i="10"/>
  <c r="AQ707" i="10"/>
  <c r="AQ708" i="10"/>
  <c r="AQ709" i="10"/>
  <c r="AQ710" i="10"/>
  <c r="AQ711" i="10"/>
  <c r="AQ712" i="10"/>
  <c r="AQ713" i="10"/>
  <c r="AQ714" i="10"/>
  <c r="AQ715" i="10"/>
  <c r="AQ716" i="10"/>
  <c r="AQ717" i="10"/>
  <c r="AQ718" i="10"/>
  <c r="AQ719" i="10"/>
  <c r="AQ720" i="10"/>
  <c r="AQ721" i="10"/>
  <c r="AQ722" i="10"/>
  <c r="AQ723" i="10"/>
  <c r="AQ724" i="10"/>
  <c r="AQ725" i="10"/>
  <c r="AQ726" i="10"/>
  <c r="AQ727" i="10"/>
  <c r="AQ728" i="10"/>
  <c r="AQ729" i="10"/>
  <c r="AQ730" i="10"/>
  <c r="AQ731" i="10"/>
  <c r="AQ732" i="10"/>
  <c r="AQ733" i="10"/>
  <c r="AQ734" i="10"/>
  <c r="AQ735" i="10"/>
  <c r="AQ736" i="10"/>
  <c r="AQ737" i="10"/>
  <c r="AQ738" i="10"/>
  <c r="AQ739" i="10"/>
  <c r="AQ740" i="10"/>
  <c r="AQ741" i="10"/>
  <c r="AQ742" i="10"/>
  <c r="AQ743" i="10"/>
  <c r="AQ744" i="10"/>
  <c r="AQ745" i="10"/>
  <c r="AQ746" i="10"/>
  <c r="AQ747" i="10"/>
  <c r="AQ748" i="10"/>
  <c r="AQ749" i="10"/>
  <c r="AQ750" i="10"/>
  <c r="AQ751" i="10"/>
  <c r="AQ752" i="10"/>
  <c r="AQ753" i="10"/>
  <c r="AQ754" i="10"/>
  <c r="AQ755" i="10"/>
  <c r="AQ756" i="10"/>
  <c r="AQ757" i="10"/>
  <c r="AQ758" i="10"/>
  <c r="AQ759" i="10"/>
  <c r="AQ760" i="10"/>
  <c r="AQ761" i="10"/>
  <c r="AQ762" i="10"/>
  <c r="AQ763" i="10"/>
  <c r="AQ764" i="10"/>
  <c r="AQ765" i="10"/>
  <c r="AQ766" i="10"/>
  <c r="AQ767" i="10"/>
  <c r="AQ768" i="10"/>
  <c r="AQ769" i="10"/>
  <c r="AQ770" i="10"/>
  <c r="AQ771" i="10"/>
  <c r="AQ772" i="10"/>
  <c r="AQ773" i="10"/>
  <c r="AQ774" i="10"/>
  <c r="AQ775" i="10"/>
  <c r="AQ776" i="10"/>
  <c r="AQ777" i="10"/>
  <c r="AQ778" i="10"/>
  <c r="AQ779" i="10"/>
  <c r="AQ780" i="10"/>
  <c r="AQ781" i="10"/>
  <c r="AQ782" i="10"/>
  <c r="AQ783" i="10"/>
  <c r="AQ784" i="10"/>
  <c r="AQ785" i="10"/>
  <c r="AQ786" i="10"/>
  <c r="AQ787" i="10"/>
  <c r="AQ788" i="10"/>
  <c r="AQ789" i="10"/>
  <c r="AQ790" i="10"/>
  <c r="AQ791" i="10"/>
  <c r="AQ792" i="10"/>
  <c r="AQ793" i="10"/>
  <c r="AQ794" i="10"/>
  <c r="AQ795" i="10"/>
  <c r="AQ796" i="10"/>
  <c r="AQ797" i="10"/>
  <c r="AQ798" i="10"/>
  <c r="AQ799" i="10"/>
  <c r="AQ800" i="10"/>
  <c r="AQ801" i="10"/>
  <c r="AQ802" i="10"/>
  <c r="AQ803" i="10"/>
  <c r="AQ804" i="10"/>
  <c r="AQ805" i="10"/>
  <c r="AQ806" i="10"/>
  <c r="AQ807" i="10"/>
  <c r="AQ808" i="10"/>
  <c r="AQ809" i="10"/>
  <c r="AQ810" i="10"/>
  <c r="AQ811" i="10"/>
  <c r="AQ812" i="10"/>
  <c r="AQ813" i="10"/>
  <c r="AQ814" i="10"/>
  <c r="AQ815" i="10"/>
  <c r="AQ816" i="10"/>
  <c r="AQ817" i="10"/>
  <c r="AQ818" i="10"/>
  <c r="AQ819" i="10"/>
  <c r="AQ820" i="10"/>
  <c r="AQ821" i="10"/>
  <c r="AQ822" i="10"/>
  <c r="AQ823" i="10"/>
  <c r="AQ824" i="10"/>
  <c r="AQ825" i="10"/>
  <c r="AQ826" i="10"/>
  <c r="AQ827" i="10"/>
  <c r="AQ828" i="10"/>
  <c r="AQ829" i="10"/>
  <c r="AQ830" i="10"/>
  <c r="AQ831" i="10"/>
  <c r="AQ832" i="10"/>
  <c r="AQ833" i="10"/>
  <c r="AQ834" i="10"/>
  <c r="AQ835" i="10"/>
  <c r="AQ836" i="10"/>
  <c r="AQ837" i="10"/>
  <c r="AQ838" i="10"/>
  <c r="AQ839" i="10"/>
  <c r="AQ840" i="10"/>
  <c r="AQ841" i="10"/>
  <c r="AQ842" i="10"/>
  <c r="AQ843" i="10"/>
  <c r="AQ844" i="10"/>
  <c r="AQ845" i="10"/>
  <c r="AQ846" i="10"/>
  <c r="AQ847" i="10"/>
  <c r="AQ848" i="10"/>
  <c r="AQ849" i="10"/>
  <c r="AQ850" i="10"/>
  <c r="AQ851" i="10"/>
  <c r="AQ852" i="10"/>
  <c r="AQ853" i="10"/>
  <c r="AQ854" i="10"/>
  <c r="AQ855" i="10"/>
  <c r="AQ856" i="10"/>
  <c r="AQ857" i="10"/>
  <c r="AQ858" i="10"/>
  <c r="AQ859" i="10"/>
  <c r="AQ860" i="10"/>
  <c r="AQ861" i="10"/>
  <c r="AQ862" i="10"/>
  <c r="AQ863" i="10"/>
  <c r="AQ864" i="10"/>
  <c r="AQ865" i="10"/>
  <c r="AQ866" i="10"/>
  <c r="AQ867" i="10"/>
  <c r="AQ868" i="10"/>
  <c r="AQ869" i="10"/>
  <c r="AQ870" i="10"/>
  <c r="AQ871" i="10"/>
  <c r="AQ872" i="10"/>
  <c r="AQ873" i="10"/>
  <c r="AQ874" i="10"/>
  <c r="AQ875" i="10"/>
  <c r="AQ876" i="10"/>
  <c r="AQ877" i="10"/>
  <c r="AQ878" i="10"/>
  <c r="AQ879" i="10"/>
  <c r="AQ880" i="10"/>
  <c r="AQ881" i="10"/>
  <c r="AQ882" i="10"/>
  <c r="AQ883" i="10"/>
  <c r="AQ884" i="10"/>
  <c r="AQ885" i="10"/>
  <c r="AQ886" i="10"/>
  <c r="AQ887" i="10"/>
  <c r="AQ888" i="10"/>
  <c r="AQ889" i="10"/>
  <c r="AQ890" i="10"/>
  <c r="AQ891" i="10"/>
  <c r="AQ3" i="10"/>
  <c r="AM889" i="10"/>
  <c r="AM8" i="10"/>
  <c r="AM9" i="10"/>
  <c r="AM10" i="10"/>
  <c r="AM11" i="10"/>
  <c r="AM12" i="10"/>
  <c r="AM13" i="10"/>
  <c r="AM14" i="10"/>
  <c r="AM15" i="10"/>
  <c r="AM16" i="10"/>
  <c r="AM17" i="10"/>
  <c r="AM18" i="10"/>
  <c r="AM19" i="10"/>
  <c r="AM20" i="10"/>
  <c r="AM21" i="10"/>
  <c r="AM22" i="10"/>
  <c r="AM23" i="10"/>
  <c r="AM24" i="10"/>
  <c r="AM25" i="10"/>
  <c r="AM26" i="10"/>
  <c r="AM27" i="10"/>
  <c r="AM28" i="10"/>
  <c r="AM29" i="10"/>
  <c r="AM30" i="10"/>
  <c r="AM31" i="10"/>
  <c r="AM32" i="10"/>
  <c r="AM33" i="10"/>
  <c r="AM34" i="10"/>
  <c r="AM35" i="10"/>
  <c r="AM36" i="10"/>
  <c r="AM37" i="10"/>
  <c r="AM38" i="10"/>
  <c r="AM39" i="10"/>
  <c r="AM40" i="10"/>
  <c r="AM41" i="10"/>
  <c r="AM42" i="10"/>
  <c r="AM43" i="10"/>
  <c r="AM44" i="10"/>
  <c r="AM45" i="10"/>
  <c r="AM46" i="10"/>
  <c r="AM47" i="10"/>
  <c r="AM48" i="10"/>
  <c r="AM49" i="10"/>
  <c r="AM50" i="10"/>
  <c r="AM51" i="10"/>
  <c r="AM52" i="10"/>
  <c r="AM53" i="10"/>
  <c r="AM54" i="10"/>
  <c r="AM55" i="10"/>
  <c r="AM56" i="10"/>
  <c r="AM57" i="10"/>
  <c r="AM58" i="10"/>
  <c r="AM59" i="10"/>
  <c r="AM60" i="10"/>
  <c r="AM61" i="10"/>
  <c r="AM62" i="10"/>
  <c r="AM63" i="10"/>
  <c r="AM64" i="10"/>
  <c r="AM65" i="10"/>
  <c r="AM66" i="10"/>
  <c r="AM67" i="10"/>
  <c r="AM68" i="10"/>
  <c r="AM69" i="10"/>
  <c r="AM70" i="10"/>
  <c r="AM71" i="10"/>
  <c r="AM72" i="10"/>
  <c r="AM73" i="10"/>
  <c r="AM74" i="10"/>
  <c r="AM75" i="10"/>
  <c r="AM76" i="10"/>
  <c r="AM77" i="10"/>
  <c r="AM78" i="10"/>
  <c r="AM79" i="10"/>
  <c r="AM80" i="10"/>
  <c r="AM81" i="10"/>
  <c r="AM82" i="10"/>
  <c r="AM83" i="10"/>
  <c r="AM84" i="10"/>
  <c r="AM85" i="10"/>
  <c r="AM86" i="10"/>
  <c r="AM87" i="10"/>
  <c r="AM88" i="10"/>
  <c r="AM89" i="10"/>
  <c r="AM90" i="10"/>
  <c r="AM91" i="10"/>
  <c r="AM92" i="10"/>
  <c r="AM93" i="10"/>
  <c r="AM94" i="10"/>
  <c r="AM95" i="10"/>
  <c r="AM96" i="10"/>
  <c r="AM97" i="10"/>
  <c r="AM98" i="10"/>
  <c r="AM99" i="10"/>
  <c r="AM100" i="10"/>
  <c r="AM101" i="10"/>
  <c r="AM102" i="10"/>
  <c r="AM103" i="10"/>
  <c r="AM104" i="10"/>
  <c r="AM105" i="10"/>
  <c r="AM106" i="10"/>
  <c r="AM107" i="10"/>
  <c r="AM108" i="10"/>
  <c r="AM109" i="10"/>
  <c r="AM110" i="10"/>
  <c r="AM111" i="10"/>
  <c r="AM112" i="10"/>
  <c r="AM113" i="10"/>
  <c r="AM114" i="10"/>
  <c r="AM115" i="10"/>
  <c r="AM116" i="10"/>
  <c r="AM117" i="10"/>
  <c r="AM118" i="10"/>
  <c r="AM119" i="10"/>
  <c r="AM120" i="10"/>
  <c r="AM121" i="10"/>
  <c r="AM122" i="10"/>
  <c r="AM123" i="10"/>
  <c r="AM124" i="10"/>
  <c r="AM125" i="10"/>
  <c r="AM126" i="10"/>
  <c r="AM127" i="10"/>
  <c r="AM128" i="10"/>
  <c r="AM129" i="10"/>
  <c r="AM130" i="10"/>
  <c r="AM131" i="10"/>
  <c r="AM132" i="10"/>
  <c r="AM133" i="10"/>
  <c r="AM134" i="10"/>
  <c r="AM135" i="10"/>
  <c r="AM136" i="10"/>
  <c r="AM137" i="10"/>
  <c r="AM138" i="10"/>
  <c r="AM139" i="10"/>
  <c r="AM140" i="10"/>
  <c r="AM141" i="10"/>
  <c r="AM142" i="10"/>
  <c r="AM143" i="10"/>
  <c r="AM144" i="10"/>
  <c r="AM145" i="10"/>
  <c r="AM146" i="10"/>
  <c r="AM147" i="10"/>
  <c r="AM148" i="10"/>
  <c r="AM149" i="10"/>
  <c r="AM150" i="10"/>
  <c r="AM151" i="10"/>
  <c r="AM152" i="10"/>
  <c r="AM153" i="10"/>
  <c r="AM154" i="10"/>
  <c r="AM155" i="10"/>
  <c r="AM156" i="10"/>
  <c r="AM157" i="10"/>
  <c r="AM158" i="10"/>
  <c r="AM159" i="10"/>
  <c r="AM160" i="10"/>
  <c r="AM161" i="10"/>
  <c r="AM162" i="10"/>
  <c r="AM163" i="10"/>
  <c r="AM164" i="10"/>
  <c r="AM165" i="10"/>
  <c r="AM166" i="10"/>
  <c r="AM167" i="10"/>
  <c r="AM168" i="10"/>
  <c r="AM169" i="10"/>
  <c r="AM170" i="10"/>
  <c r="AM171" i="10"/>
  <c r="AM172" i="10"/>
  <c r="AM173" i="10"/>
  <c r="AM174" i="10"/>
  <c r="AM175" i="10"/>
  <c r="AM176" i="10"/>
  <c r="AM177" i="10"/>
  <c r="AM178" i="10"/>
  <c r="AM179" i="10"/>
  <c r="AM180" i="10"/>
  <c r="AM181" i="10"/>
  <c r="AM182" i="10"/>
  <c r="AM183" i="10"/>
  <c r="AM184" i="10"/>
  <c r="AM185" i="10"/>
  <c r="AM186" i="10"/>
  <c r="AM187" i="10"/>
  <c r="AM188" i="10"/>
  <c r="AM189" i="10"/>
  <c r="AM190" i="10"/>
  <c r="AM191" i="10"/>
  <c r="AM192" i="10"/>
  <c r="AM193" i="10"/>
  <c r="AM194" i="10"/>
  <c r="AM195" i="10"/>
  <c r="AM196" i="10"/>
  <c r="AM197" i="10"/>
  <c r="AM198" i="10"/>
  <c r="AM199" i="10"/>
  <c r="AM200" i="10"/>
  <c r="AM201" i="10"/>
  <c r="AM202" i="10"/>
  <c r="AM203" i="10"/>
  <c r="AM204" i="10"/>
  <c r="AM205" i="10"/>
  <c r="AM206" i="10"/>
  <c r="AM207" i="10"/>
  <c r="AM208" i="10"/>
  <c r="AM209" i="10"/>
  <c r="AM210" i="10"/>
  <c r="AM211" i="10"/>
  <c r="AM212" i="10"/>
  <c r="AM213" i="10"/>
  <c r="AM214" i="10"/>
  <c r="AM215" i="10"/>
  <c r="AM216" i="10"/>
  <c r="AM217" i="10"/>
  <c r="AM218" i="10"/>
  <c r="AM219" i="10"/>
  <c r="AM220" i="10"/>
  <c r="AM221" i="10"/>
  <c r="AM222" i="10"/>
  <c r="AM223" i="10"/>
  <c r="AM224" i="10"/>
  <c r="AM225" i="10"/>
  <c r="AM226" i="10"/>
  <c r="AM227" i="10"/>
  <c r="AM228" i="10"/>
  <c r="AM229" i="10"/>
  <c r="AM230" i="10"/>
  <c r="AM231" i="10"/>
  <c r="AM232" i="10"/>
  <c r="AM233" i="10"/>
  <c r="AM234" i="10"/>
  <c r="AM235" i="10"/>
  <c r="AM236" i="10"/>
  <c r="AM237" i="10"/>
  <c r="AM238" i="10"/>
  <c r="AM239" i="10"/>
  <c r="AM240" i="10"/>
  <c r="AM241" i="10"/>
  <c r="AM242" i="10"/>
  <c r="AM243" i="10"/>
  <c r="AM244" i="10"/>
  <c r="AM245" i="10"/>
  <c r="AM246" i="10"/>
  <c r="AM247" i="10"/>
  <c r="AM248" i="10"/>
  <c r="AM249" i="10"/>
  <c r="AM250" i="10"/>
  <c r="AM251" i="10"/>
  <c r="AM252" i="10"/>
  <c r="AM253" i="10"/>
  <c r="AM254" i="10"/>
  <c r="AM255" i="10"/>
  <c r="AM256" i="10"/>
  <c r="AM257" i="10"/>
  <c r="AM258" i="10"/>
  <c r="AM259" i="10"/>
  <c r="AM260" i="10"/>
  <c r="AM261" i="10"/>
  <c r="AM262" i="10"/>
  <c r="AM263" i="10"/>
  <c r="AM264" i="10"/>
  <c r="AM265" i="10"/>
  <c r="AM266" i="10"/>
  <c r="AM267" i="10"/>
  <c r="AM268" i="10"/>
  <c r="AM269" i="10"/>
  <c r="AM270" i="10"/>
  <c r="AM271" i="10"/>
  <c r="AM272" i="10"/>
  <c r="AM273" i="10"/>
  <c r="AM274" i="10"/>
  <c r="AM275" i="10"/>
  <c r="AM276" i="10"/>
  <c r="AM277" i="10"/>
  <c r="AM278" i="10"/>
  <c r="AM279" i="10"/>
  <c r="AM280" i="10"/>
  <c r="AM281" i="10"/>
  <c r="AM282" i="10"/>
  <c r="AM283" i="10"/>
  <c r="AM284" i="10"/>
  <c r="AM285" i="10"/>
  <c r="AM286" i="10"/>
  <c r="AM287" i="10"/>
  <c r="AM288" i="10"/>
  <c r="AM289" i="10"/>
  <c r="AM290" i="10"/>
  <c r="AM291" i="10"/>
  <c r="AM292" i="10"/>
  <c r="AM293" i="10"/>
  <c r="AM294" i="10"/>
  <c r="AM295" i="10"/>
  <c r="AM296" i="10"/>
  <c r="AM297" i="10"/>
  <c r="AM298" i="10"/>
  <c r="AM299" i="10"/>
  <c r="AM300" i="10"/>
  <c r="AM301" i="10"/>
  <c r="AM302" i="10"/>
  <c r="AM303" i="10"/>
  <c r="AM304" i="10"/>
  <c r="AM305" i="10"/>
  <c r="AM306" i="10"/>
  <c r="AM307" i="10"/>
  <c r="AM308" i="10"/>
  <c r="AM309" i="10"/>
  <c r="AM310" i="10"/>
  <c r="AM311" i="10"/>
  <c r="AM312" i="10"/>
  <c r="AM313" i="10"/>
  <c r="AM314" i="10"/>
  <c r="AM315" i="10"/>
  <c r="AM316" i="10"/>
  <c r="AM317" i="10"/>
  <c r="AM318" i="10"/>
  <c r="AM319" i="10"/>
  <c r="AM320" i="10"/>
  <c r="AM321" i="10"/>
  <c r="AM322" i="10"/>
  <c r="AM323" i="10"/>
  <c r="AM324" i="10"/>
  <c r="AM325" i="10"/>
  <c r="AM326" i="10"/>
  <c r="AM327" i="10"/>
  <c r="AM328" i="10"/>
  <c r="AM329" i="10"/>
  <c r="AM330" i="10"/>
  <c r="AM331" i="10"/>
  <c r="AM332" i="10"/>
  <c r="AM333" i="10"/>
  <c r="AM334" i="10"/>
  <c r="AM335" i="10"/>
  <c r="AM336" i="10"/>
  <c r="AM337" i="10"/>
  <c r="AM338" i="10"/>
  <c r="AM339" i="10"/>
  <c r="AM340" i="10"/>
  <c r="AM341" i="10"/>
  <c r="AM342" i="10"/>
  <c r="AM343" i="10"/>
  <c r="AM344" i="10"/>
  <c r="AM345" i="10"/>
  <c r="AM346" i="10"/>
  <c r="AM347" i="10"/>
  <c r="AM348" i="10"/>
  <c r="AM349" i="10"/>
  <c r="AM350" i="10"/>
  <c r="AM351" i="10"/>
  <c r="AM352" i="10"/>
  <c r="AM353" i="10"/>
  <c r="AM354" i="10"/>
  <c r="AM355" i="10"/>
  <c r="AM356" i="10"/>
  <c r="AM357" i="10"/>
  <c r="AM358" i="10"/>
  <c r="AM359" i="10"/>
  <c r="AM360" i="10"/>
  <c r="AM361" i="10"/>
  <c r="AM362" i="10"/>
  <c r="AM363" i="10"/>
  <c r="AM364" i="10"/>
  <c r="AM365" i="10"/>
  <c r="AM366" i="10"/>
  <c r="AM367" i="10"/>
  <c r="AM368" i="10"/>
  <c r="AM369" i="10"/>
  <c r="AM370" i="10"/>
  <c r="AM371" i="10"/>
  <c r="AM372" i="10"/>
  <c r="AM373" i="10"/>
  <c r="AM374" i="10"/>
  <c r="AM375" i="10"/>
  <c r="AM376" i="10"/>
  <c r="AM377" i="10"/>
  <c r="AM378" i="10"/>
  <c r="AM379" i="10"/>
  <c r="AM380" i="10"/>
  <c r="AM381" i="10"/>
  <c r="AM382" i="10"/>
  <c r="AM383" i="10"/>
  <c r="AM384" i="10"/>
  <c r="AM385" i="10"/>
  <c r="AM386" i="10"/>
  <c r="AM387" i="10"/>
  <c r="AM388" i="10"/>
  <c r="AM389" i="10"/>
  <c r="AM390" i="10"/>
  <c r="AM391" i="10"/>
  <c r="AM392" i="10"/>
  <c r="AM393" i="10"/>
  <c r="AM394" i="10"/>
  <c r="AM395" i="10"/>
  <c r="AM396" i="10"/>
  <c r="AM397" i="10"/>
  <c r="AM398" i="10"/>
  <c r="AM399" i="10"/>
  <c r="AM400" i="10"/>
  <c r="AM401" i="10"/>
  <c r="AM402" i="10"/>
  <c r="AM403" i="10"/>
  <c r="AM404" i="10"/>
  <c r="AM405" i="10"/>
  <c r="AM406" i="10"/>
  <c r="AM407" i="10"/>
  <c r="AM408" i="10"/>
  <c r="AM409" i="10"/>
  <c r="AM410" i="10"/>
  <c r="AM411" i="10"/>
  <c r="AM412" i="10"/>
  <c r="AM413" i="10"/>
  <c r="AM414" i="10"/>
  <c r="AM415" i="10"/>
  <c r="AM416" i="10"/>
  <c r="AM417" i="10"/>
  <c r="AM418" i="10"/>
  <c r="AM419" i="10"/>
  <c r="AM420" i="10"/>
  <c r="AM421" i="10"/>
  <c r="AM422" i="10"/>
  <c r="AM423" i="10"/>
  <c r="AM424" i="10"/>
  <c r="AM425" i="10"/>
  <c r="AM426" i="10"/>
  <c r="AM427" i="10"/>
  <c r="AM428" i="10"/>
  <c r="AM429" i="10"/>
  <c r="AM430" i="10"/>
  <c r="AM431" i="10"/>
  <c r="AM432" i="10"/>
  <c r="AM433" i="10"/>
  <c r="AM434" i="10"/>
  <c r="AM435" i="10"/>
  <c r="AM436" i="10"/>
  <c r="AM437" i="10"/>
  <c r="AM438" i="10"/>
  <c r="AM439" i="10"/>
  <c r="AM440" i="10"/>
  <c r="AM441" i="10"/>
  <c r="AM442" i="10"/>
  <c r="AM443" i="10"/>
  <c r="AM444" i="10"/>
  <c r="AM445" i="10"/>
  <c r="AM446" i="10"/>
  <c r="AM447" i="10"/>
  <c r="AM448" i="10"/>
  <c r="AM449" i="10"/>
  <c r="AM450" i="10"/>
  <c r="AM451" i="10"/>
  <c r="AM452" i="10"/>
  <c r="AM453" i="10"/>
  <c r="AM454" i="10"/>
  <c r="AM455" i="10"/>
  <c r="AM456" i="10"/>
  <c r="AM457" i="10"/>
  <c r="AM458" i="10"/>
  <c r="AM459" i="10"/>
  <c r="AM460" i="10"/>
  <c r="AM461" i="10"/>
  <c r="AM462" i="10"/>
  <c r="AM463" i="10"/>
  <c r="AM464" i="10"/>
  <c r="AM465" i="10"/>
  <c r="AM466" i="10"/>
  <c r="AM467" i="10"/>
  <c r="AM468" i="10"/>
  <c r="AM469" i="10"/>
  <c r="AM470" i="10"/>
  <c r="AM471" i="10"/>
  <c r="AM472" i="10"/>
  <c r="AM473" i="10"/>
  <c r="AM474" i="10"/>
  <c r="AM475" i="10"/>
  <c r="AM476" i="10"/>
  <c r="AM477" i="10"/>
  <c r="AM478" i="10"/>
  <c r="AM479" i="10"/>
  <c r="AM480" i="10"/>
  <c r="AM481" i="10"/>
  <c r="AM482" i="10"/>
  <c r="AM483" i="10"/>
  <c r="AM484" i="10"/>
  <c r="AM485" i="10"/>
  <c r="AM486" i="10"/>
  <c r="AM487" i="10"/>
  <c r="AM488" i="10"/>
  <c r="AM489" i="10"/>
  <c r="AM490" i="10"/>
  <c r="AM491" i="10"/>
  <c r="AM492" i="10"/>
  <c r="AM493" i="10"/>
  <c r="AM494" i="10"/>
  <c r="AM495" i="10"/>
  <c r="AM496" i="10"/>
  <c r="AM497" i="10"/>
  <c r="AM498" i="10"/>
  <c r="AM499" i="10"/>
  <c r="AM500" i="10"/>
  <c r="AM501" i="10"/>
  <c r="AM502" i="10"/>
  <c r="AM503" i="10"/>
  <c r="AM504" i="10"/>
  <c r="AM505" i="10"/>
  <c r="AM506" i="10"/>
  <c r="AM507" i="10"/>
  <c r="AM508" i="10"/>
  <c r="AM509" i="10"/>
  <c r="AM510" i="10"/>
  <c r="AM511" i="10"/>
  <c r="AM512" i="10"/>
  <c r="AM513" i="10"/>
  <c r="AM514" i="10"/>
  <c r="AM515" i="10"/>
  <c r="AM516" i="10"/>
  <c r="AM517" i="10"/>
  <c r="AM518" i="10"/>
  <c r="AM519" i="10"/>
  <c r="AM520" i="10"/>
  <c r="AM521" i="10"/>
  <c r="AM522" i="10"/>
  <c r="AM523" i="10"/>
  <c r="AM524" i="10"/>
  <c r="AM525" i="10"/>
  <c r="AM526" i="10"/>
  <c r="AM527" i="10"/>
  <c r="AM528" i="10"/>
  <c r="AM529" i="10"/>
  <c r="AM530" i="10"/>
  <c r="AM531" i="10"/>
  <c r="AM532" i="10"/>
  <c r="AM533" i="10"/>
  <c r="AM534" i="10"/>
  <c r="AM535" i="10"/>
  <c r="AM536" i="10"/>
  <c r="AM537" i="10"/>
  <c r="AM538" i="10"/>
  <c r="AM539" i="10"/>
  <c r="AM540" i="10"/>
  <c r="AM541" i="10"/>
  <c r="AM542" i="10"/>
  <c r="AM543" i="10"/>
  <c r="AM544" i="10"/>
  <c r="AM545" i="10"/>
  <c r="AM546" i="10"/>
  <c r="AM547" i="10"/>
  <c r="AM548" i="10"/>
  <c r="AM549" i="10"/>
  <c r="AM550" i="10"/>
  <c r="AM551" i="10"/>
  <c r="AM552" i="10"/>
  <c r="AM553" i="10"/>
  <c r="AM554" i="10"/>
  <c r="AM555" i="10"/>
  <c r="AM556" i="10"/>
  <c r="AM557" i="10"/>
  <c r="AM558" i="10"/>
  <c r="AM559" i="10"/>
  <c r="AM560" i="10"/>
  <c r="AM561" i="10"/>
  <c r="AM562" i="10"/>
  <c r="AM563" i="10"/>
  <c r="AM564" i="10"/>
  <c r="AM565" i="10"/>
  <c r="AM566" i="10"/>
  <c r="AM567" i="10"/>
  <c r="AM568" i="10"/>
  <c r="AM569" i="10"/>
  <c r="AM570" i="10"/>
  <c r="AM571" i="10"/>
  <c r="AM572" i="10"/>
  <c r="AM573" i="10"/>
  <c r="AM574" i="10"/>
  <c r="AM575" i="10"/>
  <c r="AM576" i="10"/>
  <c r="AM577" i="10"/>
  <c r="AM578" i="10"/>
  <c r="AM579" i="10"/>
  <c r="AM580" i="10"/>
  <c r="AM581" i="10"/>
  <c r="AM582" i="10"/>
  <c r="AM583" i="10"/>
  <c r="AM584" i="10"/>
  <c r="AM585" i="10"/>
  <c r="AM586" i="10"/>
  <c r="AM587" i="10"/>
  <c r="AM588" i="10"/>
  <c r="AM589" i="10"/>
  <c r="AM590" i="10"/>
  <c r="AM591" i="10"/>
  <c r="AM592" i="10"/>
  <c r="AM593" i="10"/>
  <c r="AM594" i="10"/>
  <c r="AM595" i="10"/>
  <c r="AM596" i="10"/>
  <c r="AM597" i="10"/>
  <c r="AM598" i="10"/>
  <c r="AM599" i="10"/>
  <c r="AM600" i="10"/>
  <c r="AM601" i="10"/>
  <c r="AM602" i="10"/>
  <c r="AM603" i="10"/>
  <c r="AM604" i="10"/>
  <c r="AM605" i="10"/>
  <c r="AM606" i="10"/>
  <c r="AM607" i="10"/>
  <c r="AM608" i="10"/>
  <c r="AM609" i="10"/>
  <c r="AM610" i="10"/>
  <c r="AM611" i="10"/>
  <c r="AM612" i="10"/>
  <c r="AM613" i="10"/>
  <c r="AM614" i="10"/>
  <c r="AM615" i="10"/>
  <c r="AM616" i="10"/>
  <c r="AM617" i="10"/>
  <c r="AM618" i="10"/>
  <c r="AM619" i="10"/>
  <c r="AM620" i="10"/>
  <c r="AM621" i="10"/>
  <c r="AM622" i="10"/>
  <c r="AM623" i="10"/>
  <c r="AM624" i="10"/>
  <c r="AM625" i="10"/>
  <c r="AM626" i="10"/>
  <c r="AM627" i="10"/>
  <c r="AM628" i="10"/>
  <c r="AM629" i="10"/>
  <c r="AM630" i="10"/>
  <c r="AM631" i="10"/>
  <c r="AM632" i="10"/>
  <c r="AM633" i="10"/>
  <c r="AM634" i="10"/>
  <c r="AM635" i="10"/>
  <c r="AM636" i="10"/>
  <c r="AM637" i="10"/>
  <c r="AM638" i="10"/>
  <c r="AM639" i="10"/>
  <c r="AM640" i="10"/>
  <c r="AM641" i="10"/>
  <c r="AM642" i="10"/>
  <c r="AM643" i="10"/>
  <c r="AM644" i="10"/>
  <c r="AM645" i="10"/>
  <c r="AM646" i="10"/>
  <c r="AM647" i="10"/>
  <c r="AM648" i="10"/>
  <c r="AM649" i="10"/>
  <c r="AM650" i="10"/>
  <c r="AM651" i="10"/>
  <c r="AM652" i="10"/>
  <c r="AM653" i="10"/>
  <c r="AM654" i="10"/>
  <c r="AM655" i="10"/>
  <c r="AM656" i="10"/>
  <c r="AM657" i="10"/>
  <c r="AM658" i="10"/>
  <c r="AM659" i="10"/>
  <c r="AM660" i="10"/>
  <c r="AM661" i="10"/>
  <c r="AM662" i="10"/>
  <c r="AM663" i="10"/>
  <c r="AM664" i="10"/>
  <c r="AM665" i="10"/>
  <c r="AM666" i="10"/>
  <c r="AM667" i="10"/>
  <c r="AM668" i="10"/>
  <c r="AM669" i="10"/>
  <c r="AM670" i="10"/>
  <c r="AM671" i="10"/>
  <c r="AM672" i="10"/>
  <c r="AM673" i="10"/>
  <c r="AM674" i="10"/>
  <c r="AM675" i="10"/>
  <c r="AM676" i="10"/>
  <c r="AM677" i="10"/>
  <c r="AM678" i="10"/>
  <c r="AM679" i="10"/>
  <c r="AM680" i="10"/>
  <c r="AM681" i="10"/>
  <c r="AM682" i="10"/>
  <c r="AM683" i="10"/>
  <c r="AM684" i="10"/>
  <c r="AM685" i="10"/>
  <c r="AM686" i="10"/>
  <c r="AM687" i="10"/>
  <c r="AM688" i="10"/>
  <c r="AM689" i="10"/>
  <c r="AM690" i="10"/>
  <c r="AM691" i="10"/>
  <c r="AM692" i="10"/>
  <c r="AM693" i="10"/>
  <c r="AM694" i="10"/>
  <c r="AM695" i="10"/>
  <c r="AM696" i="10"/>
  <c r="AM697" i="10"/>
  <c r="AM698" i="10"/>
  <c r="AM699" i="10"/>
  <c r="AM700" i="10"/>
  <c r="AM701" i="10"/>
  <c r="AM702" i="10"/>
  <c r="AM703" i="10"/>
  <c r="AM704" i="10"/>
  <c r="AM705" i="10"/>
  <c r="AM706" i="10"/>
  <c r="AM707" i="10"/>
  <c r="AM708" i="10"/>
  <c r="AM709" i="10"/>
  <c r="AM710" i="10"/>
  <c r="AM711" i="10"/>
  <c r="AM712" i="10"/>
  <c r="AM713" i="10"/>
  <c r="AM714" i="10"/>
  <c r="AM715" i="10"/>
  <c r="AM716" i="10"/>
  <c r="AM717" i="10"/>
  <c r="AM718" i="10"/>
  <c r="AM719" i="10"/>
  <c r="AM720" i="10"/>
  <c r="AM721" i="10"/>
  <c r="AM722" i="10"/>
  <c r="AM723" i="10"/>
  <c r="AM724" i="10"/>
  <c r="AM725" i="10"/>
  <c r="AM726" i="10"/>
  <c r="AM727" i="10"/>
  <c r="AM728" i="10"/>
  <c r="AM729" i="10"/>
  <c r="AM730" i="10"/>
  <c r="AM731" i="10"/>
  <c r="AM732" i="10"/>
  <c r="AM733" i="10"/>
  <c r="AM734" i="10"/>
  <c r="AM735" i="10"/>
  <c r="AM736" i="10"/>
  <c r="AM737" i="10"/>
  <c r="AM738" i="10"/>
  <c r="AM739" i="10"/>
  <c r="AM740" i="10"/>
  <c r="AM741" i="10"/>
  <c r="AM742" i="10"/>
  <c r="AM743" i="10"/>
  <c r="AM744" i="10"/>
  <c r="AM745" i="10"/>
  <c r="AM746" i="10"/>
  <c r="AM747" i="10"/>
  <c r="AM748" i="10"/>
  <c r="AM749" i="10"/>
  <c r="AM750" i="10"/>
  <c r="AM751" i="10"/>
  <c r="AM752" i="10"/>
  <c r="AM753" i="10"/>
  <c r="AM754" i="10"/>
  <c r="AM755" i="10"/>
  <c r="AM756" i="10"/>
  <c r="AM757" i="10"/>
  <c r="AM758" i="10"/>
  <c r="AM759" i="10"/>
  <c r="AM760" i="10"/>
  <c r="AM761" i="10"/>
  <c r="AM762" i="10"/>
  <c r="AM763" i="10"/>
  <c r="AM764" i="10"/>
  <c r="AM765" i="10"/>
  <c r="AM766" i="10"/>
  <c r="AM767" i="10"/>
  <c r="AM768" i="10"/>
  <c r="AM769" i="10"/>
  <c r="AM770" i="10"/>
  <c r="AM771" i="10"/>
  <c r="AM772" i="10"/>
  <c r="AM773" i="10"/>
  <c r="AM774" i="10"/>
  <c r="AM775" i="10"/>
  <c r="AM776" i="10"/>
  <c r="AM777" i="10"/>
  <c r="AM778" i="10"/>
  <c r="AM779" i="10"/>
  <c r="AM780" i="10"/>
  <c r="AM781" i="10"/>
  <c r="AM782" i="10"/>
  <c r="AM783" i="10"/>
  <c r="AM784" i="10"/>
  <c r="AM785" i="10"/>
  <c r="AM786" i="10"/>
  <c r="AM787" i="10"/>
  <c r="AM788" i="10"/>
  <c r="AM789" i="10"/>
  <c r="AM790" i="10"/>
  <c r="AM791" i="10"/>
  <c r="AM792" i="10"/>
  <c r="AM793" i="10"/>
  <c r="AM794" i="10"/>
  <c r="AM795" i="10"/>
  <c r="AM796" i="10"/>
  <c r="AM797" i="10"/>
  <c r="AM798" i="10"/>
  <c r="AM799" i="10"/>
  <c r="AM800" i="10"/>
  <c r="AM801" i="10"/>
  <c r="AM802" i="10"/>
  <c r="AM803" i="10"/>
  <c r="AM804" i="10"/>
  <c r="AM805" i="10"/>
  <c r="AM806" i="10"/>
  <c r="AM807" i="10"/>
  <c r="AM808" i="10"/>
  <c r="AM809" i="10"/>
  <c r="AM810" i="10"/>
  <c r="AM811" i="10"/>
  <c r="AM812" i="10"/>
  <c r="AM813" i="10"/>
  <c r="AM814" i="10"/>
  <c r="AM815" i="10"/>
  <c r="AM816" i="10"/>
  <c r="AM817" i="10"/>
  <c r="AM818" i="10"/>
  <c r="AM819" i="10"/>
  <c r="AM820" i="10"/>
  <c r="AM821" i="10"/>
  <c r="AM822" i="10"/>
  <c r="AM823" i="10"/>
  <c r="AM824" i="10"/>
  <c r="AM825" i="10"/>
  <c r="AM826" i="10"/>
  <c r="AM827" i="10"/>
  <c r="AM828" i="10"/>
  <c r="AM829" i="10"/>
  <c r="AM830" i="10"/>
  <c r="AM831" i="10"/>
  <c r="AM832" i="10"/>
  <c r="AM833" i="10"/>
  <c r="AM834" i="10"/>
  <c r="AM835" i="10"/>
  <c r="AM836" i="10"/>
  <c r="AM837" i="10"/>
  <c r="AM838" i="10"/>
  <c r="AM839" i="10"/>
  <c r="AM840" i="10"/>
  <c r="AM841" i="10"/>
  <c r="AM842" i="10"/>
  <c r="AM843" i="10"/>
  <c r="AM844" i="10"/>
  <c r="AM845" i="10"/>
  <c r="AM846" i="10"/>
  <c r="AM847" i="10"/>
  <c r="AM848" i="10"/>
  <c r="AM849" i="10"/>
  <c r="AM850" i="10"/>
  <c r="AM851" i="10"/>
  <c r="AM852" i="10"/>
  <c r="AM853" i="10"/>
  <c r="AM854" i="10"/>
  <c r="AM855" i="10"/>
  <c r="AM856" i="10"/>
  <c r="AM857" i="10"/>
  <c r="AM858" i="10"/>
  <c r="AM859" i="10"/>
  <c r="AM860" i="10"/>
  <c r="AM861" i="10"/>
  <c r="AM862" i="10"/>
  <c r="AM863" i="10"/>
  <c r="AM864" i="10"/>
  <c r="AM865" i="10"/>
  <c r="AM866" i="10"/>
  <c r="AM867" i="10"/>
  <c r="AM868" i="10"/>
  <c r="AM869" i="10"/>
  <c r="AM870" i="10"/>
  <c r="AM871" i="10"/>
  <c r="AM872" i="10"/>
  <c r="AM873" i="10"/>
  <c r="AM874" i="10"/>
  <c r="AM875" i="10"/>
  <c r="AM876" i="10"/>
  <c r="AM877" i="10"/>
  <c r="AM878" i="10"/>
  <c r="AM879" i="10"/>
  <c r="AM880" i="10"/>
  <c r="AM881" i="10"/>
  <c r="AM882" i="10"/>
  <c r="AM883" i="10"/>
  <c r="AM884" i="10"/>
  <c r="AM885" i="10"/>
  <c r="AM886" i="10"/>
  <c r="AM887" i="10"/>
  <c r="AM888" i="10"/>
  <c r="AM3" i="10"/>
  <c r="AM4" i="10"/>
  <c r="AM5" i="10"/>
  <c r="AM6" i="10"/>
  <c r="AI889" i="10"/>
  <c r="AI5" i="10"/>
  <c r="AI6" i="10"/>
  <c r="AI7" i="10"/>
  <c r="AI8" i="10"/>
  <c r="AI9" i="10"/>
  <c r="AI10" i="10"/>
  <c r="AI11" i="10"/>
  <c r="AI12" i="10"/>
  <c r="AI13" i="10"/>
  <c r="AI14" i="10"/>
  <c r="AI15" i="10"/>
  <c r="AI16" i="10"/>
  <c r="AI17" i="10"/>
  <c r="AI18" i="10"/>
  <c r="AI19" i="10"/>
  <c r="AI20" i="10"/>
  <c r="AI21" i="10"/>
  <c r="AI22" i="10"/>
  <c r="AI23" i="10"/>
  <c r="AI24" i="10"/>
  <c r="AI25" i="10"/>
  <c r="AI26" i="10"/>
  <c r="AI27" i="10"/>
  <c r="AI28" i="10"/>
  <c r="AI29" i="10"/>
  <c r="AI30" i="10"/>
  <c r="AI31" i="10"/>
  <c r="AI32" i="10"/>
  <c r="AI33" i="10"/>
  <c r="AI34" i="10"/>
  <c r="AI35" i="10"/>
  <c r="AI36" i="10"/>
  <c r="AI37" i="10"/>
  <c r="AI38" i="10"/>
  <c r="AI39" i="10"/>
  <c r="AI40" i="10"/>
  <c r="AI41" i="10"/>
  <c r="AI42" i="10"/>
  <c r="AI43" i="10"/>
  <c r="AI44" i="10"/>
  <c r="AI45" i="10"/>
  <c r="AI46" i="10"/>
  <c r="AI47" i="10"/>
  <c r="AI48" i="10"/>
  <c r="AI49" i="10"/>
  <c r="AI50" i="10"/>
  <c r="AI51" i="10"/>
  <c r="AI52" i="10"/>
  <c r="AI53" i="10"/>
  <c r="AI54" i="10"/>
  <c r="AI55" i="10"/>
  <c r="AI56" i="10"/>
  <c r="AI57" i="10"/>
  <c r="AI58" i="10"/>
  <c r="AI59" i="10"/>
  <c r="AI60" i="10"/>
  <c r="AI61" i="10"/>
  <c r="AI62" i="10"/>
  <c r="AI63" i="10"/>
  <c r="AI64" i="10"/>
  <c r="AI65" i="10"/>
  <c r="AI66" i="10"/>
  <c r="AI67" i="10"/>
  <c r="AI68" i="10"/>
  <c r="AI69" i="10"/>
  <c r="AI70" i="10"/>
  <c r="AI71" i="10"/>
  <c r="AI72" i="10"/>
  <c r="AI73" i="10"/>
  <c r="AI74" i="10"/>
  <c r="AI75" i="10"/>
  <c r="AI76" i="10"/>
  <c r="AI77" i="10"/>
  <c r="AI78" i="10"/>
  <c r="AI79" i="10"/>
  <c r="AI80" i="10"/>
  <c r="AI81" i="10"/>
  <c r="AI82" i="10"/>
  <c r="AI83" i="10"/>
  <c r="AI84" i="10"/>
  <c r="AI85" i="10"/>
  <c r="AI86" i="10"/>
  <c r="AI87" i="10"/>
  <c r="AI88" i="10"/>
  <c r="AI89" i="10"/>
  <c r="AI90" i="10"/>
  <c r="AI91" i="10"/>
  <c r="AI92" i="10"/>
  <c r="AI93" i="10"/>
  <c r="AI94" i="10"/>
  <c r="AI95" i="10"/>
  <c r="AI96" i="10"/>
  <c r="AI97" i="10"/>
  <c r="AI98" i="10"/>
  <c r="AI99" i="10"/>
  <c r="AI100" i="10"/>
  <c r="AI101" i="10"/>
  <c r="AI102" i="10"/>
  <c r="AI103" i="10"/>
  <c r="AI104" i="10"/>
  <c r="AI105" i="10"/>
  <c r="AI106" i="10"/>
  <c r="AI107" i="10"/>
  <c r="AI108" i="10"/>
  <c r="AI109" i="10"/>
  <c r="AI110" i="10"/>
  <c r="AI111" i="10"/>
  <c r="AI112" i="10"/>
  <c r="AI113" i="10"/>
  <c r="AI114" i="10"/>
  <c r="AI115" i="10"/>
  <c r="AI116" i="10"/>
  <c r="AI117" i="10"/>
  <c r="AI118" i="10"/>
  <c r="AI119" i="10"/>
  <c r="AI120" i="10"/>
  <c r="AI121" i="10"/>
  <c r="AI122" i="10"/>
  <c r="AI123" i="10"/>
  <c r="AI124" i="10"/>
  <c r="AI125" i="10"/>
  <c r="AI126" i="10"/>
  <c r="AI127" i="10"/>
  <c r="AI128" i="10"/>
  <c r="AI129" i="10"/>
  <c r="AI130" i="10"/>
  <c r="AI131" i="10"/>
  <c r="AI132" i="10"/>
  <c r="AI133" i="10"/>
  <c r="AI134" i="10"/>
  <c r="AI135" i="10"/>
  <c r="AI136" i="10"/>
  <c r="AI137" i="10"/>
  <c r="AI138" i="10"/>
  <c r="AI139" i="10"/>
  <c r="AI140" i="10"/>
  <c r="AI141" i="10"/>
  <c r="AI142" i="10"/>
  <c r="AI143" i="10"/>
  <c r="AI144" i="10"/>
  <c r="AI145" i="10"/>
  <c r="AI146" i="10"/>
  <c r="AI147" i="10"/>
  <c r="AI148" i="10"/>
  <c r="AI149" i="10"/>
  <c r="AI150" i="10"/>
  <c r="AI151" i="10"/>
  <c r="AI152" i="10"/>
  <c r="AI153" i="10"/>
  <c r="AI154" i="10"/>
  <c r="AI155" i="10"/>
  <c r="AI156" i="10"/>
  <c r="AI157" i="10"/>
  <c r="AI158" i="10"/>
  <c r="AI159" i="10"/>
  <c r="AI160" i="10"/>
  <c r="AI161" i="10"/>
  <c r="AI162" i="10"/>
  <c r="AI163" i="10"/>
  <c r="AI164" i="10"/>
  <c r="AI165" i="10"/>
  <c r="AI166" i="10"/>
  <c r="AI167" i="10"/>
  <c r="AI168" i="10"/>
  <c r="AI169" i="10"/>
  <c r="AI170" i="10"/>
  <c r="AI171" i="10"/>
  <c r="AI172" i="10"/>
  <c r="AI173" i="10"/>
  <c r="AI174" i="10"/>
  <c r="AI175" i="10"/>
  <c r="AI176" i="10"/>
  <c r="AI177" i="10"/>
  <c r="AI178" i="10"/>
  <c r="AI179" i="10"/>
  <c r="AI180" i="10"/>
  <c r="AI181" i="10"/>
  <c r="AI182" i="10"/>
  <c r="AI183" i="10"/>
  <c r="AI184" i="10"/>
  <c r="AI185" i="10"/>
  <c r="AI186" i="10"/>
  <c r="AI187" i="10"/>
  <c r="AI188" i="10"/>
  <c r="AI189" i="10"/>
  <c r="AI190" i="10"/>
  <c r="AI191" i="10"/>
  <c r="AI192" i="10"/>
  <c r="AI193" i="10"/>
  <c r="AI194" i="10"/>
  <c r="AI195" i="10"/>
  <c r="AI196" i="10"/>
  <c r="AI197" i="10"/>
  <c r="AI198" i="10"/>
  <c r="AI199" i="10"/>
  <c r="AI200" i="10"/>
  <c r="AI201" i="10"/>
  <c r="AI202" i="10"/>
  <c r="AI203" i="10"/>
  <c r="AI204" i="10"/>
  <c r="AI205" i="10"/>
  <c r="AI206" i="10"/>
  <c r="AI207" i="10"/>
  <c r="AI208" i="10"/>
  <c r="AI209" i="10"/>
  <c r="AI210" i="10"/>
  <c r="AI211" i="10"/>
  <c r="AI212" i="10"/>
  <c r="AI213" i="10"/>
  <c r="AI214" i="10"/>
  <c r="AI215" i="10"/>
  <c r="AI216" i="10"/>
  <c r="AI217" i="10"/>
  <c r="AI218" i="10"/>
  <c r="AI219" i="10"/>
  <c r="AI220" i="10"/>
  <c r="AI221" i="10"/>
  <c r="AI222" i="10"/>
  <c r="AI223" i="10"/>
  <c r="AI224" i="10"/>
  <c r="AI225" i="10"/>
  <c r="AI226" i="10"/>
  <c r="AI227" i="10"/>
  <c r="AI228" i="10"/>
  <c r="AI229" i="10"/>
  <c r="AI230" i="10"/>
  <c r="AI231" i="10"/>
  <c r="AI232" i="10"/>
  <c r="AI233" i="10"/>
  <c r="AI234" i="10"/>
  <c r="AI235" i="10"/>
  <c r="AI236" i="10"/>
  <c r="AI237" i="10"/>
  <c r="AI238" i="10"/>
  <c r="AI239" i="10"/>
  <c r="AI240" i="10"/>
  <c r="AI241" i="10"/>
  <c r="AI242" i="10"/>
  <c r="AI243" i="10"/>
  <c r="AI244" i="10"/>
  <c r="AI245" i="10"/>
  <c r="AI246" i="10"/>
  <c r="AI247" i="10"/>
  <c r="AI248" i="10"/>
  <c r="AI249" i="10"/>
  <c r="AI250" i="10"/>
  <c r="AI251" i="10"/>
  <c r="AI252" i="10"/>
  <c r="AI253" i="10"/>
  <c r="AI254" i="10"/>
  <c r="AI255" i="10"/>
  <c r="AI256" i="10"/>
  <c r="AI257" i="10"/>
  <c r="AI258" i="10"/>
  <c r="AI259" i="10"/>
  <c r="AI260" i="10"/>
  <c r="AI261" i="10"/>
  <c r="AI262" i="10"/>
  <c r="AI263" i="10"/>
  <c r="AI264" i="10"/>
  <c r="AI265" i="10"/>
  <c r="AI266" i="10"/>
  <c r="AI267" i="10"/>
  <c r="AI268" i="10"/>
  <c r="AI269" i="10"/>
  <c r="AI270" i="10"/>
  <c r="AI271" i="10"/>
  <c r="AI272" i="10"/>
  <c r="AI273" i="10"/>
  <c r="AI274" i="10"/>
  <c r="AI275" i="10"/>
  <c r="AI276" i="10"/>
  <c r="AI277" i="10"/>
  <c r="AI278" i="10"/>
  <c r="AI279" i="10"/>
  <c r="AI280" i="10"/>
  <c r="AI281" i="10"/>
  <c r="AI282" i="10"/>
  <c r="AI283" i="10"/>
  <c r="AI284" i="10"/>
  <c r="AI285" i="10"/>
  <c r="AI286" i="10"/>
  <c r="AI287" i="10"/>
  <c r="AI288" i="10"/>
  <c r="AI289" i="10"/>
  <c r="AI290" i="10"/>
  <c r="AI291" i="10"/>
  <c r="AI292" i="10"/>
  <c r="AI293" i="10"/>
  <c r="AI294" i="10"/>
  <c r="AI295" i="10"/>
  <c r="AI296" i="10"/>
  <c r="AI297" i="10"/>
  <c r="AI298" i="10"/>
  <c r="AI299" i="10"/>
  <c r="AI300" i="10"/>
  <c r="AI301" i="10"/>
  <c r="AI302" i="10"/>
  <c r="AI303" i="10"/>
  <c r="AI304" i="10"/>
  <c r="AI305" i="10"/>
  <c r="AI306" i="10"/>
  <c r="AI307" i="10"/>
  <c r="AI308" i="10"/>
  <c r="AI309" i="10"/>
  <c r="AI310" i="10"/>
  <c r="AI311" i="10"/>
  <c r="AI312" i="10"/>
  <c r="AI313" i="10"/>
  <c r="AI314" i="10"/>
  <c r="AI315" i="10"/>
  <c r="AI316" i="10"/>
  <c r="AI317" i="10"/>
  <c r="AI318" i="10"/>
  <c r="AI319" i="10"/>
  <c r="AI320" i="10"/>
  <c r="AI321" i="10"/>
  <c r="AI322" i="10"/>
  <c r="AI323" i="10"/>
  <c r="AI324" i="10"/>
  <c r="AI325" i="10"/>
  <c r="AI326" i="10"/>
  <c r="AI327" i="10"/>
  <c r="AI328" i="10"/>
  <c r="AI329" i="10"/>
  <c r="AI330" i="10"/>
  <c r="AI331" i="10"/>
  <c r="AI332" i="10"/>
  <c r="AI333" i="10"/>
  <c r="AI334" i="10"/>
  <c r="AI335" i="10"/>
  <c r="AI336" i="10"/>
  <c r="AI337" i="10"/>
  <c r="AI338" i="10"/>
  <c r="AI339" i="10"/>
  <c r="AI340" i="10"/>
  <c r="AI341" i="10"/>
  <c r="AI342" i="10"/>
  <c r="AI343" i="10"/>
  <c r="AI344" i="10"/>
  <c r="AI345" i="10"/>
  <c r="AI346" i="10"/>
  <c r="AI347" i="10"/>
  <c r="AI348" i="10"/>
  <c r="AI349" i="10"/>
  <c r="AI350" i="10"/>
  <c r="AI351" i="10"/>
  <c r="AI352" i="10"/>
  <c r="AI353" i="10"/>
  <c r="AI354" i="10"/>
  <c r="AI355" i="10"/>
  <c r="AI356" i="10"/>
  <c r="AI357" i="10"/>
  <c r="AI358" i="10"/>
  <c r="AI359" i="10"/>
  <c r="AI360" i="10"/>
  <c r="AI361" i="10"/>
  <c r="AI362" i="10"/>
  <c r="AI363" i="10"/>
  <c r="AI364" i="10"/>
  <c r="AI365" i="10"/>
  <c r="AI366" i="10"/>
  <c r="AI367" i="10"/>
  <c r="AI368" i="10"/>
  <c r="AI369" i="10"/>
  <c r="AI370" i="10"/>
  <c r="AI371" i="10"/>
  <c r="AI372" i="10"/>
  <c r="AI373" i="10"/>
  <c r="AI374" i="10"/>
  <c r="AI375" i="10"/>
  <c r="AI376" i="10"/>
  <c r="AI377" i="10"/>
  <c r="AI378" i="10"/>
  <c r="AI379" i="10"/>
  <c r="AI380" i="10"/>
  <c r="AI381" i="10"/>
  <c r="AI382" i="10"/>
  <c r="AI383" i="10"/>
  <c r="AI384" i="10"/>
  <c r="AI385" i="10"/>
  <c r="AI386" i="10"/>
  <c r="AI387" i="10"/>
  <c r="AI388" i="10"/>
  <c r="AI389" i="10"/>
  <c r="AI390" i="10"/>
  <c r="AI391" i="10"/>
  <c r="AI392" i="10"/>
  <c r="AI393" i="10"/>
  <c r="AI394" i="10"/>
  <c r="AI395" i="10"/>
  <c r="AI396" i="10"/>
  <c r="AI397" i="10"/>
  <c r="AI398" i="10"/>
  <c r="AI399" i="10"/>
  <c r="AI400" i="10"/>
  <c r="AI401" i="10"/>
  <c r="AI402" i="10"/>
  <c r="AI403" i="10"/>
  <c r="AI404" i="10"/>
  <c r="AI405" i="10"/>
  <c r="AI406" i="10"/>
  <c r="AI407" i="10"/>
  <c r="AI408" i="10"/>
  <c r="AI409" i="10"/>
  <c r="AI410" i="10"/>
  <c r="AI411" i="10"/>
  <c r="AI412" i="10"/>
  <c r="AI413" i="10"/>
  <c r="AI414" i="10"/>
  <c r="AI415" i="10"/>
  <c r="AI416" i="10"/>
  <c r="AI417" i="10"/>
  <c r="AI418" i="10"/>
  <c r="AI419" i="10"/>
  <c r="AI420" i="10"/>
  <c r="AI421" i="10"/>
  <c r="AI422" i="10"/>
  <c r="AI423" i="10"/>
  <c r="AI424" i="10"/>
  <c r="AI425" i="10"/>
  <c r="AI426" i="10"/>
  <c r="AI427" i="10"/>
  <c r="AI428" i="10"/>
  <c r="AI429" i="10"/>
  <c r="AI430" i="10"/>
  <c r="AI431" i="10"/>
  <c r="AI432" i="10"/>
  <c r="AI433" i="10"/>
  <c r="AI434" i="10"/>
  <c r="AI435" i="10"/>
  <c r="AI436" i="10"/>
  <c r="AI437" i="10"/>
  <c r="AI438" i="10"/>
  <c r="AI439" i="10"/>
  <c r="AI440" i="10"/>
  <c r="AI441" i="10"/>
  <c r="AI442" i="10"/>
  <c r="AI443" i="10"/>
  <c r="AI444" i="10"/>
  <c r="AI445" i="10"/>
  <c r="AI446" i="10"/>
  <c r="AI447" i="10"/>
  <c r="AI448" i="10"/>
  <c r="AI449" i="10"/>
  <c r="AI450" i="10"/>
  <c r="AI451" i="10"/>
  <c r="AI452" i="10"/>
  <c r="AI453" i="10"/>
  <c r="AI454" i="10"/>
  <c r="AI455" i="10"/>
  <c r="AI456" i="10"/>
  <c r="AI457" i="10"/>
  <c r="AI458" i="10"/>
  <c r="AI459" i="10"/>
  <c r="AI460" i="10"/>
  <c r="AI461" i="10"/>
  <c r="AI462" i="10"/>
  <c r="AI463" i="10"/>
  <c r="AI464" i="10"/>
  <c r="AI465" i="10"/>
  <c r="AI466" i="10"/>
  <c r="AI467" i="10"/>
  <c r="AI468" i="10"/>
  <c r="AI469" i="10"/>
  <c r="AI470" i="10"/>
  <c r="AI471" i="10"/>
  <c r="AI472" i="10"/>
  <c r="AI473" i="10"/>
  <c r="AI474" i="10"/>
  <c r="AI475" i="10"/>
  <c r="AI476" i="10"/>
  <c r="AI477" i="10"/>
  <c r="AI478" i="10"/>
  <c r="AI479" i="10"/>
  <c r="AI480" i="10"/>
  <c r="AI481" i="10"/>
  <c r="AI482" i="10"/>
  <c r="AI483" i="10"/>
  <c r="AI484" i="10"/>
  <c r="AI485" i="10"/>
  <c r="AI486" i="10"/>
  <c r="AI487" i="10"/>
  <c r="AI488" i="10"/>
  <c r="AI489" i="10"/>
  <c r="AI490" i="10"/>
  <c r="AI491" i="10"/>
  <c r="AI492" i="10"/>
  <c r="AI493" i="10"/>
  <c r="AI494" i="10"/>
  <c r="AI495" i="10"/>
  <c r="AI496" i="10"/>
  <c r="AI497" i="10"/>
  <c r="AI498" i="10"/>
  <c r="AI499" i="10"/>
  <c r="AI500" i="10"/>
  <c r="AI501" i="10"/>
  <c r="AI502" i="10"/>
  <c r="AI503" i="10"/>
  <c r="AI504" i="10"/>
  <c r="AI505" i="10"/>
  <c r="AI506" i="10"/>
  <c r="AI507" i="10"/>
  <c r="AI508" i="10"/>
  <c r="AI509" i="10"/>
  <c r="AI510" i="10"/>
  <c r="AI511" i="10"/>
  <c r="AI512" i="10"/>
  <c r="AI513" i="10"/>
  <c r="AI514" i="10"/>
  <c r="AI515" i="10"/>
  <c r="AI516" i="10"/>
  <c r="AI517" i="10"/>
  <c r="AI518" i="10"/>
  <c r="AI519" i="10"/>
  <c r="AI520" i="10"/>
  <c r="AI521" i="10"/>
  <c r="AI522" i="10"/>
  <c r="AI523" i="10"/>
  <c r="AI524" i="10"/>
  <c r="AI525" i="10"/>
  <c r="AI526" i="10"/>
  <c r="AI527" i="10"/>
  <c r="AI528" i="10"/>
  <c r="AI529" i="10"/>
  <c r="AI530" i="10"/>
  <c r="AI531" i="10"/>
  <c r="AI532" i="10"/>
  <c r="AI533" i="10"/>
  <c r="AI534" i="10"/>
  <c r="AI535" i="10"/>
  <c r="AI536" i="10"/>
  <c r="AI537" i="10"/>
  <c r="AI538" i="10"/>
  <c r="AI539" i="10"/>
  <c r="AI540" i="10"/>
  <c r="AI541" i="10"/>
  <c r="AI542" i="10"/>
  <c r="AI543" i="10"/>
  <c r="AI544" i="10"/>
  <c r="AI545" i="10"/>
  <c r="AI546" i="10"/>
  <c r="AI547" i="10"/>
  <c r="AI548" i="10"/>
  <c r="AI549" i="10"/>
  <c r="AI550" i="10"/>
  <c r="AI551" i="10"/>
  <c r="AI552" i="10"/>
  <c r="AI553" i="10"/>
  <c r="AI554" i="10"/>
  <c r="AI555" i="10"/>
  <c r="AI556" i="10"/>
  <c r="AI557" i="10"/>
  <c r="AI558" i="10"/>
  <c r="AI559" i="10"/>
  <c r="AI560" i="10"/>
  <c r="AI561" i="10"/>
  <c r="AI562" i="10"/>
  <c r="AI563" i="10"/>
  <c r="AI564" i="10"/>
  <c r="AI565" i="10"/>
  <c r="AI566" i="10"/>
  <c r="AI567" i="10"/>
  <c r="AI568" i="10"/>
  <c r="AI569" i="10"/>
  <c r="AI570" i="10"/>
  <c r="AI571" i="10"/>
  <c r="AI572" i="10"/>
  <c r="AI573" i="10"/>
  <c r="AI574" i="10"/>
  <c r="AI575" i="10"/>
  <c r="AI576" i="10"/>
  <c r="AI577" i="10"/>
  <c r="AI578" i="10"/>
  <c r="AI579" i="10"/>
  <c r="AI580" i="10"/>
  <c r="AI581" i="10"/>
  <c r="AI582" i="10"/>
  <c r="AI583" i="10"/>
  <c r="AI584" i="10"/>
  <c r="AI585" i="10"/>
  <c r="AI586" i="10"/>
  <c r="AI587" i="10"/>
  <c r="AI588" i="10"/>
  <c r="AI589" i="10"/>
  <c r="AI590" i="10"/>
  <c r="AI591" i="10"/>
  <c r="AI592" i="10"/>
  <c r="AI593" i="10"/>
  <c r="AI594" i="10"/>
  <c r="AI595" i="10"/>
  <c r="AI596" i="10"/>
  <c r="AI597" i="10"/>
  <c r="AI598" i="10"/>
  <c r="AI599" i="10"/>
  <c r="AI600" i="10"/>
  <c r="AI601" i="10"/>
  <c r="AI602" i="10"/>
  <c r="AI603" i="10"/>
  <c r="AI604" i="10"/>
  <c r="AI605" i="10"/>
  <c r="AI606" i="10"/>
  <c r="AI607" i="10"/>
  <c r="AI608" i="10"/>
  <c r="AI609" i="10"/>
  <c r="AI610" i="10"/>
  <c r="AI611" i="10"/>
  <c r="AI612" i="10"/>
  <c r="AI613" i="10"/>
  <c r="AI614" i="10"/>
  <c r="AI615" i="10"/>
  <c r="AI616" i="10"/>
  <c r="AI617" i="10"/>
  <c r="AI618" i="10"/>
  <c r="AI619" i="10"/>
  <c r="AI620" i="10"/>
  <c r="AI621" i="10"/>
  <c r="AI622" i="10"/>
  <c r="AI623" i="10"/>
  <c r="AI624" i="10"/>
  <c r="AI625" i="10"/>
  <c r="AI626" i="10"/>
  <c r="AI627" i="10"/>
  <c r="AI628" i="10"/>
  <c r="AI629" i="10"/>
  <c r="AI630" i="10"/>
  <c r="AI631" i="10"/>
  <c r="AI632" i="10"/>
  <c r="AI633" i="10"/>
  <c r="AI634" i="10"/>
  <c r="AI635" i="10"/>
  <c r="AI636" i="10"/>
  <c r="AI637" i="10"/>
  <c r="AI638" i="10"/>
  <c r="AI639" i="10"/>
  <c r="AI640" i="10"/>
  <c r="AI641" i="10"/>
  <c r="AI642" i="10"/>
  <c r="AI643" i="10"/>
  <c r="AI644" i="10"/>
  <c r="AI645" i="10"/>
  <c r="AI646" i="10"/>
  <c r="AI647" i="10"/>
  <c r="AI648" i="10"/>
  <c r="AI649" i="10"/>
  <c r="AI650" i="10"/>
  <c r="AI651" i="10"/>
  <c r="AI652" i="10"/>
  <c r="AI653" i="10"/>
  <c r="AI654" i="10"/>
  <c r="AI655" i="10"/>
  <c r="AI656" i="10"/>
  <c r="AI657" i="10"/>
  <c r="AI658" i="10"/>
  <c r="AI659" i="10"/>
  <c r="AI660" i="10"/>
  <c r="AI661" i="10"/>
  <c r="AI662" i="10"/>
  <c r="AI663" i="10"/>
  <c r="AI664" i="10"/>
  <c r="AI665" i="10"/>
  <c r="AI666" i="10"/>
  <c r="AI667" i="10"/>
  <c r="AI668" i="10"/>
  <c r="AI669" i="10"/>
  <c r="AI670" i="10"/>
  <c r="AI671" i="10"/>
  <c r="AI672" i="10"/>
  <c r="AI673" i="10"/>
  <c r="AI674" i="10"/>
  <c r="AI675" i="10"/>
  <c r="AI676" i="10"/>
  <c r="AI677" i="10"/>
  <c r="AI678" i="10"/>
  <c r="AI679" i="10"/>
  <c r="AI680" i="10"/>
  <c r="AI681" i="10"/>
  <c r="AI682" i="10"/>
  <c r="AI683" i="10"/>
  <c r="AI684" i="10"/>
  <c r="AI685" i="10"/>
  <c r="AI686" i="10"/>
  <c r="AI687" i="10"/>
  <c r="AI688" i="10"/>
  <c r="AI689" i="10"/>
  <c r="AI690" i="10"/>
  <c r="AI691" i="10"/>
  <c r="AI692" i="10"/>
  <c r="AI693" i="10"/>
  <c r="AI694" i="10"/>
  <c r="AI695" i="10"/>
  <c r="AI696" i="10"/>
  <c r="AI697" i="10"/>
  <c r="AI698" i="10"/>
  <c r="AI699" i="10"/>
  <c r="AI700" i="10"/>
  <c r="AI701" i="10"/>
  <c r="AI702" i="10"/>
  <c r="AI703" i="10"/>
  <c r="AI704" i="10"/>
  <c r="AI705" i="10"/>
  <c r="AI706" i="10"/>
  <c r="AI707" i="10"/>
  <c r="AI708" i="10"/>
  <c r="AI709" i="10"/>
  <c r="AI710" i="10"/>
  <c r="AI711" i="10"/>
  <c r="AI712" i="10"/>
  <c r="AI713" i="10"/>
  <c r="AI714" i="10"/>
  <c r="AI715" i="10"/>
  <c r="AI716" i="10"/>
  <c r="AI717" i="10"/>
  <c r="AI718" i="10"/>
  <c r="AI719" i="10"/>
  <c r="AI720" i="10"/>
  <c r="AI721" i="10"/>
  <c r="AI722" i="10"/>
  <c r="AI723" i="10"/>
  <c r="AI724" i="10"/>
  <c r="AI725" i="10"/>
  <c r="AI726" i="10"/>
  <c r="AI727" i="10"/>
  <c r="AI728" i="10"/>
  <c r="AI729" i="10"/>
  <c r="AI730" i="10"/>
  <c r="AI731" i="10"/>
  <c r="AI732" i="10"/>
  <c r="AI733" i="10"/>
  <c r="AI734" i="10"/>
  <c r="AI735" i="10"/>
  <c r="AI736" i="10"/>
  <c r="AI737" i="10"/>
  <c r="AI738" i="10"/>
  <c r="AI739" i="10"/>
  <c r="AI740" i="10"/>
  <c r="AI741" i="10"/>
  <c r="AI742" i="10"/>
  <c r="AI743" i="10"/>
  <c r="AI744" i="10"/>
  <c r="AI745" i="10"/>
  <c r="AI746" i="10"/>
  <c r="AI747" i="10"/>
  <c r="AI748" i="10"/>
  <c r="AI749" i="10"/>
  <c r="AI750" i="10"/>
  <c r="AI751" i="10"/>
  <c r="AI752" i="10"/>
  <c r="AI753" i="10"/>
  <c r="AI754" i="10"/>
  <c r="AI755" i="10"/>
  <c r="AI756" i="10"/>
  <c r="AI757" i="10"/>
  <c r="AI758" i="10"/>
  <c r="AI759" i="10"/>
  <c r="AI760" i="10"/>
  <c r="AI761" i="10"/>
  <c r="AI762" i="10"/>
  <c r="AI763" i="10"/>
  <c r="AI764" i="10"/>
  <c r="AI765" i="10"/>
  <c r="AI766" i="10"/>
  <c r="AI767" i="10"/>
  <c r="AI768" i="10"/>
  <c r="AI769" i="10"/>
  <c r="AI770" i="10"/>
  <c r="AI771" i="10"/>
  <c r="AI772" i="10"/>
  <c r="AI773" i="10"/>
  <c r="AI774" i="10"/>
  <c r="AI775" i="10"/>
  <c r="AI776" i="10"/>
  <c r="AI777" i="10"/>
  <c r="AI778" i="10"/>
  <c r="AI779" i="10"/>
  <c r="AI780" i="10"/>
  <c r="AI781" i="10"/>
  <c r="AI782" i="10"/>
  <c r="AI783" i="10"/>
  <c r="AI784" i="10"/>
  <c r="AI785" i="10"/>
  <c r="AI786" i="10"/>
  <c r="AI787" i="10"/>
  <c r="AI788" i="10"/>
  <c r="AI789" i="10"/>
  <c r="AI790" i="10"/>
  <c r="AI791" i="10"/>
  <c r="AI792" i="10"/>
  <c r="AI793" i="10"/>
  <c r="AI794" i="10"/>
  <c r="AI795" i="10"/>
  <c r="AI796" i="10"/>
  <c r="AI797" i="10"/>
  <c r="AI798" i="10"/>
  <c r="AI799" i="10"/>
  <c r="AI800" i="10"/>
  <c r="AI801" i="10"/>
  <c r="AI802" i="10"/>
  <c r="AI803" i="10"/>
  <c r="AI804" i="10"/>
  <c r="AI805" i="10"/>
  <c r="AI806" i="10"/>
  <c r="AI807" i="10"/>
  <c r="AI808" i="10"/>
  <c r="AI809" i="10"/>
  <c r="AI810" i="10"/>
  <c r="AI811" i="10"/>
  <c r="AI812" i="10"/>
  <c r="AI813" i="10"/>
  <c r="AI814" i="10"/>
  <c r="AI815" i="10"/>
  <c r="AI816" i="10"/>
  <c r="AI817" i="10"/>
  <c r="AI818" i="10"/>
  <c r="AI819" i="10"/>
  <c r="AI820" i="10"/>
  <c r="AI821" i="10"/>
  <c r="AI822" i="10"/>
  <c r="AI823" i="10"/>
  <c r="AI824" i="10"/>
  <c r="AI825" i="10"/>
  <c r="AI826" i="10"/>
  <c r="AI827" i="10"/>
  <c r="AI828" i="10"/>
  <c r="AI829" i="10"/>
  <c r="AI830" i="10"/>
  <c r="AI831" i="10"/>
  <c r="AI832" i="10"/>
  <c r="AI833" i="10"/>
  <c r="AI834" i="10"/>
  <c r="AI835" i="10"/>
  <c r="AI836" i="10"/>
  <c r="AI837" i="10"/>
  <c r="AI838" i="10"/>
  <c r="AI839" i="10"/>
  <c r="AI840" i="10"/>
  <c r="AI841" i="10"/>
  <c r="AI842" i="10"/>
  <c r="AI843" i="10"/>
  <c r="AI844" i="10"/>
  <c r="AI845" i="10"/>
  <c r="AI846" i="10"/>
  <c r="AI847" i="10"/>
  <c r="AI848" i="10"/>
  <c r="AI849" i="10"/>
  <c r="AI850" i="10"/>
  <c r="AI851" i="10"/>
  <c r="AI852" i="10"/>
  <c r="AI853" i="10"/>
  <c r="AI854" i="10"/>
  <c r="AI855" i="10"/>
  <c r="AI856" i="10"/>
  <c r="AI857" i="10"/>
  <c r="AI858" i="10"/>
  <c r="AI859" i="10"/>
  <c r="AI860" i="10"/>
  <c r="AI861" i="10"/>
  <c r="AI862" i="10"/>
  <c r="AI863" i="10"/>
  <c r="AI864" i="10"/>
  <c r="AI865" i="10"/>
  <c r="AI866" i="10"/>
  <c r="AI867" i="10"/>
  <c r="AI868" i="10"/>
  <c r="AI869" i="10"/>
  <c r="AI870" i="10"/>
  <c r="AI871" i="10"/>
  <c r="AI872" i="10"/>
  <c r="AI873" i="10"/>
  <c r="AI874" i="10"/>
  <c r="AI875" i="10"/>
  <c r="AI876" i="10"/>
  <c r="AI877" i="10"/>
  <c r="AI878" i="10"/>
  <c r="AI879" i="10"/>
  <c r="AI880" i="10"/>
  <c r="AI881" i="10"/>
  <c r="AI882" i="10"/>
  <c r="AI883" i="10"/>
  <c r="AI884" i="10"/>
  <c r="AI885" i="10"/>
  <c r="AI886" i="10"/>
  <c r="AI887" i="10"/>
  <c r="AI888" i="10"/>
  <c r="AI3" i="10"/>
  <c r="AE3" i="10"/>
  <c r="AE4" i="10"/>
  <c r="AE5" i="10"/>
  <c r="AE6" i="10"/>
  <c r="AE7" i="10"/>
  <c r="AE8" i="10"/>
  <c r="AE10" i="10"/>
  <c r="AE11" i="10"/>
  <c r="AE12" i="10"/>
  <c r="AE13" i="10"/>
  <c r="AE14" i="10"/>
  <c r="AE15" i="10"/>
  <c r="AE16" i="10"/>
  <c r="AE17" i="10"/>
  <c r="AE19" i="10"/>
  <c r="AE20" i="10"/>
  <c r="AE21" i="10"/>
  <c r="AE22" i="10"/>
  <c r="AE23" i="10"/>
  <c r="AE24" i="10"/>
  <c r="AE25" i="10"/>
  <c r="AE26" i="10"/>
  <c r="AE27" i="10"/>
  <c r="AE28" i="10"/>
  <c r="AE29" i="10"/>
  <c r="AE30" i="10"/>
  <c r="AE31" i="10"/>
  <c r="AE32" i="10"/>
  <c r="AE33" i="10"/>
  <c r="AE34" i="10"/>
  <c r="AE35" i="10"/>
  <c r="AE36" i="10"/>
  <c r="AE37" i="10"/>
  <c r="AE38" i="10"/>
  <c r="AE39" i="10"/>
  <c r="AE40" i="10"/>
  <c r="AE41" i="10"/>
  <c r="AE42" i="10"/>
  <c r="AE43" i="10"/>
  <c r="AE44" i="10"/>
  <c r="AE45" i="10"/>
  <c r="AE46" i="10"/>
  <c r="AE47" i="10"/>
  <c r="AE48" i="10"/>
  <c r="AE49" i="10"/>
  <c r="AE50" i="10"/>
  <c r="AE51" i="10"/>
  <c r="AE52" i="10"/>
  <c r="AE53" i="10"/>
  <c r="AE54" i="10"/>
  <c r="AE55" i="10"/>
  <c r="AE56" i="10"/>
  <c r="AE57" i="10"/>
  <c r="AE58" i="10"/>
  <c r="AE59" i="10"/>
  <c r="AE60" i="10"/>
  <c r="AE61" i="10"/>
  <c r="AE62" i="10"/>
  <c r="AE63" i="10"/>
  <c r="AE64" i="10"/>
  <c r="AE65" i="10"/>
  <c r="AE66" i="10"/>
  <c r="AE67" i="10"/>
  <c r="AE68" i="10"/>
  <c r="AE69" i="10"/>
  <c r="AE70" i="10"/>
  <c r="AE71" i="10"/>
  <c r="AE72" i="10"/>
  <c r="AE73" i="10"/>
  <c r="AE74" i="10"/>
  <c r="AE75" i="10"/>
  <c r="AE76" i="10"/>
  <c r="AE77" i="10"/>
  <c r="AE78" i="10"/>
  <c r="AE79" i="10"/>
  <c r="AE80" i="10"/>
  <c r="AE81" i="10"/>
  <c r="AE82" i="10"/>
  <c r="AE83" i="10"/>
  <c r="AE84" i="10"/>
  <c r="AE85" i="10"/>
  <c r="AE86" i="10"/>
  <c r="AE87" i="10"/>
  <c r="AE88" i="10"/>
  <c r="AE89" i="10"/>
  <c r="AE90" i="10"/>
  <c r="AE91" i="10"/>
  <c r="AE92" i="10"/>
  <c r="AE93" i="10"/>
  <c r="AE94" i="10"/>
  <c r="AE95" i="10"/>
  <c r="AE96" i="10"/>
  <c r="AE97" i="10"/>
  <c r="AE98" i="10"/>
  <c r="AE99" i="10"/>
  <c r="AE100" i="10"/>
  <c r="AE101" i="10"/>
  <c r="AE102" i="10"/>
  <c r="AE103" i="10"/>
  <c r="AE104" i="10"/>
  <c r="AE105" i="10"/>
  <c r="AE106" i="10"/>
  <c r="AE107" i="10"/>
  <c r="AE108" i="10"/>
  <c r="AE109" i="10"/>
  <c r="AE110" i="10"/>
  <c r="AE111" i="10"/>
  <c r="AE112" i="10"/>
  <c r="AE113" i="10"/>
  <c r="AE114" i="10"/>
  <c r="AE115" i="10"/>
  <c r="AE116" i="10"/>
  <c r="AE117" i="10"/>
  <c r="AE118" i="10"/>
  <c r="AE119" i="10"/>
  <c r="AE120" i="10"/>
  <c r="AE121" i="10"/>
  <c r="AE122" i="10"/>
  <c r="AE123" i="10"/>
  <c r="AE124" i="10"/>
  <c r="AE125" i="10"/>
  <c r="AE126" i="10"/>
  <c r="AE127" i="10"/>
  <c r="AE128" i="10"/>
  <c r="AE129" i="10"/>
  <c r="AE130" i="10"/>
  <c r="AE131" i="10"/>
  <c r="AE132" i="10"/>
  <c r="AE133" i="10"/>
  <c r="AE134" i="10"/>
  <c r="AE135" i="10"/>
  <c r="AE136" i="10"/>
  <c r="AE137" i="10"/>
  <c r="AE138" i="10"/>
  <c r="AE139" i="10"/>
  <c r="AE140" i="10"/>
  <c r="AE141" i="10"/>
  <c r="AE142" i="10"/>
  <c r="AE143" i="10"/>
  <c r="AE144" i="10"/>
  <c r="AE145" i="10"/>
  <c r="AE146" i="10"/>
  <c r="AE147" i="10"/>
  <c r="AE148" i="10"/>
  <c r="AE149" i="10"/>
  <c r="AE150" i="10"/>
  <c r="AE151" i="10"/>
  <c r="AE152" i="10"/>
  <c r="AE153" i="10"/>
  <c r="AE154" i="10"/>
  <c r="AE155" i="10"/>
  <c r="AE156" i="10"/>
  <c r="AE157" i="10"/>
  <c r="AE158" i="10"/>
  <c r="AE159" i="10"/>
  <c r="AE160" i="10"/>
  <c r="AE161" i="10"/>
  <c r="AE162" i="10"/>
  <c r="AE163" i="10"/>
  <c r="AE164" i="10"/>
  <c r="AE165" i="10"/>
  <c r="AE166" i="10"/>
  <c r="AE167" i="10"/>
  <c r="AE168" i="10"/>
  <c r="AE169" i="10"/>
  <c r="AE170" i="10"/>
  <c r="AE171" i="10"/>
  <c r="AE172" i="10"/>
  <c r="AE173" i="10"/>
  <c r="AE174" i="10"/>
  <c r="AE175" i="10"/>
  <c r="AE176" i="10"/>
  <c r="AE177" i="10"/>
  <c r="AE178" i="10"/>
  <c r="AE179" i="10"/>
  <c r="AE180" i="10"/>
  <c r="AE181" i="10"/>
  <c r="AE182" i="10"/>
  <c r="AE183" i="10"/>
  <c r="AE184" i="10"/>
  <c r="AE185" i="10"/>
  <c r="AE186" i="10"/>
  <c r="AE187" i="10"/>
  <c r="AE188" i="10"/>
  <c r="AE189" i="10"/>
  <c r="AE190" i="10"/>
  <c r="AE191" i="10"/>
  <c r="AE192" i="10"/>
  <c r="AE193" i="10"/>
  <c r="AE194" i="10"/>
  <c r="AE195" i="10"/>
  <c r="AE196" i="10"/>
  <c r="AE197" i="10"/>
  <c r="AE198" i="10"/>
  <c r="AE199" i="10"/>
  <c r="AE200" i="10"/>
  <c r="AE201" i="10"/>
  <c r="AE202" i="10"/>
  <c r="AE203" i="10"/>
  <c r="AE204" i="10"/>
  <c r="AE205" i="10"/>
  <c r="AE206" i="10"/>
  <c r="AE207" i="10"/>
  <c r="AE208" i="10"/>
  <c r="AE209" i="10"/>
  <c r="AE210" i="10"/>
  <c r="AE211" i="10"/>
  <c r="AE212" i="10"/>
  <c r="AE213" i="10"/>
  <c r="AE214" i="10"/>
  <c r="AE215" i="10"/>
  <c r="AE216" i="10"/>
  <c r="AE217" i="10"/>
  <c r="AE218" i="10"/>
  <c r="AE219" i="10"/>
  <c r="AE220" i="10"/>
  <c r="AE221" i="10"/>
  <c r="AE222" i="10"/>
  <c r="AE223" i="10"/>
  <c r="AE224" i="10"/>
  <c r="AE225" i="10"/>
  <c r="AE226" i="10"/>
  <c r="AE227" i="10"/>
  <c r="AE228" i="10"/>
  <c r="AE229" i="10"/>
  <c r="AE230" i="10"/>
  <c r="AE231" i="10"/>
  <c r="AE232" i="10"/>
  <c r="AE233" i="10"/>
  <c r="AE234" i="10"/>
  <c r="AE235" i="10"/>
  <c r="AE236" i="10"/>
  <c r="AE237" i="10"/>
  <c r="AE238" i="10"/>
  <c r="AE239" i="10"/>
  <c r="AE240" i="10"/>
  <c r="AE241" i="10"/>
  <c r="AE242" i="10"/>
  <c r="AE243" i="10"/>
  <c r="AE244" i="10"/>
  <c r="AE245" i="10"/>
  <c r="AE246" i="10"/>
  <c r="AE247" i="10"/>
  <c r="AE248" i="10"/>
  <c r="AE249" i="10"/>
  <c r="AE250" i="10"/>
  <c r="AE251" i="10"/>
  <c r="AE252" i="10"/>
  <c r="AE253" i="10"/>
  <c r="AE254" i="10"/>
  <c r="AE255" i="10"/>
  <c r="AE256" i="10"/>
  <c r="AE257" i="10"/>
  <c r="AE258" i="10"/>
  <c r="AE259" i="10"/>
  <c r="AE260" i="10"/>
  <c r="AE261" i="10"/>
  <c r="AE262" i="10"/>
  <c r="AE263" i="10"/>
  <c r="AE264" i="10"/>
  <c r="AE265" i="10"/>
  <c r="AE266" i="10"/>
  <c r="AE267" i="10"/>
  <c r="AE268" i="10"/>
  <c r="AE269" i="10"/>
  <c r="AE270" i="10"/>
  <c r="AE271" i="10"/>
  <c r="AE272" i="10"/>
  <c r="AE273" i="10"/>
  <c r="AE274" i="10"/>
  <c r="AE275" i="10"/>
  <c r="AE276" i="10"/>
  <c r="AE277" i="10"/>
  <c r="AE278" i="10"/>
  <c r="AE279" i="10"/>
  <c r="AE280" i="10"/>
  <c r="AE281" i="10"/>
  <c r="AE282" i="10"/>
  <c r="AE283" i="10"/>
  <c r="AE284" i="10"/>
  <c r="AE285" i="10"/>
  <c r="AE286" i="10"/>
  <c r="AE287" i="10"/>
  <c r="AE288" i="10"/>
  <c r="AE289" i="10"/>
  <c r="AE290" i="10"/>
  <c r="AE291" i="10"/>
  <c r="AE292" i="10"/>
  <c r="AE293" i="10"/>
  <c r="AE294" i="10"/>
  <c r="AE295" i="10"/>
  <c r="AE296" i="10"/>
  <c r="AE297" i="10"/>
  <c r="AE298" i="10"/>
  <c r="AE299" i="10"/>
  <c r="AE300" i="10"/>
  <c r="AE301" i="10"/>
  <c r="AE302" i="10"/>
  <c r="AE303" i="10"/>
  <c r="AE304" i="10"/>
  <c r="AE305" i="10"/>
  <c r="AE306" i="10"/>
  <c r="AE307" i="10"/>
  <c r="AE308" i="10"/>
  <c r="AE309" i="10"/>
  <c r="AE310" i="10"/>
  <c r="AE311" i="10"/>
  <c r="AE312" i="10"/>
  <c r="AE313" i="10"/>
  <c r="AE314" i="10"/>
  <c r="AE315" i="10"/>
  <c r="AE316" i="10"/>
  <c r="AE317" i="10"/>
  <c r="AE318" i="10"/>
  <c r="AE319" i="10"/>
  <c r="AE320" i="10"/>
  <c r="AE321" i="10"/>
  <c r="AE322" i="10"/>
  <c r="AE323" i="10"/>
  <c r="AE324" i="10"/>
  <c r="AE325" i="10"/>
  <c r="AE326" i="10"/>
  <c r="AE327" i="10"/>
  <c r="AE328" i="10"/>
  <c r="AE329" i="10"/>
  <c r="AE330" i="10"/>
  <c r="AE331" i="10"/>
  <c r="AE332" i="10"/>
  <c r="AE333" i="10"/>
  <c r="AE334" i="10"/>
  <c r="AE335" i="10"/>
  <c r="AE336" i="10"/>
  <c r="AE337" i="10"/>
  <c r="AE338" i="10"/>
  <c r="AE339" i="10"/>
  <c r="AE340" i="10"/>
  <c r="AE341" i="10"/>
  <c r="AE342" i="10"/>
  <c r="AE343" i="10"/>
  <c r="AE344" i="10"/>
  <c r="AE345" i="10"/>
  <c r="AE346" i="10"/>
  <c r="AE347" i="10"/>
  <c r="AE348" i="10"/>
  <c r="AE349" i="10"/>
  <c r="AE350" i="10"/>
  <c r="AE351" i="10"/>
  <c r="AE352" i="10"/>
  <c r="AE353" i="10"/>
  <c r="AE354" i="10"/>
  <c r="AE355" i="10"/>
  <c r="AE356" i="10"/>
  <c r="AE357" i="10"/>
  <c r="AE358" i="10"/>
  <c r="AE359" i="10"/>
  <c r="AE360" i="10"/>
  <c r="AE361" i="10"/>
  <c r="AE362" i="10"/>
  <c r="AE363" i="10"/>
  <c r="AE364" i="10"/>
  <c r="AE365" i="10"/>
  <c r="AE366" i="10"/>
  <c r="AE367" i="10"/>
  <c r="AE368" i="10"/>
  <c r="AE369" i="10"/>
  <c r="AE370" i="10"/>
  <c r="AE371" i="10"/>
  <c r="AE372" i="10"/>
  <c r="AE373" i="10"/>
  <c r="AE374" i="10"/>
  <c r="AE375" i="10"/>
  <c r="AE376" i="10"/>
  <c r="AE377" i="10"/>
  <c r="AE378" i="10"/>
  <c r="AE379" i="10"/>
  <c r="AE380" i="10"/>
  <c r="AE381" i="10"/>
  <c r="AE382" i="10"/>
  <c r="AE383" i="10"/>
  <c r="AE384" i="10"/>
  <c r="AE385" i="10"/>
  <c r="AE386" i="10"/>
  <c r="AE387" i="10"/>
  <c r="AE388" i="10"/>
  <c r="AE389" i="10"/>
  <c r="AE390" i="10"/>
  <c r="AE391" i="10"/>
  <c r="AE392" i="10"/>
  <c r="AE393" i="10"/>
  <c r="AE394" i="10"/>
  <c r="AE395" i="10"/>
  <c r="AE396" i="10"/>
  <c r="AE397" i="10"/>
  <c r="AE398" i="10"/>
  <c r="AE399" i="10"/>
  <c r="AE400" i="10"/>
  <c r="AE401" i="10"/>
  <c r="AE402" i="10"/>
  <c r="AE403" i="10"/>
  <c r="AE404" i="10"/>
  <c r="AE405" i="10"/>
  <c r="AE406" i="10"/>
  <c r="AE407" i="10"/>
  <c r="AE408" i="10"/>
  <c r="AE409" i="10"/>
  <c r="AE410" i="10"/>
  <c r="AE411" i="10"/>
  <c r="AE412" i="10"/>
  <c r="AE413" i="10"/>
  <c r="AE414" i="10"/>
  <c r="AE415" i="10"/>
  <c r="AE416" i="10"/>
  <c r="AE417" i="10"/>
  <c r="AE418" i="10"/>
  <c r="AE419" i="10"/>
  <c r="AE420" i="10"/>
  <c r="AE421" i="10"/>
  <c r="AE422" i="10"/>
  <c r="AE423" i="10"/>
  <c r="AE424" i="10"/>
  <c r="AE425" i="10"/>
  <c r="AE426" i="10"/>
  <c r="AE427" i="10"/>
  <c r="AE428" i="10"/>
  <c r="AE429" i="10"/>
  <c r="AE430" i="10"/>
  <c r="AE431" i="10"/>
  <c r="AE432" i="10"/>
  <c r="AE433" i="10"/>
  <c r="AE434" i="10"/>
  <c r="AE435" i="10"/>
  <c r="AE436" i="10"/>
  <c r="AE437" i="10"/>
  <c r="AE438" i="10"/>
  <c r="AE439" i="10"/>
  <c r="AE440" i="10"/>
  <c r="AE441" i="10"/>
  <c r="AE442" i="10"/>
  <c r="AE443" i="10"/>
  <c r="AE444" i="10"/>
  <c r="AE445" i="10"/>
  <c r="AE446" i="10"/>
  <c r="AE447" i="10"/>
  <c r="AE448" i="10"/>
  <c r="AE449" i="10"/>
  <c r="AE450" i="10"/>
  <c r="AE451" i="10"/>
  <c r="AE452" i="10"/>
  <c r="AE453" i="10"/>
  <c r="AE454" i="10"/>
  <c r="AE455" i="10"/>
  <c r="AE456" i="10"/>
  <c r="AE457" i="10"/>
  <c r="AE458" i="10"/>
  <c r="AE459" i="10"/>
  <c r="AE460" i="10"/>
  <c r="AE461" i="10"/>
  <c r="AE462" i="10"/>
  <c r="AE463" i="10"/>
  <c r="AE464" i="10"/>
  <c r="AE465" i="10"/>
  <c r="AE466" i="10"/>
  <c r="AE467" i="10"/>
  <c r="AE468" i="10"/>
  <c r="AE469" i="10"/>
  <c r="AE470" i="10"/>
  <c r="AE471" i="10"/>
  <c r="AE472" i="10"/>
  <c r="AE473" i="10"/>
  <c r="AE474" i="10"/>
  <c r="AE475" i="10"/>
  <c r="AE476" i="10"/>
  <c r="AE477" i="10"/>
  <c r="AE478" i="10"/>
  <c r="AE479" i="10"/>
  <c r="AE480" i="10"/>
  <c r="AE481" i="10"/>
  <c r="AE482" i="10"/>
  <c r="AE483" i="10"/>
  <c r="AE484" i="10"/>
  <c r="AE485" i="10"/>
  <c r="AE486" i="10"/>
  <c r="AE487" i="10"/>
  <c r="AE488" i="10"/>
  <c r="AE489" i="10"/>
  <c r="AE490" i="10"/>
  <c r="AE491" i="10"/>
  <c r="AE492" i="10"/>
  <c r="AE493" i="10"/>
  <c r="AE494" i="10"/>
  <c r="AE495" i="10"/>
  <c r="AE496" i="10"/>
  <c r="AE497" i="10"/>
  <c r="AE498" i="10"/>
  <c r="AE499" i="10"/>
  <c r="AE500" i="10"/>
  <c r="AE501" i="10"/>
  <c r="AE502" i="10"/>
  <c r="AE503" i="10"/>
  <c r="AE504" i="10"/>
  <c r="AE505" i="10"/>
  <c r="AE506" i="10"/>
  <c r="AE507" i="10"/>
  <c r="AE508" i="10"/>
  <c r="AE509" i="10"/>
  <c r="AE510" i="10"/>
  <c r="AE511" i="10"/>
  <c r="AE512" i="10"/>
  <c r="AE513" i="10"/>
  <c r="AE514" i="10"/>
  <c r="AE515" i="10"/>
  <c r="AE516" i="10"/>
  <c r="AE517" i="10"/>
  <c r="AE518" i="10"/>
  <c r="AE519" i="10"/>
  <c r="AE520" i="10"/>
  <c r="AE521" i="10"/>
  <c r="AE522" i="10"/>
  <c r="AE523" i="10"/>
  <c r="AE524" i="10"/>
  <c r="AE525" i="10"/>
  <c r="AE526" i="10"/>
  <c r="AE527" i="10"/>
  <c r="AE528" i="10"/>
  <c r="AE529" i="10"/>
  <c r="AE530" i="10"/>
  <c r="AE531" i="10"/>
  <c r="AE532" i="10"/>
  <c r="AE533" i="10"/>
  <c r="AE534" i="10"/>
  <c r="AE535" i="10"/>
  <c r="AE536" i="10"/>
  <c r="AE537" i="10"/>
  <c r="AE538" i="10"/>
  <c r="AE539" i="10"/>
  <c r="AE540" i="10"/>
  <c r="AE541" i="10"/>
  <c r="AE542" i="10"/>
  <c r="AE543" i="10"/>
  <c r="AE544" i="10"/>
  <c r="AE545" i="10"/>
  <c r="AE546" i="10"/>
  <c r="AE547" i="10"/>
  <c r="AE548" i="10"/>
  <c r="AE549" i="10"/>
  <c r="AE550" i="10"/>
  <c r="AE551" i="10"/>
  <c r="AE552" i="10"/>
  <c r="AE553" i="10"/>
  <c r="AE554" i="10"/>
  <c r="AE555" i="10"/>
  <c r="AE556" i="10"/>
  <c r="AE557" i="10"/>
  <c r="AE558" i="10"/>
  <c r="AE559" i="10"/>
  <c r="AE560" i="10"/>
  <c r="AE561" i="10"/>
  <c r="AE562" i="10"/>
  <c r="AE563" i="10"/>
  <c r="AE564" i="10"/>
  <c r="AE565" i="10"/>
  <c r="AE566" i="10"/>
  <c r="AE567" i="10"/>
  <c r="AE568" i="10"/>
  <c r="AE569" i="10"/>
  <c r="AE570" i="10"/>
  <c r="AE571" i="10"/>
  <c r="AE572" i="10"/>
  <c r="AE573" i="10"/>
  <c r="AE574" i="10"/>
  <c r="AE575" i="10"/>
  <c r="AE576" i="10"/>
  <c r="AE577" i="10"/>
  <c r="AE578" i="10"/>
  <c r="AE579" i="10"/>
  <c r="AE580" i="10"/>
  <c r="AE581" i="10"/>
  <c r="AE582" i="10"/>
  <c r="AE583" i="10"/>
  <c r="AE584" i="10"/>
  <c r="AE585" i="10"/>
  <c r="AE586" i="10"/>
  <c r="AE587" i="10"/>
  <c r="AE588" i="10"/>
  <c r="AE589" i="10"/>
  <c r="AE590" i="10"/>
  <c r="AE591" i="10"/>
  <c r="AE592" i="10"/>
  <c r="AE593" i="10"/>
  <c r="AE594" i="10"/>
  <c r="AE595" i="10"/>
  <c r="AE596" i="10"/>
  <c r="AE597" i="10"/>
  <c r="AE598" i="10"/>
  <c r="AE599" i="10"/>
  <c r="AE600" i="10"/>
  <c r="AE601" i="10"/>
  <c r="AE602" i="10"/>
  <c r="AE603" i="10"/>
  <c r="AE604" i="10"/>
  <c r="AE605" i="10"/>
  <c r="AE606" i="10"/>
  <c r="AE607" i="10"/>
  <c r="AE608" i="10"/>
  <c r="AE609" i="10"/>
  <c r="AE610" i="10"/>
  <c r="AE611" i="10"/>
  <c r="AE612" i="10"/>
  <c r="AE613" i="10"/>
  <c r="AE614" i="10"/>
  <c r="AE615" i="10"/>
  <c r="AE616" i="10"/>
  <c r="AE617" i="10"/>
  <c r="AE618" i="10"/>
  <c r="AE619" i="10"/>
  <c r="AE620" i="10"/>
  <c r="AE621" i="10"/>
  <c r="AE622" i="10"/>
  <c r="AE623" i="10"/>
  <c r="AE624" i="10"/>
  <c r="AE625" i="10"/>
  <c r="AE626" i="10"/>
  <c r="AE627" i="10"/>
  <c r="AE628" i="10"/>
  <c r="AE629" i="10"/>
  <c r="AE630" i="10"/>
  <c r="AE631" i="10"/>
  <c r="AE632" i="10"/>
  <c r="AE633" i="10"/>
  <c r="AE634" i="10"/>
  <c r="AE635" i="10"/>
  <c r="AE636" i="10"/>
  <c r="AE637" i="10"/>
  <c r="AE638" i="10"/>
  <c r="AE639" i="10"/>
  <c r="AE640" i="10"/>
  <c r="AE641" i="10"/>
  <c r="AE642" i="10"/>
  <c r="AE643" i="10"/>
  <c r="AE644" i="10"/>
  <c r="AE645" i="10"/>
  <c r="AE646" i="10"/>
  <c r="AE647" i="10"/>
  <c r="AE648" i="10"/>
  <c r="AE649" i="10"/>
  <c r="AE650" i="10"/>
  <c r="AE651" i="10"/>
  <c r="AE652" i="10"/>
  <c r="AE653" i="10"/>
  <c r="AE654" i="10"/>
  <c r="AE655" i="10"/>
  <c r="AE656" i="10"/>
  <c r="AE657" i="10"/>
  <c r="AE658" i="10"/>
  <c r="AE659" i="10"/>
  <c r="AE660" i="10"/>
  <c r="AE661" i="10"/>
  <c r="AE662" i="10"/>
  <c r="AE663" i="10"/>
  <c r="AE664" i="10"/>
  <c r="AE665" i="10"/>
  <c r="AE666" i="10"/>
  <c r="AE667" i="10"/>
  <c r="AE668" i="10"/>
  <c r="AE669" i="10"/>
  <c r="AE670" i="10"/>
  <c r="AE671" i="10"/>
  <c r="AE672" i="10"/>
  <c r="AE673" i="10"/>
  <c r="AE674" i="10"/>
  <c r="AE675" i="10"/>
  <c r="AE676" i="10"/>
  <c r="AE677" i="10"/>
  <c r="AE678" i="10"/>
  <c r="AE679" i="10"/>
  <c r="AE680" i="10"/>
  <c r="AE681" i="10"/>
  <c r="AE682" i="10"/>
  <c r="AE683" i="10"/>
  <c r="AE684" i="10"/>
  <c r="AE685" i="10"/>
  <c r="AE686" i="10"/>
  <c r="AE687" i="10"/>
  <c r="AE688" i="10"/>
  <c r="AE689" i="10"/>
  <c r="AE690" i="10"/>
  <c r="AE691" i="10"/>
  <c r="AE692" i="10"/>
  <c r="AE693" i="10"/>
  <c r="AE694" i="10"/>
  <c r="AE695" i="10"/>
  <c r="AE696" i="10"/>
  <c r="AE697" i="10"/>
  <c r="AE698" i="10"/>
  <c r="AE699" i="10"/>
  <c r="AE700" i="10"/>
  <c r="AE701" i="10"/>
  <c r="AE702" i="10"/>
  <c r="AE703" i="10"/>
  <c r="AE704" i="10"/>
  <c r="AE705" i="10"/>
  <c r="AE706" i="10"/>
  <c r="AE707" i="10"/>
  <c r="AE708" i="10"/>
  <c r="AE709" i="10"/>
  <c r="AE710" i="10"/>
  <c r="AE711" i="10"/>
  <c r="AE712" i="10"/>
  <c r="AE713" i="10"/>
  <c r="AE714" i="10"/>
  <c r="AE715" i="10"/>
  <c r="AE716" i="10"/>
  <c r="AE717" i="10"/>
  <c r="AE718" i="10"/>
  <c r="AE719" i="10"/>
  <c r="AE720" i="10"/>
  <c r="AE721" i="10"/>
  <c r="AE722" i="10"/>
  <c r="AE723" i="10"/>
  <c r="AE724" i="10"/>
  <c r="AE725" i="10"/>
  <c r="AE726" i="10"/>
  <c r="AE727" i="10"/>
  <c r="AE728" i="10"/>
  <c r="AE729" i="10"/>
  <c r="AE730" i="10"/>
  <c r="AE731" i="10"/>
  <c r="AE732" i="10"/>
  <c r="AE733" i="10"/>
  <c r="AE734" i="10"/>
  <c r="AE735" i="10"/>
  <c r="AE736" i="10"/>
  <c r="AE737" i="10"/>
  <c r="AE738" i="10"/>
  <c r="AE739" i="10"/>
  <c r="AE740" i="10"/>
  <c r="AE741" i="10"/>
  <c r="AE742" i="10"/>
  <c r="AE743" i="10"/>
  <c r="AE744" i="10"/>
  <c r="AE745" i="10"/>
  <c r="AE746" i="10"/>
  <c r="AE747" i="10"/>
  <c r="AE748" i="10"/>
  <c r="AE749" i="10"/>
  <c r="AE750" i="10"/>
  <c r="AE751" i="10"/>
  <c r="AE752" i="10"/>
  <c r="AE753" i="10"/>
  <c r="AE754" i="10"/>
  <c r="AE755" i="10"/>
  <c r="AE756" i="10"/>
  <c r="AE757" i="10"/>
  <c r="AE758" i="10"/>
  <c r="AE759" i="10"/>
  <c r="AE760" i="10"/>
  <c r="AE761" i="10"/>
  <c r="AE762" i="10"/>
  <c r="AE763" i="10"/>
  <c r="AE764" i="10"/>
  <c r="AE765" i="10"/>
  <c r="AE766" i="10"/>
  <c r="AE767" i="10"/>
  <c r="AE768" i="10"/>
  <c r="AE769" i="10"/>
  <c r="AE770" i="10"/>
  <c r="AE771" i="10"/>
  <c r="AE772" i="10"/>
  <c r="AE773" i="10"/>
  <c r="AE774" i="10"/>
  <c r="AE775" i="10"/>
  <c r="AE776" i="10"/>
  <c r="AE777" i="10"/>
  <c r="AE778" i="10"/>
  <c r="AE779" i="10"/>
  <c r="AE780" i="10"/>
  <c r="AE781" i="10"/>
  <c r="AE782" i="10"/>
  <c r="AE783" i="10"/>
  <c r="AE784" i="10"/>
  <c r="AE785" i="10"/>
  <c r="AE786" i="10"/>
  <c r="AE787" i="10"/>
  <c r="AE788" i="10"/>
  <c r="AE789" i="10"/>
  <c r="AE790" i="10"/>
  <c r="AE791" i="10"/>
  <c r="AE792" i="10"/>
  <c r="AE793" i="10"/>
  <c r="AE794" i="10"/>
  <c r="AE795" i="10"/>
  <c r="AE796" i="10"/>
  <c r="AE797" i="10"/>
  <c r="AE798" i="10"/>
  <c r="AE799" i="10"/>
  <c r="AE800" i="10"/>
  <c r="AE801" i="10"/>
  <c r="AE802" i="10"/>
  <c r="AE803" i="10"/>
  <c r="AE804" i="10"/>
  <c r="AE805" i="10"/>
  <c r="AE806" i="10"/>
  <c r="AE807" i="10"/>
  <c r="AE808" i="10"/>
  <c r="AE809" i="10"/>
  <c r="AE810" i="10"/>
  <c r="AE811" i="10"/>
  <c r="AE812" i="10"/>
  <c r="AE813" i="10"/>
  <c r="AE814" i="10"/>
  <c r="AE815" i="10"/>
  <c r="AE816" i="10"/>
  <c r="AE817" i="10"/>
  <c r="AE818" i="10"/>
  <c r="AE819" i="10"/>
  <c r="AE820" i="10"/>
  <c r="AE821" i="10"/>
  <c r="AE822" i="10"/>
  <c r="AE823" i="10"/>
  <c r="AE824" i="10"/>
  <c r="AE825" i="10"/>
  <c r="AE826" i="10"/>
  <c r="AE827" i="10"/>
  <c r="AE828" i="10"/>
  <c r="AE829" i="10"/>
  <c r="AE830" i="10"/>
  <c r="AE831" i="10"/>
  <c r="AE832" i="10"/>
  <c r="AE833" i="10"/>
  <c r="AE834" i="10"/>
  <c r="AE835" i="10"/>
  <c r="AE836" i="10"/>
  <c r="AE837" i="10"/>
  <c r="AE838" i="10"/>
  <c r="AE839" i="10"/>
  <c r="AE840" i="10"/>
  <c r="AE841" i="10"/>
  <c r="AE842" i="10"/>
  <c r="AE843" i="10"/>
  <c r="AE844" i="10"/>
  <c r="AE845" i="10"/>
  <c r="AE846" i="10"/>
  <c r="AE847" i="10"/>
  <c r="AE848" i="10"/>
  <c r="AE849" i="10"/>
  <c r="AE850" i="10"/>
  <c r="AE851" i="10"/>
  <c r="AE852" i="10"/>
  <c r="AE853" i="10"/>
  <c r="AE854" i="10"/>
  <c r="AE855" i="10"/>
  <c r="AE856" i="10"/>
  <c r="AE857" i="10"/>
  <c r="AE858" i="10"/>
  <c r="AE859" i="10"/>
  <c r="AE860" i="10"/>
  <c r="AE861" i="10"/>
  <c r="AE862" i="10"/>
  <c r="AE863" i="10"/>
  <c r="AE864" i="10"/>
  <c r="AE865" i="10"/>
  <c r="AE866" i="10"/>
  <c r="AE867" i="10"/>
  <c r="AE868" i="10"/>
  <c r="AE869" i="10"/>
  <c r="AE870" i="10"/>
  <c r="AE871" i="10"/>
  <c r="AE872" i="10"/>
  <c r="AE873" i="10"/>
  <c r="AE874" i="10"/>
  <c r="AE875" i="10"/>
  <c r="AE876" i="10"/>
  <c r="AE877" i="10"/>
  <c r="AE878" i="10"/>
  <c r="AE879" i="10"/>
  <c r="AE880" i="10"/>
  <c r="AE881" i="10"/>
  <c r="AE882" i="10"/>
  <c r="AE883" i="10"/>
  <c r="AE884" i="10"/>
  <c r="AE885" i="10"/>
  <c r="AE886" i="10"/>
  <c r="AE887" i="10"/>
  <c r="AE889" i="10"/>
  <c r="AA5" i="10"/>
  <c r="AA6" i="10"/>
  <c r="AA7" i="10"/>
  <c r="AA8" i="10"/>
  <c r="AA9" i="10"/>
  <c r="AA10" i="10"/>
  <c r="AA11" i="10"/>
  <c r="AA12" i="10"/>
  <c r="AA13" i="10"/>
  <c r="AA14" i="10"/>
  <c r="AA15" i="10"/>
  <c r="AA16" i="10"/>
  <c r="AA17" i="10"/>
  <c r="AA18" i="10"/>
  <c r="AA19" i="10"/>
  <c r="AA20" i="10"/>
  <c r="AA21" i="10"/>
  <c r="AA22" i="10"/>
  <c r="AA23" i="10"/>
  <c r="AA24" i="10"/>
  <c r="AA25" i="10"/>
  <c r="AA26" i="10"/>
  <c r="AA27" i="10"/>
  <c r="AA28" i="10"/>
  <c r="AA29" i="10"/>
  <c r="AA30" i="10"/>
  <c r="AA31" i="10"/>
  <c r="AA32" i="10"/>
  <c r="AA33" i="10"/>
  <c r="AA34" i="10"/>
  <c r="AA35" i="10"/>
  <c r="AA36" i="10"/>
  <c r="AA37" i="10"/>
  <c r="AA38" i="10"/>
  <c r="AA39" i="10"/>
  <c r="AA40" i="10"/>
  <c r="AA41" i="10"/>
  <c r="AA42" i="10"/>
  <c r="AA43" i="10"/>
  <c r="AA44" i="10"/>
  <c r="AA45" i="10"/>
  <c r="AA46" i="10"/>
  <c r="AA47" i="10"/>
  <c r="AA48" i="10"/>
  <c r="AA49" i="10"/>
  <c r="AA50" i="10"/>
  <c r="AA51" i="10"/>
  <c r="AA52" i="10"/>
  <c r="AA53" i="10"/>
  <c r="AA54" i="10"/>
  <c r="AA55" i="10"/>
  <c r="AA56" i="10"/>
  <c r="AA57" i="10"/>
  <c r="AA58" i="10"/>
  <c r="AA68" i="10"/>
  <c r="AA69" i="10"/>
  <c r="AA70" i="10"/>
  <c r="AA71" i="10"/>
  <c r="AA72" i="10"/>
  <c r="AA73" i="10"/>
  <c r="AA75" i="10"/>
  <c r="AA76" i="10"/>
  <c r="AA77" i="10"/>
  <c r="AA78" i="10"/>
  <c r="AA79" i="10"/>
  <c r="AA80" i="10"/>
  <c r="AA81" i="10"/>
  <c r="AA82" i="10"/>
  <c r="AA83" i="10"/>
  <c r="AA84" i="10"/>
  <c r="AA85" i="10"/>
  <c r="AA86" i="10"/>
  <c r="AA87" i="10"/>
  <c r="AA88" i="10"/>
  <c r="AA89" i="10"/>
  <c r="AA90" i="10"/>
  <c r="AA91" i="10"/>
  <c r="AA92" i="10"/>
  <c r="AA93" i="10"/>
  <c r="AA94" i="10"/>
  <c r="AA95" i="10"/>
  <c r="AA96" i="10"/>
  <c r="AA97" i="10"/>
  <c r="AA98" i="10"/>
  <c r="AA99" i="10"/>
  <c r="AA100" i="10"/>
  <c r="AA101" i="10"/>
  <c r="AA102" i="10"/>
  <c r="AA103" i="10"/>
  <c r="AA104" i="10"/>
  <c r="AA105" i="10"/>
  <c r="AA106" i="10"/>
  <c r="AA107" i="10"/>
  <c r="AA108" i="10"/>
  <c r="AA109" i="10"/>
  <c r="AA110" i="10"/>
  <c r="AA111" i="10"/>
  <c r="AA112" i="10"/>
  <c r="AA113" i="10"/>
  <c r="AA114" i="10"/>
  <c r="AA115" i="10"/>
  <c r="AA116" i="10"/>
  <c r="AA117" i="10"/>
  <c r="AA118" i="10"/>
  <c r="AA119" i="10"/>
  <c r="AA120" i="10"/>
  <c r="AA121" i="10"/>
  <c r="AA122" i="10"/>
  <c r="AA123" i="10"/>
  <c r="AA124" i="10"/>
  <c r="AA125" i="10"/>
  <c r="AA126" i="10"/>
  <c r="AA127" i="10"/>
  <c r="AA128" i="10"/>
  <c r="AA129" i="10"/>
  <c r="AA130" i="10"/>
  <c r="AA131" i="10"/>
  <c r="AA132" i="10"/>
  <c r="AA133" i="10"/>
  <c r="AA134" i="10"/>
  <c r="AA135" i="10"/>
  <c r="AA136" i="10"/>
  <c r="AA137" i="10"/>
  <c r="AA138" i="10"/>
  <c r="AA139" i="10"/>
  <c r="AA140" i="10"/>
  <c r="AA141" i="10"/>
  <c r="AA142" i="10"/>
  <c r="AA143" i="10"/>
  <c r="AA144" i="10"/>
  <c r="AA145" i="10"/>
  <c r="AA146" i="10"/>
  <c r="AA147" i="10"/>
  <c r="AA148" i="10"/>
  <c r="AA149" i="10"/>
  <c r="AA150" i="10"/>
  <c r="AA151" i="10"/>
  <c r="AA152" i="10"/>
  <c r="AA153" i="10"/>
  <c r="AA154" i="10"/>
  <c r="AA155" i="10"/>
  <c r="AA156" i="10"/>
  <c r="AA157" i="10"/>
  <c r="AA158" i="10"/>
  <c r="AA159" i="10"/>
  <c r="AA160" i="10"/>
  <c r="AA161" i="10"/>
  <c r="AA162" i="10"/>
  <c r="AA163" i="10"/>
  <c r="AA164" i="10"/>
  <c r="AA165" i="10"/>
  <c r="AA166" i="10"/>
  <c r="AA167" i="10"/>
  <c r="AA168" i="10"/>
  <c r="AA169" i="10"/>
  <c r="AA170" i="10"/>
  <c r="AA171" i="10"/>
  <c r="AA172" i="10"/>
  <c r="AA173" i="10"/>
  <c r="AA174" i="10"/>
  <c r="AA175" i="10"/>
  <c r="AA176" i="10"/>
  <c r="AA177" i="10"/>
  <c r="AA178" i="10"/>
  <c r="AA179" i="10"/>
  <c r="AA180" i="10"/>
  <c r="AA181" i="10"/>
  <c r="AA182" i="10"/>
  <c r="AA183" i="10"/>
  <c r="AA184" i="10"/>
  <c r="AA185" i="10"/>
  <c r="AA186" i="10"/>
  <c r="AA187" i="10"/>
  <c r="AA188" i="10"/>
  <c r="AA189" i="10"/>
  <c r="AA190" i="10"/>
  <c r="AA191" i="10"/>
  <c r="AA192" i="10"/>
  <c r="AA193" i="10"/>
  <c r="AA194" i="10"/>
  <c r="AA195" i="10"/>
  <c r="AA196" i="10"/>
  <c r="AA197" i="10"/>
  <c r="AA198" i="10"/>
  <c r="AA199" i="10"/>
  <c r="AA200" i="10"/>
  <c r="AA201" i="10"/>
  <c r="AA202" i="10"/>
  <c r="AA203" i="10"/>
  <c r="AA204" i="10"/>
  <c r="AA205" i="10"/>
  <c r="AA206" i="10"/>
  <c r="AA207" i="10"/>
  <c r="AA208" i="10"/>
  <c r="AA209" i="10"/>
  <c r="AA210" i="10"/>
  <c r="AA211" i="10"/>
  <c r="AA212" i="10"/>
  <c r="AA213" i="10"/>
  <c r="AA214" i="10"/>
  <c r="AA215" i="10"/>
  <c r="AA216" i="10"/>
  <c r="AA217" i="10"/>
  <c r="AA218" i="10"/>
  <c r="AA219" i="10"/>
  <c r="AA220" i="10"/>
  <c r="AA221" i="10"/>
  <c r="AA222" i="10"/>
  <c r="AA223" i="10"/>
  <c r="AA224" i="10"/>
  <c r="AA225" i="10"/>
  <c r="AA226" i="10"/>
  <c r="AA227" i="10"/>
  <c r="AA228" i="10"/>
  <c r="AA229" i="10"/>
  <c r="AA230" i="10"/>
  <c r="AA231" i="10"/>
  <c r="AA232" i="10"/>
  <c r="AA233" i="10"/>
  <c r="AA234" i="10"/>
  <c r="AA235" i="10"/>
  <c r="AA236" i="10"/>
  <c r="AA237" i="10"/>
  <c r="AA238" i="10"/>
  <c r="AA239" i="10"/>
  <c r="AA240" i="10"/>
  <c r="AA241" i="10"/>
  <c r="AA242" i="10"/>
  <c r="AA243" i="10"/>
  <c r="AA244" i="10"/>
  <c r="AA245" i="10"/>
  <c r="AA246" i="10"/>
  <c r="AA247" i="10"/>
  <c r="AA248" i="10"/>
  <c r="AA249" i="10"/>
  <c r="AA250" i="10"/>
  <c r="AA251" i="10"/>
  <c r="AA252" i="10"/>
  <c r="AA253" i="10"/>
  <c r="AA254" i="10"/>
  <c r="AA255" i="10"/>
  <c r="AA256" i="10"/>
  <c r="AA257" i="10"/>
  <c r="AA258" i="10"/>
  <c r="AA259" i="10"/>
  <c r="AA260" i="10"/>
  <c r="AA261" i="10"/>
  <c r="AA262" i="10"/>
  <c r="AA263" i="10"/>
  <c r="AA264" i="10"/>
  <c r="AA265" i="10"/>
  <c r="AA266" i="10"/>
  <c r="AA267" i="10"/>
  <c r="AA268" i="10"/>
  <c r="AA269" i="10"/>
  <c r="AA270" i="10"/>
  <c r="AA271" i="10"/>
  <c r="AA272" i="10"/>
  <c r="AA273" i="10"/>
  <c r="AA274" i="10"/>
  <c r="AA275" i="10"/>
  <c r="AA276" i="10"/>
  <c r="AA277" i="10"/>
  <c r="AA278" i="10"/>
  <c r="AA279" i="10"/>
  <c r="AA280" i="10"/>
  <c r="AA281" i="10"/>
  <c r="AA282" i="10"/>
  <c r="AA283" i="10"/>
  <c r="AA284" i="10"/>
  <c r="AA285" i="10"/>
  <c r="AA286" i="10"/>
  <c r="AA287" i="10"/>
  <c r="AA288" i="10"/>
  <c r="AA289" i="10"/>
  <c r="AA290" i="10"/>
  <c r="AA291" i="10"/>
  <c r="AA292" i="10"/>
  <c r="AA293" i="10"/>
  <c r="AA294" i="10"/>
  <c r="AA295" i="10"/>
  <c r="AA296" i="10"/>
  <c r="AA297" i="10"/>
  <c r="AA298" i="10"/>
  <c r="AA299" i="10"/>
  <c r="AA300" i="10"/>
  <c r="AA301" i="10"/>
  <c r="AA302" i="10"/>
  <c r="AA303" i="10"/>
  <c r="AA304" i="10"/>
  <c r="AA305" i="10"/>
  <c r="AA306" i="10"/>
  <c r="AA307" i="10"/>
  <c r="AA308" i="10"/>
  <c r="AA309" i="10"/>
  <c r="AA310" i="10"/>
  <c r="AA311" i="10"/>
  <c r="AA312" i="10"/>
  <c r="AA313" i="10"/>
  <c r="AA314" i="10"/>
  <c r="AA315" i="10"/>
  <c r="AA316" i="10"/>
  <c r="AA317" i="10"/>
  <c r="AA318" i="10"/>
  <c r="AA319" i="10"/>
  <c r="AA320" i="10"/>
  <c r="AA321" i="10"/>
  <c r="AA322" i="10"/>
  <c r="AA323" i="10"/>
  <c r="AA324" i="10"/>
  <c r="AA325" i="10"/>
  <c r="AA326" i="10"/>
  <c r="AA327" i="10"/>
  <c r="AA328" i="10"/>
  <c r="AA329" i="10"/>
  <c r="AA330" i="10"/>
  <c r="AA331" i="10"/>
  <c r="AA332" i="10"/>
  <c r="AA333" i="10"/>
  <c r="AA334" i="10"/>
  <c r="AA335" i="10"/>
  <c r="AA336" i="10"/>
  <c r="AA337" i="10"/>
  <c r="AA338" i="10"/>
  <c r="AA339" i="10"/>
  <c r="AA340" i="10"/>
  <c r="AA341" i="10"/>
  <c r="AA342" i="10"/>
  <c r="AA343" i="10"/>
  <c r="AA344" i="10"/>
  <c r="AA345" i="10"/>
  <c r="AA346" i="10"/>
  <c r="AA347" i="10"/>
  <c r="AA348" i="10"/>
  <c r="AA349" i="10"/>
  <c r="AA350" i="10"/>
  <c r="AA351" i="10"/>
  <c r="AA352" i="10"/>
  <c r="AA353" i="10"/>
  <c r="AA354" i="10"/>
  <c r="AA355" i="10"/>
  <c r="AA356" i="10"/>
  <c r="AA357" i="10"/>
  <c r="AA358" i="10"/>
  <c r="AA359" i="10"/>
  <c r="AA360" i="10"/>
  <c r="AA361" i="10"/>
  <c r="AA362" i="10"/>
  <c r="AA363" i="10"/>
  <c r="AA364" i="10"/>
  <c r="AA365" i="10"/>
  <c r="AA366" i="10"/>
  <c r="AA367" i="10"/>
  <c r="AA368" i="10"/>
  <c r="AA369" i="10"/>
  <c r="AA370" i="10"/>
  <c r="AA371" i="10"/>
  <c r="AA372" i="10"/>
  <c r="AA373" i="10"/>
  <c r="AA374" i="10"/>
  <c r="AA375" i="10"/>
  <c r="AA376" i="10"/>
  <c r="AA377" i="10"/>
  <c r="AA378" i="10"/>
  <c r="AA379" i="10"/>
  <c r="AA380" i="10"/>
  <c r="AA381" i="10"/>
  <c r="AA382" i="10"/>
  <c r="AA383" i="10"/>
  <c r="AA384" i="10"/>
  <c r="AA385" i="10"/>
  <c r="AA386" i="10"/>
  <c r="AA387" i="10"/>
  <c r="AA388" i="10"/>
  <c r="AA389" i="10"/>
  <c r="AA390" i="10"/>
  <c r="AA391" i="10"/>
  <c r="AA392" i="10"/>
  <c r="AA393" i="10"/>
  <c r="AA394" i="10"/>
  <c r="AA395" i="10"/>
  <c r="AA396" i="10"/>
  <c r="AA397" i="10"/>
  <c r="AA398" i="10"/>
  <c r="AA399" i="10"/>
  <c r="AA400" i="10"/>
  <c r="AA401" i="10"/>
  <c r="AA402" i="10"/>
  <c r="AA403" i="10"/>
  <c r="AA404" i="10"/>
  <c r="AA405" i="10"/>
  <c r="AA406" i="10"/>
  <c r="AA407" i="10"/>
  <c r="AA408" i="10"/>
  <c r="AA409" i="10"/>
  <c r="AA410" i="10"/>
  <c r="AA411" i="10"/>
  <c r="AA412" i="10"/>
  <c r="AA413" i="10"/>
  <c r="AA414" i="10"/>
  <c r="AA415" i="10"/>
  <c r="AA416" i="10"/>
  <c r="AA417" i="10"/>
  <c r="AA418" i="10"/>
  <c r="AA419" i="10"/>
  <c r="AA420" i="10"/>
  <c r="AA421" i="10"/>
  <c r="AA422" i="10"/>
  <c r="AA423" i="10"/>
  <c r="AA424" i="10"/>
  <c r="AA425" i="10"/>
  <c r="AA426" i="10"/>
  <c r="AA427" i="10"/>
  <c r="AA428" i="10"/>
  <c r="AA429" i="10"/>
  <c r="AA430" i="10"/>
  <c r="AA431" i="10"/>
  <c r="AA432" i="10"/>
  <c r="AA433" i="10"/>
  <c r="AA434" i="10"/>
  <c r="AA435" i="10"/>
  <c r="AA436" i="10"/>
  <c r="AA437" i="10"/>
  <c r="AA438" i="10"/>
  <c r="AA439" i="10"/>
  <c r="AA440" i="10"/>
  <c r="AA441" i="10"/>
  <c r="AA442" i="10"/>
  <c r="AA443" i="10"/>
  <c r="AA444" i="10"/>
  <c r="AA445" i="10"/>
  <c r="AA446" i="10"/>
  <c r="AA447" i="10"/>
  <c r="AA448" i="10"/>
  <c r="AA449" i="10"/>
  <c r="AA450" i="10"/>
  <c r="AA451" i="10"/>
  <c r="AA452" i="10"/>
  <c r="AA453" i="10"/>
  <c r="AA454" i="10"/>
  <c r="AA455" i="10"/>
  <c r="AA456" i="10"/>
  <c r="AA457" i="10"/>
  <c r="AA458" i="10"/>
  <c r="AA459" i="10"/>
  <c r="AA460" i="10"/>
  <c r="AA461" i="10"/>
  <c r="AA462" i="10"/>
  <c r="AA463" i="10"/>
  <c r="AA464" i="10"/>
  <c r="AA465" i="10"/>
  <c r="AA466" i="10"/>
  <c r="AA467" i="10"/>
  <c r="AA468" i="10"/>
  <c r="AA469" i="10"/>
  <c r="AA470" i="10"/>
  <c r="AA471" i="10"/>
  <c r="AA472" i="10"/>
  <c r="AA473" i="10"/>
  <c r="AA474" i="10"/>
  <c r="AA475" i="10"/>
  <c r="AA476" i="10"/>
  <c r="AA477" i="10"/>
  <c r="AA478" i="10"/>
  <c r="AA479" i="10"/>
  <c r="AA480" i="10"/>
  <c r="AA481" i="10"/>
  <c r="AA482" i="10"/>
  <c r="AA483" i="10"/>
  <c r="AA484" i="10"/>
  <c r="AA485" i="10"/>
  <c r="AA486" i="10"/>
  <c r="AA487" i="10"/>
  <c r="AA488" i="10"/>
  <c r="AA489" i="10"/>
  <c r="AA490" i="10"/>
  <c r="AA491" i="10"/>
  <c r="AA492" i="10"/>
  <c r="AA493" i="10"/>
  <c r="AA494" i="10"/>
  <c r="AA495" i="10"/>
  <c r="AA496" i="10"/>
  <c r="AA497" i="10"/>
  <c r="AA498" i="10"/>
  <c r="AA499" i="10"/>
  <c r="AA500" i="10"/>
  <c r="AA501" i="10"/>
  <c r="AA502" i="10"/>
  <c r="AA503" i="10"/>
  <c r="AA504" i="10"/>
  <c r="AA505" i="10"/>
  <c r="AA506" i="10"/>
  <c r="AA507" i="10"/>
  <c r="AA508" i="10"/>
  <c r="AA509" i="10"/>
  <c r="AA510" i="10"/>
  <c r="AA511" i="10"/>
  <c r="AA512" i="10"/>
  <c r="AA513" i="10"/>
  <c r="AA514" i="10"/>
  <c r="AA515" i="10"/>
  <c r="AA516" i="10"/>
  <c r="AA517" i="10"/>
  <c r="AA518" i="10"/>
  <c r="AA519" i="10"/>
  <c r="AA520" i="10"/>
  <c r="AA521" i="10"/>
  <c r="AA522" i="10"/>
  <c r="AA523" i="10"/>
  <c r="AA524" i="10"/>
  <c r="AA525" i="10"/>
  <c r="AA526" i="10"/>
  <c r="AA527" i="10"/>
  <c r="AA528" i="10"/>
  <c r="AA529" i="10"/>
  <c r="AA530" i="10"/>
  <c r="AA531" i="10"/>
  <c r="AA532" i="10"/>
  <c r="AA533" i="10"/>
  <c r="AA534" i="10"/>
  <c r="AA535" i="10"/>
  <c r="AA536" i="10"/>
  <c r="AA537" i="10"/>
  <c r="AA538" i="10"/>
  <c r="AA539" i="10"/>
  <c r="AA540" i="10"/>
  <c r="AA541" i="10"/>
  <c r="AA542" i="10"/>
  <c r="AA543" i="10"/>
  <c r="AA544" i="10"/>
  <c r="AA545" i="10"/>
  <c r="AA546" i="10"/>
  <c r="AA547" i="10"/>
  <c r="AA548" i="10"/>
  <c r="AA549" i="10"/>
  <c r="AA550" i="10"/>
  <c r="AA551" i="10"/>
  <c r="AA552" i="10"/>
  <c r="AA553" i="10"/>
  <c r="AA554" i="10"/>
  <c r="AA555" i="10"/>
  <c r="AA556" i="10"/>
  <c r="AA557" i="10"/>
  <c r="AA558" i="10"/>
  <c r="AA559" i="10"/>
  <c r="AA560" i="10"/>
  <c r="AA561" i="10"/>
  <c r="AA562" i="10"/>
  <c r="AA563" i="10"/>
  <c r="AA564" i="10"/>
  <c r="AA565" i="10"/>
  <c r="AA566" i="10"/>
  <c r="AA567" i="10"/>
  <c r="AA568" i="10"/>
  <c r="AA569" i="10"/>
  <c r="AA570" i="10"/>
  <c r="AA571" i="10"/>
  <c r="AA572" i="10"/>
  <c r="AA573" i="10"/>
  <c r="AA574" i="10"/>
  <c r="AA575" i="10"/>
  <c r="AA576" i="10"/>
  <c r="AA577" i="10"/>
  <c r="AA578" i="10"/>
  <c r="AA579" i="10"/>
  <c r="AA580" i="10"/>
  <c r="AA581" i="10"/>
  <c r="AA582" i="10"/>
  <c r="AA583" i="10"/>
  <c r="AA584" i="10"/>
  <c r="AA585" i="10"/>
  <c r="AA586" i="10"/>
  <c r="AA587" i="10"/>
  <c r="AA588" i="10"/>
  <c r="AA589" i="10"/>
  <c r="AA590" i="10"/>
  <c r="AA591" i="10"/>
  <c r="AA592" i="10"/>
  <c r="AA593" i="10"/>
  <c r="AA594" i="10"/>
  <c r="AA595" i="10"/>
  <c r="AA596" i="10"/>
  <c r="AA597" i="10"/>
  <c r="AA598" i="10"/>
  <c r="AA599" i="10"/>
  <c r="AA600" i="10"/>
  <c r="AA601" i="10"/>
  <c r="AA602" i="10"/>
  <c r="AA603" i="10"/>
  <c r="AA604" i="10"/>
  <c r="AA605" i="10"/>
  <c r="AA606" i="10"/>
  <c r="AA607" i="10"/>
  <c r="AA608" i="10"/>
  <c r="AA609" i="10"/>
  <c r="AA610" i="10"/>
  <c r="AA611" i="10"/>
  <c r="AA612" i="10"/>
  <c r="AA613" i="10"/>
  <c r="AA614" i="10"/>
  <c r="AA615" i="10"/>
  <c r="AA616" i="10"/>
  <c r="AA617" i="10"/>
  <c r="AA618" i="10"/>
  <c r="AA619" i="10"/>
  <c r="AA620" i="10"/>
  <c r="AA621" i="10"/>
  <c r="AA622" i="10"/>
  <c r="AA623" i="10"/>
  <c r="AA624" i="10"/>
  <c r="AA625" i="10"/>
  <c r="AA626" i="10"/>
  <c r="AA627" i="10"/>
  <c r="AA628" i="10"/>
  <c r="AA629" i="10"/>
  <c r="AA630" i="10"/>
  <c r="AA631" i="10"/>
  <c r="AA632" i="10"/>
  <c r="AA633" i="10"/>
  <c r="AA634" i="10"/>
  <c r="AA635" i="10"/>
  <c r="AA636" i="10"/>
  <c r="AA637" i="10"/>
  <c r="AA638" i="10"/>
  <c r="AA639" i="10"/>
  <c r="AA640" i="10"/>
  <c r="AA641" i="10"/>
  <c r="AA642" i="10"/>
  <c r="AA643" i="10"/>
  <c r="AA644" i="10"/>
  <c r="AA645" i="10"/>
  <c r="AA646" i="10"/>
  <c r="AA647" i="10"/>
  <c r="AA648" i="10"/>
  <c r="AA649" i="10"/>
  <c r="AA650" i="10"/>
  <c r="AA651" i="10"/>
  <c r="AA652" i="10"/>
  <c r="AA653" i="10"/>
  <c r="AA654" i="10"/>
  <c r="AA655" i="10"/>
  <c r="AA656" i="10"/>
  <c r="AA657" i="10"/>
  <c r="AA658" i="10"/>
  <c r="AA659" i="10"/>
  <c r="AA660" i="10"/>
  <c r="AA661" i="10"/>
  <c r="AA662" i="10"/>
  <c r="AA663" i="10"/>
  <c r="AA664" i="10"/>
  <c r="AA665" i="10"/>
  <c r="AA666" i="10"/>
  <c r="AA667" i="10"/>
  <c r="AA668" i="10"/>
  <c r="AA669" i="10"/>
  <c r="AA670" i="10"/>
  <c r="AA671" i="10"/>
  <c r="AA672" i="10"/>
  <c r="AA673" i="10"/>
  <c r="AA674" i="10"/>
  <c r="AA675" i="10"/>
  <c r="AA676" i="10"/>
  <c r="AA677" i="10"/>
  <c r="AA678" i="10"/>
  <c r="AA679" i="10"/>
  <c r="AA680" i="10"/>
  <c r="AA681" i="10"/>
  <c r="AA682" i="10"/>
  <c r="AA683" i="10"/>
  <c r="AA684" i="10"/>
  <c r="AA685" i="10"/>
  <c r="AA686" i="10"/>
  <c r="AA687" i="10"/>
  <c r="AA688" i="10"/>
  <c r="AA689" i="10"/>
  <c r="AA690" i="10"/>
  <c r="AA691" i="10"/>
  <c r="AA692" i="10"/>
  <c r="AA693" i="10"/>
  <c r="AA694" i="10"/>
  <c r="AA695" i="10"/>
  <c r="AA696" i="10"/>
  <c r="AA697" i="10"/>
  <c r="AA698" i="10"/>
  <c r="AA699" i="10"/>
  <c r="AA700" i="10"/>
  <c r="AA701" i="10"/>
  <c r="AA702" i="10"/>
  <c r="AA703" i="10"/>
  <c r="AA704" i="10"/>
  <c r="AA705" i="10"/>
  <c r="AA706" i="10"/>
  <c r="AA707" i="10"/>
  <c r="AA708" i="10"/>
  <c r="AA709" i="10"/>
  <c r="AA710" i="10"/>
  <c r="AA711" i="10"/>
  <c r="AA712" i="10"/>
  <c r="AA713" i="10"/>
  <c r="AA714" i="10"/>
  <c r="AA715" i="10"/>
  <c r="AA716" i="10"/>
  <c r="AA717" i="10"/>
  <c r="AA718" i="10"/>
  <c r="AA719" i="10"/>
  <c r="AA720" i="10"/>
  <c r="AA721" i="10"/>
  <c r="AA722" i="10"/>
  <c r="AA723" i="10"/>
  <c r="AA724" i="10"/>
  <c r="AA725" i="10"/>
  <c r="AA726" i="10"/>
  <c r="AA727" i="10"/>
  <c r="AA728" i="10"/>
  <c r="AA729" i="10"/>
  <c r="AA730" i="10"/>
  <c r="AA731" i="10"/>
  <c r="AA732" i="10"/>
  <c r="AA733" i="10"/>
  <c r="AA734" i="10"/>
  <c r="AA735" i="10"/>
  <c r="AA736" i="10"/>
  <c r="AA737" i="10"/>
  <c r="AA738" i="10"/>
  <c r="AA739" i="10"/>
  <c r="AA740" i="10"/>
  <c r="AA741" i="10"/>
  <c r="AA742" i="10"/>
  <c r="AA743" i="10"/>
  <c r="AA744" i="10"/>
  <c r="AA745" i="10"/>
  <c r="AA746" i="10"/>
  <c r="AA747" i="10"/>
  <c r="AA748" i="10"/>
  <c r="AA749" i="10"/>
  <c r="AA750" i="10"/>
  <c r="AA751" i="10"/>
  <c r="AA752" i="10"/>
  <c r="AA753" i="10"/>
  <c r="AA754" i="10"/>
  <c r="AA755" i="10"/>
  <c r="AA756" i="10"/>
  <c r="AA757" i="10"/>
  <c r="AA758" i="10"/>
  <c r="AA759" i="10"/>
  <c r="AA760" i="10"/>
  <c r="AA761" i="10"/>
  <c r="AA762" i="10"/>
  <c r="AA763" i="10"/>
  <c r="AA764" i="10"/>
  <c r="AA765" i="10"/>
  <c r="AA766" i="10"/>
  <c r="AA767" i="10"/>
  <c r="AA768" i="10"/>
  <c r="AA769" i="10"/>
  <c r="AA770" i="10"/>
  <c r="AA771" i="10"/>
  <c r="AA772" i="10"/>
  <c r="AA773" i="10"/>
  <c r="AA774" i="10"/>
  <c r="AA775" i="10"/>
  <c r="AA776" i="10"/>
  <c r="AA777" i="10"/>
  <c r="AA778" i="10"/>
  <c r="AA779" i="10"/>
  <c r="AA780" i="10"/>
  <c r="AA781" i="10"/>
  <c r="AA782" i="10"/>
  <c r="AA783" i="10"/>
  <c r="AA784" i="10"/>
  <c r="AA785" i="10"/>
  <c r="AA786" i="10"/>
  <c r="AA787" i="10"/>
  <c r="AA788" i="10"/>
  <c r="AA789" i="10"/>
  <c r="AA790" i="10"/>
  <c r="AA791" i="10"/>
  <c r="AA792" i="10"/>
  <c r="AA793" i="10"/>
  <c r="AA794" i="10"/>
  <c r="AA795" i="10"/>
  <c r="AA796" i="10"/>
  <c r="AA797" i="10"/>
  <c r="AA798" i="10"/>
  <c r="AA799" i="10"/>
  <c r="AA800" i="10"/>
  <c r="AA801" i="10"/>
  <c r="AA802" i="10"/>
  <c r="AA803" i="10"/>
  <c r="AA804" i="10"/>
  <c r="AA805" i="10"/>
  <c r="AA806" i="10"/>
  <c r="AA807" i="10"/>
  <c r="AA808" i="10"/>
  <c r="AA809" i="10"/>
  <c r="AA810" i="10"/>
  <c r="AA811" i="10"/>
  <c r="AA812" i="10"/>
  <c r="AA813" i="10"/>
  <c r="AA814" i="10"/>
  <c r="AA815" i="10"/>
  <c r="AA816" i="10"/>
  <c r="AA817" i="10"/>
  <c r="AA818" i="10"/>
  <c r="AA819" i="10"/>
  <c r="AA820" i="10"/>
  <c r="AA821" i="10"/>
  <c r="AA822" i="10"/>
  <c r="AA823" i="10"/>
  <c r="AA824" i="10"/>
  <c r="AA825" i="10"/>
  <c r="AA826" i="10"/>
  <c r="AA827" i="10"/>
  <c r="AA828" i="10"/>
  <c r="AA829" i="10"/>
  <c r="AA830" i="10"/>
  <c r="AA831" i="10"/>
  <c r="AA832" i="10"/>
  <c r="AA833" i="10"/>
  <c r="AA834" i="10"/>
  <c r="AA835" i="10"/>
  <c r="AA836" i="10"/>
  <c r="AA837" i="10"/>
  <c r="AA838" i="10"/>
  <c r="AA839" i="10"/>
  <c r="AA840" i="10"/>
  <c r="AA841" i="10"/>
  <c r="AA842" i="10"/>
  <c r="AA843" i="10"/>
  <c r="AA844" i="10"/>
  <c r="AA845" i="10"/>
  <c r="AA846" i="10"/>
  <c r="AA847" i="10"/>
  <c r="AA848" i="10"/>
  <c r="AA849" i="10"/>
  <c r="AA850" i="10"/>
  <c r="AA851" i="10"/>
  <c r="AA852" i="10"/>
  <c r="AA853" i="10"/>
  <c r="AA854" i="10"/>
  <c r="AA855" i="10"/>
  <c r="AA856" i="10"/>
  <c r="AA857" i="10"/>
  <c r="AA858" i="10"/>
  <c r="AA859" i="10"/>
  <c r="AA860" i="10"/>
  <c r="AA861" i="10"/>
  <c r="AA862" i="10"/>
  <c r="AA863" i="10"/>
  <c r="AA864" i="10"/>
  <c r="AA865" i="10"/>
  <c r="AA866" i="10"/>
  <c r="AA867" i="10"/>
  <c r="AA868" i="10"/>
  <c r="AA869" i="10"/>
  <c r="AA870" i="10"/>
  <c r="AA871" i="10"/>
  <c r="AA872" i="10"/>
  <c r="AA873" i="10"/>
  <c r="AA874" i="10"/>
  <c r="AA875" i="10"/>
  <c r="AA876" i="10"/>
  <c r="AA877" i="10"/>
  <c r="AA878" i="10"/>
  <c r="AA879" i="10"/>
  <c r="AA880" i="10"/>
  <c r="AA881" i="10"/>
  <c r="AA882" i="10"/>
  <c r="AA883" i="10"/>
  <c r="AA884" i="10"/>
  <c r="AA885" i="10"/>
  <c r="AA886" i="10"/>
  <c r="AA887" i="10"/>
  <c r="AA888" i="10"/>
  <c r="AA889" i="10"/>
  <c r="AA3" i="10"/>
  <c r="W22" i="10"/>
  <c r="W23" i="10"/>
  <c r="W24" i="10"/>
  <c r="W25" i="10"/>
  <c r="W26" i="10"/>
  <c r="W27" i="10"/>
  <c r="W28" i="10"/>
  <c r="W29" i="10"/>
  <c r="W30" i="10"/>
  <c r="W31" i="10"/>
  <c r="W32" i="10"/>
  <c r="W33" i="10"/>
  <c r="W34" i="10"/>
  <c r="W35" i="10"/>
  <c r="W36" i="10"/>
  <c r="W37" i="10"/>
  <c r="W38" i="10"/>
  <c r="W39" i="10"/>
  <c r="W40" i="10"/>
  <c r="W41" i="10"/>
  <c r="W42" i="10"/>
  <c r="W43" i="10"/>
  <c r="W44" i="10"/>
  <c r="W45" i="10"/>
  <c r="W46" i="10"/>
  <c r="W47" i="10"/>
  <c r="W48" i="10"/>
  <c r="W49" i="10"/>
  <c r="W50" i="10"/>
  <c r="W51" i="10"/>
  <c r="W52" i="10"/>
  <c r="W53" i="10"/>
  <c r="W54" i="10"/>
  <c r="W55" i="10"/>
  <c r="W56" i="10"/>
  <c r="W57" i="10"/>
  <c r="W58" i="10"/>
  <c r="W59" i="10"/>
  <c r="W60" i="10"/>
  <c r="W61" i="10"/>
  <c r="W62" i="10"/>
  <c r="W63" i="10"/>
  <c r="W64" i="10"/>
  <c r="W65" i="10"/>
  <c r="W66" i="10"/>
  <c r="W67" i="10"/>
  <c r="W68" i="10"/>
  <c r="W69" i="10"/>
  <c r="W70" i="10"/>
  <c r="W71" i="10"/>
  <c r="W72" i="10"/>
  <c r="W73" i="10"/>
  <c r="W74" i="10"/>
  <c r="W75" i="10"/>
  <c r="W76" i="10"/>
  <c r="W77" i="10"/>
  <c r="W78" i="10"/>
  <c r="W79" i="10"/>
  <c r="W80" i="10"/>
  <c r="W81" i="10"/>
  <c r="W82" i="10"/>
  <c r="W83" i="10"/>
  <c r="W84" i="10"/>
  <c r="W85" i="10"/>
  <c r="W86" i="10"/>
  <c r="W87" i="10"/>
  <c r="W88" i="10"/>
  <c r="W89" i="10"/>
  <c r="W90" i="10"/>
  <c r="W91" i="10"/>
  <c r="W92" i="10"/>
  <c r="W93" i="10"/>
  <c r="W94" i="10"/>
  <c r="W95" i="10"/>
  <c r="W96" i="10"/>
  <c r="W97" i="10"/>
  <c r="W98" i="10"/>
  <c r="W99" i="10"/>
  <c r="W100" i="10"/>
  <c r="W101" i="10"/>
  <c r="W102" i="10"/>
  <c r="W103" i="10"/>
  <c r="W104" i="10"/>
  <c r="W105" i="10"/>
  <c r="W106" i="10"/>
  <c r="W107" i="10"/>
  <c r="W108" i="10"/>
  <c r="W109" i="10"/>
  <c r="W110" i="10"/>
  <c r="W111" i="10"/>
  <c r="W112" i="10"/>
  <c r="W113" i="10"/>
  <c r="W114" i="10"/>
  <c r="W115" i="10"/>
  <c r="W116" i="10"/>
  <c r="W117" i="10"/>
  <c r="W118" i="10"/>
  <c r="W119" i="10"/>
  <c r="W120" i="10"/>
  <c r="W121" i="10"/>
  <c r="W122" i="10"/>
  <c r="W123" i="10"/>
  <c r="W124" i="10"/>
  <c r="W125" i="10"/>
  <c r="W126" i="10"/>
  <c r="W127" i="10"/>
  <c r="W128" i="10"/>
  <c r="W129" i="10"/>
  <c r="W130" i="10"/>
  <c r="W131" i="10"/>
  <c r="W132" i="10"/>
  <c r="W133" i="10"/>
  <c r="W134" i="10"/>
  <c r="W135" i="10"/>
  <c r="W136" i="10"/>
  <c r="W137" i="10"/>
  <c r="W138" i="10"/>
  <c r="W139" i="10"/>
  <c r="W140" i="10"/>
  <c r="W141" i="10"/>
  <c r="W142" i="10"/>
  <c r="W143" i="10"/>
  <c r="W144" i="10"/>
  <c r="W145" i="10"/>
  <c r="W146" i="10"/>
  <c r="W147" i="10"/>
  <c r="W148" i="10"/>
  <c r="W149" i="10"/>
  <c r="W150" i="10"/>
  <c r="W151" i="10"/>
  <c r="W152" i="10"/>
  <c r="W153" i="10"/>
  <c r="W154" i="10"/>
  <c r="W155" i="10"/>
  <c r="W156" i="10"/>
  <c r="W157" i="10"/>
  <c r="W158" i="10"/>
  <c r="W159" i="10"/>
  <c r="W160" i="10"/>
  <c r="W161" i="10"/>
  <c r="W162" i="10"/>
  <c r="W163" i="10"/>
  <c r="W164" i="10"/>
  <c r="W165" i="10"/>
  <c r="W166" i="10"/>
  <c r="W167" i="10"/>
  <c r="W168" i="10"/>
  <c r="W169" i="10"/>
  <c r="W170" i="10"/>
  <c r="W171" i="10"/>
  <c r="W172" i="10"/>
  <c r="W173" i="10"/>
  <c r="W174" i="10"/>
  <c r="W175" i="10"/>
  <c r="W176" i="10"/>
  <c r="W177" i="10"/>
  <c r="W178" i="10"/>
  <c r="W179" i="10"/>
  <c r="W180" i="10"/>
  <c r="W181" i="10"/>
  <c r="W182" i="10"/>
  <c r="W183" i="10"/>
  <c r="W184" i="10"/>
  <c r="W185" i="10"/>
  <c r="W186" i="10"/>
  <c r="W187" i="10"/>
  <c r="W188" i="10"/>
  <c r="W189" i="10"/>
  <c r="W190" i="10"/>
  <c r="W191" i="10"/>
  <c r="W192" i="10"/>
  <c r="W193" i="10"/>
  <c r="W194" i="10"/>
  <c r="W195" i="10"/>
  <c r="W196" i="10"/>
  <c r="W197" i="10"/>
  <c r="W198" i="10"/>
  <c r="W199" i="10"/>
  <c r="W200" i="10"/>
  <c r="W201" i="10"/>
  <c r="W202" i="10"/>
  <c r="W203" i="10"/>
  <c r="W204" i="10"/>
  <c r="W205" i="10"/>
  <c r="W206" i="10"/>
  <c r="W207" i="10"/>
  <c r="W208" i="10"/>
  <c r="W209" i="10"/>
  <c r="W210" i="10"/>
  <c r="W211" i="10"/>
  <c r="W212" i="10"/>
  <c r="W213" i="10"/>
  <c r="W214" i="10"/>
  <c r="W215" i="10"/>
  <c r="W216" i="10"/>
  <c r="W217" i="10"/>
  <c r="W218" i="10"/>
  <c r="W219" i="10"/>
  <c r="W220" i="10"/>
  <c r="W221" i="10"/>
  <c r="W222" i="10"/>
  <c r="W223" i="10"/>
  <c r="W224" i="10"/>
  <c r="W225" i="10"/>
  <c r="W226" i="10"/>
  <c r="W227" i="10"/>
  <c r="W228" i="10"/>
  <c r="W229" i="10"/>
  <c r="W230" i="10"/>
  <c r="W231" i="10"/>
  <c r="W232" i="10"/>
  <c r="W233" i="10"/>
  <c r="W234" i="10"/>
  <c r="W235" i="10"/>
  <c r="W236" i="10"/>
  <c r="W237" i="10"/>
  <c r="W238" i="10"/>
  <c r="W239" i="10"/>
  <c r="W240" i="10"/>
  <c r="W241" i="10"/>
  <c r="W242" i="10"/>
  <c r="W243" i="10"/>
  <c r="W244" i="10"/>
  <c r="W245" i="10"/>
  <c r="W246" i="10"/>
  <c r="W247" i="10"/>
  <c r="W248" i="10"/>
  <c r="W249" i="10"/>
  <c r="W250" i="10"/>
  <c r="W251" i="10"/>
  <c r="W252" i="10"/>
  <c r="W253" i="10"/>
  <c r="W254" i="10"/>
  <c r="W255" i="10"/>
  <c r="W256" i="10"/>
  <c r="W257" i="10"/>
  <c r="W258" i="10"/>
  <c r="W259" i="10"/>
  <c r="W260" i="10"/>
  <c r="W261" i="10"/>
  <c r="W262" i="10"/>
  <c r="W263" i="10"/>
  <c r="W264" i="10"/>
  <c r="W265" i="10"/>
  <c r="W266" i="10"/>
  <c r="W267" i="10"/>
  <c r="W268" i="10"/>
  <c r="W269" i="10"/>
  <c r="W270" i="10"/>
  <c r="W271" i="10"/>
  <c r="W272" i="10"/>
  <c r="W273" i="10"/>
  <c r="W274" i="10"/>
  <c r="W275" i="10"/>
  <c r="W276" i="10"/>
  <c r="W277" i="10"/>
  <c r="W278" i="10"/>
  <c r="W279" i="10"/>
  <c r="W280" i="10"/>
  <c r="W281" i="10"/>
  <c r="W282" i="10"/>
  <c r="W283" i="10"/>
  <c r="W284" i="10"/>
  <c r="W285" i="10"/>
  <c r="W286" i="10"/>
  <c r="W287" i="10"/>
  <c r="W288" i="10"/>
  <c r="W289" i="10"/>
  <c r="W290" i="10"/>
  <c r="W291" i="10"/>
  <c r="W292" i="10"/>
  <c r="W293" i="10"/>
  <c r="W294" i="10"/>
  <c r="W295" i="10"/>
  <c r="W296" i="10"/>
  <c r="W297" i="10"/>
  <c r="W298" i="10"/>
  <c r="W299" i="10"/>
  <c r="W300" i="10"/>
  <c r="W301" i="10"/>
  <c r="W302" i="10"/>
  <c r="W303" i="10"/>
  <c r="W304" i="10"/>
  <c r="W305" i="10"/>
  <c r="W306" i="10"/>
  <c r="W307" i="10"/>
  <c r="W308" i="10"/>
  <c r="W309" i="10"/>
  <c r="W310" i="10"/>
  <c r="W311" i="10"/>
  <c r="W312" i="10"/>
  <c r="W313" i="10"/>
  <c r="W314" i="10"/>
  <c r="W315" i="10"/>
  <c r="W316" i="10"/>
  <c r="W317" i="10"/>
  <c r="W318" i="10"/>
  <c r="W319" i="10"/>
  <c r="W320" i="10"/>
  <c r="W321" i="10"/>
  <c r="W322" i="10"/>
  <c r="W323" i="10"/>
  <c r="W324" i="10"/>
  <c r="W325" i="10"/>
  <c r="W326" i="10"/>
  <c r="W327" i="10"/>
  <c r="W328" i="10"/>
  <c r="W329" i="10"/>
  <c r="W330" i="10"/>
  <c r="W331" i="10"/>
  <c r="W332" i="10"/>
  <c r="W333" i="10"/>
  <c r="W334" i="10"/>
  <c r="W335" i="10"/>
  <c r="W336" i="10"/>
  <c r="W337" i="10"/>
  <c r="W338" i="10"/>
  <c r="W339" i="10"/>
  <c r="W340" i="10"/>
  <c r="W341" i="10"/>
  <c r="W342" i="10"/>
  <c r="W343" i="10"/>
  <c r="W344" i="10"/>
  <c r="W345" i="10"/>
  <c r="W346" i="10"/>
  <c r="W347" i="10"/>
  <c r="W348" i="10"/>
  <c r="W349" i="10"/>
  <c r="W350" i="10"/>
  <c r="W351" i="10"/>
  <c r="W352" i="10"/>
  <c r="W353" i="10"/>
  <c r="W354" i="10"/>
  <c r="W355" i="10"/>
  <c r="W356" i="10"/>
  <c r="W357" i="10"/>
  <c r="W358" i="10"/>
  <c r="W359" i="10"/>
  <c r="W360" i="10"/>
  <c r="W361" i="10"/>
  <c r="W362" i="10"/>
  <c r="W363" i="10"/>
  <c r="W364" i="10"/>
  <c r="W365" i="10"/>
  <c r="W366" i="10"/>
  <c r="W367" i="10"/>
  <c r="W368" i="10"/>
  <c r="W369" i="10"/>
  <c r="W370" i="10"/>
  <c r="W371" i="10"/>
  <c r="W372" i="10"/>
  <c r="W373" i="10"/>
  <c r="W374" i="10"/>
  <c r="W375" i="10"/>
  <c r="W376" i="10"/>
  <c r="W377" i="10"/>
  <c r="W378" i="10"/>
  <c r="W379" i="10"/>
  <c r="W380" i="10"/>
  <c r="W381" i="10"/>
  <c r="W382" i="10"/>
  <c r="W383" i="10"/>
  <c r="W384" i="10"/>
  <c r="W385" i="10"/>
  <c r="W386" i="10"/>
  <c r="W387" i="10"/>
  <c r="W388" i="10"/>
  <c r="W389" i="10"/>
  <c r="W390" i="10"/>
  <c r="W391" i="10"/>
  <c r="W392" i="10"/>
  <c r="W393" i="10"/>
  <c r="W394" i="10"/>
  <c r="W395" i="10"/>
  <c r="W396" i="10"/>
  <c r="W397" i="10"/>
  <c r="W398" i="10"/>
  <c r="W399" i="10"/>
  <c r="W400" i="10"/>
  <c r="W401" i="10"/>
  <c r="W402" i="10"/>
  <c r="W403" i="10"/>
  <c r="W404" i="10"/>
  <c r="W405" i="10"/>
  <c r="W406" i="10"/>
  <c r="W407" i="10"/>
  <c r="W408" i="10"/>
  <c r="W409" i="10"/>
  <c r="W410" i="10"/>
  <c r="W411" i="10"/>
  <c r="W412" i="10"/>
  <c r="W413" i="10"/>
  <c r="W414" i="10"/>
  <c r="W415" i="10"/>
  <c r="W416" i="10"/>
  <c r="W417" i="10"/>
  <c r="W418" i="10"/>
  <c r="W419" i="10"/>
  <c r="W420" i="10"/>
  <c r="W421" i="10"/>
  <c r="W422" i="10"/>
  <c r="W423" i="10"/>
  <c r="W424" i="10"/>
  <c r="W425" i="10"/>
  <c r="W426" i="10"/>
  <c r="W427" i="10"/>
  <c r="W428" i="10"/>
  <c r="W429" i="10"/>
  <c r="W430" i="10"/>
  <c r="W431" i="10"/>
  <c r="W432" i="10"/>
  <c r="W433" i="10"/>
  <c r="W434" i="10"/>
  <c r="W435" i="10"/>
  <c r="W436" i="10"/>
  <c r="W437" i="10"/>
  <c r="W438" i="10"/>
  <c r="W439" i="10"/>
  <c r="W440" i="10"/>
  <c r="W441" i="10"/>
  <c r="W442" i="10"/>
  <c r="W443" i="10"/>
  <c r="W444" i="10"/>
  <c r="W445" i="10"/>
  <c r="W446" i="10"/>
  <c r="W447" i="10"/>
  <c r="W448" i="10"/>
  <c r="W449" i="10"/>
  <c r="W450" i="10"/>
  <c r="W451" i="10"/>
  <c r="W452" i="10"/>
  <c r="W453" i="10"/>
  <c r="W454" i="10"/>
  <c r="W455" i="10"/>
  <c r="W456" i="10"/>
  <c r="W457" i="10"/>
  <c r="W458" i="10"/>
  <c r="W459" i="10"/>
  <c r="W460" i="10"/>
  <c r="W461" i="10"/>
  <c r="W462" i="10"/>
  <c r="W463" i="10"/>
  <c r="W464" i="10"/>
  <c r="W465" i="10"/>
  <c r="W466" i="10"/>
  <c r="W467" i="10"/>
  <c r="W468" i="10"/>
  <c r="W469" i="10"/>
  <c r="W470" i="10"/>
  <c r="W471" i="10"/>
  <c r="W472" i="10"/>
  <c r="W473" i="10"/>
  <c r="W474" i="10"/>
  <c r="W475" i="10"/>
  <c r="W476" i="10"/>
  <c r="W477" i="10"/>
  <c r="W478" i="10"/>
  <c r="W479" i="10"/>
  <c r="W480" i="10"/>
  <c r="W481" i="10"/>
  <c r="W482" i="10"/>
  <c r="W483" i="10"/>
  <c r="W484" i="10"/>
  <c r="W485" i="10"/>
  <c r="W486" i="10"/>
  <c r="W487" i="10"/>
  <c r="W488" i="10"/>
  <c r="W489" i="10"/>
  <c r="W490" i="10"/>
  <c r="W491" i="10"/>
  <c r="W492" i="10"/>
  <c r="W493" i="10"/>
  <c r="W494" i="10"/>
  <c r="W495" i="10"/>
  <c r="W496" i="10"/>
  <c r="W497" i="10"/>
  <c r="W498" i="10"/>
  <c r="W499" i="10"/>
  <c r="W500" i="10"/>
  <c r="W501" i="10"/>
  <c r="W502" i="10"/>
  <c r="W503" i="10"/>
  <c r="W504" i="10"/>
  <c r="W505" i="10"/>
  <c r="W506" i="10"/>
  <c r="W507" i="10"/>
  <c r="W508" i="10"/>
  <c r="W509" i="10"/>
  <c r="W510" i="10"/>
  <c r="W511" i="10"/>
  <c r="W512" i="10"/>
  <c r="W513" i="10"/>
  <c r="W514" i="10"/>
  <c r="W515" i="10"/>
  <c r="W516" i="10"/>
  <c r="W517" i="10"/>
  <c r="W518" i="10"/>
  <c r="W519" i="10"/>
  <c r="W520" i="10"/>
  <c r="W521" i="10"/>
  <c r="W522" i="10"/>
  <c r="W523" i="10"/>
  <c r="W524" i="10"/>
  <c r="W525" i="10"/>
  <c r="W526" i="10"/>
  <c r="W527" i="10"/>
  <c r="W528" i="10"/>
  <c r="W529" i="10"/>
  <c r="W530" i="10"/>
  <c r="W531" i="10"/>
  <c r="W532" i="10"/>
  <c r="W533" i="10"/>
  <c r="W534" i="10"/>
  <c r="W535" i="10"/>
  <c r="W536" i="10"/>
  <c r="W537" i="10"/>
  <c r="W538" i="10"/>
  <c r="W539" i="10"/>
  <c r="W540" i="10"/>
  <c r="W541" i="10"/>
  <c r="W542" i="10"/>
  <c r="W543" i="10"/>
  <c r="W544" i="10"/>
  <c r="W545" i="10"/>
  <c r="W546" i="10"/>
  <c r="W547" i="10"/>
  <c r="W548" i="10"/>
  <c r="W549" i="10"/>
  <c r="W550" i="10"/>
  <c r="W551" i="10"/>
  <c r="W552" i="10"/>
  <c r="W553" i="10"/>
  <c r="W554" i="10"/>
  <c r="W555" i="10"/>
  <c r="W556" i="10"/>
  <c r="W557" i="10"/>
  <c r="W558" i="10"/>
  <c r="W559" i="10"/>
  <c r="W560" i="10"/>
  <c r="W561" i="10"/>
  <c r="W562" i="10"/>
  <c r="W563" i="10"/>
  <c r="W564" i="10"/>
  <c r="W565" i="10"/>
  <c r="W566" i="10"/>
  <c r="W567" i="10"/>
  <c r="W568" i="10"/>
  <c r="W569" i="10"/>
  <c r="W570" i="10"/>
  <c r="W571" i="10"/>
  <c r="W572" i="10"/>
  <c r="W573" i="10"/>
  <c r="W574" i="10"/>
  <c r="W575" i="10"/>
  <c r="W576" i="10"/>
  <c r="W577" i="10"/>
  <c r="W578" i="10"/>
  <c r="W579" i="10"/>
  <c r="W580" i="10"/>
  <c r="W581" i="10"/>
  <c r="W582" i="10"/>
  <c r="W583" i="10"/>
  <c r="W584" i="10"/>
  <c r="W585" i="10"/>
  <c r="W586" i="10"/>
  <c r="W587" i="10"/>
  <c r="W588" i="10"/>
  <c r="W589" i="10"/>
  <c r="W590" i="10"/>
  <c r="W591" i="10"/>
  <c r="W592" i="10"/>
  <c r="W593" i="10"/>
  <c r="W594" i="10"/>
  <c r="W595" i="10"/>
  <c r="W596" i="10"/>
  <c r="W597" i="10"/>
  <c r="W598" i="10"/>
  <c r="W599" i="10"/>
  <c r="W600" i="10"/>
  <c r="W601" i="10"/>
  <c r="W602" i="10"/>
  <c r="W603" i="10"/>
  <c r="W604" i="10"/>
  <c r="W605" i="10"/>
  <c r="W606" i="10"/>
  <c r="W607" i="10"/>
  <c r="W608" i="10"/>
  <c r="W609" i="10"/>
  <c r="W610" i="10"/>
  <c r="W611" i="10"/>
  <c r="W612" i="10"/>
  <c r="W613" i="10"/>
  <c r="W614" i="10"/>
  <c r="W615" i="10"/>
  <c r="W616" i="10"/>
  <c r="W617" i="10"/>
  <c r="W618" i="10"/>
  <c r="W619" i="10"/>
  <c r="W620" i="10"/>
  <c r="W621" i="10"/>
  <c r="W622" i="10"/>
  <c r="W623" i="10"/>
  <c r="W624" i="10"/>
  <c r="W625" i="10"/>
  <c r="W626" i="10"/>
  <c r="W627" i="10"/>
  <c r="W628" i="10"/>
  <c r="W629" i="10"/>
  <c r="W630" i="10"/>
  <c r="W631" i="10"/>
  <c r="W632" i="10"/>
  <c r="W633" i="10"/>
  <c r="W634" i="10"/>
  <c r="W635" i="10"/>
  <c r="W636" i="10"/>
  <c r="W637" i="10"/>
  <c r="W638" i="10"/>
  <c r="W639" i="10"/>
  <c r="W640" i="10"/>
  <c r="W641" i="10"/>
  <c r="W642" i="10"/>
  <c r="W643" i="10"/>
  <c r="W644" i="10"/>
  <c r="W645" i="10"/>
  <c r="W646" i="10"/>
  <c r="W647" i="10"/>
  <c r="W648" i="10"/>
  <c r="W649" i="10"/>
  <c r="W650" i="10"/>
  <c r="W651" i="10"/>
  <c r="W652" i="10"/>
  <c r="W653" i="10"/>
  <c r="W654" i="10"/>
  <c r="W655" i="10"/>
  <c r="W656" i="10"/>
  <c r="W657" i="10"/>
  <c r="W658" i="10"/>
  <c r="W659" i="10"/>
  <c r="W660" i="10"/>
  <c r="W661" i="10"/>
  <c r="W662" i="10"/>
  <c r="W663" i="10"/>
  <c r="W664" i="10"/>
  <c r="W665" i="10"/>
  <c r="W666" i="10"/>
  <c r="W667" i="10"/>
  <c r="W668" i="10"/>
  <c r="W669" i="10"/>
  <c r="W670" i="10"/>
  <c r="W671" i="10"/>
  <c r="W672" i="10"/>
  <c r="W673" i="10"/>
  <c r="W674" i="10"/>
  <c r="W675" i="10"/>
  <c r="W676" i="10"/>
  <c r="W677" i="10"/>
  <c r="W678" i="10"/>
  <c r="W679" i="10"/>
  <c r="W680" i="10"/>
  <c r="W681" i="10"/>
  <c r="W682" i="10"/>
  <c r="W683" i="10"/>
  <c r="W684" i="10"/>
  <c r="W685" i="10"/>
  <c r="W686" i="10"/>
  <c r="W687" i="10"/>
  <c r="W688" i="10"/>
  <c r="W689" i="10"/>
  <c r="W690" i="10"/>
  <c r="W691" i="10"/>
  <c r="W692" i="10"/>
  <c r="W693" i="10"/>
  <c r="W694" i="10"/>
  <c r="W695" i="10"/>
  <c r="W696" i="10"/>
  <c r="W697" i="10"/>
  <c r="W698" i="10"/>
  <c r="W699" i="10"/>
  <c r="W700" i="10"/>
  <c r="W701" i="10"/>
  <c r="W702" i="10"/>
  <c r="W703" i="10"/>
  <c r="W704" i="10"/>
  <c r="W705" i="10"/>
  <c r="W706" i="10"/>
  <c r="W707" i="10"/>
  <c r="W708" i="10"/>
  <c r="W709" i="10"/>
  <c r="W710" i="10"/>
  <c r="W711" i="10"/>
  <c r="W712" i="10"/>
  <c r="W713" i="10"/>
  <c r="W714" i="10"/>
  <c r="W715" i="10"/>
  <c r="W716" i="10"/>
  <c r="W717" i="10"/>
  <c r="W718" i="10"/>
  <c r="W719" i="10"/>
  <c r="W720" i="10"/>
  <c r="W721" i="10"/>
  <c r="W722" i="10"/>
  <c r="W723" i="10"/>
  <c r="W724" i="10"/>
  <c r="W725" i="10"/>
  <c r="W726" i="10"/>
  <c r="W727" i="10"/>
  <c r="W728" i="10"/>
  <c r="W729" i="10"/>
  <c r="W730" i="10"/>
  <c r="W731" i="10"/>
  <c r="W732" i="10"/>
  <c r="W733" i="10"/>
  <c r="W734" i="10"/>
  <c r="W735" i="10"/>
  <c r="W736" i="10"/>
  <c r="W737" i="10"/>
  <c r="W738" i="10"/>
  <c r="W739" i="10"/>
  <c r="W740" i="10"/>
  <c r="W741" i="10"/>
  <c r="W742" i="10"/>
  <c r="W743" i="10"/>
  <c r="W744" i="10"/>
  <c r="W745" i="10"/>
  <c r="W746" i="10"/>
  <c r="W747" i="10"/>
  <c r="W748" i="10"/>
  <c r="W749" i="10"/>
  <c r="W750" i="10"/>
  <c r="W751" i="10"/>
  <c r="W752" i="10"/>
  <c r="W753" i="10"/>
  <c r="W754" i="10"/>
  <c r="W755" i="10"/>
  <c r="W756" i="10"/>
  <c r="W757" i="10"/>
  <c r="W758" i="10"/>
  <c r="W759" i="10"/>
  <c r="W760" i="10"/>
  <c r="W761" i="10"/>
  <c r="W762" i="10"/>
  <c r="W763" i="10"/>
  <c r="W764" i="10"/>
  <c r="W765" i="10"/>
  <c r="W766" i="10"/>
  <c r="W767" i="10"/>
  <c r="W768" i="10"/>
  <c r="W769" i="10"/>
  <c r="W770" i="10"/>
  <c r="W771" i="10"/>
  <c r="W772" i="10"/>
  <c r="W773" i="10"/>
  <c r="W774" i="10"/>
  <c r="W775" i="10"/>
  <c r="W776" i="10"/>
  <c r="W777" i="10"/>
  <c r="W778" i="10"/>
  <c r="W779" i="10"/>
  <c r="W780" i="10"/>
  <c r="W781" i="10"/>
  <c r="W782" i="10"/>
  <c r="W783" i="10"/>
  <c r="W784" i="10"/>
  <c r="W785" i="10"/>
  <c r="W786" i="10"/>
  <c r="W787" i="10"/>
  <c r="W788" i="10"/>
  <c r="W789" i="10"/>
  <c r="W790" i="10"/>
  <c r="W791" i="10"/>
  <c r="W792" i="10"/>
  <c r="W793" i="10"/>
  <c r="W794" i="10"/>
  <c r="W795" i="10"/>
  <c r="W796" i="10"/>
  <c r="W797" i="10"/>
  <c r="W798" i="10"/>
  <c r="W799" i="10"/>
  <c r="W800" i="10"/>
  <c r="W801" i="10"/>
  <c r="W802" i="10"/>
  <c r="W803" i="10"/>
  <c r="W804" i="10"/>
  <c r="W805" i="10"/>
  <c r="W806" i="10"/>
  <c r="W807" i="10"/>
  <c r="W808" i="10"/>
  <c r="W809" i="10"/>
  <c r="W810" i="10"/>
  <c r="W811" i="10"/>
  <c r="W812" i="10"/>
  <c r="W813" i="10"/>
  <c r="W814" i="10"/>
  <c r="W815" i="10"/>
  <c r="W816" i="10"/>
  <c r="W817" i="10"/>
  <c r="W818" i="10"/>
  <c r="W819" i="10"/>
  <c r="W820" i="10"/>
  <c r="W821" i="10"/>
  <c r="W822" i="10"/>
  <c r="W823" i="10"/>
  <c r="W824" i="10"/>
  <c r="W825" i="10"/>
  <c r="W826" i="10"/>
  <c r="W827" i="10"/>
  <c r="W828" i="10"/>
  <c r="W829" i="10"/>
  <c r="W830" i="10"/>
  <c r="W831" i="10"/>
  <c r="W832" i="10"/>
  <c r="W833" i="10"/>
  <c r="W834" i="10"/>
  <c r="W835" i="10"/>
  <c r="W836" i="10"/>
  <c r="W837" i="10"/>
  <c r="W838" i="10"/>
  <c r="W839" i="10"/>
  <c r="W840" i="10"/>
  <c r="W841" i="10"/>
  <c r="W842" i="10"/>
  <c r="W843" i="10"/>
  <c r="W844" i="10"/>
  <c r="W845" i="10"/>
  <c r="W846" i="10"/>
  <c r="W847" i="10"/>
  <c r="W848" i="10"/>
  <c r="W849" i="10"/>
  <c r="W850" i="10"/>
  <c r="W851" i="10"/>
  <c r="W852" i="10"/>
  <c r="W853" i="10"/>
  <c r="W854" i="10"/>
  <c r="W855" i="10"/>
  <c r="W856" i="10"/>
  <c r="W857" i="10"/>
  <c r="W858" i="10"/>
  <c r="W859" i="10"/>
  <c r="W860" i="10"/>
  <c r="W861" i="10"/>
  <c r="W862" i="10"/>
  <c r="W863" i="10"/>
  <c r="W864" i="10"/>
  <c r="W865" i="10"/>
  <c r="W866" i="10"/>
  <c r="W867" i="10"/>
  <c r="W868" i="10"/>
  <c r="W869" i="10"/>
  <c r="W870" i="10"/>
  <c r="W871" i="10"/>
  <c r="W872" i="10"/>
  <c r="W873" i="10"/>
  <c r="W874" i="10"/>
  <c r="W875" i="10"/>
  <c r="W876" i="10"/>
  <c r="W877" i="10"/>
  <c r="W878" i="10"/>
  <c r="W879" i="10"/>
  <c r="W880" i="10"/>
  <c r="W881" i="10"/>
  <c r="W882" i="10"/>
  <c r="W883" i="10"/>
  <c r="W884" i="10"/>
  <c r="W885" i="10"/>
  <c r="W886" i="10"/>
  <c r="W887" i="10"/>
  <c r="W888" i="10"/>
  <c r="W889" i="10"/>
  <c r="W890" i="10"/>
  <c r="W891" i="10"/>
  <c r="W892" i="10"/>
  <c r="BC892" i="10" s="1"/>
  <c r="W893" i="10"/>
  <c r="W894" i="10"/>
  <c r="W895" i="10"/>
  <c r="W896" i="10"/>
  <c r="W897" i="10"/>
  <c r="W898" i="10"/>
  <c r="W899" i="10"/>
  <c r="W900" i="10"/>
  <c r="W901" i="10"/>
  <c r="W902" i="10"/>
  <c r="W903" i="10"/>
  <c r="W904" i="10"/>
  <c r="W905" i="10"/>
  <c r="W906" i="10"/>
  <c r="W907" i="10"/>
  <c r="W908" i="10"/>
  <c r="W909" i="10"/>
  <c r="W910" i="10"/>
  <c r="W911" i="10"/>
  <c r="W912" i="10"/>
  <c r="W913" i="10"/>
  <c r="W914" i="10"/>
  <c r="W915" i="10"/>
  <c r="W916" i="10"/>
  <c r="W917" i="10"/>
  <c r="W918" i="10"/>
  <c r="W919" i="10"/>
  <c r="W920" i="10"/>
  <c r="W921" i="10"/>
  <c r="W922" i="10"/>
  <c r="W923" i="10"/>
  <c r="W924" i="10"/>
  <c r="W925" i="10"/>
  <c r="W926" i="10"/>
  <c r="W927" i="10"/>
  <c r="W928" i="10"/>
  <c r="W929" i="10"/>
  <c r="W930" i="10"/>
  <c r="W931" i="10"/>
  <c r="W932" i="10"/>
  <c r="W933" i="10"/>
  <c r="W934" i="10"/>
  <c r="W935" i="10"/>
  <c r="W936" i="10"/>
  <c r="W937" i="10"/>
  <c r="W938" i="10"/>
  <c r="W939" i="10"/>
  <c r="W940" i="10"/>
  <c r="W941" i="10"/>
  <c r="W942" i="10"/>
  <c r="W943" i="10"/>
  <c r="W944" i="10"/>
  <c r="W945" i="10"/>
  <c r="W946" i="10"/>
  <c r="W947" i="10"/>
  <c r="W948" i="10"/>
  <c r="W949" i="10"/>
  <c r="W950" i="10"/>
  <c r="W951" i="10"/>
  <c r="W952" i="10"/>
  <c r="W953" i="10"/>
  <c r="W954" i="10"/>
  <c r="W955" i="10"/>
  <c r="W956" i="10"/>
  <c r="W957" i="10"/>
  <c r="W958" i="10"/>
  <c r="W959" i="10"/>
  <c r="W960" i="10"/>
  <c r="W961" i="10"/>
  <c r="W962" i="10"/>
  <c r="W963" i="10"/>
  <c r="W964" i="10"/>
  <c r="W965" i="10"/>
  <c r="W966" i="10"/>
  <c r="W967" i="10"/>
  <c r="W968" i="10"/>
  <c r="W969" i="10"/>
  <c r="W970" i="10"/>
  <c r="W971" i="10"/>
  <c r="W972" i="10"/>
  <c r="W973" i="10"/>
  <c r="W974" i="10"/>
  <c r="W975" i="10"/>
  <c r="W976" i="10"/>
  <c r="W977" i="10"/>
  <c r="W978" i="10"/>
  <c r="W979" i="10"/>
  <c r="W980" i="10"/>
  <c r="W981" i="10"/>
  <c r="W982" i="10"/>
  <c r="W983" i="10"/>
  <c r="W984" i="10"/>
  <c r="W985" i="10"/>
  <c r="W986" i="10"/>
  <c r="W987" i="10"/>
  <c r="W988" i="10"/>
  <c r="W989" i="10"/>
  <c r="W990" i="10"/>
  <c r="W991" i="10"/>
  <c r="W992" i="10"/>
  <c r="W993" i="10"/>
  <c r="W994" i="10"/>
  <c r="W995" i="10"/>
  <c r="W996" i="10"/>
  <c r="W997" i="10"/>
  <c r="W998" i="10"/>
  <c r="W999" i="10"/>
  <c r="W1000" i="10"/>
  <c r="W1001" i="10"/>
  <c r="W1002" i="10"/>
  <c r="W1003" i="10"/>
  <c r="W1004" i="10"/>
  <c r="W1005" i="10"/>
  <c r="W1006" i="10"/>
  <c r="W1007" i="10"/>
  <c r="W1008" i="10"/>
  <c r="W1009" i="10"/>
  <c r="W1010" i="10"/>
  <c r="W1011" i="10"/>
  <c r="W1012" i="10"/>
  <c r="W1013" i="10"/>
  <c r="W1014" i="10"/>
  <c r="W1015" i="10"/>
  <c r="W1016" i="10"/>
  <c r="W1017" i="10"/>
  <c r="W1018" i="10"/>
  <c r="W1019" i="10"/>
  <c r="W1020" i="10"/>
  <c r="W1021" i="10"/>
  <c r="W1022" i="10"/>
  <c r="W1023" i="10"/>
  <c r="W1024" i="10"/>
  <c r="W1025" i="10"/>
  <c r="W1026" i="10"/>
  <c r="W1027" i="10"/>
  <c r="W1028" i="10"/>
  <c r="W1029" i="10"/>
  <c r="W1030" i="10"/>
  <c r="W1031" i="10"/>
  <c r="W1032" i="10"/>
  <c r="W1033" i="10"/>
  <c r="W1034" i="10"/>
  <c r="W1035" i="10"/>
  <c r="W1036" i="10"/>
  <c r="W1037" i="10"/>
  <c r="W1038" i="10"/>
  <c r="W1039" i="10"/>
  <c r="W1040" i="10"/>
  <c r="W1041" i="10"/>
  <c r="W1042" i="10"/>
  <c r="W1043" i="10"/>
  <c r="W1044" i="10"/>
  <c r="W1045" i="10"/>
  <c r="W1046" i="10"/>
  <c r="W1047" i="10"/>
  <c r="W1048" i="10"/>
  <c r="W1049" i="10"/>
  <c r="W1050" i="10"/>
  <c r="W1051" i="10"/>
  <c r="W1052" i="10"/>
  <c r="W1053" i="10"/>
  <c r="W1054" i="10"/>
  <c r="W1055" i="10"/>
  <c r="W1056" i="10"/>
  <c r="W1057" i="10"/>
  <c r="W1058" i="10"/>
  <c r="W1059" i="10"/>
  <c r="W1060" i="10"/>
  <c r="W1061" i="10"/>
  <c r="W1062" i="10"/>
  <c r="W1063" i="10"/>
  <c r="W1064" i="10"/>
  <c r="W1065" i="10"/>
  <c r="W1066" i="10"/>
  <c r="W1067" i="10"/>
  <c r="W1068" i="10"/>
  <c r="W1069" i="10"/>
  <c r="W1070" i="10"/>
  <c r="W1071" i="10"/>
  <c r="W1072" i="10"/>
  <c r="W1073" i="10"/>
  <c r="W1074" i="10"/>
  <c r="W1075" i="10"/>
  <c r="W1076" i="10"/>
  <c r="W1077" i="10"/>
  <c r="W1078" i="10"/>
  <c r="W1079" i="10"/>
  <c r="W1080" i="10"/>
  <c r="W1081" i="10"/>
  <c r="W1082" i="10"/>
  <c r="W1083" i="10"/>
  <c r="W1084" i="10"/>
  <c r="W1085" i="10"/>
  <c r="W1086" i="10"/>
  <c r="W1087" i="10"/>
  <c r="W1088" i="10"/>
  <c r="W1089" i="10"/>
  <c r="W1090" i="10"/>
  <c r="W1091" i="10"/>
  <c r="W1092" i="10"/>
  <c r="W1093" i="10"/>
  <c r="W1094" i="10"/>
  <c r="W1095" i="10"/>
  <c r="W1096" i="10"/>
  <c r="W1097" i="10"/>
  <c r="W1098" i="10"/>
  <c r="W1099" i="10"/>
  <c r="W1100" i="10"/>
  <c r="W1101" i="10"/>
  <c r="W1102" i="10"/>
  <c r="W1103" i="10"/>
  <c r="W1104" i="10"/>
  <c r="W1105" i="10"/>
  <c r="W1106" i="10"/>
  <c r="W1107" i="10"/>
  <c r="W1108" i="10"/>
  <c r="W1109" i="10"/>
  <c r="W1110" i="10"/>
  <c r="W1111" i="10"/>
  <c r="W1112" i="10"/>
  <c r="W1113" i="10"/>
  <c r="W1114" i="10"/>
  <c r="W1115" i="10"/>
  <c r="W1116" i="10"/>
  <c r="W1117" i="10"/>
  <c r="W1118" i="10"/>
  <c r="W1119" i="10"/>
  <c r="W1120" i="10"/>
  <c r="W1121" i="10"/>
  <c r="W1122" i="10"/>
  <c r="W1123" i="10"/>
  <c r="W1124" i="10"/>
  <c r="W1125" i="10"/>
  <c r="W1126" i="10"/>
  <c r="W1127" i="10"/>
  <c r="W1128" i="10"/>
  <c r="W1129" i="10"/>
  <c r="W1130" i="10"/>
  <c r="W1131" i="10"/>
  <c r="W1132" i="10"/>
  <c r="W1133" i="10"/>
  <c r="W1134" i="10"/>
  <c r="W1135" i="10"/>
  <c r="W1136" i="10"/>
  <c r="W1137" i="10"/>
  <c r="W1138" i="10"/>
  <c r="W1139" i="10"/>
  <c r="W1140" i="10"/>
  <c r="W1141" i="10"/>
  <c r="W1142" i="10"/>
  <c r="W1143" i="10"/>
  <c r="W1144" i="10"/>
  <c r="W1145" i="10"/>
  <c r="W1146" i="10"/>
  <c r="W1147" i="10"/>
  <c r="W1148" i="10"/>
  <c r="W1149" i="10"/>
  <c r="W1150" i="10"/>
  <c r="W1151" i="10"/>
  <c r="W1152" i="10"/>
  <c r="W1153" i="10"/>
  <c r="W1154" i="10"/>
  <c r="W1155" i="10"/>
  <c r="W1156" i="10"/>
  <c r="W1157" i="10"/>
  <c r="W1158" i="10"/>
  <c r="W1159" i="10"/>
  <c r="W1160" i="10"/>
  <c r="W1161" i="10"/>
  <c r="W1162" i="10"/>
  <c r="W8" i="10"/>
  <c r="W9" i="10"/>
  <c r="W10" i="10"/>
  <c r="W11" i="10"/>
  <c r="W12" i="10"/>
  <c r="W13" i="10"/>
  <c r="W14" i="10"/>
  <c r="W15" i="10"/>
  <c r="W16" i="10"/>
  <c r="W17" i="10"/>
  <c r="W18" i="10"/>
  <c r="W19" i="10"/>
  <c r="W20" i="10"/>
  <c r="W21" i="10"/>
  <c r="W3" i="10"/>
  <c r="W4" i="10"/>
  <c r="W5" i="10"/>
  <c r="W6" i="10"/>
  <c r="S8" i="10"/>
  <c r="S9" i="10"/>
  <c r="S10" i="10"/>
  <c r="S11" i="10"/>
  <c r="S12" i="10"/>
  <c r="S13" i="10"/>
  <c r="S14" i="10"/>
  <c r="S15" i="10"/>
  <c r="S16" i="10"/>
  <c r="S17" i="10"/>
  <c r="S18" i="10"/>
  <c r="S19" i="10"/>
  <c r="S20" i="10"/>
  <c r="S21" i="10"/>
  <c r="S22" i="10"/>
  <c r="S23" i="10"/>
  <c r="S24" i="10"/>
  <c r="S25" i="10"/>
  <c r="S26" i="10"/>
  <c r="S27" i="10"/>
  <c r="S28" i="10"/>
  <c r="S29" i="10"/>
  <c r="S30" i="10"/>
  <c r="S31" i="10"/>
  <c r="S32" i="10"/>
  <c r="S33" i="10"/>
  <c r="S34" i="10"/>
  <c r="S35" i="10"/>
  <c r="S36" i="10"/>
  <c r="S37" i="10"/>
  <c r="S38" i="10"/>
  <c r="S39" i="10"/>
  <c r="S40" i="10"/>
  <c r="S41" i="10"/>
  <c r="S42" i="10"/>
  <c r="S43" i="10"/>
  <c r="S44" i="10"/>
  <c r="S45" i="10"/>
  <c r="S46" i="10"/>
  <c r="S47" i="10"/>
  <c r="S48" i="10"/>
  <c r="S49" i="10"/>
  <c r="S50" i="10"/>
  <c r="S51" i="10"/>
  <c r="S52" i="10"/>
  <c r="S53" i="10"/>
  <c r="S54" i="10"/>
  <c r="S55" i="10"/>
  <c r="S56" i="10"/>
  <c r="S57" i="10"/>
  <c r="S58" i="10"/>
  <c r="S59" i="10"/>
  <c r="S60" i="10"/>
  <c r="S61" i="10"/>
  <c r="S62" i="10"/>
  <c r="S63" i="10"/>
  <c r="S64" i="10"/>
  <c r="S65" i="10"/>
  <c r="S66" i="10"/>
  <c r="S67" i="10"/>
  <c r="S68" i="10"/>
  <c r="S69" i="10"/>
  <c r="S70" i="10"/>
  <c r="S71" i="10"/>
  <c r="S72" i="10"/>
  <c r="S73" i="10"/>
  <c r="S74" i="10"/>
  <c r="S75" i="10"/>
  <c r="S76" i="10"/>
  <c r="S77" i="10"/>
  <c r="S78" i="10"/>
  <c r="S79" i="10"/>
  <c r="S80" i="10"/>
  <c r="S81" i="10"/>
  <c r="S82" i="10"/>
  <c r="S83" i="10"/>
  <c r="S84" i="10"/>
  <c r="S85" i="10"/>
  <c r="S86" i="10"/>
  <c r="S87" i="10"/>
  <c r="S88" i="10"/>
  <c r="S89" i="10"/>
  <c r="S90" i="10"/>
  <c r="S91" i="10"/>
  <c r="S92" i="10"/>
  <c r="S93" i="10"/>
  <c r="S94" i="10"/>
  <c r="S95" i="10"/>
  <c r="S96" i="10"/>
  <c r="S97" i="10"/>
  <c r="S98" i="10"/>
  <c r="S99" i="10"/>
  <c r="S100" i="10"/>
  <c r="S101" i="10"/>
  <c r="S102" i="10"/>
  <c r="S103" i="10"/>
  <c r="S104" i="10"/>
  <c r="S105" i="10"/>
  <c r="S106" i="10"/>
  <c r="S107" i="10"/>
  <c r="S108" i="10"/>
  <c r="S109" i="10"/>
  <c r="S110" i="10"/>
  <c r="S111" i="10"/>
  <c r="S112" i="10"/>
  <c r="S113" i="10"/>
  <c r="S114" i="10"/>
  <c r="S115" i="10"/>
  <c r="S116" i="10"/>
  <c r="S117" i="10"/>
  <c r="S118" i="10"/>
  <c r="S119" i="10"/>
  <c r="S120" i="10"/>
  <c r="S121" i="10"/>
  <c r="S122" i="10"/>
  <c r="S123" i="10"/>
  <c r="S124" i="10"/>
  <c r="S125" i="10"/>
  <c r="S126" i="10"/>
  <c r="S127" i="10"/>
  <c r="S128" i="10"/>
  <c r="S129" i="10"/>
  <c r="S130" i="10"/>
  <c r="S131" i="10"/>
  <c r="S132" i="10"/>
  <c r="S133" i="10"/>
  <c r="S134" i="10"/>
  <c r="S135" i="10"/>
  <c r="S136" i="10"/>
  <c r="S137" i="10"/>
  <c r="S138" i="10"/>
  <c r="S139" i="10"/>
  <c r="S140" i="10"/>
  <c r="S141" i="10"/>
  <c r="S142" i="10"/>
  <c r="S143" i="10"/>
  <c r="S144" i="10"/>
  <c r="S145" i="10"/>
  <c r="S146" i="10"/>
  <c r="S147" i="10"/>
  <c r="S148" i="10"/>
  <c r="S149" i="10"/>
  <c r="S150" i="10"/>
  <c r="S151" i="10"/>
  <c r="S152" i="10"/>
  <c r="S153" i="10"/>
  <c r="S154" i="10"/>
  <c r="S155" i="10"/>
  <c r="S156" i="10"/>
  <c r="S157" i="10"/>
  <c r="S158" i="10"/>
  <c r="S159" i="10"/>
  <c r="S160" i="10"/>
  <c r="S161" i="10"/>
  <c r="S162" i="10"/>
  <c r="S163" i="10"/>
  <c r="S164" i="10"/>
  <c r="S165" i="10"/>
  <c r="S166" i="10"/>
  <c r="S167" i="10"/>
  <c r="S168" i="10"/>
  <c r="S169" i="10"/>
  <c r="S170" i="10"/>
  <c r="S171" i="10"/>
  <c r="S172" i="10"/>
  <c r="S173" i="10"/>
  <c r="S174" i="10"/>
  <c r="S175" i="10"/>
  <c r="S176" i="10"/>
  <c r="S177" i="10"/>
  <c r="S178" i="10"/>
  <c r="S179" i="10"/>
  <c r="S180" i="10"/>
  <c r="S181" i="10"/>
  <c r="S182" i="10"/>
  <c r="S183" i="10"/>
  <c r="S184" i="10"/>
  <c r="S185" i="10"/>
  <c r="S186" i="10"/>
  <c r="S187" i="10"/>
  <c r="S188" i="10"/>
  <c r="S189" i="10"/>
  <c r="S190" i="10"/>
  <c r="S191" i="10"/>
  <c r="S192" i="10"/>
  <c r="S193" i="10"/>
  <c r="S194" i="10"/>
  <c r="S195" i="10"/>
  <c r="S196" i="10"/>
  <c r="S197" i="10"/>
  <c r="S198" i="10"/>
  <c r="S199" i="10"/>
  <c r="S200" i="10"/>
  <c r="S201" i="10"/>
  <c r="S202" i="10"/>
  <c r="S203" i="10"/>
  <c r="S204" i="10"/>
  <c r="S205" i="10"/>
  <c r="S206" i="10"/>
  <c r="S207" i="10"/>
  <c r="S208" i="10"/>
  <c r="S209" i="10"/>
  <c r="S210" i="10"/>
  <c r="S211" i="10"/>
  <c r="S212" i="10"/>
  <c r="S213" i="10"/>
  <c r="S214" i="10"/>
  <c r="S215" i="10"/>
  <c r="S216" i="10"/>
  <c r="S217" i="10"/>
  <c r="S218" i="10"/>
  <c r="S219" i="10"/>
  <c r="S220" i="10"/>
  <c r="S221" i="10"/>
  <c r="S222" i="10"/>
  <c r="S223" i="10"/>
  <c r="S224" i="10"/>
  <c r="S225" i="10"/>
  <c r="S226" i="10"/>
  <c r="S227" i="10"/>
  <c r="S228" i="10"/>
  <c r="S229" i="10"/>
  <c r="S230" i="10"/>
  <c r="S231" i="10"/>
  <c r="S232" i="10"/>
  <c r="S233" i="10"/>
  <c r="S234" i="10"/>
  <c r="S235" i="10"/>
  <c r="S236" i="10"/>
  <c r="S237" i="10"/>
  <c r="S238" i="10"/>
  <c r="S239" i="10"/>
  <c r="S240" i="10"/>
  <c r="S241" i="10"/>
  <c r="S242" i="10"/>
  <c r="S243" i="10"/>
  <c r="S244" i="10"/>
  <c r="S245" i="10"/>
  <c r="S246" i="10"/>
  <c r="S247" i="10"/>
  <c r="S248" i="10"/>
  <c r="S249" i="10"/>
  <c r="S250" i="10"/>
  <c r="S251" i="10"/>
  <c r="S252" i="10"/>
  <c r="S253" i="10"/>
  <c r="S254" i="10"/>
  <c r="S255" i="10"/>
  <c r="S256" i="10"/>
  <c r="S257" i="10"/>
  <c r="S258" i="10"/>
  <c r="S259" i="10"/>
  <c r="S260" i="10"/>
  <c r="S261" i="10"/>
  <c r="S262" i="10"/>
  <c r="S263" i="10"/>
  <c r="S264" i="10"/>
  <c r="S265" i="10"/>
  <c r="S266" i="10"/>
  <c r="S267" i="10"/>
  <c r="S268" i="10"/>
  <c r="S269" i="10"/>
  <c r="S270" i="10"/>
  <c r="S271" i="10"/>
  <c r="S272" i="10"/>
  <c r="S273" i="10"/>
  <c r="S274" i="10"/>
  <c r="S275" i="10"/>
  <c r="S276" i="10"/>
  <c r="S277" i="10"/>
  <c r="S278" i="10"/>
  <c r="S279" i="10"/>
  <c r="S280" i="10"/>
  <c r="S281" i="10"/>
  <c r="S282" i="10"/>
  <c r="S283" i="10"/>
  <c r="S284" i="10"/>
  <c r="S285" i="10"/>
  <c r="S286" i="10"/>
  <c r="S287" i="10"/>
  <c r="S288" i="10"/>
  <c r="S289" i="10"/>
  <c r="S290" i="10"/>
  <c r="S291" i="10"/>
  <c r="S292" i="10"/>
  <c r="S293" i="10"/>
  <c r="S294" i="10"/>
  <c r="S295" i="10"/>
  <c r="S296" i="10"/>
  <c r="S297" i="10"/>
  <c r="S298" i="10"/>
  <c r="S299" i="10"/>
  <c r="S300" i="10"/>
  <c r="S301" i="10"/>
  <c r="S302" i="10"/>
  <c r="S303" i="10"/>
  <c r="S304" i="10"/>
  <c r="S305" i="10"/>
  <c r="S306" i="10"/>
  <c r="S307" i="10"/>
  <c r="S308" i="10"/>
  <c r="S309" i="10"/>
  <c r="S310" i="10"/>
  <c r="S311" i="10"/>
  <c r="S312" i="10"/>
  <c r="S313" i="10"/>
  <c r="S314" i="10"/>
  <c r="S315" i="10"/>
  <c r="S316" i="10"/>
  <c r="S317" i="10"/>
  <c r="S318" i="10"/>
  <c r="S319" i="10"/>
  <c r="S320" i="10"/>
  <c r="S321" i="10"/>
  <c r="S322" i="10"/>
  <c r="S323" i="10"/>
  <c r="S324" i="10"/>
  <c r="S325" i="10"/>
  <c r="S326" i="10"/>
  <c r="S327" i="10"/>
  <c r="S328" i="10"/>
  <c r="S329" i="10"/>
  <c r="S330" i="10"/>
  <c r="S331" i="10"/>
  <c r="S332" i="10"/>
  <c r="S333" i="10"/>
  <c r="S334" i="10"/>
  <c r="S335" i="10"/>
  <c r="S336" i="10"/>
  <c r="S337" i="10"/>
  <c r="S338" i="10"/>
  <c r="S339" i="10"/>
  <c r="S340" i="10"/>
  <c r="S341" i="10"/>
  <c r="S342" i="10"/>
  <c r="S343" i="10"/>
  <c r="S344" i="10"/>
  <c r="S345" i="10"/>
  <c r="S346" i="10"/>
  <c r="S347" i="10"/>
  <c r="S348" i="10"/>
  <c r="S349" i="10"/>
  <c r="S350" i="10"/>
  <c r="S351" i="10"/>
  <c r="S352" i="10"/>
  <c r="S353" i="10"/>
  <c r="S354" i="10"/>
  <c r="S355" i="10"/>
  <c r="S356" i="10"/>
  <c r="S357" i="10"/>
  <c r="S358" i="10"/>
  <c r="S359" i="10"/>
  <c r="S360" i="10"/>
  <c r="S361" i="10"/>
  <c r="S362" i="10"/>
  <c r="S363" i="10"/>
  <c r="S364" i="10"/>
  <c r="S365" i="10"/>
  <c r="S366" i="10"/>
  <c r="S367" i="10"/>
  <c r="S368" i="10"/>
  <c r="S369" i="10"/>
  <c r="S370" i="10"/>
  <c r="S371" i="10"/>
  <c r="S372" i="10"/>
  <c r="S373" i="10"/>
  <c r="S374" i="10"/>
  <c r="S375" i="10"/>
  <c r="S376" i="10"/>
  <c r="S377" i="10"/>
  <c r="S378" i="10"/>
  <c r="S379" i="10"/>
  <c r="S380" i="10"/>
  <c r="S381" i="10"/>
  <c r="S382" i="10"/>
  <c r="S383" i="10"/>
  <c r="S384" i="10"/>
  <c r="S385" i="10"/>
  <c r="S386" i="10"/>
  <c r="S387" i="10"/>
  <c r="S388" i="10"/>
  <c r="S389" i="10"/>
  <c r="S390" i="10"/>
  <c r="S391" i="10"/>
  <c r="S392" i="10"/>
  <c r="S393" i="10"/>
  <c r="S394" i="10"/>
  <c r="S395" i="10"/>
  <c r="S396" i="10"/>
  <c r="S397" i="10"/>
  <c r="S398" i="10"/>
  <c r="S399" i="10"/>
  <c r="S400" i="10"/>
  <c r="S401" i="10"/>
  <c r="S402" i="10"/>
  <c r="S403" i="10"/>
  <c r="S404" i="10"/>
  <c r="S405" i="10"/>
  <c r="S406" i="10"/>
  <c r="S407" i="10"/>
  <c r="S408" i="10"/>
  <c r="S409" i="10"/>
  <c r="S410" i="10"/>
  <c r="S411" i="10"/>
  <c r="S412" i="10"/>
  <c r="S413" i="10"/>
  <c r="S414" i="10"/>
  <c r="S415" i="10"/>
  <c r="S416" i="10"/>
  <c r="S417" i="10"/>
  <c r="S418" i="10"/>
  <c r="S419" i="10"/>
  <c r="S420" i="10"/>
  <c r="S421" i="10"/>
  <c r="S422" i="10"/>
  <c r="S423" i="10"/>
  <c r="S424" i="10"/>
  <c r="S425" i="10"/>
  <c r="S426" i="10"/>
  <c r="S427" i="10"/>
  <c r="S428" i="10"/>
  <c r="S429" i="10"/>
  <c r="S430" i="10"/>
  <c r="S431" i="10"/>
  <c r="S432" i="10"/>
  <c r="S433" i="10"/>
  <c r="S434" i="10"/>
  <c r="S435" i="10"/>
  <c r="S436" i="10"/>
  <c r="S437" i="10"/>
  <c r="S438" i="10"/>
  <c r="S439" i="10"/>
  <c r="S440" i="10"/>
  <c r="S441" i="10"/>
  <c r="S442" i="10"/>
  <c r="S443" i="10"/>
  <c r="S444" i="10"/>
  <c r="S445" i="10"/>
  <c r="S446" i="10"/>
  <c r="S447" i="10"/>
  <c r="S448" i="10"/>
  <c r="S449" i="10"/>
  <c r="S450" i="10"/>
  <c r="S451" i="10"/>
  <c r="S452" i="10"/>
  <c r="S453" i="10"/>
  <c r="S454" i="10"/>
  <c r="S455" i="10"/>
  <c r="S456" i="10"/>
  <c r="S457" i="10"/>
  <c r="S458" i="10"/>
  <c r="S459" i="10"/>
  <c r="S460" i="10"/>
  <c r="S461" i="10"/>
  <c r="S462" i="10"/>
  <c r="S463" i="10"/>
  <c r="S464" i="10"/>
  <c r="S465" i="10"/>
  <c r="S466" i="10"/>
  <c r="S467" i="10"/>
  <c r="S468" i="10"/>
  <c r="S469" i="10"/>
  <c r="S470" i="10"/>
  <c r="S471" i="10"/>
  <c r="S472" i="10"/>
  <c r="S473" i="10"/>
  <c r="S474" i="10"/>
  <c r="S475" i="10"/>
  <c r="S476" i="10"/>
  <c r="S477" i="10"/>
  <c r="S478" i="10"/>
  <c r="S479" i="10"/>
  <c r="S480" i="10"/>
  <c r="S481" i="10"/>
  <c r="S482" i="10"/>
  <c r="S483" i="10"/>
  <c r="S484" i="10"/>
  <c r="S485" i="10"/>
  <c r="S486" i="10"/>
  <c r="S487" i="10"/>
  <c r="S488" i="10"/>
  <c r="S489" i="10"/>
  <c r="S490" i="10"/>
  <c r="S491" i="10"/>
  <c r="S492" i="10"/>
  <c r="S493" i="10"/>
  <c r="S494" i="10"/>
  <c r="S495" i="10"/>
  <c r="S496" i="10"/>
  <c r="S497" i="10"/>
  <c r="S498" i="10"/>
  <c r="S499" i="10"/>
  <c r="S500" i="10"/>
  <c r="S501" i="10"/>
  <c r="S502" i="10"/>
  <c r="S503" i="10"/>
  <c r="S504" i="10"/>
  <c r="S505" i="10"/>
  <c r="S506" i="10"/>
  <c r="S507" i="10"/>
  <c r="S508" i="10"/>
  <c r="S509" i="10"/>
  <c r="S510" i="10"/>
  <c r="S511" i="10"/>
  <c r="S512" i="10"/>
  <c r="S513" i="10"/>
  <c r="S514" i="10"/>
  <c r="S515" i="10"/>
  <c r="S516" i="10"/>
  <c r="S517" i="10"/>
  <c r="S518" i="10"/>
  <c r="S519" i="10"/>
  <c r="S520" i="10"/>
  <c r="S521" i="10"/>
  <c r="S522" i="10"/>
  <c r="S523" i="10"/>
  <c r="S524" i="10"/>
  <c r="S525" i="10"/>
  <c r="S526" i="10"/>
  <c r="S527" i="10"/>
  <c r="S528" i="10"/>
  <c r="S529" i="10"/>
  <c r="S530" i="10"/>
  <c r="S531" i="10"/>
  <c r="S532" i="10"/>
  <c r="S533" i="10"/>
  <c r="S534" i="10"/>
  <c r="S535" i="10"/>
  <c r="S536" i="10"/>
  <c r="S537" i="10"/>
  <c r="S538" i="10"/>
  <c r="S539" i="10"/>
  <c r="S540" i="10"/>
  <c r="S541" i="10"/>
  <c r="S542" i="10"/>
  <c r="S543" i="10"/>
  <c r="S544" i="10"/>
  <c r="S545" i="10"/>
  <c r="S546" i="10"/>
  <c r="S547" i="10"/>
  <c r="S548" i="10"/>
  <c r="S549" i="10"/>
  <c r="S550" i="10"/>
  <c r="S551" i="10"/>
  <c r="S552" i="10"/>
  <c r="S553" i="10"/>
  <c r="S554" i="10"/>
  <c r="S555" i="10"/>
  <c r="S556" i="10"/>
  <c r="S557" i="10"/>
  <c r="S558" i="10"/>
  <c r="S559" i="10"/>
  <c r="S560" i="10"/>
  <c r="S561" i="10"/>
  <c r="S562" i="10"/>
  <c r="S563" i="10"/>
  <c r="S564" i="10"/>
  <c r="S565" i="10"/>
  <c r="S566" i="10"/>
  <c r="S567" i="10"/>
  <c r="S568" i="10"/>
  <c r="S569" i="10"/>
  <c r="S570" i="10"/>
  <c r="S571" i="10"/>
  <c r="S572" i="10"/>
  <c r="S573" i="10"/>
  <c r="S574" i="10"/>
  <c r="S575" i="10"/>
  <c r="S576" i="10"/>
  <c r="S577" i="10"/>
  <c r="S578" i="10"/>
  <c r="S579" i="10"/>
  <c r="S580" i="10"/>
  <c r="S581" i="10"/>
  <c r="S582" i="10"/>
  <c r="S583" i="10"/>
  <c r="S584" i="10"/>
  <c r="S585" i="10"/>
  <c r="S586" i="10"/>
  <c r="S587" i="10"/>
  <c r="S588" i="10"/>
  <c r="S589" i="10"/>
  <c r="S590" i="10"/>
  <c r="S591" i="10"/>
  <c r="S592" i="10"/>
  <c r="S593" i="10"/>
  <c r="S594" i="10"/>
  <c r="S595" i="10"/>
  <c r="S596" i="10"/>
  <c r="S597" i="10"/>
  <c r="S598" i="10"/>
  <c r="S599" i="10"/>
  <c r="S600" i="10"/>
  <c r="S601" i="10"/>
  <c r="S602" i="10"/>
  <c r="S603" i="10"/>
  <c r="S604" i="10"/>
  <c r="S605" i="10"/>
  <c r="S606" i="10"/>
  <c r="S607" i="10"/>
  <c r="S608" i="10"/>
  <c r="S609" i="10"/>
  <c r="S610" i="10"/>
  <c r="S611" i="10"/>
  <c r="S612" i="10"/>
  <c r="S613" i="10"/>
  <c r="S614" i="10"/>
  <c r="S615" i="10"/>
  <c r="S616" i="10"/>
  <c r="S617" i="10"/>
  <c r="S618" i="10"/>
  <c r="S619" i="10"/>
  <c r="S620" i="10"/>
  <c r="S621" i="10"/>
  <c r="S622" i="10"/>
  <c r="S623" i="10"/>
  <c r="S624" i="10"/>
  <c r="S625" i="10"/>
  <c r="S626" i="10"/>
  <c r="S627" i="10"/>
  <c r="S628" i="10"/>
  <c r="S629" i="10"/>
  <c r="S630" i="10"/>
  <c r="S631" i="10"/>
  <c r="S632" i="10"/>
  <c r="S633" i="10"/>
  <c r="S634" i="10"/>
  <c r="S635" i="10"/>
  <c r="S636" i="10"/>
  <c r="S637" i="10"/>
  <c r="S638" i="10"/>
  <c r="S639" i="10"/>
  <c r="S640" i="10"/>
  <c r="S641" i="10"/>
  <c r="S642" i="10"/>
  <c r="S643" i="10"/>
  <c r="S644" i="10"/>
  <c r="S645" i="10"/>
  <c r="S646" i="10"/>
  <c r="S647" i="10"/>
  <c r="S648" i="10"/>
  <c r="S649" i="10"/>
  <c r="S650" i="10"/>
  <c r="S651" i="10"/>
  <c r="S652" i="10"/>
  <c r="S653" i="10"/>
  <c r="S654" i="10"/>
  <c r="S655" i="10"/>
  <c r="S656" i="10"/>
  <c r="S657" i="10"/>
  <c r="S658" i="10"/>
  <c r="S659" i="10"/>
  <c r="S660" i="10"/>
  <c r="S661" i="10"/>
  <c r="S662" i="10"/>
  <c r="S663" i="10"/>
  <c r="S664" i="10"/>
  <c r="S665" i="10"/>
  <c r="S666" i="10"/>
  <c r="S667" i="10"/>
  <c r="S668" i="10"/>
  <c r="S669" i="10"/>
  <c r="S670" i="10"/>
  <c r="S671" i="10"/>
  <c r="S672" i="10"/>
  <c r="S673" i="10"/>
  <c r="S674" i="10"/>
  <c r="S675" i="10"/>
  <c r="S676" i="10"/>
  <c r="S677" i="10"/>
  <c r="S678" i="10"/>
  <c r="S679" i="10"/>
  <c r="S680" i="10"/>
  <c r="S681" i="10"/>
  <c r="S682" i="10"/>
  <c r="S683" i="10"/>
  <c r="S684" i="10"/>
  <c r="S685" i="10"/>
  <c r="S686" i="10"/>
  <c r="S687" i="10"/>
  <c r="S688" i="10"/>
  <c r="S689" i="10"/>
  <c r="S690" i="10"/>
  <c r="S691" i="10"/>
  <c r="S692" i="10"/>
  <c r="S693" i="10"/>
  <c r="S694" i="10"/>
  <c r="S695" i="10"/>
  <c r="S696" i="10"/>
  <c r="S697" i="10"/>
  <c r="S698" i="10"/>
  <c r="S699" i="10"/>
  <c r="S700" i="10"/>
  <c r="S701" i="10"/>
  <c r="S702" i="10"/>
  <c r="S703" i="10"/>
  <c r="S704" i="10"/>
  <c r="S705" i="10"/>
  <c r="S706" i="10"/>
  <c r="S707" i="10"/>
  <c r="S708" i="10"/>
  <c r="S709" i="10"/>
  <c r="S710" i="10"/>
  <c r="S711" i="10"/>
  <c r="S712" i="10"/>
  <c r="S713" i="10"/>
  <c r="S714" i="10"/>
  <c r="S715" i="10"/>
  <c r="S716" i="10"/>
  <c r="S717" i="10"/>
  <c r="S718" i="10"/>
  <c r="S719" i="10"/>
  <c r="S720" i="10"/>
  <c r="S721" i="10"/>
  <c r="S722" i="10"/>
  <c r="S723" i="10"/>
  <c r="S724" i="10"/>
  <c r="S725" i="10"/>
  <c r="S726" i="10"/>
  <c r="S727" i="10"/>
  <c r="S728" i="10"/>
  <c r="S729" i="10"/>
  <c r="S730" i="10"/>
  <c r="S731" i="10"/>
  <c r="S732" i="10"/>
  <c r="S733" i="10"/>
  <c r="S734" i="10"/>
  <c r="S735" i="10"/>
  <c r="S736" i="10"/>
  <c r="S737" i="10"/>
  <c r="S738" i="10"/>
  <c r="S739" i="10"/>
  <c r="S740" i="10"/>
  <c r="S741" i="10"/>
  <c r="S742" i="10"/>
  <c r="S743" i="10"/>
  <c r="S744" i="10"/>
  <c r="S745" i="10"/>
  <c r="S746" i="10"/>
  <c r="S747" i="10"/>
  <c r="S748" i="10"/>
  <c r="S749" i="10"/>
  <c r="S750" i="10"/>
  <c r="S751" i="10"/>
  <c r="S752" i="10"/>
  <c r="S753" i="10"/>
  <c r="S754" i="10"/>
  <c r="S755" i="10"/>
  <c r="S756" i="10"/>
  <c r="S757" i="10"/>
  <c r="S758" i="10"/>
  <c r="S759" i="10"/>
  <c r="S760" i="10"/>
  <c r="S761" i="10"/>
  <c r="S762" i="10"/>
  <c r="S763" i="10"/>
  <c r="S764" i="10"/>
  <c r="S765" i="10"/>
  <c r="S766" i="10"/>
  <c r="S767" i="10"/>
  <c r="S768" i="10"/>
  <c r="S769" i="10"/>
  <c r="S770" i="10"/>
  <c r="S771" i="10"/>
  <c r="S772" i="10"/>
  <c r="S773" i="10"/>
  <c r="S774" i="10"/>
  <c r="S775" i="10"/>
  <c r="S776" i="10"/>
  <c r="S777" i="10"/>
  <c r="S778" i="10"/>
  <c r="S779" i="10"/>
  <c r="S780" i="10"/>
  <c r="S781" i="10"/>
  <c r="S782" i="10"/>
  <c r="S783" i="10"/>
  <c r="S784" i="10"/>
  <c r="S785" i="10"/>
  <c r="S786" i="10"/>
  <c r="S787" i="10"/>
  <c r="S788" i="10"/>
  <c r="S789" i="10"/>
  <c r="S790" i="10"/>
  <c r="S791" i="10"/>
  <c r="S792" i="10"/>
  <c r="S793" i="10"/>
  <c r="S794" i="10"/>
  <c r="S795" i="10"/>
  <c r="S796" i="10"/>
  <c r="S797" i="10"/>
  <c r="S798" i="10"/>
  <c r="S799" i="10"/>
  <c r="S800" i="10"/>
  <c r="S801" i="10"/>
  <c r="S802" i="10"/>
  <c r="S803" i="10"/>
  <c r="S804" i="10"/>
  <c r="S805" i="10"/>
  <c r="S806" i="10"/>
  <c r="S807" i="10"/>
  <c r="S808" i="10"/>
  <c r="S809" i="10"/>
  <c r="S810" i="10"/>
  <c r="S811" i="10"/>
  <c r="S812" i="10"/>
  <c r="S813" i="10"/>
  <c r="S814" i="10"/>
  <c r="S815" i="10"/>
  <c r="S816" i="10"/>
  <c r="S817" i="10"/>
  <c r="S818" i="10"/>
  <c r="S819" i="10"/>
  <c r="S820" i="10"/>
  <c r="S821" i="10"/>
  <c r="S822" i="10"/>
  <c r="S823" i="10"/>
  <c r="S824" i="10"/>
  <c r="S825" i="10"/>
  <c r="S826" i="10"/>
  <c r="S827" i="10"/>
  <c r="S828" i="10"/>
  <c r="S829" i="10"/>
  <c r="S830" i="10"/>
  <c r="S831" i="10"/>
  <c r="S832" i="10"/>
  <c r="S833" i="10"/>
  <c r="S834" i="10"/>
  <c r="S835" i="10"/>
  <c r="S836" i="10"/>
  <c r="S837" i="10"/>
  <c r="S838" i="10"/>
  <c r="S839" i="10"/>
  <c r="S840" i="10"/>
  <c r="S841" i="10"/>
  <c r="S842" i="10"/>
  <c r="S843" i="10"/>
  <c r="S844" i="10"/>
  <c r="S845" i="10"/>
  <c r="S846" i="10"/>
  <c r="S847" i="10"/>
  <c r="S848" i="10"/>
  <c r="S849" i="10"/>
  <c r="S850" i="10"/>
  <c r="S851" i="10"/>
  <c r="S852" i="10"/>
  <c r="S853" i="10"/>
  <c r="S854" i="10"/>
  <c r="S855" i="10"/>
  <c r="S856" i="10"/>
  <c r="S857" i="10"/>
  <c r="S858" i="10"/>
  <c r="S859" i="10"/>
  <c r="S860" i="10"/>
  <c r="S861" i="10"/>
  <c r="S862" i="10"/>
  <c r="S863" i="10"/>
  <c r="S864" i="10"/>
  <c r="S865" i="10"/>
  <c r="S866" i="10"/>
  <c r="S867" i="10"/>
  <c r="S868" i="10"/>
  <c r="S869" i="10"/>
  <c r="S870" i="10"/>
  <c r="S871" i="10"/>
  <c r="S872" i="10"/>
  <c r="S873" i="10"/>
  <c r="S874" i="10"/>
  <c r="S875" i="10"/>
  <c r="S876" i="10"/>
  <c r="S877" i="10"/>
  <c r="S878" i="10"/>
  <c r="S879" i="10"/>
  <c r="S880" i="10"/>
  <c r="S881" i="10"/>
  <c r="S882" i="10"/>
  <c r="S883" i="10"/>
  <c r="S884" i="10"/>
  <c r="S885" i="10"/>
  <c r="S886" i="10"/>
  <c r="S887" i="10"/>
  <c r="S888" i="10"/>
  <c r="S889" i="10"/>
  <c r="S5" i="10"/>
  <c r="S6" i="10"/>
  <c r="S7" i="10"/>
  <c r="S3" i="10"/>
  <c r="BC815" i="10" l="1"/>
  <c r="BC617" i="10"/>
  <c r="BC259" i="10"/>
  <c r="BC396" i="10"/>
  <c r="BC219" i="10"/>
  <c r="BC592" i="10"/>
  <c r="BC6" i="10"/>
  <c r="BC375" i="10"/>
  <c r="BC879" i="10"/>
  <c r="BC796" i="10"/>
  <c r="BC520" i="10"/>
  <c r="BC577" i="10"/>
  <c r="BC503" i="10"/>
  <c r="BC256" i="10"/>
  <c r="BC688" i="10"/>
  <c r="BC377" i="10"/>
  <c r="BC13" i="10"/>
  <c r="BC742" i="10"/>
  <c r="BC502" i="10"/>
  <c r="BC293" i="10"/>
  <c r="BC12" i="10"/>
  <c r="BC15" i="10"/>
  <c r="BC8" i="10"/>
  <c r="BC14" i="10"/>
  <c r="BC720" i="10"/>
  <c r="BC593" i="10"/>
  <c r="BC818" i="10"/>
  <c r="BC424" i="10"/>
  <c r="BC393" i="10"/>
  <c r="BC376" i="10"/>
  <c r="BC365" i="10"/>
  <c r="BC678" i="10"/>
  <c r="BC11" i="10"/>
  <c r="BC5" i="10"/>
  <c r="BC9" i="10"/>
  <c r="BC10" i="10"/>
  <c r="N637" i="10" l="1"/>
  <c r="N638" i="10"/>
  <c r="N639" i="10"/>
  <c r="N640" i="10"/>
  <c r="N641" i="10"/>
  <c r="N642" i="10"/>
  <c r="N643" i="10"/>
  <c r="N644" i="10"/>
  <c r="N645" i="10"/>
  <c r="N646" i="10"/>
  <c r="N647" i="10"/>
  <c r="N648" i="10"/>
  <c r="N649" i="10"/>
  <c r="N650" i="10"/>
  <c r="N651" i="10"/>
  <c r="N652" i="10"/>
  <c r="N653" i="10"/>
  <c r="N654" i="10"/>
  <c r="N655" i="10"/>
  <c r="N656" i="10"/>
  <c r="N657" i="10"/>
  <c r="N658" i="10"/>
  <c r="N660" i="10"/>
  <c r="N661" i="10"/>
  <c r="N662" i="10"/>
  <c r="N663" i="10"/>
  <c r="N664" i="10"/>
  <c r="N665" i="10"/>
  <c r="N666" i="10"/>
  <c r="N667" i="10"/>
  <c r="N668" i="10"/>
  <c r="N669" i="10"/>
  <c r="N670" i="10"/>
  <c r="N671" i="10"/>
  <c r="N672" i="10"/>
  <c r="N673" i="10"/>
  <c r="N674" i="10"/>
  <c r="N675" i="10"/>
  <c r="N676" i="10"/>
  <c r="N677" i="10"/>
  <c r="N678" i="10"/>
  <c r="N679" i="10"/>
  <c r="N680" i="10"/>
  <c r="N681" i="10"/>
  <c r="N682" i="10"/>
  <c r="N683" i="10"/>
  <c r="N684" i="10"/>
  <c r="N685" i="10"/>
  <c r="N686" i="10"/>
  <c r="N687" i="10"/>
  <c r="N688" i="10"/>
  <c r="N689" i="10"/>
  <c r="N690" i="10"/>
  <c r="N691" i="10"/>
  <c r="N692" i="10"/>
  <c r="N693" i="10"/>
  <c r="N694" i="10"/>
  <c r="N695" i="10"/>
  <c r="N696" i="10"/>
  <c r="N697" i="10"/>
  <c r="N698" i="10"/>
  <c r="N699" i="10"/>
  <c r="N700" i="10"/>
  <c r="N701" i="10"/>
  <c r="N702" i="10"/>
  <c r="N703" i="10"/>
  <c r="N704" i="10"/>
  <c r="N705" i="10"/>
  <c r="N706" i="10"/>
  <c r="N707" i="10"/>
  <c r="N708" i="10"/>
  <c r="N709" i="10"/>
  <c r="N710" i="10"/>
  <c r="N711" i="10"/>
  <c r="N712" i="10"/>
  <c r="N713" i="10"/>
  <c r="N714" i="10"/>
  <c r="N715" i="10"/>
  <c r="N716" i="10"/>
  <c r="N717" i="10"/>
  <c r="N718" i="10"/>
  <c r="N719" i="10"/>
  <c r="N720" i="10"/>
  <c r="N721" i="10"/>
  <c r="N722" i="10"/>
  <c r="N723" i="10"/>
  <c r="N724" i="10"/>
  <c r="N725" i="10"/>
  <c r="N726" i="10"/>
  <c r="N727" i="10"/>
  <c r="N728" i="10"/>
  <c r="N729" i="10"/>
  <c r="N730" i="10"/>
  <c r="N731" i="10"/>
  <c r="N732" i="10"/>
  <c r="N733" i="10"/>
  <c r="N734" i="10"/>
  <c r="N735" i="10"/>
  <c r="N736" i="10"/>
  <c r="N737" i="10"/>
  <c r="N738" i="10"/>
  <c r="N739" i="10"/>
  <c r="N740" i="10"/>
  <c r="N741" i="10"/>
  <c r="N742" i="10"/>
  <c r="N743" i="10"/>
  <c r="N744" i="10"/>
  <c r="N745" i="10"/>
  <c r="N746" i="10"/>
  <c r="N747" i="10"/>
  <c r="N748" i="10"/>
  <c r="N749" i="10"/>
  <c r="N750" i="10"/>
  <c r="N751" i="10"/>
  <c r="N752" i="10"/>
  <c r="N753" i="10"/>
  <c r="N754" i="10"/>
  <c r="N755" i="10"/>
  <c r="N756" i="10"/>
  <c r="N757" i="10"/>
  <c r="N758" i="10"/>
  <c r="N759" i="10"/>
  <c r="N760" i="10"/>
  <c r="N761" i="10"/>
  <c r="N762" i="10"/>
  <c r="N763" i="10"/>
  <c r="N764" i="10"/>
  <c r="N765" i="10"/>
  <c r="N766" i="10"/>
  <c r="N767" i="10"/>
  <c r="N768" i="10"/>
  <c r="N769" i="10"/>
  <c r="N770" i="10"/>
  <c r="N771" i="10"/>
  <c r="N772" i="10"/>
  <c r="N773" i="10"/>
  <c r="N774" i="10"/>
  <c r="N775" i="10"/>
  <c r="N776" i="10"/>
  <c r="N777" i="10"/>
  <c r="N778" i="10"/>
  <c r="N779" i="10"/>
  <c r="N780" i="10"/>
  <c r="N781" i="10"/>
  <c r="N782" i="10"/>
  <c r="N783" i="10"/>
  <c r="N784" i="10"/>
  <c r="N785" i="10"/>
  <c r="N786" i="10"/>
  <c r="N787" i="10"/>
  <c r="N788" i="10"/>
  <c r="N789" i="10"/>
  <c r="N790" i="10"/>
  <c r="N791" i="10"/>
  <c r="N792" i="10"/>
  <c r="N793" i="10"/>
  <c r="N794" i="10"/>
  <c r="N795" i="10"/>
  <c r="N796" i="10"/>
  <c r="N797" i="10"/>
  <c r="N798" i="10"/>
  <c r="N799" i="10"/>
  <c r="N800" i="10"/>
  <c r="N801" i="10"/>
  <c r="N802" i="10"/>
  <c r="N803" i="10"/>
  <c r="N804" i="10"/>
  <c r="N805" i="10"/>
  <c r="N806" i="10"/>
  <c r="N807" i="10"/>
  <c r="N808" i="10"/>
  <c r="N809" i="10"/>
  <c r="N810" i="10"/>
  <c r="N811" i="10"/>
  <c r="N812" i="10"/>
  <c r="N813" i="10"/>
  <c r="N814" i="10"/>
  <c r="N815" i="10"/>
  <c r="N816" i="10"/>
  <c r="N817" i="10"/>
  <c r="N818" i="10"/>
  <c r="N819" i="10"/>
  <c r="N820" i="10"/>
  <c r="N821" i="10"/>
  <c r="N822" i="10"/>
  <c r="N823" i="10"/>
  <c r="N824" i="10"/>
  <c r="N825" i="10"/>
  <c r="N826" i="10"/>
  <c r="N827" i="10"/>
  <c r="N828" i="10"/>
  <c r="N829" i="10"/>
  <c r="N830" i="10"/>
  <c r="N831" i="10"/>
  <c r="N832" i="10"/>
  <c r="N833" i="10"/>
  <c r="N834" i="10"/>
  <c r="N835" i="10"/>
  <c r="N836" i="10"/>
  <c r="N837" i="10"/>
  <c r="N838" i="10"/>
  <c r="N839" i="10"/>
  <c r="N840" i="10"/>
  <c r="N841" i="10"/>
  <c r="N842" i="10"/>
  <c r="N843" i="10"/>
  <c r="N844" i="10"/>
  <c r="N845" i="10"/>
  <c r="N846" i="10"/>
  <c r="N847" i="10"/>
  <c r="N848" i="10"/>
  <c r="N849" i="10"/>
  <c r="N850" i="10"/>
  <c r="N851" i="10"/>
  <c r="N852" i="10"/>
  <c r="N853" i="10"/>
  <c r="N854" i="10"/>
  <c r="N855" i="10"/>
  <c r="N856" i="10"/>
  <c r="N857" i="10"/>
  <c r="N858" i="10"/>
  <c r="N859" i="10"/>
  <c r="N860" i="10"/>
  <c r="N861" i="10"/>
  <c r="N862" i="10"/>
  <c r="N863" i="10"/>
  <c r="N864" i="10"/>
  <c r="N865" i="10"/>
  <c r="N866" i="10"/>
  <c r="N867" i="10"/>
  <c r="N868" i="10"/>
  <c r="N869" i="10"/>
  <c r="N870" i="10"/>
  <c r="N871" i="10"/>
  <c r="N872" i="10"/>
  <c r="N873" i="10"/>
  <c r="N874" i="10"/>
  <c r="N875" i="10"/>
  <c r="N876" i="10"/>
  <c r="N877" i="10"/>
  <c r="N878" i="10"/>
  <c r="N879" i="10"/>
  <c r="N880" i="10"/>
  <c r="N881" i="10"/>
  <c r="N882" i="10"/>
  <c r="N883" i="10"/>
  <c r="N884" i="10"/>
  <c r="N885" i="10"/>
  <c r="N886" i="10"/>
  <c r="N887" i="10"/>
  <c r="N888" i="10"/>
  <c r="N889" i="10"/>
  <c r="N4" i="10"/>
  <c r="N5" i="10"/>
  <c r="N6" i="10"/>
  <c r="N7" i="10"/>
  <c r="N8" i="10"/>
  <c r="N9" i="10"/>
  <c r="N10" i="10"/>
  <c r="N11" i="10"/>
  <c r="N12" i="10"/>
  <c r="N13" i="10"/>
  <c r="N14" i="10"/>
  <c r="N15" i="10"/>
  <c r="N16" i="10"/>
  <c r="N17" i="10"/>
  <c r="N18" i="10"/>
  <c r="N19" i="10"/>
  <c r="N20" i="10"/>
  <c r="N21" i="10"/>
  <c r="N22" i="10"/>
  <c r="N23" i="10"/>
  <c r="N24" i="10"/>
  <c r="N25" i="10"/>
  <c r="N26" i="10"/>
  <c r="N27" i="10"/>
  <c r="N28" i="10"/>
  <c r="N29" i="10"/>
  <c r="N30" i="10"/>
  <c r="N31" i="10"/>
  <c r="N32" i="10"/>
  <c r="N33" i="10"/>
  <c r="N34" i="10"/>
  <c r="N35" i="10"/>
  <c r="N36" i="10"/>
  <c r="N37" i="10"/>
  <c r="N38" i="10"/>
  <c r="N39" i="10"/>
  <c r="N40" i="10"/>
  <c r="N41" i="10"/>
  <c r="N42" i="10"/>
  <c r="N43" i="10"/>
  <c r="N44" i="10"/>
  <c r="N45" i="10"/>
  <c r="N46" i="10"/>
  <c r="N47" i="10"/>
  <c r="N48" i="10"/>
  <c r="N49" i="10"/>
  <c r="N50" i="10"/>
  <c r="N51" i="10"/>
  <c r="N52" i="10"/>
  <c r="N53" i="10"/>
  <c r="N54" i="10"/>
  <c r="N56" i="10"/>
  <c r="N57" i="10"/>
  <c r="N58" i="10"/>
  <c r="N59" i="10"/>
  <c r="N60" i="10"/>
  <c r="N61" i="10"/>
  <c r="N62" i="10"/>
  <c r="N63" i="10"/>
  <c r="N64" i="10"/>
  <c r="N65" i="10"/>
  <c r="N66" i="10"/>
  <c r="N67" i="10"/>
  <c r="N68" i="10"/>
  <c r="N69" i="10"/>
  <c r="N70" i="10"/>
  <c r="N72" i="10"/>
  <c r="N73" i="10"/>
  <c r="N74" i="10"/>
  <c r="N75" i="10"/>
  <c r="N76" i="10"/>
  <c r="N77" i="10"/>
  <c r="N78" i="10"/>
  <c r="N79" i="10"/>
  <c r="N80" i="10"/>
  <c r="N81" i="10"/>
  <c r="N82" i="10"/>
  <c r="N83" i="10"/>
  <c r="N84" i="10"/>
  <c r="N85" i="10"/>
  <c r="N86" i="10"/>
  <c r="N87" i="10"/>
  <c r="N88" i="10"/>
  <c r="N89" i="10"/>
  <c r="N90" i="10"/>
  <c r="N91" i="10"/>
  <c r="N92" i="10"/>
  <c r="N93" i="10"/>
  <c r="N94" i="10"/>
  <c r="N95" i="10"/>
  <c r="N96" i="10"/>
  <c r="N97" i="10"/>
  <c r="N98" i="10"/>
  <c r="N99" i="10"/>
  <c r="N100" i="10"/>
  <c r="N101" i="10"/>
  <c r="N102" i="10"/>
  <c r="N103" i="10"/>
  <c r="N104" i="10"/>
  <c r="N105" i="10"/>
  <c r="N106" i="10"/>
  <c r="N107" i="10"/>
  <c r="N108" i="10"/>
  <c r="N109" i="10"/>
  <c r="N110" i="10"/>
  <c r="N111" i="10"/>
  <c r="N112" i="10"/>
  <c r="N113" i="10"/>
  <c r="N114" i="10"/>
  <c r="N115" i="10"/>
  <c r="N116" i="10"/>
  <c r="N117" i="10"/>
  <c r="N118" i="10"/>
  <c r="N119" i="10"/>
  <c r="N120" i="10"/>
  <c r="N121" i="10"/>
  <c r="N122" i="10"/>
  <c r="N123" i="10"/>
  <c r="N124" i="10"/>
  <c r="N125" i="10"/>
  <c r="N126" i="10"/>
  <c r="N127" i="10"/>
  <c r="N128" i="10"/>
  <c r="N129" i="10"/>
  <c r="N130" i="10"/>
  <c r="N131" i="10"/>
  <c r="N132" i="10"/>
  <c r="N133" i="10"/>
  <c r="N134" i="10"/>
  <c r="N135" i="10"/>
  <c r="N136" i="10"/>
  <c r="N137" i="10"/>
  <c r="N138" i="10"/>
  <c r="N139" i="10"/>
  <c r="N140" i="10"/>
  <c r="N141" i="10"/>
  <c r="N142" i="10"/>
  <c r="N143" i="10"/>
  <c r="N144" i="10"/>
  <c r="N145" i="10"/>
  <c r="N146" i="10"/>
  <c r="N147" i="10"/>
  <c r="N148" i="10"/>
  <c r="N149" i="10"/>
  <c r="N150" i="10"/>
  <c r="N151" i="10"/>
  <c r="N152" i="10"/>
  <c r="N153" i="10"/>
  <c r="N154" i="10"/>
  <c r="N155" i="10"/>
  <c r="N156" i="10"/>
  <c r="N157" i="10"/>
  <c r="N158" i="10"/>
  <c r="N159" i="10"/>
  <c r="N160" i="10"/>
  <c r="N161" i="10"/>
  <c r="N162" i="10"/>
  <c r="N163" i="10"/>
  <c r="N164" i="10"/>
  <c r="N165" i="10"/>
  <c r="N166" i="10"/>
  <c r="N167" i="10"/>
  <c r="N168" i="10"/>
  <c r="N169" i="10"/>
  <c r="N170" i="10"/>
  <c r="N171" i="10"/>
  <c r="N172" i="10"/>
  <c r="N173" i="10"/>
  <c r="N174" i="10"/>
  <c r="N175" i="10"/>
  <c r="N176" i="10"/>
  <c r="N177" i="10"/>
  <c r="N178" i="10"/>
  <c r="N179" i="10"/>
  <c r="N180" i="10"/>
  <c r="N181" i="10"/>
  <c r="N182" i="10"/>
  <c r="N183" i="10"/>
  <c r="N184" i="10"/>
  <c r="N185" i="10"/>
  <c r="N186" i="10"/>
  <c r="N187" i="10"/>
  <c r="N188" i="10"/>
  <c r="N189" i="10"/>
  <c r="N190" i="10"/>
  <c r="N191" i="10"/>
  <c r="N192" i="10"/>
  <c r="N193" i="10"/>
  <c r="N194" i="10"/>
  <c r="N195" i="10"/>
  <c r="N196" i="10"/>
  <c r="N197" i="10"/>
  <c r="N198" i="10"/>
  <c r="N199" i="10"/>
  <c r="N200" i="10"/>
  <c r="N201" i="10"/>
  <c r="N202" i="10"/>
  <c r="N203" i="10"/>
  <c r="N204" i="10"/>
  <c r="N205" i="10"/>
  <c r="N206" i="10"/>
  <c r="N207" i="10"/>
  <c r="N208" i="10"/>
  <c r="N209" i="10"/>
  <c r="N210" i="10"/>
  <c r="N211" i="10"/>
  <c r="N212" i="10"/>
  <c r="N213" i="10"/>
  <c r="N214" i="10"/>
  <c r="N215" i="10"/>
  <c r="N216" i="10"/>
  <c r="N217" i="10"/>
  <c r="N218" i="10"/>
  <c r="N219" i="10"/>
  <c r="N220" i="10"/>
  <c r="N221" i="10"/>
  <c r="N222" i="10"/>
  <c r="N223" i="10"/>
  <c r="N224" i="10"/>
  <c r="N225" i="10"/>
  <c r="N226" i="10"/>
  <c r="N227" i="10"/>
  <c r="N228" i="10"/>
  <c r="N229" i="10"/>
  <c r="N230" i="10"/>
  <c r="N231" i="10"/>
  <c r="N232" i="10"/>
  <c r="N233" i="10"/>
  <c r="N234" i="10"/>
  <c r="N235" i="10"/>
  <c r="N236" i="10"/>
  <c r="N237" i="10"/>
  <c r="N238" i="10"/>
  <c r="N239" i="10"/>
  <c r="N240" i="10"/>
  <c r="N241" i="10"/>
  <c r="N242" i="10"/>
  <c r="N243" i="10"/>
  <c r="N244" i="10"/>
  <c r="N245" i="10"/>
  <c r="N246" i="10"/>
  <c r="N247" i="10"/>
  <c r="N248" i="10"/>
  <c r="N249" i="10"/>
  <c r="N250" i="10"/>
  <c r="N251" i="10"/>
  <c r="N252" i="10"/>
  <c r="N253" i="10"/>
  <c r="N254" i="10"/>
  <c r="N255" i="10"/>
  <c r="N256" i="10"/>
  <c r="N257" i="10"/>
  <c r="N258" i="10"/>
  <c r="N259" i="10"/>
  <c r="N260" i="10"/>
  <c r="N261" i="10"/>
  <c r="N262" i="10"/>
  <c r="N263" i="10"/>
  <c r="N264" i="10"/>
  <c r="N265" i="10"/>
  <c r="N266" i="10"/>
  <c r="N267" i="10"/>
  <c r="N268" i="10"/>
  <c r="N269" i="10"/>
  <c r="N270" i="10"/>
  <c r="N271" i="10"/>
  <c r="N272" i="10"/>
  <c r="N273" i="10"/>
  <c r="N274" i="10"/>
  <c r="N275" i="10"/>
  <c r="N276" i="10"/>
  <c r="N277" i="10"/>
  <c r="N278" i="10"/>
  <c r="N279" i="10"/>
  <c r="N280" i="10"/>
  <c r="N281" i="10"/>
  <c r="N282" i="10"/>
  <c r="N283" i="10"/>
  <c r="N284" i="10"/>
  <c r="N285" i="10"/>
  <c r="N286" i="10"/>
  <c r="N287" i="10"/>
  <c r="N288" i="10"/>
  <c r="N289" i="10"/>
  <c r="N290" i="10"/>
  <c r="N291" i="10"/>
  <c r="N292" i="10"/>
  <c r="N293" i="10"/>
  <c r="N294" i="10"/>
  <c r="N295" i="10"/>
  <c r="N296" i="10"/>
  <c r="N297" i="10"/>
  <c r="N298" i="10"/>
  <c r="N299" i="10"/>
  <c r="N300" i="10"/>
  <c r="N301" i="10"/>
  <c r="N302" i="10"/>
  <c r="N303" i="10"/>
  <c r="N304" i="10"/>
  <c r="N305" i="10"/>
  <c r="N306" i="10"/>
  <c r="N307" i="10"/>
  <c r="N308" i="10"/>
  <c r="N309" i="10"/>
  <c r="N310" i="10"/>
  <c r="N311" i="10"/>
  <c r="N312" i="10"/>
  <c r="N313" i="10"/>
  <c r="N314" i="10"/>
  <c r="N315" i="10"/>
  <c r="N316" i="10"/>
  <c r="N317" i="10"/>
  <c r="N318" i="10"/>
  <c r="N319" i="10"/>
  <c r="N320" i="10"/>
  <c r="N321" i="10"/>
  <c r="N322" i="10"/>
  <c r="N323" i="10"/>
  <c r="N324" i="10"/>
  <c r="N325" i="10"/>
  <c r="N326" i="10"/>
  <c r="N327" i="10"/>
  <c r="N328" i="10"/>
  <c r="N329" i="10"/>
  <c r="N330" i="10"/>
  <c r="N331" i="10"/>
  <c r="N332" i="10"/>
  <c r="N333" i="10"/>
  <c r="N334" i="10"/>
  <c r="N335" i="10"/>
  <c r="N336" i="10"/>
  <c r="N337" i="10"/>
  <c r="N338" i="10"/>
  <c r="N339" i="10"/>
  <c r="N340" i="10"/>
  <c r="N341" i="10"/>
  <c r="N342" i="10"/>
  <c r="N343" i="10"/>
  <c r="N344" i="10"/>
  <c r="N345" i="10"/>
  <c r="N346" i="10"/>
  <c r="N347" i="10"/>
  <c r="N348" i="10"/>
  <c r="N349" i="10"/>
  <c r="N350" i="10"/>
  <c r="N351" i="10"/>
  <c r="N352" i="10"/>
  <c r="N353" i="10"/>
  <c r="N354" i="10"/>
  <c r="N355" i="10"/>
  <c r="N356" i="10"/>
  <c r="N357" i="10"/>
  <c r="N358" i="10"/>
  <c r="N359" i="10"/>
  <c r="N360" i="10"/>
  <c r="N361" i="10"/>
  <c r="N362" i="10"/>
  <c r="N363" i="10"/>
  <c r="N364" i="10"/>
  <c r="N365" i="10"/>
  <c r="N366" i="10"/>
  <c r="N367" i="10"/>
  <c r="N368" i="10"/>
  <c r="N369" i="10"/>
  <c r="N370" i="10"/>
  <c r="N371" i="10"/>
  <c r="N372" i="10"/>
  <c r="N373" i="10"/>
  <c r="N374" i="10"/>
  <c r="N375" i="10"/>
  <c r="N376" i="10"/>
  <c r="N377" i="10"/>
  <c r="N378" i="10"/>
  <c r="N379" i="10"/>
  <c r="N380" i="10"/>
  <c r="N381" i="10"/>
  <c r="N382" i="10"/>
  <c r="N383" i="10"/>
  <c r="N384" i="10"/>
  <c r="N385" i="10"/>
  <c r="N386" i="10"/>
  <c r="N387" i="10"/>
  <c r="N388" i="10"/>
  <c r="N389" i="10"/>
  <c r="N390" i="10"/>
  <c r="N391" i="10"/>
  <c r="N392" i="10"/>
  <c r="N393" i="10"/>
  <c r="N394" i="10"/>
  <c r="N395" i="10"/>
  <c r="N396" i="10"/>
  <c r="N397" i="10"/>
  <c r="N398" i="10"/>
  <c r="N399" i="10"/>
  <c r="N400" i="10"/>
  <c r="N401" i="10"/>
  <c r="N402" i="10"/>
  <c r="N403" i="10"/>
  <c r="N404" i="10"/>
  <c r="N405" i="10"/>
  <c r="N406" i="10"/>
  <c r="N407" i="10"/>
  <c r="N408" i="10"/>
  <c r="N409" i="10"/>
  <c r="N410" i="10"/>
  <c r="N411" i="10"/>
  <c r="N412" i="10"/>
  <c r="N413" i="10"/>
  <c r="N414" i="10"/>
  <c r="N415" i="10"/>
  <c r="N416" i="10"/>
  <c r="N417" i="10"/>
  <c r="N418" i="10"/>
  <c r="N419" i="10"/>
  <c r="N420" i="10"/>
  <c r="N421" i="10"/>
  <c r="N422" i="10"/>
  <c r="N424" i="10"/>
  <c r="N425" i="10"/>
  <c r="N426" i="10"/>
  <c r="N427" i="10"/>
  <c r="N428" i="10"/>
  <c r="N429" i="10"/>
  <c r="N430" i="10"/>
  <c r="N431" i="10"/>
  <c r="N432" i="10"/>
  <c r="N433" i="10"/>
  <c r="N434" i="10"/>
  <c r="N435" i="10"/>
  <c r="N436" i="10"/>
  <c r="N437" i="10"/>
  <c r="N438" i="10"/>
  <c r="N439" i="10"/>
  <c r="N440" i="10"/>
  <c r="N441" i="10"/>
  <c r="N442" i="10"/>
  <c r="N443" i="10"/>
  <c r="N444" i="10"/>
  <c r="N445" i="10"/>
  <c r="N446" i="10"/>
  <c r="N447" i="10"/>
  <c r="N448" i="10"/>
  <c r="N449" i="10"/>
  <c r="N450" i="10"/>
  <c r="N451" i="10"/>
  <c r="N452" i="10"/>
  <c r="N453" i="10"/>
  <c r="N454" i="10"/>
  <c r="N455" i="10"/>
  <c r="N456" i="10"/>
  <c r="N457" i="10"/>
  <c r="N458" i="10"/>
  <c r="N459" i="10"/>
  <c r="N460" i="10"/>
  <c r="N461" i="10"/>
  <c r="N462" i="10"/>
  <c r="N463" i="10"/>
  <c r="N464" i="10"/>
  <c r="N465" i="10"/>
  <c r="N466" i="10"/>
  <c r="N467" i="10"/>
  <c r="N468" i="10"/>
  <c r="N469" i="10"/>
  <c r="N470" i="10"/>
  <c r="N471" i="10"/>
  <c r="N472" i="10"/>
  <c r="N473" i="10"/>
  <c r="N474" i="10"/>
  <c r="N475" i="10"/>
  <c r="N476" i="10"/>
  <c r="N477" i="10"/>
  <c r="N478" i="10"/>
  <c r="N479" i="10"/>
  <c r="N480" i="10"/>
  <c r="N481" i="10"/>
  <c r="N482" i="10"/>
  <c r="N483" i="10"/>
  <c r="N484" i="10"/>
  <c r="N485" i="10"/>
  <c r="N486" i="10"/>
  <c r="N487" i="10"/>
  <c r="N488" i="10"/>
  <c r="N489" i="10"/>
  <c r="N490" i="10"/>
  <c r="N491" i="10"/>
  <c r="N492" i="10"/>
  <c r="N493" i="10"/>
  <c r="N494" i="10"/>
  <c r="N495" i="10"/>
  <c r="N496" i="10"/>
  <c r="N497" i="10"/>
  <c r="N498" i="10"/>
  <c r="N499" i="10"/>
  <c r="N500" i="10"/>
  <c r="N501" i="10"/>
  <c r="N502" i="10"/>
  <c r="N503" i="10"/>
  <c r="N504" i="10"/>
  <c r="N505" i="10"/>
  <c r="N506" i="10"/>
  <c r="N507" i="10"/>
  <c r="N508" i="10"/>
  <c r="N509" i="10"/>
  <c r="N510" i="10"/>
  <c r="N511" i="10"/>
  <c r="N512" i="10"/>
  <c r="N513" i="10"/>
  <c r="N514" i="10"/>
  <c r="N515" i="10"/>
  <c r="N516" i="10"/>
  <c r="N517" i="10"/>
  <c r="N518" i="10"/>
  <c r="N519" i="10"/>
  <c r="N520" i="10"/>
  <c r="N521" i="10"/>
  <c r="N522" i="10"/>
  <c r="N523" i="10"/>
  <c r="N524" i="10"/>
  <c r="N525" i="10"/>
  <c r="N526" i="10"/>
  <c r="N527" i="10"/>
  <c r="N528" i="10"/>
  <c r="N529" i="10"/>
  <c r="N530" i="10"/>
  <c r="N531" i="10"/>
  <c r="N532" i="10"/>
  <c r="N533" i="10"/>
  <c r="N534" i="10"/>
  <c r="N535" i="10"/>
  <c r="N536" i="10"/>
  <c r="N537" i="10"/>
  <c r="N538" i="10"/>
  <c r="N539" i="10"/>
  <c r="N540" i="10"/>
  <c r="N541" i="10"/>
  <c r="N542" i="10"/>
  <c r="N543" i="10"/>
  <c r="N544" i="10"/>
  <c r="N545" i="10"/>
  <c r="N546" i="10"/>
  <c r="N547" i="10"/>
  <c r="N548" i="10"/>
  <c r="N549" i="10"/>
  <c r="N550" i="10"/>
  <c r="N551" i="10"/>
  <c r="N552" i="10"/>
  <c r="N553" i="10"/>
  <c r="N554" i="10"/>
  <c r="N555" i="10"/>
  <c r="N556" i="10"/>
  <c r="N557" i="10"/>
  <c r="N558" i="10"/>
  <c r="N559" i="10"/>
  <c r="N560" i="10"/>
  <c r="N561" i="10"/>
  <c r="N562" i="10"/>
  <c r="N563" i="10"/>
  <c r="N564" i="10"/>
  <c r="N565" i="10"/>
  <c r="N566" i="10"/>
  <c r="N567" i="10"/>
  <c r="N568" i="10"/>
  <c r="N569" i="10"/>
  <c r="N570" i="10"/>
  <c r="N571" i="10"/>
  <c r="N572" i="10"/>
  <c r="N573" i="10"/>
  <c r="N574" i="10"/>
  <c r="N575" i="10"/>
  <c r="N576" i="10"/>
  <c r="N577" i="10"/>
  <c r="N578" i="10"/>
  <c r="N580" i="10"/>
  <c r="N581" i="10"/>
  <c r="N582" i="10"/>
  <c r="N583" i="10"/>
  <c r="N584" i="10"/>
  <c r="N585" i="10"/>
  <c r="N586" i="10"/>
  <c r="N587" i="10"/>
  <c r="N588" i="10"/>
  <c r="N589" i="10"/>
  <c r="N590" i="10"/>
  <c r="N591" i="10"/>
  <c r="N592" i="10"/>
  <c r="N593" i="10"/>
  <c r="N594" i="10"/>
  <c r="N595" i="10"/>
  <c r="N596" i="10"/>
  <c r="N597" i="10"/>
  <c r="N598" i="10"/>
  <c r="N599" i="10"/>
  <c r="N600" i="10"/>
  <c r="N601" i="10"/>
  <c r="N602" i="10"/>
  <c r="N603" i="10"/>
  <c r="N604" i="10"/>
  <c r="N605" i="10"/>
  <c r="N606" i="10"/>
  <c r="N607" i="10"/>
  <c r="N608" i="10"/>
  <c r="N609" i="10"/>
  <c r="N610" i="10"/>
  <c r="N611" i="10"/>
  <c r="N612" i="10"/>
  <c r="N613" i="10"/>
  <c r="N614" i="10"/>
  <c r="N615" i="10"/>
  <c r="N616" i="10"/>
  <c r="N617" i="10"/>
  <c r="N618" i="10"/>
  <c r="N619" i="10"/>
  <c r="N620" i="10"/>
  <c r="N621" i="10"/>
  <c r="N622" i="10"/>
  <c r="N623" i="10"/>
  <c r="N624" i="10"/>
  <c r="N625" i="10"/>
  <c r="N626" i="10"/>
  <c r="N627" i="10"/>
  <c r="N628" i="10"/>
  <c r="N629" i="10"/>
  <c r="N630" i="10"/>
  <c r="N631" i="10"/>
  <c r="N632" i="10"/>
  <c r="N633" i="10"/>
  <c r="N634" i="10"/>
  <c r="N635" i="10"/>
  <c r="N636" i="10"/>
  <c r="N3" i="10"/>
  <c r="BA337" i="10" l="1"/>
  <c r="BB337" i="10"/>
  <c r="F262" i="10"/>
  <c r="CM262" i="10"/>
  <c r="CQ262" i="10"/>
  <c r="AU262" i="10" l="1"/>
  <c r="BC262" i="10" s="1"/>
  <c r="CV262" i="10"/>
  <c r="CQ886" i="10"/>
  <c r="CM886" i="10"/>
  <c r="BB886" i="10"/>
  <c r="BA886" i="10"/>
  <c r="F886" i="10"/>
  <c r="C886" i="10"/>
  <c r="D886" i="10" s="1"/>
  <c r="CQ885" i="10"/>
  <c r="CM885" i="10"/>
  <c r="BB885" i="10"/>
  <c r="BA885" i="10"/>
  <c r="C885" i="10"/>
  <c r="D885" i="10" s="1"/>
  <c r="CQ882" i="10"/>
  <c r="CM882" i="10"/>
  <c r="BB882" i="10"/>
  <c r="BA882" i="10"/>
  <c r="F882" i="10"/>
  <c r="C882" i="10"/>
  <c r="D882" i="10" s="1"/>
  <c r="CQ881" i="10"/>
  <c r="CM881" i="10"/>
  <c r="AU881" i="10" s="1"/>
  <c r="BB881" i="10"/>
  <c r="BA881" i="10"/>
  <c r="F881" i="10"/>
  <c r="C881" i="10"/>
  <c r="D881" i="10" s="1"/>
  <c r="CQ861" i="10"/>
  <c r="CM861" i="10"/>
  <c r="AU861" i="10" s="1"/>
  <c r="BB861" i="10"/>
  <c r="BA861" i="10"/>
  <c r="F861" i="10"/>
  <c r="C861" i="10"/>
  <c r="D861" i="10" s="1"/>
  <c r="CQ853" i="10"/>
  <c r="CM853" i="10"/>
  <c r="BB853" i="10"/>
  <c r="BA853" i="10"/>
  <c r="F853" i="10"/>
  <c r="C853" i="10"/>
  <c r="D853" i="10" s="1"/>
  <c r="CQ837" i="10"/>
  <c r="CM837" i="10"/>
  <c r="AU837" i="10" s="1"/>
  <c r="BB837" i="10"/>
  <c r="BA837" i="10"/>
  <c r="F837" i="10"/>
  <c r="C837" i="10"/>
  <c r="D837" i="10" s="1"/>
  <c r="CQ826" i="10"/>
  <c r="CM826" i="10"/>
  <c r="AU826" i="10" s="1"/>
  <c r="BB826" i="10"/>
  <c r="BA826" i="10"/>
  <c r="F826" i="10"/>
  <c r="C826" i="10"/>
  <c r="D826" i="10" s="1"/>
  <c r="CQ813" i="10"/>
  <c r="CM813" i="10"/>
  <c r="AU813" i="10" s="1"/>
  <c r="BB813" i="10"/>
  <c r="BA813" i="10"/>
  <c r="F813" i="10"/>
  <c r="C813" i="10"/>
  <c r="D813" i="10" s="1"/>
  <c r="CQ759" i="10"/>
  <c r="CM759" i="10"/>
  <c r="F759" i="10"/>
  <c r="CQ767" i="10"/>
  <c r="CM767" i="10"/>
  <c r="BB767" i="10"/>
  <c r="BA767" i="10"/>
  <c r="F767" i="10"/>
  <c r="C767" i="10"/>
  <c r="D767" i="10" s="1"/>
  <c r="CQ762" i="10"/>
  <c r="CM762" i="10"/>
  <c r="BB762" i="10"/>
  <c r="BA762" i="10"/>
  <c r="F762" i="10"/>
  <c r="CQ761" i="10"/>
  <c r="CM761" i="10"/>
  <c r="AU761" i="10" s="1"/>
  <c r="BB761" i="10"/>
  <c r="BA761" i="10"/>
  <c r="F761" i="10"/>
  <c r="C761" i="10"/>
  <c r="D761" i="10" s="1"/>
  <c r="CQ736" i="10"/>
  <c r="CM736" i="10"/>
  <c r="AU736" i="10" s="1"/>
  <c r="BB736" i="10"/>
  <c r="BA736" i="10"/>
  <c r="F736" i="10"/>
  <c r="C736" i="10"/>
  <c r="D736" i="10" s="1"/>
  <c r="CQ730" i="10"/>
  <c r="CM730" i="10"/>
  <c r="BB730" i="10"/>
  <c r="BA730" i="10"/>
  <c r="F730" i="10"/>
  <c r="C730" i="10"/>
  <c r="D730" i="10" s="1"/>
  <c r="CQ729" i="10"/>
  <c r="CM729" i="10"/>
  <c r="BB729" i="10"/>
  <c r="BA729" i="10"/>
  <c r="F729" i="10"/>
  <c r="CQ682" i="10"/>
  <c r="CM682" i="10"/>
  <c r="BB682" i="10"/>
  <c r="BA682" i="10"/>
  <c r="F682" i="10"/>
  <c r="C682" i="10"/>
  <c r="D682" i="10" s="1"/>
  <c r="CQ672" i="10"/>
  <c r="CM672" i="10"/>
  <c r="BB672" i="10"/>
  <c r="BA672" i="10"/>
  <c r="F672" i="10"/>
  <c r="C672" i="10"/>
  <c r="D672" i="10" s="1"/>
  <c r="CQ670" i="10"/>
  <c r="CM670" i="10"/>
  <c r="BB670" i="10"/>
  <c r="BA670" i="10"/>
  <c r="F670" i="10"/>
  <c r="C670" i="10"/>
  <c r="D670" i="10" s="1"/>
  <c r="CQ668" i="10"/>
  <c r="CM668" i="10"/>
  <c r="BB668" i="10"/>
  <c r="BA668" i="10"/>
  <c r="F668" i="10"/>
  <c r="C668" i="10"/>
  <c r="D668" i="10" s="1"/>
  <c r="CQ651" i="10"/>
  <c r="CM651" i="10"/>
  <c r="BB651" i="10"/>
  <c r="BA651" i="10"/>
  <c r="F651" i="10"/>
  <c r="C651" i="10"/>
  <c r="D651" i="10" s="1"/>
  <c r="CQ622" i="10"/>
  <c r="CM622" i="10"/>
  <c r="BB622" i="10"/>
  <c r="BA622" i="10"/>
  <c r="F622" i="10"/>
  <c r="C622" i="10"/>
  <c r="D622" i="10" s="1"/>
  <c r="CQ619" i="10"/>
  <c r="CM619" i="10"/>
  <c r="F619" i="10"/>
  <c r="CQ606" i="10"/>
  <c r="CM606" i="10"/>
  <c r="BB606" i="10"/>
  <c r="BA606" i="10"/>
  <c r="C606" i="10"/>
  <c r="D606" i="10" s="1"/>
  <c r="CQ602" i="10"/>
  <c r="CM602" i="10"/>
  <c r="BB602" i="10"/>
  <c r="BA602" i="10"/>
  <c r="F602" i="10"/>
  <c r="C602" i="10"/>
  <c r="D602" i="10" s="1"/>
  <c r="CQ609" i="10"/>
  <c r="CM609" i="10"/>
  <c r="BB609" i="10"/>
  <c r="BA609" i="10"/>
  <c r="F609" i="10"/>
  <c r="C609" i="10"/>
  <c r="D609" i="10" s="1"/>
  <c r="CQ588" i="10"/>
  <c r="CM588" i="10"/>
  <c r="BB588" i="10"/>
  <c r="BA588" i="10"/>
  <c r="F588" i="10"/>
  <c r="C588" i="10"/>
  <c r="D588" i="10" s="1"/>
  <c r="CQ565" i="10"/>
  <c r="CM565" i="10"/>
  <c r="BB565" i="10"/>
  <c r="BA565" i="10"/>
  <c r="CQ553" i="10"/>
  <c r="CM553" i="10"/>
  <c r="BB553" i="10"/>
  <c r="BA553" i="10"/>
  <c r="F553" i="10"/>
  <c r="C553" i="10"/>
  <c r="D553" i="10" s="1"/>
  <c r="CQ528" i="10"/>
  <c r="CM528" i="10"/>
  <c r="BB528" i="10"/>
  <c r="BA528" i="10"/>
  <c r="F528" i="10"/>
  <c r="CQ516" i="10"/>
  <c r="CM516" i="10"/>
  <c r="BB516" i="10"/>
  <c r="BA516" i="10"/>
  <c r="F516" i="10"/>
  <c r="C516" i="10"/>
  <c r="D516" i="10" s="1"/>
  <c r="CQ469" i="10"/>
  <c r="CM469" i="10"/>
  <c r="BB469" i="10"/>
  <c r="BA469" i="10"/>
  <c r="F469" i="10"/>
  <c r="C469" i="10"/>
  <c r="D469" i="10" s="1"/>
  <c r="CQ464" i="10"/>
  <c r="CM464" i="10"/>
  <c r="AU464" i="10" s="1"/>
  <c r="BB464" i="10"/>
  <c r="BA464" i="10"/>
  <c r="F464" i="10"/>
  <c r="C464" i="10"/>
  <c r="D464" i="10" s="1"/>
  <c r="CQ440" i="10"/>
  <c r="CM440" i="10"/>
  <c r="BB440" i="10"/>
  <c r="BA440" i="10"/>
  <c r="CQ434" i="10"/>
  <c r="CM434" i="10"/>
  <c r="BB434" i="10"/>
  <c r="BA434" i="10"/>
  <c r="F434" i="10"/>
  <c r="C434" i="10"/>
  <c r="D434" i="10" s="1"/>
  <c r="CQ443" i="10"/>
  <c r="CM443" i="10"/>
  <c r="AU443" i="10" s="1"/>
  <c r="BB443" i="10"/>
  <c r="BA443" i="10"/>
  <c r="F443" i="10"/>
  <c r="C443" i="10"/>
  <c r="D443" i="10" s="1"/>
  <c r="CQ389" i="10"/>
  <c r="CM389" i="10"/>
  <c r="BB389" i="10"/>
  <c r="BA389" i="10"/>
  <c r="F389" i="10"/>
  <c r="CQ384" i="10"/>
  <c r="CM384" i="10"/>
  <c r="BB384" i="10"/>
  <c r="BA384" i="10"/>
  <c r="F384" i="10"/>
  <c r="C384" i="10"/>
  <c r="D384" i="10" s="1"/>
  <c r="CQ381" i="10"/>
  <c r="CM381" i="10"/>
  <c r="BB381" i="10"/>
  <c r="BA381" i="10"/>
  <c r="F381" i="10"/>
  <c r="C381" i="10"/>
  <c r="D381" i="10" s="1"/>
  <c r="CQ380" i="10"/>
  <c r="CM380" i="10"/>
  <c r="BB380" i="10"/>
  <c r="BA380" i="10"/>
  <c r="F380" i="10"/>
  <c r="C380" i="10"/>
  <c r="D380" i="10" s="1"/>
  <c r="CQ363" i="10"/>
  <c r="CM363" i="10"/>
  <c r="BB363" i="10"/>
  <c r="BA363" i="10"/>
  <c r="F363" i="10"/>
  <c r="CQ336" i="10"/>
  <c r="CM336" i="10"/>
  <c r="BB336" i="10"/>
  <c r="BA336" i="10"/>
  <c r="C336" i="10"/>
  <c r="D336" i="10" s="1"/>
  <c r="CQ335" i="10"/>
  <c r="CM335" i="10"/>
  <c r="BB335" i="10"/>
  <c r="BA335" i="10"/>
  <c r="C335" i="10"/>
  <c r="D335" i="10" s="1"/>
  <c r="CQ326" i="10"/>
  <c r="CM326" i="10"/>
  <c r="BB326" i="10"/>
  <c r="BA326" i="10"/>
  <c r="F326" i="10"/>
  <c r="CQ325" i="10"/>
  <c r="CM325" i="10"/>
  <c r="BB325" i="10"/>
  <c r="BA325" i="10"/>
  <c r="F325" i="10"/>
  <c r="C325" i="10"/>
  <c r="D325" i="10" s="1"/>
  <c r="CQ324" i="10"/>
  <c r="CM324" i="10"/>
  <c r="BB324" i="10"/>
  <c r="BA324" i="10"/>
  <c r="F324" i="10"/>
  <c r="C324" i="10"/>
  <c r="D324" i="10" s="1"/>
  <c r="CQ323" i="10"/>
  <c r="CM323" i="10"/>
  <c r="BB323" i="10"/>
  <c r="BA323" i="10"/>
  <c r="F323" i="10"/>
  <c r="C323" i="10"/>
  <c r="D323" i="10" s="1"/>
  <c r="CQ312" i="10"/>
  <c r="CM312" i="10"/>
  <c r="BB312" i="10"/>
  <c r="BA312" i="10"/>
  <c r="C312" i="10"/>
  <c r="D312" i="10" s="1"/>
  <c r="CQ294" i="10"/>
  <c r="CM294" i="10"/>
  <c r="AU294" i="10" s="1"/>
  <c r="BB294" i="10"/>
  <c r="BA294" i="10"/>
  <c r="F294" i="10"/>
  <c r="C294" i="10"/>
  <c r="D294" i="10" s="1"/>
  <c r="CQ272" i="10"/>
  <c r="CM272" i="10"/>
  <c r="BB272" i="10"/>
  <c r="BA272" i="10"/>
  <c r="F272" i="10"/>
  <c r="C272" i="10"/>
  <c r="D272" i="10" s="1"/>
  <c r="CQ271" i="10"/>
  <c r="CM271" i="10"/>
  <c r="AU271" i="10" s="1"/>
  <c r="BB271" i="10"/>
  <c r="BA271" i="10"/>
  <c r="F271" i="10"/>
  <c r="C271" i="10"/>
  <c r="D271" i="10" s="1"/>
  <c r="CQ266" i="10"/>
  <c r="CM266" i="10"/>
  <c r="BB266" i="10"/>
  <c r="BA266" i="10"/>
  <c r="F266" i="10"/>
  <c r="C266" i="10"/>
  <c r="D266" i="10" s="1"/>
  <c r="CQ245" i="10"/>
  <c r="CM245" i="10"/>
  <c r="AU245" i="10" s="1"/>
  <c r="BB245" i="10"/>
  <c r="BA245" i="10"/>
  <c r="F245" i="10"/>
  <c r="CQ257" i="10"/>
  <c r="CM257" i="10"/>
  <c r="BB257" i="10"/>
  <c r="BA257" i="10"/>
  <c r="F257" i="10"/>
  <c r="C257" i="10"/>
  <c r="D257" i="10" s="1"/>
  <c r="CQ226" i="10"/>
  <c r="CM226" i="10"/>
  <c r="BB226" i="10"/>
  <c r="BA226" i="10"/>
  <c r="F226" i="10"/>
  <c r="C226" i="10"/>
  <c r="D226" i="10" s="1"/>
  <c r="AU272" i="10" l="1"/>
  <c r="AU389" i="10"/>
  <c r="BC389" i="10" s="1"/>
  <c r="AU606" i="10"/>
  <c r="AU326" i="10"/>
  <c r="BC326" i="10" s="1"/>
  <c r="AU516" i="10"/>
  <c r="BC516" i="10" s="1"/>
  <c r="AU729" i="10"/>
  <c r="BC729" i="10" s="1"/>
  <c r="AU730" i="10"/>
  <c r="BC730" i="10" s="1"/>
  <c r="AU469" i="10"/>
  <c r="BC469" i="10" s="1"/>
  <c r="AU336" i="10"/>
  <c r="BC336" i="10" s="1"/>
  <c r="AU885" i="10"/>
  <c r="BC885" i="10" s="1"/>
  <c r="CV672" i="10"/>
  <c r="AU266" i="10"/>
  <c r="BC266" i="10" s="1"/>
  <c r="AU440" i="10"/>
  <c r="BC440" i="10" s="1"/>
  <c r="AU434" i="10"/>
  <c r="BC434" i="10" s="1"/>
  <c r="AU759" i="10"/>
  <c r="BC759" i="10" s="1"/>
  <c r="AU882" i="10"/>
  <c r="BC882" i="10" s="1"/>
  <c r="AU853" i="10"/>
  <c r="BC853" i="10" s="1"/>
  <c r="AU324" i="10"/>
  <c r="BC324" i="10" s="1"/>
  <c r="AU335" i="10"/>
  <c r="BC335" i="10" s="1"/>
  <c r="AU380" i="10"/>
  <c r="BC380" i="10" s="1"/>
  <c r="AU528" i="10"/>
  <c r="BC528" i="10" s="1"/>
  <c r="AU588" i="10"/>
  <c r="BC588" i="10" s="1"/>
  <c r="AU651" i="10"/>
  <c r="BC651" i="10" s="1"/>
  <c r="AU325" i="10"/>
  <c r="BC325" i="10" s="1"/>
  <c r="AU381" i="10"/>
  <c r="BC381" i="10" s="1"/>
  <c r="AU553" i="10"/>
  <c r="BC553" i="10" s="1"/>
  <c r="AU609" i="10"/>
  <c r="BC609" i="10" s="1"/>
  <c r="AU668" i="10"/>
  <c r="BC668" i="10" s="1"/>
  <c r="AU682" i="10"/>
  <c r="BC682" i="10" s="1"/>
  <c r="AU257" i="10"/>
  <c r="BC257" i="10" s="1"/>
  <c r="AU323" i="10"/>
  <c r="BC323" i="10" s="1"/>
  <c r="AU363" i="10"/>
  <c r="BC363" i="10" s="1"/>
  <c r="AU565" i="10"/>
  <c r="BC565" i="10" s="1"/>
  <c r="AU622" i="10"/>
  <c r="BC622" i="10" s="1"/>
  <c r="AU672" i="10"/>
  <c r="BC672" i="10" s="1"/>
  <c r="AU767" i="10"/>
  <c r="BC767" i="10" s="1"/>
  <c r="AU886" i="10"/>
  <c r="BC886" i="10" s="1"/>
  <c r="AU226" i="10"/>
  <c r="BC226" i="10" s="1"/>
  <c r="AU312" i="10"/>
  <c r="BC312" i="10" s="1"/>
  <c r="AU384" i="10"/>
  <c r="BC384" i="10" s="1"/>
  <c r="AU602" i="10"/>
  <c r="BC602" i="10" s="1"/>
  <c r="AU619" i="10"/>
  <c r="BC619" i="10" s="1"/>
  <c r="AU670" i="10"/>
  <c r="BC670" i="10" s="1"/>
  <c r="AU762" i="10"/>
  <c r="BC762" i="10" s="1"/>
  <c r="BC294" i="10"/>
  <c r="BC443" i="10"/>
  <c r="BC464" i="10"/>
  <c r="BC761" i="10"/>
  <c r="BC837" i="10"/>
  <c r="BC245" i="10"/>
  <c r="BC736" i="10"/>
  <c r="BC826" i="10"/>
  <c r="BC881" i="10"/>
  <c r="BC271" i="10"/>
  <c r="BC813" i="10"/>
  <c r="BC861" i="10"/>
  <c r="BC606" i="10"/>
  <c r="BC272" i="10"/>
  <c r="CV619" i="10"/>
  <c r="CV335" i="10"/>
  <c r="CV553" i="10"/>
  <c r="CV651" i="10"/>
  <c r="CV389" i="10"/>
  <c r="CV464" i="10"/>
  <c r="CV853" i="10"/>
  <c r="CV588" i="10"/>
  <c r="CV882" i="10"/>
  <c r="CV736" i="10"/>
  <c r="CV272" i="10"/>
  <c r="CV381" i="10"/>
  <c r="CV602" i="10"/>
  <c r="CV881" i="10"/>
  <c r="CV245" i="10"/>
  <c r="CV325" i="10"/>
  <c r="CV257" i="10"/>
  <c r="CV312" i="10"/>
  <c r="CV434" i="10"/>
  <c r="CV326" i="10"/>
  <c r="CV516" i="10"/>
  <c r="CV730" i="10"/>
  <c r="CV767" i="10"/>
  <c r="CV837" i="10"/>
  <c r="CV886" i="10"/>
  <c r="CV813" i="10"/>
  <c r="CV759" i="10"/>
  <c r="CV606" i="10"/>
  <c r="CV668" i="10"/>
  <c r="CV266" i="10"/>
  <c r="CV384" i="10"/>
  <c r="CV469" i="10"/>
  <c r="CV609" i="10"/>
  <c r="CV622" i="10"/>
  <c r="CV729" i="10"/>
  <c r="CV861" i="10"/>
  <c r="CV565" i="10"/>
  <c r="CV323" i="10"/>
  <c r="CV363" i="10"/>
  <c r="CV682" i="10"/>
  <c r="CV762" i="10"/>
  <c r="CV826" i="10"/>
  <c r="CV271" i="10"/>
  <c r="CV440" i="10"/>
  <c r="CV324" i="10"/>
  <c r="CV380" i="10"/>
  <c r="CV226" i="10"/>
  <c r="CV294" i="10"/>
  <c r="CV336" i="10"/>
  <c r="CV443" i="10"/>
  <c r="CV528" i="10"/>
  <c r="CV670" i="10"/>
  <c r="CV761" i="10"/>
  <c r="CV885" i="10"/>
  <c r="D607" i="2"/>
  <c r="C607" i="2" s="1"/>
  <c r="E607" i="2" l="1"/>
  <c r="B2" i="2"/>
  <c r="D938" i="2" l="1"/>
  <c r="E938" i="2" s="1"/>
  <c r="D939" i="2"/>
  <c r="D940" i="2"/>
  <c r="E940" i="2" s="1"/>
  <c r="D941" i="2"/>
  <c r="D942" i="2"/>
  <c r="E942" i="2" s="1"/>
  <c r="D943" i="2"/>
  <c r="E943" i="2" s="1"/>
  <c r="D944" i="2"/>
  <c r="C944" i="2" s="1"/>
  <c r="E947" i="2"/>
  <c r="D950" i="2"/>
  <c r="E950" i="2" s="1"/>
  <c r="D951" i="2"/>
  <c r="C951" i="2" s="1"/>
  <c r="D953" i="2"/>
  <c r="C953" i="2" s="1"/>
  <c r="D954" i="2"/>
  <c r="C954" i="2" s="1"/>
  <c r="D955" i="2"/>
  <c r="D956" i="2"/>
  <c r="E956" i="2" s="1"/>
  <c r="D957" i="2"/>
  <c r="C957" i="2" s="1"/>
  <c r="D958" i="2"/>
  <c r="D959" i="2"/>
  <c r="E959" i="2" s="1"/>
  <c r="D934" i="2"/>
  <c r="C934" i="2" s="1"/>
  <c r="D935" i="2"/>
  <c r="D936" i="2"/>
  <c r="E936" i="2" s="1"/>
  <c r="D937" i="2"/>
  <c r="C937" i="2" s="1"/>
  <c r="D932" i="2"/>
  <c r="E932" i="2" s="1"/>
  <c r="D933" i="2"/>
  <c r="C933" i="2" s="1"/>
  <c r="D925" i="2"/>
  <c r="C925" i="2" s="1"/>
  <c r="D928" i="2"/>
  <c r="E928" i="2" s="1"/>
  <c r="D929" i="2"/>
  <c r="C929" i="2" s="1"/>
  <c r="D930" i="2"/>
  <c r="C930" i="2" s="1"/>
  <c r="D931" i="2"/>
  <c r="E931" i="2" s="1"/>
  <c r="D915" i="2"/>
  <c r="C915" i="2" s="1"/>
  <c r="D916" i="2"/>
  <c r="D917" i="2"/>
  <c r="E917" i="2" s="1"/>
  <c r="D918" i="2"/>
  <c r="C918" i="2" s="1"/>
  <c r="D921" i="2"/>
  <c r="C921" i="2" s="1"/>
  <c r="D924" i="2"/>
  <c r="C924" i="2" s="1"/>
  <c r="D911" i="2"/>
  <c r="C911" i="2" s="1"/>
  <c r="D912" i="2"/>
  <c r="D913" i="2"/>
  <c r="E913" i="2" s="1"/>
  <c r="D907" i="2"/>
  <c r="C907" i="2" s="1"/>
  <c r="D909" i="2"/>
  <c r="E909" i="2" s="1"/>
  <c r="D906" i="2"/>
  <c r="D883" i="2"/>
  <c r="D884" i="2"/>
  <c r="E884" i="2" s="1"/>
  <c r="D886" i="2"/>
  <c r="E886" i="2" s="1"/>
  <c r="D887" i="2"/>
  <c r="C887" i="2" s="1"/>
  <c r="E888" i="2"/>
  <c r="D892" i="2"/>
  <c r="E892" i="2" s="1"/>
  <c r="D893" i="2"/>
  <c r="C893" i="2" s="1"/>
  <c r="D894" i="2"/>
  <c r="C894" i="2" s="1"/>
  <c r="E896" i="2"/>
  <c r="D897" i="2"/>
  <c r="C897" i="2" s="1"/>
  <c r="D899" i="2"/>
  <c r="E899" i="2" s="1"/>
  <c r="D900" i="2"/>
  <c r="D901" i="2"/>
  <c r="E901" i="2" s="1"/>
  <c r="D902" i="2"/>
  <c r="E902" i="2" s="1"/>
  <c r="D903" i="2"/>
  <c r="E903" i="2" s="1"/>
  <c r="D904" i="2"/>
  <c r="E904" i="2" s="1"/>
  <c r="D877" i="2"/>
  <c r="E877" i="2" s="1"/>
  <c r="D878" i="2"/>
  <c r="C878" i="2" s="1"/>
  <c r="D880" i="2"/>
  <c r="E880" i="2" s="1"/>
  <c r="C959" i="2" l="1"/>
  <c r="C956" i="2"/>
  <c r="C942" i="2"/>
  <c r="C943" i="2"/>
  <c r="C940" i="2"/>
  <c r="C938" i="2"/>
  <c r="C936" i="2"/>
  <c r="C931" i="2"/>
  <c r="C928" i="2"/>
  <c r="C917" i="2"/>
  <c r="C913" i="2"/>
  <c r="C909" i="2"/>
  <c r="C902" i="2"/>
  <c r="C886" i="2"/>
  <c r="C880" i="2"/>
  <c r="C877" i="2"/>
  <c r="E933" i="2"/>
  <c r="E887" i="2"/>
  <c r="E954" i="2"/>
  <c r="C883" i="2"/>
  <c r="C932" i="2"/>
  <c r="E883" i="2"/>
  <c r="C901" i="2"/>
  <c r="C906" i="2"/>
  <c r="E944" i="2"/>
  <c r="E893" i="2"/>
  <c r="E958" i="2"/>
  <c r="C941" i="2"/>
  <c r="E930" i="2"/>
  <c r="C958" i="2"/>
  <c r="E955" i="2"/>
  <c r="E939" i="2"/>
  <c r="C955" i="2"/>
  <c r="C950" i="2"/>
  <c r="E941" i="2"/>
  <c r="E951" i="2"/>
  <c r="E953" i="2"/>
  <c r="C939" i="2"/>
  <c r="E957" i="2"/>
  <c r="C935" i="2"/>
  <c r="E935" i="2"/>
  <c r="E937" i="2"/>
  <c r="E934" i="2"/>
  <c r="E925" i="2"/>
  <c r="E929" i="2"/>
  <c r="E924" i="2"/>
  <c r="C916" i="2"/>
  <c r="E916" i="2"/>
  <c r="E918" i="2"/>
  <c r="E921" i="2"/>
  <c r="E915" i="2"/>
  <c r="C912" i="2"/>
  <c r="E912" i="2"/>
  <c r="E911" i="2"/>
  <c r="E907" i="2"/>
  <c r="E906" i="2"/>
  <c r="C899" i="2"/>
  <c r="C892" i="2"/>
  <c r="C884" i="2"/>
  <c r="E900" i="2"/>
  <c r="E894" i="2"/>
  <c r="E897" i="2"/>
  <c r="E890" i="2"/>
  <c r="C903" i="2"/>
  <c r="C904" i="2"/>
  <c r="C900" i="2"/>
  <c r="E878" i="2"/>
  <c r="D868" i="2"/>
  <c r="D869" i="2"/>
  <c r="D870" i="2"/>
  <c r="E870" i="2" s="1"/>
  <c r="D871" i="2"/>
  <c r="E871" i="2" s="1"/>
  <c r="D873" i="2"/>
  <c r="E873" i="2" s="1"/>
  <c r="D874" i="2"/>
  <c r="C874" i="2" s="1"/>
  <c r="D875" i="2"/>
  <c r="E875" i="2" s="1"/>
  <c r="D867" i="2"/>
  <c r="C867" i="2" s="1"/>
  <c r="D859" i="2"/>
  <c r="D860" i="2"/>
  <c r="E860" i="2" s="1"/>
  <c r="D861" i="2"/>
  <c r="E861" i="2" s="1"/>
  <c r="D862" i="2"/>
  <c r="E862" i="2" s="1"/>
  <c r="D863" i="2"/>
  <c r="E863" i="2" s="1"/>
  <c r="D864" i="2"/>
  <c r="C864" i="2" s="1"/>
  <c r="D866" i="2"/>
  <c r="E866" i="2" s="1"/>
  <c r="D852" i="2"/>
  <c r="D854" i="2"/>
  <c r="E854" i="2" s="1"/>
  <c r="D856" i="2"/>
  <c r="E856" i="2" s="1"/>
  <c r="D857" i="2"/>
  <c r="E857" i="2" s="1"/>
  <c r="D858" i="2"/>
  <c r="E858" i="2" s="1"/>
  <c r="D838" i="2"/>
  <c r="D844" i="2"/>
  <c r="E844" i="2" s="1"/>
  <c r="D845" i="2"/>
  <c r="C845" i="2" s="1"/>
  <c r="D846" i="2"/>
  <c r="E846" i="2" s="1"/>
  <c r="E848" i="2"/>
  <c r="D849" i="2"/>
  <c r="C849" i="2" s="1"/>
  <c r="D851" i="2"/>
  <c r="C851" i="2" s="1"/>
  <c r="D827" i="2"/>
  <c r="C827" i="2" s="1"/>
  <c r="D828" i="2"/>
  <c r="D831" i="2"/>
  <c r="E831" i="2" s="1"/>
  <c r="D832" i="2"/>
  <c r="D833" i="2"/>
  <c r="E833" i="2" s="1"/>
  <c r="D834" i="2"/>
  <c r="E834" i="2" s="1"/>
  <c r="D825" i="2"/>
  <c r="C825" i="2" s="1"/>
  <c r="E823" i="2"/>
  <c r="D822" i="2"/>
  <c r="C822" i="2" s="1"/>
  <c r="D821" i="2"/>
  <c r="C821" i="2" s="1"/>
  <c r="D816" i="2"/>
  <c r="D817" i="2"/>
  <c r="C817" i="2" s="1"/>
  <c r="D819" i="2"/>
  <c r="E819" i="2" s="1"/>
  <c r="D820" i="2"/>
  <c r="E820" i="2" s="1"/>
  <c r="D804" i="2"/>
  <c r="E804" i="2" s="1"/>
  <c r="D806" i="2"/>
  <c r="C806" i="2" s="1"/>
  <c r="D807" i="2"/>
  <c r="C807" i="2" s="1"/>
  <c r="D809" i="2"/>
  <c r="E809" i="2" s="1"/>
  <c r="D810" i="2"/>
  <c r="E810" i="2" s="1"/>
  <c r="D811" i="2"/>
  <c r="E811" i="2" s="1"/>
  <c r="D812" i="2"/>
  <c r="D813" i="2"/>
  <c r="E813" i="2" s="1"/>
  <c r="D803" i="2"/>
  <c r="D802" i="2"/>
  <c r="C802" i="2" s="1"/>
  <c r="D798" i="2"/>
  <c r="E798" i="2" s="1"/>
  <c r="D799" i="2"/>
  <c r="E799" i="2" s="1"/>
  <c r="D800" i="2"/>
  <c r="C800" i="2" s="1"/>
  <c r="D801" i="2"/>
  <c r="E801" i="2" s="1"/>
  <c r="D797" i="2"/>
  <c r="E797" i="2" s="1"/>
  <c r="D794" i="2"/>
  <c r="D795" i="2"/>
  <c r="E795" i="2" s="1"/>
  <c r="D796" i="2"/>
  <c r="C796" i="2" s="1"/>
  <c r="D788" i="2"/>
  <c r="D789" i="2"/>
  <c r="E789" i="2" s="1"/>
  <c r="D790" i="2"/>
  <c r="C790" i="2" s="1"/>
  <c r="D791" i="2"/>
  <c r="E791" i="2" s="1"/>
  <c r="D792" i="2"/>
  <c r="D793" i="2"/>
  <c r="C793" i="2" s="1"/>
  <c r="D784" i="2"/>
  <c r="D785" i="2"/>
  <c r="E785" i="2" s="1"/>
  <c r="D787" i="2"/>
  <c r="C787" i="2" s="1"/>
  <c r="D771" i="2"/>
  <c r="C771" i="2" s="1"/>
  <c r="D772" i="2"/>
  <c r="E772" i="2" s="1"/>
  <c r="D775" i="2"/>
  <c r="E775" i="2" s="1"/>
  <c r="D776" i="2"/>
  <c r="C776" i="2" s="1"/>
  <c r="D777" i="2"/>
  <c r="E777" i="2" s="1"/>
  <c r="D778" i="2"/>
  <c r="C778" i="2" s="1"/>
  <c r="D779" i="2"/>
  <c r="E779" i="2" s="1"/>
  <c r="D765" i="2"/>
  <c r="E765" i="2" s="1"/>
  <c r="D766" i="2"/>
  <c r="D767" i="2"/>
  <c r="E767" i="2" s="1"/>
  <c r="D769" i="2"/>
  <c r="D770" i="2"/>
  <c r="C770" i="2" s="1"/>
  <c r="D762" i="2"/>
  <c r="C762" i="2" s="1"/>
  <c r="D755" i="2"/>
  <c r="E755" i="2" s="1"/>
  <c r="D756" i="2"/>
  <c r="E756" i="2" s="1"/>
  <c r="D757" i="2"/>
  <c r="C757" i="2" s="1"/>
  <c r="D758" i="2"/>
  <c r="E758" i="2" s="1"/>
  <c r="D759" i="2"/>
  <c r="E759" i="2" s="1"/>
  <c r="D760" i="2"/>
  <c r="E760" i="2" s="1"/>
  <c r="D761" i="2"/>
  <c r="D747" i="2"/>
  <c r="D748" i="2"/>
  <c r="E748" i="2" s="1"/>
  <c r="D750" i="2"/>
  <c r="C750" i="2" s="1"/>
  <c r="D751" i="2"/>
  <c r="D752" i="2"/>
  <c r="E752" i="2" s="1"/>
  <c r="D753" i="2"/>
  <c r="E753" i="2" s="1"/>
  <c r="D754" i="2"/>
  <c r="C754" i="2" s="1"/>
  <c r="D741" i="2"/>
  <c r="C741" i="2" s="1"/>
  <c r="D742" i="2"/>
  <c r="E742" i="2" s="1"/>
  <c r="D743" i="2"/>
  <c r="E744" i="2"/>
  <c r="D745" i="2"/>
  <c r="C745" i="2" s="1"/>
  <c r="D746" i="2"/>
  <c r="E746" i="2" s="1"/>
  <c r="D737" i="2"/>
  <c r="C737" i="2" s="1"/>
  <c r="D738" i="2"/>
  <c r="D740" i="2"/>
  <c r="C740" i="2" s="1"/>
  <c r="D736" i="2"/>
  <c r="C736" i="2" s="1"/>
  <c r="D733" i="2"/>
  <c r="E733" i="2" s="1"/>
  <c r="C873" i="2" l="1"/>
  <c r="C870" i="2"/>
  <c r="C866" i="2"/>
  <c r="C862" i="2"/>
  <c r="C861" i="2"/>
  <c r="C863" i="2"/>
  <c r="C854" i="2"/>
  <c r="C846" i="2"/>
  <c r="C833" i="2"/>
  <c r="C819" i="2"/>
  <c r="C813" i="2"/>
  <c r="C811" i="2"/>
  <c r="C809" i="2"/>
  <c r="C804" i="2"/>
  <c r="C798" i="2"/>
  <c r="C789" i="2"/>
  <c r="C785" i="2"/>
  <c r="C779" i="2"/>
  <c r="C777" i="2"/>
  <c r="C767" i="2"/>
  <c r="C765" i="2"/>
  <c r="C758" i="2"/>
  <c r="C759" i="2"/>
  <c r="C755" i="2"/>
  <c r="C756" i="2"/>
  <c r="C752" i="2"/>
  <c r="C748" i="2"/>
  <c r="C742" i="2"/>
  <c r="C733" i="2"/>
  <c r="E800" i="2"/>
  <c r="E738" i="2"/>
  <c r="E757" i="2"/>
  <c r="E736" i="2"/>
  <c r="E743" i="2"/>
  <c r="E792" i="2"/>
  <c r="C772" i="2"/>
  <c r="E770" i="2"/>
  <c r="E794" i="2"/>
  <c r="E816" i="2"/>
  <c r="E838" i="2"/>
  <c r="E821" i="2"/>
  <c r="C797" i="2"/>
  <c r="C792" i="2"/>
  <c r="C743" i="2"/>
  <c r="C856" i="2"/>
  <c r="C816" i="2"/>
  <c r="E832" i="2"/>
  <c r="E802" i="2"/>
  <c r="C875" i="2"/>
  <c r="C871" i="2"/>
  <c r="E869" i="2"/>
  <c r="C869" i="2"/>
  <c r="E868" i="2"/>
  <c r="E874" i="2"/>
  <c r="C868" i="2"/>
  <c r="E867" i="2"/>
  <c r="E859" i="2"/>
  <c r="C859" i="2"/>
  <c r="C860" i="2"/>
  <c r="E864" i="2"/>
  <c r="E852" i="2"/>
  <c r="C857" i="2"/>
  <c r="C852" i="2"/>
  <c r="C858" i="2"/>
  <c r="C844" i="2"/>
  <c r="E847" i="2"/>
  <c r="E845" i="2"/>
  <c r="C838" i="2"/>
  <c r="E839" i="2"/>
  <c r="E849" i="2"/>
  <c r="E851" i="2"/>
  <c r="C832" i="2"/>
  <c r="E828" i="2"/>
  <c r="C828" i="2"/>
  <c r="C831" i="2"/>
  <c r="C834" i="2"/>
  <c r="E827" i="2"/>
  <c r="E825" i="2"/>
  <c r="E822" i="2"/>
  <c r="E817" i="2"/>
  <c r="C820" i="2"/>
  <c r="E806" i="2"/>
  <c r="C810" i="2"/>
  <c r="E812" i="2"/>
  <c r="C812" i="2"/>
  <c r="E807" i="2"/>
  <c r="E803" i="2"/>
  <c r="C803" i="2"/>
  <c r="C801" i="2"/>
  <c r="C799" i="2"/>
  <c r="C794" i="2"/>
  <c r="E796" i="2"/>
  <c r="C795" i="2"/>
  <c r="E788" i="2"/>
  <c r="E793" i="2"/>
  <c r="C791" i="2"/>
  <c r="E790" i="2"/>
  <c r="C788" i="2"/>
  <c r="E784" i="2"/>
  <c r="E787" i="2"/>
  <c r="C784" i="2"/>
  <c r="E780" i="2"/>
  <c r="C775" i="2"/>
  <c r="E778" i="2"/>
  <c r="E771" i="2"/>
  <c r="E776" i="2"/>
  <c r="E769" i="2"/>
  <c r="E766" i="2"/>
  <c r="C769" i="2"/>
  <c r="C766" i="2"/>
  <c r="E762" i="2"/>
  <c r="C760" i="2"/>
  <c r="E761" i="2"/>
  <c r="C761" i="2"/>
  <c r="E751" i="2"/>
  <c r="C753" i="2"/>
  <c r="C751" i="2"/>
  <c r="E747" i="2"/>
  <c r="C747" i="2"/>
  <c r="E754" i="2"/>
  <c r="E750" i="2"/>
  <c r="C746" i="2"/>
  <c r="E741" i="2"/>
  <c r="E745" i="2"/>
  <c r="C738" i="2"/>
  <c r="E740" i="2"/>
  <c r="E737" i="2"/>
  <c r="E734" i="2"/>
  <c r="D725" i="2"/>
  <c r="C725" i="2" s="1"/>
  <c r="D727" i="2"/>
  <c r="C727" i="2" s="1"/>
  <c r="D728" i="2"/>
  <c r="C728" i="2" s="1"/>
  <c r="D730" i="2"/>
  <c r="D731" i="2"/>
  <c r="E731" i="2" s="1"/>
  <c r="D732" i="2"/>
  <c r="C732" i="2" s="1"/>
  <c r="D720" i="2"/>
  <c r="C720" i="2" s="1"/>
  <c r="D721" i="2"/>
  <c r="E721" i="2" s="1"/>
  <c r="D722" i="2"/>
  <c r="C722" i="2" s="1"/>
  <c r="D723" i="2"/>
  <c r="E723" i="2" s="1"/>
  <c r="D715" i="2"/>
  <c r="C715" i="2" s="1"/>
  <c r="D717" i="2"/>
  <c r="C717" i="2" s="1"/>
  <c r="D718" i="2"/>
  <c r="C718" i="2" s="1"/>
  <c r="D719" i="2"/>
  <c r="E719" i="2" s="1"/>
  <c r="E706" i="2"/>
  <c r="D698" i="2"/>
  <c r="C698" i="2" s="1"/>
  <c r="D699" i="2"/>
  <c r="C699" i="2" s="1"/>
  <c r="D700" i="2"/>
  <c r="C700" i="2" s="1"/>
  <c r="D701" i="2"/>
  <c r="C701" i="2" s="1"/>
  <c r="D702" i="2"/>
  <c r="C702" i="2" s="1"/>
  <c r="D703" i="2"/>
  <c r="C703" i="2" s="1"/>
  <c r="D705" i="2"/>
  <c r="E705" i="2" s="1"/>
  <c r="D709" i="2"/>
  <c r="C709" i="2" s="1"/>
  <c r="D711" i="2"/>
  <c r="C711" i="2" s="1"/>
  <c r="D712" i="2"/>
  <c r="C712" i="2" s="1"/>
  <c r="D697" i="2"/>
  <c r="E697" i="2" s="1"/>
  <c r="D694" i="2"/>
  <c r="C694" i="2" s="1"/>
  <c r="D687" i="2"/>
  <c r="C687" i="2" s="1"/>
  <c r="D688" i="2"/>
  <c r="C688" i="2" s="1"/>
  <c r="D689" i="2"/>
  <c r="C689" i="2" s="1"/>
  <c r="D690" i="2"/>
  <c r="E690" i="2" s="1"/>
  <c r="D691" i="2"/>
  <c r="E691" i="2" s="1"/>
  <c r="D692" i="2"/>
  <c r="E692" i="2" s="1"/>
  <c r="D693" i="2"/>
  <c r="E693" i="2" s="1"/>
  <c r="D681" i="2"/>
  <c r="D682" i="2"/>
  <c r="E682" i="2" s="1"/>
  <c r="D683" i="2"/>
  <c r="E683" i="2" s="1"/>
  <c r="D685" i="2"/>
  <c r="E685" i="2" s="1"/>
  <c r="D686" i="2"/>
  <c r="D677" i="2"/>
  <c r="C677" i="2" s="1"/>
  <c r="D678" i="2"/>
  <c r="C678" i="2" s="1"/>
  <c r="D679" i="2"/>
  <c r="E679" i="2" s="1"/>
  <c r="D680" i="2"/>
  <c r="E680" i="2" s="1"/>
  <c r="D674" i="2"/>
  <c r="D675" i="2"/>
  <c r="E675" i="2" s="1"/>
  <c r="D676" i="2"/>
  <c r="E676" i="2" s="1"/>
  <c r="D662" i="2"/>
  <c r="D663" i="2"/>
  <c r="E663" i="2" s="1"/>
  <c r="D664" i="2"/>
  <c r="E664" i="2" s="1"/>
  <c r="D667" i="2"/>
  <c r="D668" i="2"/>
  <c r="D669" i="2"/>
  <c r="D671" i="2"/>
  <c r="E671" i="2" s="1"/>
  <c r="D672" i="2"/>
  <c r="E672" i="2" s="1"/>
  <c r="D673" i="2"/>
  <c r="E673" i="2" s="1"/>
  <c r="D656" i="2"/>
  <c r="E656" i="2" s="1"/>
  <c r="D661" i="2"/>
  <c r="D650" i="2"/>
  <c r="D651" i="2"/>
  <c r="E651" i="2" s="1"/>
  <c r="D653" i="2"/>
  <c r="E653" i="2" s="1"/>
  <c r="D654" i="2"/>
  <c r="C654" i="2" s="1"/>
  <c r="D655" i="2"/>
  <c r="E655" i="2" s="1"/>
  <c r="D640" i="2"/>
  <c r="D643" i="2"/>
  <c r="E643" i="2" s="1"/>
  <c r="D645" i="2"/>
  <c r="D646" i="2"/>
  <c r="C646" i="2" s="1"/>
  <c r="D647" i="2"/>
  <c r="E647" i="2" s="1"/>
  <c r="D648" i="2"/>
  <c r="D649" i="2"/>
  <c r="E649" i="2" s="1"/>
  <c r="D637" i="2"/>
  <c r="C637" i="2" s="1"/>
  <c r="D638" i="2"/>
  <c r="E638" i="2" s="1"/>
  <c r="D639" i="2"/>
  <c r="E639" i="2" s="1"/>
  <c r="D635" i="2"/>
  <c r="C635" i="2" s="1"/>
  <c r="D628" i="2"/>
  <c r="D629" i="2"/>
  <c r="C629" i="2" s="1"/>
  <c r="D630" i="2"/>
  <c r="C630" i="2" s="1"/>
  <c r="E631" i="2"/>
  <c r="D620" i="2"/>
  <c r="D622" i="2"/>
  <c r="E622" i="2" s="1"/>
  <c r="D623" i="2"/>
  <c r="E623" i="2" s="1"/>
  <c r="D625" i="2"/>
  <c r="E625" i="2" s="1"/>
  <c r="D627" i="2"/>
  <c r="C627" i="2" s="1"/>
  <c r="D612" i="2"/>
  <c r="E612" i="2" s="1"/>
  <c r="D613" i="2"/>
  <c r="D619" i="2"/>
  <c r="C619" i="2" s="1"/>
  <c r="D606" i="2"/>
  <c r="D609" i="2"/>
  <c r="D610" i="2"/>
  <c r="E610" i="2" s="1"/>
  <c r="D611" i="2"/>
  <c r="E611" i="2" s="1"/>
  <c r="D597" i="2"/>
  <c r="E597" i="2" s="1"/>
  <c r="D599" i="2"/>
  <c r="E599" i="2" s="1"/>
  <c r="D600" i="2"/>
  <c r="E600" i="2" s="1"/>
  <c r="D602" i="2"/>
  <c r="D604" i="2"/>
  <c r="E604" i="2" s="1"/>
  <c r="D605" i="2"/>
  <c r="E605" i="2" s="1"/>
  <c r="D592" i="2"/>
  <c r="D594" i="2"/>
  <c r="C594" i="2" s="1"/>
  <c r="D595" i="2"/>
  <c r="D596" i="2"/>
  <c r="E596" i="2" s="1"/>
  <c r="D587" i="2"/>
  <c r="D588" i="2"/>
  <c r="E588" i="2" s="1"/>
  <c r="D589" i="2"/>
  <c r="D590" i="2"/>
  <c r="C590" i="2" s="1"/>
  <c r="D591" i="2"/>
  <c r="E591" i="2" s="1"/>
  <c r="D584" i="2"/>
  <c r="E584" i="2" s="1"/>
  <c r="D585" i="2"/>
  <c r="E585" i="2" s="1"/>
  <c r="D570" i="2"/>
  <c r="D571" i="2"/>
  <c r="C571" i="2" s="1"/>
  <c r="D572" i="2"/>
  <c r="E572" i="2" s="1"/>
  <c r="D573" i="2"/>
  <c r="D574" i="2"/>
  <c r="E574" i="2" s="1"/>
  <c r="D576" i="2"/>
  <c r="D577" i="2"/>
  <c r="D578" i="2"/>
  <c r="E578" i="2" s="1"/>
  <c r="D579" i="2"/>
  <c r="E579" i="2" s="1"/>
  <c r="D581" i="2"/>
  <c r="D561" i="2"/>
  <c r="D562" i="2"/>
  <c r="C562" i="2" s="1"/>
  <c r="D563" i="2"/>
  <c r="E563" i="2" s="1"/>
  <c r="D567" i="2"/>
  <c r="D568" i="2"/>
  <c r="D569" i="2"/>
  <c r="D554" i="2"/>
  <c r="D555" i="2"/>
  <c r="D556" i="2"/>
  <c r="D558" i="2"/>
  <c r="D559" i="2"/>
  <c r="D547" i="2"/>
  <c r="D550" i="2"/>
  <c r="E550" i="2" s="1"/>
  <c r="D552" i="2"/>
  <c r="D553" i="2"/>
  <c r="E553" i="2" s="1"/>
  <c r="D541" i="2"/>
  <c r="D542" i="2"/>
  <c r="E542" i="2" s="1"/>
  <c r="D543" i="2"/>
  <c r="D544" i="2"/>
  <c r="E544" i="2" s="1"/>
  <c r="D546" i="2"/>
  <c r="D534" i="2"/>
  <c r="D535" i="2"/>
  <c r="E535" i="2" s="1"/>
  <c r="D536" i="2"/>
  <c r="D537" i="2"/>
  <c r="E537" i="2" s="1"/>
  <c r="D538" i="2"/>
  <c r="E538" i="2" s="1"/>
  <c r="D539" i="2"/>
  <c r="C539" i="2" s="1"/>
  <c r="D540" i="2"/>
  <c r="E540" i="2" s="1"/>
  <c r="D527" i="2"/>
  <c r="D528" i="2"/>
  <c r="D530" i="2"/>
  <c r="D531" i="2"/>
  <c r="E532" i="2"/>
  <c r="D524" i="2"/>
  <c r="D525" i="2"/>
  <c r="D526" i="2"/>
  <c r="D519" i="2"/>
  <c r="E519" i="2" s="1"/>
  <c r="D520" i="2"/>
  <c r="D521" i="2"/>
  <c r="E521" i="2" s="1"/>
  <c r="D522" i="2"/>
  <c r="D523" i="2"/>
  <c r="E523" i="2" s="1"/>
  <c r="D508" i="2"/>
  <c r="D509" i="2"/>
  <c r="E509" i="2" s="1"/>
  <c r="D510" i="2"/>
  <c r="D511" i="2"/>
  <c r="E511" i="2" s="1"/>
  <c r="D512" i="2"/>
  <c r="D513" i="2"/>
  <c r="D515" i="2"/>
  <c r="E515" i="2" s="1"/>
  <c r="D516" i="2"/>
  <c r="D507" i="2"/>
  <c r="E504" i="2"/>
  <c r="D498" i="2"/>
  <c r="C498" i="2" s="1"/>
  <c r="D499" i="2"/>
  <c r="D500" i="2"/>
  <c r="E500" i="2" s="1"/>
  <c r="D501" i="2"/>
  <c r="D502" i="2"/>
  <c r="D503" i="2"/>
  <c r="E503" i="2" s="1"/>
  <c r="C721" i="2" l="1"/>
  <c r="C719" i="2"/>
  <c r="C705" i="2"/>
  <c r="C697" i="2"/>
  <c r="C693" i="2"/>
  <c r="C692" i="2"/>
  <c r="C690" i="2"/>
  <c r="C685" i="2"/>
  <c r="C683" i="2"/>
  <c r="C682" i="2"/>
  <c r="C680" i="2"/>
  <c r="C676" i="2"/>
  <c r="C671" i="2"/>
  <c r="C672" i="2"/>
  <c r="C664" i="2"/>
  <c r="C663" i="2"/>
  <c r="C655" i="2"/>
  <c r="C653" i="2"/>
  <c r="C649" i="2"/>
  <c r="C647" i="2"/>
  <c r="C643" i="2"/>
  <c r="C639" i="2"/>
  <c r="C622" i="2"/>
  <c r="C612" i="2"/>
  <c r="C611" i="2"/>
  <c r="C605" i="2"/>
  <c r="C599" i="2"/>
  <c r="C596" i="2"/>
  <c r="C591" i="2"/>
  <c r="C588" i="2"/>
  <c r="C585" i="2"/>
  <c r="C578" i="2"/>
  <c r="C579" i="2"/>
  <c r="C574" i="2"/>
  <c r="C572" i="2"/>
  <c r="C563" i="2"/>
  <c r="C550" i="2"/>
  <c r="C544" i="2"/>
  <c r="C542" i="2"/>
  <c r="C540" i="2"/>
  <c r="C538" i="2"/>
  <c r="C537" i="2"/>
  <c r="C535" i="2"/>
  <c r="C523" i="2"/>
  <c r="C521" i="2"/>
  <c r="C519" i="2"/>
  <c r="C515" i="2"/>
  <c r="C511" i="2"/>
  <c r="C509" i="2"/>
  <c r="C503" i="2"/>
  <c r="C500" i="2"/>
  <c r="E609" i="2"/>
  <c r="C731" i="2"/>
  <c r="E552" i="2"/>
  <c r="C600" i="2"/>
  <c r="C609" i="2"/>
  <c r="E543" i="2"/>
  <c r="C502" i="2"/>
  <c r="E516" i="2"/>
  <c r="C531" i="2"/>
  <c r="E556" i="2"/>
  <c r="C507" i="2"/>
  <c r="C513" i="2"/>
  <c r="E525" i="2"/>
  <c r="E498" i="2"/>
  <c r="C510" i="2"/>
  <c r="E522" i="2"/>
  <c r="C527" i="2"/>
  <c r="E527" i="2"/>
  <c r="E528" i="2"/>
  <c r="E559" i="2"/>
  <c r="C602" i="2"/>
  <c r="E602" i="2"/>
  <c r="E507" i="2"/>
  <c r="E513" i="2"/>
  <c r="C524" i="2"/>
  <c r="C512" i="2"/>
  <c r="C508" i="2"/>
  <c r="C525" i="2"/>
  <c r="C530" i="2"/>
  <c r="E590" i="2"/>
  <c r="C568" i="2"/>
  <c r="E581" i="2"/>
  <c r="E577" i="2"/>
  <c r="C587" i="2"/>
  <c r="C610" i="2"/>
  <c r="C662" i="2"/>
  <c r="E562" i="2"/>
  <c r="C592" i="2"/>
  <c r="C613" i="2"/>
  <c r="E630" i="2"/>
  <c r="C679" i="2"/>
  <c r="C681" i="2"/>
  <c r="C606" i="2"/>
  <c r="E616" i="2"/>
  <c r="C673" i="2"/>
  <c r="C558" i="2"/>
  <c r="C597" i="2"/>
  <c r="C656" i="2"/>
  <c r="C686" i="2"/>
  <c r="C526" i="2"/>
  <c r="E561" i="2"/>
  <c r="E589" i="2"/>
  <c r="C661" i="2"/>
  <c r="E668" i="2"/>
  <c r="C569" i="2"/>
  <c r="C570" i="2"/>
  <c r="E648" i="2"/>
  <c r="C645" i="2"/>
  <c r="C667" i="2"/>
  <c r="C648" i="2"/>
  <c r="E722" i="2"/>
  <c r="E709" i="2"/>
  <c r="E732" i="2"/>
  <c r="E730" i="2"/>
  <c r="C730" i="2"/>
  <c r="E727" i="2"/>
  <c r="E728" i="2"/>
  <c r="E725" i="2"/>
  <c r="C723" i="2"/>
  <c r="E720" i="2"/>
  <c r="E715" i="2"/>
  <c r="E718" i="2"/>
  <c r="E717" i="2"/>
  <c r="C706" i="2"/>
  <c r="E713" i="2"/>
  <c r="E702" i="2"/>
  <c r="E699" i="2"/>
  <c r="E712" i="2"/>
  <c r="E703" i="2"/>
  <c r="E700" i="2"/>
  <c r="E711" i="2"/>
  <c r="E701" i="2"/>
  <c r="E698" i="2"/>
  <c r="E694" i="2"/>
  <c r="E688" i="2"/>
  <c r="C691" i="2"/>
  <c r="E689" i="2"/>
  <c r="E687" i="2"/>
  <c r="E686" i="2"/>
  <c r="E681" i="2"/>
  <c r="E678" i="2"/>
  <c r="E677" i="2"/>
  <c r="E674" i="2"/>
  <c r="C674" i="2"/>
  <c r="C675" i="2"/>
  <c r="C668" i="2"/>
  <c r="E667" i="2"/>
  <c r="C669" i="2"/>
  <c r="E669" i="2"/>
  <c r="E662" i="2"/>
  <c r="E661" i="2"/>
  <c r="E654" i="2"/>
  <c r="C651" i="2"/>
  <c r="E650" i="2"/>
  <c r="C650" i="2"/>
  <c r="C640" i="2"/>
  <c r="E640" i="2"/>
  <c r="E645" i="2"/>
  <c r="E646" i="2"/>
  <c r="C638" i="2"/>
  <c r="E637" i="2"/>
  <c r="E635" i="2"/>
  <c r="E632" i="2"/>
  <c r="E628" i="2"/>
  <c r="C628" i="2"/>
  <c r="E629" i="2"/>
  <c r="C623" i="2"/>
  <c r="E620" i="2"/>
  <c r="C620" i="2"/>
  <c r="E627" i="2"/>
  <c r="C625" i="2"/>
  <c r="E613" i="2"/>
  <c r="E619" i="2"/>
  <c r="E606" i="2"/>
  <c r="C604" i="2"/>
  <c r="E594" i="2"/>
  <c r="E595" i="2"/>
  <c r="C595" i="2"/>
  <c r="E592" i="2"/>
  <c r="C589" i="2"/>
  <c r="E587" i="2"/>
  <c r="E586" i="2"/>
  <c r="C584" i="2"/>
  <c r="E582" i="2"/>
  <c r="C573" i="2"/>
  <c r="E571" i="2"/>
  <c r="E576" i="2"/>
  <c r="E573" i="2"/>
  <c r="C577" i="2"/>
  <c r="C581" i="2"/>
  <c r="C576" i="2"/>
  <c r="E570" i="2"/>
  <c r="E566" i="2"/>
  <c r="E568" i="2"/>
  <c r="C567" i="2"/>
  <c r="C561" i="2"/>
  <c r="E567" i="2"/>
  <c r="E569" i="2"/>
  <c r="C554" i="2"/>
  <c r="E555" i="2"/>
  <c r="E558" i="2"/>
  <c r="C556" i="2"/>
  <c r="C559" i="2"/>
  <c r="C555" i="2"/>
  <c r="E554" i="2"/>
  <c r="C553" i="2"/>
  <c r="C552" i="2"/>
  <c r="E547" i="2"/>
  <c r="C547" i="2"/>
  <c r="C543" i="2"/>
  <c r="E541" i="2"/>
  <c r="E546" i="2"/>
  <c r="C541" i="2"/>
  <c r="C546" i="2"/>
  <c r="E536" i="2"/>
  <c r="E539" i="2"/>
  <c r="C534" i="2"/>
  <c r="C536" i="2"/>
  <c r="E534" i="2"/>
  <c r="C528" i="2"/>
  <c r="E531" i="2"/>
  <c r="E530" i="2"/>
  <c r="E526" i="2"/>
  <c r="E524" i="2"/>
  <c r="C522" i="2"/>
  <c r="E520" i="2"/>
  <c r="C520" i="2"/>
  <c r="E512" i="2"/>
  <c r="C516" i="2"/>
  <c r="E510" i="2"/>
  <c r="E508" i="2"/>
  <c r="E505" i="2"/>
  <c r="E499" i="2"/>
  <c r="E501" i="2"/>
  <c r="E502" i="2"/>
  <c r="C501" i="2"/>
  <c r="C499" i="2"/>
  <c r="D495" i="2"/>
  <c r="D492" i="2"/>
  <c r="C492" i="2" s="1"/>
  <c r="D493" i="2"/>
  <c r="D494" i="2"/>
  <c r="E494" i="2" s="1"/>
  <c r="D489" i="2"/>
  <c r="D490" i="2"/>
  <c r="D491" i="2"/>
  <c r="D483" i="2"/>
  <c r="D484" i="2"/>
  <c r="E484" i="2" s="1"/>
  <c r="D485" i="2"/>
  <c r="C482" i="2"/>
  <c r="E482" i="2"/>
  <c r="D478" i="2"/>
  <c r="D479" i="2"/>
  <c r="D481" i="2"/>
  <c r="D468" i="2"/>
  <c r="E468" i="2" s="1"/>
  <c r="D469" i="2"/>
  <c r="D470" i="2"/>
  <c r="E470" i="2" s="1"/>
  <c r="D471" i="2"/>
  <c r="D472" i="2"/>
  <c r="D473" i="2"/>
  <c r="D474" i="2"/>
  <c r="C474" i="2" s="1"/>
  <c r="D475" i="2"/>
  <c r="E475" i="2" s="1"/>
  <c r="D477" i="2"/>
  <c r="D467" i="2"/>
  <c r="D465" i="2"/>
  <c r="D466" i="2"/>
  <c r="C466" i="2" s="1"/>
  <c r="D460" i="2"/>
  <c r="D463" i="2"/>
  <c r="D464" i="2"/>
  <c r="D459" i="2"/>
  <c r="C459" i="2" s="1"/>
  <c r="D450" i="2"/>
  <c r="D451" i="2"/>
  <c r="D452" i="2"/>
  <c r="D453" i="2"/>
  <c r="E453" i="2" s="1"/>
  <c r="D456" i="2"/>
  <c r="D457" i="2"/>
  <c r="D458" i="2"/>
  <c r="E446" i="2"/>
  <c r="D439" i="2"/>
  <c r="E439" i="2" s="1"/>
  <c r="D440" i="2"/>
  <c r="E440" i="2" s="1"/>
  <c r="E441" i="2"/>
  <c r="D445" i="2"/>
  <c r="D435" i="2"/>
  <c r="D421" i="2"/>
  <c r="D422" i="2"/>
  <c r="C422" i="2" s="1"/>
  <c r="D423" i="2"/>
  <c r="C423" i="2" s="1"/>
  <c r="D424" i="2"/>
  <c r="D425" i="2"/>
  <c r="E425" i="2" s="1"/>
  <c r="D426" i="2"/>
  <c r="D427" i="2"/>
  <c r="E427" i="2" s="1"/>
  <c r="D429" i="2"/>
  <c r="C429" i="2" s="1"/>
  <c r="D430" i="2"/>
  <c r="D432" i="2"/>
  <c r="C432" i="2" s="1"/>
  <c r="D433" i="2"/>
  <c r="D434" i="2"/>
  <c r="E434" i="2" s="1"/>
  <c r="D414" i="2"/>
  <c r="D415" i="2"/>
  <c r="E415" i="2" s="1"/>
  <c r="D416" i="2"/>
  <c r="E416" i="2" s="1"/>
  <c r="D418" i="2"/>
  <c r="E418" i="2" s="1"/>
  <c r="D419" i="2"/>
  <c r="D420" i="2"/>
  <c r="C420" i="2" s="1"/>
  <c r="D401" i="2"/>
  <c r="D402" i="2"/>
  <c r="C402" i="2" s="1"/>
  <c r="D403" i="2"/>
  <c r="D408" i="2"/>
  <c r="D409" i="2"/>
  <c r="D411" i="2"/>
  <c r="E411" i="2" s="1"/>
  <c r="D412" i="2"/>
  <c r="D413" i="2"/>
  <c r="C413" i="2" s="1"/>
  <c r="D392" i="2"/>
  <c r="D394" i="2"/>
  <c r="D395" i="2"/>
  <c r="C395" i="2" s="1"/>
  <c r="D396" i="2"/>
  <c r="D397" i="2"/>
  <c r="E397" i="2" s="1"/>
  <c r="D398" i="2"/>
  <c r="D400" i="2"/>
  <c r="E400" i="2" s="1"/>
  <c r="D387" i="2"/>
  <c r="D388" i="2"/>
  <c r="D389" i="2"/>
  <c r="C389" i="2" s="1"/>
  <c r="D390" i="2"/>
  <c r="D391" i="2"/>
  <c r="E391" i="2" s="1"/>
  <c r="D372" i="2"/>
  <c r="D373" i="2"/>
  <c r="E373" i="2" s="1"/>
  <c r="D374" i="2"/>
  <c r="E374" i="2" s="1"/>
  <c r="D375" i="2"/>
  <c r="D376" i="2"/>
  <c r="E376" i="2" s="1"/>
  <c r="D377" i="2"/>
  <c r="E377" i="2" s="1"/>
  <c r="D378" i="2"/>
  <c r="E378" i="2" s="1"/>
  <c r="D379" i="2"/>
  <c r="D380" i="2"/>
  <c r="E380" i="2" s="1"/>
  <c r="D382" i="2"/>
  <c r="C382" i="2" s="1"/>
  <c r="D383" i="2"/>
  <c r="D385" i="2"/>
  <c r="E385" i="2" s="1"/>
  <c r="D337" i="2"/>
  <c r="D338" i="2"/>
  <c r="C338" i="2" s="1"/>
  <c r="D339" i="2"/>
  <c r="D340" i="2"/>
  <c r="E340" i="2" s="1"/>
  <c r="D341" i="2"/>
  <c r="D342" i="2"/>
  <c r="C342" i="2" s="1"/>
  <c r="D343" i="2"/>
  <c r="D344" i="2"/>
  <c r="E344" i="2" s="1"/>
  <c r="D345" i="2"/>
  <c r="D347" i="2"/>
  <c r="C347" i="2" s="1"/>
  <c r="D348" i="2"/>
  <c r="E348" i="2" s="1"/>
  <c r="D355" i="2"/>
  <c r="D356" i="2"/>
  <c r="C356" i="2" s="1"/>
  <c r="D359" i="2"/>
  <c r="C359" i="2" s="1"/>
  <c r="D363" i="2"/>
  <c r="D364" i="2"/>
  <c r="D365" i="2"/>
  <c r="E365" i="2" s="1"/>
  <c r="D366" i="2"/>
  <c r="D369" i="2"/>
  <c r="E369" i="2" s="1"/>
  <c r="D370" i="2"/>
  <c r="D371" i="2"/>
  <c r="E371" i="2" s="1"/>
  <c r="D335" i="2"/>
  <c r="D336" i="2"/>
  <c r="D328" i="2"/>
  <c r="D331" i="2"/>
  <c r="D332" i="2"/>
  <c r="D333" i="2"/>
  <c r="D334" i="2"/>
  <c r="E334" i="2" s="1"/>
  <c r="D313" i="2"/>
  <c r="E313" i="2" s="1"/>
  <c r="D318" i="2"/>
  <c r="D320" i="2"/>
  <c r="E320" i="2" s="1"/>
  <c r="D321" i="2"/>
  <c r="D322" i="2"/>
  <c r="D323" i="2"/>
  <c r="E323" i="2" s="1"/>
  <c r="D325" i="2"/>
  <c r="D326" i="2"/>
  <c r="D295" i="2"/>
  <c r="C295" i="2" s="1"/>
  <c r="D296" i="2"/>
  <c r="D300" i="2"/>
  <c r="E300" i="2" s="1"/>
  <c r="D303" i="2"/>
  <c r="E303" i="2" s="1"/>
  <c r="D304" i="2"/>
  <c r="E304" i="2" s="1"/>
  <c r="D306" i="2"/>
  <c r="D309" i="2"/>
  <c r="D310" i="2"/>
  <c r="D311" i="2"/>
  <c r="E311" i="2" s="1"/>
  <c r="D291" i="2"/>
  <c r="D292" i="2"/>
  <c r="E292" i="2" s="1"/>
  <c r="D279" i="2"/>
  <c r="D282" i="2"/>
  <c r="E282" i="2" s="1"/>
  <c r="D283" i="2"/>
  <c r="D284" i="2"/>
  <c r="C284" i="2" s="1"/>
  <c r="D288" i="2"/>
  <c r="D289" i="2"/>
  <c r="C289" i="2" s="1"/>
  <c r="D290" i="2"/>
  <c r="C290" i="2" s="1"/>
  <c r="D268" i="2"/>
  <c r="D269" i="2"/>
  <c r="C269" i="2" s="1"/>
  <c r="D270" i="2"/>
  <c r="D271" i="2"/>
  <c r="E271" i="2" s="1"/>
  <c r="D272" i="2"/>
  <c r="D273" i="2"/>
  <c r="E273" i="2" s="1"/>
  <c r="D275" i="2"/>
  <c r="E275" i="2" s="1"/>
  <c r="D276" i="2"/>
  <c r="D277" i="2"/>
  <c r="C277" i="2" s="1"/>
  <c r="D278" i="2"/>
  <c r="C494" i="2" l="1"/>
  <c r="C484" i="2"/>
  <c r="C475" i="2"/>
  <c r="C470" i="2"/>
  <c r="C468" i="2"/>
  <c r="C453" i="2"/>
  <c r="C440" i="2"/>
  <c r="C439" i="2"/>
  <c r="C434" i="2"/>
  <c r="C427" i="2"/>
  <c r="C425" i="2"/>
  <c r="C418" i="2"/>
  <c r="C416" i="2"/>
  <c r="C415" i="2"/>
  <c r="C411" i="2"/>
  <c r="C400" i="2"/>
  <c r="C397" i="2"/>
  <c r="C391" i="2"/>
  <c r="C385" i="2"/>
  <c r="C380" i="2"/>
  <c r="C377" i="2"/>
  <c r="C376" i="2"/>
  <c r="C378" i="2"/>
  <c r="C374" i="2"/>
  <c r="C373" i="2"/>
  <c r="C371" i="2"/>
  <c r="C369" i="2"/>
  <c r="C365" i="2"/>
  <c r="C348" i="2"/>
  <c r="C344" i="2"/>
  <c r="C340" i="2"/>
  <c r="C334" i="2"/>
  <c r="C323" i="2"/>
  <c r="C320" i="2"/>
  <c r="C311" i="2"/>
  <c r="C300" i="2"/>
  <c r="C304" i="2"/>
  <c r="C303" i="2"/>
  <c r="C282" i="2"/>
  <c r="C273" i="2"/>
  <c r="C275" i="2"/>
  <c r="C271" i="2"/>
  <c r="E291" i="2"/>
  <c r="E277" i="2"/>
  <c r="E295" i="2"/>
  <c r="E342" i="2"/>
  <c r="E388" i="2"/>
  <c r="E426" i="2"/>
  <c r="C463" i="2"/>
  <c r="E466" i="2"/>
  <c r="E474" i="2"/>
  <c r="C472" i="2"/>
  <c r="C483" i="2"/>
  <c r="E289" i="2"/>
  <c r="C283" i="2"/>
  <c r="E279" i="2"/>
  <c r="C326" i="2"/>
  <c r="C398" i="2"/>
  <c r="E394" i="2"/>
  <c r="C401" i="2"/>
  <c r="E429" i="2"/>
  <c r="E481" i="2"/>
  <c r="E269" i="2"/>
  <c r="C288" i="2"/>
  <c r="C313" i="2"/>
  <c r="C328" i="2"/>
  <c r="C370" i="2"/>
  <c r="E338" i="2"/>
  <c r="E413" i="2"/>
  <c r="E424" i="2"/>
  <c r="E421" i="2"/>
  <c r="C435" i="2"/>
  <c r="C460" i="2"/>
  <c r="E492" i="2"/>
  <c r="C310" i="2"/>
  <c r="E309" i="2"/>
  <c r="E336" i="2"/>
  <c r="E356" i="2"/>
  <c r="C343" i="2"/>
  <c r="C341" i="2"/>
  <c r="E420" i="2"/>
  <c r="C465" i="2"/>
  <c r="E469" i="2"/>
  <c r="C491" i="2"/>
  <c r="C278" i="2"/>
  <c r="E270" i="2"/>
  <c r="E290" i="2"/>
  <c r="C364" i="2"/>
  <c r="C363" i="2"/>
  <c r="E414" i="2"/>
  <c r="E433" i="2"/>
  <c r="E432" i="2"/>
  <c r="E423" i="2"/>
  <c r="C458" i="2"/>
  <c r="C450" i="2"/>
  <c r="E490" i="2"/>
  <c r="C292" i="2"/>
  <c r="C306" i="2"/>
  <c r="E325" i="2"/>
  <c r="E321" i="2"/>
  <c r="C337" i="2"/>
  <c r="E389" i="2"/>
  <c r="C412" i="2"/>
  <c r="E457" i="2"/>
  <c r="E452" i="2"/>
  <c r="C467" i="2"/>
  <c r="C471" i="2"/>
  <c r="C478" i="2"/>
  <c r="E485" i="2"/>
  <c r="C495" i="2"/>
  <c r="C272" i="2"/>
  <c r="E331" i="2"/>
  <c r="C355" i="2"/>
  <c r="E345" i="2"/>
  <c r="E382" i="2"/>
  <c r="C387" i="2"/>
  <c r="E395" i="2"/>
  <c r="C409" i="2"/>
  <c r="E402" i="2"/>
  <c r="C419" i="2"/>
  <c r="E459" i="2"/>
  <c r="C464" i="2"/>
  <c r="E477" i="2"/>
  <c r="C489" i="2"/>
  <c r="E493" i="2"/>
  <c r="E268" i="2"/>
  <c r="E284" i="2"/>
  <c r="C333" i="2"/>
  <c r="C332" i="2"/>
  <c r="C335" i="2"/>
  <c r="E366" i="2"/>
  <c r="C392" i="2"/>
  <c r="C430" i="2"/>
  <c r="E422" i="2"/>
  <c r="E445" i="2"/>
  <c r="C479" i="2"/>
  <c r="E495" i="2"/>
  <c r="C493" i="2"/>
  <c r="C490" i="2"/>
  <c r="E491" i="2"/>
  <c r="E489" i="2"/>
  <c r="C485" i="2"/>
  <c r="E483" i="2"/>
  <c r="C481" i="2"/>
  <c r="E479" i="2"/>
  <c r="E478" i="2"/>
  <c r="C477" i="2"/>
  <c r="C469" i="2"/>
  <c r="E472" i="2"/>
  <c r="E471" i="2"/>
  <c r="E473" i="2"/>
  <c r="C473" i="2"/>
  <c r="E467" i="2"/>
  <c r="E465" i="2"/>
  <c r="E460" i="2"/>
  <c r="E463" i="2"/>
  <c r="E464" i="2"/>
  <c r="C457" i="2"/>
  <c r="E456" i="2"/>
  <c r="E458" i="2"/>
  <c r="C452" i="2"/>
  <c r="E451" i="2"/>
  <c r="C451" i="2"/>
  <c r="C456" i="2"/>
  <c r="E450" i="2"/>
  <c r="C445" i="2"/>
  <c r="E435" i="2"/>
  <c r="C421" i="2"/>
  <c r="C433" i="2"/>
  <c r="C426" i="2"/>
  <c r="C424" i="2"/>
  <c r="E430" i="2"/>
  <c r="E419" i="2"/>
  <c r="C414" i="2"/>
  <c r="E408" i="2"/>
  <c r="E403" i="2"/>
  <c r="C408" i="2"/>
  <c r="C403" i="2"/>
  <c r="E401" i="2"/>
  <c r="E412" i="2"/>
  <c r="E409" i="2"/>
  <c r="E396" i="2"/>
  <c r="C394" i="2"/>
  <c r="E392" i="2"/>
  <c r="C396" i="2"/>
  <c r="E398" i="2"/>
  <c r="E390" i="2"/>
  <c r="C388" i="2"/>
  <c r="C390" i="2"/>
  <c r="E387" i="2"/>
  <c r="E383" i="2"/>
  <c r="E375" i="2"/>
  <c r="C383" i="2"/>
  <c r="C379" i="2"/>
  <c r="C375" i="2"/>
  <c r="C372" i="2"/>
  <c r="E379" i="2"/>
  <c r="E372" i="2"/>
  <c r="C366" i="2"/>
  <c r="E359" i="2"/>
  <c r="E347" i="2"/>
  <c r="C345" i="2"/>
  <c r="E339" i="2"/>
  <c r="E370" i="2"/>
  <c r="E364" i="2"/>
  <c r="E343" i="2"/>
  <c r="C339" i="2"/>
  <c r="E363" i="2"/>
  <c r="E355" i="2"/>
  <c r="E341" i="2"/>
  <c r="E337" i="2"/>
  <c r="C336" i="2"/>
  <c r="E335" i="2"/>
  <c r="C331" i="2"/>
  <c r="E328" i="2"/>
  <c r="E333" i="2"/>
  <c r="E332" i="2"/>
  <c r="C325" i="2"/>
  <c r="E322" i="2"/>
  <c r="C321" i="2"/>
  <c r="E318" i="2"/>
  <c r="E326" i="2"/>
  <c r="C322" i="2"/>
  <c r="C318" i="2"/>
  <c r="E310" i="2"/>
  <c r="C296" i="2"/>
  <c r="E306" i="2"/>
  <c r="C309" i="2"/>
  <c r="E296" i="2"/>
  <c r="C291" i="2"/>
  <c r="E288" i="2"/>
  <c r="C279" i="2"/>
  <c r="E283" i="2"/>
  <c r="E287" i="2"/>
  <c r="E276" i="2"/>
  <c r="C270" i="2"/>
  <c r="C268" i="2"/>
  <c r="E278" i="2"/>
  <c r="C276" i="2"/>
  <c r="E272" i="2"/>
  <c r="D265" i="2"/>
  <c r="D266" i="2"/>
  <c r="C266" i="2" s="1"/>
  <c r="D257" i="2"/>
  <c r="C257" i="2" s="1"/>
  <c r="D258" i="2"/>
  <c r="D259" i="2"/>
  <c r="C259" i="2" s="1"/>
  <c r="D261" i="2"/>
  <c r="D262" i="2"/>
  <c r="D264" i="2"/>
  <c r="C264" i="2" s="1"/>
  <c r="D247" i="2"/>
  <c r="D248" i="2"/>
  <c r="D250" i="2"/>
  <c r="D251" i="2"/>
  <c r="D236" i="2"/>
  <c r="D237" i="2"/>
  <c r="D238" i="2"/>
  <c r="C238" i="2" s="1"/>
  <c r="D239" i="2"/>
  <c r="D240" i="2"/>
  <c r="C240" i="2" s="1"/>
  <c r="D241" i="2"/>
  <c r="C241" i="2" s="1"/>
  <c r="D244" i="2"/>
  <c r="D245" i="2"/>
  <c r="D246" i="2"/>
  <c r="C246" i="2" s="1"/>
  <c r="D234" i="2"/>
  <c r="D235" i="2"/>
  <c r="D230" i="2"/>
  <c r="E230" i="2" s="1"/>
  <c r="D232" i="2"/>
  <c r="D222" i="2"/>
  <c r="D223" i="2"/>
  <c r="C223" i="2" s="1"/>
  <c r="D224" i="2"/>
  <c r="E224" i="2" s="1"/>
  <c r="D225" i="2"/>
  <c r="D227" i="2"/>
  <c r="D228" i="2"/>
  <c r="D229" i="2"/>
  <c r="E229" i="2" s="1"/>
  <c r="D211" i="2"/>
  <c r="D212" i="2"/>
  <c r="E212" i="2" s="1"/>
  <c r="D213" i="2"/>
  <c r="D214" i="2"/>
  <c r="E214" i="2" s="1"/>
  <c r="D215" i="2"/>
  <c r="D216" i="2"/>
  <c r="D217" i="2"/>
  <c r="D220" i="2"/>
  <c r="D208" i="2"/>
  <c r="D209" i="2"/>
  <c r="E209" i="2" s="1"/>
  <c r="D210" i="2"/>
  <c r="C210" i="2" s="1"/>
  <c r="D198" i="2"/>
  <c r="D199" i="2"/>
  <c r="E199" i="2" s="1"/>
  <c r="D201" i="2"/>
  <c r="D202" i="2"/>
  <c r="E202" i="2" s="1"/>
  <c r="D203" i="2"/>
  <c r="E203" i="2" s="1"/>
  <c r="D204" i="2"/>
  <c r="D205" i="2"/>
  <c r="D206" i="2"/>
  <c r="C206" i="2" s="1"/>
  <c r="C189" i="2"/>
  <c r="D191" i="2"/>
  <c r="D192" i="2"/>
  <c r="D193" i="2"/>
  <c r="D194" i="2"/>
  <c r="C194" i="2" s="1"/>
  <c r="D185" i="2"/>
  <c r="D186" i="2"/>
  <c r="D187" i="2"/>
  <c r="D188" i="2"/>
  <c r="C188" i="2" s="1"/>
  <c r="D182" i="2"/>
  <c r="D179" i="2"/>
  <c r="D180" i="2"/>
  <c r="C180" i="2" s="1"/>
  <c r="D181" i="2"/>
  <c r="D169" i="2"/>
  <c r="E169" i="2" s="1"/>
  <c r="D170" i="2"/>
  <c r="C170" i="2" s="1"/>
  <c r="D174" i="2"/>
  <c r="D175" i="2"/>
  <c r="C176" i="2"/>
  <c r="D177" i="2"/>
  <c r="E177" i="2" s="1"/>
  <c r="D178" i="2"/>
  <c r="D163" i="2"/>
  <c r="D164" i="2"/>
  <c r="C164" i="2" s="1"/>
  <c r="D165" i="2"/>
  <c r="D167" i="2"/>
  <c r="D168" i="2"/>
  <c r="D159" i="2"/>
  <c r="D160" i="2"/>
  <c r="D161" i="2"/>
  <c r="D162" i="2"/>
  <c r="C162" i="2" s="1"/>
  <c r="D158" i="2"/>
  <c r="C158" i="2" s="1"/>
  <c r="D152" i="2"/>
  <c r="D153" i="2"/>
  <c r="C153" i="2" s="1"/>
  <c r="D154" i="2"/>
  <c r="D147" i="2"/>
  <c r="D148" i="2"/>
  <c r="D149" i="2"/>
  <c r="D150" i="2"/>
  <c r="D151" i="2"/>
  <c r="D141" i="2"/>
  <c r="D142" i="2"/>
  <c r="C142" i="2" s="1"/>
  <c r="D145" i="2"/>
  <c r="D127" i="2"/>
  <c r="D131" i="2"/>
  <c r="E131" i="2" s="1"/>
  <c r="D132" i="2"/>
  <c r="D133" i="2"/>
  <c r="D134" i="2"/>
  <c r="C134" i="2" s="1"/>
  <c r="D136" i="2"/>
  <c r="D137" i="2"/>
  <c r="D138" i="2"/>
  <c r="D139" i="2"/>
  <c r="D140" i="2"/>
  <c r="D116" i="2"/>
  <c r="D120" i="2"/>
  <c r="D121" i="2"/>
  <c r="D122" i="2"/>
  <c r="C122" i="2" s="1"/>
  <c r="D124" i="2"/>
  <c r="D125" i="2"/>
  <c r="D126" i="2"/>
  <c r="C126" i="2" s="1"/>
  <c r="D107" i="2"/>
  <c r="D108" i="2"/>
  <c r="E108" i="2" s="1"/>
  <c r="D109" i="2"/>
  <c r="D110" i="2"/>
  <c r="D111" i="2"/>
  <c r="D112" i="2"/>
  <c r="E112" i="2" s="1"/>
  <c r="D113" i="2"/>
  <c r="D96" i="2"/>
  <c r="D97" i="2"/>
  <c r="C97" i="2" s="1"/>
  <c r="D98" i="2"/>
  <c r="D99" i="2"/>
  <c r="D100" i="2"/>
  <c r="E100" i="2" s="1"/>
  <c r="D101" i="2"/>
  <c r="D102" i="2"/>
  <c r="D104" i="2"/>
  <c r="D105" i="2"/>
  <c r="D106" i="2"/>
  <c r="D95" i="2"/>
  <c r="D89" i="2"/>
  <c r="D90" i="2"/>
  <c r="D91" i="2"/>
  <c r="D92" i="2"/>
  <c r="D94" i="2"/>
  <c r="D80" i="2"/>
  <c r="D82" i="2"/>
  <c r="D83" i="2"/>
  <c r="D84" i="2"/>
  <c r="D86" i="2"/>
  <c r="D88" i="2"/>
  <c r="D64" i="2"/>
  <c r="D65" i="2"/>
  <c r="D67" i="2"/>
  <c r="D68" i="2"/>
  <c r="D70" i="2"/>
  <c r="D73" i="2"/>
  <c r="D74" i="2"/>
  <c r="D75" i="2"/>
  <c r="D76" i="2"/>
  <c r="D77" i="2"/>
  <c r="D78" i="2"/>
  <c r="C78" i="2" s="1"/>
  <c r="D81" i="2"/>
  <c r="D79" i="2"/>
  <c r="D58" i="2"/>
  <c r="D59" i="2"/>
  <c r="D60" i="2"/>
  <c r="D69" i="2"/>
  <c r="D61" i="2"/>
  <c r="D62" i="2"/>
  <c r="D63" i="2"/>
  <c r="C63" i="2" s="1"/>
  <c r="D52" i="2"/>
  <c r="D53" i="2"/>
  <c r="D55" i="2"/>
  <c r="D56" i="2"/>
  <c r="D57" i="2"/>
  <c r="D40" i="2"/>
  <c r="D41" i="2"/>
  <c r="D42" i="2"/>
  <c r="C42" i="2" s="1"/>
  <c r="D44" i="2"/>
  <c r="D45" i="2"/>
  <c r="D48" i="2"/>
  <c r="D50" i="2"/>
  <c r="D51" i="2"/>
  <c r="E51" i="2" s="1"/>
  <c r="D37" i="2"/>
  <c r="D38" i="2"/>
  <c r="C38" i="2" s="1"/>
  <c r="D39" i="2"/>
  <c r="D21" i="2"/>
  <c r="C21" i="2" s="1"/>
  <c r="D23" i="2"/>
  <c r="E23" i="2" s="1"/>
  <c r="D24" i="2"/>
  <c r="D25" i="2"/>
  <c r="C25" i="2" s="1"/>
  <c r="D27" i="2"/>
  <c r="D28" i="2"/>
  <c r="D29" i="2"/>
  <c r="D30" i="2"/>
  <c r="D31" i="2"/>
  <c r="D34" i="2"/>
  <c r="D36" i="2"/>
  <c r="D4" i="2"/>
  <c r="E4" i="2" s="1"/>
  <c r="D5" i="2"/>
  <c r="D6" i="2"/>
  <c r="E6" i="2" s="1"/>
  <c r="D7" i="2"/>
  <c r="C7" i="2" s="1"/>
  <c r="D8" i="2"/>
  <c r="E8" i="2" s="1"/>
  <c r="D9" i="2"/>
  <c r="E9" i="2" s="1"/>
  <c r="D14" i="2"/>
  <c r="E14" i="2" s="1"/>
  <c r="D16" i="2"/>
  <c r="D18" i="2"/>
  <c r="C18" i="2" s="1"/>
  <c r="D19" i="2"/>
  <c r="E19" i="2" s="1"/>
  <c r="D20" i="2"/>
  <c r="C20" i="2" s="1"/>
  <c r="G631" i="2"/>
  <c r="G447" i="2"/>
  <c r="G446" i="2"/>
  <c r="G533" i="2"/>
  <c r="G532" i="2"/>
  <c r="G482" i="2"/>
  <c r="G911" i="2"/>
  <c r="G854" i="2"/>
  <c r="G852" i="2"/>
  <c r="G831" i="2"/>
  <c r="G801" i="2"/>
  <c r="G760" i="2"/>
  <c r="G738" i="2"/>
  <c r="G736" i="2"/>
  <c r="G730" i="2"/>
  <c r="G693" i="2"/>
  <c r="G692" i="2"/>
  <c r="G691" i="2"/>
  <c r="G678" i="2"/>
  <c r="G677" i="2"/>
  <c r="G676" i="2"/>
  <c r="G675" i="2"/>
  <c r="G655" i="2"/>
  <c r="G654" i="2"/>
  <c r="G616" i="2"/>
  <c r="G614" i="2"/>
  <c r="G622" i="2"/>
  <c r="G620" i="2"/>
  <c r="G563" i="2"/>
  <c r="G562" i="2"/>
  <c r="G495" i="2"/>
  <c r="G443" i="2"/>
  <c r="G442" i="2"/>
  <c r="G441" i="2"/>
  <c r="G432" i="2"/>
  <c r="G430" i="2"/>
  <c r="G420" i="2"/>
  <c r="G419" i="2"/>
  <c r="G336" i="2"/>
  <c r="G402" i="2"/>
  <c r="G401" i="2"/>
  <c r="G371" i="2"/>
  <c r="G370" i="2"/>
  <c r="G338" i="2"/>
  <c r="G337" i="2"/>
  <c r="G134" i="2"/>
  <c r="G133" i="2"/>
  <c r="G323" i="2"/>
  <c r="G322" i="2"/>
  <c r="G259" i="2"/>
  <c r="G258" i="2"/>
  <c r="G241" i="2"/>
  <c r="G240" i="2"/>
  <c r="G239" i="2"/>
  <c r="G188" i="2"/>
  <c r="G187" i="2"/>
  <c r="G203" i="2"/>
  <c r="G202" i="2"/>
  <c r="G201" i="2"/>
  <c r="G64" i="2"/>
  <c r="G100" i="2"/>
  <c r="G99" i="2"/>
  <c r="G70" i="2"/>
  <c r="G78" i="2"/>
  <c r="G77" i="2"/>
  <c r="G34" i="2"/>
  <c r="G25" i="2"/>
  <c r="L24" i="2"/>
  <c r="G24" i="2"/>
  <c r="U20" i="2"/>
  <c r="G20" i="2"/>
  <c r="U19" i="2"/>
  <c r="L19" i="2"/>
  <c r="G19" i="2"/>
  <c r="E220" i="2" l="1"/>
  <c r="C220" i="2"/>
  <c r="C229" i="2"/>
  <c r="C224" i="2"/>
  <c r="C214" i="2"/>
  <c r="C212" i="2"/>
  <c r="C203" i="2"/>
  <c r="C199" i="2"/>
  <c r="C169" i="2"/>
  <c r="C108" i="2"/>
  <c r="C100" i="2"/>
  <c r="C14" i="2"/>
  <c r="C8" i="2"/>
  <c r="C6" i="2"/>
  <c r="C23" i="2"/>
  <c r="C9" i="2"/>
  <c r="C4" i="2"/>
  <c r="C112" i="2"/>
  <c r="C131" i="2"/>
  <c r="C201" i="2"/>
  <c r="E201" i="2"/>
  <c r="E163" i="2"/>
  <c r="E198" i="2"/>
  <c r="E5" i="2"/>
  <c r="E160" i="2"/>
  <c r="E174" i="2"/>
  <c r="E192" i="2"/>
  <c r="E70" i="2"/>
  <c r="C104" i="2"/>
  <c r="C208" i="2"/>
  <c r="C30" i="2"/>
  <c r="C28" i="2"/>
  <c r="C37" i="2"/>
  <c r="C44" i="2"/>
  <c r="E69" i="2"/>
  <c r="E58" i="2"/>
  <c r="E78" i="2"/>
  <c r="C101" i="2"/>
  <c r="C107" i="2"/>
  <c r="C133" i="2"/>
  <c r="C141" i="2"/>
  <c r="E149" i="2"/>
  <c r="C167" i="2"/>
  <c r="E165" i="2"/>
  <c r="C179" i="2"/>
  <c r="E185" i="2"/>
  <c r="C216" i="2"/>
  <c r="E225" i="2"/>
  <c r="E222" i="2"/>
  <c r="C244" i="2"/>
  <c r="C239" i="2"/>
  <c r="E64" i="2"/>
  <c r="E99" i="2"/>
  <c r="E97" i="2"/>
  <c r="C36" i="2"/>
  <c r="C57" i="2"/>
  <c r="C73" i="2"/>
  <c r="C68" i="2"/>
  <c r="C92" i="2"/>
  <c r="C90" i="2"/>
  <c r="C111" i="2"/>
  <c r="C132" i="2"/>
  <c r="C127" i="2"/>
  <c r="C159" i="2"/>
  <c r="E181" i="2"/>
  <c r="E187" i="2"/>
  <c r="C205" i="2"/>
  <c r="C230" i="2"/>
  <c r="C235" i="2"/>
  <c r="E246" i="2"/>
  <c r="C236" i="2"/>
  <c r="C251" i="2"/>
  <c r="E257" i="2"/>
  <c r="C265" i="2"/>
  <c r="E122" i="2"/>
  <c r="C148" i="2"/>
  <c r="E158" i="2"/>
  <c r="E237" i="2"/>
  <c r="E264" i="2"/>
  <c r="E29" i="2"/>
  <c r="C27" i="2"/>
  <c r="E42" i="2"/>
  <c r="C55" i="2"/>
  <c r="C52" i="2"/>
  <c r="E63" i="2"/>
  <c r="C61" i="2"/>
  <c r="C60" i="2"/>
  <c r="C86" i="2"/>
  <c r="E80" i="2"/>
  <c r="C96" i="2"/>
  <c r="E138" i="2"/>
  <c r="C151" i="2"/>
  <c r="E162" i="2"/>
  <c r="E170" i="2"/>
  <c r="E186" i="2"/>
  <c r="C209" i="2"/>
  <c r="E217" i="2"/>
  <c r="C211" i="2"/>
  <c r="E241" i="2"/>
  <c r="C248" i="2"/>
  <c r="E259" i="2"/>
  <c r="C40" i="2"/>
  <c r="C91" i="2"/>
  <c r="E178" i="2"/>
  <c r="E77" i="2"/>
  <c r="C67" i="2"/>
  <c r="C82" i="2"/>
  <c r="E106" i="2"/>
  <c r="C98" i="2"/>
  <c r="C139" i="2"/>
  <c r="E136" i="2"/>
  <c r="C147" i="2"/>
  <c r="C154" i="2"/>
  <c r="E153" i="2"/>
  <c r="E191" i="2"/>
  <c r="E213" i="2"/>
  <c r="C232" i="2"/>
  <c r="C76" i="2"/>
  <c r="C125" i="2"/>
  <c r="C193" i="2"/>
  <c r="E250" i="2"/>
  <c r="E25" i="2"/>
  <c r="E75" i="2"/>
  <c r="C88" i="2"/>
  <c r="C84" i="2"/>
  <c r="E94" i="2"/>
  <c r="E102" i="2"/>
  <c r="E126" i="2"/>
  <c r="E116" i="2"/>
  <c r="C140" i="2"/>
  <c r="C145" i="2"/>
  <c r="C150" i="2"/>
  <c r="E161" i="2"/>
  <c r="E164" i="2"/>
  <c r="C186" i="2"/>
  <c r="C202" i="2"/>
  <c r="C217" i="2"/>
  <c r="C215" i="2"/>
  <c r="C213" i="2"/>
  <c r="E245" i="2"/>
  <c r="E238" i="2"/>
  <c r="E50" i="2"/>
  <c r="C74" i="2"/>
  <c r="C19" i="2"/>
  <c r="E38" i="2"/>
  <c r="C51" i="2"/>
  <c r="C48" i="2"/>
  <c r="E41" i="2"/>
  <c r="C53" i="2"/>
  <c r="C75" i="2"/>
  <c r="C105" i="2"/>
  <c r="C124" i="2"/>
  <c r="E134" i="2"/>
  <c r="E142" i="2"/>
  <c r="C161" i="2"/>
  <c r="C175" i="2"/>
  <c r="E180" i="2"/>
  <c r="E194" i="2"/>
  <c r="E223" i="2"/>
  <c r="E234" i="2"/>
  <c r="E240" i="2"/>
  <c r="E182" i="2"/>
  <c r="E188" i="2"/>
  <c r="E247" i="2"/>
  <c r="C31" i="2"/>
  <c r="C39" i="2"/>
  <c r="C45" i="2"/>
  <c r="E56" i="2"/>
  <c r="E79" i="2"/>
  <c r="C81" i="2"/>
  <c r="C120" i="2"/>
  <c r="E148" i="2"/>
  <c r="C152" i="2"/>
  <c r="E168" i="2"/>
  <c r="C177" i="2"/>
  <c r="E206" i="2"/>
  <c r="E204" i="2"/>
  <c r="E210" i="2"/>
  <c r="C228" i="2"/>
  <c r="E266" i="2"/>
  <c r="E265" i="2"/>
  <c r="E261" i="2"/>
  <c r="E258" i="2"/>
  <c r="E262" i="2"/>
  <c r="C261" i="2"/>
  <c r="C258" i="2"/>
  <c r="C262" i="2"/>
  <c r="C250" i="2"/>
  <c r="C247" i="2"/>
  <c r="E248" i="2"/>
  <c r="E251" i="2"/>
  <c r="C245" i="2"/>
  <c r="C237" i="2"/>
  <c r="E244" i="2"/>
  <c r="E239" i="2"/>
  <c r="E236" i="2"/>
  <c r="C234" i="2"/>
  <c r="E235" i="2"/>
  <c r="E232" i="2"/>
  <c r="C225" i="2"/>
  <c r="E228" i="2"/>
  <c r="C227" i="2"/>
  <c r="C222" i="2"/>
  <c r="E227" i="2"/>
  <c r="E215" i="2"/>
  <c r="E216" i="2"/>
  <c r="E211" i="2"/>
  <c r="E208" i="2"/>
  <c r="C198" i="2"/>
  <c r="C204" i="2"/>
  <c r="E205" i="2"/>
  <c r="C191" i="2"/>
  <c r="C192" i="2"/>
  <c r="E193" i="2"/>
  <c r="E189" i="2"/>
  <c r="C187" i="2"/>
  <c r="C185" i="2"/>
  <c r="C182" i="2"/>
  <c r="C181" i="2"/>
  <c r="E179" i="2"/>
  <c r="C178" i="2"/>
  <c r="E175" i="2"/>
  <c r="C174" i="2"/>
  <c r="E176" i="2"/>
  <c r="C168" i="2"/>
  <c r="C165" i="2"/>
  <c r="C163" i="2"/>
  <c r="E167" i="2"/>
  <c r="C160" i="2"/>
  <c r="E159" i="2"/>
  <c r="E154" i="2"/>
  <c r="E152" i="2"/>
  <c r="C149" i="2"/>
  <c r="E150" i="2"/>
  <c r="E151" i="2"/>
  <c r="E147" i="2"/>
  <c r="E24" i="2"/>
  <c r="E34" i="2"/>
  <c r="E39" i="2"/>
  <c r="E65" i="2"/>
  <c r="C136" i="2"/>
  <c r="E16" i="2"/>
  <c r="C5" i="2"/>
  <c r="C41" i="2"/>
  <c r="C16" i="2"/>
  <c r="C64" i="2"/>
  <c r="E20" i="2"/>
  <c r="E36" i="2"/>
  <c r="C77" i="2"/>
  <c r="E145" i="2"/>
  <c r="E141" i="2"/>
  <c r="E140" i="2"/>
  <c r="C137" i="2"/>
  <c r="E133" i="2"/>
  <c r="E132" i="2"/>
  <c r="C138" i="2"/>
  <c r="E137" i="2"/>
  <c r="E139" i="2"/>
  <c r="E127" i="2"/>
  <c r="E121" i="2"/>
  <c r="C116" i="2"/>
  <c r="E125" i="2"/>
  <c r="C121" i="2"/>
  <c r="E124" i="2"/>
  <c r="E120" i="2"/>
  <c r="E109" i="2"/>
  <c r="E113" i="2"/>
  <c r="E111" i="2"/>
  <c r="C110" i="2"/>
  <c r="C109" i="2"/>
  <c r="E110" i="2"/>
  <c r="C113" i="2"/>
  <c r="E107" i="2"/>
  <c r="C106" i="2"/>
  <c r="C102" i="2"/>
  <c r="C99" i="2"/>
  <c r="E104" i="2"/>
  <c r="E98" i="2"/>
  <c r="E105" i="2"/>
  <c r="E101" i="2"/>
  <c r="E96" i="2"/>
  <c r="E95" i="2"/>
  <c r="C95" i="2"/>
  <c r="C94" i="2"/>
  <c r="E89" i="2"/>
  <c r="E92" i="2"/>
  <c r="E90" i="2"/>
  <c r="C89" i="2"/>
  <c r="E91" i="2"/>
  <c r="E83" i="2"/>
  <c r="C80" i="2"/>
  <c r="E88" i="2"/>
  <c r="E84" i="2"/>
  <c r="C83" i="2"/>
  <c r="E86" i="2"/>
  <c r="E82" i="2"/>
  <c r="C79" i="2"/>
  <c r="E81" i="2"/>
  <c r="E76" i="2"/>
  <c r="E73" i="2"/>
  <c r="C70" i="2"/>
  <c r="E67" i="2"/>
  <c r="C65" i="2"/>
  <c r="E74" i="2"/>
  <c r="E68" i="2"/>
  <c r="E62" i="2"/>
  <c r="C69" i="2"/>
  <c r="E59" i="2"/>
  <c r="C58" i="2"/>
  <c r="C62" i="2"/>
  <c r="C59" i="2"/>
  <c r="E61" i="2"/>
  <c r="E60" i="2"/>
  <c r="C56" i="2"/>
  <c r="E53" i="2"/>
  <c r="E57" i="2"/>
  <c r="E55" i="2"/>
  <c r="E52" i="2"/>
  <c r="E48" i="2"/>
  <c r="E44" i="2"/>
  <c r="C50" i="2"/>
  <c r="E45" i="2"/>
  <c r="E40" i="2"/>
  <c r="E37" i="2"/>
  <c r="C34" i="2"/>
  <c r="E30" i="2"/>
  <c r="C29" i="2"/>
  <c r="E27" i="2"/>
  <c r="C24" i="2"/>
  <c r="E31" i="2"/>
  <c r="E28" i="2"/>
  <c r="E21" i="2"/>
  <c r="E18" i="2"/>
  <c r="E7" i="2"/>
  <c r="G450" i="2"/>
  <c r="G451" i="2"/>
  <c r="G250" i="2"/>
  <c r="F413" i="10" l="1"/>
  <c r="BA413" i="10"/>
  <c r="BB413" i="10"/>
  <c r="CM413" i="10"/>
  <c r="CQ413" i="10"/>
  <c r="F414" i="10"/>
  <c r="BA414" i="10"/>
  <c r="BB414" i="10"/>
  <c r="CM414" i="10"/>
  <c r="CQ414" i="10"/>
  <c r="F415" i="10"/>
  <c r="BA415" i="10"/>
  <c r="BB415" i="10"/>
  <c r="CM415" i="10"/>
  <c r="CQ415" i="10"/>
  <c r="F416" i="10"/>
  <c r="BA416" i="10"/>
  <c r="BB416" i="10"/>
  <c r="CM416" i="10"/>
  <c r="CQ416" i="10"/>
  <c r="F417" i="10"/>
  <c r="BA417" i="10"/>
  <c r="BB417" i="10"/>
  <c r="CM417" i="10"/>
  <c r="CQ417" i="10"/>
  <c r="F418" i="10"/>
  <c r="BA418" i="10"/>
  <c r="BB418" i="10"/>
  <c r="CM418" i="10"/>
  <c r="CQ418" i="10"/>
  <c r="F419" i="10"/>
  <c r="BA419" i="10"/>
  <c r="BB419" i="10"/>
  <c r="CM419" i="10"/>
  <c r="CQ419" i="10"/>
  <c r="BA420" i="10"/>
  <c r="BB420" i="10"/>
  <c r="CM420" i="10"/>
  <c r="CQ420" i="10"/>
  <c r="F421" i="10"/>
  <c r="BA421" i="10"/>
  <c r="BB421" i="10"/>
  <c r="CM421" i="10"/>
  <c r="CQ421" i="10"/>
  <c r="F422" i="10"/>
  <c r="BA422" i="10"/>
  <c r="BB422" i="10"/>
  <c r="CM422" i="10"/>
  <c r="CQ422" i="10"/>
  <c r="F423" i="10"/>
  <c r="BA423" i="10"/>
  <c r="BB423" i="10"/>
  <c r="CM423" i="10"/>
  <c r="CQ423" i="10"/>
  <c r="F425" i="10"/>
  <c r="BA425" i="10"/>
  <c r="BB425" i="10"/>
  <c r="CM425" i="10"/>
  <c r="CQ425" i="10"/>
  <c r="F426" i="10"/>
  <c r="BA426" i="10"/>
  <c r="BB426" i="10"/>
  <c r="CM426" i="10"/>
  <c r="CQ426" i="10"/>
  <c r="F427" i="10"/>
  <c r="BA427" i="10"/>
  <c r="BB427" i="10"/>
  <c r="CM427" i="10"/>
  <c r="CQ427" i="10"/>
  <c r="AU418" i="10" l="1"/>
  <c r="BC418" i="10" s="1"/>
  <c r="AU422" i="10"/>
  <c r="BC422" i="10" s="1"/>
  <c r="AU413" i="10"/>
  <c r="BC413" i="10" s="1"/>
  <c r="AU416" i="10"/>
  <c r="BC416" i="10" s="1"/>
  <c r="AU421" i="10"/>
  <c r="BC421" i="10" s="1"/>
  <c r="AU417" i="10"/>
  <c r="BC417" i="10" s="1"/>
  <c r="AU426" i="10"/>
  <c r="BC426" i="10" s="1"/>
  <c r="AU420" i="10"/>
  <c r="BC420" i="10" s="1"/>
  <c r="AU425" i="10"/>
  <c r="BC425" i="10" s="1"/>
  <c r="AU419" i="10"/>
  <c r="BC419" i="10" s="1"/>
  <c r="AU415" i="10"/>
  <c r="BC415" i="10" s="1"/>
  <c r="AU423" i="10"/>
  <c r="BC423" i="10" s="1"/>
  <c r="AU427" i="10"/>
  <c r="BC427" i="10" s="1"/>
  <c r="AU414" i="10"/>
  <c r="BC414" i="10" s="1"/>
  <c r="CV415" i="10"/>
  <c r="CV426" i="10"/>
  <c r="CV427" i="10"/>
  <c r="CV421" i="10"/>
  <c r="CV418" i="10"/>
  <c r="CV417" i="10"/>
  <c r="CV425" i="10"/>
  <c r="CV414" i="10"/>
  <c r="CV422" i="10"/>
  <c r="CV416" i="10"/>
  <c r="CV420" i="10"/>
  <c r="CV423" i="10"/>
  <c r="CV419" i="10"/>
  <c r="CV413" i="10"/>
  <c r="F176" i="10"/>
  <c r="BA176" i="10"/>
  <c r="BB176" i="10"/>
  <c r="CM176" i="10"/>
  <c r="CQ176" i="10"/>
  <c r="F177" i="10"/>
  <c r="BA177" i="10"/>
  <c r="BB177" i="10"/>
  <c r="CM177" i="10"/>
  <c r="CQ177" i="10"/>
  <c r="F178" i="10"/>
  <c r="BA178" i="10"/>
  <c r="BB178" i="10"/>
  <c r="CM178" i="10"/>
  <c r="CQ178" i="10"/>
  <c r="F179" i="10"/>
  <c r="BA179" i="10"/>
  <c r="BB179" i="10"/>
  <c r="CM179" i="10"/>
  <c r="CQ179" i="10"/>
  <c r="F180" i="10"/>
  <c r="BA180" i="10"/>
  <c r="BB180" i="10"/>
  <c r="CM180" i="10"/>
  <c r="CQ180" i="10"/>
  <c r="F181" i="10"/>
  <c r="BA181" i="10"/>
  <c r="BB181" i="10"/>
  <c r="CM181" i="10"/>
  <c r="CQ181" i="10"/>
  <c r="F182" i="10"/>
  <c r="BA182" i="10"/>
  <c r="BB182" i="10"/>
  <c r="CM182" i="10"/>
  <c r="CQ182" i="10"/>
  <c r="F183" i="10"/>
  <c r="BA183" i="10"/>
  <c r="BB183" i="10"/>
  <c r="CM183" i="10"/>
  <c r="CQ183" i="10"/>
  <c r="F184" i="10"/>
  <c r="BA184" i="10"/>
  <c r="BB184" i="10"/>
  <c r="CM184" i="10"/>
  <c r="CQ184" i="10"/>
  <c r="F185" i="10"/>
  <c r="BA185" i="10"/>
  <c r="BB185" i="10"/>
  <c r="CM185" i="10"/>
  <c r="CQ185" i="10"/>
  <c r="AU179" i="10" l="1"/>
  <c r="BC179" i="10" s="1"/>
  <c r="AU183" i="10"/>
  <c r="BC183" i="10" s="1"/>
  <c r="AU182" i="10"/>
  <c r="BC182" i="10" s="1"/>
  <c r="AU185" i="10"/>
  <c r="BC185" i="10" s="1"/>
  <c r="AU177" i="10"/>
  <c r="BC177" i="10" s="1"/>
  <c r="AU180" i="10"/>
  <c r="BC180" i="10" s="1"/>
  <c r="AU178" i="10"/>
  <c r="BC178" i="10" s="1"/>
  <c r="AU181" i="10"/>
  <c r="BC181" i="10" s="1"/>
  <c r="AU184" i="10"/>
  <c r="BC184" i="10" s="1"/>
  <c r="AU176" i="10"/>
  <c r="BC176" i="10" s="1"/>
  <c r="CV182" i="10"/>
  <c r="CV181" i="10"/>
  <c r="CV176" i="10"/>
  <c r="CV185" i="10"/>
  <c r="CV183" i="10"/>
  <c r="CV184" i="10"/>
  <c r="CV180" i="10"/>
  <c r="CV178" i="10"/>
  <c r="CV179" i="10"/>
  <c r="CV177" i="10"/>
  <c r="AU890" i="10" l="1"/>
  <c r="BC890" i="10" s="1"/>
  <c r="AU891" i="10"/>
  <c r="BC891" i="10" s="1"/>
  <c r="BS3" i="10"/>
  <c r="BK3" i="10"/>
  <c r="BG3" i="10"/>
  <c r="AU3" i="10" l="1"/>
  <c r="BC3" i="10" s="1"/>
  <c r="CV3" i="10"/>
  <c r="F174" i="10" l="1"/>
  <c r="BA174" i="10"/>
  <c r="BB174" i="10"/>
  <c r="CM174" i="10"/>
  <c r="CQ174" i="10"/>
  <c r="C133" i="10"/>
  <c r="F133" i="10"/>
  <c r="BA133" i="10"/>
  <c r="BB133" i="10"/>
  <c r="CM133" i="10"/>
  <c r="CQ133" i="10"/>
  <c r="C131" i="10"/>
  <c r="F131" i="10"/>
  <c r="BA131" i="10"/>
  <c r="BB131" i="10"/>
  <c r="CM131" i="10"/>
  <c r="CQ131" i="10"/>
  <c r="C93" i="10"/>
  <c r="F93" i="10"/>
  <c r="BA93" i="10"/>
  <c r="BB93" i="10"/>
  <c r="CM93" i="10"/>
  <c r="CQ93" i="10"/>
  <c r="C88" i="10"/>
  <c r="F88" i="10"/>
  <c r="BA88" i="10"/>
  <c r="BB88" i="10"/>
  <c r="CM88" i="10"/>
  <c r="CQ88" i="10"/>
  <c r="C82" i="10"/>
  <c r="BA82" i="10"/>
  <c r="BB82" i="10"/>
  <c r="CM82" i="10"/>
  <c r="CQ82" i="10"/>
  <c r="C71" i="10"/>
  <c r="F71" i="10"/>
  <c r="BA71" i="10"/>
  <c r="BB71" i="10"/>
  <c r="CM71" i="10"/>
  <c r="CQ71" i="10"/>
  <c r="C15" i="10"/>
  <c r="K15" i="10"/>
  <c r="BA15" i="10"/>
  <c r="BB15" i="10"/>
  <c r="CV15" i="10"/>
  <c r="BA18" i="10"/>
  <c r="BB18" i="10"/>
  <c r="CM18" i="10"/>
  <c r="CQ18" i="10"/>
  <c r="AU88" i="10" l="1"/>
  <c r="BC88" i="10" s="1"/>
  <c r="AU18" i="10"/>
  <c r="BC18" i="10" s="1"/>
  <c r="AU131" i="10"/>
  <c r="BC131" i="10" s="1"/>
  <c r="AU174" i="10"/>
  <c r="BC174" i="10" s="1"/>
  <c r="AU93" i="10"/>
  <c r="BC93" i="10" s="1"/>
  <c r="AU71" i="10"/>
  <c r="BC71" i="10" s="1"/>
  <c r="AU133" i="10"/>
  <c r="BC133" i="10" s="1"/>
  <c r="AU82" i="10"/>
  <c r="BC82" i="10" s="1"/>
  <c r="CV18" i="10"/>
  <c r="CV71" i="10"/>
  <c r="CV82" i="10"/>
  <c r="CV174" i="10"/>
  <c r="CV93" i="10"/>
  <c r="CV88" i="10"/>
  <c r="CV133" i="10"/>
  <c r="CV131" i="10"/>
  <c r="U38" i="2"/>
  <c r="U14" i="2"/>
  <c r="U10" i="2"/>
  <c r="U12" i="2"/>
  <c r="U4" i="2"/>
  <c r="U5" i="2"/>
  <c r="U6" i="2"/>
  <c r="U2" i="2"/>
  <c r="CQ162" i="10" l="1"/>
  <c r="CQ889" i="10"/>
  <c r="CQ888" i="10"/>
  <c r="CQ887" i="10"/>
  <c r="CQ884" i="10"/>
  <c r="CQ883" i="10"/>
  <c r="CQ880" i="10"/>
  <c r="CQ878" i="10"/>
  <c r="CQ877" i="10"/>
  <c r="CQ876" i="10"/>
  <c r="CQ875" i="10"/>
  <c r="CQ874" i="10"/>
  <c r="CQ873" i="10"/>
  <c r="CQ872" i="10"/>
  <c r="CQ871" i="10"/>
  <c r="CQ870" i="10"/>
  <c r="CQ869" i="10"/>
  <c r="CQ868" i="10"/>
  <c r="CQ867" i="10"/>
  <c r="CQ866" i="10"/>
  <c r="CQ865" i="10"/>
  <c r="CQ864" i="10"/>
  <c r="CQ863" i="10"/>
  <c r="CQ860" i="10"/>
  <c r="CQ859" i="10"/>
  <c r="CQ862" i="10"/>
  <c r="CQ858" i="10"/>
  <c r="CQ857" i="10"/>
  <c r="CQ856" i="10"/>
  <c r="CQ855" i="10"/>
  <c r="CQ854" i="10"/>
  <c r="CQ852" i="10"/>
  <c r="CQ851" i="10"/>
  <c r="CQ850" i="10"/>
  <c r="CQ849" i="10"/>
  <c r="CQ848" i="10"/>
  <c r="CQ847" i="10"/>
  <c r="CQ846" i="10"/>
  <c r="CQ845" i="10"/>
  <c r="CQ844" i="10"/>
  <c r="CQ843" i="10"/>
  <c r="CQ842" i="10"/>
  <c r="CQ841" i="10"/>
  <c r="CQ840" i="10"/>
  <c r="CQ839" i="10"/>
  <c r="CQ838" i="10"/>
  <c r="CQ836" i="10"/>
  <c r="CQ835" i="10"/>
  <c r="CQ834" i="10"/>
  <c r="CQ833" i="10"/>
  <c r="CQ832" i="10"/>
  <c r="CQ831" i="10"/>
  <c r="CQ830" i="10"/>
  <c r="CQ829" i="10"/>
  <c r="CQ828" i="10"/>
  <c r="CQ827" i="10"/>
  <c r="CQ825" i="10"/>
  <c r="CQ824" i="10"/>
  <c r="CQ823" i="10"/>
  <c r="CQ822" i="10"/>
  <c r="CQ821" i="10"/>
  <c r="CQ820" i="10"/>
  <c r="CQ819" i="10"/>
  <c r="CQ817" i="10"/>
  <c r="CQ816" i="10"/>
  <c r="CQ814" i="10"/>
  <c r="CQ812" i="10"/>
  <c r="CQ811" i="10"/>
  <c r="CQ810" i="10"/>
  <c r="CQ809" i="10"/>
  <c r="CQ808" i="10"/>
  <c r="CQ807" i="10"/>
  <c r="CQ806" i="10"/>
  <c r="CQ805" i="10"/>
  <c r="CQ804" i="10"/>
  <c r="CQ803" i="10"/>
  <c r="CQ802" i="10"/>
  <c r="CQ801" i="10"/>
  <c r="CQ800" i="10"/>
  <c r="CQ799" i="10"/>
  <c r="CQ798" i="10"/>
  <c r="CQ797" i="10"/>
  <c r="CQ795" i="10"/>
  <c r="CQ794" i="10"/>
  <c r="CQ793" i="10"/>
  <c r="CQ792" i="10"/>
  <c r="CQ791" i="10"/>
  <c r="CQ790" i="10"/>
  <c r="CQ789" i="10"/>
  <c r="CQ788" i="10"/>
  <c r="CQ787" i="10"/>
  <c r="CQ786" i="10"/>
  <c r="CQ785" i="10"/>
  <c r="CQ784" i="10"/>
  <c r="CQ783" i="10"/>
  <c r="CQ782" i="10"/>
  <c r="CQ781" i="10"/>
  <c r="CQ780" i="10"/>
  <c r="CQ779" i="10"/>
  <c r="CQ778" i="10"/>
  <c r="CQ777" i="10"/>
  <c r="CQ776" i="10"/>
  <c r="CQ775" i="10"/>
  <c r="CQ774" i="10"/>
  <c r="CQ773" i="10"/>
  <c r="CQ772" i="10"/>
  <c r="CQ771" i="10"/>
  <c r="CQ770" i="10"/>
  <c r="CQ769" i="10"/>
  <c r="CQ768" i="10"/>
  <c r="CQ766" i="10"/>
  <c r="CQ765" i="10"/>
  <c r="CQ764" i="10"/>
  <c r="CQ763" i="10"/>
  <c r="CQ760" i="10"/>
  <c r="CQ758" i="10"/>
  <c r="CQ757" i="10"/>
  <c r="CQ756" i="10"/>
  <c r="CQ755" i="10"/>
  <c r="CQ754" i="10"/>
  <c r="CQ753" i="10"/>
  <c r="CQ752" i="10"/>
  <c r="CQ751" i="10"/>
  <c r="CQ750" i="10"/>
  <c r="CQ749" i="10"/>
  <c r="CQ748" i="10"/>
  <c r="CQ747" i="10"/>
  <c r="CQ746" i="10"/>
  <c r="CQ745" i="10"/>
  <c r="CQ744" i="10"/>
  <c r="CQ743" i="10"/>
  <c r="CQ741" i="10"/>
  <c r="CQ740" i="10"/>
  <c r="CQ739" i="10"/>
  <c r="CQ738" i="10"/>
  <c r="CQ737" i="10"/>
  <c r="CQ735" i="10"/>
  <c r="CQ734" i="10"/>
  <c r="CQ733" i="10"/>
  <c r="CQ732" i="10"/>
  <c r="CQ731" i="10"/>
  <c r="CQ728" i="10"/>
  <c r="CQ727" i="10"/>
  <c r="CQ726" i="10"/>
  <c r="CQ725" i="10"/>
  <c r="CQ724" i="10"/>
  <c r="CQ723" i="10"/>
  <c r="CQ722" i="10"/>
  <c r="CQ721" i="10"/>
  <c r="CQ719" i="10"/>
  <c r="CQ718" i="10"/>
  <c r="CQ717" i="10"/>
  <c r="CQ716" i="10"/>
  <c r="CQ715" i="10"/>
  <c r="CQ714" i="10"/>
  <c r="CQ713" i="10"/>
  <c r="CQ712" i="10"/>
  <c r="CQ711" i="10"/>
  <c r="CQ710" i="10"/>
  <c r="CQ709" i="10"/>
  <c r="CQ708" i="10"/>
  <c r="CQ707" i="10"/>
  <c r="CQ706" i="10"/>
  <c r="CQ705" i="10"/>
  <c r="CQ704" i="10"/>
  <c r="CQ703" i="10"/>
  <c r="CQ702" i="10"/>
  <c r="CQ701" i="10"/>
  <c r="CQ700" i="10"/>
  <c r="CQ699" i="10"/>
  <c r="CQ698" i="10"/>
  <c r="CQ697" i="10"/>
  <c r="CQ696" i="10"/>
  <c r="CQ695" i="10"/>
  <c r="CQ694" i="10"/>
  <c r="CQ693" i="10"/>
  <c r="CQ692" i="10"/>
  <c r="CQ691" i="10"/>
  <c r="CQ690" i="10"/>
  <c r="CQ689" i="10"/>
  <c r="CQ687" i="10"/>
  <c r="CQ686" i="10"/>
  <c r="CQ685" i="10"/>
  <c r="CQ684" i="10"/>
  <c r="CQ683" i="10"/>
  <c r="CQ681" i="10"/>
  <c r="CQ680" i="10"/>
  <c r="CQ679" i="10"/>
  <c r="CQ677" i="10"/>
  <c r="CQ676" i="10"/>
  <c r="CQ675" i="10"/>
  <c r="CQ674" i="10"/>
  <c r="CQ673" i="10"/>
  <c r="CQ671" i="10"/>
  <c r="CQ669" i="10"/>
  <c r="CQ667" i="10"/>
  <c r="CQ666" i="10"/>
  <c r="CQ665" i="10"/>
  <c r="CQ664" i="10"/>
  <c r="CQ663" i="10"/>
  <c r="CQ662" i="10"/>
  <c r="CQ661" i="10"/>
  <c r="CQ660" i="10"/>
  <c r="CQ659" i="10"/>
  <c r="CQ658" i="10"/>
  <c r="CQ657" i="10"/>
  <c r="CQ656" i="10"/>
  <c r="CQ655" i="10"/>
  <c r="CQ654" i="10"/>
  <c r="CQ653" i="10"/>
  <c r="CQ652" i="10"/>
  <c r="CQ650" i="10"/>
  <c r="CQ649" i="10"/>
  <c r="CQ648" i="10"/>
  <c r="CQ647" i="10"/>
  <c r="CQ646" i="10"/>
  <c r="CQ645" i="10"/>
  <c r="CQ644" i="10"/>
  <c r="CQ643" i="10"/>
  <c r="CQ642" i="10"/>
  <c r="CQ641" i="10"/>
  <c r="CQ640" i="10"/>
  <c r="CQ639" i="10"/>
  <c r="CQ638" i="10"/>
  <c r="CQ637" i="10"/>
  <c r="CQ636" i="10"/>
  <c r="CQ635" i="10"/>
  <c r="CQ634" i="10"/>
  <c r="CQ633" i="10"/>
  <c r="CQ632" i="10"/>
  <c r="CQ631" i="10"/>
  <c r="CQ630" i="10"/>
  <c r="CQ629" i="10"/>
  <c r="CQ628" i="10"/>
  <c r="CQ627" i="10"/>
  <c r="CQ626" i="10"/>
  <c r="CQ625" i="10"/>
  <c r="CQ624" i="10"/>
  <c r="CQ623" i="10"/>
  <c r="CQ621" i="10"/>
  <c r="CQ620" i="10"/>
  <c r="CQ618" i="10"/>
  <c r="CQ616" i="10"/>
  <c r="CQ615" i="10"/>
  <c r="CQ614" i="10"/>
  <c r="CQ613" i="10"/>
  <c r="CQ612" i="10"/>
  <c r="CQ611" i="10"/>
  <c r="CQ610" i="10"/>
  <c r="CQ608" i="10"/>
  <c r="CQ607" i="10"/>
  <c r="CQ605" i="10"/>
  <c r="CQ604" i="10"/>
  <c r="CQ603" i="10"/>
  <c r="CQ601" i="10"/>
  <c r="CQ600" i="10"/>
  <c r="CQ599" i="10"/>
  <c r="CQ598" i="10"/>
  <c r="CQ597" i="10"/>
  <c r="CQ596" i="10"/>
  <c r="CQ595" i="10"/>
  <c r="CQ594" i="10"/>
  <c r="CQ591" i="10"/>
  <c r="CQ590" i="10"/>
  <c r="CQ589" i="10"/>
  <c r="CQ587" i="10"/>
  <c r="CQ586" i="10"/>
  <c r="CQ585" i="10"/>
  <c r="CQ584" i="10"/>
  <c r="CQ583" i="10"/>
  <c r="CQ582" i="10"/>
  <c r="CQ581" i="10"/>
  <c r="CQ580" i="10"/>
  <c r="CQ579" i="10"/>
  <c r="CQ578" i="10"/>
  <c r="CQ576" i="10"/>
  <c r="CQ575" i="10"/>
  <c r="CQ574" i="10"/>
  <c r="CQ573" i="10"/>
  <c r="CQ572" i="10"/>
  <c r="CQ571" i="10"/>
  <c r="CQ570" i="10"/>
  <c r="CQ569" i="10"/>
  <c r="CQ568" i="10"/>
  <c r="CQ567" i="10"/>
  <c r="CQ566" i="10"/>
  <c r="CQ564" i="10"/>
  <c r="CQ563" i="10"/>
  <c r="CQ562" i="10"/>
  <c r="CQ561" i="10"/>
  <c r="CQ560" i="10"/>
  <c r="CQ559" i="10"/>
  <c r="CQ558" i="10"/>
  <c r="CQ557" i="10"/>
  <c r="CQ556" i="10"/>
  <c r="CQ555" i="10"/>
  <c r="CQ554" i="10"/>
  <c r="CQ552" i="10"/>
  <c r="CQ551" i="10"/>
  <c r="CQ550" i="10"/>
  <c r="CQ549" i="10"/>
  <c r="CQ548" i="10"/>
  <c r="CQ547" i="10"/>
  <c r="CQ546" i="10"/>
  <c r="CQ545" i="10"/>
  <c r="CQ544" i="10"/>
  <c r="CQ543" i="10"/>
  <c r="CQ542" i="10"/>
  <c r="CQ541" i="10"/>
  <c r="CQ540" i="10"/>
  <c r="CQ539" i="10"/>
  <c r="CQ538" i="10"/>
  <c r="CQ537" i="10"/>
  <c r="CQ536" i="10"/>
  <c r="CQ535" i="10"/>
  <c r="CQ534" i="10"/>
  <c r="CQ533" i="10"/>
  <c r="CQ532" i="10"/>
  <c r="CQ531" i="10"/>
  <c r="CQ530" i="10"/>
  <c r="CQ529" i="10"/>
  <c r="CQ527" i="10"/>
  <c r="CQ526" i="10"/>
  <c r="CQ525" i="10"/>
  <c r="CQ524" i="10"/>
  <c r="CQ523" i="10"/>
  <c r="CQ522" i="10"/>
  <c r="CQ521" i="10"/>
  <c r="CQ519" i="10"/>
  <c r="CQ518" i="10"/>
  <c r="CQ517" i="10"/>
  <c r="CQ515" i="10"/>
  <c r="CQ514" i="10"/>
  <c r="CQ513" i="10"/>
  <c r="CQ512" i="10"/>
  <c r="CQ511" i="10"/>
  <c r="CQ510" i="10"/>
  <c r="CQ509" i="10"/>
  <c r="CQ508" i="10"/>
  <c r="CQ507" i="10"/>
  <c r="CQ506" i="10"/>
  <c r="CQ505" i="10"/>
  <c r="CQ504" i="10"/>
  <c r="CQ501" i="10"/>
  <c r="CQ500" i="10"/>
  <c r="CQ499" i="10"/>
  <c r="CQ498" i="10"/>
  <c r="CQ497" i="10"/>
  <c r="CQ496" i="10"/>
  <c r="CQ495" i="10"/>
  <c r="CQ494" i="10"/>
  <c r="CQ493" i="10"/>
  <c r="CQ492" i="10"/>
  <c r="CQ491" i="10"/>
  <c r="CQ490" i="10"/>
  <c r="CQ489" i="10"/>
  <c r="CQ488" i="10"/>
  <c r="CQ487" i="10"/>
  <c r="CQ486" i="10"/>
  <c r="CQ485" i="10"/>
  <c r="CQ484" i="10"/>
  <c r="CQ483" i="10"/>
  <c r="CQ482" i="10"/>
  <c r="CQ481" i="10"/>
  <c r="CQ480" i="10"/>
  <c r="CQ479" i="10"/>
  <c r="CQ478" i="10"/>
  <c r="CQ477" i="10"/>
  <c r="CQ476" i="10"/>
  <c r="CQ475" i="10"/>
  <c r="CQ474" i="10"/>
  <c r="CQ473" i="10"/>
  <c r="CQ472" i="10"/>
  <c r="CQ471" i="10"/>
  <c r="CQ470" i="10"/>
  <c r="CQ468" i="10"/>
  <c r="CQ467" i="10"/>
  <c r="CQ466" i="10"/>
  <c r="CQ465" i="10"/>
  <c r="CQ463" i="10"/>
  <c r="CQ462" i="10"/>
  <c r="CQ461" i="10"/>
  <c r="CQ460" i="10"/>
  <c r="CQ459" i="10"/>
  <c r="CQ458" i="10"/>
  <c r="CQ457" i="10"/>
  <c r="CQ456" i="10"/>
  <c r="CQ455" i="10"/>
  <c r="CQ454" i="10"/>
  <c r="CQ453" i="10"/>
  <c r="CQ452" i="10"/>
  <c r="CQ451" i="10"/>
  <c r="CQ450" i="10"/>
  <c r="CQ449" i="10"/>
  <c r="CQ448" i="10"/>
  <c r="CQ447" i="10"/>
  <c r="CQ446" i="10"/>
  <c r="CQ445" i="10"/>
  <c r="CQ444" i="10"/>
  <c r="CQ442" i="10"/>
  <c r="CQ441" i="10"/>
  <c r="CQ439" i="10"/>
  <c r="CQ438" i="10"/>
  <c r="CQ437" i="10"/>
  <c r="CQ436" i="10"/>
  <c r="CQ435" i="10"/>
  <c r="CQ433" i="10"/>
  <c r="CQ432" i="10"/>
  <c r="CQ431" i="10"/>
  <c r="CQ430" i="10"/>
  <c r="CQ429" i="10"/>
  <c r="CQ428" i="10"/>
  <c r="CQ412" i="10"/>
  <c r="CQ411" i="10"/>
  <c r="CQ410" i="10"/>
  <c r="CQ409" i="10"/>
  <c r="CQ408" i="10"/>
  <c r="CQ407" i="10"/>
  <c r="CQ406" i="10"/>
  <c r="CQ405" i="10"/>
  <c r="CQ404" i="10"/>
  <c r="CQ403" i="10"/>
  <c r="CQ402" i="10"/>
  <c r="CQ401" i="10"/>
  <c r="CQ400" i="10"/>
  <c r="CQ399" i="10"/>
  <c r="CQ398" i="10"/>
  <c r="CQ397" i="10"/>
  <c r="CQ395" i="10"/>
  <c r="CQ394" i="10"/>
  <c r="CQ392" i="10"/>
  <c r="CQ391" i="10"/>
  <c r="CQ390" i="10"/>
  <c r="CQ388" i="10"/>
  <c r="CQ387" i="10"/>
  <c r="CQ386" i="10"/>
  <c r="CQ385" i="10"/>
  <c r="CQ383" i="10"/>
  <c r="CQ382" i="10"/>
  <c r="CQ379" i="10"/>
  <c r="CQ378" i="10"/>
  <c r="CQ374" i="10"/>
  <c r="CQ373" i="10"/>
  <c r="CQ372" i="10"/>
  <c r="CQ371" i="10"/>
  <c r="CQ370" i="10"/>
  <c r="CQ369" i="10"/>
  <c r="CQ368" i="10"/>
  <c r="CQ367" i="10"/>
  <c r="CQ366" i="10"/>
  <c r="CQ364" i="10"/>
  <c r="CQ362" i="10"/>
  <c r="CQ361" i="10"/>
  <c r="CQ360" i="10"/>
  <c r="CQ359" i="10"/>
  <c r="CQ358" i="10"/>
  <c r="CQ357" i="10"/>
  <c r="CQ356" i="10"/>
  <c r="CQ355" i="10"/>
  <c r="CQ354" i="10"/>
  <c r="CQ353" i="10"/>
  <c r="CQ352" i="10"/>
  <c r="CQ351" i="10"/>
  <c r="CQ350" i="10"/>
  <c r="CQ349" i="10"/>
  <c r="CQ348" i="10"/>
  <c r="CQ347" i="10"/>
  <c r="CQ346" i="10"/>
  <c r="CQ345" i="10"/>
  <c r="CQ344" i="10"/>
  <c r="CQ343" i="10"/>
  <c r="CQ342" i="10"/>
  <c r="CQ341" i="10"/>
  <c r="CQ340" i="10"/>
  <c r="CQ339" i="10"/>
  <c r="CQ338" i="10"/>
  <c r="CQ337" i="10"/>
  <c r="CQ334" i="10"/>
  <c r="CQ333" i="10"/>
  <c r="CQ332" i="10"/>
  <c r="CQ331" i="10"/>
  <c r="CQ330" i="10"/>
  <c r="CQ329" i="10"/>
  <c r="CQ328" i="10"/>
  <c r="CQ327" i="10"/>
  <c r="CQ322" i="10"/>
  <c r="CQ321" i="10"/>
  <c r="CQ320" i="10"/>
  <c r="CQ319" i="10"/>
  <c r="CQ318" i="10"/>
  <c r="CQ317" i="10"/>
  <c r="CQ316" i="10"/>
  <c r="CQ315" i="10"/>
  <c r="CQ314" i="10"/>
  <c r="CQ313" i="10"/>
  <c r="CQ311" i="10"/>
  <c r="CQ310" i="10"/>
  <c r="CQ309" i="10"/>
  <c r="CQ308" i="10"/>
  <c r="CQ307" i="10"/>
  <c r="CQ306" i="10"/>
  <c r="CQ305" i="10"/>
  <c r="CQ304" i="10"/>
  <c r="CQ303" i="10"/>
  <c r="CQ302" i="10"/>
  <c r="CQ301" i="10"/>
  <c r="CQ300" i="10"/>
  <c r="CQ299" i="10"/>
  <c r="CQ298" i="10"/>
  <c r="CQ297" i="10"/>
  <c r="CQ296" i="10"/>
  <c r="CQ295" i="10"/>
  <c r="CQ292" i="10"/>
  <c r="CQ291" i="10"/>
  <c r="CQ290" i="10"/>
  <c r="CQ289" i="10"/>
  <c r="CQ288" i="10"/>
  <c r="CQ287" i="10"/>
  <c r="CQ286" i="10"/>
  <c r="CQ285" i="10"/>
  <c r="CQ284" i="10"/>
  <c r="CQ283" i="10"/>
  <c r="CQ282" i="10"/>
  <c r="CQ281" i="10"/>
  <c r="CQ280" i="10"/>
  <c r="CQ279" i="10"/>
  <c r="CQ278" i="10"/>
  <c r="CQ277" i="10"/>
  <c r="CQ276" i="10"/>
  <c r="CQ275" i="10"/>
  <c r="CQ274" i="10"/>
  <c r="CQ273" i="10"/>
  <c r="CQ270" i="10"/>
  <c r="CQ269" i="10"/>
  <c r="CQ268" i="10"/>
  <c r="CQ267" i="10"/>
  <c r="CQ265" i="10"/>
  <c r="CQ264" i="10"/>
  <c r="CQ263" i="10"/>
  <c r="CQ261" i="10"/>
  <c r="CQ260" i="10"/>
  <c r="CQ258" i="10"/>
  <c r="CQ255" i="10"/>
  <c r="CQ254" i="10"/>
  <c r="CQ253" i="10"/>
  <c r="CQ252" i="10"/>
  <c r="CQ251" i="10"/>
  <c r="CQ250" i="10"/>
  <c r="CQ249" i="10"/>
  <c r="CQ248" i="10"/>
  <c r="CQ247" i="10"/>
  <c r="CQ246" i="10"/>
  <c r="CQ244" i="10"/>
  <c r="CQ243" i="10"/>
  <c r="CQ242" i="10"/>
  <c r="CQ241" i="10"/>
  <c r="CQ240" i="10"/>
  <c r="CQ239" i="10"/>
  <c r="CQ238" i="10"/>
  <c r="CQ237" i="10"/>
  <c r="CQ236" i="10"/>
  <c r="CQ235" i="10"/>
  <c r="CQ234" i="10"/>
  <c r="CQ233" i="10"/>
  <c r="CQ232" i="10"/>
  <c r="CQ231" i="10"/>
  <c r="CQ230" i="10"/>
  <c r="CQ229" i="10"/>
  <c r="CQ228" i="10"/>
  <c r="CQ227" i="10"/>
  <c r="CQ225" i="10"/>
  <c r="CQ224" i="10"/>
  <c r="CQ223" i="10"/>
  <c r="CQ222" i="10"/>
  <c r="CQ221" i="10"/>
  <c r="CQ220" i="10"/>
  <c r="CQ218" i="10"/>
  <c r="CQ217" i="10"/>
  <c r="CQ216" i="10"/>
  <c r="CQ215" i="10"/>
  <c r="CQ214" i="10"/>
  <c r="CQ213" i="10"/>
  <c r="CQ212" i="10"/>
  <c r="CQ211" i="10"/>
  <c r="CQ210" i="10"/>
  <c r="CQ209" i="10"/>
  <c r="CQ208" i="10"/>
  <c r="CQ207" i="10"/>
  <c r="CQ206" i="10"/>
  <c r="CQ205" i="10"/>
  <c r="CQ204" i="10"/>
  <c r="CQ203" i="10"/>
  <c r="CQ202" i="10"/>
  <c r="CQ201" i="10"/>
  <c r="CQ200" i="10"/>
  <c r="CQ199" i="10"/>
  <c r="CQ198" i="10"/>
  <c r="CQ197" i="10"/>
  <c r="CQ196" i="10"/>
  <c r="CQ195" i="10"/>
  <c r="CQ194" i="10"/>
  <c r="CQ193" i="10"/>
  <c r="CQ192" i="10"/>
  <c r="CQ191" i="10"/>
  <c r="CQ190" i="10"/>
  <c r="CQ189" i="10"/>
  <c r="CQ188" i="10"/>
  <c r="CQ187" i="10"/>
  <c r="CQ186" i="10"/>
  <c r="CQ175" i="10"/>
  <c r="CQ173" i="10"/>
  <c r="CQ172" i="10"/>
  <c r="CQ171" i="10"/>
  <c r="CQ170" i="10"/>
  <c r="CQ169" i="10"/>
  <c r="CQ168" i="10"/>
  <c r="CQ167" i="10"/>
  <c r="CQ166" i="10"/>
  <c r="CQ165" i="10"/>
  <c r="CQ164" i="10"/>
  <c r="CQ163" i="10"/>
  <c r="CQ161" i="10"/>
  <c r="CQ160" i="10"/>
  <c r="CQ159" i="10"/>
  <c r="CQ158" i="10"/>
  <c r="CQ157" i="10"/>
  <c r="CQ156" i="10"/>
  <c r="CQ155" i="10"/>
  <c r="CQ154" i="10"/>
  <c r="CQ153" i="10"/>
  <c r="CQ152" i="10"/>
  <c r="CQ151" i="10"/>
  <c r="CQ150" i="10"/>
  <c r="CQ149" i="10"/>
  <c r="CQ148" i="10"/>
  <c r="CQ147" i="10"/>
  <c r="CQ146" i="10"/>
  <c r="CQ145" i="10"/>
  <c r="CQ144" i="10"/>
  <c r="CQ143" i="10"/>
  <c r="CQ142" i="10"/>
  <c r="CQ141" i="10"/>
  <c r="CQ140" i="10"/>
  <c r="CQ139" i="10"/>
  <c r="CQ138" i="10"/>
  <c r="CQ137" i="10"/>
  <c r="CQ136" i="10"/>
  <c r="CQ135" i="10"/>
  <c r="CQ134" i="10"/>
  <c r="CQ132" i="10"/>
  <c r="CQ130" i="10"/>
  <c r="CQ129" i="10"/>
  <c r="CQ128" i="10"/>
  <c r="CQ127" i="10"/>
  <c r="CQ126" i="10"/>
  <c r="CQ125" i="10"/>
  <c r="CQ124" i="10"/>
  <c r="CQ123" i="10"/>
  <c r="CQ122" i="10"/>
  <c r="CQ121" i="10"/>
  <c r="CQ120" i="10"/>
  <c r="CQ119" i="10"/>
  <c r="CQ118" i="10"/>
  <c r="CQ117" i="10"/>
  <c r="CQ116" i="10"/>
  <c r="CQ115" i="10"/>
  <c r="CQ114" i="10"/>
  <c r="CQ113" i="10"/>
  <c r="CQ112" i="10"/>
  <c r="CQ111" i="10"/>
  <c r="CQ110" i="10"/>
  <c r="CQ109" i="10"/>
  <c r="CQ108" i="10"/>
  <c r="CQ107" i="10"/>
  <c r="CQ106" i="10"/>
  <c r="CQ105" i="10"/>
  <c r="CQ104" i="10"/>
  <c r="CQ103" i="10"/>
  <c r="CQ102" i="10"/>
  <c r="CQ101" i="10"/>
  <c r="CQ100" i="10"/>
  <c r="CQ99" i="10"/>
  <c r="CQ98" i="10"/>
  <c r="CQ97" i="10"/>
  <c r="CQ96" i="10"/>
  <c r="CQ95" i="10"/>
  <c r="CQ94" i="10"/>
  <c r="CQ92" i="10"/>
  <c r="CQ91" i="10"/>
  <c r="CQ90" i="10"/>
  <c r="CQ89" i="10"/>
  <c r="CQ87" i="10"/>
  <c r="CQ86" i="10"/>
  <c r="CQ85" i="10"/>
  <c r="CQ84" i="10"/>
  <c r="CQ83" i="10"/>
  <c r="CQ81" i="10"/>
  <c r="CQ80" i="10"/>
  <c r="CQ79" i="10"/>
  <c r="CQ78" i="10"/>
  <c r="CQ77" i="10"/>
  <c r="CQ76" i="10"/>
  <c r="CQ75" i="10"/>
  <c r="CQ74" i="10"/>
  <c r="CQ73" i="10"/>
  <c r="CQ72" i="10"/>
  <c r="CQ70" i="10"/>
  <c r="CQ69" i="10"/>
  <c r="CQ68" i="10"/>
  <c r="CQ67" i="10"/>
  <c r="CQ66" i="10"/>
  <c r="CQ65" i="10"/>
  <c r="CQ64" i="10"/>
  <c r="CQ63" i="10"/>
  <c r="CQ62" i="10"/>
  <c r="CQ61" i="10"/>
  <c r="CQ60" i="10"/>
  <c r="CQ59" i="10"/>
  <c r="CQ58" i="10"/>
  <c r="CQ57" i="10"/>
  <c r="CQ56" i="10"/>
  <c r="CQ55" i="10"/>
  <c r="CQ54" i="10"/>
  <c r="CQ53" i="10"/>
  <c r="CQ52" i="10"/>
  <c r="CQ51" i="10"/>
  <c r="CQ50" i="10"/>
  <c r="CQ49" i="10"/>
  <c r="CQ48" i="10"/>
  <c r="CQ47" i="10"/>
  <c r="CQ46" i="10"/>
  <c r="CQ45" i="10"/>
  <c r="CQ44" i="10"/>
  <c r="CQ43" i="10"/>
  <c r="CQ42" i="10"/>
  <c r="CQ41" i="10"/>
  <c r="CQ40" i="10"/>
  <c r="CQ39" i="10"/>
  <c r="CQ38" i="10"/>
  <c r="CQ37" i="10"/>
  <c r="CQ36" i="10"/>
  <c r="CQ35" i="10"/>
  <c r="CQ34" i="10"/>
  <c r="CQ33" i="10"/>
  <c r="CQ32" i="10"/>
  <c r="CQ31" i="10"/>
  <c r="CQ30" i="10"/>
  <c r="CQ29" i="10"/>
  <c r="CQ28" i="10"/>
  <c r="CQ27" i="10"/>
  <c r="CQ26" i="10"/>
  <c r="CQ25" i="10"/>
  <c r="CQ24" i="10"/>
  <c r="CQ23" i="10"/>
  <c r="CQ22" i="10"/>
  <c r="CQ21" i="10"/>
  <c r="CQ20" i="10"/>
  <c r="CQ19" i="10"/>
  <c r="CQ17" i="10"/>
  <c r="CQ16" i="10"/>
  <c r="CM162" i="10"/>
  <c r="AU162" i="10" s="1"/>
  <c r="CM889" i="10"/>
  <c r="AU889" i="10" s="1"/>
  <c r="CM888" i="10"/>
  <c r="AU888" i="10" s="1"/>
  <c r="CM887" i="10"/>
  <c r="AU887" i="10" s="1"/>
  <c r="CM884" i="10"/>
  <c r="AU884" i="10" s="1"/>
  <c r="CM883" i="10"/>
  <c r="CM880" i="10"/>
  <c r="CM878" i="10"/>
  <c r="CM877" i="10"/>
  <c r="CM876" i="10"/>
  <c r="CM875" i="10"/>
  <c r="CM874" i="10"/>
  <c r="CM873" i="10"/>
  <c r="AU873" i="10" s="1"/>
  <c r="CM872" i="10"/>
  <c r="CM871" i="10"/>
  <c r="CM870" i="10"/>
  <c r="CM869" i="10"/>
  <c r="AU869" i="10" s="1"/>
  <c r="CM868" i="10"/>
  <c r="CM867" i="10"/>
  <c r="CM866" i="10"/>
  <c r="CM865" i="10"/>
  <c r="CM864" i="10"/>
  <c r="CM863" i="10"/>
  <c r="CM860" i="10"/>
  <c r="CM859" i="10"/>
  <c r="AU859" i="10" s="1"/>
  <c r="CM862" i="10"/>
  <c r="AU862" i="10" s="1"/>
  <c r="CM858" i="10"/>
  <c r="AU858" i="10" s="1"/>
  <c r="CM857" i="10"/>
  <c r="AU857" i="10" s="1"/>
  <c r="CM856" i="10"/>
  <c r="AU856" i="10" s="1"/>
  <c r="CM855" i="10"/>
  <c r="CM854" i="10"/>
  <c r="CM852" i="10"/>
  <c r="CM851" i="10"/>
  <c r="CM850" i="10"/>
  <c r="CM849" i="10"/>
  <c r="CM848" i="10"/>
  <c r="CM847" i="10"/>
  <c r="CM846" i="10"/>
  <c r="CM845" i="10"/>
  <c r="CM844" i="10"/>
  <c r="CM843" i="10"/>
  <c r="AU843" i="10" s="1"/>
  <c r="CM842" i="10"/>
  <c r="CM841" i="10"/>
  <c r="CM840" i="10"/>
  <c r="CM839" i="10"/>
  <c r="CM838" i="10"/>
  <c r="CM836" i="10"/>
  <c r="CM835" i="10"/>
  <c r="CM834" i="10"/>
  <c r="AU834" i="10" s="1"/>
  <c r="CM833" i="10"/>
  <c r="AU833" i="10" s="1"/>
  <c r="CM832" i="10"/>
  <c r="AU832" i="10" s="1"/>
  <c r="CM831" i="10"/>
  <c r="AU831" i="10" s="1"/>
  <c r="CM830" i="10"/>
  <c r="AU830" i="10" s="1"/>
  <c r="CM829" i="10"/>
  <c r="CM828" i="10"/>
  <c r="CM827" i="10"/>
  <c r="CM825" i="10"/>
  <c r="CM824" i="10"/>
  <c r="CM823" i="10"/>
  <c r="CM822" i="10"/>
  <c r="CM821" i="10"/>
  <c r="AU821" i="10" s="1"/>
  <c r="CM820" i="10"/>
  <c r="CM819" i="10"/>
  <c r="CM817" i="10"/>
  <c r="CM816" i="10"/>
  <c r="AU816" i="10" s="1"/>
  <c r="CM814" i="10"/>
  <c r="CM812" i="10"/>
  <c r="CM811" i="10"/>
  <c r="CM810" i="10"/>
  <c r="CM809" i="10"/>
  <c r="CM808" i="10"/>
  <c r="CM807" i="10"/>
  <c r="CM806" i="10"/>
  <c r="AU806" i="10" s="1"/>
  <c r="CM805" i="10"/>
  <c r="AU805" i="10" s="1"/>
  <c r="CM804" i="10"/>
  <c r="AU804" i="10" s="1"/>
  <c r="CM803" i="10"/>
  <c r="AU803" i="10" s="1"/>
  <c r="CM802" i="10"/>
  <c r="AU802" i="10" s="1"/>
  <c r="CM801" i="10"/>
  <c r="CM800" i="10"/>
  <c r="CM799" i="10"/>
  <c r="CM798" i="10"/>
  <c r="CM797" i="10"/>
  <c r="CM795" i="10"/>
  <c r="CM794" i="10"/>
  <c r="CM793" i="10"/>
  <c r="AU793" i="10" s="1"/>
  <c r="CM792" i="10"/>
  <c r="CM791" i="10"/>
  <c r="CM790" i="10"/>
  <c r="CM789" i="10"/>
  <c r="AU789" i="10" s="1"/>
  <c r="CM788" i="10"/>
  <c r="CM787" i="10"/>
  <c r="CM786" i="10"/>
  <c r="CM785" i="10"/>
  <c r="CM784" i="10"/>
  <c r="CM783" i="10"/>
  <c r="CM782" i="10"/>
  <c r="CM781" i="10"/>
  <c r="AU781" i="10" s="1"/>
  <c r="CM780" i="10"/>
  <c r="AU780" i="10" s="1"/>
  <c r="CM779" i="10"/>
  <c r="AU779" i="10" s="1"/>
  <c r="CM778" i="10"/>
  <c r="AU778" i="10" s="1"/>
  <c r="CM777" i="10"/>
  <c r="AU777" i="10" s="1"/>
  <c r="CM776" i="10"/>
  <c r="CM775" i="10"/>
  <c r="CM774" i="10"/>
  <c r="CM773" i="10"/>
  <c r="CM772" i="10"/>
  <c r="CM771" i="10"/>
  <c r="CM770" i="10"/>
  <c r="CM769" i="10"/>
  <c r="AU769" i="10" s="1"/>
  <c r="CM768" i="10"/>
  <c r="CM766" i="10"/>
  <c r="CM765" i="10"/>
  <c r="CM764" i="10"/>
  <c r="AU764" i="10" s="1"/>
  <c r="CM763" i="10"/>
  <c r="CM760" i="10"/>
  <c r="CM758" i="10"/>
  <c r="CM757" i="10"/>
  <c r="CM756" i="10"/>
  <c r="CM755" i="10"/>
  <c r="CM754" i="10"/>
  <c r="CM753" i="10"/>
  <c r="AU753" i="10" s="1"/>
  <c r="CM752" i="10"/>
  <c r="AU752" i="10" s="1"/>
  <c r="CM751" i="10"/>
  <c r="AU751" i="10" s="1"/>
  <c r="CM750" i="10"/>
  <c r="AU750" i="10" s="1"/>
  <c r="CM749" i="10"/>
  <c r="AU749" i="10" s="1"/>
  <c r="CM748" i="10"/>
  <c r="CM747" i="10"/>
  <c r="CM746" i="10"/>
  <c r="CM745" i="10"/>
  <c r="CM744" i="10"/>
  <c r="CM743" i="10"/>
  <c r="CM741" i="10"/>
  <c r="CM740" i="10"/>
  <c r="CM739" i="10"/>
  <c r="CM738" i="10"/>
  <c r="CM737" i="10"/>
  <c r="CM735" i="10"/>
  <c r="AU735" i="10" s="1"/>
  <c r="CM734" i="10"/>
  <c r="CM733" i="10"/>
  <c r="CM732" i="10"/>
  <c r="CM731" i="10"/>
  <c r="CM728" i="10"/>
  <c r="CM727" i="10"/>
  <c r="CM726" i="10"/>
  <c r="CM725" i="10"/>
  <c r="AU725" i="10" s="1"/>
  <c r="CM724" i="10"/>
  <c r="AU724" i="10" s="1"/>
  <c r="CM723" i="10"/>
  <c r="AU723" i="10" s="1"/>
  <c r="CM722" i="10"/>
  <c r="AU722" i="10" s="1"/>
  <c r="CM721" i="10"/>
  <c r="AU721" i="10" s="1"/>
  <c r="CM719" i="10"/>
  <c r="CM718" i="10"/>
  <c r="CM717" i="10"/>
  <c r="CM716" i="10"/>
  <c r="CM715" i="10"/>
  <c r="CM714" i="10"/>
  <c r="CM713" i="10"/>
  <c r="CM712" i="10"/>
  <c r="AU712" i="10" s="1"/>
  <c r="CM711" i="10"/>
  <c r="CM710" i="10"/>
  <c r="CM709" i="10"/>
  <c r="CM708" i="10"/>
  <c r="AU708" i="10" s="1"/>
  <c r="CM707" i="10"/>
  <c r="CM706" i="10"/>
  <c r="CM705" i="10"/>
  <c r="CM704" i="10"/>
  <c r="CM703" i="10"/>
  <c r="CM702" i="10"/>
  <c r="CM701" i="10"/>
  <c r="CM700" i="10"/>
  <c r="AU700" i="10" s="1"/>
  <c r="CM699" i="10"/>
  <c r="AU699" i="10" s="1"/>
  <c r="CM698" i="10"/>
  <c r="AU698" i="10" s="1"/>
  <c r="CM697" i="10"/>
  <c r="AU697" i="10" s="1"/>
  <c r="CM696" i="10"/>
  <c r="AU696" i="10" s="1"/>
  <c r="CM695" i="10"/>
  <c r="CM694" i="10"/>
  <c r="CM693" i="10"/>
  <c r="CM692" i="10"/>
  <c r="CM691" i="10"/>
  <c r="CM690" i="10"/>
  <c r="CM689" i="10"/>
  <c r="CM687" i="10"/>
  <c r="AU687" i="10" s="1"/>
  <c r="CM686" i="10"/>
  <c r="CM685" i="10"/>
  <c r="CM684" i="10"/>
  <c r="CM683" i="10"/>
  <c r="AU683" i="10" s="1"/>
  <c r="CM681" i="10"/>
  <c r="CM680" i="10"/>
  <c r="CM679" i="10"/>
  <c r="CM677" i="10"/>
  <c r="CM676" i="10"/>
  <c r="CM675" i="10"/>
  <c r="CM674" i="10"/>
  <c r="AU674" i="10" s="1"/>
  <c r="CM673" i="10"/>
  <c r="AU673" i="10" s="1"/>
  <c r="CM671" i="10"/>
  <c r="AU671" i="10" s="1"/>
  <c r="CM669" i="10"/>
  <c r="AU669" i="10" s="1"/>
  <c r="CM667" i="10"/>
  <c r="CM666" i="10"/>
  <c r="CM665" i="10"/>
  <c r="CM664" i="10"/>
  <c r="CM663" i="10"/>
  <c r="CM662" i="10"/>
  <c r="CM661" i="10"/>
  <c r="CM660" i="10"/>
  <c r="AU660" i="10" s="1"/>
  <c r="CM659" i="10"/>
  <c r="CM658" i="10"/>
  <c r="CM657" i="10"/>
  <c r="CM656" i="10"/>
  <c r="AU656" i="10" s="1"/>
  <c r="CM655" i="10"/>
  <c r="CM654" i="10"/>
  <c r="CM653" i="10"/>
  <c r="CM652" i="10"/>
  <c r="CM650" i="10"/>
  <c r="CM649" i="10"/>
  <c r="CM648" i="10"/>
  <c r="CM647" i="10"/>
  <c r="AU647" i="10" s="1"/>
  <c r="CM646" i="10"/>
  <c r="AU646" i="10" s="1"/>
  <c r="CM645" i="10"/>
  <c r="AU645" i="10" s="1"/>
  <c r="CM644" i="10"/>
  <c r="AU644" i="10" s="1"/>
  <c r="CM643" i="10"/>
  <c r="AU643" i="10" s="1"/>
  <c r="CM642" i="10"/>
  <c r="CM641" i="10"/>
  <c r="CM640" i="10"/>
  <c r="CM639" i="10"/>
  <c r="CM638" i="10"/>
  <c r="CM637" i="10"/>
  <c r="CM636" i="10"/>
  <c r="CM635" i="10"/>
  <c r="AU635" i="10" s="1"/>
  <c r="CM634" i="10"/>
  <c r="CM633" i="10"/>
  <c r="CM632" i="10"/>
  <c r="CM631" i="10"/>
  <c r="AU631" i="10" s="1"/>
  <c r="CM630" i="10"/>
  <c r="CM629" i="10"/>
  <c r="CM628" i="10"/>
  <c r="CM627" i="10"/>
  <c r="CM626" i="10"/>
  <c r="CM625" i="10"/>
  <c r="CM624" i="10"/>
  <c r="CM623" i="10"/>
  <c r="AU623" i="10" s="1"/>
  <c r="CM621" i="10"/>
  <c r="AU621" i="10" s="1"/>
  <c r="CM620" i="10"/>
  <c r="AU620" i="10" s="1"/>
  <c r="CM618" i="10"/>
  <c r="AU618" i="10" s="1"/>
  <c r="CM616" i="10"/>
  <c r="AU616" i="10" s="1"/>
  <c r="CM615" i="10"/>
  <c r="CM614" i="10"/>
  <c r="CM613" i="10"/>
  <c r="CM612" i="10"/>
  <c r="CM611" i="10"/>
  <c r="CM610" i="10"/>
  <c r="CM608" i="10"/>
  <c r="CM607" i="10"/>
  <c r="AU607" i="10" s="1"/>
  <c r="CM605" i="10"/>
  <c r="CM604" i="10"/>
  <c r="CM603" i="10"/>
  <c r="CM601" i="10"/>
  <c r="AU601" i="10" s="1"/>
  <c r="CM600" i="10"/>
  <c r="CM599" i="10"/>
  <c r="CM598" i="10"/>
  <c r="CM597" i="10"/>
  <c r="CM596" i="10"/>
  <c r="CM595" i="10"/>
  <c r="CM594" i="10"/>
  <c r="CM591" i="10"/>
  <c r="AU591" i="10" s="1"/>
  <c r="CM590" i="10"/>
  <c r="AU590" i="10" s="1"/>
  <c r="CM589" i="10"/>
  <c r="AU589" i="10" s="1"/>
  <c r="CM587" i="10"/>
  <c r="AU587" i="10" s="1"/>
  <c r="CM586" i="10"/>
  <c r="AU586" i="10" s="1"/>
  <c r="CM585" i="10"/>
  <c r="CM584" i="10"/>
  <c r="CM583" i="10"/>
  <c r="CM582" i="10"/>
  <c r="CM581" i="10"/>
  <c r="CM580" i="10"/>
  <c r="CM579" i="10"/>
  <c r="CM578" i="10"/>
  <c r="AU578" i="10" s="1"/>
  <c r="CM576" i="10"/>
  <c r="CM575" i="10"/>
  <c r="CM574" i="10"/>
  <c r="CM573" i="10"/>
  <c r="AU573" i="10" s="1"/>
  <c r="CM572" i="10"/>
  <c r="CM571" i="10"/>
  <c r="CM570" i="10"/>
  <c r="CM569" i="10"/>
  <c r="CM568" i="10"/>
  <c r="CM567" i="10"/>
  <c r="CM566" i="10"/>
  <c r="CM564" i="10"/>
  <c r="AU564" i="10" s="1"/>
  <c r="CM563" i="10"/>
  <c r="AU563" i="10" s="1"/>
  <c r="CM562" i="10"/>
  <c r="AU562" i="10" s="1"/>
  <c r="CM561" i="10"/>
  <c r="AU561" i="10" s="1"/>
  <c r="CM560" i="10"/>
  <c r="CM559" i="10"/>
  <c r="CM558" i="10"/>
  <c r="CM557" i="10"/>
  <c r="CM556" i="10"/>
  <c r="CM555" i="10"/>
  <c r="CM554" i="10"/>
  <c r="CM552" i="10"/>
  <c r="AU552" i="10" s="1"/>
  <c r="CM551" i="10"/>
  <c r="CM550" i="10"/>
  <c r="CM549" i="10"/>
  <c r="CM548" i="10"/>
  <c r="AU548" i="10" s="1"/>
  <c r="CM547" i="10"/>
  <c r="CM546" i="10"/>
  <c r="CM545" i="10"/>
  <c r="CM544" i="10"/>
  <c r="CM543" i="10"/>
  <c r="CM542" i="10"/>
  <c r="CM541" i="10"/>
  <c r="CM540" i="10"/>
  <c r="AU540" i="10" s="1"/>
  <c r="CM539" i="10"/>
  <c r="AU539" i="10" s="1"/>
  <c r="CM538" i="10"/>
  <c r="AU538" i="10" s="1"/>
  <c r="CM537" i="10"/>
  <c r="AU537" i="10" s="1"/>
  <c r="CM536" i="10"/>
  <c r="AU536" i="10" s="1"/>
  <c r="CM535" i="10"/>
  <c r="CM534" i="10"/>
  <c r="CM533" i="10"/>
  <c r="CM532" i="10"/>
  <c r="CM531" i="10"/>
  <c r="CM530" i="10"/>
  <c r="CM529" i="10"/>
  <c r="CM527" i="10"/>
  <c r="AU527" i="10" s="1"/>
  <c r="CM526" i="10"/>
  <c r="CM525" i="10"/>
  <c r="CM524" i="10"/>
  <c r="CM523" i="10"/>
  <c r="AU523" i="10" s="1"/>
  <c r="CM522" i="10"/>
  <c r="CM521" i="10"/>
  <c r="CM519" i="10"/>
  <c r="CM518" i="10"/>
  <c r="CM517" i="10"/>
  <c r="CM515" i="10"/>
  <c r="CM514" i="10"/>
  <c r="CM513" i="10"/>
  <c r="AU513" i="10" s="1"/>
  <c r="CM512" i="10"/>
  <c r="AU512" i="10" s="1"/>
  <c r="CM511" i="10"/>
  <c r="AU511" i="10" s="1"/>
  <c r="CM510" i="10"/>
  <c r="AU510" i="10" s="1"/>
  <c r="CM509" i="10"/>
  <c r="AU509" i="10" s="1"/>
  <c r="CM508" i="10"/>
  <c r="CM507" i="10"/>
  <c r="CM506" i="10"/>
  <c r="CM505" i="10"/>
  <c r="CM504" i="10"/>
  <c r="CM501" i="10"/>
  <c r="CM500" i="10"/>
  <c r="AU500" i="10" s="1"/>
  <c r="CM499" i="10"/>
  <c r="CM498" i="10"/>
  <c r="CM497" i="10"/>
  <c r="CM496" i="10"/>
  <c r="AU496" i="10" s="1"/>
  <c r="CM495" i="10"/>
  <c r="CM494" i="10"/>
  <c r="CM493" i="10"/>
  <c r="CM492" i="10"/>
  <c r="CM491" i="10"/>
  <c r="CM490" i="10"/>
  <c r="CM489" i="10"/>
  <c r="CM488" i="10"/>
  <c r="AU488" i="10" s="1"/>
  <c r="CM487" i="10"/>
  <c r="AU487" i="10" s="1"/>
  <c r="CM486" i="10"/>
  <c r="AU486" i="10" s="1"/>
  <c r="CM485" i="10"/>
  <c r="AU485" i="10" s="1"/>
  <c r="CM484" i="10"/>
  <c r="AU484" i="10" s="1"/>
  <c r="CM483" i="10"/>
  <c r="CM482" i="10"/>
  <c r="CM481" i="10"/>
  <c r="CM480" i="10"/>
  <c r="CM479" i="10"/>
  <c r="CM478" i="10"/>
  <c r="CM477" i="10"/>
  <c r="CM476" i="10"/>
  <c r="AU476" i="10" s="1"/>
  <c r="CM475" i="10"/>
  <c r="CM474" i="10"/>
  <c r="CM473" i="10"/>
  <c r="CM472" i="10"/>
  <c r="AU472" i="10" s="1"/>
  <c r="CM471" i="10"/>
  <c r="CM470" i="10"/>
  <c r="CM468" i="10"/>
  <c r="CM467" i="10"/>
  <c r="CM466" i="10"/>
  <c r="CM465" i="10"/>
  <c r="CM463" i="10"/>
  <c r="CM462" i="10"/>
  <c r="AU462" i="10" s="1"/>
  <c r="CM461" i="10"/>
  <c r="AU461" i="10" s="1"/>
  <c r="CM460" i="10"/>
  <c r="AU460" i="10" s="1"/>
  <c r="CM459" i="10"/>
  <c r="AU459" i="10" s="1"/>
  <c r="CM458" i="10"/>
  <c r="AU458" i="10" s="1"/>
  <c r="CM457" i="10"/>
  <c r="CM456" i="10"/>
  <c r="CM455" i="10"/>
  <c r="CM454" i="10"/>
  <c r="CM453" i="10"/>
  <c r="CM452" i="10"/>
  <c r="CM451" i="10"/>
  <c r="CM450" i="10"/>
  <c r="AU450" i="10" s="1"/>
  <c r="CM449" i="10"/>
  <c r="CM448" i="10"/>
  <c r="CM447" i="10"/>
  <c r="CM446" i="10"/>
  <c r="AU446" i="10" s="1"/>
  <c r="CM445" i="10"/>
  <c r="CM444" i="10"/>
  <c r="CM442" i="10"/>
  <c r="CM441" i="10"/>
  <c r="CM439" i="10"/>
  <c r="CM438" i="10"/>
  <c r="CM437" i="10"/>
  <c r="CM436" i="10"/>
  <c r="AU436" i="10" s="1"/>
  <c r="CM435" i="10"/>
  <c r="AU435" i="10" s="1"/>
  <c r="CM433" i="10"/>
  <c r="AU433" i="10" s="1"/>
  <c r="CM432" i="10"/>
  <c r="AU432" i="10" s="1"/>
  <c r="CM431" i="10"/>
  <c r="AU431" i="10" s="1"/>
  <c r="CM430" i="10"/>
  <c r="CM429" i="10"/>
  <c r="CM428" i="10"/>
  <c r="CM412" i="10"/>
  <c r="CM411" i="10"/>
  <c r="CM410" i="10"/>
  <c r="CM409" i="10"/>
  <c r="CM408" i="10"/>
  <c r="CM407" i="10"/>
  <c r="CM406" i="10"/>
  <c r="CM405" i="10"/>
  <c r="CM404" i="10"/>
  <c r="AU404" i="10" s="1"/>
  <c r="CM403" i="10"/>
  <c r="CM402" i="10"/>
  <c r="CM401" i="10"/>
  <c r="CM400" i="10"/>
  <c r="CM399" i="10"/>
  <c r="CM398" i="10"/>
  <c r="CM397" i="10"/>
  <c r="CM395" i="10"/>
  <c r="AU395" i="10" s="1"/>
  <c r="CM394" i="10"/>
  <c r="AU394" i="10" s="1"/>
  <c r="CM392" i="10"/>
  <c r="AU392" i="10" s="1"/>
  <c r="CM391" i="10"/>
  <c r="AU391" i="10" s="1"/>
  <c r="CM390" i="10"/>
  <c r="AU390" i="10" s="1"/>
  <c r="CM388" i="10"/>
  <c r="CM387" i="10"/>
  <c r="CM386" i="10"/>
  <c r="CM385" i="10"/>
  <c r="CM383" i="10"/>
  <c r="CM382" i="10"/>
  <c r="CM379" i="10"/>
  <c r="CM378" i="10"/>
  <c r="AU378" i="10" s="1"/>
  <c r="CM374" i="10"/>
  <c r="CM373" i="10"/>
  <c r="CM372" i="10"/>
  <c r="CM371" i="10"/>
  <c r="AU371" i="10" s="1"/>
  <c r="CM370" i="10"/>
  <c r="CM369" i="10"/>
  <c r="CM368" i="10"/>
  <c r="CM367" i="10"/>
  <c r="CM366" i="10"/>
  <c r="CM364" i="10"/>
  <c r="CM362" i="10"/>
  <c r="CM361" i="10"/>
  <c r="AU361" i="10" s="1"/>
  <c r="CM360" i="10"/>
  <c r="AU360" i="10" s="1"/>
  <c r="CM359" i="10"/>
  <c r="AU359" i="10" s="1"/>
  <c r="CM358" i="10"/>
  <c r="AU358" i="10" s="1"/>
  <c r="CM357" i="10"/>
  <c r="AU357" i="10" s="1"/>
  <c r="CM356" i="10"/>
  <c r="CM355" i="10"/>
  <c r="CM354" i="10"/>
  <c r="CM353" i="10"/>
  <c r="CM352" i="10"/>
  <c r="CM351" i="10"/>
  <c r="CM350" i="10"/>
  <c r="CM349" i="10"/>
  <c r="AU349" i="10" s="1"/>
  <c r="CM348" i="10"/>
  <c r="CM347" i="10"/>
  <c r="CM346" i="10"/>
  <c r="CM345" i="10"/>
  <c r="AU345" i="10" s="1"/>
  <c r="CM344" i="10"/>
  <c r="CM343" i="10"/>
  <c r="CM342" i="10"/>
  <c r="CM341" i="10"/>
  <c r="CM340" i="10"/>
  <c r="CM339" i="10"/>
  <c r="CM338" i="10"/>
  <c r="CM337" i="10"/>
  <c r="AU337" i="10" s="1"/>
  <c r="CM334" i="10"/>
  <c r="AU334" i="10" s="1"/>
  <c r="CM333" i="10"/>
  <c r="AU333" i="10" s="1"/>
  <c r="CM332" i="10"/>
  <c r="AU332" i="10" s="1"/>
  <c r="CM331" i="10"/>
  <c r="AU331" i="10" s="1"/>
  <c r="CM330" i="10"/>
  <c r="CM329" i="10"/>
  <c r="CM328" i="10"/>
  <c r="CM327" i="10"/>
  <c r="CM322" i="10"/>
  <c r="CM321" i="10"/>
  <c r="CM320" i="10"/>
  <c r="CM319" i="10"/>
  <c r="AU319" i="10" s="1"/>
  <c r="CM318" i="10"/>
  <c r="CM317" i="10"/>
  <c r="CM316" i="10"/>
  <c r="CM315" i="10"/>
  <c r="AU315" i="10" s="1"/>
  <c r="CM314" i="10"/>
  <c r="CM313" i="10"/>
  <c r="CM311" i="10"/>
  <c r="CM310" i="10"/>
  <c r="CM309" i="10"/>
  <c r="CM308" i="10"/>
  <c r="CM307" i="10"/>
  <c r="CM306" i="10"/>
  <c r="AU306" i="10" s="1"/>
  <c r="CM305" i="10"/>
  <c r="AU305" i="10" s="1"/>
  <c r="CM304" i="10"/>
  <c r="AU304" i="10" s="1"/>
  <c r="CM303" i="10"/>
  <c r="AU303" i="10" s="1"/>
  <c r="CM302" i="10"/>
  <c r="AU302" i="10" s="1"/>
  <c r="CM301" i="10"/>
  <c r="CM300" i="10"/>
  <c r="CM299" i="10"/>
  <c r="CM298" i="10"/>
  <c r="CM297" i="10"/>
  <c r="CM296" i="10"/>
  <c r="CM295" i="10"/>
  <c r="CM292" i="10"/>
  <c r="AU292" i="10" s="1"/>
  <c r="CM291" i="10"/>
  <c r="CM290" i="10"/>
  <c r="CM289" i="10"/>
  <c r="CM288" i="10"/>
  <c r="AU288" i="10" s="1"/>
  <c r="CM287" i="10"/>
  <c r="CM286" i="10"/>
  <c r="CM285" i="10"/>
  <c r="CM284" i="10"/>
  <c r="CM283" i="10"/>
  <c r="CM282" i="10"/>
  <c r="CM281" i="10"/>
  <c r="CM280" i="10"/>
  <c r="AU280" i="10" s="1"/>
  <c r="CM279" i="10"/>
  <c r="AU279" i="10" s="1"/>
  <c r="CM278" i="10"/>
  <c r="AU278" i="10" s="1"/>
  <c r="CM277" i="10"/>
  <c r="AU277" i="10" s="1"/>
  <c r="CM276" i="10"/>
  <c r="AU276" i="10" s="1"/>
  <c r="CM275" i="10"/>
  <c r="CM274" i="10"/>
  <c r="CM273" i="10"/>
  <c r="CM270" i="10"/>
  <c r="CM269" i="10"/>
  <c r="CM268" i="10"/>
  <c r="CM267" i="10"/>
  <c r="CM265" i="10"/>
  <c r="AU265" i="10" s="1"/>
  <c r="CM264" i="10"/>
  <c r="CM263" i="10"/>
  <c r="CM261" i="10"/>
  <c r="CM260" i="10"/>
  <c r="AU260" i="10" s="1"/>
  <c r="CM258" i="10"/>
  <c r="CM255" i="10"/>
  <c r="CM254" i="10"/>
  <c r="CM253" i="10"/>
  <c r="CM252" i="10"/>
  <c r="CM251" i="10"/>
  <c r="CM250" i="10"/>
  <c r="CM249" i="10"/>
  <c r="AU249" i="10" s="1"/>
  <c r="CM248" i="10"/>
  <c r="AU248" i="10" s="1"/>
  <c r="CM247" i="10"/>
  <c r="AU247" i="10" s="1"/>
  <c r="CM246" i="10"/>
  <c r="AU246" i="10" s="1"/>
  <c r="CM244" i="10"/>
  <c r="AU244" i="10" s="1"/>
  <c r="CM243" i="10"/>
  <c r="CM242" i="10"/>
  <c r="CM241" i="10"/>
  <c r="CM240" i="10"/>
  <c r="CM239" i="10"/>
  <c r="CM238" i="10"/>
  <c r="CM237" i="10"/>
  <c r="CM236" i="10"/>
  <c r="AU236" i="10" s="1"/>
  <c r="CM235" i="10"/>
  <c r="CM234" i="10"/>
  <c r="CM233" i="10"/>
  <c r="CM232" i="10"/>
  <c r="AU232" i="10" s="1"/>
  <c r="CM231" i="10"/>
  <c r="CM230" i="10"/>
  <c r="CM229" i="10"/>
  <c r="CM228" i="10"/>
  <c r="CM227" i="10"/>
  <c r="CM225" i="10"/>
  <c r="CM224" i="10"/>
  <c r="CM223" i="10"/>
  <c r="AU223" i="10" s="1"/>
  <c r="CM222" i="10"/>
  <c r="AU222" i="10" s="1"/>
  <c r="CM221" i="10"/>
  <c r="AU221" i="10" s="1"/>
  <c r="CM220" i="10"/>
  <c r="AU220" i="10" s="1"/>
  <c r="CM218" i="10"/>
  <c r="AU218" i="10" s="1"/>
  <c r="CM217" i="10"/>
  <c r="CM216" i="10"/>
  <c r="CM215" i="10"/>
  <c r="CM214" i="10"/>
  <c r="CM213" i="10"/>
  <c r="CM212" i="10"/>
  <c r="CM211" i="10"/>
  <c r="CM210" i="10"/>
  <c r="AU210" i="10" s="1"/>
  <c r="CM209" i="10"/>
  <c r="CM208" i="10"/>
  <c r="CM207" i="10"/>
  <c r="CM206" i="10"/>
  <c r="AU206" i="10" s="1"/>
  <c r="CM205" i="10"/>
  <c r="CM204" i="10"/>
  <c r="CM203" i="10"/>
  <c r="CM202" i="10"/>
  <c r="CM201" i="10"/>
  <c r="CM200" i="10"/>
  <c r="CM199" i="10"/>
  <c r="CM198" i="10"/>
  <c r="AU198" i="10" s="1"/>
  <c r="CM197" i="10"/>
  <c r="AU197" i="10" s="1"/>
  <c r="CM196" i="10"/>
  <c r="AU196" i="10" s="1"/>
  <c r="CM195" i="10"/>
  <c r="AU195" i="10" s="1"/>
  <c r="CM194" i="10"/>
  <c r="AU194" i="10" s="1"/>
  <c r="CM193" i="10"/>
  <c r="CM192" i="10"/>
  <c r="CM191" i="10"/>
  <c r="CM190" i="10"/>
  <c r="CM189" i="10"/>
  <c r="CM188" i="10"/>
  <c r="CM187" i="10"/>
  <c r="CM186" i="10"/>
  <c r="AU186" i="10" s="1"/>
  <c r="CM175" i="10"/>
  <c r="CM173" i="10"/>
  <c r="CM172" i="10"/>
  <c r="CM171" i="10"/>
  <c r="AU171" i="10" s="1"/>
  <c r="CM170" i="10"/>
  <c r="CM169" i="10"/>
  <c r="CM168" i="10"/>
  <c r="CM167" i="10"/>
  <c r="CM166" i="10"/>
  <c r="CM165" i="10"/>
  <c r="CM164" i="10"/>
  <c r="CM163" i="10"/>
  <c r="AU163" i="10" s="1"/>
  <c r="CM161" i="10"/>
  <c r="AU161" i="10" s="1"/>
  <c r="CM160" i="10"/>
  <c r="AU160" i="10" s="1"/>
  <c r="CM159" i="10"/>
  <c r="AU159" i="10" s="1"/>
  <c r="CM158" i="10"/>
  <c r="AU158" i="10" s="1"/>
  <c r="CM157" i="10"/>
  <c r="CM156" i="10"/>
  <c r="CM155" i="10"/>
  <c r="CM154" i="10"/>
  <c r="CM153" i="10"/>
  <c r="CM152" i="10"/>
  <c r="CM151" i="10"/>
  <c r="CM150" i="10"/>
  <c r="AU150" i="10" s="1"/>
  <c r="CM149" i="10"/>
  <c r="CM148" i="10"/>
  <c r="CM147" i="10"/>
  <c r="CM146" i="10"/>
  <c r="AU146" i="10" s="1"/>
  <c r="CM145" i="10"/>
  <c r="CM144" i="10"/>
  <c r="CM143" i="10"/>
  <c r="CM142" i="10"/>
  <c r="CM141" i="10"/>
  <c r="CM140" i="10"/>
  <c r="CM139" i="10"/>
  <c r="CM138" i="10"/>
  <c r="AU138" i="10" s="1"/>
  <c r="CM137" i="10"/>
  <c r="AU137" i="10" s="1"/>
  <c r="CM136" i="10"/>
  <c r="AU136" i="10" s="1"/>
  <c r="CM135" i="10"/>
  <c r="AU135" i="10" s="1"/>
  <c r="CM134" i="10"/>
  <c r="AU134" i="10" s="1"/>
  <c r="CM132" i="10"/>
  <c r="CM130" i="10"/>
  <c r="CM129" i="10"/>
  <c r="CM128" i="10"/>
  <c r="CM127" i="10"/>
  <c r="CM126" i="10"/>
  <c r="CM125" i="10"/>
  <c r="CM124" i="10"/>
  <c r="AU124" i="10" s="1"/>
  <c r="CM123" i="10"/>
  <c r="CM122" i="10"/>
  <c r="CM121" i="10"/>
  <c r="CM120" i="10"/>
  <c r="AU120" i="10" s="1"/>
  <c r="CM119" i="10"/>
  <c r="CM118" i="10"/>
  <c r="CM117" i="10"/>
  <c r="CM116" i="10"/>
  <c r="CM115" i="10"/>
  <c r="CM114" i="10"/>
  <c r="CM113" i="10"/>
  <c r="CM112" i="10"/>
  <c r="AU112" i="10" s="1"/>
  <c r="CM111" i="10"/>
  <c r="AU111" i="10" s="1"/>
  <c r="CM110" i="10"/>
  <c r="AU110" i="10" s="1"/>
  <c r="CM109" i="10"/>
  <c r="AU109" i="10" s="1"/>
  <c r="CM108" i="10"/>
  <c r="AU108" i="10" s="1"/>
  <c r="CM107" i="10"/>
  <c r="CM106" i="10"/>
  <c r="CM105" i="10"/>
  <c r="CM104" i="10"/>
  <c r="CM103" i="10"/>
  <c r="CM102" i="10"/>
  <c r="CM101" i="10"/>
  <c r="CM100" i="10"/>
  <c r="AU100" i="10" s="1"/>
  <c r="CM99" i="10"/>
  <c r="CM98" i="10"/>
  <c r="CM97" i="10"/>
  <c r="CM96" i="10"/>
  <c r="CM95" i="10"/>
  <c r="CM94" i="10"/>
  <c r="CM92" i="10"/>
  <c r="CM91" i="10"/>
  <c r="CM90" i="10"/>
  <c r="CM89" i="10"/>
  <c r="CM87" i="10"/>
  <c r="CM86" i="10"/>
  <c r="AU86" i="10" s="1"/>
  <c r="CM85" i="10"/>
  <c r="AU85" i="10" s="1"/>
  <c r="CM84" i="10"/>
  <c r="AU84" i="10" s="1"/>
  <c r="CM83" i="10"/>
  <c r="AU83" i="10" s="1"/>
  <c r="CM81" i="10"/>
  <c r="AU81" i="10" s="1"/>
  <c r="CM80" i="10"/>
  <c r="CM79" i="10"/>
  <c r="CM78" i="10"/>
  <c r="CM77" i="10"/>
  <c r="CM76" i="10"/>
  <c r="CM75" i="10"/>
  <c r="CM74" i="10"/>
  <c r="CM73" i="10"/>
  <c r="AU73" i="10" s="1"/>
  <c r="CM72" i="10"/>
  <c r="CM70" i="10"/>
  <c r="CM69" i="10"/>
  <c r="CM68" i="10"/>
  <c r="AU68" i="10" s="1"/>
  <c r="CM67" i="10"/>
  <c r="CM66" i="10"/>
  <c r="CM65" i="10"/>
  <c r="CM64" i="10"/>
  <c r="CM63" i="10"/>
  <c r="CM62" i="10"/>
  <c r="CM61" i="10"/>
  <c r="CM60" i="10"/>
  <c r="AU60" i="10" s="1"/>
  <c r="CM59" i="10"/>
  <c r="AU59" i="10" s="1"/>
  <c r="CM58" i="10"/>
  <c r="AU58" i="10" s="1"/>
  <c r="CM57" i="10"/>
  <c r="AU57" i="10" s="1"/>
  <c r="CM56" i="10"/>
  <c r="AU56" i="10" s="1"/>
  <c r="CM55" i="10"/>
  <c r="CM54" i="10"/>
  <c r="CM53" i="10"/>
  <c r="CM52" i="10"/>
  <c r="CM51" i="10"/>
  <c r="CM50" i="10"/>
  <c r="CM49" i="10"/>
  <c r="CM48" i="10"/>
  <c r="AU48" i="10" s="1"/>
  <c r="CM47" i="10"/>
  <c r="CM46" i="10"/>
  <c r="CM45" i="10"/>
  <c r="CM44" i="10"/>
  <c r="AU44" i="10" s="1"/>
  <c r="CM43" i="10"/>
  <c r="CM42" i="10"/>
  <c r="CM41" i="10"/>
  <c r="CM40" i="10"/>
  <c r="CM39" i="10"/>
  <c r="CM38" i="10"/>
  <c r="CM37" i="10"/>
  <c r="CM36" i="10"/>
  <c r="AU36" i="10" s="1"/>
  <c r="CM35" i="10"/>
  <c r="AU35" i="10" s="1"/>
  <c r="CM34" i="10"/>
  <c r="AU34" i="10" s="1"/>
  <c r="CM33" i="10"/>
  <c r="AU33" i="10" s="1"/>
  <c r="CM32" i="10"/>
  <c r="AU32" i="10" s="1"/>
  <c r="CM31" i="10"/>
  <c r="CM30" i="10"/>
  <c r="CM29" i="10"/>
  <c r="CM28" i="10"/>
  <c r="CM27" i="10"/>
  <c r="CM26" i="10"/>
  <c r="CM25" i="10"/>
  <c r="CM24" i="10"/>
  <c r="AU24" i="10" s="1"/>
  <c r="CM23" i="10"/>
  <c r="CM22" i="10"/>
  <c r="CM21" i="10"/>
  <c r="CM20" i="10"/>
  <c r="AU20" i="10" s="1"/>
  <c r="CM19" i="10"/>
  <c r="CM17" i="10"/>
  <c r="CM16" i="10"/>
  <c r="AM7" i="10"/>
  <c r="AE888" i="10"/>
  <c r="W7" i="10"/>
  <c r="CV4" i="10"/>
  <c r="AQ4" i="10"/>
  <c r="AI4" i="10"/>
  <c r="AA4" i="10"/>
  <c r="S4" i="10"/>
  <c r="AU22" i="10" l="1"/>
  <c r="AU30" i="10"/>
  <c r="AU38" i="10"/>
  <c r="BC38" i="10" s="1"/>
  <c r="AU46" i="10"/>
  <c r="AU54" i="10"/>
  <c r="AU62" i="10"/>
  <c r="AU70" i="10"/>
  <c r="BC70" i="10" s="1"/>
  <c r="AU79" i="10"/>
  <c r="BC79" i="10" s="1"/>
  <c r="AU89" i="10"/>
  <c r="AU98" i="10"/>
  <c r="AU106" i="10"/>
  <c r="AU114" i="10"/>
  <c r="AU122" i="10"/>
  <c r="AU148" i="10"/>
  <c r="AU165" i="10"/>
  <c r="BC165" i="10" s="1"/>
  <c r="AU192" i="10"/>
  <c r="BC192" i="10" s="1"/>
  <c r="AU216" i="10"/>
  <c r="AU242" i="10"/>
  <c r="AU329" i="10"/>
  <c r="BC329" i="10" s="1"/>
  <c r="AU347" i="10"/>
  <c r="AU364" i="10"/>
  <c r="AU373" i="10"/>
  <c r="AU398" i="10"/>
  <c r="BC398" i="10" s="1"/>
  <c r="AU429" i="10"/>
  <c r="BC429" i="10" s="1"/>
  <c r="AU438" i="10"/>
  <c r="AU456" i="10"/>
  <c r="AU465" i="10"/>
  <c r="BC465" i="10" s="1"/>
  <c r="AU474" i="10"/>
  <c r="AU482" i="10"/>
  <c r="AU490" i="10"/>
  <c r="AU498" i="10"/>
  <c r="AU507" i="10"/>
  <c r="BC507" i="10" s="1"/>
  <c r="AU515" i="10"/>
  <c r="AU525" i="10"/>
  <c r="AU534" i="10"/>
  <c r="BC534" i="10" s="1"/>
  <c r="AU542" i="10"/>
  <c r="AU550" i="10"/>
  <c r="AU559" i="10"/>
  <c r="AU567" i="10"/>
  <c r="BC567" i="10" s="1"/>
  <c r="AU575" i="10"/>
  <c r="BC575" i="10" s="1"/>
  <c r="AU595" i="10"/>
  <c r="AU604" i="10"/>
  <c r="AU614" i="10"/>
  <c r="BC614" i="10" s="1"/>
  <c r="AU625" i="10"/>
  <c r="AU633" i="10"/>
  <c r="AU641" i="10"/>
  <c r="AU649" i="10"/>
  <c r="BC649" i="10" s="1"/>
  <c r="AU658" i="10"/>
  <c r="BC658" i="10" s="1"/>
  <c r="AU666" i="10"/>
  <c r="AU685" i="10"/>
  <c r="BC685" i="10" s="1"/>
  <c r="AU694" i="10"/>
  <c r="AU702" i="10"/>
  <c r="AU710" i="10"/>
  <c r="AU718" i="10"/>
  <c r="BC718" i="10" s="1"/>
  <c r="AU727" i="10"/>
  <c r="BC727" i="10" s="1"/>
  <c r="AU738" i="10"/>
  <c r="BC738" i="10" s="1"/>
  <c r="AU747" i="10"/>
  <c r="AU755" i="10"/>
  <c r="BC755" i="10" s="1"/>
  <c r="AU775" i="10"/>
  <c r="AU783" i="10"/>
  <c r="AU791" i="10"/>
  <c r="AU800" i="10"/>
  <c r="AU808" i="10"/>
  <c r="BC808" i="10" s="1"/>
  <c r="AU819" i="10"/>
  <c r="BC819" i="10" s="1"/>
  <c r="AU828" i="10"/>
  <c r="AU845" i="10"/>
  <c r="BC845" i="10" s="1"/>
  <c r="AU854" i="10"/>
  <c r="AU863" i="10"/>
  <c r="AU871" i="10"/>
  <c r="AU880" i="10"/>
  <c r="BC880" i="10" s="1"/>
  <c r="AU130" i="10"/>
  <c r="BC130" i="10" s="1"/>
  <c r="AU140" i="10"/>
  <c r="BC140" i="10" s="1"/>
  <c r="AU156" i="10"/>
  <c r="AU173" i="10"/>
  <c r="AU200" i="10"/>
  <c r="AU208" i="10"/>
  <c r="AU225" i="10"/>
  <c r="AU234" i="10"/>
  <c r="BC234" i="10" s="1"/>
  <c r="AU251" i="10"/>
  <c r="BC251" i="10" s="1"/>
  <c r="AU263" i="10"/>
  <c r="BC263" i="10" s="1"/>
  <c r="AU274" i="10"/>
  <c r="AU282" i="10"/>
  <c r="AU290" i="10"/>
  <c r="AU308" i="10"/>
  <c r="AU317" i="10"/>
  <c r="AU339" i="10"/>
  <c r="BC339" i="10" s="1"/>
  <c r="AU355" i="10"/>
  <c r="BC355" i="10" s="1"/>
  <c r="AU387" i="10"/>
  <c r="BC387" i="10" s="1"/>
  <c r="AU448" i="10"/>
  <c r="AU64" i="10"/>
  <c r="AU91" i="10"/>
  <c r="AU116" i="10"/>
  <c r="AU142" i="10"/>
  <c r="AU167" i="10"/>
  <c r="AU202" i="10"/>
  <c r="BC202" i="10" s="1"/>
  <c r="AU228" i="10"/>
  <c r="BC228" i="10" s="1"/>
  <c r="AU253" i="10"/>
  <c r="AU284" i="10"/>
  <c r="BC284" i="10" s="1"/>
  <c r="AU310" i="10"/>
  <c r="AU341" i="10"/>
  <c r="AU367" i="10"/>
  <c r="AU400" i="10"/>
  <c r="BC400" i="10" s="1"/>
  <c r="AU441" i="10"/>
  <c r="BC441" i="10" s="1"/>
  <c r="AU467" i="10"/>
  <c r="BC467" i="10" s="1"/>
  <c r="AU518" i="10"/>
  <c r="AU544" i="10"/>
  <c r="AU569" i="10"/>
  <c r="AU627" i="10"/>
  <c r="AU652" i="10"/>
  <c r="AU677" i="10"/>
  <c r="BC677" i="10" s="1"/>
  <c r="AU704" i="10"/>
  <c r="BC704" i="10" s="1"/>
  <c r="AU757" i="10"/>
  <c r="BC757" i="10" s="1"/>
  <c r="AU785" i="10"/>
  <c r="AU810" i="10"/>
  <c r="BC810" i="10" s="1"/>
  <c r="AU839" i="10"/>
  <c r="AU865" i="10"/>
  <c r="AU40" i="10"/>
  <c r="AU16" i="10"/>
  <c r="BC16" i="10" s="1"/>
  <c r="AU41" i="10"/>
  <c r="BC41" i="10" s="1"/>
  <c r="AU65" i="10"/>
  <c r="BC65" i="10" s="1"/>
  <c r="AU92" i="10"/>
  <c r="AU117" i="10"/>
  <c r="BC117" i="10" s="1"/>
  <c r="AU143" i="10"/>
  <c r="AU168" i="10"/>
  <c r="AU203" i="10"/>
  <c r="AU229" i="10"/>
  <c r="BC229" i="10" s="1"/>
  <c r="AU254" i="10"/>
  <c r="BC254" i="10" s="1"/>
  <c r="AU285" i="10"/>
  <c r="BC285" i="10" s="1"/>
  <c r="AU311" i="10"/>
  <c r="AU342" i="10"/>
  <c r="AU368" i="10"/>
  <c r="BC368" i="10" s="1"/>
  <c r="AU401" i="10"/>
  <c r="AU442" i="10"/>
  <c r="AU468" i="10"/>
  <c r="BC468" i="10" s="1"/>
  <c r="AU493" i="10"/>
  <c r="BC493" i="10" s="1"/>
  <c r="AU519" i="10"/>
  <c r="BC519" i="10" s="1"/>
  <c r="AU545" i="10"/>
  <c r="AU570" i="10"/>
  <c r="BC570" i="10" s="1"/>
  <c r="AU598" i="10"/>
  <c r="AU628" i="10"/>
  <c r="AU653" i="10"/>
  <c r="AU679" i="10"/>
  <c r="BC679" i="10" s="1"/>
  <c r="AU705" i="10"/>
  <c r="BC705" i="10" s="1"/>
  <c r="AU732" i="10"/>
  <c r="BC732" i="10" s="1"/>
  <c r="AU758" i="10"/>
  <c r="AU786" i="10"/>
  <c r="BC786" i="10" s="1"/>
  <c r="AU811" i="10"/>
  <c r="AU840" i="10"/>
  <c r="AU866" i="10"/>
  <c r="AU66" i="10"/>
  <c r="BC66" i="10" s="1"/>
  <c r="AU94" i="10"/>
  <c r="BC94" i="10" s="1"/>
  <c r="AU118" i="10"/>
  <c r="BC118" i="10" s="1"/>
  <c r="AU144" i="10"/>
  <c r="AU169" i="10"/>
  <c r="AU204" i="10"/>
  <c r="BC204" i="10" s="1"/>
  <c r="AU230" i="10"/>
  <c r="AU255" i="10"/>
  <c r="BC255" i="10" s="1"/>
  <c r="AU286" i="10"/>
  <c r="BC286" i="10" s="1"/>
  <c r="AU313" i="10"/>
  <c r="BC313" i="10" s="1"/>
  <c r="AU369" i="10"/>
  <c r="BC369" i="10" s="1"/>
  <c r="AU402" i="10"/>
  <c r="AU444" i="10"/>
  <c r="AU470" i="10"/>
  <c r="AU494" i="10"/>
  <c r="AU521" i="10"/>
  <c r="AU546" i="10"/>
  <c r="BC546" i="10" s="1"/>
  <c r="AU571" i="10"/>
  <c r="BC571" i="10" s="1"/>
  <c r="AU599" i="10"/>
  <c r="BC599" i="10" s="1"/>
  <c r="AU629" i="10"/>
  <c r="AU654" i="10"/>
  <c r="BC654" i="10" s="1"/>
  <c r="AU680" i="10"/>
  <c r="AU706" i="10"/>
  <c r="BC706" i="10" s="1"/>
  <c r="AU733" i="10"/>
  <c r="BC733" i="10" s="1"/>
  <c r="AU760" i="10"/>
  <c r="BC760" i="10" s="1"/>
  <c r="AU787" i="10"/>
  <c r="BC787" i="10" s="1"/>
  <c r="AU812" i="10"/>
  <c r="BC812" i="10" s="1"/>
  <c r="AU841" i="10"/>
  <c r="AU17" i="10"/>
  <c r="BC17" i="10" s="1"/>
  <c r="AU67" i="10"/>
  <c r="BC67" i="10" s="1"/>
  <c r="AU145" i="10"/>
  <c r="AU170" i="10"/>
  <c r="BC170" i="10" s="1"/>
  <c r="AU231" i="10"/>
  <c r="BC231" i="10" s="1"/>
  <c r="AU258" i="10"/>
  <c r="BC258" i="10" s="1"/>
  <c r="AU287" i="10"/>
  <c r="BC287" i="10" s="1"/>
  <c r="AU314" i="10"/>
  <c r="AU344" i="10"/>
  <c r="AU370" i="10"/>
  <c r="AU403" i="10"/>
  <c r="AU445" i="10"/>
  <c r="AU471" i="10"/>
  <c r="BC471" i="10" s="1"/>
  <c r="AU495" i="10"/>
  <c r="BC495" i="10" s="1"/>
  <c r="AU522" i="10"/>
  <c r="BC522" i="10" s="1"/>
  <c r="AU547" i="10"/>
  <c r="AU572" i="10"/>
  <c r="BC572" i="10" s="1"/>
  <c r="AU600" i="10"/>
  <c r="AU630" i="10"/>
  <c r="BC630" i="10" s="1"/>
  <c r="AU655" i="10"/>
  <c r="BC655" i="10" s="1"/>
  <c r="AU681" i="10"/>
  <c r="AU707" i="10"/>
  <c r="BC707" i="10" s="1"/>
  <c r="AU734" i="10"/>
  <c r="BC734" i="10" s="1"/>
  <c r="AU763" i="10"/>
  <c r="AU788" i="10"/>
  <c r="AU814" i="10"/>
  <c r="BC814" i="10" s="1"/>
  <c r="AU842" i="10"/>
  <c r="AU868" i="10"/>
  <c r="BC868" i="10" s="1"/>
  <c r="AU42" i="10"/>
  <c r="BC42" i="10" s="1"/>
  <c r="AU19" i="10"/>
  <c r="BC19" i="10" s="1"/>
  <c r="AU43" i="10"/>
  <c r="BC43" i="10" s="1"/>
  <c r="AU95" i="10"/>
  <c r="AU119" i="10"/>
  <c r="AU205" i="10"/>
  <c r="AU101" i="10"/>
  <c r="AU379" i="10"/>
  <c r="AU554" i="10"/>
  <c r="BC554" i="10" s="1"/>
  <c r="AU579" i="10"/>
  <c r="BC579" i="10" s="1"/>
  <c r="AU608" i="10"/>
  <c r="BC608" i="10" s="1"/>
  <c r="AU636" i="10"/>
  <c r="AU689" i="10"/>
  <c r="BC689" i="10" s="1"/>
  <c r="AU713" i="10"/>
  <c r="AU741" i="10"/>
  <c r="BC741" i="10" s="1"/>
  <c r="AU770" i="10"/>
  <c r="BC770" i="10" s="1"/>
  <c r="AU794" i="10"/>
  <c r="BC794" i="10" s="1"/>
  <c r="AU822" i="10"/>
  <c r="BC822" i="10" s="1"/>
  <c r="AU848" i="10"/>
  <c r="BC848" i="10" s="1"/>
  <c r="AU874" i="10"/>
  <c r="AU125" i="10"/>
  <c r="BC125" i="10" s="1"/>
  <c r="AU350" i="10"/>
  <c r="BC350" i="10" s="1"/>
  <c r="AU102" i="10"/>
  <c r="AU212" i="10"/>
  <c r="AU296" i="10"/>
  <c r="BC296" i="10" s="1"/>
  <c r="AU321" i="10"/>
  <c r="BC321" i="10" s="1"/>
  <c r="AU351" i="10"/>
  <c r="BC351" i="10" s="1"/>
  <c r="AU382" i="10"/>
  <c r="AU410" i="10"/>
  <c r="BC410" i="10" s="1"/>
  <c r="AU452" i="10"/>
  <c r="AU478" i="10"/>
  <c r="AU530" i="10"/>
  <c r="BC530" i="10" s="1"/>
  <c r="AU555" i="10"/>
  <c r="BC555" i="10" s="1"/>
  <c r="AU580" i="10"/>
  <c r="AU610" i="10"/>
  <c r="BC610" i="10" s="1"/>
  <c r="AU637" i="10"/>
  <c r="BC637" i="10" s="1"/>
  <c r="AU662" i="10"/>
  <c r="AU690" i="10"/>
  <c r="BC690" i="10" s="1"/>
  <c r="AU714" i="10"/>
  <c r="BC714" i="10" s="1"/>
  <c r="AU743" i="10"/>
  <c r="BC743" i="10" s="1"/>
  <c r="AU771" i="10"/>
  <c r="BC771" i="10" s="1"/>
  <c r="AU795" i="10"/>
  <c r="AU823" i="10"/>
  <c r="BC823" i="10" s="1"/>
  <c r="AU849" i="10"/>
  <c r="AU875" i="10"/>
  <c r="BC875" i="10" s="1"/>
  <c r="AU74" i="10"/>
  <c r="BC74" i="10" s="1"/>
  <c r="AU267" i="10"/>
  <c r="BC267" i="10" s="1"/>
  <c r="AU501" i="10"/>
  <c r="BC501" i="10" s="1"/>
  <c r="AU75" i="10"/>
  <c r="BC75" i="10" s="1"/>
  <c r="AU188" i="10"/>
  <c r="AU76" i="10"/>
  <c r="BC76" i="10" s="1"/>
  <c r="AU127" i="10"/>
  <c r="BC127" i="10" s="1"/>
  <c r="AU153" i="10"/>
  <c r="AU189" i="10"/>
  <c r="AU213" i="10"/>
  <c r="AU239" i="10"/>
  <c r="BC239" i="10" s="1"/>
  <c r="AU269" i="10"/>
  <c r="BC269" i="10" s="1"/>
  <c r="AU297" i="10"/>
  <c r="AU322" i="10"/>
  <c r="BC322" i="10" s="1"/>
  <c r="AU352" i="10"/>
  <c r="BC352" i="10" s="1"/>
  <c r="AU383" i="10"/>
  <c r="AU411" i="10"/>
  <c r="AU453" i="10"/>
  <c r="AU479" i="10"/>
  <c r="BC479" i="10" s="1"/>
  <c r="AU504" i="10"/>
  <c r="BC504" i="10" s="1"/>
  <c r="AU531" i="10"/>
  <c r="AU556" i="10"/>
  <c r="BC556" i="10" s="1"/>
  <c r="AU581" i="10"/>
  <c r="AU611" i="10"/>
  <c r="AU638" i="10"/>
  <c r="AU663" i="10"/>
  <c r="BC663" i="10" s="1"/>
  <c r="AU691" i="10"/>
  <c r="BC691" i="10" s="1"/>
  <c r="AU715" i="10"/>
  <c r="BC715" i="10" s="1"/>
  <c r="AU744" i="10"/>
  <c r="BC744" i="10" s="1"/>
  <c r="AU772" i="10"/>
  <c r="BC772" i="10" s="1"/>
  <c r="AU797" i="10"/>
  <c r="BC797" i="10" s="1"/>
  <c r="AU824" i="10"/>
  <c r="AU850" i="10"/>
  <c r="AU151" i="10"/>
  <c r="AU295" i="10"/>
  <c r="BC295" i="10" s="1"/>
  <c r="AU477" i="10"/>
  <c r="BC477" i="10" s="1"/>
  <c r="AU126" i="10"/>
  <c r="AU268" i="10"/>
  <c r="BC268" i="10" s="1"/>
  <c r="AU28" i="10"/>
  <c r="BC28" i="10" s="1"/>
  <c r="AU77" i="10"/>
  <c r="AU128" i="10"/>
  <c r="AU154" i="10"/>
  <c r="BC154" i="10" s="1"/>
  <c r="AU190" i="10"/>
  <c r="BC190" i="10" s="1"/>
  <c r="AU240" i="10"/>
  <c r="BC240" i="10" s="1"/>
  <c r="AU270" i="10"/>
  <c r="AU298" i="10"/>
  <c r="BC298" i="10" s="1"/>
  <c r="AU327" i="10"/>
  <c r="BC327" i="10" s="1"/>
  <c r="AU353" i="10"/>
  <c r="BC353" i="10" s="1"/>
  <c r="AU412" i="10"/>
  <c r="AU454" i="10"/>
  <c r="BC454" i="10" s="1"/>
  <c r="AU480" i="10"/>
  <c r="BC480" i="10" s="1"/>
  <c r="AU505" i="10"/>
  <c r="BC505" i="10" s="1"/>
  <c r="AU532" i="10"/>
  <c r="AU557" i="10"/>
  <c r="BC557" i="10" s="1"/>
  <c r="AU582" i="10"/>
  <c r="BC582" i="10" s="1"/>
  <c r="AU612" i="10"/>
  <c r="AU639" i="10"/>
  <c r="AU664" i="10"/>
  <c r="AU692" i="10"/>
  <c r="BC692" i="10" s="1"/>
  <c r="AU716" i="10"/>
  <c r="BC716" i="10" s="1"/>
  <c r="AU745" i="10"/>
  <c r="AU773" i="10"/>
  <c r="BC773" i="10" s="1"/>
  <c r="AU798" i="10"/>
  <c r="BC798" i="10" s="1"/>
  <c r="AU825" i="10"/>
  <c r="AU851" i="10"/>
  <c r="BC851" i="10" s="1"/>
  <c r="AU877" i="10"/>
  <c r="BC877" i="10" s="1"/>
  <c r="AU49" i="10"/>
  <c r="BC49" i="10" s="1"/>
  <c r="AU187" i="10"/>
  <c r="BC187" i="10" s="1"/>
  <c r="AU320" i="10"/>
  <c r="AU409" i="10"/>
  <c r="BC409" i="10" s="1"/>
  <c r="AU26" i="10"/>
  <c r="BC26" i="10" s="1"/>
  <c r="AU152" i="10"/>
  <c r="BC152" i="10" s="1"/>
  <c r="AU238" i="10"/>
  <c r="AU51" i="10"/>
  <c r="BC51" i="10" s="1"/>
  <c r="AU103" i="10"/>
  <c r="BC103" i="10" s="1"/>
  <c r="AU52" i="10"/>
  <c r="BC52" i="10" s="1"/>
  <c r="AU104" i="10"/>
  <c r="AU214" i="10"/>
  <c r="BC214" i="10" s="1"/>
  <c r="AU237" i="10"/>
  <c r="BC237" i="10" s="1"/>
  <c r="AU529" i="10"/>
  <c r="AU25" i="10"/>
  <c r="AU211" i="10"/>
  <c r="AU451" i="10"/>
  <c r="BC451" i="10" s="1"/>
  <c r="AU50" i="10"/>
  <c r="BC50" i="10" s="1"/>
  <c r="AU740" i="10"/>
  <c r="AU300" i="10"/>
  <c r="BC300" i="10" s="1"/>
  <c r="AU408" i="10"/>
  <c r="AU343" i="10"/>
  <c r="AU867" i="10"/>
  <c r="AU766" i="10"/>
  <c r="BC766" i="10" s="1"/>
  <c r="AU731" i="10"/>
  <c r="BC731" i="10" s="1"/>
  <c r="AU406" i="10"/>
  <c r="BC406" i="10" s="1"/>
  <c r="AU96" i="10"/>
  <c r="AU836" i="10"/>
  <c r="BC836" i="10" s="1"/>
  <c r="AU597" i="10"/>
  <c r="BC597" i="10" s="1"/>
  <c r="AU27" i="10"/>
  <c r="BC27" i="10" s="1"/>
  <c r="AU492" i="10"/>
  <c r="BC492" i="10" s="1"/>
  <c r="AU847" i="10"/>
  <c r="BC847" i="10" s="1"/>
  <c r="AU661" i="10"/>
  <c r="BC661" i="10" s="1"/>
  <c r="AU584" i="10"/>
  <c r="BC584" i="10" s="1"/>
  <c r="AU876" i="10"/>
  <c r="BC876" i="10" s="1"/>
  <c r="AU23" i="10"/>
  <c r="BC23" i="10" s="1"/>
  <c r="AU31" i="10"/>
  <c r="AU39" i="10"/>
  <c r="AU47" i="10"/>
  <c r="AU55" i="10"/>
  <c r="AU63" i="10"/>
  <c r="AU72" i="10"/>
  <c r="BC72" i="10" s="1"/>
  <c r="AU80" i="10"/>
  <c r="AU90" i="10"/>
  <c r="BC90" i="10" s="1"/>
  <c r="AU99" i="10"/>
  <c r="AU107" i="10"/>
  <c r="AU115" i="10"/>
  <c r="BC115" i="10" s="1"/>
  <c r="AU123" i="10"/>
  <c r="BC123" i="10" s="1"/>
  <c r="AU132" i="10"/>
  <c r="BC132" i="10" s="1"/>
  <c r="AU141" i="10"/>
  <c r="BC141" i="10" s="1"/>
  <c r="AU149" i="10"/>
  <c r="AU157" i="10"/>
  <c r="BC157" i="10" s="1"/>
  <c r="AU166" i="10"/>
  <c r="BC166" i="10" s="1"/>
  <c r="AU175" i="10"/>
  <c r="BC175" i="10" s="1"/>
  <c r="AU193" i="10"/>
  <c r="AU201" i="10"/>
  <c r="BC201" i="10" s="1"/>
  <c r="AU209" i="10"/>
  <c r="BC209" i="10" s="1"/>
  <c r="AU217" i="10"/>
  <c r="BC217" i="10" s="1"/>
  <c r="AU227" i="10"/>
  <c r="AU235" i="10"/>
  <c r="BC235" i="10" s="1"/>
  <c r="AU243" i="10"/>
  <c r="BC243" i="10" s="1"/>
  <c r="AU252" i="10"/>
  <c r="AU264" i="10"/>
  <c r="AU275" i="10"/>
  <c r="AU283" i="10"/>
  <c r="BC283" i="10" s="1"/>
  <c r="AU291" i="10"/>
  <c r="BC291" i="10" s="1"/>
  <c r="AU301" i="10"/>
  <c r="AU309" i="10"/>
  <c r="BC309" i="10" s="1"/>
  <c r="AU318" i="10"/>
  <c r="BC318" i="10" s="1"/>
  <c r="AU330" i="10"/>
  <c r="AU340" i="10"/>
  <c r="BC340" i="10" s="1"/>
  <c r="AU348" i="10"/>
  <c r="BC348" i="10" s="1"/>
  <c r="AU356" i="10"/>
  <c r="BC356" i="10" s="1"/>
  <c r="AU366" i="10"/>
  <c r="BC366" i="10" s="1"/>
  <c r="AU374" i="10"/>
  <c r="AU388" i="10"/>
  <c r="BC388" i="10" s="1"/>
  <c r="AU399" i="10"/>
  <c r="AU407" i="10"/>
  <c r="BC407" i="10" s="1"/>
  <c r="AU430" i="10"/>
  <c r="AU439" i="10"/>
  <c r="BC439" i="10" s="1"/>
  <c r="AU449" i="10"/>
  <c r="BC449" i="10" s="1"/>
  <c r="AU457" i="10"/>
  <c r="BC457" i="10" s="1"/>
  <c r="AU466" i="10"/>
  <c r="AU475" i="10"/>
  <c r="BC475" i="10" s="1"/>
  <c r="AU483" i="10"/>
  <c r="AU491" i="10"/>
  <c r="AU499" i="10"/>
  <c r="AU508" i="10"/>
  <c r="AU517" i="10"/>
  <c r="BC517" i="10" s="1"/>
  <c r="AU526" i="10"/>
  <c r="BC526" i="10" s="1"/>
  <c r="AU535" i="10"/>
  <c r="AU543" i="10"/>
  <c r="BC543" i="10" s="1"/>
  <c r="AU551" i="10"/>
  <c r="AU560" i="10"/>
  <c r="AU568" i="10"/>
  <c r="BC568" i="10" s="1"/>
  <c r="AU576" i="10"/>
  <c r="BC576" i="10" s="1"/>
  <c r="AU585" i="10"/>
  <c r="BC585" i="10" s="1"/>
  <c r="AU596" i="10"/>
  <c r="BC596" i="10" s="1"/>
  <c r="AU605" i="10"/>
  <c r="AU615" i="10"/>
  <c r="BC615" i="10" s="1"/>
  <c r="AU626" i="10"/>
  <c r="BC626" i="10" s="1"/>
  <c r="AU634" i="10"/>
  <c r="BC634" i="10" s="1"/>
  <c r="AU642" i="10"/>
  <c r="AU650" i="10"/>
  <c r="BC650" i="10" s="1"/>
  <c r="AU659" i="10"/>
  <c r="BC659" i="10" s="1"/>
  <c r="AU667" i="10"/>
  <c r="BC667" i="10" s="1"/>
  <c r="AU676" i="10"/>
  <c r="AU686" i="10"/>
  <c r="BC686" i="10" s="1"/>
  <c r="AU695" i="10"/>
  <c r="BC695" i="10" s="1"/>
  <c r="AU703" i="10"/>
  <c r="AU711" i="10"/>
  <c r="AU719" i="10"/>
  <c r="AU728" i="10"/>
  <c r="BC728" i="10" s="1"/>
  <c r="AU739" i="10"/>
  <c r="BC739" i="10" s="1"/>
  <c r="AU748" i="10"/>
  <c r="AU756" i="10"/>
  <c r="BC756" i="10" s="1"/>
  <c r="AU768" i="10"/>
  <c r="BC768" i="10" s="1"/>
  <c r="AU776" i="10"/>
  <c r="AU784" i="10"/>
  <c r="BC784" i="10" s="1"/>
  <c r="AU792" i="10"/>
  <c r="BC792" i="10" s="1"/>
  <c r="AU801" i="10"/>
  <c r="BC801" i="10" s="1"/>
  <c r="AU809" i="10"/>
  <c r="BC809" i="10" s="1"/>
  <c r="AU820" i="10"/>
  <c r="AU829" i="10"/>
  <c r="BC829" i="10" s="1"/>
  <c r="AU838" i="10"/>
  <c r="AU846" i="10"/>
  <c r="BC846" i="10" s="1"/>
  <c r="AU855" i="10"/>
  <c r="BC855" i="10" s="1"/>
  <c r="AU864" i="10"/>
  <c r="BC864" i="10" s="1"/>
  <c r="AU872" i="10"/>
  <c r="BC872" i="10" s="1"/>
  <c r="AU883" i="10"/>
  <c r="BC883" i="10" s="1"/>
  <c r="AU385" i="10"/>
  <c r="AU21" i="10"/>
  <c r="BC21" i="10" s="1"/>
  <c r="AU29" i="10"/>
  <c r="BC29" i="10" s="1"/>
  <c r="AU37" i="10"/>
  <c r="AU45" i="10"/>
  <c r="AU53" i="10"/>
  <c r="AU61" i="10"/>
  <c r="BC61" i="10" s="1"/>
  <c r="AU69" i="10"/>
  <c r="BC69" i="10" s="1"/>
  <c r="AU78" i="10"/>
  <c r="BC78" i="10" s="1"/>
  <c r="AU87" i="10"/>
  <c r="BC87" i="10" s="1"/>
  <c r="AU105" i="10"/>
  <c r="BC105" i="10" s="1"/>
  <c r="AU113" i="10"/>
  <c r="AU121" i="10"/>
  <c r="BC121" i="10" s="1"/>
  <c r="AU129" i="10"/>
  <c r="AU139" i="10"/>
  <c r="BC139" i="10" s="1"/>
  <c r="AU147" i="10"/>
  <c r="BC147" i="10" s="1"/>
  <c r="AU155" i="10"/>
  <c r="BC155" i="10" s="1"/>
  <c r="AU164" i="10"/>
  <c r="BC164" i="10" s="1"/>
  <c r="AU172" i="10"/>
  <c r="BC172" i="10" s="1"/>
  <c r="AU191" i="10"/>
  <c r="BC191" i="10" s="1"/>
  <c r="AU199" i="10"/>
  <c r="AU207" i="10"/>
  <c r="BC207" i="10" s="1"/>
  <c r="AU215" i="10"/>
  <c r="BC215" i="10" s="1"/>
  <c r="AU224" i="10"/>
  <c r="BC224" i="10" s="1"/>
  <c r="AU233" i="10"/>
  <c r="BC233" i="10" s="1"/>
  <c r="AU241" i="10"/>
  <c r="BC241" i="10" s="1"/>
  <c r="AU250" i="10"/>
  <c r="BC250" i="10" s="1"/>
  <c r="AU261" i="10"/>
  <c r="AU273" i="10"/>
  <c r="AU281" i="10"/>
  <c r="AU289" i="10"/>
  <c r="BC289" i="10" s="1"/>
  <c r="AU299" i="10"/>
  <c r="BC299" i="10" s="1"/>
  <c r="AU307" i="10"/>
  <c r="BC307" i="10" s="1"/>
  <c r="AU316" i="10"/>
  <c r="BC316" i="10" s="1"/>
  <c r="AU328" i="10"/>
  <c r="BC328" i="10" s="1"/>
  <c r="AU338" i="10"/>
  <c r="BC338" i="10" s="1"/>
  <c r="AU346" i="10"/>
  <c r="BC346" i="10" s="1"/>
  <c r="AU354" i="10"/>
  <c r="AU362" i="10"/>
  <c r="BC362" i="10" s="1"/>
  <c r="AU372" i="10"/>
  <c r="BC372" i="10" s="1"/>
  <c r="AU386" i="10"/>
  <c r="BC386" i="10" s="1"/>
  <c r="AU397" i="10"/>
  <c r="BC397" i="10" s="1"/>
  <c r="AU405" i="10"/>
  <c r="BC405" i="10" s="1"/>
  <c r="AU428" i="10"/>
  <c r="BC428" i="10" s="1"/>
  <c r="AU437" i="10"/>
  <c r="BC437" i="10" s="1"/>
  <c r="AU447" i="10"/>
  <c r="BC447" i="10" s="1"/>
  <c r="AU455" i="10"/>
  <c r="BC455" i="10" s="1"/>
  <c r="AU463" i="10"/>
  <c r="BC463" i="10" s="1"/>
  <c r="AU473" i="10"/>
  <c r="BC473" i="10" s="1"/>
  <c r="AU481" i="10"/>
  <c r="BC481" i="10" s="1"/>
  <c r="AU489" i="10"/>
  <c r="BC489" i="10" s="1"/>
  <c r="AU497" i="10"/>
  <c r="BC497" i="10" s="1"/>
  <c r="AU506" i="10"/>
  <c r="AU514" i="10"/>
  <c r="AU524" i="10"/>
  <c r="BC524" i="10" s="1"/>
  <c r="AU533" i="10"/>
  <c r="BC533" i="10" s="1"/>
  <c r="AU541" i="10"/>
  <c r="BC541" i="10" s="1"/>
  <c r="AU549" i="10"/>
  <c r="BC549" i="10" s="1"/>
  <c r="AU558" i="10"/>
  <c r="BC558" i="10" s="1"/>
  <c r="AU566" i="10"/>
  <c r="BC566" i="10" s="1"/>
  <c r="AU574" i="10"/>
  <c r="BC574" i="10" s="1"/>
  <c r="AU583" i="10"/>
  <c r="BC583" i="10" s="1"/>
  <c r="AU594" i="10"/>
  <c r="BC594" i="10" s="1"/>
  <c r="AU603" i="10"/>
  <c r="BC603" i="10" s="1"/>
  <c r="AU613" i="10"/>
  <c r="BC613" i="10" s="1"/>
  <c r="AU624" i="10"/>
  <c r="BC624" i="10" s="1"/>
  <c r="AU632" i="10"/>
  <c r="BC632" i="10" s="1"/>
  <c r="AU640" i="10"/>
  <c r="BC640" i="10" s="1"/>
  <c r="AU648" i="10"/>
  <c r="AU657" i="10"/>
  <c r="BC657" i="10" s="1"/>
  <c r="AU665" i="10"/>
  <c r="BC665" i="10" s="1"/>
  <c r="AU675" i="10"/>
  <c r="BC675" i="10" s="1"/>
  <c r="AU684" i="10"/>
  <c r="BC684" i="10" s="1"/>
  <c r="AU693" i="10"/>
  <c r="BC693" i="10" s="1"/>
  <c r="AU701" i="10"/>
  <c r="BC701" i="10" s="1"/>
  <c r="AU709" i="10"/>
  <c r="BC709" i="10" s="1"/>
  <c r="AU717" i="10"/>
  <c r="AU726" i="10"/>
  <c r="AU737" i="10"/>
  <c r="BC737" i="10" s="1"/>
  <c r="AU746" i="10"/>
  <c r="BC746" i="10" s="1"/>
  <c r="AU754" i="10"/>
  <c r="BC754" i="10" s="1"/>
  <c r="AU765" i="10"/>
  <c r="BC765" i="10" s="1"/>
  <c r="AU774" i="10"/>
  <c r="BC774" i="10" s="1"/>
  <c r="AU782" i="10"/>
  <c r="BC782" i="10" s="1"/>
  <c r="AU790" i="10"/>
  <c r="BC790" i="10" s="1"/>
  <c r="AU799" i="10"/>
  <c r="BC799" i="10" s="1"/>
  <c r="AU807" i="10"/>
  <c r="BC807" i="10" s="1"/>
  <c r="AU817" i="10"/>
  <c r="BC817" i="10" s="1"/>
  <c r="AU827" i="10"/>
  <c r="BC827" i="10" s="1"/>
  <c r="AU835" i="10"/>
  <c r="BC835" i="10" s="1"/>
  <c r="AU844" i="10"/>
  <c r="BC844" i="10" s="1"/>
  <c r="AU852" i="10"/>
  <c r="BC852" i="10" s="1"/>
  <c r="AU860" i="10"/>
  <c r="BC860" i="10" s="1"/>
  <c r="AU870" i="10"/>
  <c r="BC870" i="10" s="1"/>
  <c r="AU878" i="10"/>
  <c r="BC878" i="10" s="1"/>
  <c r="AU97" i="10"/>
  <c r="BC97" i="10" s="1"/>
  <c r="BC4" i="10"/>
  <c r="BC25" i="10"/>
  <c r="BC33" i="10"/>
  <c r="BC57" i="10"/>
  <c r="BC83" i="10"/>
  <c r="BC92" i="10"/>
  <c r="BC101" i="10"/>
  <c r="BC109" i="10"/>
  <c r="BC135" i="10"/>
  <c r="BC143" i="10"/>
  <c r="BC151" i="10"/>
  <c r="BC159" i="10"/>
  <c r="BC168" i="10"/>
  <c r="BC195" i="10"/>
  <c r="BC203" i="10"/>
  <c r="BC211" i="10"/>
  <c r="BC220" i="10"/>
  <c r="BC246" i="10"/>
  <c r="BC277" i="10"/>
  <c r="BC303" i="10"/>
  <c r="BC311" i="10"/>
  <c r="BC320" i="10"/>
  <c r="BC332" i="10"/>
  <c r="BC342" i="10"/>
  <c r="BC358" i="10"/>
  <c r="BC379" i="10"/>
  <c r="BC391" i="10"/>
  <c r="BC401" i="10"/>
  <c r="BC432" i="10"/>
  <c r="BC442" i="10"/>
  <c r="BC459" i="10"/>
  <c r="BC485" i="10"/>
  <c r="BC510" i="10"/>
  <c r="BC529" i="10"/>
  <c r="BC537" i="10"/>
  <c r="BC545" i="10"/>
  <c r="BC562" i="10"/>
  <c r="BC587" i="10"/>
  <c r="BC598" i="10"/>
  <c r="BC618" i="10"/>
  <c r="BC628" i="10"/>
  <c r="BC636" i="10"/>
  <c r="BC644" i="10"/>
  <c r="BC653" i="10"/>
  <c r="BC671" i="10"/>
  <c r="BC697" i="10"/>
  <c r="BC713" i="10"/>
  <c r="BC722" i="10"/>
  <c r="BC750" i="10"/>
  <c r="BC758" i="10"/>
  <c r="BC778" i="10"/>
  <c r="BC803" i="10"/>
  <c r="BC811" i="10"/>
  <c r="BC831" i="10"/>
  <c r="BC840" i="10"/>
  <c r="BC866" i="10"/>
  <c r="BC874" i="10"/>
  <c r="BC34" i="10"/>
  <c r="BC58" i="10"/>
  <c r="BC84" i="10"/>
  <c r="BC102" i="10"/>
  <c r="BC110" i="10"/>
  <c r="BC126" i="10"/>
  <c r="BC136" i="10"/>
  <c r="BC144" i="10"/>
  <c r="BC160" i="10"/>
  <c r="BC169" i="10"/>
  <c r="BC188" i="10"/>
  <c r="BC196" i="10"/>
  <c r="BC212" i="10"/>
  <c r="BC221" i="10"/>
  <c r="BC230" i="10"/>
  <c r="BC238" i="10"/>
  <c r="BC247" i="10"/>
  <c r="BC278" i="10"/>
  <c r="BC304" i="10"/>
  <c r="BC333" i="10"/>
  <c r="BC343" i="10"/>
  <c r="BC359" i="10"/>
  <c r="BC382" i="10"/>
  <c r="BC392" i="10"/>
  <c r="BC402" i="10"/>
  <c r="BC433" i="10"/>
  <c r="BC444" i="10"/>
  <c r="BC452" i="10"/>
  <c r="BC460" i="10"/>
  <c r="BC470" i="10"/>
  <c r="BC478" i="10"/>
  <c r="BC486" i="10"/>
  <c r="BC494" i="10"/>
  <c r="BC511" i="10"/>
  <c r="BC521" i="10"/>
  <c r="BC538" i="10"/>
  <c r="BC580" i="10"/>
  <c r="BC589" i="10"/>
  <c r="BC620" i="10"/>
  <c r="BC629" i="10"/>
  <c r="BC645" i="10"/>
  <c r="BC662" i="10"/>
  <c r="BC673" i="10"/>
  <c r="BC680" i="10"/>
  <c r="BC698" i="10"/>
  <c r="BC723" i="10"/>
  <c r="BC751" i="10"/>
  <c r="BC779" i="10"/>
  <c r="BC795" i="10"/>
  <c r="BC804" i="10"/>
  <c r="BC832" i="10"/>
  <c r="BC841" i="10"/>
  <c r="BC849" i="10"/>
  <c r="BC867" i="10"/>
  <c r="BC824" i="10"/>
  <c r="BC833" i="10"/>
  <c r="BC842" i="10"/>
  <c r="BC862" i="10"/>
  <c r="BC889" i="10"/>
  <c r="BC36" i="10"/>
  <c r="BC68" i="10"/>
  <c r="BC112" i="10"/>
  <c r="BC146" i="10"/>
  <c r="BC198" i="10"/>
  <c r="BC337" i="10"/>
  <c r="BC371" i="10"/>
  <c r="BC385" i="10"/>
  <c r="BC395" i="10"/>
  <c r="BC404" i="10"/>
  <c r="BC412" i="10"/>
  <c r="BC462" i="10"/>
  <c r="BC472" i="10"/>
  <c r="BC488" i="10"/>
  <c r="BC496" i="10"/>
  <c r="BC513" i="10"/>
  <c r="BC523" i="10"/>
  <c r="BC532" i="10"/>
  <c r="BC540" i="10"/>
  <c r="BC548" i="10"/>
  <c r="BC564" i="10"/>
  <c r="BC573" i="10"/>
  <c r="BC591" i="10"/>
  <c r="BC601" i="10"/>
  <c r="BC612" i="10"/>
  <c r="BC623" i="10"/>
  <c r="BC631" i="10"/>
  <c r="BC639" i="10"/>
  <c r="BC647" i="10"/>
  <c r="BC656" i="10"/>
  <c r="BC664" i="10"/>
  <c r="BC683" i="10"/>
  <c r="BC700" i="10"/>
  <c r="BC708" i="10"/>
  <c r="BC725" i="10"/>
  <c r="BC735" i="10"/>
  <c r="BC745" i="10"/>
  <c r="BC753" i="10"/>
  <c r="BC764" i="10"/>
  <c r="BC781" i="10"/>
  <c r="BC789" i="10"/>
  <c r="BC806" i="10"/>
  <c r="BC816" i="10"/>
  <c r="BC825" i="10"/>
  <c r="BC834" i="10"/>
  <c r="BC843" i="10"/>
  <c r="BC859" i="10"/>
  <c r="BC869" i="10"/>
  <c r="BC162" i="10"/>
  <c r="BC44" i="10"/>
  <c r="BC77" i="10"/>
  <c r="BC104" i="10"/>
  <c r="BC138" i="10"/>
  <c r="BC171" i="10"/>
  <c r="BC249" i="10"/>
  <c r="BC280" i="10"/>
  <c r="BC315" i="10"/>
  <c r="BC436" i="10"/>
  <c r="BC20" i="10"/>
  <c r="BC86" i="10"/>
  <c r="BC120" i="10"/>
  <c r="BC223" i="10"/>
  <c r="BC260" i="10"/>
  <c r="BC288" i="10"/>
  <c r="BC361" i="10"/>
  <c r="BC446" i="10"/>
  <c r="BC60" i="10"/>
  <c r="BC96" i="10"/>
  <c r="BC128" i="10"/>
  <c r="BC163" i="10"/>
  <c r="BC206" i="10"/>
  <c r="BC232" i="10"/>
  <c r="BC270" i="10"/>
  <c r="BC306" i="10"/>
  <c r="BC345" i="10"/>
  <c r="BC854" i="10"/>
  <c r="BC858" i="10"/>
  <c r="BC850" i="10"/>
  <c r="BC857" i="10"/>
  <c r="BC887" i="10"/>
  <c r="BC590" i="10"/>
  <c r="BC600" i="10"/>
  <c r="BC611" i="10"/>
  <c r="BC621" i="10"/>
  <c r="BC638" i="10"/>
  <c r="BC646" i="10"/>
  <c r="BC674" i="10"/>
  <c r="BC681" i="10"/>
  <c r="BC699" i="10"/>
  <c r="BC724" i="10"/>
  <c r="BC752" i="10"/>
  <c r="BC763" i="10"/>
  <c r="BC780" i="10"/>
  <c r="BC788" i="10"/>
  <c r="BC805" i="10"/>
  <c r="BC7" i="10"/>
  <c r="BC30" i="10"/>
  <c r="BC54" i="10"/>
  <c r="BC106" i="10"/>
  <c r="BC156" i="10"/>
  <c r="BC216" i="10"/>
  <c r="BC274" i="10"/>
  <c r="BC282" i="10"/>
  <c r="BC290" i="10"/>
  <c r="BC308" i="10"/>
  <c r="BC317" i="10"/>
  <c r="BC347" i="10"/>
  <c r="BC364" i="10"/>
  <c r="BC373" i="10"/>
  <c r="BC438" i="10"/>
  <c r="BC448" i="10"/>
  <c r="BC22" i="10"/>
  <c r="BC62" i="10"/>
  <c r="BC89" i="10"/>
  <c r="BC114" i="10"/>
  <c r="BC200" i="10"/>
  <c r="BC225" i="10"/>
  <c r="BC46" i="10"/>
  <c r="BC98" i="10"/>
  <c r="BC122" i="10"/>
  <c r="BC148" i="10"/>
  <c r="BC173" i="10"/>
  <c r="BC208" i="10"/>
  <c r="BC242" i="10"/>
  <c r="BC45" i="10"/>
  <c r="BC113" i="10"/>
  <c r="BC261" i="10"/>
  <c r="BC281" i="10"/>
  <c r="BC354" i="10"/>
  <c r="BC506" i="10"/>
  <c r="BC514" i="10"/>
  <c r="BC648" i="10"/>
  <c r="BC717" i="10"/>
  <c r="BC726" i="10"/>
  <c r="BC273" i="10"/>
  <c r="BC53" i="10"/>
  <c r="BC37" i="10"/>
  <c r="BC129" i="10"/>
  <c r="BC199" i="10"/>
  <c r="BC456" i="10"/>
  <c r="BC474" i="10"/>
  <c r="BC482" i="10"/>
  <c r="BC490" i="10"/>
  <c r="BC498" i="10"/>
  <c r="BC515" i="10"/>
  <c r="BC525" i="10"/>
  <c r="BC542" i="10"/>
  <c r="BC550" i="10"/>
  <c r="BC559" i="10"/>
  <c r="BC595" i="10"/>
  <c r="BC604" i="10"/>
  <c r="BC625" i="10"/>
  <c r="BC633" i="10"/>
  <c r="BC641" i="10"/>
  <c r="BC666" i="10"/>
  <c r="BC694" i="10"/>
  <c r="BC702" i="10"/>
  <c r="BC710" i="10"/>
  <c r="BC747" i="10"/>
  <c r="BC775" i="10"/>
  <c r="BC783" i="10"/>
  <c r="BC791" i="10"/>
  <c r="BC800" i="10"/>
  <c r="BC828" i="10"/>
  <c r="BC863" i="10"/>
  <c r="BC871" i="10"/>
  <c r="BC888" i="10"/>
  <c r="BC24" i="10"/>
  <c r="BC32" i="10"/>
  <c r="BC40" i="10"/>
  <c r="BC48" i="10"/>
  <c r="BC56" i="10"/>
  <c r="BC64" i="10"/>
  <c r="BC73" i="10"/>
  <c r="BC81" i="10"/>
  <c r="BC91" i="10"/>
  <c r="BC100" i="10"/>
  <c r="BC108" i="10"/>
  <c r="BC116" i="10"/>
  <c r="BC124" i="10"/>
  <c r="BC134" i="10"/>
  <c r="BC142" i="10"/>
  <c r="BC150" i="10"/>
  <c r="BC158" i="10"/>
  <c r="BC167" i="10"/>
  <c r="BC186" i="10"/>
  <c r="BC194" i="10"/>
  <c r="BC210" i="10"/>
  <c r="BC218" i="10"/>
  <c r="BC236" i="10"/>
  <c r="BC244" i="10"/>
  <c r="BC253" i="10"/>
  <c r="BC265" i="10"/>
  <c r="BC276" i="10"/>
  <c r="BC292" i="10"/>
  <c r="BC302" i="10"/>
  <c r="BC310" i="10"/>
  <c r="BC319" i="10"/>
  <c r="BC331" i="10"/>
  <c r="BC341" i="10"/>
  <c r="BC349" i="10"/>
  <c r="BC357" i="10"/>
  <c r="BC367" i="10"/>
  <c r="BC378" i="10"/>
  <c r="BC390" i="10"/>
  <c r="BC408" i="10"/>
  <c r="BC431" i="10"/>
  <c r="BC450" i="10"/>
  <c r="BC458" i="10"/>
  <c r="BC476" i="10"/>
  <c r="BC484" i="10"/>
  <c r="BC500" i="10"/>
  <c r="BC509" i="10"/>
  <c r="BC518" i="10"/>
  <c r="BC527" i="10"/>
  <c r="BC536" i="10"/>
  <c r="BC544" i="10"/>
  <c r="BC552" i="10"/>
  <c r="BC561" i="10"/>
  <c r="BC569" i="10"/>
  <c r="BC578" i="10"/>
  <c r="BC586" i="10"/>
  <c r="BC607" i="10"/>
  <c r="BC616" i="10"/>
  <c r="BC627" i="10"/>
  <c r="BC635" i="10"/>
  <c r="BC643" i="10"/>
  <c r="BC652" i="10"/>
  <c r="BC660" i="10"/>
  <c r="BC669" i="10"/>
  <c r="BC687" i="10"/>
  <c r="BC696" i="10"/>
  <c r="BC712" i="10"/>
  <c r="BC721" i="10"/>
  <c r="BC740" i="10"/>
  <c r="BC749" i="10"/>
  <c r="BC769" i="10"/>
  <c r="BC777" i="10"/>
  <c r="BC785" i="10"/>
  <c r="BC793" i="10"/>
  <c r="BC802" i="10"/>
  <c r="BC821" i="10"/>
  <c r="BC830" i="10"/>
  <c r="BC839" i="10"/>
  <c r="BC856" i="10"/>
  <c r="BC865" i="10"/>
  <c r="BC873" i="10"/>
  <c r="BC884" i="10"/>
  <c r="BC35" i="10"/>
  <c r="BC59" i="10"/>
  <c r="BC85" i="10"/>
  <c r="BC95" i="10"/>
  <c r="BC111" i="10"/>
  <c r="BC119" i="10"/>
  <c r="BC137" i="10"/>
  <c r="BC145" i="10"/>
  <c r="BC153" i="10"/>
  <c r="BC161" i="10"/>
  <c r="BC189" i="10"/>
  <c r="BC197" i="10"/>
  <c r="BC205" i="10"/>
  <c r="BC213" i="10"/>
  <c r="BC222" i="10"/>
  <c r="BC248" i="10"/>
  <c r="BC279" i="10"/>
  <c r="BC297" i="10"/>
  <c r="BC305" i="10"/>
  <c r="BC314" i="10"/>
  <c r="BC334" i="10"/>
  <c r="BC344" i="10"/>
  <c r="BC360" i="10"/>
  <c r="BC370" i="10"/>
  <c r="BC383" i="10"/>
  <c r="BC394" i="10"/>
  <c r="BC403" i="10"/>
  <c r="BC411" i="10"/>
  <c r="BC435" i="10"/>
  <c r="BC445" i="10"/>
  <c r="BC453" i="10"/>
  <c r="BC461" i="10"/>
  <c r="BC487" i="10"/>
  <c r="BC531" i="10"/>
  <c r="BC547" i="10"/>
  <c r="BC563" i="10"/>
  <c r="BC581" i="10"/>
  <c r="BC512" i="10"/>
  <c r="BC539" i="10"/>
  <c r="BC31" i="10"/>
  <c r="BC39" i="10"/>
  <c r="BC47" i="10"/>
  <c r="BC55" i="10"/>
  <c r="BC63" i="10"/>
  <c r="BC80" i="10"/>
  <c r="BC99" i="10"/>
  <c r="BC107" i="10"/>
  <c r="BC149" i="10"/>
  <c r="BC193" i="10"/>
  <c r="BC227" i="10"/>
  <c r="BC252" i="10"/>
  <c r="BC264" i="10"/>
  <c r="BC275" i="10"/>
  <c r="BC301" i="10"/>
  <c r="BC330" i="10"/>
  <c r="BC374" i="10"/>
  <c r="BC399" i="10"/>
  <c r="BC430" i="10"/>
  <c r="BC466" i="10"/>
  <c r="BC483" i="10"/>
  <c r="BC491" i="10"/>
  <c r="BC499" i="10"/>
  <c r="BC508" i="10"/>
  <c r="BC535" i="10"/>
  <c r="BC551" i="10"/>
  <c r="BC560" i="10"/>
  <c r="BC605" i="10"/>
  <c r="BC642" i="10"/>
  <c r="BC676" i="10"/>
  <c r="BC703" i="10"/>
  <c r="BC711" i="10"/>
  <c r="BC719" i="10"/>
  <c r="BC748" i="10"/>
  <c r="BC776" i="10"/>
  <c r="BC820" i="10"/>
  <c r="BC838" i="10"/>
  <c r="CV5" i="10"/>
  <c r="CV13" i="10"/>
  <c r="CV23" i="10"/>
  <c r="CV31" i="10"/>
  <c r="CV39" i="10"/>
  <c r="CV47" i="10"/>
  <c r="CV55" i="10"/>
  <c r="CV63" i="10"/>
  <c r="CV72" i="10"/>
  <c r="CV80" i="10"/>
  <c r="CV90" i="10"/>
  <c r="CV99" i="10"/>
  <c r="CV107" i="10"/>
  <c r="CV115" i="10"/>
  <c r="CV123" i="10"/>
  <c r="CV132" i="10"/>
  <c r="CV141" i="10"/>
  <c r="CV149" i="10"/>
  <c r="CV157" i="10"/>
  <c r="CV166" i="10"/>
  <c r="CV175" i="10"/>
  <c r="CV193" i="10"/>
  <c r="CV201" i="10"/>
  <c r="CV209" i="10"/>
  <c r="CV217" i="10"/>
  <c r="CV227" i="10"/>
  <c r="CV235" i="10"/>
  <c r="CV243" i="10"/>
  <c r="CV252" i="10"/>
  <c r="CV264" i="10"/>
  <c r="CV275" i="10"/>
  <c r="CV283" i="10"/>
  <c r="CV291" i="10"/>
  <c r="CV301" i="10"/>
  <c r="CV309" i="10"/>
  <c r="CV318" i="10"/>
  <c r="CV330" i="10"/>
  <c r="CV340" i="10"/>
  <c r="CV348" i="10"/>
  <c r="CV356" i="10"/>
  <c r="CV366" i="10"/>
  <c r="CV374" i="10"/>
  <c r="CV388" i="10"/>
  <c r="CV399" i="10"/>
  <c r="CV407" i="10"/>
  <c r="CV430" i="10"/>
  <c r="CV439" i="10"/>
  <c r="CV449" i="10"/>
  <c r="CV457" i="10"/>
  <c r="CV466" i="10"/>
  <c r="CV475" i="10"/>
  <c r="CV483" i="10"/>
  <c r="CV491" i="10"/>
  <c r="CV499" i="10"/>
  <c r="CV508" i="10"/>
  <c r="CV517" i="10"/>
  <c r="CV526" i="10"/>
  <c r="CV535" i="10"/>
  <c r="CV543" i="10"/>
  <c r="CV551" i="10"/>
  <c r="CV560" i="10"/>
  <c r="CV568" i="10"/>
  <c r="CV576" i="10"/>
  <c r="CV585" i="10"/>
  <c r="CV596" i="10"/>
  <c r="CV605" i="10"/>
  <c r="CV615" i="10"/>
  <c r="CV626" i="10"/>
  <c r="CV634" i="10"/>
  <c r="CV642" i="10"/>
  <c r="CV650" i="10"/>
  <c r="CV659" i="10"/>
  <c r="CV667" i="10"/>
  <c r="CV676" i="10"/>
  <c r="CV686" i="10"/>
  <c r="CV695" i="10"/>
  <c r="CV703" i="10"/>
  <c r="CV711" i="10"/>
  <c r="CV719" i="10"/>
  <c r="CV728" i="10"/>
  <c r="CV739" i="10"/>
  <c r="CV748" i="10"/>
  <c r="CV756" i="10"/>
  <c r="CV768" i="10"/>
  <c r="CV776" i="10"/>
  <c r="CV784" i="10"/>
  <c r="CV792" i="10"/>
  <c r="CV801" i="10"/>
  <c r="CV809" i="10"/>
  <c r="CV820" i="10"/>
  <c r="CV829" i="10"/>
  <c r="CV838" i="10"/>
  <c r="CV846" i="10"/>
  <c r="CV855" i="10"/>
  <c r="CV864" i="10"/>
  <c r="CV872" i="10"/>
  <c r="CV883" i="10"/>
  <c r="CV6" i="10"/>
  <c r="CV14" i="10"/>
  <c r="CV24" i="10"/>
  <c r="CV32" i="10"/>
  <c r="CV40" i="10"/>
  <c r="CV48" i="10"/>
  <c r="CV56" i="10"/>
  <c r="CV64" i="10"/>
  <c r="CV73" i="10"/>
  <c r="CV81" i="10"/>
  <c r="CV91" i="10"/>
  <c r="CV100" i="10"/>
  <c r="CV108" i="10"/>
  <c r="CV116" i="10"/>
  <c r="CV124" i="10"/>
  <c r="CV134" i="10"/>
  <c r="CV142" i="10"/>
  <c r="CV150" i="10"/>
  <c r="CV158" i="10"/>
  <c r="CV167" i="10"/>
  <c r="CV186" i="10"/>
  <c r="CV194" i="10"/>
  <c r="CV202" i="10"/>
  <c r="CV210" i="10"/>
  <c r="CV218" i="10"/>
  <c r="CV228" i="10"/>
  <c r="CV236" i="10"/>
  <c r="CV244" i="10"/>
  <c r="CV253" i="10"/>
  <c r="CV265" i="10"/>
  <c r="CV276" i="10"/>
  <c r="CV284" i="10"/>
  <c r="CV292" i="10"/>
  <c r="CV302" i="10"/>
  <c r="CV310" i="10"/>
  <c r="CV319" i="10"/>
  <c r="CV331" i="10"/>
  <c r="CV341" i="10"/>
  <c r="CV349" i="10"/>
  <c r="CV357" i="10"/>
  <c r="CV367" i="10"/>
  <c r="CV378" i="10"/>
  <c r="CV390" i="10"/>
  <c r="CV400" i="10"/>
  <c r="CV408" i="10"/>
  <c r="CV431" i="10"/>
  <c r="CV441" i="10"/>
  <c r="CV450" i="10"/>
  <c r="CV458" i="10"/>
  <c r="CV467" i="10"/>
  <c r="CV476" i="10"/>
  <c r="CV484" i="10"/>
  <c r="CV492" i="10"/>
  <c r="CV500" i="10"/>
  <c r="CV509" i="10"/>
  <c r="CV518" i="10"/>
  <c r="CV527" i="10"/>
  <c r="CV536" i="10"/>
  <c r="CV544" i="10"/>
  <c r="CV552" i="10"/>
  <c r="CV561" i="10"/>
  <c r="CV569" i="10"/>
  <c r="CV578" i="10"/>
  <c r="CV586" i="10"/>
  <c r="CV597" i="10"/>
  <c r="CV607" i="10"/>
  <c r="CV616" i="10"/>
  <c r="CV627" i="10"/>
  <c r="CV635" i="10"/>
  <c r="CV643" i="10"/>
  <c r="CV652" i="10"/>
  <c r="CV660" i="10"/>
  <c r="CV669" i="10"/>
  <c r="CV677" i="10"/>
  <c r="CV687" i="10"/>
  <c r="CV696" i="10"/>
  <c r="CV704" i="10"/>
  <c r="CV712" i="10"/>
  <c r="CV721" i="10"/>
  <c r="CV731" i="10"/>
  <c r="CV740" i="10"/>
  <c r="CV749" i="10"/>
  <c r="CV757" i="10"/>
  <c r="CV769" i="10"/>
  <c r="CV777" i="10"/>
  <c r="CV785" i="10"/>
  <c r="CV793" i="10"/>
  <c r="CV802" i="10"/>
  <c r="CV810" i="10"/>
  <c r="CV821" i="10"/>
  <c r="CV830" i="10"/>
  <c r="CV839" i="10"/>
  <c r="CV847" i="10"/>
  <c r="CV856" i="10"/>
  <c r="CV865" i="10"/>
  <c r="CV873" i="10"/>
  <c r="CV884" i="10"/>
  <c r="CV7" i="10"/>
  <c r="CV16" i="10"/>
  <c r="CV25" i="10"/>
  <c r="CV33" i="10"/>
  <c r="CV41" i="10"/>
  <c r="CV49" i="10"/>
  <c r="CV57" i="10"/>
  <c r="CV65" i="10"/>
  <c r="CV74" i="10"/>
  <c r="CV83" i="10"/>
  <c r="CV92" i="10"/>
  <c r="CV101" i="10"/>
  <c r="CV109" i="10"/>
  <c r="CV117" i="10"/>
  <c r="CV125" i="10"/>
  <c r="CV135" i="10"/>
  <c r="CV143" i="10"/>
  <c r="CV151" i="10"/>
  <c r="CV159" i="10"/>
  <c r="CV168" i="10"/>
  <c r="CV187" i="10"/>
  <c r="CV195" i="10"/>
  <c r="CV203" i="10"/>
  <c r="CV211" i="10"/>
  <c r="CV220" i="10"/>
  <c r="CV229" i="10"/>
  <c r="CV237" i="10"/>
  <c r="CV246" i="10"/>
  <c r="CV254" i="10"/>
  <c r="CV267" i="10"/>
  <c r="CV277" i="10"/>
  <c r="CV285" i="10"/>
  <c r="CV295" i="10"/>
  <c r="CV303" i="10"/>
  <c r="CV311" i="10"/>
  <c r="CV320" i="10"/>
  <c r="CV332" i="10"/>
  <c r="CV342" i="10"/>
  <c r="CV350" i="10"/>
  <c r="CV358" i="10"/>
  <c r="CV368" i="10"/>
  <c r="CV379" i="10"/>
  <c r="CV391" i="10"/>
  <c r="CV401" i="10"/>
  <c r="CV409" i="10"/>
  <c r="CV432" i="10"/>
  <c r="CV442" i="10"/>
  <c r="CV451" i="10"/>
  <c r="CV459" i="10"/>
  <c r="CV468" i="10"/>
  <c r="CV477" i="10"/>
  <c r="CV485" i="10"/>
  <c r="CV493" i="10"/>
  <c r="CV501" i="10"/>
  <c r="CV510" i="10"/>
  <c r="CV519" i="10"/>
  <c r="CV529" i="10"/>
  <c r="CV537" i="10"/>
  <c r="CV545" i="10"/>
  <c r="CV554" i="10"/>
  <c r="CV562" i="10"/>
  <c r="CV570" i="10"/>
  <c r="CV579" i="10"/>
  <c r="CV587" i="10"/>
  <c r="CV598" i="10"/>
  <c r="CV608" i="10"/>
  <c r="CV618" i="10"/>
  <c r="CV628" i="10"/>
  <c r="CV636" i="10"/>
  <c r="CV644" i="10"/>
  <c r="CV653" i="10"/>
  <c r="CV661" i="10"/>
  <c r="CV671" i="10"/>
  <c r="CV679" i="10"/>
  <c r="CV689" i="10"/>
  <c r="CV697" i="10"/>
  <c r="CV705" i="10"/>
  <c r="CV713" i="10"/>
  <c r="CV722" i="10"/>
  <c r="CV732" i="10"/>
  <c r="CV741" i="10"/>
  <c r="CV750" i="10"/>
  <c r="CV758" i="10"/>
  <c r="CV770" i="10"/>
  <c r="CV778" i="10"/>
  <c r="CV786" i="10"/>
  <c r="CV794" i="10"/>
  <c r="CV803" i="10"/>
  <c r="CV811" i="10"/>
  <c r="CV822" i="10"/>
  <c r="CV831" i="10"/>
  <c r="CV840" i="10"/>
  <c r="CV848" i="10"/>
  <c r="CV857" i="10"/>
  <c r="CV866" i="10"/>
  <c r="CV874" i="10"/>
  <c r="CV887" i="10"/>
  <c r="CV8" i="10"/>
  <c r="CV17" i="10"/>
  <c r="CV26" i="10"/>
  <c r="CV34" i="10"/>
  <c r="CV42" i="10"/>
  <c r="CV50" i="10"/>
  <c r="CV58" i="10"/>
  <c r="CV66" i="10"/>
  <c r="CV75" i="10"/>
  <c r="CV84" i="10"/>
  <c r="CV94" i="10"/>
  <c r="CV102" i="10"/>
  <c r="CV110" i="10"/>
  <c r="CV118" i="10"/>
  <c r="CV126" i="10"/>
  <c r="CV136" i="10"/>
  <c r="CV144" i="10"/>
  <c r="CV152" i="10"/>
  <c r="CV160" i="10"/>
  <c r="CV169" i="10"/>
  <c r="CV188" i="10"/>
  <c r="CV196" i="10"/>
  <c r="CV204" i="10"/>
  <c r="CV212" i="10"/>
  <c r="CV221" i="10"/>
  <c r="CV230" i="10"/>
  <c r="CV238" i="10"/>
  <c r="CV247" i="10"/>
  <c r="CV255" i="10"/>
  <c r="CV268" i="10"/>
  <c r="CV278" i="10"/>
  <c r="CV286" i="10"/>
  <c r="CV296" i="10"/>
  <c r="CV304" i="10"/>
  <c r="CV313" i="10"/>
  <c r="CV321" i="10"/>
  <c r="CV333" i="10"/>
  <c r="CV343" i="10"/>
  <c r="CV351" i="10"/>
  <c r="CV359" i="10"/>
  <c r="CV369" i="10"/>
  <c r="CV382" i="10"/>
  <c r="CV392" i="10"/>
  <c r="CV402" i="10"/>
  <c r="CV410" i="10"/>
  <c r="CV433" i="10"/>
  <c r="CV444" i="10"/>
  <c r="CV452" i="10"/>
  <c r="CV460" i="10"/>
  <c r="CV470" i="10"/>
  <c r="CV478" i="10"/>
  <c r="CV486" i="10"/>
  <c r="CV494" i="10"/>
  <c r="CV511" i="10"/>
  <c r="CV521" i="10"/>
  <c r="CV530" i="10"/>
  <c r="CV538" i="10"/>
  <c r="CV546" i="10"/>
  <c r="CV555" i="10"/>
  <c r="CV571" i="10"/>
  <c r="CV580" i="10"/>
  <c r="CV589" i="10"/>
  <c r="CV599" i="10"/>
  <c r="CV610" i="10"/>
  <c r="CV620" i="10"/>
  <c r="CV629" i="10"/>
  <c r="CV637" i="10"/>
  <c r="CV645" i="10"/>
  <c r="CV654" i="10"/>
  <c r="CV662" i="10"/>
  <c r="CV673" i="10"/>
  <c r="CV680" i="10"/>
  <c r="CV690" i="10"/>
  <c r="CV698" i="10"/>
  <c r="CV706" i="10"/>
  <c r="CV714" i="10"/>
  <c r="CV723" i="10"/>
  <c r="CV733" i="10"/>
  <c r="CV743" i="10"/>
  <c r="CV751" i="10"/>
  <c r="CV760" i="10"/>
  <c r="CV771" i="10"/>
  <c r="CV779" i="10"/>
  <c r="CV787" i="10"/>
  <c r="CV795" i="10"/>
  <c r="CV804" i="10"/>
  <c r="CV812" i="10"/>
  <c r="CV823" i="10"/>
  <c r="CV832" i="10"/>
  <c r="CV841" i="10"/>
  <c r="CV849" i="10"/>
  <c r="CV858" i="10"/>
  <c r="CV867" i="10"/>
  <c r="CV875" i="10"/>
  <c r="CV888" i="10"/>
  <c r="CV9" i="10"/>
  <c r="CV19" i="10"/>
  <c r="CV27" i="10"/>
  <c r="CV35" i="10"/>
  <c r="CV43" i="10"/>
  <c r="CV51" i="10"/>
  <c r="CV59" i="10"/>
  <c r="CV67" i="10"/>
  <c r="CV76" i="10"/>
  <c r="CV85" i="10"/>
  <c r="CV95" i="10"/>
  <c r="CV103" i="10"/>
  <c r="CV111" i="10"/>
  <c r="CV119" i="10"/>
  <c r="CV127" i="10"/>
  <c r="CV137" i="10"/>
  <c r="CV145" i="10"/>
  <c r="CV153" i="10"/>
  <c r="CV161" i="10"/>
  <c r="CV170" i="10"/>
  <c r="CV189" i="10"/>
  <c r="CV197" i="10"/>
  <c r="CV205" i="10"/>
  <c r="CV213" i="10"/>
  <c r="CV222" i="10"/>
  <c r="CV231" i="10"/>
  <c r="CV239" i="10"/>
  <c r="CV248" i="10"/>
  <c r="CV258" i="10"/>
  <c r="CV269" i="10"/>
  <c r="CV279" i="10"/>
  <c r="CV287" i="10"/>
  <c r="CV297" i="10"/>
  <c r="CV305" i="10"/>
  <c r="CV314" i="10"/>
  <c r="CV322" i="10"/>
  <c r="CV334" i="10"/>
  <c r="CV344" i="10"/>
  <c r="CV352" i="10"/>
  <c r="CV360" i="10"/>
  <c r="CV370" i="10"/>
  <c r="CV383" i="10"/>
  <c r="CV394" i="10"/>
  <c r="CV403" i="10"/>
  <c r="CV411" i="10"/>
  <c r="CV435" i="10"/>
  <c r="CV445" i="10"/>
  <c r="CV453" i="10"/>
  <c r="CV461" i="10"/>
  <c r="CV471" i="10"/>
  <c r="CV479" i="10"/>
  <c r="CV487" i="10"/>
  <c r="CV495" i="10"/>
  <c r="CV504" i="10"/>
  <c r="CV512" i="10"/>
  <c r="CV522" i="10"/>
  <c r="CV531" i="10"/>
  <c r="CV539" i="10"/>
  <c r="CV547" i="10"/>
  <c r="CV556" i="10"/>
  <c r="CV563" i="10"/>
  <c r="CV572" i="10"/>
  <c r="CV581" i="10"/>
  <c r="CV590" i="10"/>
  <c r="CV600" i="10"/>
  <c r="CV611" i="10"/>
  <c r="CV621" i="10"/>
  <c r="CV630" i="10"/>
  <c r="CV638" i="10"/>
  <c r="CV646" i="10"/>
  <c r="CV655" i="10"/>
  <c r="CV663" i="10"/>
  <c r="CV674" i="10"/>
  <c r="CV681" i="10"/>
  <c r="CV691" i="10"/>
  <c r="CV699" i="10"/>
  <c r="CV707" i="10"/>
  <c r="CV715" i="10"/>
  <c r="CV724" i="10"/>
  <c r="CV734" i="10"/>
  <c r="CV744" i="10"/>
  <c r="CV752" i="10"/>
  <c r="CV763" i="10"/>
  <c r="CV772" i="10"/>
  <c r="CV780" i="10"/>
  <c r="CV788" i="10"/>
  <c r="CV797" i="10"/>
  <c r="CV805" i="10"/>
  <c r="CV814" i="10"/>
  <c r="CV824" i="10"/>
  <c r="CV833" i="10"/>
  <c r="CV842" i="10"/>
  <c r="CV850" i="10"/>
  <c r="CV862" i="10"/>
  <c r="CV868" i="10"/>
  <c r="CV876" i="10"/>
  <c r="CV889" i="10"/>
  <c r="CV10" i="10"/>
  <c r="CV20" i="10"/>
  <c r="CV28" i="10"/>
  <c r="CV36" i="10"/>
  <c r="CV44" i="10"/>
  <c r="CV52" i="10"/>
  <c r="CV60" i="10"/>
  <c r="CV68" i="10"/>
  <c r="CV77" i="10"/>
  <c r="CV86" i="10"/>
  <c r="CV96" i="10"/>
  <c r="CV104" i="10"/>
  <c r="CV112" i="10"/>
  <c r="CV120" i="10"/>
  <c r="CV128" i="10"/>
  <c r="CV138" i="10"/>
  <c r="CV146" i="10"/>
  <c r="CV154" i="10"/>
  <c r="CV163" i="10"/>
  <c r="CV171" i="10"/>
  <c r="CV190" i="10"/>
  <c r="CV198" i="10"/>
  <c r="CV206" i="10"/>
  <c r="CV214" i="10"/>
  <c r="CV223" i="10"/>
  <c r="CV232" i="10"/>
  <c r="CV240" i="10"/>
  <c r="CV249" i="10"/>
  <c r="CV260" i="10"/>
  <c r="CV270" i="10"/>
  <c r="CV280" i="10"/>
  <c r="CV288" i="10"/>
  <c r="CV298" i="10"/>
  <c r="CV306" i="10"/>
  <c r="CV315" i="10"/>
  <c r="CV327" i="10"/>
  <c r="CV337" i="10"/>
  <c r="CV345" i="10"/>
  <c r="CV353" i="10"/>
  <c r="CV361" i="10"/>
  <c r="CV371" i="10"/>
  <c r="CV385" i="10"/>
  <c r="CV395" i="10"/>
  <c r="CV404" i="10"/>
  <c r="CV412" i="10"/>
  <c r="CV436" i="10"/>
  <c r="CV446" i="10"/>
  <c r="CV454" i="10"/>
  <c r="CV462" i="10"/>
  <c r="CV472" i="10"/>
  <c r="CV480" i="10"/>
  <c r="CV488" i="10"/>
  <c r="CV496" i="10"/>
  <c r="CV505" i="10"/>
  <c r="CV513" i="10"/>
  <c r="CV523" i="10"/>
  <c r="CV532" i="10"/>
  <c r="CV540" i="10"/>
  <c r="CV548" i="10"/>
  <c r="CV557" i="10"/>
  <c r="CV564" i="10"/>
  <c r="CV573" i="10"/>
  <c r="CV582" i="10"/>
  <c r="CV591" i="10"/>
  <c r="CV601" i="10"/>
  <c r="CV612" i="10"/>
  <c r="CV623" i="10"/>
  <c r="CV631" i="10"/>
  <c r="CV639" i="10"/>
  <c r="CV647" i="10"/>
  <c r="CV656" i="10"/>
  <c r="CV664" i="10"/>
  <c r="CV683" i="10"/>
  <c r="CV692" i="10"/>
  <c r="CV700" i="10"/>
  <c r="CV708" i="10"/>
  <c r="CV716" i="10"/>
  <c r="CV725" i="10"/>
  <c r="CV735" i="10"/>
  <c r="CV745" i="10"/>
  <c r="CV753" i="10"/>
  <c r="CV764" i="10"/>
  <c r="CV773" i="10"/>
  <c r="CV781" i="10"/>
  <c r="CV789" i="10"/>
  <c r="CV798" i="10"/>
  <c r="CV806" i="10"/>
  <c r="CV816" i="10"/>
  <c r="CV825" i="10"/>
  <c r="CV834" i="10"/>
  <c r="CV843" i="10"/>
  <c r="CV851" i="10"/>
  <c r="CV859" i="10"/>
  <c r="CV869" i="10"/>
  <c r="CV877" i="10"/>
  <c r="CV162" i="10"/>
  <c r="CV11" i="10"/>
  <c r="CV21" i="10"/>
  <c r="CV29" i="10"/>
  <c r="CV37" i="10"/>
  <c r="CV45" i="10"/>
  <c r="CV53" i="10"/>
  <c r="CV61" i="10"/>
  <c r="CV69" i="10"/>
  <c r="CV78" i="10"/>
  <c r="CV87" i="10"/>
  <c r="CV97" i="10"/>
  <c r="CV105" i="10"/>
  <c r="CV113" i="10"/>
  <c r="CV121" i="10"/>
  <c r="CV129" i="10"/>
  <c r="CV139" i="10"/>
  <c r="CV147" i="10"/>
  <c r="CV155" i="10"/>
  <c r="CV164" i="10"/>
  <c r="CV172" i="10"/>
  <c r="CV191" i="10"/>
  <c r="CV199" i="10"/>
  <c r="CV207" i="10"/>
  <c r="CV215" i="10"/>
  <c r="CV224" i="10"/>
  <c r="CV233" i="10"/>
  <c r="CV241" i="10"/>
  <c r="CV250" i="10"/>
  <c r="CV261" i="10"/>
  <c r="CV273" i="10"/>
  <c r="CV281" i="10"/>
  <c r="CV289" i="10"/>
  <c r="CV299" i="10"/>
  <c r="CV307" i="10"/>
  <c r="CV316" i="10"/>
  <c r="CV328" i="10"/>
  <c r="CV338" i="10"/>
  <c r="CV346" i="10"/>
  <c r="CV354" i="10"/>
  <c r="CV362" i="10"/>
  <c r="CV372" i="10"/>
  <c r="CV386" i="10"/>
  <c r="CV397" i="10"/>
  <c r="CV405" i="10"/>
  <c r="CV428" i="10"/>
  <c r="CV437" i="10"/>
  <c r="CV447" i="10"/>
  <c r="CV455" i="10"/>
  <c r="CV463" i="10"/>
  <c r="CV473" i="10"/>
  <c r="CV481" i="10"/>
  <c r="CV489" i="10"/>
  <c r="CV497" i="10"/>
  <c r="CV506" i="10"/>
  <c r="CV514" i="10"/>
  <c r="CV524" i="10"/>
  <c r="CV533" i="10"/>
  <c r="CV541" i="10"/>
  <c r="CV549" i="10"/>
  <c r="CV558" i="10"/>
  <c r="CV566" i="10"/>
  <c r="CV574" i="10"/>
  <c r="CV583" i="10"/>
  <c r="CV594" i="10"/>
  <c r="CV603" i="10"/>
  <c r="CV613" i="10"/>
  <c r="CV624" i="10"/>
  <c r="CV632" i="10"/>
  <c r="CV640" i="10"/>
  <c r="CV648" i="10"/>
  <c r="CV657" i="10"/>
  <c r="CV665" i="10"/>
  <c r="CV675" i="10"/>
  <c r="CV684" i="10"/>
  <c r="CV693" i="10"/>
  <c r="CV701" i="10"/>
  <c r="CV709" i="10"/>
  <c r="CV717" i="10"/>
  <c r="CV726" i="10"/>
  <c r="CV737" i="10"/>
  <c r="CV746" i="10"/>
  <c r="CV754" i="10"/>
  <c r="CV765" i="10"/>
  <c r="CV774" i="10"/>
  <c r="CV782" i="10"/>
  <c r="CV790" i="10"/>
  <c r="CV799" i="10"/>
  <c r="CV807" i="10"/>
  <c r="CV817" i="10"/>
  <c r="CV827" i="10"/>
  <c r="CV835" i="10"/>
  <c r="CV844" i="10"/>
  <c r="CV852" i="10"/>
  <c r="CV860" i="10"/>
  <c r="CV870" i="10"/>
  <c r="CV878" i="10"/>
  <c r="CV12" i="10"/>
  <c r="CV22" i="10"/>
  <c r="CV30" i="10"/>
  <c r="CV38" i="10"/>
  <c r="CV46" i="10"/>
  <c r="CV54" i="10"/>
  <c r="CV62" i="10"/>
  <c r="CV70" i="10"/>
  <c r="CV79" i="10"/>
  <c r="CV89" i="10"/>
  <c r="CV98" i="10"/>
  <c r="CV106" i="10"/>
  <c r="CV114" i="10"/>
  <c r="CV122" i="10"/>
  <c r="CV130" i="10"/>
  <c r="CV140" i="10"/>
  <c r="CV148" i="10"/>
  <c r="CV156" i="10"/>
  <c r="CV165" i="10"/>
  <c r="CV173" i="10"/>
  <c r="CV192" i="10"/>
  <c r="CV200" i="10"/>
  <c r="CV208" i="10"/>
  <c r="CV216" i="10"/>
  <c r="CV225" i="10"/>
  <c r="CV234" i="10"/>
  <c r="CV242" i="10"/>
  <c r="CV251" i="10"/>
  <c r="CV263" i="10"/>
  <c r="CV274" i="10"/>
  <c r="CV282" i="10"/>
  <c r="CV290" i="10"/>
  <c r="CV300" i="10"/>
  <c r="CV308" i="10"/>
  <c r="CV317" i="10"/>
  <c r="CV329" i="10"/>
  <c r="CV339" i="10"/>
  <c r="CV347" i="10"/>
  <c r="CV355" i="10"/>
  <c r="CV364" i="10"/>
  <c r="CV373" i="10"/>
  <c r="CV387" i="10"/>
  <c r="CV398" i="10"/>
  <c r="CV406" i="10"/>
  <c r="CV429" i="10"/>
  <c r="CV438" i="10"/>
  <c r="CV448" i="10"/>
  <c r="CV456" i="10"/>
  <c r="CV465" i="10"/>
  <c r="CV474" i="10"/>
  <c r="CV482" i="10"/>
  <c r="CV490" i="10"/>
  <c r="CV498" i="10"/>
  <c r="CV507" i="10"/>
  <c r="CV515" i="10"/>
  <c r="CV525" i="10"/>
  <c r="CV534" i="10"/>
  <c r="CV542" i="10"/>
  <c r="CV550" i="10"/>
  <c r="CV559" i="10"/>
  <c r="CV567" i="10"/>
  <c r="CV575" i="10"/>
  <c r="CV584" i="10"/>
  <c r="CV595" i="10"/>
  <c r="CV604" i="10"/>
  <c r="CV614" i="10"/>
  <c r="CV625" i="10"/>
  <c r="CV633" i="10"/>
  <c r="CV641" i="10"/>
  <c r="CV649" i="10"/>
  <c r="CV658" i="10"/>
  <c r="CV666" i="10"/>
  <c r="CV685" i="10"/>
  <c r="CV694" i="10"/>
  <c r="CV702" i="10"/>
  <c r="CV710" i="10"/>
  <c r="CV718" i="10"/>
  <c r="CV727" i="10"/>
  <c r="CV738" i="10"/>
  <c r="CV747" i="10"/>
  <c r="CV755" i="10"/>
  <c r="CV766" i="10"/>
  <c r="CV775" i="10"/>
  <c r="CV783" i="10"/>
  <c r="CV791" i="10"/>
  <c r="CV800" i="10"/>
  <c r="CV808" i="10"/>
  <c r="CV819" i="10"/>
  <c r="CV828" i="10"/>
  <c r="CV836" i="10"/>
  <c r="CV845" i="10"/>
  <c r="CV854" i="10"/>
  <c r="CV863" i="10"/>
  <c r="CV871" i="10"/>
  <c r="CV880" i="10"/>
  <c r="BA59" i="10" l="1"/>
  <c r="BB59" i="10"/>
  <c r="BA60" i="10"/>
  <c r="BB60" i="10"/>
  <c r="BA61" i="10"/>
  <c r="BB61" i="10"/>
  <c r="BA62" i="10"/>
  <c r="BB62" i="10"/>
  <c r="BA63" i="10"/>
  <c r="BB63" i="10"/>
  <c r="BA64" i="10"/>
  <c r="BB64" i="10"/>
  <c r="BA65" i="10"/>
  <c r="BB65" i="10"/>
  <c r="BA66" i="10"/>
  <c r="BB66" i="10"/>
  <c r="BA67" i="10"/>
  <c r="BB67" i="10"/>
  <c r="BA68" i="10"/>
  <c r="BB68" i="10"/>
  <c r="BA69" i="10"/>
  <c r="BB69" i="10"/>
  <c r="BA70" i="10"/>
  <c r="BB70" i="10"/>
  <c r="BA72" i="10"/>
  <c r="BB72" i="10"/>
  <c r="BA73" i="10"/>
  <c r="BB73" i="10"/>
  <c r="BA74" i="10"/>
  <c r="BB74" i="10"/>
  <c r="BA75" i="10"/>
  <c r="BB75" i="10"/>
  <c r="BA76" i="10"/>
  <c r="BB76" i="10"/>
  <c r="BA77" i="10"/>
  <c r="BB77" i="10"/>
  <c r="BA78" i="10"/>
  <c r="BB78" i="10"/>
  <c r="BA79" i="10"/>
  <c r="BB79" i="10"/>
  <c r="BA80" i="10"/>
  <c r="BB80" i="10"/>
  <c r="BA81" i="10"/>
  <c r="BB81" i="10"/>
  <c r="BA83" i="10"/>
  <c r="BB83" i="10"/>
  <c r="BA84" i="10"/>
  <c r="BB84" i="10"/>
  <c r="BA85" i="10"/>
  <c r="BB85" i="10"/>
  <c r="BA86" i="10"/>
  <c r="BB86" i="10"/>
  <c r="BA87" i="10"/>
  <c r="BB87" i="10"/>
  <c r="BA89" i="10"/>
  <c r="BB89" i="10"/>
  <c r="BA90" i="10"/>
  <c r="BB90" i="10"/>
  <c r="BA91" i="10"/>
  <c r="BB91" i="10"/>
  <c r="BA92" i="10"/>
  <c r="BB92" i="10"/>
  <c r="BA94" i="10"/>
  <c r="BB94" i="10"/>
  <c r="BA95" i="10"/>
  <c r="BB95" i="10"/>
  <c r="BA96" i="10"/>
  <c r="BB96" i="10"/>
  <c r="BA97" i="10"/>
  <c r="BB97" i="10"/>
  <c r="BA98" i="10"/>
  <c r="BB98" i="10"/>
  <c r="BA99" i="10"/>
  <c r="BB99" i="10"/>
  <c r="BA100" i="10"/>
  <c r="BB100" i="10"/>
  <c r="BA101" i="10"/>
  <c r="BB101" i="10"/>
  <c r="BA102" i="10"/>
  <c r="BB102" i="10"/>
  <c r="BA103" i="10"/>
  <c r="BB103" i="10"/>
  <c r="BA104" i="10"/>
  <c r="BB104" i="10"/>
  <c r="BA105" i="10"/>
  <c r="BB105" i="10"/>
  <c r="BA106" i="10"/>
  <c r="BB106" i="10"/>
  <c r="BA107" i="10"/>
  <c r="BB107" i="10"/>
  <c r="BA108" i="10"/>
  <c r="BB108" i="10"/>
  <c r="BA109" i="10"/>
  <c r="BB109" i="10"/>
  <c r="BA110" i="10"/>
  <c r="BB110" i="10"/>
  <c r="BA111" i="10"/>
  <c r="BB111" i="10"/>
  <c r="BA112" i="10"/>
  <c r="BB112" i="10"/>
  <c r="BA113" i="10"/>
  <c r="BB113" i="10"/>
  <c r="BA114" i="10"/>
  <c r="BB114" i="10"/>
  <c r="BA115" i="10"/>
  <c r="BB115" i="10"/>
  <c r="BA116" i="10"/>
  <c r="BB116" i="10"/>
  <c r="BA117" i="10"/>
  <c r="BB117" i="10"/>
  <c r="BA118" i="10"/>
  <c r="BB118" i="10"/>
  <c r="BA119" i="10"/>
  <c r="BB119" i="10"/>
  <c r="BA120" i="10"/>
  <c r="BB120" i="10"/>
  <c r="BA121" i="10"/>
  <c r="BB121" i="10"/>
  <c r="BA122" i="10"/>
  <c r="BB122" i="10"/>
  <c r="BA123" i="10"/>
  <c r="BB123" i="10"/>
  <c r="BA124" i="10"/>
  <c r="BB124" i="10"/>
  <c r="BA125" i="10"/>
  <c r="BB125" i="10"/>
  <c r="BA126" i="10"/>
  <c r="BB126" i="10"/>
  <c r="BA127" i="10"/>
  <c r="BB127" i="10"/>
  <c r="BA128" i="10"/>
  <c r="BB128" i="10"/>
  <c r="BA129" i="10"/>
  <c r="BB129" i="10"/>
  <c r="BA130" i="10"/>
  <c r="BB130" i="10"/>
  <c r="BA132" i="10"/>
  <c r="BB132" i="10"/>
  <c r="BA134" i="10"/>
  <c r="BB134" i="10"/>
  <c r="BA135" i="10"/>
  <c r="BB135" i="10"/>
  <c r="BA136" i="10"/>
  <c r="BB136" i="10"/>
  <c r="BA137" i="10"/>
  <c r="BB137" i="10"/>
  <c r="BA138" i="10"/>
  <c r="BB138" i="10"/>
  <c r="BA139" i="10"/>
  <c r="BB139" i="10"/>
  <c r="BA140" i="10"/>
  <c r="BB140" i="10"/>
  <c r="BA141" i="10"/>
  <c r="BB141" i="10"/>
  <c r="BA142" i="10"/>
  <c r="BB142" i="10"/>
  <c r="BA143" i="10"/>
  <c r="BB143" i="10"/>
  <c r="BA144" i="10"/>
  <c r="BB144" i="10"/>
  <c r="BA145" i="10"/>
  <c r="BB145" i="10"/>
  <c r="BA146" i="10"/>
  <c r="BB146" i="10"/>
  <c r="BA147" i="10"/>
  <c r="BB147" i="10"/>
  <c r="BA148" i="10"/>
  <c r="BB148" i="10"/>
  <c r="BA149" i="10"/>
  <c r="BB149" i="10"/>
  <c r="BA150" i="10"/>
  <c r="BB150" i="10"/>
  <c r="BA151" i="10"/>
  <c r="BB151" i="10"/>
  <c r="BA152" i="10"/>
  <c r="BB152" i="10"/>
  <c r="BA153" i="10"/>
  <c r="BB153" i="10"/>
  <c r="BA154" i="10"/>
  <c r="BB154" i="10"/>
  <c r="BA155" i="10"/>
  <c r="BB155" i="10"/>
  <c r="BA156" i="10"/>
  <c r="BB156" i="10"/>
  <c r="BA157" i="10"/>
  <c r="BB157" i="10"/>
  <c r="BA158" i="10"/>
  <c r="BB158" i="10"/>
  <c r="BA159" i="10"/>
  <c r="BB159" i="10"/>
  <c r="BA160" i="10"/>
  <c r="BB160" i="10"/>
  <c r="BA161" i="10"/>
  <c r="BB161" i="10"/>
  <c r="BA163" i="10"/>
  <c r="BB163" i="10"/>
  <c r="BA164" i="10"/>
  <c r="BB164" i="10"/>
  <c r="BA165" i="10"/>
  <c r="BB165" i="10"/>
  <c r="BA166" i="10"/>
  <c r="BB166" i="10"/>
  <c r="BA167" i="10"/>
  <c r="BB167" i="10"/>
  <c r="BA168" i="10"/>
  <c r="BB168" i="10"/>
  <c r="BA169" i="10"/>
  <c r="BB169" i="10"/>
  <c r="BA170" i="10"/>
  <c r="BB170" i="10"/>
  <c r="BA171" i="10"/>
  <c r="BB171" i="10"/>
  <c r="BA172" i="10"/>
  <c r="BB172" i="10"/>
  <c r="BA173" i="10"/>
  <c r="BB173" i="10"/>
  <c r="BA175" i="10"/>
  <c r="BB175" i="10"/>
  <c r="BA186" i="10"/>
  <c r="BB186" i="10"/>
  <c r="BA187" i="10"/>
  <c r="BB187" i="10"/>
  <c r="BA188" i="10"/>
  <c r="BB188" i="10"/>
  <c r="BA189" i="10"/>
  <c r="BB189" i="10"/>
  <c r="BA190" i="10"/>
  <c r="BB190" i="10"/>
  <c r="BA191" i="10"/>
  <c r="BB191" i="10"/>
  <c r="BA192" i="10"/>
  <c r="BB192" i="10"/>
  <c r="BA193" i="10"/>
  <c r="BB193" i="10"/>
  <c r="BA194" i="10"/>
  <c r="BB194" i="10"/>
  <c r="BA195" i="10"/>
  <c r="BB195" i="10"/>
  <c r="BA196" i="10"/>
  <c r="BB196" i="10"/>
  <c r="BA197" i="10"/>
  <c r="BB197" i="10"/>
  <c r="BA198" i="10"/>
  <c r="BB198" i="10"/>
  <c r="BA199" i="10"/>
  <c r="BB199" i="10"/>
  <c r="BA200" i="10"/>
  <c r="BB200" i="10"/>
  <c r="BA201" i="10"/>
  <c r="BB201" i="10"/>
  <c r="BA202" i="10"/>
  <c r="BB202" i="10"/>
  <c r="BA203" i="10"/>
  <c r="BB203" i="10"/>
  <c r="BA204" i="10"/>
  <c r="BB204" i="10"/>
  <c r="BA205" i="10"/>
  <c r="BB205" i="10"/>
  <c r="BA206" i="10"/>
  <c r="BB206" i="10"/>
  <c r="BA207" i="10"/>
  <c r="BB207" i="10"/>
  <c r="BA208" i="10"/>
  <c r="BB208" i="10"/>
  <c r="BA209" i="10"/>
  <c r="BB209" i="10"/>
  <c r="BA210" i="10"/>
  <c r="BB210" i="10"/>
  <c r="BA211" i="10"/>
  <c r="BB211" i="10"/>
  <c r="BA212" i="10"/>
  <c r="BB212" i="10"/>
  <c r="BA213" i="10"/>
  <c r="BB213" i="10"/>
  <c r="BA214" i="10"/>
  <c r="BB214" i="10"/>
  <c r="BA215" i="10"/>
  <c r="BB215" i="10"/>
  <c r="BA216" i="10"/>
  <c r="BB216" i="10"/>
  <c r="BA217" i="10"/>
  <c r="BB217" i="10"/>
  <c r="BA218" i="10"/>
  <c r="BB218" i="10"/>
  <c r="BA220" i="10"/>
  <c r="BB220" i="10"/>
  <c r="BA221" i="10"/>
  <c r="BB221" i="10"/>
  <c r="BA222" i="10"/>
  <c r="BB222" i="10"/>
  <c r="BA223" i="10"/>
  <c r="BB223" i="10"/>
  <c r="BA224" i="10"/>
  <c r="BB224" i="10"/>
  <c r="BA225" i="10"/>
  <c r="BB225" i="10"/>
  <c r="BA227" i="10"/>
  <c r="BB227" i="10"/>
  <c r="BA228" i="10"/>
  <c r="BB228" i="10"/>
  <c r="BA229" i="10"/>
  <c r="BB229" i="10"/>
  <c r="BA230" i="10"/>
  <c r="BB230" i="10"/>
  <c r="BA231" i="10"/>
  <c r="BB231" i="10"/>
  <c r="BA232" i="10"/>
  <c r="BB232" i="10"/>
  <c r="BA233" i="10"/>
  <c r="BB233" i="10"/>
  <c r="BA234" i="10"/>
  <c r="BB234" i="10"/>
  <c r="BA235" i="10"/>
  <c r="BB235" i="10"/>
  <c r="BA236" i="10"/>
  <c r="BB236" i="10"/>
  <c r="BA237" i="10"/>
  <c r="BB237" i="10"/>
  <c r="BA238" i="10"/>
  <c r="BB238" i="10"/>
  <c r="BA239" i="10"/>
  <c r="BB239" i="10"/>
  <c r="BA240" i="10"/>
  <c r="BB240" i="10"/>
  <c r="BA241" i="10"/>
  <c r="BB241" i="10"/>
  <c r="BA242" i="10"/>
  <c r="BB242" i="10"/>
  <c r="BA243" i="10"/>
  <c r="BB243" i="10"/>
  <c r="BA244" i="10"/>
  <c r="BB244" i="10"/>
  <c r="BA246" i="10"/>
  <c r="BB246" i="10"/>
  <c r="BA247" i="10"/>
  <c r="BB247" i="10"/>
  <c r="BA248" i="10"/>
  <c r="BB248" i="10"/>
  <c r="BA249" i="10"/>
  <c r="BB249" i="10"/>
  <c r="BA250" i="10"/>
  <c r="BB250" i="10"/>
  <c r="BA251" i="10"/>
  <c r="BB251" i="10"/>
  <c r="BA253" i="10"/>
  <c r="BB253" i="10"/>
  <c r="BA254" i="10"/>
  <c r="BB254" i="10"/>
  <c r="BA255" i="10"/>
  <c r="BB255" i="10"/>
  <c r="BA258" i="10"/>
  <c r="BB258" i="10"/>
  <c r="BA260" i="10"/>
  <c r="BB260" i="10"/>
  <c r="BA261" i="10"/>
  <c r="BB261" i="10"/>
  <c r="BA263" i="10"/>
  <c r="BB263" i="10"/>
  <c r="BA264" i="10"/>
  <c r="BB264" i="10"/>
  <c r="BA265" i="10"/>
  <c r="BB265" i="10"/>
  <c r="BA267" i="10"/>
  <c r="BB267" i="10"/>
  <c r="BA268" i="10"/>
  <c r="BB268" i="10"/>
  <c r="BA269" i="10"/>
  <c r="BB269" i="10"/>
  <c r="BA270" i="10"/>
  <c r="BB270" i="10"/>
  <c r="BA273" i="10"/>
  <c r="BB273" i="10"/>
  <c r="BA274" i="10"/>
  <c r="BB274" i="10"/>
  <c r="BA275" i="10"/>
  <c r="BB275" i="10"/>
  <c r="BA276" i="10"/>
  <c r="BB276" i="10"/>
  <c r="BA277" i="10"/>
  <c r="BB277" i="10"/>
  <c r="BA278" i="10"/>
  <c r="BB278" i="10"/>
  <c r="BA279" i="10"/>
  <c r="BB279" i="10"/>
  <c r="BA280" i="10"/>
  <c r="BB280" i="10"/>
  <c r="BA281" i="10"/>
  <c r="BB281" i="10"/>
  <c r="BA282" i="10"/>
  <c r="BB282" i="10"/>
  <c r="BA283" i="10"/>
  <c r="BB283" i="10"/>
  <c r="BA284" i="10"/>
  <c r="BB284" i="10"/>
  <c r="BA285" i="10"/>
  <c r="BB285" i="10"/>
  <c r="BA286" i="10"/>
  <c r="BB286" i="10"/>
  <c r="BA287" i="10"/>
  <c r="BB287" i="10"/>
  <c r="BA288" i="10"/>
  <c r="BB288" i="10"/>
  <c r="BA289" i="10"/>
  <c r="BB289" i="10"/>
  <c r="BA290" i="10"/>
  <c r="BB290" i="10"/>
  <c r="BA291" i="10"/>
  <c r="BB291" i="10"/>
  <c r="BA292" i="10"/>
  <c r="BB292" i="10"/>
  <c r="BA295" i="10"/>
  <c r="BB295" i="10"/>
  <c r="BA296" i="10"/>
  <c r="BB296" i="10"/>
  <c r="BA297" i="10"/>
  <c r="BB297" i="10"/>
  <c r="BA298" i="10"/>
  <c r="BB298" i="10"/>
  <c r="BA299" i="10"/>
  <c r="BB299" i="10"/>
  <c r="BA300" i="10"/>
  <c r="BB300" i="10"/>
  <c r="BA301" i="10"/>
  <c r="BB301" i="10"/>
  <c r="BA302" i="10"/>
  <c r="BB302" i="10"/>
  <c r="BA303" i="10"/>
  <c r="BB303" i="10"/>
  <c r="BA304" i="10"/>
  <c r="BB304" i="10"/>
  <c r="BA305" i="10"/>
  <c r="BB305" i="10"/>
  <c r="BA306" i="10"/>
  <c r="BB306" i="10"/>
  <c r="BA307" i="10"/>
  <c r="BB307" i="10"/>
  <c r="BA308" i="10"/>
  <c r="BB308" i="10"/>
  <c r="BA309" i="10"/>
  <c r="BB309" i="10"/>
  <c r="BA310" i="10"/>
  <c r="BB310" i="10"/>
  <c r="BA311" i="10"/>
  <c r="BB311" i="10"/>
  <c r="BA313" i="10"/>
  <c r="BB313" i="10"/>
  <c r="BA314" i="10"/>
  <c r="BB314" i="10"/>
  <c r="BA315" i="10"/>
  <c r="BB315" i="10"/>
  <c r="BA316" i="10"/>
  <c r="BB316" i="10"/>
  <c r="BA317" i="10"/>
  <c r="BB317" i="10"/>
  <c r="BA318" i="10"/>
  <c r="BB318" i="10"/>
  <c r="BA319" i="10"/>
  <c r="BB319" i="10"/>
  <c r="BA320" i="10"/>
  <c r="BB320" i="10"/>
  <c r="BA321" i="10"/>
  <c r="BB321" i="10"/>
  <c r="BA322" i="10"/>
  <c r="BB322" i="10"/>
  <c r="BA327" i="10"/>
  <c r="BB327" i="10"/>
  <c r="BA328" i="10"/>
  <c r="BB328" i="10"/>
  <c r="BA329" i="10"/>
  <c r="BB329" i="10"/>
  <c r="BA330" i="10"/>
  <c r="BB330" i="10"/>
  <c r="BA331" i="10"/>
  <c r="BB331" i="10"/>
  <c r="BA332" i="10"/>
  <c r="BB332" i="10"/>
  <c r="BA333" i="10"/>
  <c r="BB333" i="10"/>
  <c r="BA334" i="10"/>
  <c r="BB334" i="10"/>
  <c r="BA338" i="10"/>
  <c r="BB338" i="10"/>
  <c r="BA339" i="10"/>
  <c r="BB339" i="10"/>
  <c r="BA340" i="10"/>
  <c r="BB340" i="10"/>
  <c r="BA341" i="10"/>
  <c r="BB341" i="10"/>
  <c r="BA342" i="10"/>
  <c r="BB342" i="10"/>
  <c r="BA343" i="10"/>
  <c r="BB343" i="10"/>
  <c r="BA344" i="10"/>
  <c r="BB344" i="10"/>
  <c r="BA345" i="10"/>
  <c r="BB345" i="10"/>
  <c r="BA346" i="10"/>
  <c r="BB346" i="10"/>
  <c r="BA347" i="10"/>
  <c r="BB347" i="10"/>
  <c r="BA348" i="10"/>
  <c r="BB348" i="10"/>
  <c r="BA349" i="10"/>
  <c r="BB349" i="10"/>
  <c r="BA350" i="10"/>
  <c r="BB350" i="10"/>
  <c r="BA351" i="10"/>
  <c r="BB351" i="10"/>
  <c r="BA352" i="10"/>
  <c r="BB352" i="10"/>
  <c r="BA353" i="10"/>
  <c r="BB353" i="10"/>
  <c r="BA354" i="10"/>
  <c r="BB354" i="10"/>
  <c r="BA355" i="10"/>
  <c r="BB355" i="10"/>
  <c r="BA356" i="10"/>
  <c r="BB356" i="10"/>
  <c r="BA357" i="10"/>
  <c r="BB357" i="10"/>
  <c r="BA358" i="10"/>
  <c r="BB358" i="10"/>
  <c r="BA360" i="10"/>
  <c r="BB360" i="10"/>
  <c r="BA361" i="10"/>
  <c r="BB361" i="10"/>
  <c r="BA362" i="10"/>
  <c r="BB362" i="10"/>
  <c r="BA364" i="10"/>
  <c r="BB364" i="10"/>
  <c r="BA366" i="10"/>
  <c r="BB366" i="10"/>
  <c r="BA367" i="10"/>
  <c r="BB367" i="10"/>
  <c r="BA368" i="10"/>
  <c r="BB368" i="10"/>
  <c r="BA369" i="10"/>
  <c r="BB369" i="10"/>
  <c r="BA370" i="10"/>
  <c r="BB370" i="10"/>
  <c r="BA371" i="10"/>
  <c r="BB371" i="10"/>
  <c r="BA372" i="10"/>
  <c r="BB372" i="10"/>
  <c r="BA373" i="10"/>
  <c r="BB373" i="10"/>
  <c r="BA374" i="10"/>
  <c r="BB374" i="10"/>
  <c r="BA378" i="10"/>
  <c r="BB378" i="10"/>
  <c r="BA379" i="10"/>
  <c r="BB379" i="10"/>
  <c r="BA382" i="10"/>
  <c r="BB382" i="10"/>
  <c r="BA383" i="10"/>
  <c r="BB383" i="10"/>
  <c r="BA385" i="10"/>
  <c r="BB385" i="10"/>
  <c r="BA386" i="10"/>
  <c r="BB386" i="10"/>
  <c r="BA387" i="10"/>
  <c r="BB387" i="10"/>
  <c r="BA388" i="10"/>
  <c r="BB388" i="10"/>
  <c r="BA390" i="10"/>
  <c r="BB390" i="10"/>
  <c r="BA391" i="10"/>
  <c r="BB391" i="10"/>
  <c r="BA392" i="10"/>
  <c r="BB392" i="10"/>
  <c r="BA394" i="10"/>
  <c r="BB394" i="10"/>
  <c r="BA395" i="10"/>
  <c r="BB395" i="10"/>
  <c r="BA397" i="10"/>
  <c r="BB397" i="10"/>
  <c r="BA398" i="10"/>
  <c r="BB398" i="10"/>
  <c r="BA399" i="10"/>
  <c r="BB399" i="10"/>
  <c r="BA400" i="10"/>
  <c r="BB400" i="10"/>
  <c r="BA401" i="10"/>
  <c r="BB401" i="10"/>
  <c r="BA402" i="10"/>
  <c r="BB402" i="10"/>
  <c r="BA403" i="10"/>
  <c r="BB403" i="10"/>
  <c r="BA404" i="10"/>
  <c r="BB404" i="10"/>
  <c r="BA405" i="10"/>
  <c r="BB405" i="10"/>
  <c r="BA406" i="10"/>
  <c r="BB406" i="10"/>
  <c r="BA407" i="10"/>
  <c r="BB407" i="10"/>
  <c r="BA408" i="10"/>
  <c r="BB408" i="10"/>
  <c r="BA409" i="10"/>
  <c r="BB409" i="10"/>
  <c r="BA410" i="10"/>
  <c r="BB410" i="10"/>
  <c r="BA411" i="10"/>
  <c r="BB411" i="10"/>
  <c r="BA412" i="10"/>
  <c r="BB412" i="10"/>
  <c r="BA428" i="10"/>
  <c r="BB428" i="10"/>
  <c r="BA429" i="10"/>
  <c r="BB429" i="10"/>
  <c r="BA430" i="10"/>
  <c r="BB430" i="10"/>
  <c r="BA431" i="10"/>
  <c r="BB431" i="10"/>
  <c r="BA432" i="10"/>
  <c r="BB432" i="10"/>
  <c r="BA433" i="10"/>
  <c r="BB433" i="10"/>
  <c r="BA435" i="10"/>
  <c r="BB435" i="10"/>
  <c r="BA436" i="10"/>
  <c r="BB436" i="10"/>
  <c r="BA437" i="10"/>
  <c r="BB437" i="10"/>
  <c r="BA438" i="10"/>
  <c r="BB438" i="10"/>
  <c r="BA439" i="10"/>
  <c r="BB439" i="10"/>
  <c r="BA441" i="10"/>
  <c r="BB441" i="10"/>
  <c r="BA442" i="10"/>
  <c r="BB442" i="10"/>
  <c r="BA444" i="10"/>
  <c r="BB444" i="10"/>
  <c r="BA445" i="10"/>
  <c r="BB445" i="10"/>
  <c r="BA446" i="10"/>
  <c r="BB446" i="10"/>
  <c r="BA447" i="10"/>
  <c r="BB447" i="10"/>
  <c r="BA448" i="10"/>
  <c r="BB448" i="10"/>
  <c r="BA449" i="10"/>
  <c r="BB449" i="10"/>
  <c r="BA450" i="10"/>
  <c r="BB450" i="10"/>
  <c r="BA451" i="10"/>
  <c r="BB451" i="10"/>
  <c r="BA452" i="10"/>
  <c r="BB452" i="10"/>
  <c r="BA453" i="10"/>
  <c r="BB453" i="10"/>
  <c r="BA454" i="10"/>
  <c r="BB454" i="10"/>
  <c r="BA455" i="10"/>
  <c r="BB455" i="10"/>
  <c r="BA456" i="10"/>
  <c r="BB456" i="10"/>
  <c r="BA457" i="10"/>
  <c r="BB457" i="10"/>
  <c r="BA458" i="10"/>
  <c r="BB458" i="10"/>
  <c r="BA459" i="10"/>
  <c r="BB459" i="10"/>
  <c r="BA460" i="10"/>
  <c r="BB460" i="10"/>
  <c r="BA461" i="10"/>
  <c r="BB461" i="10"/>
  <c r="BA462" i="10"/>
  <c r="BB462" i="10"/>
  <c r="BA463" i="10"/>
  <c r="BB463" i="10"/>
  <c r="BA466" i="10"/>
  <c r="BB466" i="10"/>
  <c r="BA467" i="10"/>
  <c r="BB467" i="10"/>
  <c r="BA468" i="10"/>
  <c r="BB468" i="10"/>
  <c r="BA470" i="10"/>
  <c r="BB470" i="10"/>
  <c r="BA471" i="10"/>
  <c r="BB471" i="10"/>
  <c r="BA472" i="10"/>
  <c r="BB472" i="10"/>
  <c r="BA473" i="10"/>
  <c r="BB473" i="10"/>
  <c r="BA474" i="10"/>
  <c r="BB474" i="10"/>
  <c r="BA475" i="10"/>
  <c r="BB475" i="10"/>
  <c r="BA476" i="10"/>
  <c r="BB476" i="10"/>
  <c r="BA477" i="10"/>
  <c r="BB477" i="10"/>
  <c r="BA478" i="10"/>
  <c r="BB478" i="10"/>
  <c r="BA479" i="10"/>
  <c r="BB479" i="10"/>
  <c r="BA480" i="10"/>
  <c r="BB480" i="10"/>
  <c r="BA481" i="10"/>
  <c r="BB481" i="10"/>
  <c r="BA482" i="10"/>
  <c r="BB482" i="10"/>
  <c r="BA483" i="10"/>
  <c r="BB483" i="10"/>
  <c r="BA484" i="10"/>
  <c r="BB484" i="10"/>
  <c r="BA485" i="10"/>
  <c r="BB485" i="10"/>
  <c r="BA486" i="10"/>
  <c r="BB486" i="10"/>
  <c r="BA487" i="10"/>
  <c r="BB487" i="10"/>
  <c r="BA488" i="10"/>
  <c r="BB488" i="10"/>
  <c r="BA489" i="10"/>
  <c r="BB489" i="10"/>
  <c r="BA490" i="10"/>
  <c r="BB490" i="10"/>
  <c r="BA491" i="10"/>
  <c r="BB491" i="10"/>
  <c r="BA492" i="10"/>
  <c r="BB492" i="10"/>
  <c r="BA493" i="10"/>
  <c r="BB493" i="10"/>
  <c r="BA494" i="10"/>
  <c r="BB494" i="10"/>
  <c r="BA495" i="10"/>
  <c r="BB495" i="10"/>
  <c r="BA496" i="10"/>
  <c r="BB496" i="10"/>
  <c r="BA497" i="10"/>
  <c r="BB497" i="10"/>
  <c r="BA498" i="10"/>
  <c r="BB498" i="10"/>
  <c r="BA499" i="10"/>
  <c r="BB499" i="10"/>
  <c r="BA500" i="10"/>
  <c r="BB500" i="10"/>
  <c r="BA501" i="10"/>
  <c r="BB501" i="10"/>
  <c r="BA504" i="10"/>
  <c r="BB504" i="10"/>
  <c r="BA505" i="10"/>
  <c r="BB505" i="10"/>
  <c r="BA506" i="10"/>
  <c r="BB506" i="10"/>
  <c r="BA507" i="10"/>
  <c r="BB507" i="10"/>
  <c r="BA508" i="10"/>
  <c r="BB508" i="10"/>
  <c r="BA509" i="10"/>
  <c r="BB509" i="10"/>
  <c r="BA510" i="10"/>
  <c r="BB510" i="10"/>
  <c r="BA511" i="10"/>
  <c r="BB511" i="10"/>
  <c r="BA512" i="10"/>
  <c r="BB512" i="10"/>
  <c r="BA513" i="10"/>
  <c r="BB513" i="10"/>
  <c r="BA514" i="10"/>
  <c r="BB514" i="10"/>
  <c r="BA515" i="10"/>
  <c r="BB515" i="10"/>
  <c r="BA517" i="10"/>
  <c r="BB517" i="10"/>
  <c r="BA518" i="10"/>
  <c r="BB518" i="10"/>
  <c r="BA519" i="10"/>
  <c r="BB519" i="10"/>
  <c r="BA521" i="10"/>
  <c r="BB521" i="10"/>
  <c r="BA522" i="10"/>
  <c r="BB522" i="10"/>
  <c r="BA523" i="10"/>
  <c r="BB523" i="10"/>
  <c r="BA524" i="10"/>
  <c r="BB524" i="10"/>
  <c r="BA525" i="10"/>
  <c r="BB525" i="10"/>
  <c r="BA526" i="10"/>
  <c r="BB526" i="10"/>
  <c r="BA527" i="10"/>
  <c r="BB527" i="10"/>
  <c r="BA529" i="10"/>
  <c r="BB529" i="10"/>
  <c r="BA530" i="10"/>
  <c r="BB530" i="10"/>
  <c r="BA531" i="10"/>
  <c r="BB531" i="10"/>
  <c r="BA532" i="10"/>
  <c r="BB532" i="10"/>
  <c r="BA533" i="10"/>
  <c r="BB533" i="10"/>
  <c r="BA534" i="10"/>
  <c r="BB534" i="10"/>
  <c r="BA535" i="10"/>
  <c r="BB535" i="10"/>
  <c r="BA536" i="10"/>
  <c r="BB536" i="10"/>
  <c r="BA537" i="10"/>
  <c r="BB537" i="10"/>
  <c r="BA538" i="10"/>
  <c r="BB538" i="10"/>
  <c r="BA539" i="10"/>
  <c r="BB539" i="10"/>
  <c r="BA540" i="10"/>
  <c r="BB540" i="10"/>
  <c r="BA541" i="10"/>
  <c r="BB541" i="10"/>
  <c r="BA542" i="10"/>
  <c r="BB542" i="10"/>
  <c r="BA543" i="10"/>
  <c r="BB543" i="10"/>
  <c r="BA544" i="10"/>
  <c r="BB544" i="10"/>
  <c r="BA545" i="10"/>
  <c r="BB545" i="10"/>
  <c r="BA546" i="10"/>
  <c r="BB546" i="10"/>
  <c r="BA547" i="10"/>
  <c r="BB547" i="10"/>
  <c r="BA548" i="10"/>
  <c r="BB548" i="10"/>
  <c r="BA549" i="10"/>
  <c r="BB549" i="10"/>
  <c r="BA550" i="10"/>
  <c r="BB550" i="10"/>
  <c r="BA551" i="10"/>
  <c r="BB551" i="10"/>
  <c r="BA552" i="10"/>
  <c r="BB552" i="10"/>
  <c r="BA554" i="10"/>
  <c r="BB554" i="10"/>
  <c r="BA555" i="10"/>
  <c r="BB555" i="10"/>
  <c r="BA556" i="10"/>
  <c r="BB556" i="10"/>
  <c r="BA557" i="10"/>
  <c r="BB557" i="10"/>
  <c r="BA558" i="10"/>
  <c r="BB558" i="10"/>
  <c r="BA559" i="10"/>
  <c r="BB559" i="10"/>
  <c r="BA560" i="10"/>
  <c r="BB560" i="10"/>
  <c r="BA561" i="10"/>
  <c r="BB561" i="10"/>
  <c r="BA562" i="10"/>
  <c r="BB562" i="10"/>
  <c r="BA563" i="10"/>
  <c r="BB563" i="10"/>
  <c r="BA564" i="10"/>
  <c r="BB564" i="10"/>
  <c r="BA566" i="10"/>
  <c r="BB566" i="10"/>
  <c r="BA567" i="10"/>
  <c r="BB567" i="10"/>
  <c r="BA568" i="10"/>
  <c r="BB568" i="10"/>
  <c r="BA569" i="10"/>
  <c r="BB569" i="10"/>
  <c r="BA570" i="10"/>
  <c r="BB570" i="10"/>
  <c r="BA571" i="10"/>
  <c r="BB571" i="10"/>
  <c r="BA572" i="10"/>
  <c r="BB572" i="10"/>
  <c r="BA573" i="10"/>
  <c r="BB573" i="10"/>
  <c r="BA574" i="10"/>
  <c r="BB574" i="10"/>
  <c r="BA575" i="10"/>
  <c r="BB575" i="10"/>
  <c r="BA576" i="10"/>
  <c r="BB576" i="10"/>
  <c r="BA578" i="10"/>
  <c r="BB578" i="10"/>
  <c r="BA580" i="10"/>
  <c r="BB580" i="10"/>
  <c r="BA581" i="10"/>
  <c r="BB581" i="10"/>
  <c r="BA582" i="10"/>
  <c r="BB582" i="10"/>
  <c r="BA583" i="10"/>
  <c r="BB583" i="10"/>
  <c r="BA584" i="10"/>
  <c r="BB584" i="10"/>
  <c r="BA585" i="10"/>
  <c r="BB585" i="10"/>
  <c r="BA586" i="10"/>
  <c r="BB586" i="10"/>
  <c r="BA587" i="10"/>
  <c r="BB587" i="10"/>
  <c r="BA589" i="10"/>
  <c r="BB589" i="10"/>
  <c r="BA590" i="10"/>
  <c r="BB590" i="10"/>
  <c r="BA591" i="10"/>
  <c r="BB591" i="10"/>
  <c r="BA594" i="10"/>
  <c r="BB594" i="10"/>
  <c r="BA595" i="10"/>
  <c r="BB595" i="10"/>
  <c r="BA596" i="10"/>
  <c r="BB596" i="10"/>
  <c r="BA597" i="10"/>
  <c r="BB597" i="10"/>
  <c r="BA598" i="10"/>
  <c r="BB598" i="10"/>
  <c r="BA599" i="10"/>
  <c r="BB599" i="10"/>
  <c r="BA600" i="10"/>
  <c r="BB600" i="10"/>
  <c r="BA601" i="10"/>
  <c r="BB601" i="10"/>
  <c r="BA604" i="10"/>
  <c r="BB604" i="10"/>
  <c r="BA607" i="10"/>
  <c r="BB607" i="10"/>
  <c r="BA608" i="10"/>
  <c r="BB608" i="10"/>
  <c r="BA610" i="10"/>
  <c r="BB610" i="10"/>
  <c r="BA611" i="10"/>
  <c r="BB611" i="10"/>
  <c r="BA612" i="10"/>
  <c r="BB612" i="10"/>
  <c r="BA613" i="10"/>
  <c r="BB613" i="10"/>
  <c r="BA614" i="10"/>
  <c r="BB614" i="10"/>
  <c r="BA615" i="10"/>
  <c r="BB615" i="10"/>
  <c r="BA620" i="10"/>
  <c r="BB620" i="10"/>
  <c r="BA621" i="10"/>
  <c r="BB621" i="10"/>
  <c r="BA623" i="10"/>
  <c r="BB623" i="10"/>
  <c r="BA624" i="10"/>
  <c r="BB624" i="10"/>
  <c r="BA625" i="10"/>
  <c r="BB625" i="10"/>
  <c r="BA626" i="10"/>
  <c r="BB626" i="10"/>
  <c r="BA627" i="10"/>
  <c r="BB627" i="10"/>
  <c r="BA628" i="10"/>
  <c r="BB628" i="10"/>
  <c r="BA629" i="10"/>
  <c r="BB629" i="10"/>
  <c r="BA630" i="10"/>
  <c r="BB630" i="10"/>
  <c r="BA631" i="10"/>
  <c r="BB631" i="10"/>
  <c r="BA632" i="10"/>
  <c r="BB632" i="10"/>
  <c r="BA633" i="10"/>
  <c r="BB633" i="10"/>
  <c r="BA634" i="10"/>
  <c r="BB634" i="10"/>
  <c r="BA635" i="10"/>
  <c r="BB635" i="10"/>
  <c r="BA636" i="10"/>
  <c r="BB636" i="10"/>
  <c r="BA637" i="10"/>
  <c r="BB637" i="10"/>
  <c r="BA638" i="10"/>
  <c r="BB638" i="10"/>
  <c r="BA639" i="10"/>
  <c r="BB639" i="10"/>
  <c r="BA640" i="10"/>
  <c r="BB640" i="10"/>
  <c r="BA641" i="10"/>
  <c r="BB641" i="10"/>
  <c r="BA642" i="10"/>
  <c r="BB642" i="10"/>
  <c r="BA643" i="10"/>
  <c r="BB643" i="10"/>
  <c r="BA644" i="10"/>
  <c r="BB644" i="10"/>
  <c r="BA645" i="10"/>
  <c r="BB645" i="10"/>
  <c r="BA646" i="10"/>
  <c r="BB646" i="10"/>
  <c r="BA647" i="10"/>
  <c r="BB647" i="10"/>
  <c r="BA648" i="10"/>
  <c r="BB648" i="10"/>
  <c r="BA649" i="10"/>
  <c r="BB649" i="10"/>
  <c r="BA650" i="10"/>
  <c r="BB650" i="10"/>
  <c r="BA652" i="10"/>
  <c r="BB652" i="10"/>
  <c r="BA653" i="10"/>
  <c r="BB653" i="10"/>
  <c r="BA654" i="10"/>
  <c r="BB654" i="10"/>
  <c r="BA655" i="10"/>
  <c r="BB655" i="10"/>
  <c r="BA656" i="10"/>
  <c r="BB656" i="10"/>
  <c r="BA657" i="10"/>
  <c r="BB657" i="10"/>
  <c r="BA658" i="10"/>
  <c r="BB658" i="10"/>
  <c r="BA659" i="10"/>
  <c r="BB659" i="10"/>
  <c r="BA660" i="10"/>
  <c r="BB660" i="10"/>
  <c r="BA661" i="10"/>
  <c r="BB661" i="10"/>
  <c r="BA662" i="10"/>
  <c r="BB662" i="10"/>
  <c r="BA663" i="10"/>
  <c r="BB663" i="10"/>
  <c r="BA664" i="10"/>
  <c r="BB664" i="10"/>
  <c r="BA665" i="10"/>
  <c r="BB665" i="10"/>
  <c r="BA667" i="10"/>
  <c r="BB667" i="10"/>
  <c r="BA671" i="10"/>
  <c r="BB671" i="10"/>
  <c r="BA673" i="10"/>
  <c r="BB673" i="10"/>
  <c r="BA674" i="10"/>
  <c r="BB674" i="10"/>
  <c r="BA675" i="10"/>
  <c r="BB675" i="10"/>
  <c r="BA676" i="10"/>
  <c r="BB676" i="10"/>
  <c r="BA677" i="10"/>
  <c r="BB677" i="10"/>
  <c r="BA679" i="10"/>
  <c r="BB679" i="10"/>
  <c r="BA680" i="10"/>
  <c r="BB680" i="10"/>
  <c r="BA681" i="10"/>
  <c r="BB681" i="10"/>
  <c r="BA683" i="10"/>
  <c r="BB683" i="10"/>
  <c r="BA684" i="10"/>
  <c r="BB684" i="10"/>
  <c r="BA685" i="10"/>
  <c r="BB685" i="10"/>
  <c r="BA686" i="10"/>
  <c r="BB686" i="10"/>
  <c r="BA687" i="10"/>
  <c r="BB687" i="10"/>
  <c r="BA689" i="10"/>
  <c r="BB689" i="10"/>
  <c r="BA690" i="10"/>
  <c r="BB690" i="10"/>
  <c r="BA691" i="10"/>
  <c r="BB691" i="10"/>
  <c r="BA692" i="10"/>
  <c r="BB692" i="10"/>
  <c r="BA693" i="10"/>
  <c r="BB693" i="10"/>
  <c r="BA694" i="10"/>
  <c r="BB694" i="10"/>
  <c r="BA695" i="10"/>
  <c r="BB695" i="10"/>
  <c r="BA696" i="10"/>
  <c r="BB696" i="10"/>
  <c r="BA697" i="10"/>
  <c r="BB697" i="10"/>
  <c r="BA698" i="10"/>
  <c r="BB698" i="10"/>
  <c r="BA699" i="10"/>
  <c r="BB699" i="10"/>
  <c r="BA700" i="10"/>
  <c r="BB700" i="10"/>
  <c r="BA701" i="10"/>
  <c r="BB701" i="10"/>
  <c r="BA702" i="10"/>
  <c r="BB702" i="10"/>
  <c r="BA703" i="10"/>
  <c r="BB703" i="10"/>
  <c r="BA704" i="10"/>
  <c r="BB704" i="10"/>
  <c r="BA705" i="10"/>
  <c r="BB705" i="10"/>
  <c r="BA706" i="10"/>
  <c r="BB706" i="10"/>
  <c r="BA707" i="10"/>
  <c r="BB707" i="10"/>
  <c r="BA708" i="10"/>
  <c r="BB708" i="10"/>
  <c r="BA709" i="10"/>
  <c r="BB709" i="10"/>
  <c r="BA710" i="10"/>
  <c r="BB710" i="10"/>
  <c r="BA711" i="10"/>
  <c r="BB711" i="10"/>
  <c r="BA715" i="10"/>
  <c r="BB715" i="10"/>
  <c r="BA716" i="10"/>
  <c r="BB716" i="10"/>
  <c r="BA717" i="10"/>
  <c r="BB717" i="10"/>
  <c r="BA718" i="10"/>
  <c r="BB718" i="10"/>
  <c r="BA719" i="10"/>
  <c r="BB719" i="10"/>
  <c r="BA721" i="10"/>
  <c r="BB721" i="10"/>
  <c r="BA722" i="10"/>
  <c r="BB722" i="10"/>
  <c r="BA723" i="10"/>
  <c r="BB723" i="10"/>
  <c r="BA724" i="10"/>
  <c r="BB724" i="10"/>
  <c r="BA725" i="10"/>
  <c r="BB725" i="10"/>
  <c r="BA726" i="10"/>
  <c r="BB726" i="10"/>
  <c r="BA727" i="10"/>
  <c r="BB727" i="10"/>
  <c r="BA728" i="10"/>
  <c r="BB728" i="10"/>
  <c r="BA731" i="10"/>
  <c r="BB731" i="10"/>
  <c r="BA732" i="10"/>
  <c r="BB732" i="10"/>
  <c r="BA733" i="10"/>
  <c r="BB733" i="10"/>
  <c r="BA734" i="10"/>
  <c r="BB734" i="10"/>
  <c r="BA735" i="10"/>
  <c r="BB735" i="10"/>
  <c r="BA737" i="10"/>
  <c r="BB737" i="10"/>
  <c r="BA738" i="10"/>
  <c r="BB738" i="10"/>
  <c r="BA739" i="10"/>
  <c r="BB739" i="10"/>
  <c r="BA740" i="10"/>
  <c r="BB740" i="10"/>
  <c r="BA741" i="10"/>
  <c r="BB741" i="10"/>
  <c r="BA743" i="10"/>
  <c r="BB743" i="10"/>
  <c r="BA744" i="10"/>
  <c r="BB744" i="10"/>
  <c r="BA745" i="10"/>
  <c r="BB745" i="10"/>
  <c r="BA746" i="10"/>
  <c r="BB746" i="10"/>
  <c r="BA747" i="10"/>
  <c r="BB747" i="10"/>
  <c r="BA748" i="10"/>
  <c r="BB748" i="10"/>
  <c r="BA749" i="10"/>
  <c r="BB749" i="10"/>
  <c r="BA750" i="10"/>
  <c r="BB750" i="10"/>
  <c r="BA751" i="10"/>
  <c r="BB751" i="10"/>
  <c r="BA752" i="10"/>
  <c r="BB752" i="10"/>
  <c r="BA753" i="10"/>
  <c r="BB753" i="10"/>
  <c r="BA754" i="10"/>
  <c r="BB754" i="10"/>
  <c r="BA755" i="10"/>
  <c r="BB755" i="10"/>
  <c r="BA756" i="10"/>
  <c r="BB756" i="10"/>
  <c r="BA757" i="10"/>
  <c r="BB757" i="10"/>
  <c r="BA758" i="10"/>
  <c r="BB758" i="10"/>
  <c r="BA760" i="10"/>
  <c r="BB760" i="10"/>
  <c r="BA763" i="10"/>
  <c r="BB763" i="10"/>
  <c r="BA764" i="10"/>
  <c r="BB764" i="10"/>
  <c r="BA765" i="10"/>
  <c r="BB765" i="10"/>
  <c r="BA766" i="10"/>
  <c r="BB766" i="10"/>
  <c r="BA769" i="10"/>
  <c r="BB769" i="10"/>
  <c r="BA770" i="10"/>
  <c r="BB770" i="10"/>
  <c r="BA771" i="10"/>
  <c r="BB771" i="10"/>
  <c r="BA772" i="10"/>
  <c r="BB772" i="10"/>
  <c r="BA773" i="10"/>
  <c r="BB773" i="10"/>
  <c r="BA774" i="10"/>
  <c r="BB774" i="10"/>
  <c r="BA775" i="10"/>
  <c r="BB775" i="10"/>
  <c r="BA776" i="10"/>
  <c r="BB776" i="10"/>
  <c r="BA778" i="10"/>
  <c r="BB778" i="10"/>
  <c r="BA779" i="10"/>
  <c r="BB779" i="10"/>
  <c r="BA780" i="10"/>
  <c r="BB780" i="10"/>
  <c r="BA781" i="10"/>
  <c r="BB781" i="10"/>
  <c r="BA782" i="10"/>
  <c r="BB782" i="10"/>
  <c r="BA783" i="10"/>
  <c r="BB783" i="10"/>
  <c r="BA784" i="10"/>
  <c r="BB784" i="10"/>
  <c r="BA785" i="10"/>
  <c r="BB785" i="10"/>
  <c r="BA786" i="10"/>
  <c r="BB786" i="10"/>
  <c r="BA787" i="10"/>
  <c r="BB787" i="10"/>
  <c r="BA788" i="10"/>
  <c r="BB788" i="10"/>
  <c r="BA789" i="10"/>
  <c r="BB789" i="10"/>
  <c r="BA790" i="10"/>
  <c r="BB790" i="10"/>
  <c r="BA791" i="10"/>
  <c r="BB791" i="10"/>
  <c r="BA792" i="10"/>
  <c r="BB792" i="10"/>
  <c r="BA793" i="10"/>
  <c r="BB793" i="10"/>
  <c r="BA794" i="10"/>
  <c r="BB794" i="10"/>
  <c r="BA795" i="10"/>
  <c r="BB795" i="10"/>
  <c r="BA797" i="10"/>
  <c r="BB797" i="10"/>
  <c r="BA799" i="10"/>
  <c r="BB799" i="10"/>
  <c r="BA800" i="10"/>
  <c r="BB800" i="10"/>
  <c r="BA801" i="10"/>
  <c r="BB801" i="10"/>
  <c r="BA802" i="10"/>
  <c r="BB802" i="10"/>
  <c r="BA803" i="10"/>
  <c r="BB803" i="10"/>
  <c r="BA804" i="10"/>
  <c r="BB804" i="10"/>
  <c r="BA805" i="10"/>
  <c r="BB805" i="10"/>
  <c r="BA806" i="10"/>
  <c r="BB806" i="10"/>
  <c r="BA807" i="10"/>
  <c r="BB807" i="10"/>
  <c r="BA808" i="10"/>
  <c r="BB808" i="10"/>
  <c r="BA809" i="10"/>
  <c r="BB809" i="10"/>
  <c r="BA810" i="10"/>
  <c r="BB810" i="10"/>
  <c r="BA811" i="10"/>
  <c r="BB811" i="10"/>
  <c r="BA812" i="10"/>
  <c r="BB812" i="10"/>
  <c r="BA814" i="10"/>
  <c r="BB814" i="10"/>
  <c r="BA816" i="10"/>
  <c r="BB816" i="10"/>
  <c r="BA817" i="10"/>
  <c r="BB817" i="10"/>
  <c r="BA819" i="10"/>
  <c r="BB819" i="10"/>
  <c r="BA820" i="10"/>
  <c r="BB820" i="10"/>
  <c r="BA821" i="10"/>
  <c r="BB821" i="10"/>
  <c r="BA822" i="10"/>
  <c r="BB822" i="10"/>
  <c r="BA823" i="10"/>
  <c r="BB823" i="10"/>
  <c r="BA824" i="10"/>
  <c r="BB824" i="10"/>
  <c r="BA825" i="10"/>
  <c r="BB825" i="10"/>
  <c r="BA827" i="10"/>
  <c r="BB827" i="10"/>
  <c r="BA828" i="10"/>
  <c r="BB828" i="10"/>
  <c r="BA829" i="10"/>
  <c r="BB829" i="10"/>
  <c r="BA830" i="10"/>
  <c r="BB830" i="10"/>
  <c r="BA831" i="10"/>
  <c r="BB831" i="10"/>
  <c r="BA832" i="10"/>
  <c r="BB832" i="10"/>
  <c r="BA833" i="10"/>
  <c r="BB833" i="10"/>
  <c r="BA834" i="10"/>
  <c r="BB834" i="10"/>
  <c r="BA835" i="10"/>
  <c r="BB835" i="10"/>
  <c r="BA836" i="10"/>
  <c r="BB836" i="10"/>
  <c r="BA838" i="10"/>
  <c r="BB838" i="10"/>
  <c r="BA839" i="10"/>
  <c r="BB839" i="10"/>
  <c r="BA840" i="10"/>
  <c r="BB840" i="10"/>
  <c r="BA841" i="10"/>
  <c r="BB841" i="10"/>
  <c r="BA842" i="10"/>
  <c r="BB842" i="10"/>
  <c r="BA843" i="10"/>
  <c r="BB843" i="10"/>
  <c r="BA844" i="10"/>
  <c r="BB844" i="10"/>
  <c r="BA845" i="10"/>
  <c r="BB845" i="10"/>
  <c r="BA846" i="10"/>
  <c r="BB846" i="10"/>
  <c r="BA847" i="10"/>
  <c r="BB847" i="10"/>
  <c r="BA848" i="10"/>
  <c r="BB848" i="10"/>
  <c r="BA849" i="10"/>
  <c r="BB849" i="10"/>
  <c r="BA850" i="10"/>
  <c r="BB850" i="10"/>
  <c r="BA851" i="10"/>
  <c r="BB851" i="10"/>
  <c r="BA852" i="10"/>
  <c r="BB852" i="10"/>
  <c r="BA854" i="10"/>
  <c r="BB854" i="10"/>
  <c r="BA855" i="10"/>
  <c r="BB855" i="10"/>
  <c r="BA856" i="10"/>
  <c r="BB856" i="10"/>
  <c r="BA857" i="10"/>
  <c r="BB857" i="10"/>
  <c r="BA858" i="10"/>
  <c r="BB858" i="10"/>
  <c r="BA862" i="10"/>
  <c r="BB862" i="10"/>
  <c r="BA859" i="10"/>
  <c r="BB859" i="10"/>
  <c r="BA860" i="10"/>
  <c r="BB860" i="10"/>
  <c r="BA863" i="10"/>
  <c r="BB863" i="10"/>
  <c r="BA864" i="10"/>
  <c r="BB864" i="10"/>
  <c r="BA865" i="10"/>
  <c r="BB865" i="10"/>
  <c r="BA866" i="10"/>
  <c r="BB866" i="10"/>
  <c r="BA867" i="10"/>
  <c r="BB867" i="10"/>
  <c r="BA868" i="10"/>
  <c r="BB868" i="10"/>
  <c r="BA869" i="10"/>
  <c r="BB869" i="10"/>
  <c r="BA870" i="10"/>
  <c r="BB870" i="10"/>
  <c r="BA871" i="10"/>
  <c r="BB871" i="10"/>
  <c r="BA872" i="10"/>
  <c r="BB872" i="10"/>
  <c r="BA873" i="10"/>
  <c r="BB873" i="10"/>
  <c r="BA874" i="10"/>
  <c r="BB874" i="10"/>
  <c r="BA875" i="10"/>
  <c r="BB875" i="10"/>
  <c r="BA876" i="10"/>
  <c r="BB876" i="10"/>
  <c r="BA877" i="10"/>
  <c r="BB877" i="10"/>
  <c r="BA878" i="10"/>
  <c r="BB878" i="10"/>
  <c r="BA880" i="10"/>
  <c r="BB880" i="10"/>
  <c r="BA883" i="10"/>
  <c r="BB883" i="10"/>
  <c r="BA884" i="10"/>
  <c r="BB884" i="10"/>
  <c r="BA887" i="10"/>
  <c r="BB887" i="10"/>
  <c r="BA888" i="10"/>
  <c r="BB888" i="10"/>
  <c r="BA889" i="10"/>
  <c r="BB889" i="10"/>
  <c r="BA162" i="10"/>
  <c r="BB162" i="10"/>
  <c r="BA5" i="10"/>
  <c r="BB5" i="10"/>
  <c r="BA6" i="10"/>
  <c r="BB6" i="10"/>
  <c r="BA7" i="10"/>
  <c r="BB7" i="10"/>
  <c r="BA8" i="10"/>
  <c r="BB8" i="10"/>
  <c r="BA9" i="10"/>
  <c r="BB9" i="10"/>
  <c r="BA10" i="10"/>
  <c r="BB10" i="10"/>
  <c r="BA11" i="10"/>
  <c r="BB11" i="10"/>
  <c r="BA12" i="10"/>
  <c r="BB12" i="10"/>
  <c r="BA13" i="10"/>
  <c r="BB13" i="10"/>
  <c r="BA14" i="10"/>
  <c r="BB14" i="10"/>
  <c r="BA16" i="10"/>
  <c r="BB16" i="10"/>
  <c r="BA17" i="10"/>
  <c r="BB17" i="10"/>
  <c r="BA19" i="10"/>
  <c r="BB19" i="10"/>
  <c r="BA20" i="10"/>
  <c r="BB20" i="10"/>
  <c r="BA21" i="10"/>
  <c r="BB21" i="10"/>
  <c r="BA22" i="10"/>
  <c r="BB22" i="10"/>
  <c r="BA23" i="10"/>
  <c r="BB23" i="10"/>
  <c r="BA24" i="10"/>
  <c r="BB24" i="10"/>
  <c r="BA25" i="10"/>
  <c r="BB25" i="10"/>
  <c r="BA26" i="10"/>
  <c r="BB26" i="10"/>
  <c r="BA27" i="10"/>
  <c r="BB27" i="10"/>
  <c r="BA28" i="10"/>
  <c r="BB28" i="10"/>
  <c r="BA29" i="10"/>
  <c r="BB29" i="10"/>
  <c r="BA30" i="10"/>
  <c r="BB30" i="10"/>
  <c r="BA31" i="10"/>
  <c r="BB31" i="10"/>
  <c r="BA32" i="10"/>
  <c r="BB32" i="10"/>
  <c r="BA33" i="10"/>
  <c r="BB33" i="10"/>
  <c r="BA34" i="10"/>
  <c r="BB34" i="10"/>
  <c r="BA35" i="10"/>
  <c r="BB35" i="10"/>
  <c r="BA36" i="10"/>
  <c r="BB36" i="10"/>
  <c r="BA37" i="10"/>
  <c r="BB37" i="10"/>
  <c r="BA38" i="10"/>
  <c r="BB38" i="10"/>
  <c r="BA39" i="10"/>
  <c r="BB39" i="10"/>
  <c r="BA40" i="10"/>
  <c r="BB40" i="10"/>
  <c r="BA41" i="10"/>
  <c r="BB41" i="10"/>
  <c r="BA42" i="10"/>
  <c r="BB42" i="10"/>
  <c r="BA43" i="10"/>
  <c r="BB43" i="10"/>
  <c r="BA44" i="10"/>
  <c r="BB44" i="10"/>
  <c r="BA45" i="10"/>
  <c r="BB45" i="10"/>
  <c r="BA46" i="10"/>
  <c r="BB46" i="10"/>
  <c r="BA47" i="10"/>
  <c r="BB47" i="10"/>
  <c r="BA48" i="10"/>
  <c r="BB48" i="10"/>
  <c r="BA49" i="10"/>
  <c r="BB49" i="10"/>
  <c r="BA50" i="10"/>
  <c r="BB50" i="10"/>
  <c r="BA51" i="10"/>
  <c r="BB51" i="10"/>
  <c r="BA52" i="10"/>
  <c r="BB52" i="10"/>
  <c r="BA53" i="10"/>
  <c r="BB53" i="10"/>
  <c r="BA54" i="10"/>
  <c r="BB54" i="10"/>
  <c r="BA55" i="10"/>
  <c r="BB55" i="10"/>
  <c r="BA56" i="10"/>
  <c r="BB56" i="10"/>
  <c r="BA57" i="10"/>
  <c r="BB57" i="10"/>
  <c r="BA58" i="10"/>
  <c r="BB58" i="10"/>
  <c r="C162" i="10" l="1"/>
  <c r="D162" i="10" l="1"/>
  <c r="F162" i="10"/>
  <c r="G959" i="2" l="1"/>
  <c r="G958" i="2" l="1"/>
  <c r="G4" i="2" l="1"/>
  <c r="G5" i="2"/>
  <c r="G6" i="2"/>
  <c r="G7" i="2"/>
  <c r="G8" i="2"/>
  <c r="G9" i="2"/>
  <c r="G10" i="2"/>
  <c r="G12" i="2"/>
  <c r="G16" i="2"/>
  <c r="G18" i="2"/>
  <c r="G28" i="2"/>
  <c r="G29" i="2"/>
  <c r="G30" i="2"/>
  <c r="G31" i="2"/>
  <c r="G36" i="2"/>
  <c r="G37" i="2"/>
  <c r="G38" i="2"/>
  <c r="G39" i="2"/>
  <c r="G40" i="2"/>
  <c r="G41" i="2"/>
  <c r="G42" i="2"/>
  <c r="G45" i="2"/>
  <c r="G51" i="2"/>
  <c r="G52" i="2"/>
  <c r="G48" i="2"/>
  <c r="G50" i="2"/>
  <c r="G53" i="2"/>
  <c r="G55" i="2"/>
  <c r="G56" i="2"/>
  <c r="G57" i="2"/>
  <c r="G58" i="2"/>
  <c r="G59" i="2"/>
  <c r="G60" i="2"/>
  <c r="G61" i="2"/>
  <c r="G62" i="2"/>
  <c r="G63" i="2"/>
  <c r="G65" i="2"/>
  <c r="G67" i="2"/>
  <c r="G68" i="2"/>
  <c r="G69" i="2"/>
  <c r="G73" i="2"/>
  <c r="G74" i="2"/>
  <c r="G75" i="2"/>
  <c r="G76" i="2"/>
  <c r="G79" i="2"/>
  <c r="G80" i="2"/>
  <c r="G81" i="2"/>
  <c r="G82" i="2"/>
  <c r="G83" i="2"/>
  <c r="G84" i="2"/>
  <c r="G86" i="2"/>
  <c r="G88" i="2"/>
  <c r="G89" i="2"/>
  <c r="G90" i="2"/>
  <c r="G91" i="2"/>
  <c r="G92" i="2"/>
  <c r="G95" i="2"/>
  <c r="G96" i="2"/>
  <c r="G97" i="2"/>
  <c r="G98" i="2"/>
  <c r="G101" i="2"/>
  <c r="G102" i="2"/>
  <c r="G104" i="2"/>
  <c r="G105" i="2"/>
  <c r="G106" i="2"/>
  <c r="G107" i="2"/>
  <c r="G108" i="2"/>
  <c r="G109" i="2"/>
  <c r="G121" i="2"/>
  <c r="G122" i="2"/>
  <c r="G132" i="2"/>
  <c r="G152" i="2"/>
  <c r="G153" i="2"/>
  <c r="G157" i="2"/>
  <c r="G158" i="2"/>
  <c r="G163" i="2"/>
  <c r="G164" i="2"/>
  <c r="G178" i="2"/>
  <c r="G186" i="2"/>
  <c r="G192" i="2"/>
  <c r="G205" i="2"/>
  <c r="G206" i="2"/>
  <c r="G208" i="2"/>
  <c r="G209" i="2"/>
  <c r="G210" i="2"/>
  <c r="G222" i="2"/>
  <c r="G227" i="2"/>
  <c r="G228" i="2"/>
  <c r="G229" i="2"/>
  <c r="G233" i="2"/>
  <c r="G236" i="2"/>
  <c r="G237" i="2"/>
  <c r="G238" i="2"/>
  <c r="G244" i="2"/>
  <c r="G245" i="2"/>
  <c r="G247" i="2"/>
  <c r="G248" i="2"/>
  <c r="G251" i="2"/>
  <c r="G253" i="2"/>
  <c r="G257" i="2"/>
  <c r="G268" i="2"/>
  <c r="G269" i="2"/>
  <c r="G279" i="2"/>
  <c r="G282" i="2"/>
  <c r="G309" i="2"/>
  <c r="G310" i="2"/>
  <c r="G311" i="2"/>
  <c r="G318" i="2"/>
  <c r="G320" i="2"/>
  <c r="G326" i="2"/>
  <c r="G335" i="2"/>
  <c r="G339" i="2"/>
  <c r="G340" i="2"/>
  <c r="G343" i="2"/>
  <c r="G344" i="2"/>
  <c r="G345" i="2"/>
  <c r="G347" i="2"/>
  <c r="G348" i="2"/>
  <c r="G364" i="2"/>
  <c r="G365" i="2"/>
  <c r="G375" i="2"/>
  <c r="G376" i="2"/>
  <c r="G377" i="2"/>
  <c r="G378" i="2"/>
  <c r="G379" i="2"/>
  <c r="G380" i="2"/>
  <c r="G382" i="2"/>
  <c r="G383" i="2"/>
  <c r="G385" i="2"/>
  <c r="G387" i="2"/>
  <c r="G388" i="2"/>
  <c r="G389" i="2"/>
  <c r="G394" i="2"/>
  <c r="G395" i="2"/>
  <c r="G398" i="2"/>
  <c r="G400" i="2"/>
  <c r="G408" i="2"/>
  <c r="G409" i="2"/>
  <c r="G411" i="2"/>
  <c r="G433" i="2"/>
  <c r="G434" i="2"/>
  <c r="G452" i="2"/>
  <c r="G453" i="2"/>
  <c r="G464" i="2"/>
  <c r="G489" i="2"/>
  <c r="G490" i="2"/>
  <c r="G492" i="2"/>
  <c r="G499" i="2"/>
  <c r="G500" i="2"/>
  <c r="G502" i="2"/>
  <c r="G503" i="2"/>
  <c r="G504" i="2"/>
  <c r="G507" i="2"/>
  <c r="G512" i="2"/>
  <c r="G522" i="2"/>
  <c r="G523" i="2"/>
  <c r="G525" i="2"/>
  <c r="G528" i="2"/>
  <c r="G536" i="2"/>
  <c r="G537" i="2"/>
  <c r="G538" i="2"/>
  <c r="G539" i="2"/>
  <c r="G540" i="2"/>
  <c r="G552" i="2"/>
  <c r="G553" i="2"/>
  <c r="G555" i="2"/>
  <c r="G556" i="2"/>
  <c r="G559" i="2"/>
  <c r="G567" i="2"/>
  <c r="G569" i="2"/>
  <c r="G570" i="2"/>
  <c r="G571" i="2"/>
  <c r="G572" i="2"/>
  <c r="G573" i="2"/>
  <c r="G574" i="2"/>
  <c r="G581" i="2"/>
  <c r="G582" i="2"/>
  <c r="G583" i="2"/>
  <c r="G584" i="2"/>
  <c r="G585" i="2"/>
  <c r="G586" i="2"/>
  <c r="G589" i="2"/>
  <c r="G590" i="2"/>
  <c r="G591" i="2"/>
  <c r="G602" i="2"/>
  <c r="G606" i="2"/>
  <c r="G625" i="2"/>
  <c r="G627" i="2"/>
  <c r="G638" i="2"/>
  <c r="G639" i="2"/>
  <c r="G646" i="2"/>
  <c r="G647" i="2"/>
  <c r="G650" i="2"/>
  <c r="G651" i="2"/>
  <c r="G653" i="2"/>
  <c r="G662" i="2"/>
  <c r="G663" i="2"/>
  <c r="G664" i="2"/>
  <c r="G667" i="2"/>
  <c r="G679" i="2"/>
  <c r="G680" i="2"/>
  <c r="G685" i="2"/>
  <c r="G715" i="2"/>
  <c r="G717" i="2"/>
  <c r="G718" i="2"/>
  <c r="G719" i="2"/>
  <c r="G725" i="2"/>
  <c r="G728" i="2"/>
  <c r="G731" i="2"/>
  <c r="G694" i="2"/>
  <c r="G697" i="2"/>
  <c r="G754" i="2"/>
  <c r="G755" i="2"/>
  <c r="G756" i="2"/>
  <c r="G757" i="2"/>
  <c r="G758" i="2"/>
  <c r="G759" i="2"/>
  <c r="G766" i="2"/>
  <c r="G767" i="2"/>
  <c r="G776" i="2"/>
  <c r="G777" i="2"/>
  <c r="G778" i="2"/>
  <c r="G779" i="2"/>
  <c r="G780" i="2"/>
  <c r="G784" i="2"/>
  <c r="G785" i="2"/>
  <c r="G787" i="2"/>
  <c r="G799" i="2"/>
  <c r="G802" i="2"/>
  <c r="G810" i="2"/>
  <c r="G811" i="2"/>
  <c r="G812" i="2"/>
  <c r="G813" i="2"/>
  <c r="G822" i="2"/>
  <c r="G827" i="2"/>
  <c r="G839" i="2"/>
  <c r="G840" i="2"/>
  <c r="G845" i="2"/>
  <c r="G846" i="2"/>
  <c r="G847" i="2"/>
  <c r="G848" i="2"/>
  <c r="G851" i="2"/>
  <c r="G858" i="2"/>
  <c r="G864" i="2"/>
  <c r="G866" i="2"/>
  <c r="G868" i="2"/>
  <c r="G874" i="2"/>
  <c r="G878" i="2"/>
  <c r="G880" i="2"/>
  <c r="G887" i="2"/>
  <c r="G888" i="2"/>
  <c r="G889" i="2"/>
  <c r="G890" i="2"/>
  <c r="G893" i="2"/>
  <c r="G896" i="2"/>
  <c r="G897" i="2"/>
  <c r="G899" i="2"/>
  <c r="G901" i="2"/>
  <c r="G902" i="2"/>
  <c r="G904" i="2"/>
  <c r="G906" i="2"/>
  <c r="G915" i="2"/>
  <c r="G916" i="2"/>
  <c r="G917" i="2"/>
  <c r="G918" i="2"/>
  <c r="G932" i="2"/>
  <c r="G933" i="2"/>
  <c r="G947" i="2"/>
  <c r="G948" i="2"/>
  <c r="G110" i="2"/>
  <c r="G111" i="2"/>
  <c r="G112" i="2"/>
  <c r="G120" i="2"/>
  <c r="G124" i="2"/>
  <c r="G125" i="2"/>
  <c r="G126" i="2"/>
  <c r="G127" i="2"/>
  <c r="G131" i="2"/>
  <c r="G136" i="2"/>
  <c r="G138" i="2"/>
  <c r="G141" i="2"/>
  <c r="G142" i="2"/>
  <c r="G140" i="2"/>
  <c r="G145" i="2"/>
  <c r="G147" i="2"/>
  <c r="G148" i="2"/>
  <c r="G149" i="2"/>
  <c r="G150" i="2"/>
  <c r="G151" i="2"/>
  <c r="G159" i="2"/>
  <c r="G162" i="2"/>
  <c r="G161" i="2"/>
  <c r="G165" i="2"/>
  <c r="G167" i="2"/>
  <c r="G168" i="2"/>
  <c r="G169" i="2"/>
  <c r="G170" i="2"/>
  <c r="G174" i="2"/>
  <c r="G175" i="2"/>
  <c r="G176" i="2"/>
  <c r="G177" i="2"/>
  <c r="G179" i="2"/>
  <c r="G180" i="2"/>
  <c r="G181" i="2"/>
  <c r="G182" i="2"/>
  <c r="G184" i="2"/>
  <c r="G189" i="2"/>
  <c r="G191" i="2"/>
  <c r="G194" i="2"/>
  <c r="G198" i="2"/>
  <c r="G199" i="2"/>
  <c r="G204" i="2"/>
  <c r="G211" i="2"/>
  <c r="G212" i="2"/>
  <c r="G213" i="2"/>
  <c r="G214" i="2"/>
  <c r="G215" i="2"/>
  <c r="G216" i="2"/>
  <c r="G217" i="2"/>
  <c r="G220" i="2"/>
  <c r="G223" i="2"/>
  <c r="G224" i="2"/>
  <c r="G225" i="2"/>
  <c r="G232" i="2"/>
  <c r="G234" i="2"/>
  <c r="G246" i="2"/>
  <c r="G261" i="2"/>
  <c r="G265" i="2"/>
  <c r="G266" i="2"/>
  <c r="G270" i="2"/>
  <c r="G271" i="2"/>
  <c r="G276" i="2"/>
  <c r="G277" i="2"/>
  <c r="G278" i="2"/>
  <c r="G283" i="2"/>
  <c r="G284" i="2"/>
  <c r="G287" i="2"/>
  <c r="G289" i="2"/>
  <c r="G290" i="2"/>
  <c r="G288" i="2"/>
  <c r="G291" i="2"/>
  <c r="G292" i="2"/>
  <c r="G293" i="2"/>
  <c r="G295" i="2"/>
  <c r="G296" i="2"/>
  <c r="G300" i="2"/>
  <c r="G303" i="2"/>
  <c r="G304" i="2"/>
  <c r="G306" i="2"/>
  <c r="G325" i="2"/>
  <c r="G328" i="2"/>
  <c r="G332" i="2"/>
  <c r="G333" i="2"/>
  <c r="G334" i="2"/>
  <c r="G341" i="2"/>
  <c r="G342" i="2"/>
  <c r="G390" i="2"/>
  <c r="G391" i="2"/>
  <c r="G396" i="2"/>
  <c r="G397" i="2"/>
  <c r="G412" i="2"/>
  <c r="G413" i="2"/>
  <c r="G421" i="2"/>
  <c r="G422" i="2"/>
  <c r="G423" i="2"/>
  <c r="G424" i="2"/>
  <c r="G425" i="2"/>
  <c r="G426" i="2"/>
  <c r="G427" i="2"/>
  <c r="G429" i="2"/>
  <c r="G435" i="2"/>
  <c r="G439" i="2"/>
  <c r="G440" i="2"/>
  <c r="G445" i="2"/>
  <c r="G456" i="2"/>
  <c r="G457" i="2"/>
  <c r="G458" i="2"/>
  <c r="G459" i="2"/>
  <c r="G465" i="2"/>
  <c r="G466" i="2"/>
  <c r="G467" i="2"/>
  <c r="G468" i="2"/>
  <c r="G469" i="2"/>
  <c r="G470" i="2"/>
  <c r="G471" i="2"/>
  <c r="G472" i="2"/>
  <c r="G473" i="2"/>
  <c r="G474" i="2"/>
  <c r="G475" i="2"/>
  <c r="G477" i="2"/>
  <c r="G478" i="2"/>
  <c r="G481" i="2"/>
  <c r="G483" i="2"/>
  <c r="G484" i="2"/>
  <c r="G485" i="2"/>
  <c r="G496" i="2"/>
  <c r="G498" i="2"/>
  <c r="G501" i="2"/>
  <c r="G510" i="2"/>
  <c r="G511" i="2"/>
  <c r="G516" i="2"/>
  <c r="G519" i="2"/>
  <c r="G520" i="2"/>
  <c r="G521" i="2"/>
  <c r="G524" i="2"/>
  <c r="G527" i="2"/>
  <c r="G530" i="2"/>
  <c r="G531" i="2"/>
  <c r="G534" i="2"/>
  <c r="G535" i="2"/>
  <c r="G541" i="2"/>
  <c r="G542" i="2"/>
  <c r="G544" i="2"/>
  <c r="G546" i="2"/>
  <c r="G547" i="2"/>
  <c r="G550" i="2"/>
  <c r="G558" i="2"/>
  <c r="G566" i="2"/>
  <c r="G576" i="2"/>
  <c r="G587" i="2"/>
  <c r="G588" i="2"/>
  <c r="G592" i="2"/>
  <c r="G594" i="2"/>
  <c r="G595" i="2"/>
  <c r="G596" i="2"/>
  <c r="G597" i="2"/>
  <c r="G599" i="2"/>
  <c r="G605" i="2"/>
  <c r="G610" i="2"/>
  <c r="G611" i="2"/>
  <c r="G612" i="2"/>
  <c r="G613" i="2"/>
  <c r="G619" i="2"/>
  <c r="G623" i="2"/>
  <c r="G629" i="2"/>
  <c r="G630" i="2"/>
  <c r="G632" i="2"/>
  <c r="G633" i="2"/>
  <c r="G634" i="2"/>
  <c r="G635" i="2"/>
  <c r="G645" i="2"/>
  <c r="G648" i="2"/>
  <c r="G649" i="2"/>
  <c r="G656" i="2"/>
  <c r="G681" i="2"/>
  <c r="G682" i="2"/>
  <c r="G683" i="2"/>
  <c r="G686" i="2"/>
  <c r="G689" i="2"/>
  <c r="G690" i="2"/>
  <c r="G698" i="2"/>
  <c r="G699" i="2"/>
  <c r="G700" i="2"/>
  <c r="G701" i="2"/>
  <c r="G702" i="2"/>
  <c r="G709" i="2"/>
  <c r="G711" i="2"/>
  <c r="G720" i="2"/>
  <c r="G721" i="2"/>
  <c r="G722" i="2"/>
  <c r="G723" i="2"/>
  <c r="G727" i="2"/>
  <c r="G732" i="2"/>
  <c r="G733" i="2"/>
  <c r="G734" i="2"/>
  <c r="G735" i="2"/>
  <c r="G737" i="2"/>
  <c r="G741" i="2"/>
  <c r="G742" i="2"/>
  <c r="G744" i="2"/>
  <c r="G745" i="2"/>
  <c r="G746" i="2"/>
  <c r="G747" i="2"/>
  <c r="G748" i="2"/>
  <c r="G750" i="2"/>
  <c r="G751" i="2"/>
  <c r="G752" i="2"/>
  <c r="G753" i="2"/>
  <c r="G761" i="2"/>
  <c r="G762" i="2"/>
  <c r="G764" i="2"/>
  <c r="G765" i="2"/>
  <c r="G770" i="2"/>
  <c r="G771" i="2"/>
  <c r="G790" i="2"/>
  <c r="G791" i="2"/>
  <c r="G792" i="2"/>
  <c r="G793" i="2"/>
  <c r="G794" i="2"/>
  <c r="G795" i="2"/>
  <c r="G796" i="2"/>
  <c r="G800" i="2"/>
  <c r="G803" i="2"/>
  <c r="G804" i="2"/>
  <c r="G806" i="2"/>
  <c r="G807" i="2"/>
  <c r="G809" i="2"/>
  <c r="G816" i="2"/>
  <c r="G820" i="2"/>
  <c r="G821" i="2"/>
  <c r="G825" i="2"/>
  <c r="G828" i="2"/>
  <c r="G838" i="2"/>
  <c r="G832" i="2"/>
  <c r="G833" i="2"/>
  <c r="G834" i="2"/>
  <c r="G844" i="2"/>
  <c r="G856" i="2"/>
  <c r="G857" i="2"/>
  <c r="G859" i="2"/>
  <c r="G867" i="2"/>
  <c r="G869" i="2"/>
  <c r="G870" i="2"/>
  <c r="G871" i="2"/>
  <c r="G873" i="2"/>
  <c r="G875" i="2"/>
  <c r="G877" i="2"/>
  <c r="G883" i="2"/>
  <c r="G903" i="2"/>
  <c r="G907" i="2"/>
  <c r="G909" i="2"/>
  <c r="G913" i="2"/>
  <c r="G921" i="2"/>
  <c r="G924" i="2"/>
  <c r="G925" i="2"/>
  <c r="G928" i="2"/>
  <c r="G929" i="2"/>
  <c r="G930" i="2"/>
  <c r="G931" i="2"/>
  <c r="G934" i="2"/>
  <c r="G937" i="2"/>
  <c r="G938" i="2"/>
  <c r="G939" i="2"/>
  <c r="G940" i="2"/>
  <c r="G941" i="2"/>
  <c r="G942" i="2"/>
  <c r="G943" i="2"/>
  <c r="G944" i="2"/>
  <c r="G951" i="2"/>
  <c r="G954" i="2"/>
  <c r="G955" i="2"/>
  <c r="G956" i="2"/>
  <c r="G957" i="2"/>
  <c r="G493" i="2"/>
  <c r="G494" i="2"/>
  <c r="G21" i="2"/>
  <c r="G23" i="2"/>
  <c r="G513" i="2"/>
  <c r="G515" i="2"/>
  <c r="G950" i="2"/>
  <c r="G27" i="2"/>
  <c r="G44" i="2"/>
  <c r="G139" i="2"/>
  <c r="G414" i="2"/>
  <c r="G415" i="2"/>
  <c r="G416" i="2"/>
  <c r="G418" i="2"/>
  <c r="G321" i="2"/>
  <c r="G366" i="2"/>
  <c r="G369" i="2"/>
  <c r="G640" i="2"/>
  <c r="G643" i="2"/>
  <c r="G687" i="2"/>
  <c r="G688" i="2"/>
  <c r="G703" i="2"/>
  <c r="G705" i="2"/>
  <c r="G817" i="2"/>
  <c r="G819" i="2"/>
  <c r="G860" i="2"/>
  <c r="G861" i="2"/>
  <c r="G862" i="2"/>
  <c r="G863" i="2"/>
  <c r="G669" i="2"/>
  <c r="G671" i="2"/>
  <c r="G672" i="2"/>
  <c r="G674" i="2"/>
  <c r="G788" i="2"/>
  <c r="G789" i="2"/>
  <c r="G609" i="2"/>
  <c r="G628" i="2"/>
  <c r="G235" i="2"/>
  <c r="G13" i="2"/>
  <c r="G14" i="2"/>
  <c r="F388" i="10" l="1"/>
  <c r="F397" i="10"/>
  <c r="F4" i="10"/>
  <c r="K4" i="10"/>
  <c r="BA4" i="10"/>
  <c r="BB4" i="10"/>
  <c r="F5" i="10"/>
  <c r="K5" i="10"/>
  <c r="F6" i="10"/>
  <c r="K6" i="10"/>
  <c r="F7" i="10"/>
  <c r="K7" i="10"/>
  <c r="F9" i="10"/>
  <c r="K11" i="10"/>
  <c r="K12" i="10"/>
  <c r="K13" i="10"/>
  <c r="K14" i="10"/>
  <c r="F22" i="10"/>
  <c r="F23" i="10"/>
  <c r="F24" i="10"/>
  <c r="F25" i="10"/>
  <c r="F26" i="10"/>
  <c r="F27" i="10"/>
  <c r="F28" i="10"/>
  <c r="F29" i="10"/>
  <c r="F30" i="10"/>
  <c r="F31" i="10"/>
  <c r="F33" i="10"/>
  <c r="F34" i="10"/>
  <c r="F35" i="10"/>
  <c r="F36" i="10"/>
  <c r="F43" i="10"/>
  <c r="F44" i="10"/>
  <c r="F45" i="10"/>
  <c r="F46" i="10"/>
  <c r="F47" i="10"/>
  <c r="F48" i="10"/>
  <c r="F49" i="10"/>
  <c r="F50" i="10"/>
  <c r="F51" i="10"/>
  <c r="F52" i="10"/>
  <c r="F53" i="10"/>
  <c r="F54" i="10"/>
  <c r="F55" i="10"/>
  <c r="F56" i="10"/>
  <c r="F57" i="10"/>
  <c r="F59" i="10"/>
  <c r="F62" i="10"/>
  <c r="F64" i="10"/>
  <c r="F66" i="10"/>
  <c r="F81" i="10"/>
  <c r="F67" i="10"/>
  <c r="F68" i="10"/>
  <c r="F69" i="10"/>
  <c r="F70" i="10"/>
  <c r="F73" i="10"/>
  <c r="F74" i="10"/>
  <c r="F75" i="10"/>
  <c r="F76" i="10"/>
  <c r="F77" i="10"/>
  <c r="F78" i="10"/>
  <c r="F79" i="10"/>
  <c r="F80" i="10"/>
  <c r="F87" i="10"/>
  <c r="F94" i="10"/>
  <c r="F89" i="10"/>
  <c r="F90" i="10"/>
  <c r="F91" i="10"/>
  <c r="F92" i="10"/>
  <c r="F95" i="10"/>
  <c r="F96" i="10"/>
  <c r="F97" i="10"/>
  <c r="F98" i="10"/>
  <c r="F99" i="10"/>
  <c r="F100" i="10"/>
  <c r="F101" i="10"/>
  <c r="F102" i="10"/>
  <c r="F103" i="10"/>
  <c r="F104" i="10"/>
  <c r="F105" i="10"/>
  <c r="F106" i="10"/>
  <c r="F107" i="10"/>
  <c r="F109" i="10"/>
  <c r="F113" i="10"/>
  <c r="F114" i="10"/>
  <c r="F115" i="10"/>
  <c r="F116" i="10"/>
  <c r="F117" i="10"/>
  <c r="F119" i="10"/>
  <c r="F120" i="10"/>
  <c r="F121" i="10"/>
  <c r="F122" i="10"/>
  <c r="F123" i="10"/>
  <c r="F124" i="10"/>
  <c r="F125" i="10"/>
  <c r="F127" i="10"/>
  <c r="F128" i="10"/>
  <c r="F129" i="10"/>
  <c r="F130" i="10"/>
  <c r="F132" i="10"/>
  <c r="F134" i="10"/>
  <c r="F135" i="10"/>
  <c r="F136" i="10"/>
  <c r="F137" i="10"/>
  <c r="F140" i="10"/>
  <c r="F141" i="10"/>
  <c r="F145" i="10"/>
  <c r="F146" i="10"/>
  <c r="F147" i="10"/>
  <c r="F148" i="10"/>
  <c r="F151" i="10"/>
  <c r="F152" i="10"/>
  <c r="F153" i="10"/>
  <c r="F154" i="10"/>
  <c r="F156" i="10"/>
  <c r="F157" i="10"/>
  <c r="F158" i="10"/>
  <c r="F159" i="10"/>
  <c r="F160" i="10"/>
  <c r="F161" i="10"/>
  <c r="F163" i="10"/>
  <c r="F168" i="10"/>
  <c r="F171" i="10"/>
  <c r="F172" i="10"/>
  <c r="F173" i="10"/>
  <c r="F186" i="10"/>
  <c r="F188" i="10"/>
  <c r="F189" i="10"/>
  <c r="F190" i="10"/>
  <c r="F191" i="10"/>
  <c r="F193" i="10"/>
  <c r="F196" i="10"/>
  <c r="F197" i="10"/>
  <c r="F198" i="10"/>
  <c r="F199" i="10"/>
  <c r="F200" i="10"/>
  <c r="F201" i="10"/>
  <c r="F202" i="10"/>
  <c r="F203" i="10"/>
  <c r="F204" i="10"/>
  <c r="F205" i="10"/>
  <c r="F206" i="10"/>
  <c r="F207" i="10"/>
  <c r="F210" i="10"/>
  <c r="F211" i="10"/>
  <c r="F213" i="10"/>
  <c r="F218" i="10"/>
  <c r="F220" i="10"/>
  <c r="F221" i="10"/>
  <c r="F222" i="10"/>
  <c r="F223" i="10"/>
  <c r="F228" i="10"/>
  <c r="F229" i="10"/>
  <c r="F230" i="10"/>
  <c r="F232" i="10"/>
  <c r="F234" i="10"/>
  <c r="F235" i="10"/>
  <c r="F236" i="10"/>
  <c r="F237" i="10"/>
  <c r="F240" i="10"/>
  <c r="F241" i="10"/>
  <c r="F244" i="10"/>
  <c r="F246" i="10"/>
  <c r="F247" i="10"/>
  <c r="F248" i="10"/>
  <c r="F249" i="10"/>
  <c r="F250" i="10"/>
  <c r="F251" i="10"/>
  <c r="F253" i="10"/>
  <c r="F254" i="10"/>
  <c r="F260" i="10"/>
  <c r="F261" i="10"/>
  <c r="F263" i="10"/>
  <c r="F264" i="10"/>
  <c r="F265" i="10"/>
  <c r="F270" i="10"/>
  <c r="F273" i="10"/>
  <c r="F274" i="10"/>
  <c r="F277" i="10"/>
  <c r="F278" i="10"/>
  <c r="F279" i="10"/>
  <c r="F280" i="10"/>
  <c r="F281" i="10"/>
  <c r="F282" i="10"/>
  <c r="F284" i="10"/>
  <c r="F285" i="10"/>
  <c r="F286" i="10"/>
  <c r="F287" i="10"/>
  <c r="F288" i="10"/>
  <c r="F289" i="10"/>
  <c r="F290" i="10"/>
  <c r="F291" i="10"/>
  <c r="F292" i="10"/>
  <c r="F295" i="10"/>
  <c r="F296" i="10"/>
  <c r="F297" i="10"/>
  <c r="F301" i="10"/>
  <c r="F302" i="10"/>
  <c r="F303" i="10"/>
  <c r="F304" i="10"/>
  <c r="F305" i="10"/>
  <c r="F308" i="10"/>
  <c r="F315" i="10"/>
  <c r="F317" i="10"/>
  <c r="F318" i="10"/>
  <c r="F319" i="10"/>
  <c r="F321" i="10"/>
  <c r="F322" i="10"/>
  <c r="F327" i="10"/>
  <c r="F329" i="10"/>
  <c r="F330" i="10"/>
  <c r="F343" i="10"/>
  <c r="F346" i="10"/>
  <c r="F347" i="10"/>
  <c r="F352" i="10"/>
  <c r="F353" i="10"/>
  <c r="F354" i="10"/>
  <c r="F355" i="10"/>
  <c r="F356" i="10"/>
  <c r="F357" i="10"/>
  <c r="F358" i="10"/>
  <c r="F361" i="10"/>
  <c r="F362" i="10"/>
  <c r="F364" i="10"/>
  <c r="F367" i="10"/>
  <c r="F368" i="10"/>
  <c r="F369" i="10"/>
  <c r="F371" i="10"/>
  <c r="F372" i="10"/>
  <c r="F374" i="10"/>
  <c r="F379" i="10"/>
  <c r="F382" i="10"/>
  <c r="F383" i="10"/>
  <c r="F385" i="10"/>
  <c r="F386" i="10"/>
  <c r="F387" i="10"/>
  <c r="F390" i="10"/>
  <c r="F391" i="10"/>
  <c r="F392" i="10"/>
  <c r="F394" i="10"/>
  <c r="F398" i="10"/>
  <c r="F402" i="10"/>
  <c r="F403" i="10"/>
  <c r="F404" i="10"/>
  <c r="F405" i="10"/>
  <c r="F406" i="10"/>
  <c r="F410" i="10"/>
  <c r="F412" i="10"/>
  <c r="F431" i="10"/>
  <c r="F432" i="10"/>
  <c r="F433" i="10"/>
  <c r="F435" i="10"/>
  <c r="F436" i="10"/>
  <c r="F441" i="10"/>
  <c r="F442" i="10"/>
  <c r="F444" i="10"/>
  <c r="F445" i="10"/>
  <c r="F446" i="10"/>
  <c r="F447" i="10"/>
  <c r="F448" i="10"/>
  <c r="F451" i="10"/>
  <c r="F452" i="10"/>
  <c r="F454" i="10"/>
  <c r="F456" i="10"/>
  <c r="F457" i="10"/>
  <c r="F458" i="10"/>
  <c r="F459" i="10"/>
  <c r="F460" i="10"/>
  <c r="F461" i="10"/>
  <c r="F462" i="10"/>
  <c r="F463" i="10"/>
  <c r="F465" i="10"/>
  <c r="F466" i="10"/>
  <c r="F467" i="10"/>
  <c r="F470" i="10"/>
  <c r="F471" i="10"/>
  <c r="F472" i="10"/>
  <c r="F473" i="10"/>
  <c r="F474" i="10"/>
  <c r="F475" i="10"/>
  <c r="F476" i="10"/>
  <c r="F477" i="10"/>
  <c r="F478" i="10"/>
  <c r="F479" i="10"/>
  <c r="F480" i="10"/>
  <c r="F481" i="10"/>
  <c r="F482" i="10"/>
  <c r="F483" i="10"/>
  <c r="F484" i="10"/>
  <c r="F485" i="10"/>
  <c r="F486" i="10"/>
  <c r="F487" i="10"/>
  <c r="F488" i="10"/>
  <c r="F489" i="10"/>
  <c r="F490" i="10"/>
  <c r="F492" i="10"/>
  <c r="F494" i="10"/>
  <c r="F495" i="10"/>
  <c r="F496" i="10"/>
  <c r="F497" i="10"/>
  <c r="F498" i="10"/>
  <c r="F499" i="10"/>
  <c r="F500" i="10"/>
  <c r="F501" i="10"/>
  <c r="F504" i="10"/>
  <c r="F508" i="10"/>
  <c r="F510" i="10"/>
  <c r="F512" i="10"/>
  <c r="F513" i="10"/>
  <c r="F515" i="10"/>
  <c r="F517" i="10"/>
  <c r="F518" i="10"/>
  <c r="F519" i="10"/>
  <c r="F521" i="10"/>
  <c r="F522" i="10"/>
  <c r="F523" i="10"/>
  <c r="F524" i="10"/>
  <c r="F525" i="10"/>
  <c r="F526" i="10"/>
  <c r="F527" i="10"/>
  <c r="F529" i="10"/>
  <c r="F530" i="10"/>
  <c r="F531" i="10"/>
  <c r="F532" i="10"/>
  <c r="F533" i="10"/>
  <c r="F534" i="10"/>
  <c r="F535" i="10"/>
  <c r="F537" i="10"/>
  <c r="F538" i="10"/>
  <c r="F539" i="10"/>
  <c r="F540" i="10"/>
  <c r="F541" i="10"/>
  <c r="F543" i="10"/>
  <c r="F544" i="10"/>
  <c r="F547" i="10"/>
  <c r="F548" i="10"/>
  <c r="F549" i="10"/>
  <c r="F550" i="10"/>
  <c r="F551" i="10"/>
  <c r="F552" i="10"/>
  <c r="F554" i="10"/>
  <c r="F557" i="10"/>
  <c r="F558" i="10"/>
  <c r="F560" i="10"/>
  <c r="F562" i="10"/>
  <c r="F564" i="10"/>
  <c r="F571" i="10"/>
  <c r="F574" i="10"/>
  <c r="F576" i="10"/>
  <c r="F578" i="10"/>
  <c r="F581" i="10"/>
  <c r="F584" i="10"/>
  <c r="F585" i="10"/>
  <c r="F586" i="10"/>
  <c r="F587" i="10"/>
  <c r="F589" i="10"/>
  <c r="F590" i="10"/>
  <c r="F594" i="10"/>
  <c r="F597" i="10"/>
  <c r="F598" i="10"/>
  <c r="F599" i="10"/>
  <c r="F600" i="10"/>
  <c r="F601" i="10"/>
  <c r="F608" i="10"/>
  <c r="F610" i="10"/>
  <c r="F611" i="10"/>
  <c r="F612" i="10"/>
  <c r="F613" i="10"/>
  <c r="F614" i="10"/>
  <c r="F615" i="10"/>
  <c r="F616" i="10"/>
  <c r="F428" i="10"/>
  <c r="F620" i="10"/>
  <c r="F621" i="10"/>
  <c r="F623" i="10"/>
  <c r="F625" i="10"/>
  <c r="F626" i="10"/>
  <c r="F631" i="10"/>
  <c r="F632" i="10"/>
  <c r="F633" i="10"/>
  <c r="F634" i="10"/>
  <c r="F635" i="10"/>
  <c r="F636" i="10"/>
  <c r="F637" i="10"/>
  <c r="F638" i="10"/>
  <c r="F639" i="10"/>
  <c r="F640" i="10"/>
  <c r="F641" i="10"/>
  <c r="F642" i="10"/>
  <c r="F643" i="10"/>
  <c r="F644" i="10"/>
  <c r="F645" i="10"/>
  <c r="F646" i="10"/>
  <c r="F647" i="10"/>
  <c r="F648" i="10"/>
  <c r="F649" i="10"/>
  <c r="F650" i="10"/>
  <c r="F653" i="10"/>
  <c r="F654" i="10"/>
  <c r="F655" i="10"/>
  <c r="F656" i="10"/>
  <c r="F657" i="10"/>
  <c r="F660" i="10"/>
  <c r="F662" i="10"/>
  <c r="F663" i="10"/>
  <c r="F664" i="10"/>
  <c r="F673" i="10"/>
  <c r="F674" i="10"/>
  <c r="F676" i="10"/>
  <c r="F677" i="10"/>
  <c r="F679" i="10"/>
  <c r="F680" i="10"/>
  <c r="F684" i="10"/>
  <c r="F685" i="10"/>
  <c r="F687" i="10"/>
  <c r="F689" i="10"/>
  <c r="F691" i="10"/>
  <c r="F692" i="10"/>
  <c r="F693" i="10"/>
  <c r="F694" i="10"/>
  <c r="F696" i="10"/>
  <c r="F698" i="10"/>
  <c r="F699" i="10"/>
  <c r="F700" i="10"/>
  <c r="F701" i="10"/>
  <c r="F702" i="10"/>
  <c r="F703" i="10"/>
  <c r="F704" i="10"/>
  <c r="F705" i="10"/>
  <c r="F706" i="10"/>
  <c r="F708" i="10"/>
  <c r="F709" i="10"/>
  <c r="F710" i="10"/>
  <c r="F711" i="10"/>
  <c r="F713" i="10"/>
  <c r="F714" i="10"/>
  <c r="F715" i="10"/>
  <c r="F716" i="10"/>
  <c r="F718" i="10"/>
  <c r="F724" i="10"/>
  <c r="F727" i="10"/>
  <c r="F728" i="10"/>
  <c r="F735" i="10"/>
  <c r="F738" i="10"/>
  <c r="F740" i="10"/>
  <c r="F741" i="10"/>
  <c r="F743" i="10"/>
  <c r="F744" i="10"/>
  <c r="F745" i="10"/>
  <c r="F746" i="10"/>
  <c r="F747" i="10"/>
  <c r="F749" i="10"/>
  <c r="F139" i="10"/>
  <c r="F752" i="10"/>
  <c r="F757" i="10"/>
  <c r="F758" i="10"/>
  <c r="F760" i="10"/>
  <c r="F763" i="10"/>
  <c r="F764" i="10"/>
  <c r="F768" i="10"/>
  <c r="F771" i="10"/>
  <c r="F773" i="10"/>
  <c r="F774" i="10"/>
  <c r="F775" i="10"/>
  <c r="F778" i="10"/>
  <c r="F780" i="10"/>
  <c r="F781" i="10"/>
  <c r="F782" i="10"/>
  <c r="F783" i="10"/>
  <c r="F785" i="10"/>
  <c r="F786" i="10"/>
  <c r="F788" i="10"/>
  <c r="F789" i="10"/>
  <c r="F791" i="10"/>
  <c r="F792" i="10"/>
  <c r="F793" i="10"/>
  <c r="F794" i="10"/>
  <c r="F795" i="10"/>
  <c r="F797" i="10"/>
  <c r="F799" i="10"/>
  <c r="F803" i="10"/>
  <c r="F804" i="10"/>
  <c r="F806" i="10"/>
  <c r="F807" i="10"/>
  <c r="F808" i="10"/>
  <c r="F809" i="10"/>
  <c r="F810" i="10"/>
  <c r="F812" i="10"/>
  <c r="F814" i="10"/>
  <c r="F817" i="10"/>
  <c r="F821" i="10"/>
  <c r="F822" i="10"/>
  <c r="F823" i="10"/>
  <c r="F824" i="10"/>
  <c r="F827" i="10"/>
  <c r="F828" i="10"/>
  <c r="F830" i="10"/>
  <c r="F831" i="10"/>
  <c r="F832" i="10"/>
  <c r="F833" i="10"/>
  <c r="F834" i="10"/>
  <c r="F835" i="10"/>
  <c r="F836" i="10"/>
  <c r="F839" i="10"/>
  <c r="F841" i="10"/>
  <c r="F842" i="10"/>
  <c r="F843" i="10"/>
  <c r="F844" i="10"/>
  <c r="F845" i="10"/>
  <c r="F847" i="10"/>
  <c r="F848" i="10"/>
  <c r="F850" i="10"/>
  <c r="F851" i="10"/>
  <c r="F852" i="10"/>
  <c r="F854" i="10"/>
  <c r="F855" i="10"/>
  <c r="F856" i="10"/>
  <c r="F857" i="10"/>
  <c r="F58" i="10"/>
  <c r="F63" i="10"/>
  <c r="F65" i="10"/>
  <c r="F72" i="10"/>
  <c r="F118" i="10"/>
  <c r="F126" i="10"/>
  <c r="F138" i="10"/>
  <c r="F142" i="10"/>
  <c r="F149" i="10"/>
  <c r="F150" i="10"/>
  <c r="F155" i="10"/>
  <c r="F164" i="10"/>
  <c r="F165" i="10"/>
  <c r="F169" i="10"/>
  <c r="F170" i="10"/>
  <c r="F175" i="10"/>
  <c r="F192" i="10"/>
  <c r="F194" i="10"/>
  <c r="F195" i="10"/>
  <c r="F216" i="10"/>
  <c r="F214" i="10"/>
  <c r="F215" i="10"/>
  <c r="F217" i="10"/>
  <c r="F227" i="10"/>
  <c r="F299" i="10"/>
  <c r="F300" i="10"/>
  <c r="F307" i="10"/>
  <c r="F313" i="10"/>
  <c r="F314" i="10"/>
  <c r="F316" i="10"/>
  <c r="F320" i="10"/>
  <c r="F328" i="10"/>
  <c r="F345" i="10"/>
  <c r="F366" i="10"/>
  <c r="F370" i="10"/>
  <c r="F373" i="10"/>
  <c r="F399" i="10"/>
  <c r="F407" i="10"/>
  <c r="F408" i="10"/>
  <c r="F409" i="10"/>
  <c r="F411" i="10"/>
  <c r="F429" i="10"/>
  <c r="F430" i="10"/>
  <c r="F437" i="10"/>
  <c r="F438" i="10"/>
  <c r="F439" i="10"/>
  <c r="F449" i="10"/>
  <c r="F450" i="10"/>
  <c r="F453" i="10"/>
  <c r="F468" i="10"/>
  <c r="F491" i="10"/>
  <c r="F493" i="10"/>
  <c r="F509" i="10"/>
  <c r="F511" i="10"/>
  <c r="F514" i="10"/>
  <c r="F536" i="10"/>
  <c r="F559" i="10"/>
  <c r="F561" i="10"/>
  <c r="F563" i="10"/>
  <c r="F567" i="10"/>
  <c r="F568" i="10"/>
  <c r="F569" i="10"/>
  <c r="F570" i="10"/>
  <c r="F573" i="10"/>
  <c r="F582" i="10"/>
  <c r="F583" i="10"/>
  <c r="F591" i="10"/>
  <c r="F607" i="10"/>
  <c r="F624" i="10"/>
  <c r="F627" i="10"/>
  <c r="F628" i="10"/>
  <c r="F630" i="10"/>
  <c r="F658" i="10"/>
  <c r="F661" i="10"/>
  <c r="F665" i="10"/>
  <c r="F666" i="10"/>
  <c r="F667" i="10"/>
  <c r="F671" i="10"/>
  <c r="F675" i="10"/>
  <c r="F681" i="10"/>
  <c r="F686" i="10"/>
  <c r="F690" i="10"/>
  <c r="F707" i="10"/>
  <c r="F717" i="10"/>
  <c r="F722" i="10"/>
  <c r="F723" i="10"/>
  <c r="F725" i="10"/>
  <c r="F726" i="10"/>
  <c r="F731" i="10"/>
  <c r="F732" i="10"/>
  <c r="F733" i="10"/>
  <c r="F734" i="10"/>
  <c r="F737" i="10"/>
  <c r="F739" i="10"/>
  <c r="F748" i="10"/>
  <c r="F756" i="10"/>
  <c r="F769" i="10"/>
  <c r="F770" i="10"/>
  <c r="F772" i="10"/>
  <c r="F779" i="10"/>
  <c r="F790" i="10"/>
  <c r="F801" i="10"/>
  <c r="F802" i="10"/>
  <c r="F811" i="10"/>
  <c r="F820" i="10"/>
  <c r="F825" i="10"/>
  <c r="F829" i="10"/>
  <c r="F846" i="10"/>
  <c r="F849" i="10"/>
  <c r="F840" i="10"/>
  <c r="F859" i="10"/>
  <c r="F860" i="10"/>
  <c r="F862" i="10"/>
  <c r="F863" i="10"/>
  <c r="F864" i="10"/>
  <c r="F866" i="10"/>
  <c r="F867" i="10"/>
  <c r="F868" i="10"/>
  <c r="F869" i="10"/>
  <c r="F870" i="10"/>
  <c r="F872" i="10"/>
  <c r="F871" i="10"/>
  <c r="F873" i="10"/>
  <c r="F874" i="10"/>
  <c r="F875" i="10"/>
  <c r="F876" i="10"/>
  <c r="F877" i="10"/>
  <c r="F878" i="10"/>
  <c r="F880" i="10"/>
  <c r="F883" i="10"/>
  <c r="F887" i="10"/>
  <c r="F888" i="10"/>
  <c r="F889" i="10"/>
  <c r="F455" i="10"/>
  <c r="F683" i="10"/>
  <c r="K893" i="10"/>
  <c r="S893" i="10"/>
  <c r="AA893" i="10"/>
  <c r="AE893" i="10"/>
  <c r="AI893" i="10"/>
  <c r="AM893" i="10"/>
  <c r="AQ893" i="10"/>
  <c r="AY893" i="10"/>
  <c r="BG893" i="10"/>
  <c r="BK893" i="10"/>
  <c r="BO893" i="10"/>
  <c r="BS893" i="10"/>
  <c r="BW893" i="10"/>
  <c r="CA893" i="10"/>
  <c r="CE893" i="10"/>
  <c r="CI893" i="10"/>
  <c r="CM893" i="10"/>
  <c r="CQ893" i="10"/>
  <c r="CU893" i="10"/>
  <c r="K894" i="10"/>
  <c r="S894" i="10"/>
  <c r="AA894" i="10"/>
  <c r="AE894" i="10"/>
  <c r="AI894" i="10"/>
  <c r="AM894" i="10"/>
  <c r="AQ894" i="10"/>
  <c r="AY894" i="10"/>
  <c r="BG894" i="10"/>
  <c r="BK894" i="10"/>
  <c r="BO894" i="10"/>
  <c r="BS894" i="10"/>
  <c r="BW894" i="10"/>
  <c r="CA894" i="10"/>
  <c r="CE894" i="10"/>
  <c r="CI894" i="10"/>
  <c r="CM894" i="10"/>
  <c r="CQ894" i="10"/>
  <c r="CU894" i="10"/>
  <c r="K895" i="10"/>
  <c r="S895" i="10"/>
  <c r="AA895" i="10"/>
  <c r="AE895" i="10"/>
  <c r="AI895" i="10"/>
  <c r="AM895" i="10"/>
  <c r="AQ895" i="10"/>
  <c r="AY895" i="10"/>
  <c r="BG895" i="10"/>
  <c r="BK895" i="10"/>
  <c r="BO895" i="10"/>
  <c r="BS895" i="10"/>
  <c r="BW895" i="10"/>
  <c r="CA895" i="10"/>
  <c r="CE895" i="10"/>
  <c r="CI895" i="10"/>
  <c r="CM895" i="10"/>
  <c r="CQ895" i="10"/>
  <c r="CU895" i="10"/>
  <c r="K896" i="10"/>
  <c r="S896" i="10"/>
  <c r="AA896" i="10"/>
  <c r="AE896" i="10"/>
  <c r="AI896" i="10"/>
  <c r="AM896" i="10"/>
  <c r="AQ896" i="10"/>
  <c r="AY896" i="10"/>
  <c r="BG896" i="10"/>
  <c r="BK896" i="10"/>
  <c r="BO896" i="10"/>
  <c r="BS896" i="10"/>
  <c r="BW896" i="10"/>
  <c r="CA896" i="10"/>
  <c r="CE896" i="10"/>
  <c r="CI896" i="10"/>
  <c r="CM896" i="10"/>
  <c r="CQ896" i="10"/>
  <c r="CU896" i="10"/>
  <c r="K897" i="10"/>
  <c r="S897" i="10"/>
  <c r="AA897" i="10"/>
  <c r="AE897" i="10"/>
  <c r="AI897" i="10"/>
  <c r="AM897" i="10"/>
  <c r="AQ897" i="10"/>
  <c r="AY897" i="10"/>
  <c r="BG897" i="10"/>
  <c r="BK897" i="10"/>
  <c r="BO897" i="10"/>
  <c r="BS897" i="10"/>
  <c r="BW897" i="10"/>
  <c r="CA897" i="10"/>
  <c r="CE897" i="10"/>
  <c r="CI897" i="10"/>
  <c r="CM897" i="10"/>
  <c r="CQ897" i="10"/>
  <c r="CU897" i="10"/>
  <c r="K898" i="10"/>
  <c r="S898" i="10"/>
  <c r="AA898" i="10"/>
  <c r="AE898" i="10"/>
  <c r="AI898" i="10"/>
  <c r="AM898" i="10"/>
  <c r="AQ898" i="10"/>
  <c r="AY898" i="10"/>
  <c r="BG898" i="10"/>
  <c r="BK898" i="10"/>
  <c r="BO898" i="10"/>
  <c r="BS898" i="10"/>
  <c r="BW898" i="10"/>
  <c r="CA898" i="10"/>
  <c r="CE898" i="10"/>
  <c r="CI898" i="10"/>
  <c r="CM898" i="10"/>
  <c r="CQ898" i="10"/>
  <c r="CU898" i="10"/>
  <c r="K899" i="10"/>
  <c r="S899" i="10"/>
  <c r="AA899" i="10"/>
  <c r="AE899" i="10"/>
  <c r="AI899" i="10"/>
  <c r="AM899" i="10"/>
  <c r="AQ899" i="10"/>
  <c r="AY899" i="10"/>
  <c r="BG899" i="10"/>
  <c r="BK899" i="10"/>
  <c r="BO899" i="10"/>
  <c r="BS899" i="10"/>
  <c r="BW899" i="10"/>
  <c r="CA899" i="10"/>
  <c r="CE899" i="10"/>
  <c r="CI899" i="10"/>
  <c r="CM899" i="10"/>
  <c r="CQ899" i="10"/>
  <c r="CU899" i="10"/>
  <c r="K900" i="10"/>
  <c r="S900" i="10"/>
  <c r="AA900" i="10"/>
  <c r="AE900" i="10"/>
  <c r="AI900" i="10"/>
  <c r="AM900" i="10"/>
  <c r="AQ900" i="10"/>
  <c r="AY900" i="10"/>
  <c r="BG900" i="10"/>
  <c r="BK900" i="10"/>
  <c r="BO900" i="10"/>
  <c r="BS900" i="10"/>
  <c r="BW900" i="10"/>
  <c r="CA900" i="10"/>
  <c r="CE900" i="10"/>
  <c r="CI900" i="10"/>
  <c r="CM900" i="10"/>
  <c r="CQ900" i="10"/>
  <c r="CU900" i="10"/>
  <c r="K901" i="10"/>
  <c r="S901" i="10"/>
  <c r="AA901" i="10"/>
  <c r="AE901" i="10"/>
  <c r="AI901" i="10"/>
  <c r="AM901" i="10"/>
  <c r="AQ901" i="10"/>
  <c r="AY901" i="10"/>
  <c r="BG901" i="10"/>
  <c r="BK901" i="10"/>
  <c r="BO901" i="10"/>
  <c r="BS901" i="10"/>
  <c r="BW901" i="10"/>
  <c r="CA901" i="10"/>
  <c r="CE901" i="10"/>
  <c r="CI901" i="10"/>
  <c r="CM901" i="10"/>
  <c r="CQ901" i="10"/>
  <c r="CU901" i="10"/>
  <c r="K902" i="10"/>
  <c r="S902" i="10"/>
  <c r="AA902" i="10"/>
  <c r="AE902" i="10"/>
  <c r="AI902" i="10"/>
  <c r="AM902" i="10"/>
  <c r="AQ902" i="10"/>
  <c r="AY902" i="10"/>
  <c r="BG902" i="10"/>
  <c r="BK902" i="10"/>
  <c r="BO902" i="10"/>
  <c r="BS902" i="10"/>
  <c r="BW902" i="10"/>
  <c r="CA902" i="10"/>
  <c r="CE902" i="10"/>
  <c r="CI902" i="10"/>
  <c r="CM902" i="10"/>
  <c r="CQ902" i="10"/>
  <c r="CU902" i="10"/>
  <c r="K903" i="10"/>
  <c r="S903" i="10"/>
  <c r="AA903" i="10"/>
  <c r="AE903" i="10"/>
  <c r="AI903" i="10"/>
  <c r="AM903" i="10"/>
  <c r="AQ903" i="10"/>
  <c r="AY903" i="10"/>
  <c r="BG903" i="10"/>
  <c r="BK903" i="10"/>
  <c r="BO903" i="10"/>
  <c r="BS903" i="10"/>
  <c r="BW903" i="10"/>
  <c r="CA903" i="10"/>
  <c r="CE903" i="10"/>
  <c r="CI903" i="10"/>
  <c r="CM903" i="10"/>
  <c r="CQ903" i="10"/>
  <c r="CU903" i="10"/>
  <c r="K904" i="10"/>
  <c r="S904" i="10"/>
  <c r="AA904" i="10"/>
  <c r="AE904" i="10"/>
  <c r="AI904" i="10"/>
  <c r="AM904" i="10"/>
  <c r="AQ904" i="10"/>
  <c r="AY904" i="10"/>
  <c r="BG904" i="10"/>
  <c r="BK904" i="10"/>
  <c r="BO904" i="10"/>
  <c r="BS904" i="10"/>
  <c r="BW904" i="10"/>
  <c r="CA904" i="10"/>
  <c r="CE904" i="10"/>
  <c r="CI904" i="10"/>
  <c r="CM904" i="10"/>
  <c r="CQ904" i="10"/>
  <c r="CU904" i="10"/>
  <c r="K905" i="10"/>
  <c r="S905" i="10"/>
  <c r="AA905" i="10"/>
  <c r="AE905" i="10"/>
  <c r="AI905" i="10"/>
  <c r="AM905" i="10"/>
  <c r="AQ905" i="10"/>
  <c r="AY905" i="10"/>
  <c r="BG905" i="10"/>
  <c r="BK905" i="10"/>
  <c r="BO905" i="10"/>
  <c r="BS905" i="10"/>
  <c r="BW905" i="10"/>
  <c r="CA905" i="10"/>
  <c r="CE905" i="10"/>
  <c r="CI905" i="10"/>
  <c r="CM905" i="10"/>
  <c r="CQ905" i="10"/>
  <c r="CU905" i="10"/>
  <c r="K906" i="10"/>
  <c r="S906" i="10"/>
  <c r="AA906" i="10"/>
  <c r="AE906" i="10"/>
  <c r="AI906" i="10"/>
  <c r="AM906" i="10"/>
  <c r="AQ906" i="10"/>
  <c r="AY906" i="10"/>
  <c r="BG906" i="10"/>
  <c r="BK906" i="10"/>
  <c r="BO906" i="10"/>
  <c r="BS906" i="10"/>
  <c r="BW906" i="10"/>
  <c r="CA906" i="10"/>
  <c r="CE906" i="10"/>
  <c r="CI906" i="10"/>
  <c r="CM906" i="10"/>
  <c r="CQ906" i="10"/>
  <c r="CU906" i="10"/>
  <c r="K907" i="10"/>
  <c r="S907" i="10"/>
  <c r="AA907" i="10"/>
  <c r="AE907" i="10"/>
  <c r="AI907" i="10"/>
  <c r="AM907" i="10"/>
  <c r="AQ907" i="10"/>
  <c r="AY907" i="10"/>
  <c r="BG907" i="10"/>
  <c r="BK907" i="10"/>
  <c r="BO907" i="10"/>
  <c r="BS907" i="10"/>
  <c r="BW907" i="10"/>
  <c r="CA907" i="10"/>
  <c r="CE907" i="10"/>
  <c r="CI907" i="10"/>
  <c r="CM907" i="10"/>
  <c r="CQ907" i="10"/>
  <c r="CU907" i="10"/>
  <c r="K908" i="10"/>
  <c r="S908" i="10"/>
  <c r="AA908" i="10"/>
  <c r="AE908" i="10"/>
  <c r="AI908" i="10"/>
  <c r="AM908" i="10"/>
  <c r="AQ908" i="10"/>
  <c r="AU908" i="10"/>
  <c r="AY908" i="10"/>
  <c r="BG908" i="10"/>
  <c r="BK908" i="10"/>
  <c r="BO908" i="10"/>
  <c r="BS908" i="10"/>
  <c r="BW908" i="10"/>
  <c r="CA908" i="10"/>
  <c r="CE908" i="10"/>
  <c r="CI908" i="10"/>
  <c r="CM908" i="10"/>
  <c r="CQ908" i="10"/>
  <c r="CU908" i="10"/>
  <c r="K909" i="10"/>
  <c r="S909" i="10"/>
  <c r="AA909" i="10"/>
  <c r="AE909" i="10"/>
  <c r="AI909" i="10"/>
  <c r="AM909" i="10"/>
  <c r="AQ909" i="10"/>
  <c r="AU909" i="10"/>
  <c r="AY909" i="10"/>
  <c r="BG909" i="10"/>
  <c r="BK909" i="10"/>
  <c r="BO909" i="10"/>
  <c r="BS909" i="10"/>
  <c r="BW909" i="10"/>
  <c r="CA909" i="10"/>
  <c r="CE909" i="10"/>
  <c r="CI909" i="10"/>
  <c r="CM909" i="10"/>
  <c r="CQ909" i="10"/>
  <c r="CU909" i="10"/>
  <c r="K910" i="10"/>
  <c r="S910" i="10"/>
  <c r="AA910" i="10"/>
  <c r="AE910" i="10"/>
  <c r="AI910" i="10"/>
  <c r="AM910" i="10"/>
  <c r="AQ910" i="10"/>
  <c r="AU910" i="10"/>
  <c r="AY910" i="10"/>
  <c r="BG910" i="10"/>
  <c r="BK910" i="10"/>
  <c r="BO910" i="10"/>
  <c r="BS910" i="10"/>
  <c r="BW910" i="10"/>
  <c r="CA910" i="10"/>
  <c r="CE910" i="10"/>
  <c r="CI910" i="10"/>
  <c r="CM910" i="10"/>
  <c r="CQ910" i="10"/>
  <c r="CU910" i="10"/>
  <c r="K911" i="10"/>
  <c r="S911" i="10"/>
  <c r="AA911" i="10"/>
  <c r="AE911" i="10"/>
  <c r="AI911" i="10"/>
  <c r="AM911" i="10"/>
  <c r="AQ911" i="10"/>
  <c r="AU911" i="10"/>
  <c r="AY911" i="10"/>
  <c r="BG911" i="10"/>
  <c r="BK911" i="10"/>
  <c r="BO911" i="10"/>
  <c r="BS911" i="10"/>
  <c r="BW911" i="10"/>
  <c r="CA911" i="10"/>
  <c r="CE911" i="10"/>
  <c r="CI911" i="10"/>
  <c r="CM911" i="10"/>
  <c r="CQ911" i="10"/>
  <c r="CU911" i="10"/>
  <c r="K912" i="10"/>
  <c r="S912" i="10"/>
  <c r="AA912" i="10"/>
  <c r="AE912" i="10"/>
  <c r="AI912" i="10"/>
  <c r="AM912" i="10"/>
  <c r="AQ912" i="10"/>
  <c r="AU912" i="10"/>
  <c r="AY912" i="10"/>
  <c r="BG912" i="10"/>
  <c r="BK912" i="10"/>
  <c r="BO912" i="10"/>
  <c r="BS912" i="10"/>
  <c r="BW912" i="10"/>
  <c r="CA912" i="10"/>
  <c r="CE912" i="10"/>
  <c r="CI912" i="10"/>
  <c r="CM912" i="10"/>
  <c r="CQ912" i="10"/>
  <c r="CU912" i="10"/>
  <c r="K913" i="10"/>
  <c r="S913" i="10"/>
  <c r="AA913" i="10"/>
  <c r="AE913" i="10"/>
  <c r="AI913" i="10"/>
  <c r="AM913" i="10"/>
  <c r="AQ913" i="10"/>
  <c r="AU913" i="10"/>
  <c r="AY913" i="10"/>
  <c r="BG913" i="10"/>
  <c r="BK913" i="10"/>
  <c r="BO913" i="10"/>
  <c r="BS913" i="10"/>
  <c r="BW913" i="10"/>
  <c r="CA913" i="10"/>
  <c r="CE913" i="10"/>
  <c r="CI913" i="10"/>
  <c r="CM913" i="10"/>
  <c r="CQ913" i="10"/>
  <c r="CU913" i="10"/>
  <c r="K914" i="10"/>
  <c r="S914" i="10"/>
  <c r="AA914" i="10"/>
  <c r="AE914" i="10"/>
  <c r="AI914" i="10"/>
  <c r="AM914" i="10"/>
  <c r="AQ914" i="10"/>
  <c r="AU914" i="10"/>
  <c r="AY914" i="10"/>
  <c r="BG914" i="10"/>
  <c r="BK914" i="10"/>
  <c r="BO914" i="10"/>
  <c r="BS914" i="10"/>
  <c r="BW914" i="10"/>
  <c r="CA914" i="10"/>
  <c r="CE914" i="10"/>
  <c r="CI914" i="10"/>
  <c r="CM914" i="10"/>
  <c r="CQ914" i="10"/>
  <c r="CU914" i="10"/>
  <c r="K915" i="10"/>
  <c r="S915" i="10"/>
  <c r="AA915" i="10"/>
  <c r="AE915" i="10"/>
  <c r="AI915" i="10"/>
  <c r="AM915" i="10"/>
  <c r="AQ915" i="10"/>
  <c r="AU915" i="10"/>
  <c r="AY915" i="10"/>
  <c r="BG915" i="10"/>
  <c r="BK915" i="10"/>
  <c r="BO915" i="10"/>
  <c r="BS915" i="10"/>
  <c r="BW915" i="10"/>
  <c r="CA915" i="10"/>
  <c r="CE915" i="10"/>
  <c r="CI915" i="10"/>
  <c r="CM915" i="10"/>
  <c r="CQ915" i="10"/>
  <c r="CU915" i="10"/>
  <c r="K916" i="10"/>
  <c r="S916" i="10"/>
  <c r="AA916" i="10"/>
  <c r="AE916" i="10"/>
  <c r="AI916" i="10"/>
  <c r="AM916" i="10"/>
  <c r="AQ916" i="10"/>
  <c r="AU916" i="10"/>
  <c r="AY916" i="10"/>
  <c r="BG916" i="10"/>
  <c r="BK916" i="10"/>
  <c r="BO916" i="10"/>
  <c r="BS916" i="10"/>
  <c r="BW916" i="10"/>
  <c r="CA916" i="10"/>
  <c r="CE916" i="10"/>
  <c r="CI916" i="10"/>
  <c r="CM916" i="10"/>
  <c r="CQ916" i="10"/>
  <c r="CU916" i="10"/>
  <c r="K917" i="10"/>
  <c r="S917" i="10"/>
  <c r="AA917" i="10"/>
  <c r="AE917" i="10"/>
  <c r="AI917" i="10"/>
  <c r="AM917" i="10"/>
  <c r="AQ917" i="10"/>
  <c r="AU917" i="10"/>
  <c r="AY917" i="10"/>
  <c r="BG917" i="10"/>
  <c r="BK917" i="10"/>
  <c r="BO917" i="10"/>
  <c r="BS917" i="10"/>
  <c r="BW917" i="10"/>
  <c r="CA917" i="10"/>
  <c r="CE917" i="10"/>
  <c r="CI917" i="10"/>
  <c r="CM917" i="10"/>
  <c r="CQ917" i="10"/>
  <c r="CU917" i="10"/>
  <c r="K918" i="10"/>
  <c r="S918" i="10"/>
  <c r="AA918" i="10"/>
  <c r="AE918" i="10"/>
  <c r="AI918" i="10"/>
  <c r="AM918" i="10"/>
  <c r="AQ918" i="10"/>
  <c r="AU918" i="10"/>
  <c r="AY918" i="10"/>
  <c r="BG918" i="10"/>
  <c r="BK918" i="10"/>
  <c r="BO918" i="10"/>
  <c r="BS918" i="10"/>
  <c r="BW918" i="10"/>
  <c r="CA918" i="10"/>
  <c r="CE918" i="10"/>
  <c r="CI918" i="10"/>
  <c r="CM918" i="10"/>
  <c r="CQ918" i="10"/>
  <c r="CU918" i="10"/>
  <c r="K919" i="10"/>
  <c r="S919" i="10"/>
  <c r="AA919" i="10"/>
  <c r="AE919" i="10"/>
  <c r="AI919" i="10"/>
  <c r="AM919" i="10"/>
  <c r="AQ919" i="10"/>
  <c r="AU919" i="10"/>
  <c r="AY919" i="10"/>
  <c r="BG919" i="10"/>
  <c r="BK919" i="10"/>
  <c r="BO919" i="10"/>
  <c r="BS919" i="10"/>
  <c r="BW919" i="10"/>
  <c r="CA919" i="10"/>
  <c r="CE919" i="10"/>
  <c r="CI919" i="10"/>
  <c r="CM919" i="10"/>
  <c r="CQ919" i="10"/>
  <c r="CU919" i="10"/>
  <c r="K920" i="10"/>
  <c r="S920" i="10"/>
  <c r="AA920" i="10"/>
  <c r="AE920" i="10"/>
  <c r="AI920" i="10"/>
  <c r="AM920" i="10"/>
  <c r="AQ920" i="10"/>
  <c r="AU920" i="10"/>
  <c r="AY920" i="10"/>
  <c r="BG920" i="10"/>
  <c r="BK920" i="10"/>
  <c r="BO920" i="10"/>
  <c r="BS920" i="10"/>
  <c r="BW920" i="10"/>
  <c r="CA920" i="10"/>
  <c r="CE920" i="10"/>
  <c r="CI920" i="10"/>
  <c r="CM920" i="10"/>
  <c r="CQ920" i="10"/>
  <c r="CU920" i="10"/>
  <c r="K921" i="10"/>
  <c r="S921" i="10"/>
  <c r="AA921" i="10"/>
  <c r="AE921" i="10"/>
  <c r="AI921" i="10"/>
  <c r="AM921" i="10"/>
  <c r="AQ921" i="10"/>
  <c r="AU921" i="10"/>
  <c r="AY921" i="10"/>
  <c r="BG921" i="10"/>
  <c r="BK921" i="10"/>
  <c r="BO921" i="10"/>
  <c r="BS921" i="10"/>
  <c r="BW921" i="10"/>
  <c r="CA921" i="10"/>
  <c r="CE921" i="10"/>
  <c r="CI921" i="10"/>
  <c r="CM921" i="10"/>
  <c r="CQ921" i="10"/>
  <c r="CU921" i="10"/>
  <c r="K922" i="10"/>
  <c r="S922" i="10"/>
  <c r="AA922" i="10"/>
  <c r="AE922" i="10"/>
  <c r="AI922" i="10"/>
  <c r="AM922" i="10"/>
  <c r="AQ922" i="10"/>
  <c r="AU922" i="10"/>
  <c r="AY922" i="10"/>
  <c r="BG922" i="10"/>
  <c r="BK922" i="10"/>
  <c r="BO922" i="10"/>
  <c r="BS922" i="10"/>
  <c r="BW922" i="10"/>
  <c r="CA922" i="10"/>
  <c r="CE922" i="10"/>
  <c r="CI922" i="10"/>
  <c r="CM922" i="10"/>
  <c r="CQ922" i="10"/>
  <c r="CU922" i="10"/>
  <c r="K923" i="10"/>
  <c r="S923" i="10"/>
  <c r="AA923" i="10"/>
  <c r="AE923" i="10"/>
  <c r="AI923" i="10"/>
  <c r="AM923" i="10"/>
  <c r="AQ923" i="10"/>
  <c r="AU923" i="10"/>
  <c r="AY923" i="10"/>
  <c r="BG923" i="10"/>
  <c r="BK923" i="10"/>
  <c r="BO923" i="10"/>
  <c r="BS923" i="10"/>
  <c r="BW923" i="10"/>
  <c r="CA923" i="10"/>
  <c r="CE923" i="10"/>
  <c r="CI923" i="10"/>
  <c r="CM923" i="10"/>
  <c r="CQ923" i="10"/>
  <c r="CU923" i="10"/>
  <c r="K924" i="10"/>
  <c r="S924" i="10"/>
  <c r="AA924" i="10"/>
  <c r="AE924" i="10"/>
  <c r="AI924" i="10"/>
  <c r="AM924" i="10"/>
  <c r="AQ924" i="10"/>
  <c r="AU924" i="10"/>
  <c r="AY924" i="10"/>
  <c r="BG924" i="10"/>
  <c r="BK924" i="10"/>
  <c r="BO924" i="10"/>
  <c r="BS924" i="10"/>
  <c r="BW924" i="10"/>
  <c r="CA924" i="10"/>
  <c r="CE924" i="10"/>
  <c r="CI924" i="10"/>
  <c r="CM924" i="10"/>
  <c r="CQ924" i="10"/>
  <c r="CU924" i="10"/>
  <c r="K925" i="10"/>
  <c r="S925" i="10"/>
  <c r="AA925" i="10"/>
  <c r="AE925" i="10"/>
  <c r="AI925" i="10"/>
  <c r="AM925" i="10"/>
  <c r="AQ925" i="10"/>
  <c r="AU925" i="10"/>
  <c r="AY925" i="10"/>
  <c r="BG925" i="10"/>
  <c r="BK925" i="10"/>
  <c r="BO925" i="10"/>
  <c r="BS925" i="10"/>
  <c r="BW925" i="10"/>
  <c r="CA925" i="10"/>
  <c r="CE925" i="10"/>
  <c r="CI925" i="10"/>
  <c r="CM925" i="10"/>
  <c r="CQ925" i="10"/>
  <c r="CU925" i="10"/>
  <c r="K926" i="10"/>
  <c r="S926" i="10"/>
  <c r="AA926" i="10"/>
  <c r="AE926" i="10"/>
  <c r="AI926" i="10"/>
  <c r="AM926" i="10"/>
  <c r="AQ926" i="10"/>
  <c r="AU926" i="10"/>
  <c r="AY926" i="10"/>
  <c r="BG926" i="10"/>
  <c r="BK926" i="10"/>
  <c r="BO926" i="10"/>
  <c r="BS926" i="10"/>
  <c r="BW926" i="10"/>
  <c r="CA926" i="10"/>
  <c r="CE926" i="10"/>
  <c r="CI926" i="10"/>
  <c r="CM926" i="10"/>
  <c r="CQ926" i="10"/>
  <c r="CU926" i="10"/>
  <c r="K927" i="10"/>
  <c r="S927" i="10"/>
  <c r="AA927" i="10"/>
  <c r="AE927" i="10"/>
  <c r="AI927" i="10"/>
  <c r="AM927" i="10"/>
  <c r="AQ927" i="10"/>
  <c r="AU927" i="10"/>
  <c r="AY927" i="10"/>
  <c r="BG927" i="10"/>
  <c r="BK927" i="10"/>
  <c r="BO927" i="10"/>
  <c r="BS927" i="10"/>
  <c r="BW927" i="10"/>
  <c r="CA927" i="10"/>
  <c r="CE927" i="10"/>
  <c r="CI927" i="10"/>
  <c r="CM927" i="10"/>
  <c r="CQ927" i="10"/>
  <c r="CU927" i="10"/>
  <c r="K928" i="10"/>
  <c r="S928" i="10"/>
  <c r="AA928" i="10"/>
  <c r="AE928" i="10"/>
  <c r="AI928" i="10"/>
  <c r="AM928" i="10"/>
  <c r="AQ928" i="10"/>
  <c r="AU928" i="10"/>
  <c r="AY928" i="10"/>
  <c r="BG928" i="10"/>
  <c r="BK928" i="10"/>
  <c r="BO928" i="10"/>
  <c r="BS928" i="10"/>
  <c r="BW928" i="10"/>
  <c r="CA928" i="10"/>
  <c r="CE928" i="10"/>
  <c r="CI928" i="10"/>
  <c r="CM928" i="10"/>
  <c r="CQ928" i="10"/>
  <c r="CU928" i="10"/>
  <c r="K929" i="10"/>
  <c r="S929" i="10"/>
  <c r="AA929" i="10"/>
  <c r="AE929" i="10"/>
  <c r="AI929" i="10"/>
  <c r="AM929" i="10"/>
  <c r="AQ929" i="10"/>
  <c r="AU929" i="10"/>
  <c r="AY929" i="10"/>
  <c r="BG929" i="10"/>
  <c r="BK929" i="10"/>
  <c r="BO929" i="10"/>
  <c r="BS929" i="10"/>
  <c r="BW929" i="10"/>
  <c r="CA929" i="10"/>
  <c r="CE929" i="10"/>
  <c r="CI929" i="10"/>
  <c r="CM929" i="10"/>
  <c r="CQ929" i="10"/>
  <c r="CU929" i="10"/>
  <c r="K930" i="10"/>
  <c r="S930" i="10"/>
  <c r="AA930" i="10"/>
  <c r="AE930" i="10"/>
  <c r="AI930" i="10"/>
  <c r="AM930" i="10"/>
  <c r="AQ930" i="10"/>
  <c r="AU930" i="10"/>
  <c r="AY930" i="10"/>
  <c r="BG930" i="10"/>
  <c r="BK930" i="10"/>
  <c r="BO930" i="10"/>
  <c r="BS930" i="10"/>
  <c r="BW930" i="10"/>
  <c r="CA930" i="10"/>
  <c r="CE930" i="10"/>
  <c r="CI930" i="10"/>
  <c r="CM930" i="10"/>
  <c r="CQ930" i="10"/>
  <c r="CU930" i="10"/>
  <c r="K931" i="10"/>
  <c r="S931" i="10"/>
  <c r="AA931" i="10"/>
  <c r="AE931" i="10"/>
  <c r="AI931" i="10"/>
  <c r="AM931" i="10"/>
  <c r="AQ931" i="10"/>
  <c r="AU931" i="10"/>
  <c r="AY931" i="10"/>
  <c r="BG931" i="10"/>
  <c r="BK931" i="10"/>
  <c r="BO931" i="10"/>
  <c r="BS931" i="10"/>
  <c r="BW931" i="10"/>
  <c r="CA931" i="10"/>
  <c r="CE931" i="10"/>
  <c r="CI931" i="10"/>
  <c r="CM931" i="10"/>
  <c r="CQ931" i="10"/>
  <c r="CU931" i="10"/>
  <c r="K932" i="10"/>
  <c r="S932" i="10"/>
  <c r="AA932" i="10"/>
  <c r="AE932" i="10"/>
  <c r="AI932" i="10"/>
  <c r="AM932" i="10"/>
  <c r="AQ932" i="10"/>
  <c r="AU932" i="10"/>
  <c r="AY932" i="10"/>
  <c r="BG932" i="10"/>
  <c r="BK932" i="10"/>
  <c r="BO932" i="10"/>
  <c r="BS932" i="10"/>
  <c r="BW932" i="10"/>
  <c r="CA932" i="10"/>
  <c r="CE932" i="10"/>
  <c r="CI932" i="10"/>
  <c r="CM932" i="10"/>
  <c r="CQ932" i="10"/>
  <c r="CU932" i="10"/>
  <c r="K933" i="10"/>
  <c r="S933" i="10"/>
  <c r="AA933" i="10"/>
  <c r="AE933" i="10"/>
  <c r="AI933" i="10"/>
  <c r="AM933" i="10"/>
  <c r="AQ933" i="10"/>
  <c r="AU933" i="10"/>
  <c r="AY933" i="10"/>
  <c r="BG933" i="10"/>
  <c r="BK933" i="10"/>
  <c r="BO933" i="10"/>
  <c r="BS933" i="10"/>
  <c r="BW933" i="10"/>
  <c r="CA933" i="10"/>
  <c r="CE933" i="10"/>
  <c r="CI933" i="10"/>
  <c r="CM933" i="10"/>
  <c r="CQ933" i="10"/>
  <c r="CU933" i="10"/>
  <c r="K934" i="10"/>
  <c r="S934" i="10"/>
  <c r="AA934" i="10"/>
  <c r="AE934" i="10"/>
  <c r="AI934" i="10"/>
  <c r="AM934" i="10"/>
  <c r="AQ934" i="10"/>
  <c r="AU934" i="10"/>
  <c r="AY934" i="10"/>
  <c r="BG934" i="10"/>
  <c r="BK934" i="10"/>
  <c r="BO934" i="10"/>
  <c r="BS934" i="10"/>
  <c r="BW934" i="10"/>
  <c r="CA934" i="10"/>
  <c r="CE934" i="10"/>
  <c r="CI934" i="10"/>
  <c r="CM934" i="10"/>
  <c r="CQ934" i="10"/>
  <c r="CU934" i="10"/>
  <c r="K935" i="10"/>
  <c r="S935" i="10"/>
  <c r="AA935" i="10"/>
  <c r="AE935" i="10"/>
  <c r="AI935" i="10"/>
  <c r="AM935" i="10"/>
  <c r="AQ935" i="10"/>
  <c r="AU935" i="10"/>
  <c r="AY935" i="10"/>
  <c r="BG935" i="10"/>
  <c r="BK935" i="10"/>
  <c r="BO935" i="10"/>
  <c r="BS935" i="10"/>
  <c r="BW935" i="10"/>
  <c r="CA935" i="10"/>
  <c r="CE935" i="10"/>
  <c r="CI935" i="10"/>
  <c r="CM935" i="10"/>
  <c r="CQ935" i="10"/>
  <c r="CU935" i="10"/>
  <c r="K936" i="10"/>
  <c r="S936" i="10"/>
  <c r="AA936" i="10"/>
  <c r="AE936" i="10"/>
  <c r="AI936" i="10"/>
  <c r="AM936" i="10"/>
  <c r="AQ936" i="10"/>
  <c r="AU936" i="10"/>
  <c r="AY936" i="10"/>
  <c r="BG936" i="10"/>
  <c r="BK936" i="10"/>
  <c r="BO936" i="10"/>
  <c r="BS936" i="10"/>
  <c r="BW936" i="10"/>
  <c r="CA936" i="10"/>
  <c r="CE936" i="10"/>
  <c r="CI936" i="10"/>
  <c r="CM936" i="10"/>
  <c r="CQ936" i="10"/>
  <c r="CU936" i="10"/>
  <c r="K937" i="10"/>
  <c r="S937" i="10"/>
  <c r="AA937" i="10"/>
  <c r="AE937" i="10"/>
  <c r="AI937" i="10"/>
  <c r="AM937" i="10"/>
  <c r="AQ937" i="10"/>
  <c r="AU937" i="10"/>
  <c r="AY937" i="10"/>
  <c r="BG937" i="10"/>
  <c r="BK937" i="10"/>
  <c r="BO937" i="10"/>
  <c r="BS937" i="10"/>
  <c r="BW937" i="10"/>
  <c r="CA937" i="10"/>
  <c r="CE937" i="10"/>
  <c r="CI937" i="10"/>
  <c r="CM937" i="10"/>
  <c r="CQ937" i="10"/>
  <c r="CU937" i="10"/>
  <c r="K938" i="10"/>
  <c r="S938" i="10"/>
  <c r="AA938" i="10"/>
  <c r="AE938" i="10"/>
  <c r="AI938" i="10"/>
  <c r="AM938" i="10"/>
  <c r="AQ938" i="10"/>
  <c r="AU938" i="10"/>
  <c r="AY938" i="10"/>
  <c r="BG938" i="10"/>
  <c r="BK938" i="10"/>
  <c r="BO938" i="10"/>
  <c r="BS938" i="10"/>
  <c r="BW938" i="10"/>
  <c r="CA938" i="10"/>
  <c r="CE938" i="10"/>
  <c r="CI938" i="10"/>
  <c r="CM938" i="10"/>
  <c r="CQ938" i="10"/>
  <c r="CU938" i="10"/>
  <c r="K939" i="10"/>
  <c r="S939" i="10"/>
  <c r="AA939" i="10"/>
  <c r="AE939" i="10"/>
  <c r="AI939" i="10"/>
  <c r="AM939" i="10"/>
  <c r="AQ939" i="10"/>
  <c r="AU939" i="10"/>
  <c r="AY939" i="10"/>
  <c r="BG939" i="10"/>
  <c r="BK939" i="10"/>
  <c r="BO939" i="10"/>
  <c r="BS939" i="10"/>
  <c r="BW939" i="10"/>
  <c r="CA939" i="10"/>
  <c r="CE939" i="10"/>
  <c r="CI939" i="10"/>
  <c r="CM939" i="10"/>
  <c r="CQ939" i="10"/>
  <c r="CU939" i="10"/>
  <c r="K940" i="10"/>
  <c r="S940" i="10"/>
  <c r="AA940" i="10"/>
  <c r="AE940" i="10"/>
  <c r="AI940" i="10"/>
  <c r="AM940" i="10"/>
  <c r="AQ940" i="10"/>
  <c r="AU940" i="10"/>
  <c r="AY940" i="10"/>
  <c r="BG940" i="10"/>
  <c r="BK940" i="10"/>
  <c r="BO940" i="10"/>
  <c r="BS940" i="10"/>
  <c r="BW940" i="10"/>
  <c r="CA940" i="10"/>
  <c r="CE940" i="10"/>
  <c r="CI940" i="10"/>
  <c r="CM940" i="10"/>
  <c r="CQ940" i="10"/>
  <c r="CU940" i="10"/>
  <c r="K941" i="10"/>
  <c r="S941" i="10"/>
  <c r="AA941" i="10"/>
  <c r="AE941" i="10"/>
  <c r="AI941" i="10"/>
  <c r="AM941" i="10"/>
  <c r="AQ941" i="10"/>
  <c r="AU941" i="10"/>
  <c r="AY941" i="10"/>
  <c r="BG941" i="10"/>
  <c r="BK941" i="10"/>
  <c r="BO941" i="10"/>
  <c r="BS941" i="10"/>
  <c r="BW941" i="10"/>
  <c r="CA941" i="10"/>
  <c r="CE941" i="10"/>
  <c r="CI941" i="10"/>
  <c r="CM941" i="10"/>
  <c r="CQ941" i="10"/>
  <c r="CU941" i="10"/>
  <c r="K942" i="10"/>
  <c r="S942" i="10"/>
  <c r="AA942" i="10"/>
  <c r="AE942" i="10"/>
  <c r="AI942" i="10"/>
  <c r="AM942" i="10"/>
  <c r="AQ942" i="10"/>
  <c r="AU942" i="10"/>
  <c r="AY942" i="10"/>
  <c r="BG942" i="10"/>
  <c r="BK942" i="10"/>
  <c r="BO942" i="10"/>
  <c r="BS942" i="10"/>
  <c r="BW942" i="10"/>
  <c r="CA942" i="10"/>
  <c r="CE942" i="10"/>
  <c r="CI942" i="10"/>
  <c r="CM942" i="10"/>
  <c r="CQ942" i="10"/>
  <c r="CU942" i="10"/>
  <c r="K943" i="10"/>
  <c r="S943" i="10"/>
  <c r="AA943" i="10"/>
  <c r="AE943" i="10"/>
  <c r="AI943" i="10"/>
  <c r="AM943" i="10"/>
  <c r="AQ943" i="10"/>
  <c r="AU943" i="10"/>
  <c r="AY943" i="10"/>
  <c r="BG943" i="10"/>
  <c r="BK943" i="10"/>
  <c r="BO943" i="10"/>
  <c r="BS943" i="10"/>
  <c r="BW943" i="10"/>
  <c r="CA943" i="10"/>
  <c r="CE943" i="10"/>
  <c r="CI943" i="10"/>
  <c r="CM943" i="10"/>
  <c r="CQ943" i="10"/>
  <c r="CU943" i="10"/>
  <c r="K944" i="10"/>
  <c r="S944" i="10"/>
  <c r="AA944" i="10"/>
  <c r="AE944" i="10"/>
  <c r="AI944" i="10"/>
  <c r="AM944" i="10"/>
  <c r="AQ944" i="10"/>
  <c r="AU944" i="10"/>
  <c r="AY944" i="10"/>
  <c r="BG944" i="10"/>
  <c r="BK944" i="10"/>
  <c r="BO944" i="10"/>
  <c r="BS944" i="10"/>
  <c r="BW944" i="10"/>
  <c r="CA944" i="10"/>
  <c r="CE944" i="10"/>
  <c r="CI944" i="10"/>
  <c r="CM944" i="10"/>
  <c r="CQ944" i="10"/>
  <c r="CU944" i="10"/>
  <c r="K945" i="10"/>
  <c r="S945" i="10"/>
  <c r="AA945" i="10"/>
  <c r="AE945" i="10"/>
  <c r="AI945" i="10"/>
  <c r="AM945" i="10"/>
  <c r="AQ945" i="10"/>
  <c r="AU945" i="10"/>
  <c r="AY945" i="10"/>
  <c r="BG945" i="10"/>
  <c r="BK945" i="10"/>
  <c r="BO945" i="10"/>
  <c r="BS945" i="10"/>
  <c r="BW945" i="10"/>
  <c r="CA945" i="10"/>
  <c r="CE945" i="10"/>
  <c r="CI945" i="10"/>
  <c r="CM945" i="10"/>
  <c r="CQ945" i="10"/>
  <c r="CU945" i="10"/>
  <c r="K946" i="10"/>
  <c r="S946" i="10"/>
  <c r="AA946" i="10"/>
  <c r="AE946" i="10"/>
  <c r="AI946" i="10"/>
  <c r="AM946" i="10"/>
  <c r="AQ946" i="10"/>
  <c r="AU946" i="10"/>
  <c r="AY946" i="10"/>
  <c r="BG946" i="10"/>
  <c r="BK946" i="10"/>
  <c r="BO946" i="10"/>
  <c r="BS946" i="10"/>
  <c r="BW946" i="10"/>
  <c r="CA946" i="10"/>
  <c r="CE946" i="10"/>
  <c r="CI946" i="10"/>
  <c r="CM946" i="10"/>
  <c r="CQ946" i="10"/>
  <c r="CU946" i="10"/>
  <c r="K947" i="10"/>
  <c r="S947" i="10"/>
  <c r="AA947" i="10"/>
  <c r="AE947" i="10"/>
  <c r="AI947" i="10"/>
  <c r="AM947" i="10"/>
  <c r="AQ947" i="10"/>
  <c r="AU947" i="10"/>
  <c r="AY947" i="10"/>
  <c r="BG947" i="10"/>
  <c r="BK947" i="10"/>
  <c r="BO947" i="10"/>
  <c r="BS947" i="10"/>
  <c r="BW947" i="10"/>
  <c r="CA947" i="10"/>
  <c r="CE947" i="10"/>
  <c r="CI947" i="10"/>
  <c r="CM947" i="10"/>
  <c r="CQ947" i="10"/>
  <c r="CU947" i="10"/>
  <c r="K948" i="10"/>
  <c r="S948" i="10"/>
  <c r="AA948" i="10"/>
  <c r="AE948" i="10"/>
  <c r="AI948" i="10"/>
  <c r="AM948" i="10"/>
  <c r="AQ948" i="10"/>
  <c r="AU948" i="10"/>
  <c r="AY948" i="10"/>
  <c r="BG948" i="10"/>
  <c r="BK948" i="10"/>
  <c r="BO948" i="10"/>
  <c r="BS948" i="10"/>
  <c r="BW948" i="10"/>
  <c r="CA948" i="10"/>
  <c r="CE948" i="10"/>
  <c r="CI948" i="10"/>
  <c r="CM948" i="10"/>
  <c r="CQ948" i="10"/>
  <c r="CU948" i="10"/>
  <c r="K949" i="10"/>
  <c r="S949" i="10"/>
  <c r="AA949" i="10"/>
  <c r="AE949" i="10"/>
  <c r="AI949" i="10"/>
  <c r="AM949" i="10"/>
  <c r="AQ949" i="10"/>
  <c r="AU949" i="10"/>
  <c r="AY949" i="10"/>
  <c r="BG949" i="10"/>
  <c r="BK949" i="10"/>
  <c r="BO949" i="10"/>
  <c r="BS949" i="10"/>
  <c r="BW949" i="10"/>
  <c r="CA949" i="10"/>
  <c r="CE949" i="10"/>
  <c r="CI949" i="10"/>
  <c r="CM949" i="10"/>
  <c r="CQ949" i="10"/>
  <c r="CU949" i="10"/>
  <c r="K950" i="10"/>
  <c r="S950" i="10"/>
  <c r="AA950" i="10"/>
  <c r="AE950" i="10"/>
  <c r="AI950" i="10"/>
  <c r="AM950" i="10"/>
  <c r="AQ950" i="10"/>
  <c r="AU950" i="10"/>
  <c r="AY950" i="10"/>
  <c r="BG950" i="10"/>
  <c r="BK950" i="10"/>
  <c r="BO950" i="10"/>
  <c r="BS950" i="10"/>
  <c r="BW950" i="10"/>
  <c r="CA950" i="10"/>
  <c r="CE950" i="10"/>
  <c r="CI950" i="10"/>
  <c r="CM950" i="10"/>
  <c r="CQ950" i="10"/>
  <c r="CU950" i="10"/>
  <c r="K951" i="10"/>
  <c r="S951" i="10"/>
  <c r="AA951" i="10"/>
  <c r="AE951" i="10"/>
  <c r="AI951" i="10"/>
  <c r="AM951" i="10"/>
  <c r="AQ951" i="10"/>
  <c r="AU951" i="10"/>
  <c r="AY951" i="10"/>
  <c r="BG951" i="10"/>
  <c r="BK951" i="10"/>
  <c r="BO951" i="10"/>
  <c r="BS951" i="10"/>
  <c r="BW951" i="10"/>
  <c r="CA951" i="10"/>
  <c r="CE951" i="10"/>
  <c r="CI951" i="10"/>
  <c r="CM951" i="10"/>
  <c r="CQ951" i="10"/>
  <c r="CU951" i="10"/>
  <c r="K952" i="10"/>
  <c r="S952" i="10"/>
  <c r="AA952" i="10"/>
  <c r="AE952" i="10"/>
  <c r="AI952" i="10"/>
  <c r="AM952" i="10"/>
  <c r="AQ952" i="10"/>
  <c r="AU952" i="10"/>
  <c r="AY952" i="10"/>
  <c r="BG952" i="10"/>
  <c r="BK952" i="10"/>
  <c r="BO952" i="10"/>
  <c r="BS952" i="10"/>
  <c r="BW952" i="10"/>
  <c r="CA952" i="10"/>
  <c r="CE952" i="10"/>
  <c r="CI952" i="10"/>
  <c r="CM952" i="10"/>
  <c r="CQ952" i="10"/>
  <c r="CU952" i="10"/>
  <c r="K953" i="10"/>
  <c r="S953" i="10"/>
  <c r="AA953" i="10"/>
  <c r="AE953" i="10"/>
  <c r="AI953" i="10"/>
  <c r="AM953" i="10"/>
  <c r="AQ953" i="10"/>
  <c r="AU953" i="10"/>
  <c r="AY953" i="10"/>
  <c r="BG953" i="10"/>
  <c r="BK953" i="10"/>
  <c r="BO953" i="10"/>
  <c r="BS953" i="10"/>
  <c r="BW953" i="10"/>
  <c r="CA953" i="10"/>
  <c r="CE953" i="10"/>
  <c r="CI953" i="10"/>
  <c r="CM953" i="10"/>
  <c r="CQ953" i="10"/>
  <c r="CU953" i="10"/>
  <c r="K954" i="10"/>
  <c r="S954" i="10"/>
  <c r="AA954" i="10"/>
  <c r="AE954" i="10"/>
  <c r="AI954" i="10"/>
  <c r="AM954" i="10"/>
  <c r="AQ954" i="10"/>
  <c r="AU954" i="10"/>
  <c r="AY954" i="10"/>
  <c r="BG954" i="10"/>
  <c r="BK954" i="10"/>
  <c r="BO954" i="10"/>
  <c r="BS954" i="10"/>
  <c r="BW954" i="10"/>
  <c r="CA954" i="10"/>
  <c r="CE954" i="10"/>
  <c r="CI954" i="10"/>
  <c r="CM954" i="10"/>
  <c r="CQ954" i="10"/>
  <c r="CU954" i="10"/>
  <c r="K955" i="10"/>
  <c r="S955" i="10"/>
  <c r="AA955" i="10"/>
  <c r="AE955" i="10"/>
  <c r="AI955" i="10"/>
  <c r="AM955" i="10"/>
  <c r="AQ955" i="10"/>
  <c r="AU955" i="10"/>
  <c r="AY955" i="10"/>
  <c r="BG955" i="10"/>
  <c r="BK955" i="10"/>
  <c r="BO955" i="10"/>
  <c r="BS955" i="10"/>
  <c r="BW955" i="10"/>
  <c r="CA955" i="10"/>
  <c r="CE955" i="10"/>
  <c r="CI955" i="10"/>
  <c r="CM955" i="10"/>
  <c r="CQ955" i="10"/>
  <c r="CU955" i="10"/>
  <c r="K956" i="10"/>
  <c r="S956" i="10"/>
  <c r="AA956" i="10"/>
  <c r="AE956" i="10"/>
  <c r="AI956" i="10"/>
  <c r="AM956" i="10"/>
  <c r="AQ956" i="10"/>
  <c r="AU956" i="10"/>
  <c r="AY956" i="10"/>
  <c r="BG956" i="10"/>
  <c r="BK956" i="10"/>
  <c r="BO956" i="10"/>
  <c r="BS956" i="10"/>
  <c r="BW956" i="10"/>
  <c r="CA956" i="10"/>
  <c r="CE956" i="10"/>
  <c r="CI956" i="10"/>
  <c r="CM956" i="10"/>
  <c r="CQ956" i="10"/>
  <c r="CU956" i="10"/>
  <c r="K957" i="10"/>
  <c r="S957" i="10"/>
  <c r="AA957" i="10"/>
  <c r="AE957" i="10"/>
  <c r="AI957" i="10"/>
  <c r="AM957" i="10"/>
  <c r="AQ957" i="10"/>
  <c r="AU957" i="10"/>
  <c r="AY957" i="10"/>
  <c r="BG957" i="10"/>
  <c r="BK957" i="10"/>
  <c r="BO957" i="10"/>
  <c r="BS957" i="10"/>
  <c r="BW957" i="10"/>
  <c r="CA957" i="10"/>
  <c r="CE957" i="10"/>
  <c r="CI957" i="10"/>
  <c r="CM957" i="10"/>
  <c r="CQ957" i="10"/>
  <c r="CU957" i="10"/>
  <c r="K958" i="10"/>
  <c r="S958" i="10"/>
  <c r="AA958" i="10"/>
  <c r="AE958" i="10"/>
  <c r="AI958" i="10"/>
  <c r="AM958" i="10"/>
  <c r="AQ958" i="10"/>
  <c r="AU958" i="10"/>
  <c r="AY958" i="10"/>
  <c r="BG958" i="10"/>
  <c r="BK958" i="10"/>
  <c r="BO958" i="10"/>
  <c r="BS958" i="10"/>
  <c r="BW958" i="10"/>
  <c r="CA958" i="10"/>
  <c r="CE958" i="10"/>
  <c r="CI958" i="10"/>
  <c r="CM958" i="10"/>
  <c r="CQ958" i="10"/>
  <c r="CU958" i="10"/>
  <c r="K959" i="10"/>
  <c r="S959" i="10"/>
  <c r="AA959" i="10"/>
  <c r="AE959" i="10"/>
  <c r="AI959" i="10"/>
  <c r="AM959" i="10"/>
  <c r="AQ959" i="10"/>
  <c r="AU959" i="10"/>
  <c r="AY959" i="10"/>
  <c r="BG959" i="10"/>
  <c r="BK959" i="10"/>
  <c r="BO959" i="10"/>
  <c r="BS959" i="10"/>
  <c r="BW959" i="10"/>
  <c r="CA959" i="10"/>
  <c r="CE959" i="10"/>
  <c r="CI959" i="10"/>
  <c r="CM959" i="10"/>
  <c r="CQ959" i="10"/>
  <c r="CU959" i="10"/>
  <c r="K960" i="10"/>
  <c r="S960" i="10"/>
  <c r="AA960" i="10"/>
  <c r="AE960" i="10"/>
  <c r="AI960" i="10"/>
  <c r="AM960" i="10"/>
  <c r="AQ960" i="10"/>
  <c r="AU960" i="10"/>
  <c r="AY960" i="10"/>
  <c r="BG960" i="10"/>
  <c r="BK960" i="10"/>
  <c r="BO960" i="10"/>
  <c r="BS960" i="10"/>
  <c r="BW960" i="10"/>
  <c r="CA960" i="10"/>
  <c r="CE960" i="10"/>
  <c r="CI960" i="10"/>
  <c r="CM960" i="10"/>
  <c r="CQ960" i="10"/>
  <c r="CU960" i="10"/>
  <c r="K961" i="10"/>
  <c r="S961" i="10"/>
  <c r="AA961" i="10"/>
  <c r="AE961" i="10"/>
  <c r="AI961" i="10"/>
  <c r="AM961" i="10"/>
  <c r="AQ961" i="10"/>
  <c r="AU961" i="10"/>
  <c r="AY961" i="10"/>
  <c r="BG961" i="10"/>
  <c r="BK961" i="10"/>
  <c r="BO961" i="10"/>
  <c r="BS961" i="10"/>
  <c r="BW961" i="10"/>
  <c r="CA961" i="10"/>
  <c r="CE961" i="10"/>
  <c r="CI961" i="10"/>
  <c r="CM961" i="10"/>
  <c r="CQ961" i="10"/>
  <c r="CU961" i="10"/>
  <c r="K962" i="10"/>
  <c r="S962" i="10"/>
  <c r="AA962" i="10"/>
  <c r="AE962" i="10"/>
  <c r="AI962" i="10"/>
  <c r="AM962" i="10"/>
  <c r="AQ962" i="10"/>
  <c r="AU962" i="10"/>
  <c r="AY962" i="10"/>
  <c r="BG962" i="10"/>
  <c r="BK962" i="10"/>
  <c r="BO962" i="10"/>
  <c r="BS962" i="10"/>
  <c r="BW962" i="10"/>
  <c r="CA962" i="10"/>
  <c r="CE962" i="10"/>
  <c r="CI962" i="10"/>
  <c r="CM962" i="10"/>
  <c r="CQ962" i="10"/>
  <c r="CU962" i="10"/>
  <c r="K963" i="10"/>
  <c r="S963" i="10"/>
  <c r="AA963" i="10"/>
  <c r="AE963" i="10"/>
  <c r="AI963" i="10"/>
  <c r="AM963" i="10"/>
  <c r="AQ963" i="10"/>
  <c r="AU963" i="10"/>
  <c r="AY963" i="10"/>
  <c r="BG963" i="10"/>
  <c r="BK963" i="10"/>
  <c r="BO963" i="10"/>
  <c r="BS963" i="10"/>
  <c r="BW963" i="10"/>
  <c r="CA963" i="10"/>
  <c r="CE963" i="10"/>
  <c r="CI963" i="10"/>
  <c r="CM963" i="10"/>
  <c r="CQ963" i="10"/>
  <c r="CU963" i="10"/>
  <c r="K964" i="10"/>
  <c r="S964" i="10"/>
  <c r="AA964" i="10"/>
  <c r="AE964" i="10"/>
  <c r="AI964" i="10"/>
  <c r="AM964" i="10"/>
  <c r="AQ964" i="10"/>
  <c r="AU964" i="10"/>
  <c r="AY964" i="10"/>
  <c r="BG964" i="10"/>
  <c r="BK964" i="10"/>
  <c r="BO964" i="10"/>
  <c r="BS964" i="10"/>
  <c r="BW964" i="10"/>
  <c r="CA964" i="10"/>
  <c r="CE964" i="10"/>
  <c r="CI964" i="10"/>
  <c r="CM964" i="10"/>
  <c r="CQ964" i="10"/>
  <c r="CU964" i="10"/>
  <c r="K965" i="10"/>
  <c r="S965" i="10"/>
  <c r="AA965" i="10"/>
  <c r="AE965" i="10"/>
  <c r="AI965" i="10"/>
  <c r="AM965" i="10"/>
  <c r="AQ965" i="10"/>
  <c r="AU965" i="10"/>
  <c r="AY965" i="10"/>
  <c r="BG965" i="10"/>
  <c r="BK965" i="10"/>
  <c r="BO965" i="10"/>
  <c r="BS965" i="10"/>
  <c r="BW965" i="10"/>
  <c r="CA965" i="10"/>
  <c r="CE965" i="10"/>
  <c r="CI965" i="10"/>
  <c r="CM965" i="10"/>
  <c r="CQ965" i="10"/>
  <c r="CU965" i="10"/>
  <c r="K966" i="10"/>
  <c r="S966" i="10"/>
  <c r="AA966" i="10"/>
  <c r="AE966" i="10"/>
  <c r="AI966" i="10"/>
  <c r="AM966" i="10"/>
  <c r="AQ966" i="10"/>
  <c r="AU966" i="10"/>
  <c r="AY966" i="10"/>
  <c r="BG966" i="10"/>
  <c r="BK966" i="10"/>
  <c r="BO966" i="10"/>
  <c r="BS966" i="10"/>
  <c r="BW966" i="10"/>
  <c r="CA966" i="10"/>
  <c r="CE966" i="10"/>
  <c r="CI966" i="10"/>
  <c r="CM966" i="10"/>
  <c r="CQ966" i="10"/>
  <c r="CU966" i="10"/>
  <c r="K967" i="10"/>
  <c r="S967" i="10"/>
  <c r="AA967" i="10"/>
  <c r="AE967" i="10"/>
  <c r="AI967" i="10"/>
  <c r="AM967" i="10"/>
  <c r="AQ967" i="10"/>
  <c r="AU967" i="10"/>
  <c r="AY967" i="10"/>
  <c r="BG967" i="10"/>
  <c r="BK967" i="10"/>
  <c r="BO967" i="10"/>
  <c r="BS967" i="10"/>
  <c r="BW967" i="10"/>
  <c r="CA967" i="10"/>
  <c r="CE967" i="10"/>
  <c r="CI967" i="10"/>
  <c r="CM967" i="10"/>
  <c r="CQ967" i="10"/>
  <c r="CU967" i="10"/>
  <c r="K968" i="10"/>
  <c r="S968" i="10"/>
  <c r="AA968" i="10"/>
  <c r="AE968" i="10"/>
  <c r="AI968" i="10"/>
  <c r="AM968" i="10"/>
  <c r="AQ968" i="10"/>
  <c r="AU968" i="10"/>
  <c r="AY968" i="10"/>
  <c r="BG968" i="10"/>
  <c r="BK968" i="10"/>
  <c r="BO968" i="10"/>
  <c r="BS968" i="10"/>
  <c r="BW968" i="10"/>
  <c r="CA968" i="10"/>
  <c r="CE968" i="10"/>
  <c r="CI968" i="10"/>
  <c r="CM968" i="10"/>
  <c r="CQ968" i="10"/>
  <c r="CU968" i="10"/>
  <c r="K969" i="10"/>
  <c r="S969" i="10"/>
  <c r="AA969" i="10"/>
  <c r="AE969" i="10"/>
  <c r="AI969" i="10"/>
  <c r="AM969" i="10"/>
  <c r="AQ969" i="10"/>
  <c r="AU969" i="10"/>
  <c r="AY969" i="10"/>
  <c r="BG969" i="10"/>
  <c r="BK969" i="10"/>
  <c r="BO969" i="10"/>
  <c r="BS969" i="10"/>
  <c r="BW969" i="10"/>
  <c r="CA969" i="10"/>
  <c r="CE969" i="10"/>
  <c r="CI969" i="10"/>
  <c r="CM969" i="10"/>
  <c r="CQ969" i="10"/>
  <c r="CU969" i="10"/>
  <c r="K970" i="10"/>
  <c r="S970" i="10"/>
  <c r="AA970" i="10"/>
  <c r="AE970" i="10"/>
  <c r="AI970" i="10"/>
  <c r="AM970" i="10"/>
  <c r="AQ970" i="10"/>
  <c r="AU970" i="10"/>
  <c r="AY970" i="10"/>
  <c r="BG970" i="10"/>
  <c r="BK970" i="10"/>
  <c r="BO970" i="10"/>
  <c r="BS970" i="10"/>
  <c r="BW970" i="10"/>
  <c r="CA970" i="10"/>
  <c r="CE970" i="10"/>
  <c r="CI970" i="10"/>
  <c r="CM970" i="10"/>
  <c r="CQ970" i="10"/>
  <c r="CU970" i="10"/>
  <c r="K971" i="10"/>
  <c r="S971" i="10"/>
  <c r="AA971" i="10"/>
  <c r="AE971" i="10"/>
  <c r="AI971" i="10"/>
  <c r="AM971" i="10"/>
  <c r="AQ971" i="10"/>
  <c r="AU971" i="10"/>
  <c r="AY971" i="10"/>
  <c r="BG971" i="10"/>
  <c r="BK971" i="10"/>
  <c r="BO971" i="10"/>
  <c r="BS971" i="10"/>
  <c r="BW971" i="10"/>
  <c r="CA971" i="10"/>
  <c r="CE971" i="10"/>
  <c r="CI971" i="10"/>
  <c r="CM971" i="10"/>
  <c r="CQ971" i="10"/>
  <c r="CU971" i="10"/>
  <c r="K972" i="10"/>
  <c r="S972" i="10"/>
  <c r="AA972" i="10"/>
  <c r="AE972" i="10"/>
  <c r="AI972" i="10"/>
  <c r="AM972" i="10"/>
  <c r="AQ972" i="10"/>
  <c r="AU972" i="10"/>
  <c r="AY972" i="10"/>
  <c r="BG972" i="10"/>
  <c r="BK972" i="10"/>
  <c r="BO972" i="10"/>
  <c r="BS972" i="10"/>
  <c r="BW972" i="10"/>
  <c r="CA972" i="10"/>
  <c r="CE972" i="10"/>
  <c r="CI972" i="10"/>
  <c r="CM972" i="10"/>
  <c r="CQ972" i="10"/>
  <c r="CU972" i="10"/>
  <c r="K973" i="10"/>
  <c r="S973" i="10"/>
  <c r="AA973" i="10"/>
  <c r="AE973" i="10"/>
  <c r="AI973" i="10"/>
  <c r="AM973" i="10"/>
  <c r="AQ973" i="10"/>
  <c r="AU973" i="10"/>
  <c r="AY973" i="10"/>
  <c r="BG973" i="10"/>
  <c r="BK973" i="10"/>
  <c r="BO973" i="10"/>
  <c r="BS973" i="10"/>
  <c r="BW973" i="10"/>
  <c r="CA973" i="10"/>
  <c r="CE973" i="10"/>
  <c r="CI973" i="10"/>
  <c r="CM973" i="10"/>
  <c r="CQ973" i="10"/>
  <c r="CU973" i="10"/>
  <c r="K974" i="10"/>
  <c r="S974" i="10"/>
  <c r="AA974" i="10"/>
  <c r="AE974" i="10"/>
  <c r="AI974" i="10"/>
  <c r="AM974" i="10"/>
  <c r="AQ974" i="10"/>
  <c r="AU974" i="10"/>
  <c r="AY974" i="10"/>
  <c r="BG974" i="10"/>
  <c r="BK974" i="10"/>
  <c r="BO974" i="10"/>
  <c r="BS974" i="10"/>
  <c r="BW974" i="10"/>
  <c r="CA974" i="10"/>
  <c r="CE974" i="10"/>
  <c r="CI974" i="10"/>
  <c r="CM974" i="10"/>
  <c r="CQ974" i="10"/>
  <c r="CU974" i="10"/>
  <c r="K975" i="10"/>
  <c r="S975" i="10"/>
  <c r="AA975" i="10"/>
  <c r="AE975" i="10"/>
  <c r="AI975" i="10"/>
  <c r="AM975" i="10"/>
  <c r="AQ975" i="10"/>
  <c r="AU975" i="10"/>
  <c r="AY975" i="10"/>
  <c r="BG975" i="10"/>
  <c r="BK975" i="10"/>
  <c r="BO975" i="10"/>
  <c r="BS975" i="10"/>
  <c r="BW975" i="10"/>
  <c r="CA975" i="10"/>
  <c r="CE975" i="10"/>
  <c r="CI975" i="10"/>
  <c r="CM975" i="10"/>
  <c r="CQ975" i="10"/>
  <c r="CU975" i="10"/>
  <c r="K976" i="10"/>
  <c r="S976" i="10"/>
  <c r="AA976" i="10"/>
  <c r="AE976" i="10"/>
  <c r="AI976" i="10"/>
  <c r="AM976" i="10"/>
  <c r="AQ976" i="10"/>
  <c r="AU976" i="10"/>
  <c r="AY976" i="10"/>
  <c r="BG976" i="10"/>
  <c r="BK976" i="10"/>
  <c r="BO976" i="10"/>
  <c r="BS976" i="10"/>
  <c r="BW976" i="10"/>
  <c r="CA976" i="10"/>
  <c r="CE976" i="10"/>
  <c r="CI976" i="10"/>
  <c r="CM976" i="10"/>
  <c r="CQ976" i="10"/>
  <c r="CU976" i="10"/>
  <c r="K977" i="10"/>
  <c r="S977" i="10"/>
  <c r="AA977" i="10"/>
  <c r="AE977" i="10"/>
  <c r="AI977" i="10"/>
  <c r="AM977" i="10"/>
  <c r="AQ977" i="10"/>
  <c r="AU977" i="10"/>
  <c r="AY977" i="10"/>
  <c r="BG977" i="10"/>
  <c r="BK977" i="10"/>
  <c r="BO977" i="10"/>
  <c r="BS977" i="10"/>
  <c r="BW977" i="10"/>
  <c r="CA977" i="10"/>
  <c r="CE977" i="10"/>
  <c r="CI977" i="10"/>
  <c r="CM977" i="10"/>
  <c r="CQ977" i="10"/>
  <c r="CU977" i="10"/>
  <c r="K978" i="10"/>
  <c r="S978" i="10"/>
  <c r="AA978" i="10"/>
  <c r="AE978" i="10"/>
  <c r="AI978" i="10"/>
  <c r="AM978" i="10"/>
  <c r="AQ978" i="10"/>
  <c r="AU978" i="10"/>
  <c r="AY978" i="10"/>
  <c r="BG978" i="10"/>
  <c r="BK978" i="10"/>
  <c r="BO978" i="10"/>
  <c r="BS978" i="10"/>
  <c r="BW978" i="10"/>
  <c r="CA978" i="10"/>
  <c r="CE978" i="10"/>
  <c r="CI978" i="10"/>
  <c r="CM978" i="10"/>
  <c r="CQ978" i="10"/>
  <c r="CU978" i="10"/>
  <c r="K979" i="10"/>
  <c r="S979" i="10"/>
  <c r="AA979" i="10"/>
  <c r="AE979" i="10"/>
  <c r="AI979" i="10"/>
  <c r="AM979" i="10"/>
  <c r="AQ979" i="10"/>
  <c r="AU979" i="10"/>
  <c r="AY979" i="10"/>
  <c r="BG979" i="10"/>
  <c r="BK979" i="10"/>
  <c r="BO979" i="10"/>
  <c r="BS979" i="10"/>
  <c r="BW979" i="10"/>
  <c r="CA979" i="10"/>
  <c r="CE979" i="10"/>
  <c r="CI979" i="10"/>
  <c r="CM979" i="10"/>
  <c r="CQ979" i="10"/>
  <c r="CU979" i="10"/>
  <c r="K980" i="10"/>
  <c r="S980" i="10"/>
  <c r="AA980" i="10"/>
  <c r="AE980" i="10"/>
  <c r="AI980" i="10"/>
  <c r="AM980" i="10"/>
  <c r="AQ980" i="10"/>
  <c r="AU980" i="10"/>
  <c r="AY980" i="10"/>
  <c r="BG980" i="10"/>
  <c r="BK980" i="10"/>
  <c r="BO980" i="10"/>
  <c r="BS980" i="10"/>
  <c r="BW980" i="10"/>
  <c r="CA980" i="10"/>
  <c r="CE980" i="10"/>
  <c r="CI980" i="10"/>
  <c r="CM980" i="10"/>
  <c r="CQ980" i="10"/>
  <c r="CU980" i="10"/>
  <c r="K981" i="10"/>
  <c r="S981" i="10"/>
  <c r="AA981" i="10"/>
  <c r="AE981" i="10"/>
  <c r="AI981" i="10"/>
  <c r="AM981" i="10"/>
  <c r="AQ981" i="10"/>
  <c r="AU981" i="10"/>
  <c r="AY981" i="10"/>
  <c r="BG981" i="10"/>
  <c r="BK981" i="10"/>
  <c r="BO981" i="10"/>
  <c r="BS981" i="10"/>
  <c r="BW981" i="10"/>
  <c r="CA981" i="10"/>
  <c r="CE981" i="10"/>
  <c r="CI981" i="10"/>
  <c r="CM981" i="10"/>
  <c r="CQ981" i="10"/>
  <c r="CU981" i="10"/>
  <c r="K982" i="10"/>
  <c r="S982" i="10"/>
  <c r="AA982" i="10"/>
  <c r="AE982" i="10"/>
  <c r="AI982" i="10"/>
  <c r="AM982" i="10"/>
  <c r="AQ982" i="10"/>
  <c r="AU982" i="10"/>
  <c r="AY982" i="10"/>
  <c r="BG982" i="10"/>
  <c r="BK982" i="10"/>
  <c r="BO982" i="10"/>
  <c r="BS982" i="10"/>
  <c r="BW982" i="10"/>
  <c r="CA982" i="10"/>
  <c r="CE982" i="10"/>
  <c r="CI982" i="10"/>
  <c r="CM982" i="10"/>
  <c r="CQ982" i="10"/>
  <c r="CU982" i="10"/>
  <c r="K983" i="10"/>
  <c r="S983" i="10"/>
  <c r="AA983" i="10"/>
  <c r="AE983" i="10"/>
  <c r="AI983" i="10"/>
  <c r="AM983" i="10"/>
  <c r="AQ983" i="10"/>
  <c r="AU983" i="10"/>
  <c r="AY983" i="10"/>
  <c r="BG983" i="10"/>
  <c r="BK983" i="10"/>
  <c r="BO983" i="10"/>
  <c r="BS983" i="10"/>
  <c r="BW983" i="10"/>
  <c r="CA983" i="10"/>
  <c r="CE983" i="10"/>
  <c r="CI983" i="10"/>
  <c r="CM983" i="10"/>
  <c r="CQ983" i="10"/>
  <c r="CU983" i="10"/>
  <c r="K984" i="10"/>
  <c r="S984" i="10"/>
  <c r="AA984" i="10"/>
  <c r="AE984" i="10"/>
  <c r="AI984" i="10"/>
  <c r="AM984" i="10"/>
  <c r="AQ984" i="10"/>
  <c r="AU984" i="10"/>
  <c r="AY984" i="10"/>
  <c r="BG984" i="10"/>
  <c r="BK984" i="10"/>
  <c r="BO984" i="10"/>
  <c r="BS984" i="10"/>
  <c r="BW984" i="10"/>
  <c r="CA984" i="10"/>
  <c r="CE984" i="10"/>
  <c r="CI984" i="10"/>
  <c r="CM984" i="10"/>
  <c r="CQ984" i="10"/>
  <c r="CU984" i="10"/>
  <c r="K985" i="10"/>
  <c r="S985" i="10"/>
  <c r="AA985" i="10"/>
  <c r="AE985" i="10"/>
  <c r="AI985" i="10"/>
  <c r="AM985" i="10"/>
  <c r="AQ985" i="10"/>
  <c r="AU985" i="10"/>
  <c r="AY985" i="10"/>
  <c r="BG985" i="10"/>
  <c r="BK985" i="10"/>
  <c r="BO985" i="10"/>
  <c r="BS985" i="10"/>
  <c r="BW985" i="10"/>
  <c r="CA985" i="10"/>
  <c r="CE985" i="10"/>
  <c r="CI985" i="10"/>
  <c r="CM985" i="10"/>
  <c r="CQ985" i="10"/>
  <c r="CU985" i="10"/>
  <c r="K986" i="10"/>
  <c r="S986" i="10"/>
  <c r="AA986" i="10"/>
  <c r="AE986" i="10"/>
  <c r="AI986" i="10"/>
  <c r="AM986" i="10"/>
  <c r="AQ986" i="10"/>
  <c r="AU986" i="10"/>
  <c r="AY986" i="10"/>
  <c r="BG986" i="10"/>
  <c r="BK986" i="10"/>
  <c r="BO986" i="10"/>
  <c r="BS986" i="10"/>
  <c r="BW986" i="10"/>
  <c r="CA986" i="10"/>
  <c r="CE986" i="10"/>
  <c r="CI986" i="10"/>
  <c r="CM986" i="10"/>
  <c r="CQ986" i="10"/>
  <c r="CU986" i="10"/>
  <c r="K987" i="10"/>
  <c r="S987" i="10"/>
  <c r="AA987" i="10"/>
  <c r="AE987" i="10"/>
  <c r="AI987" i="10"/>
  <c r="AM987" i="10"/>
  <c r="AQ987" i="10"/>
  <c r="AU987" i="10"/>
  <c r="AY987" i="10"/>
  <c r="BG987" i="10"/>
  <c r="BK987" i="10"/>
  <c r="BO987" i="10"/>
  <c r="BS987" i="10"/>
  <c r="BW987" i="10"/>
  <c r="CA987" i="10"/>
  <c r="CE987" i="10"/>
  <c r="CI987" i="10"/>
  <c r="CM987" i="10"/>
  <c r="CQ987" i="10"/>
  <c r="CU987" i="10"/>
  <c r="K988" i="10"/>
  <c r="S988" i="10"/>
  <c r="AA988" i="10"/>
  <c r="AE988" i="10"/>
  <c r="AI988" i="10"/>
  <c r="AM988" i="10"/>
  <c r="AQ988" i="10"/>
  <c r="AU988" i="10"/>
  <c r="AY988" i="10"/>
  <c r="BG988" i="10"/>
  <c r="BK988" i="10"/>
  <c r="BO988" i="10"/>
  <c r="BS988" i="10"/>
  <c r="BW988" i="10"/>
  <c r="CA988" i="10"/>
  <c r="CE988" i="10"/>
  <c r="CI988" i="10"/>
  <c r="CM988" i="10"/>
  <c r="CQ988" i="10"/>
  <c r="CU988" i="10"/>
  <c r="K989" i="10"/>
  <c r="S989" i="10"/>
  <c r="AA989" i="10"/>
  <c r="AE989" i="10"/>
  <c r="AI989" i="10"/>
  <c r="AM989" i="10"/>
  <c r="AQ989" i="10"/>
  <c r="AU989" i="10"/>
  <c r="AY989" i="10"/>
  <c r="BG989" i="10"/>
  <c r="BK989" i="10"/>
  <c r="BO989" i="10"/>
  <c r="BS989" i="10"/>
  <c r="BW989" i="10"/>
  <c r="CA989" i="10"/>
  <c r="CE989" i="10"/>
  <c r="CI989" i="10"/>
  <c r="CM989" i="10"/>
  <c r="CQ989" i="10"/>
  <c r="CU989" i="10"/>
  <c r="K990" i="10"/>
  <c r="S990" i="10"/>
  <c r="AA990" i="10"/>
  <c r="AE990" i="10"/>
  <c r="AI990" i="10"/>
  <c r="AM990" i="10"/>
  <c r="AQ990" i="10"/>
  <c r="AU990" i="10"/>
  <c r="AY990" i="10"/>
  <c r="BG990" i="10"/>
  <c r="BK990" i="10"/>
  <c r="BO990" i="10"/>
  <c r="BS990" i="10"/>
  <c r="BW990" i="10"/>
  <c r="CA990" i="10"/>
  <c r="CE990" i="10"/>
  <c r="CI990" i="10"/>
  <c r="CM990" i="10"/>
  <c r="CQ990" i="10"/>
  <c r="CU990" i="10"/>
  <c r="K991" i="10"/>
  <c r="S991" i="10"/>
  <c r="AA991" i="10"/>
  <c r="AE991" i="10"/>
  <c r="AI991" i="10"/>
  <c r="AM991" i="10"/>
  <c r="AQ991" i="10"/>
  <c r="AU991" i="10"/>
  <c r="AY991" i="10"/>
  <c r="BG991" i="10"/>
  <c r="BK991" i="10"/>
  <c r="BO991" i="10"/>
  <c r="BS991" i="10"/>
  <c r="BW991" i="10"/>
  <c r="CA991" i="10"/>
  <c r="CE991" i="10"/>
  <c r="CI991" i="10"/>
  <c r="CM991" i="10"/>
  <c r="CQ991" i="10"/>
  <c r="CU991" i="10"/>
  <c r="K992" i="10"/>
  <c r="S992" i="10"/>
  <c r="AA992" i="10"/>
  <c r="AE992" i="10"/>
  <c r="AI992" i="10"/>
  <c r="AM992" i="10"/>
  <c r="AQ992" i="10"/>
  <c r="AU992" i="10"/>
  <c r="AY992" i="10"/>
  <c r="BG992" i="10"/>
  <c r="BK992" i="10"/>
  <c r="BO992" i="10"/>
  <c r="BS992" i="10"/>
  <c r="BW992" i="10"/>
  <c r="CA992" i="10"/>
  <c r="CE992" i="10"/>
  <c r="CI992" i="10"/>
  <c r="CM992" i="10"/>
  <c r="CQ992" i="10"/>
  <c r="CU992" i="10"/>
  <c r="K993" i="10"/>
  <c r="S993" i="10"/>
  <c r="AA993" i="10"/>
  <c r="AE993" i="10"/>
  <c r="AI993" i="10"/>
  <c r="AM993" i="10"/>
  <c r="AQ993" i="10"/>
  <c r="AU993" i="10"/>
  <c r="AY993" i="10"/>
  <c r="BG993" i="10"/>
  <c r="BK993" i="10"/>
  <c r="BO993" i="10"/>
  <c r="BS993" i="10"/>
  <c r="BW993" i="10"/>
  <c r="CA993" i="10"/>
  <c r="CE993" i="10"/>
  <c r="CI993" i="10"/>
  <c r="CM993" i="10"/>
  <c r="CQ993" i="10"/>
  <c r="CU993" i="10"/>
  <c r="K994" i="10"/>
  <c r="S994" i="10"/>
  <c r="AA994" i="10"/>
  <c r="AE994" i="10"/>
  <c r="AI994" i="10"/>
  <c r="AM994" i="10"/>
  <c r="AQ994" i="10"/>
  <c r="AU994" i="10"/>
  <c r="AY994" i="10"/>
  <c r="BG994" i="10"/>
  <c r="BK994" i="10"/>
  <c r="BO994" i="10"/>
  <c r="BS994" i="10"/>
  <c r="BW994" i="10"/>
  <c r="CA994" i="10"/>
  <c r="CE994" i="10"/>
  <c r="CI994" i="10"/>
  <c r="CM994" i="10"/>
  <c r="CQ994" i="10"/>
  <c r="CU994" i="10"/>
  <c r="K995" i="10"/>
  <c r="S995" i="10"/>
  <c r="AA995" i="10"/>
  <c r="AE995" i="10"/>
  <c r="AI995" i="10"/>
  <c r="AM995" i="10"/>
  <c r="AQ995" i="10"/>
  <c r="AU995" i="10"/>
  <c r="AY995" i="10"/>
  <c r="BG995" i="10"/>
  <c r="BK995" i="10"/>
  <c r="BO995" i="10"/>
  <c r="BS995" i="10"/>
  <c r="BW995" i="10"/>
  <c r="CA995" i="10"/>
  <c r="CE995" i="10"/>
  <c r="CI995" i="10"/>
  <c r="CM995" i="10"/>
  <c r="CQ995" i="10"/>
  <c r="CU995" i="10"/>
  <c r="K996" i="10"/>
  <c r="S996" i="10"/>
  <c r="AA996" i="10"/>
  <c r="AE996" i="10"/>
  <c r="AI996" i="10"/>
  <c r="AM996" i="10"/>
  <c r="AQ996" i="10"/>
  <c r="AU996" i="10"/>
  <c r="AY996" i="10"/>
  <c r="BG996" i="10"/>
  <c r="BK996" i="10"/>
  <c r="BO996" i="10"/>
  <c r="BS996" i="10"/>
  <c r="BW996" i="10"/>
  <c r="CA996" i="10"/>
  <c r="CE996" i="10"/>
  <c r="CI996" i="10"/>
  <c r="CM996" i="10"/>
  <c r="CQ996" i="10"/>
  <c r="CU996" i="10"/>
  <c r="K997" i="10"/>
  <c r="S997" i="10"/>
  <c r="AA997" i="10"/>
  <c r="AE997" i="10"/>
  <c r="AI997" i="10"/>
  <c r="AM997" i="10"/>
  <c r="AQ997" i="10"/>
  <c r="AU997" i="10"/>
  <c r="AY997" i="10"/>
  <c r="BG997" i="10"/>
  <c r="BK997" i="10"/>
  <c r="BO997" i="10"/>
  <c r="BS997" i="10"/>
  <c r="BW997" i="10"/>
  <c r="CA997" i="10"/>
  <c r="CE997" i="10"/>
  <c r="CI997" i="10"/>
  <c r="CM997" i="10"/>
  <c r="CQ997" i="10"/>
  <c r="CU997" i="10"/>
  <c r="K998" i="10"/>
  <c r="S998" i="10"/>
  <c r="AA998" i="10"/>
  <c r="AE998" i="10"/>
  <c r="AI998" i="10"/>
  <c r="AM998" i="10"/>
  <c r="AQ998" i="10"/>
  <c r="AU998" i="10"/>
  <c r="AY998" i="10"/>
  <c r="BG998" i="10"/>
  <c r="BK998" i="10"/>
  <c r="BO998" i="10"/>
  <c r="BS998" i="10"/>
  <c r="BW998" i="10"/>
  <c r="CA998" i="10"/>
  <c r="CE998" i="10"/>
  <c r="CI998" i="10"/>
  <c r="CM998" i="10"/>
  <c r="CQ998" i="10"/>
  <c r="CU998" i="10"/>
  <c r="K999" i="10"/>
  <c r="S999" i="10"/>
  <c r="AA999" i="10"/>
  <c r="AE999" i="10"/>
  <c r="AI999" i="10"/>
  <c r="AM999" i="10"/>
  <c r="AQ999" i="10"/>
  <c r="AU999" i="10"/>
  <c r="AY999" i="10"/>
  <c r="BG999" i="10"/>
  <c r="BK999" i="10"/>
  <c r="BO999" i="10"/>
  <c r="BS999" i="10"/>
  <c r="BW999" i="10"/>
  <c r="CA999" i="10"/>
  <c r="CE999" i="10"/>
  <c r="CI999" i="10"/>
  <c r="CM999" i="10"/>
  <c r="CQ999" i="10"/>
  <c r="CU999" i="10"/>
  <c r="K1000" i="10"/>
  <c r="S1000" i="10"/>
  <c r="AA1000" i="10"/>
  <c r="AE1000" i="10"/>
  <c r="AI1000" i="10"/>
  <c r="AM1000" i="10"/>
  <c r="AQ1000" i="10"/>
  <c r="AU1000" i="10"/>
  <c r="AY1000" i="10"/>
  <c r="BG1000" i="10"/>
  <c r="BK1000" i="10"/>
  <c r="BO1000" i="10"/>
  <c r="BS1000" i="10"/>
  <c r="BW1000" i="10"/>
  <c r="CA1000" i="10"/>
  <c r="CE1000" i="10"/>
  <c r="CI1000" i="10"/>
  <c r="CM1000" i="10"/>
  <c r="CQ1000" i="10"/>
  <c r="CU1000" i="10"/>
  <c r="K1001" i="10"/>
  <c r="S1001" i="10"/>
  <c r="AA1001" i="10"/>
  <c r="AE1001" i="10"/>
  <c r="AI1001" i="10"/>
  <c r="AM1001" i="10"/>
  <c r="AQ1001" i="10"/>
  <c r="AU1001" i="10"/>
  <c r="AY1001" i="10"/>
  <c r="BG1001" i="10"/>
  <c r="BK1001" i="10"/>
  <c r="BO1001" i="10"/>
  <c r="BS1001" i="10"/>
  <c r="BW1001" i="10"/>
  <c r="CA1001" i="10"/>
  <c r="CE1001" i="10"/>
  <c r="CI1001" i="10"/>
  <c r="CM1001" i="10"/>
  <c r="CQ1001" i="10"/>
  <c r="CU1001" i="10"/>
  <c r="K1002" i="10"/>
  <c r="S1002" i="10"/>
  <c r="AA1002" i="10"/>
  <c r="AE1002" i="10"/>
  <c r="AI1002" i="10"/>
  <c r="AM1002" i="10"/>
  <c r="AQ1002" i="10"/>
  <c r="AU1002" i="10"/>
  <c r="AY1002" i="10"/>
  <c r="BG1002" i="10"/>
  <c r="BK1002" i="10"/>
  <c r="BO1002" i="10"/>
  <c r="BS1002" i="10"/>
  <c r="BW1002" i="10"/>
  <c r="CA1002" i="10"/>
  <c r="CE1002" i="10"/>
  <c r="CI1002" i="10"/>
  <c r="CM1002" i="10"/>
  <c r="CQ1002" i="10"/>
  <c r="CU1002" i="10"/>
  <c r="K1003" i="10"/>
  <c r="S1003" i="10"/>
  <c r="AA1003" i="10"/>
  <c r="AE1003" i="10"/>
  <c r="AI1003" i="10"/>
  <c r="AM1003" i="10"/>
  <c r="AQ1003" i="10"/>
  <c r="AU1003" i="10"/>
  <c r="AY1003" i="10"/>
  <c r="BG1003" i="10"/>
  <c r="BK1003" i="10"/>
  <c r="BO1003" i="10"/>
  <c r="BS1003" i="10"/>
  <c r="BW1003" i="10"/>
  <c r="CA1003" i="10"/>
  <c r="CE1003" i="10"/>
  <c r="CI1003" i="10"/>
  <c r="CM1003" i="10"/>
  <c r="CQ1003" i="10"/>
  <c r="CU1003" i="10"/>
  <c r="K1004" i="10"/>
  <c r="S1004" i="10"/>
  <c r="AA1004" i="10"/>
  <c r="AE1004" i="10"/>
  <c r="AI1004" i="10"/>
  <c r="AM1004" i="10"/>
  <c r="AQ1004" i="10"/>
  <c r="AU1004" i="10"/>
  <c r="AY1004" i="10"/>
  <c r="BG1004" i="10"/>
  <c r="BK1004" i="10"/>
  <c r="BO1004" i="10"/>
  <c r="BS1004" i="10"/>
  <c r="BW1004" i="10"/>
  <c r="CA1004" i="10"/>
  <c r="CE1004" i="10"/>
  <c r="CI1004" i="10"/>
  <c r="CM1004" i="10"/>
  <c r="CQ1004" i="10"/>
  <c r="CU1004" i="10"/>
  <c r="K1005" i="10"/>
  <c r="S1005" i="10"/>
  <c r="AA1005" i="10"/>
  <c r="AE1005" i="10"/>
  <c r="AI1005" i="10"/>
  <c r="AM1005" i="10"/>
  <c r="AQ1005" i="10"/>
  <c r="AU1005" i="10"/>
  <c r="AY1005" i="10"/>
  <c r="BG1005" i="10"/>
  <c r="BK1005" i="10"/>
  <c r="BO1005" i="10"/>
  <c r="BS1005" i="10"/>
  <c r="BW1005" i="10"/>
  <c r="CA1005" i="10"/>
  <c r="CE1005" i="10"/>
  <c r="CI1005" i="10"/>
  <c r="CM1005" i="10"/>
  <c r="CQ1005" i="10"/>
  <c r="CU1005" i="10"/>
  <c r="K1006" i="10"/>
  <c r="S1006" i="10"/>
  <c r="AA1006" i="10"/>
  <c r="AE1006" i="10"/>
  <c r="AI1006" i="10"/>
  <c r="AM1006" i="10"/>
  <c r="AQ1006" i="10"/>
  <c r="AU1006" i="10"/>
  <c r="AY1006" i="10"/>
  <c r="BG1006" i="10"/>
  <c r="BK1006" i="10"/>
  <c r="BO1006" i="10"/>
  <c r="BS1006" i="10"/>
  <c r="BW1006" i="10"/>
  <c r="CA1006" i="10"/>
  <c r="CE1006" i="10"/>
  <c r="CI1006" i="10"/>
  <c r="CM1006" i="10"/>
  <c r="CQ1006" i="10"/>
  <c r="CU1006" i="10"/>
  <c r="K1007" i="10"/>
  <c r="S1007" i="10"/>
  <c r="AA1007" i="10"/>
  <c r="AE1007" i="10"/>
  <c r="AI1007" i="10"/>
  <c r="AM1007" i="10"/>
  <c r="AQ1007" i="10"/>
  <c r="AU1007" i="10"/>
  <c r="AY1007" i="10"/>
  <c r="BG1007" i="10"/>
  <c r="BK1007" i="10"/>
  <c r="BO1007" i="10"/>
  <c r="BS1007" i="10"/>
  <c r="BW1007" i="10"/>
  <c r="CA1007" i="10"/>
  <c r="CE1007" i="10"/>
  <c r="CI1007" i="10"/>
  <c r="CM1007" i="10"/>
  <c r="CQ1007" i="10"/>
  <c r="CU1007" i="10"/>
  <c r="K1008" i="10"/>
  <c r="S1008" i="10"/>
  <c r="AA1008" i="10"/>
  <c r="AE1008" i="10"/>
  <c r="AI1008" i="10"/>
  <c r="AM1008" i="10"/>
  <c r="AQ1008" i="10"/>
  <c r="AU1008" i="10"/>
  <c r="AY1008" i="10"/>
  <c r="BG1008" i="10"/>
  <c r="BK1008" i="10"/>
  <c r="BO1008" i="10"/>
  <c r="BS1008" i="10"/>
  <c r="BW1008" i="10"/>
  <c r="CA1008" i="10"/>
  <c r="CE1008" i="10"/>
  <c r="CI1008" i="10"/>
  <c r="CM1008" i="10"/>
  <c r="CQ1008" i="10"/>
  <c r="CU1008" i="10"/>
  <c r="K1009" i="10"/>
  <c r="S1009" i="10"/>
  <c r="AA1009" i="10"/>
  <c r="AE1009" i="10"/>
  <c r="AI1009" i="10"/>
  <c r="AM1009" i="10"/>
  <c r="AQ1009" i="10"/>
  <c r="AU1009" i="10"/>
  <c r="AY1009" i="10"/>
  <c r="BG1009" i="10"/>
  <c r="BK1009" i="10"/>
  <c r="BO1009" i="10"/>
  <c r="BS1009" i="10"/>
  <c r="BW1009" i="10"/>
  <c r="CA1009" i="10"/>
  <c r="CE1009" i="10"/>
  <c r="CI1009" i="10"/>
  <c r="CM1009" i="10"/>
  <c r="CQ1009" i="10"/>
  <c r="CU1009" i="10"/>
  <c r="K1010" i="10"/>
  <c r="S1010" i="10"/>
  <c r="AA1010" i="10"/>
  <c r="AE1010" i="10"/>
  <c r="AI1010" i="10"/>
  <c r="AM1010" i="10"/>
  <c r="AQ1010" i="10"/>
  <c r="AU1010" i="10"/>
  <c r="AY1010" i="10"/>
  <c r="BG1010" i="10"/>
  <c r="BK1010" i="10"/>
  <c r="BO1010" i="10"/>
  <c r="BS1010" i="10"/>
  <c r="BW1010" i="10"/>
  <c r="CA1010" i="10"/>
  <c r="CE1010" i="10"/>
  <c r="CI1010" i="10"/>
  <c r="CM1010" i="10"/>
  <c r="CQ1010" i="10"/>
  <c r="CU1010" i="10"/>
  <c r="K1011" i="10"/>
  <c r="S1011" i="10"/>
  <c r="AA1011" i="10"/>
  <c r="AE1011" i="10"/>
  <c r="AI1011" i="10"/>
  <c r="AM1011" i="10"/>
  <c r="AQ1011" i="10"/>
  <c r="AU1011" i="10"/>
  <c r="AY1011" i="10"/>
  <c r="BG1011" i="10"/>
  <c r="BK1011" i="10"/>
  <c r="BO1011" i="10"/>
  <c r="BS1011" i="10"/>
  <c r="BW1011" i="10"/>
  <c r="CA1011" i="10"/>
  <c r="CE1011" i="10"/>
  <c r="CI1011" i="10"/>
  <c r="CM1011" i="10"/>
  <c r="CQ1011" i="10"/>
  <c r="CU1011" i="10"/>
  <c r="K1012" i="10"/>
  <c r="S1012" i="10"/>
  <c r="AA1012" i="10"/>
  <c r="AE1012" i="10"/>
  <c r="AI1012" i="10"/>
  <c r="AM1012" i="10"/>
  <c r="AQ1012" i="10"/>
  <c r="AU1012" i="10"/>
  <c r="AY1012" i="10"/>
  <c r="BG1012" i="10"/>
  <c r="BK1012" i="10"/>
  <c r="BO1012" i="10"/>
  <c r="BS1012" i="10"/>
  <c r="BW1012" i="10"/>
  <c r="CA1012" i="10"/>
  <c r="CE1012" i="10"/>
  <c r="CI1012" i="10"/>
  <c r="CM1012" i="10"/>
  <c r="CQ1012" i="10"/>
  <c r="CU1012" i="10"/>
  <c r="K1013" i="10"/>
  <c r="S1013" i="10"/>
  <c r="AA1013" i="10"/>
  <c r="AE1013" i="10"/>
  <c r="AI1013" i="10"/>
  <c r="AM1013" i="10"/>
  <c r="AQ1013" i="10"/>
  <c r="AU1013" i="10"/>
  <c r="AY1013" i="10"/>
  <c r="BG1013" i="10"/>
  <c r="BK1013" i="10"/>
  <c r="BO1013" i="10"/>
  <c r="BS1013" i="10"/>
  <c r="BW1013" i="10"/>
  <c r="CA1013" i="10"/>
  <c r="CE1013" i="10"/>
  <c r="CI1013" i="10"/>
  <c r="CM1013" i="10"/>
  <c r="CQ1013" i="10"/>
  <c r="CU1013" i="10"/>
  <c r="K1014" i="10"/>
  <c r="S1014" i="10"/>
  <c r="AA1014" i="10"/>
  <c r="AE1014" i="10"/>
  <c r="AI1014" i="10"/>
  <c r="AM1014" i="10"/>
  <c r="AQ1014" i="10"/>
  <c r="AU1014" i="10"/>
  <c r="AY1014" i="10"/>
  <c r="BG1014" i="10"/>
  <c r="BK1014" i="10"/>
  <c r="BO1014" i="10"/>
  <c r="BS1014" i="10"/>
  <c r="BW1014" i="10"/>
  <c r="CA1014" i="10"/>
  <c r="CE1014" i="10"/>
  <c r="CI1014" i="10"/>
  <c r="CM1014" i="10"/>
  <c r="CQ1014" i="10"/>
  <c r="CU1014" i="10"/>
  <c r="K1015" i="10"/>
  <c r="S1015" i="10"/>
  <c r="AA1015" i="10"/>
  <c r="AE1015" i="10"/>
  <c r="AI1015" i="10"/>
  <c r="AM1015" i="10"/>
  <c r="AQ1015" i="10"/>
  <c r="AU1015" i="10"/>
  <c r="AY1015" i="10"/>
  <c r="BG1015" i="10"/>
  <c r="BK1015" i="10"/>
  <c r="BO1015" i="10"/>
  <c r="BS1015" i="10"/>
  <c r="BW1015" i="10"/>
  <c r="CA1015" i="10"/>
  <c r="CE1015" i="10"/>
  <c r="CI1015" i="10"/>
  <c r="CM1015" i="10"/>
  <c r="CQ1015" i="10"/>
  <c r="CU1015" i="10"/>
  <c r="K1016" i="10"/>
  <c r="S1016" i="10"/>
  <c r="AA1016" i="10"/>
  <c r="AE1016" i="10"/>
  <c r="AI1016" i="10"/>
  <c r="AM1016" i="10"/>
  <c r="AQ1016" i="10"/>
  <c r="AU1016" i="10"/>
  <c r="AY1016" i="10"/>
  <c r="BG1016" i="10"/>
  <c r="BK1016" i="10"/>
  <c r="BO1016" i="10"/>
  <c r="BS1016" i="10"/>
  <c r="BW1016" i="10"/>
  <c r="CA1016" i="10"/>
  <c r="CE1016" i="10"/>
  <c r="CI1016" i="10"/>
  <c r="CM1016" i="10"/>
  <c r="CQ1016" i="10"/>
  <c r="CU1016" i="10"/>
  <c r="K1017" i="10"/>
  <c r="S1017" i="10"/>
  <c r="AA1017" i="10"/>
  <c r="AE1017" i="10"/>
  <c r="AI1017" i="10"/>
  <c r="AM1017" i="10"/>
  <c r="AQ1017" i="10"/>
  <c r="AU1017" i="10"/>
  <c r="AY1017" i="10"/>
  <c r="BG1017" i="10"/>
  <c r="BK1017" i="10"/>
  <c r="BO1017" i="10"/>
  <c r="BS1017" i="10"/>
  <c r="BW1017" i="10"/>
  <c r="CA1017" i="10"/>
  <c r="CE1017" i="10"/>
  <c r="CI1017" i="10"/>
  <c r="CM1017" i="10"/>
  <c r="CQ1017" i="10"/>
  <c r="CU1017" i="10"/>
  <c r="K1018" i="10"/>
  <c r="S1018" i="10"/>
  <c r="AA1018" i="10"/>
  <c r="AE1018" i="10"/>
  <c r="AI1018" i="10"/>
  <c r="AM1018" i="10"/>
  <c r="AQ1018" i="10"/>
  <c r="AU1018" i="10"/>
  <c r="AY1018" i="10"/>
  <c r="BG1018" i="10"/>
  <c r="BK1018" i="10"/>
  <c r="BO1018" i="10"/>
  <c r="BS1018" i="10"/>
  <c r="BW1018" i="10"/>
  <c r="CA1018" i="10"/>
  <c r="CE1018" i="10"/>
  <c r="CI1018" i="10"/>
  <c r="CM1018" i="10"/>
  <c r="CQ1018" i="10"/>
  <c r="CU1018" i="10"/>
  <c r="K1019" i="10"/>
  <c r="S1019" i="10"/>
  <c r="AA1019" i="10"/>
  <c r="AE1019" i="10"/>
  <c r="AI1019" i="10"/>
  <c r="AM1019" i="10"/>
  <c r="AQ1019" i="10"/>
  <c r="AU1019" i="10"/>
  <c r="AY1019" i="10"/>
  <c r="BG1019" i="10"/>
  <c r="BK1019" i="10"/>
  <c r="BO1019" i="10"/>
  <c r="BS1019" i="10"/>
  <c r="BW1019" i="10"/>
  <c r="CA1019" i="10"/>
  <c r="CE1019" i="10"/>
  <c r="CI1019" i="10"/>
  <c r="CM1019" i="10"/>
  <c r="CQ1019" i="10"/>
  <c r="CU1019" i="10"/>
  <c r="K1020" i="10"/>
  <c r="S1020" i="10"/>
  <c r="AA1020" i="10"/>
  <c r="AE1020" i="10"/>
  <c r="AI1020" i="10"/>
  <c r="AM1020" i="10"/>
  <c r="AQ1020" i="10"/>
  <c r="AU1020" i="10"/>
  <c r="AY1020" i="10"/>
  <c r="BG1020" i="10"/>
  <c r="BK1020" i="10"/>
  <c r="BO1020" i="10"/>
  <c r="BS1020" i="10"/>
  <c r="BW1020" i="10"/>
  <c r="CA1020" i="10"/>
  <c r="CE1020" i="10"/>
  <c r="CI1020" i="10"/>
  <c r="CM1020" i="10"/>
  <c r="CQ1020" i="10"/>
  <c r="CU1020" i="10"/>
  <c r="K1021" i="10"/>
  <c r="S1021" i="10"/>
  <c r="AA1021" i="10"/>
  <c r="AE1021" i="10"/>
  <c r="AI1021" i="10"/>
  <c r="AM1021" i="10"/>
  <c r="AQ1021" i="10"/>
  <c r="AU1021" i="10"/>
  <c r="AY1021" i="10"/>
  <c r="BG1021" i="10"/>
  <c r="BK1021" i="10"/>
  <c r="BO1021" i="10"/>
  <c r="BS1021" i="10"/>
  <c r="BW1021" i="10"/>
  <c r="CA1021" i="10"/>
  <c r="CE1021" i="10"/>
  <c r="CI1021" i="10"/>
  <c r="CM1021" i="10"/>
  <c r="CQ1021" i="10"/>
  <c r="CU1021" i="10"/>
  <c r="K1022" i="10"/>
  <c r="S1022" i="10"/>
  <c r="AA1022" i="10"/>
  <c r="AE1022" i="10"/>
  <c r="AI1022" i="10"/>
  <c r="AM1022" i="10"/>
  <c r="AQ1022" i="10"/>
  <c r="AU1022" i="10"/>
  <c r="AY1022" i="10"/>
  <c r="BG1022" i="10"/>
  <c r="BK1022" i="10"/>
  <c r="BO1022" i="10"/>
  <c r="BS1022" i="10"/>
  <c r="BW1022" i="10"/>
  <c r="CA1022" i="10"/>
  <c r="CE1022" i="10"/>
  <c r="CI1022" i="10"/>
  <c r="CM1022" i="10"/>
  <c r="CQ1022" i="10"/>
  <c r="CU1022" i="10"/>
  <c r="K1023" i="10"/>
  <c r="S1023" i="10"/>
  <c r="AA1023" i="10"/>
  <c r="AE1023" i="10"/>
  <c r="AI1023" i="10"/>
  <c r="AM1023" i="10"/>
  <c r="AQ1023" i="10"/>
  <c r="AU1023" i="10"/>
  <c r="AY1023" i="10"/>
  <c r="BG1023" i="10"/>
  <c r="BK1023" i="10"/>
  <c r="BO1023" i="10"/>
  <c r="BS1023" i="10"/>
  <c r="BW1023" i="10"/>
  <c r="CA1023" i="10"/>
  <c r="CE1023" i="10"/>
  <c r="CI1023" i="10"/>
  <c r="CM1023" i="10"/>
  <c r="CQ1023" i="10"/>
  <c r="CU1023" i="10"/>
  <c r="K1024" i="10"/>
  <c r="S1024" i="10"/>
  <c r="AA1024" i="10"/>
  <c r="AE1024" i="10"/>
  <c r="AI1024" i="10"/>
  <c r="AM1024" i="10"/>
  <c r="AQ1024" i="10"/>
  <c r="AU1024" i="10"/>
  <c r="AY1024" i="10"/>
  <c r="BG1024" i="10"/>
  <c r="BK1024" i="10"/>
  <c r="BO1024" i="10"/>
  <c r="BS1024" i="10"/>
  <c r="BW1024" i="10"/>
  <c r="CA1024" i="10"/>
  <c r="CE1024" i="10"/>
  <c r="CI1024" i="10"/>
  <c r="CM1024" i="10"/>
  <c r="CQ1024" i="10"/>
  <c r="CU1024" i="10"/>
  <c r="K1025" i="10"/>
  <c r="S1025" i="10"/>
  <c r="AA1025" i="10"/>
  <c r="AE1025" i="10"/>
  <c r="AI1025" i="10"/>
  <c r="AM1025" i="10"/>
  <c r="AQ1025" i="10"/>
  <c r="AU1025" i="10"/>
  <c r="AY1025" i="10"/>
  <c r="BG1025" i="10"/>
  <c r="BK1025" i="10"/>
  <c r="BO1025" i="10"/>
  <c r="BS1025" i="10"/>
  <c r="BW1025" i="10"/>
  <c r="CA1025" i="10"/>
  <c r="CE1025" i="10"/>
  <c r="CI1025" i="10"/>
  <c r="CM1025" i="10"/>
  <c r="CQ1025" i="10"/>
  <c r="CU1025" i="10"/>
  <c r="K1026" i="10"/>
  <c r="S1026" i="10"/>
  <c r="AA1026" i="10"/>
  <c r="AE1026" i="10"/>
  <c r="AI1026" i="10"/>
  <c r="AM1026" i="10"/>
  <c r="AQ1026" i="10"/>
  <c r="AU1026" i="10"/>
  <c r="AY1026" i="10"/>
  <c r="BG1026" i="10"/>
  <c r="BK1026" i="10"/>
  <c r="BO1026" i="10"/>
  <c r="BS1026" i="10"/>
  <c r="BW1026" i="10"/>
  <c r="CA1026" i="10"/>
  <c r="CE1026" i="10"/>
  <c r="CI1026" i="10"/>
  <c r="CM1026" i="10"/>
  <c r="CQ1026" i="10"/>
  <c r="CU1026" i="10"/>
  <c r="K1027" i="10"/>
  <c r="S1027" i="10"/>
  <c r="AA1027" i="10"/>
  <c r="AE1027" i="10"/>
  <c r="AI1027" i="10"/>
  <c r="AM1027" i="10"/>
  <c r="AQ1027" i="10"/>
  <c r="AU1027" i="10"/>
  <c r="AY1027" i="10"/>
  <c r="BG1027" i="10"/>
  <c r="BK1027" i="10"/>
  <c r="BO1027" i="10"/>
  <c r="BS1027" i="10"/>
  <c r="BW1027" i="10"/>
  <c r="CA1027" i="10"/>
  <c r="CE1027" i="10"/>
  <c r="CI1027" i="10"/>
  <c r="CM1027" i="10"/>
  <c r="CQ1027" i="10"/>
  <c r="CU1027" i="10"/>
  <c r="K1028" i="10"/>
  <c r="S1028" i="10"/>
  <c r="AA1028" i="10"/>
  <c r="AE1028" i="10"/>
  <c r="AI1028" i="10"/>
  <c r="AM1028" i="10"/>
  <c r="AQ1028" i="10"/>
  <c r="AU1028" i="10"/>
  <c r="AY1028" i="10"/>
  <c r="BG1028" i="10"/>
  <c r="BK1028" i="10"/>
  <c r="BO1028" i="10"/>
  <c r="BS1028" i="10"/>
  <c r="BW1028" i="10"/>
  <c r="CA1028" i="10"/>
  <c r="CE1028" i="10"/>
  <c r="CI1028" i="10"/>
  <c r="CM1028" i="10"/>
  <c r="CQ1028" i="10"/>
  <c r="CU1028" i="10"/>
  <c r="K1029" i="10"/>
  <c r="S1029" i="10"/>
  <c r="AA1029" i="10"/>
  <c r="AE1029" i="10"/>
  <c r="AI1029" i="10"/>
  <c r="AM1029" i="10"/>
  <c r="AQ1029" i="10"/>
  <c r="AU1029" i="10"/>
  <c r="AY1029" i="10"/>
  <c r="BG1029" i="10"/>
  <c r="BK1029" i="10"/>
  <c r="BO1029" i="10"/>
  <c r="BS1029" i="10"/>
  <c r="BW1029" i="10"/>
  <c r="CA1029" i="10"/>
  <c r="CE1029" i="10"/>
  <c r="CI1029" i="10"/>
  <c r="CM1029" i="10"/>
  <c r="CQ1029" i="10"/>
  <c r="CU1029" i="10"/>
  <c r="K1030" i="10"/>
  <c r="S1030" i="10"/>
  <c r="AA1030" i="10"/>
  <c r="AE1030" i="10"/>
  <c r="AI1030" i="10"/>
  <c r="AM1030" i="10"/>
  <c r="AQ1030" i="10"/>
  <c r="AU1030" i="10"/>
  <c r="AY1030" i="10"/>
  <c r="BG1030" i="10"/>
  <c r="BK1030" i="10"/>
  <c r="BO1030" i="10"/>
  <c r="BS1030" i="10"/>
  <c r="BW1030" i="10"/>
  <c r="CA1030" i="10"/>
  <c r="CE1030" i="10"/>
  <c r="CI1030" i="10"/>
  <c r="CM1030" i="10"/>
  <c r="CQ1030" i="10"/>
  <c r="CU1030" i="10"/>
  <c r="K1031" i="10"/>
  <c r="S1031" i="10"/>
  <c r="AA1031" i="10"/>
  <c r="AE1031" i="10"/>
  <c r="AI1031" i="10"/>
  <c r="AM1031" i="10"/>
  <c r="AQ1031" i="10"/>
  <c r="AU1031" i="10"/>
  <c r="AY1031" i="10"/>
  <c r="BG1031" i="10"/>
  <c r="BK1031" i="10"/>
  <c r="BO1031" i="10"/>
  <c r="BS1031" i="10"/>
  <c r="BW1031" i="10"/>
  <c r="CA1031" i="10"/>
  <c r="CE1031" i="10"/>
  <c r="CI1031" i="10"/>
  <c r="CM1031" i="10"/>
  <c r="CQ1031" i="10"/>
  <c r="CU1031" i="10"/>
  <c r="K1032" i="10"/>
  <c r="S1032" i="10"/>
  <c r="AA1032" i="10"/>
  <c r="AE1032" i="10"/>
  <c r="AI1032" i="10"/>
  <c r="AM1032" i="10"/>
  <c r="AQ1032" i="10"/>
  <c r="AU1032" i="10"/>
  <c r="AY1032" i="10"/>
  <c r="BG1032" i="10"/>
  <c r="BK1032" i="10"/>
  <c r="BO1032" i="10"/>
  <c r="BS1032" i="10"/>
  <c r="BW1032" i="10"/>
  <c r="CA1032" i="10"/>
  <c r="CE1032" i="10"/>
  <c r="CI1032" i="10"/>
  <c r="CM1032" i="10"/>
  <c r="CQ1032" i="10"/>
  <c r="CU1032" i="10"/>
  <c r="K1033" i="10"/>
  <c r="S1033" i="10"/>
  <c r="AA1033" i="10"/>
  <c r="AE1033" i="10"/>
  <c r="AI1033" i="10"/>
  <c r="AM1033" i="10"/>
  <c r="AQ1033" i="10"/>
  <c r="AU1033" i="10"/>
  <c r="AY1033" i="10"/>
  <c r="BG1033" i="10"/>
  <c r="BK1033" i="10"/>
  <c r="BO1033" i="10"/>
  <c r="BS1033" i="10"/>
  <c r="BW1033" i="10"/>
  <c r="CA1033" i="10"/>
  <c r="CE1033" i="10"/>
  <c r="CI1033" i="10"/>
  <c r="CM1033" i="10"/>
  <c r="CQ1033" i="10"/>
  <c r="CU1033" i="10"/>
  <c r="K1034" i="10"/>
  <c r="S1034" i="10"/>
  <c r="AA1034" i="10"/>
  <c r="AE1034" i="10"/>
  <c r="AI1034" i="10"/>
  <c r="AM1034" i="10"/>
  <c r="AQ1034" i="10"/>
  <c r="AU1034" i="10"/>
  <c r="AY1034" i="10"/>
  <c r="BG1034" i="10"/>
  <c r="BK1034" i="10"/>
  <c r="BO1034" i="10"/>
  <c r="BS1034" i="10"/>
  <c r="BW1034" i="10"/>
  <c r="CA1034" i="10"/>
  <c r="CE1034" i="10"/>
  <c r="CI1034" i="10"/>
  <c r="CM1034" i="10"/>
  <c r="CQ1034" i="10"/>
  <c r="CU1034" i="10"/>
  <c r="K1035" i="10"/>
  <c r="S1035" i="10"/>
  <c r="AA1035" i="10"/>
  <c r="AE1035" i="10"/>
  <c r="AI1035" i="10"/>
  <c r="AM1035" i="10"/>
  <c r="AQ1035" i="10"/>
  <c r="AU1035" i="10"/>
  <c r="AY1035" i="10"/>
  <c r="BG1035" i="10"/>
  <c r="BK1035" i="10"/>
  <c r="BO1035" i="10"/>
  <c r="BS1035" i="10"/>
  <c r="BW1035" i="10"/>
  <c r="CA1035" i="10"/>
  <c r="CE1035" i="10"/>
  <c r="CI1035" i="10"/>
  <c r="CM1035" i="10"/>
  <c r="CQ1035" i="10"/>
  <c r="CU1035" i="10"/>
  <c r="K1036" i="10"/>
  <c r="S1036" i="10"/>
  <c r="AA1036" i="10"/>
  <c r="AE1036" i="10"/>
  <c r="AI1036" i="10"/>
  <c r="AM1036" i="10"/>
  <c r="AQ1036" i="10"/>
  <c r="AU1036" i="10"/>
  <c r="AY1036" i="10"/>
  <c r="BG1036" i="10"/>
  <c r="BK1036" i="10"/>
  <c r="BO1036" i="10"/>
  <c r="BS1036" i="10"/>
  <c r="BW1036" i="10"/>
  <c r="CA1036" i="10"/>
  <c r="CE1036" i="10"/>
  <c r="CI1036" i="10"/>
  <c r="CM1036" i="10"/>
  <c r="CQ1036" i="10"/>
  <c r="CU1036" i="10"/>
  <c r="K1037" i="10"/>
  <c r="S1037" i="10"/>
  <c r="AA1037" i="10"/>
  <c r="AE1037" i="10"/>
  <c r="AI1037" i="10"/>
  <c r="AM1037" i="10"/>
  <c r="AQ1037" i="10"/>
  <c r="AU1037" i="10"/>
  <c r="AY1037" i="10"/>
  <c r="BG1037" i="10"/>
  <c r="BK1037" i="10"/>
  <c r="BO1037" i="10"/>
  <c r="BS1037" i="10"/>
  <c r="BW1037" i="10"/>
  <c r="CA1037" i="10"/>
  <c r="CE1037" i="10"/>
  <c r="CI1037" i="10"/>
  <c r="CM1037" i="10"/>
  <c r="CQ1037" i="10"/>
  <c r="CU1037" i="10"/>
  <c r="K1038" i="10"/>
  <c r="S1038" i="10"/>
  <c r="AA1038" i="10"/>
  <c r="AE1038" i="10"/>
  <c r="AI1038" i="10"/>
  <c r="AM1038" i="10"/>
  <c r="AQ1038" i="10"/>
  <c r="AU1038" i="10"/>
  <c r="AY1038" i="10"/>
  <c r="BG1038" i="10"/>
  <c r="BK1038" i="10"/>
  <c r="BO1038" i="10"/>
  <c r="BS1038" i="10"/>
  <c r="BW1038" i="10"/>
  <c r="CA1038" i="10"/>
  <c r="CE1038" i="10"/>
  <c r="CI1038" i="10"/>
  <c r="CM1038" i="10"/>
  <c r="CQ1038" i="10"/>
  <c r="CU1038" i="10"/>
  <c r="K1039" i="10"/>
  <c r="S1039" i="10"/>
  <c r="AA1039" i="10"/>
  <c r="AE1039" i="10"/>
  <c r="AI1039" i="10"/>
  <c r="AM1039" i="10"/>
  <c r="AQ1039" i="10"/>
  <c r="AU1039" i="10"/>
  <c r="AY1039" i="10"/>
  <c r="BG1039" i="10"/>
  <c r="BK1039" i="10"/>
  <c r="BO1039" i="10"/>
  <c r="BS1039" i="10"/>
  <c r="BW1039" i="10"/>
  <c r="CA1039" i="10"/>
  <c r="CE1039" i="10"/>
  <c r="CI1039" i="10"/>
  <c r="CM1039" i="10"/>
  <c r="CQ1039" i="10"/>
  <c r="CU1039" i="10"/>
  <c r="K1040" i="10"/>
  <c r="S1040" i="10"/>
  <c r="AA1040" i="10"/>
  <c r="AE1040" i="10"/>
  <c r="AI1040" i="10"/>
  <c r="AM1040" i="10"/>
  <c r="AQ1040" i="10"/>
  <c r="AU1040" i="10"/>
  <c r="AY1040" i="10"/>
  <c r="BG1040" i="10"/>
  <c r="BK1040" i="10"/>
  <c r="BO1040" i="10"/>
  <c r="BS1040" i="10"/>
  <c r="BW1040" i="10"/>
  <c r="CA1040" i="10"/>
  <c r="CE1040" i="10"/>
  <c r="CI1040" i="10"/>
  <c r="CM1040" i="10"/>
  <c r="CQ1040" i="10"/>
  <c r="CU1040" i="10"/>
  <c r="K1041" i="10"/>
  <c r="S1041" i="10"/>
  <c r="AA1041" i="10"/>
  <c r="AE1041" i="10"/>
  <c r="AI1041" i="10"/>
  <c r="AM1041" i="10"/>
  <c r="AQ1041" i="10"/>
  <c r="AU1041" i="10"/>
  <c r="AY1041" i="10"/>
  <c r="BG1041" i="10"/>
  <c r="BK1041" i="10"/>
  <c r="BO1041" i="10"/>
  <c r="BS1041" i="10"/>
  <c r="BW1041" i="10"/>
  <c r="CA1041" i="10"/>
  <c r="CE1041" i="10"/>
  <c r="CI1041" i="10"/>
  <c r="CM1041" i="10"/>
  <c r="CQ1041" i="10"/>
  <c r="CU1041" i="10"/>
  <c r="K1042" i="10"/>
  <c r="S1042" i="10"/>
  <c r="AA1042" i="10"/>
  <c r="AE1042" i="10"/>
  <c r="AI1042" i="10"/>
  <c r="AM1042" i="10"/>
  <c r="AQ1042" i="10"/>
  <c r="AU1042" i="10"/>
  <c r="AY1042" i="10"/>
  <c r="BG1042" i="10"/>
  <c r="BK1042" i="10"/>
  <c r="BO1042" i="10"/>
  <c r="BS1042" i="10"/>
  <c r="BW1042" i="10"/>
  <c r="CA1042" i="10"/>
  <c r="CE1042" i="10"/>
  <c r="CI1042" i="10"/>
  <c r="CM1042" i="10"/>
  <c r="CQ1042" i="10"/>
  <c r="CU1042" i="10"/>
  <c r="K1043" i="10"/>
  <c r="S1043" i="10"/>
  <c r="AA1043" i="10"/>
  <c r="AE1043" i="10"/>
  <c r="AI1043" i="10"/>
  <c r="AM1043" i="10"/>
  <c r="AQ1043" i="10"/>
  <c r="AU1043" i="10"/>
  <c r="AY1043" i="10"/>
  <c r="BG1043" i="10"/>
  <c r="BK1043" i="10"/>
  <c r="BO1043" i="10"/>
  <c r="BS1043" i="10"/>
  <c r="BW1043" i="10"/>
  <c r="CA1043" i="10"/>
  <c r="CE1043" i="10"/>
  <c r="CI1043" i="10"/>
  <c r="CM1043" i="10"/>
  <c r="CQ1043" i="10"/>
  <c r="CU1043" i="10"/>
  <c r="K1044" i="10"/>
  <c r="S1044" i="10"/>
  <c r="AA1044" i="10"/>
  <c r="AE1044" i="10"/>
  <c r="AI1044" i="10"/>
  <c r="AM1044" i="10"/>
  <c r="AQ1044" i="10"/>
  <c r="AU1044" i="10"/>
  <c r="AY1044" i="10"/>
  <c r="BG1044" i="10"/>
  <c r="BK1044" i="10"/>
  <c r="BO1044" i="10"/>
  <c r="BS1044" i="10"/>
  <c r="BW1044" i="10"/>
  <c r="CA1044" i="10"/>
  <c r="CE1044" i="10"/>
  <c r="CI1044" i="10"/>
  <c r="CM1044" i="10"/>
  <c r="CQ1044" i="10"/>
  <c r="CU1044" i="10"/>
  <c r="K1045" i="10"/>
  <c r="S1045" i="10"/>
  <c r="AA1045" i="10"/>
  <c r="AE1045" i="10"/>
  <c r="AI1045" i="10"/>
  <c r="AM1045" i="10"/>
  <c r="AQ1045" i="10"/>
  <c r="AU1045" i="10"/>
  <c r="AY1045" i="10"/>
  <c r="BG1045" i="10"/>
  <c r="BK1045" i="10"/>
  <c r="BO1045" i="10"/>
  <c r="BS1045" i="10"/>
  <c r="BW1045" i="10"/>
  <c r="CA1045" i="10"/>
  <c r="CE1045" i="10"/>
  <c r="CI1045" i="10"/>
  <c r="CM1045" i="10"/>
  <c r="CQ1045" i="10"/>
  <c r="CU1045" i="10"/>
  <c r="K1046" i="10"/>
  <c r="S1046" i="10"/>
  <c r="AA1046" i="10"/>
  <c r="AE1046" i="10"/>
  <c r="AI1046" i="10"/>
  <c r="AM1046" i="10"/>
  <c r="AQ1046" i="10"/>
  <c r="AU1046" i="10"/>
  <c r="AY1046" i="10"/>
  <c r="BG1046" i="10"/>
  <c r="BK1046" i="10"/>
  <c r="BO1046" i="10"/>
  <c r="BS1046" i="10"/>
  <c r="BW1046" i="10"/>
  <c r="CA1046" i="10"/>
  <c r="CE1046" i="10"/>
  <c r="CI1046" i="10"/>
  <c r="CM1046" i="10"/>
  <c r="CQ1046" i="10"/>
  <c r="CU1046" i="10"/>
  <c r="K1047" i="10"/>
  <c r="S1047" i="10"/>
  <c r="AA1047" i="10"/>
  <c r="AE1047" i="10"/>
  <c r="AI1047" i="10"/>
  <c r="AM1047" i="10"/>
  <c r="AQ1047" i="10"/>
  <c r="AU1047" i="10"/>
  <c r="AY1047" i="10"/>
  <c r="BG1047" i="10"/>
  <c r="BK1047" i="10"/>
  <c r="BO1047" i="10"/>
  <c r="BS1047" i="10"/>
  <c r="BW1047" i="10"/>
  <c r="CA1047" i="10"/>
  <c r="CE1047" i="10"/>
  <c r="CI1047" i="10"/>
  <c r="CM1047" i="10"/>
  <c r="CQ1047" i="10"/>
  <c r="CU1047" i="10"/>
  <c r="K1048" i="10"/>
  <c r="S1048" i="10"/>
  <c r="AA1048" i="10"/>
  <c r="AE1048" i="10"/>
  <c r="AI1048" i="10"/>
  <c r="AM1048" i="10"/>
  <c r="AQ1048" i="10"/>
  <c r="AU1048" i="10"/>
  <c r="AY1048" i="10"/>
  <c r="BG1048" i="10"/>
  <c r="BK1048" i="10"/>
  <c r="BO1048" i="10"/>
  <c r="BS1048" i="10"/>
  <c r="BW1048" i="10"/>
  <c r="CA1048" i="10"/>
  <c r="CE1048" i="10"/>
  <c r="CI1048" i="10"/>
  <c r="CM1048" i="10"/>
  <c r="CQ1048" i="10"/>
  <c r="CU1048" i="10"/>
  <c r="K1049" i="10"/>
  <c r="S1049" i="10"/>
  <c r="AA1049" i="10"/>
  <c r="AE1049" i="10"/>
  <c r="AI1049" i="10"/>
  <c r="AM1049" i="10"/>
  <c r="AQ1049" i="10"/>
  <c r="AU1049" i="10"/>
  <c r="AY1049" i="10"/>
  <c r="BG1049" i="10"/>
  <c r="BK1049" i="10"/>
  <c r="BO1049" i="10"/>
  <c r="BS1049" i="10"/>
  <c r="BW1049" i="10"/>
  <c r="CA1049" i="10"/>
  <c r="CE1049" i="10"/>
  <c r="CI1049" i="10"/>
  <c r="CM1049" i="10"/>
  <c r="CQ1049" i="10"/>
  <c r="CU1049" i="10"/>
  <c r="K1050" i="10"/>
  <c r="S1050" i="10"/>
  <c r="AA1050" i="10"/>
  <c r="AE1050" i="10"/>
  <c r="AI1050" i="10"/>
  <c r="AM1050" i="10"/>
  <c r="AQ1050" i="10"/>
  <c r="AU1050" i="10"/>
  <c r="AY1050" i="10"/>
  <c r="BG1050" i="10"/>
  <c r="BK1050" i="10"/>
  <c r="BO1050" i="10"/>
  <c r="BS1050" i="10"/>
  <c r="BW1050" i="10"/>
  <c r="CA1050" i="10"/>
  <c r="CE1050" i="10"/>
  <c r="CI1050" i="10"/>
  <c r="CM1050" i="10"/>
  <c r="CQ1050" i="10"/>
  <c r="CU1050" i="10"/>
  <c r="K1051" i="10"/>
  <c r="S1051" i="10"/>
  <c r="AA1051" i="10"/>
  <c r="AE1051" i="10"/>
  <c r="AI1051" i="10"/>
  <c r="AM1051" i="10"/>
  <c r="AQ1051" i="10"/>
  <c r="AU1051" i="10"/>
  <c r="AY1051" i="10"/>
  <c r="BG1051" i="10"/>
  <c r="BK1051" i="10"/>
  <c r="BO1051" i="10"/>
  <c r="BS1051" i="10"/>
  <c r="BW1051" i="10"/>
  <c r="CA1051" i="10"/>
  <c r="CE1051" i="10"/>
  <c r="CI1051" i="10"/>
  <c r="CM1051" i="10"/>
  <c r="CQ1051" i="10"/>
  <c r="CU1051" i="10"/>
  <c r="K1052" i="10"/>
  <c r="S1052" i="10"/>
  <c r="AA1052" i="10"/>
  <c r="AE1052" i="10"/>
  <c r="AI1052" i="10"/>
  <c r="AM1052" i="10"/>
  <c r="AQ1052" i="10"/>
  <c r="AU1052" i="10"/>
  <c r="AY1052" i="10"/>
  <c r="BG1052" i="10"/>
  <c r="BK1052" i="10"/>
  <c r="BO1052" i="10"/>
  <c r="BS1052" i="10"/>
  <c r="BW1052" i="10"/>
  <c r="CA1052" i="10"/>
  <c r="CE1052" i="10"/>
  <c r="CI1052" i="10"/>
  <c r="CM1052" i="10"/>
  <c r="CQ1052" i="10"/>
  <c r="CU1052" i="10"/>
  <c r="K1053" i="10"/>
  <c r="S1053" i="10"/>
  <c r="AA1053" i="10"/>
  <c r="AE1053" i="10"/>
  <c r="AI1053" i="10"/>
  <c r="AM1053" i="10"/>
  <c r="AQ1053" i="10"/>
  <c r="AU1053" i="10"/>
  <c r="AY1053" i="10"/>
  <c r="BG1053" i="10"/>
  <c r="BK1053" i="10"/>
  <c r="BO1053" i="10"/>
  <c r="BS1053" i="10"/>
  <c r="BW1053" i="10"/>
  <c r="CA1053" i="10"/>
  <c r="CE1053" i="10"/>
  <c r="CI1053" i="10"/>
  <c r="CM1053" i="10"/>
  <c r="CQ1053" i="10"/>
  <c r="CU1053" i="10"/>
  <c r="K1054" i="10"/>
  <c r="S1054" i="10"/>
  <c r="AA1054" i="10"/>
  <c r="AE1054" i="10"/>
  <c r="AI1054" i="10"/>
  <c r="AM1054" i="10"/>
  <c r="AQ1054" i="10"/>
  <c r="AU1054" i="10"/>
  <c r="AY1054" i="10"/>
  <c r="BG1054" i="10"/>
  <c r="BK1054" i="10"/>
  <c r="BO1054" i="10"/>
  <c r="BS1054" i="10"/>
  <c r="BW1054" i="10"/>
  <c r="CA1054" i="10"/>
  <c r="CE1054" i="10"/>
  <c r="CI1054" i="10"/>
  <c r="CM1054" i="10"/>
  <c r="CQ1054" i="10"/>
  <c r="CU1054" i="10"/>
  <c r="K1055" i="10"/>
  <c r="S1055" i="10"/>
  <c r="AA1055" i="10"/>
  <c r="AE1055" i="10"/>
  <c r="AI1055" i="10"/>
  <c r="AM1055" i="10"/>
  <c r="AQ1055" i="10"/>
  <c r="AU1055" i="10"/>
  <c r="AY1055" i="10"/>
  <c r="BG1055" i="10"/>
  <c r="BK1055" i="10"/>
  <c r="BO1055" i="10"/>
  <c r="BS1055" i="10"/>
  <c r="BW1055" i="10"/>
  <c r="CA1055" i="10"/>
  <c r="CE1055" i="10"/>
  <c r="CI1055" i="10"/>
  <c r="CM1055" i="10"/>
  <c r="CQ1055" i="10"/>
  <c r="CU1055" i="10"/>
  <c r="K1056" i="10"/>
  <c r="S1056" i="10"/>
  <c r="AA1056" i="10"/>
  <c r="AE1056" i="10"/>
  <c r="AI1056" i="10"/>
  <c r="AM1056" i="10"/>
  <c r="AQ1056" i="10"/>
  <c r="AU1056" i="10"/>
  <c r="AY1056" i="10"/>
  <c r="BG1056" i="10"/>
  <c r="BK1056" i="10"/>
  <c r="BO1056" i="10"/>
  <c r="BS1056" i="10"/>
  <c r="BW1056" i="10"/>
  <c r="CA1056" i="10"/>
  <c r="CE1056" i="10"/>
  <c r="CI1056" i="10"/>
  <c r="CM1056" i="10"/>
  <c r="CQ1056" i="10"/>
  <c r="CU1056" i="10"/>
  <c r="K1057" i="10"/>
  <c r="S1057" i="10"/>
  <c r="AA1057" i="10"/>
  <c r="AE1057" i="10"/>
  <c r="AI1057" i="10"/>
  <c r="AM1057" i="10"/>
  <c r="AQ1057" i="10"/>
  <c r="AU1057" i="10"/>
  <c r="AY1057" i="10"/>
  <c r="BG1057" i="10"/>
  <c r="BK1057" i="10"/>
  <c r="BO1057" i="10"/>
  <c r="BS1057" i="10"/>
  <c r="BW1057" i="10"/>
  <c r="CA1057" i="10"/>
  <c r="CE1057" i="10"/>
  <c r="CI1057" i="10"/>
  <c r="CM1057" i="10"/>
  <c r="CQ1057" i="10"/>
  <c r="CU1057" i="10"/>
  <c r="K1058" i="10"/>
  <c r="S1058" i="10"/>
  <c r="AA1058" i="10"/>
  <c r="AE1058" i="10"/>
  <c r="AI1058" i="10"/>
  <c r="AM1058" i="10"/>
  <c r="AQ1058" i="10"/>
  <c r="AU1058" i="10"/>
  <c r="AY1058" i="10"/>
  <c r="BG1058" i="10"/>
  <c r="BK1058" i="10"/>
  <c r="BO1058" i="10"/>
  <c r="BS1058" i="10"/>
  <c r="BW1058" i="10"/>
  <c r="CA1058" i="10"/>
  <c r="CE1058" i="10"/>
  <c r="CI1058" i="10"/>
  <c r="CM1058" i="10"/>
  <c r="CQ1058" i="10"/>
  <c r="CU1058" i="10"/>
  <c r="K1059" i="10"/>
  <c r="S1059" i="10"/>
  <c r="AA1059" i="10"/>
  <c r="AE1059" i="10"/>
  <c r="AI1059" i="10"/>
  <c r="AM1059" i="10"/>
  <c r="AQ1059" i="10"/>
  <c r="AU1059" i="10"/>
  <c r="AY1059" i="10"/>
  <c r="BG1059" i="10"/>
  <c r="BK1059" i="10"/>
  <c r="BO1059" i="10"/>
  <c r="BS1059" i="10"/>
  <c r="BW1059" i="10"/>
  <c r="CA1059" i="10"/>
  <c r="CE1059" i="10"/>
  <c r="CI1059" i="10"/>
  <c r="CM1059" i="10"/>
  <c r="CQ1059" i="10"/>
  <c r="CU1059" i="10"/>
  <c r="K1060" i="10"/>
  <c r="S1060" i="10"/>
  <c r="AA1060" i="10"/>
  <c r="AE1060" i="10"/>
  <c r="AI1060" i="10"/>
  <c r="AM1060" i="10"/>
  <c r="AQ1060" i="10"/>
  <c r="AU1060" i="10"/>
  <c r="AY1060" i="10"/>
  <c r="BG1060" i="10"/>
  <c r="BK1060" i="10"/>
  <c r="BO1060" i="10"/>
  <c r="BS1060" i="10"/>
  <c r="BW1060" i="10"/>
  <c r="CA1060" i="10"/>
  <c r="CE1060" i="10"/>
  <c r="CI1060" i="10"/>
  <c r="CM1060" i="10"/>
  <c r="CQ1060" i="10"/>
  <c r="CU1060" i="10"/>
  <c r="K1061" i="10"/>
  <c r="S1061" i="10"/>
  <c r="AA1061" i="10"/>
  <c r="AE1061" i="10"/>
  <c r="AI1061" i="10"/>
  <c r="AM1061" i="10"/>
  <c r="AQ1061" i="10"/>
  <c r="AU1061" i="10"/>
  <c r="AY1061" i="10"/>
  <c r="BG1061" i="10"/>
  <c r="BK1061" i="10"/>
  <c r="BO1061" i="10"/>
  <c r="BS1061" i="10"/>
  <c r="BW1061" i="10"/>
  <c r="CA1061" i="10"/>
  <c r="CE1061" i="10"/>
  <c r="CI1061" i="10"/>
  <c r="CM1061" i="10"/>
  <c r="CQ1061" i="10"/>
  <c r="CU1061" i="10"/>
  <c r="K1062" i="10"/>
  <c r="S1062" i="10"/>
  <c r="AA1062" i="10"/>
  <c r="AE1062" i="10"/>
  <c r="AI1062" i="10"/>
  <c r="AM1062" i="10"/>
  <c r="AQ1062" i="10"/>
  <c r="AU1062" i="10"/>
  <c r="AY1062" i="10"/>
  <c r="BG1062" i="10"/>
  <c r="BK1062" i="10"/>
  <c r="BO1062" i="10"/>
  <c r="BS1062" i="10"/>
  <c r="BW1062" i="10"/>
  <c r="CA1062" i="10"/>
  <c r="CE1062" i="10"/>
  <c r="CI1062" i="10"/>
  <c r="CM1062" i="10"/>
  <c r="CQ1062" i="10"/>
  <c r="CU1062" i="10"/>
  <c r="K1063" i="10"/>
  <c r="S1063" i="10"/>
  <c r="AA1063" i="10"/>
  <c r="AE1063" i="10"/>
  <c r="AI1063" i="10"/>
  <c r="AM1063" i="10"/>
  <c r="AQ1063" i="10"/>
  <c r="AU1063" i="10"/>
  <c r="AY1063" i="10"/>
  <c r="BG1063" i="10"/>
  <c r="BK1063" i="10"/>
  <c r="BO1063" i="10"/>
  <c r="BS1063" i="10"/>
  <c r="BW1063" i="10"/>
  <c r="CA1063" i="10"/>
  <c r="CE1063" i="10"/>
  <c r="CI1063" i="10"/>
  <c r="CM1063" i="10"/>
  <c r="CQ1063" i="10"/>
  <c r="CU1063" i="10"/>
  <c r="K1064" i="10"/>
  <c r="S1064" i="10"/>
  <c r="AA1064" i="10"/>
  <c r="AE1064" i="10"/>
  <c r="AI1064" i="10"/>
  <c r="AM1064" i="10"/>
  <c r="AQ1064" i="10"/>
  <c r="AU1064" i="10"/>
  <c r="AY1064" i="10"/>
  <c r="BG1064" i="10"/>
  <c r="BK1064" i="10"/>
  <c r="BO1064" i="10"/>
  <c r="BS1064" i="10"/>
  <c r="BW1064" i="10"/>
  <c r="CA1064" i="10"/>
  <c r="CE1064" i="10"/>
  <c r="CI1064" i="10"/>
  <c r="CM1064" i="10"/>
  <c r="CQ1064" i="10"/>
  <c r="CU1064" i="10"/>
  <c r="K1065" i="10"/>
  <c r="S1065" i="10"/>
  <c r="AA1065" i="10"/>
  <c r="AE1065" i="10"/>
  <c r="AI1065" i="10"/>
  <c r="AM1065" i="10"/>
  <c r="AQ1065" i="10"/>
  <c r="AU1065" i="10"/>
  <c r="AY1065" i="10"/>
  <c r="BG1065" i="10"/>
  <c r="BK1065" i="10"/>
  <c r="BO1065" i="10"/>
  <c r="BS1065" i="10"/>
  <c r="BW1065" i="10"/>
  <c r="CA1065" i="10"/>
  <c r="CE1065" i="10"/>
  <c r="CI1065" i="10"/>
  <c r="CM1065" i="10"/>
  <c r="CQ1065" i="10"/>
  <c r="CU1065" i="10"/>
  <c r="K1066" i="10"/>
  <c r="S1066" i="10"/>
  <c r="AA1066" i="10"/>
  <c r="AE1066" i="10"/>
  <c r="AI1066" i="10"/>
  <c r="AM1066" i="10"/>
  <c r="AQ1066" i="10"/>
  <c r="AU1066" i="10"/>
  <c r="AY1066" i="10"/>
  <c r="BG1066" i="10"/>
  <c r="BK1066" i="10"/>
  <c r="BO1066" i="10"/>
  <c r="BS1066" i="10"/>
  <c r="BW1066" i="10"/>
  <c r="CA1066" i="10"/>
  <c r="CE1066" i="10"/>
  <c r="CI1066" i="10"/>
  <c r="CM1066" i="10"/>
  <c r="CQ1066" i="10"/>
  <c r="CU1066" i="10"/>
  <c r="K1067" i="10"/>
  <c r="S1067" i="10"/>
  <c r="AA1067" i="10"/>
  <c r="AE1067" i="10"/>
  <c r="AI1067" i="10"/>
  <c r="AM1067" i="10"/>
  <c r="AQ1067" i="10"/>
  <c r="AU1067" i="10"/>
  <c r="AY1067" i="10"/>
  <c r="BG1067" i="10"/>
  <c r="BK1067" i="10"/>
  <c r="BO1067" i="10"/>
  <c r="BS1067" i="10"/>
  <c r="BW1067" i="10"/>
  <c r="CA1067" i="10"/>
  <c r="CE1067" i="10"/>
  <c r="CI1067" i="10"/>
  <c r="CM1067" i="10"/>
  <c r="CQ1067" i="10"/>
  <c r="CU1067" i="10"/>
  <c r="K1068" i="10"/>
  <c r="S1068" i="10"/>
  <c r="AA1068" i="10"/>
  <c r="AE1068" i="10"/>
  <c r="AI1068" i="10"/>
  <c r="AM1068" i="10"/>
  <c r="AQ1068" i="10"/>
  <c r="AU1068" i="10"/>
  <c r="AY1068" i="10"/>
  <c r="BG1068" i="10"/>
  <c r="BK1068" i="10"/>
  <c r="BO1068" i="10"/>
  <c r="BS1068" i="10"/>
  <c r="BW1068" i="10"/>
  <c r="CA1068" i="10"/>
  <c r="CE1068" i="10"/>
  <c r="CI1068" i="10"/>
  <c r="CM1068" i="10"/>
  <c r="CQ1068" i="10"/>
  <c r="CU1068" i="10"/>
  <c r="K1069" i="10"/>
  <c r="S1069" i="10"/>
  <c r="AA1069" i="10"/>
  <c r="AE1069" i="10"/>
  <c r="AI1069" i="10"/>
  <c r="AM1069" i="10"/>
  <c r="AQ1069" i="10"/>
  <c r="AU1069" i="10"/>
  <c r="AY1069" i="10"/>
  <c r="BG1069" i="10"/>
  <c r="BK1069" i="10"/>
  <c r="BO1069" i="10"/>
  <c r="BS1069" i="10"/>
  <c r="BW1069" i="10"/>
  <c r="CA1069" i="10"/>
  <c r="CE1069" i="10"/>
  <c r="CI1069" i="10"/>
  <c r="CM1069" i="10"/>
  <c r="CQ1069" i="10"/>
  <c r="CU1069" i="10"/>
  <c r="K1070" i="10"/>
  <c r="S1070" i="10"/>
  <c r="AA1070" i="10"/>
  <c r="AE1070" i="10"/>
  <c r="AI1070" i="10"/>
  <c r="AM1070" i="10"/>
  <c r="AQ1070" i="10"/>
  <c r="AU1070" i="10"/>
  <c r="AY1070" i="10"/>
  <c r="BG1070" i="10"/>
  <c r="BK1070" i="10"/>
  <c r="BO1070" i="10"/>
  <c r="BS1070" i="10"/>
  <c r="BW1070" i="10"/>
  <c r="CA1070" i="10"/>
  <c r="CE1070" i="10"/>
  <c r="CI1070" i="10"/>
  <c r="CM1070" i="10"/>
  <c r="CQ1070" i="10"/>
  <c r="CU1070" i="10"/>
  <c r="K1071" i="10"/>
  <c r="S1071" i="10"/>
  <c r="AA1071" i="10"/>
  <c r="AE1071" i="10"/>
  <c r="AI1071" i="10"/>
  <c r="AM1071" i="10"/>
  <c r="AQ1071" i="10"/>
  <c r="AU1071" i="10"/>
  <c r="AY1071" i="10"/>
  <c r="BG1071" i="10"/>
  <c r="BK1071" i="10"/>
  <c r="BO1071" i="10"/>
  <c r="BS1071" i="10"/>
  <c r="BW1071" i="10"/>
  <c r="CA1071" i="10"/>
  <c r="CE1071" i="10"/>
  <c r="CI1071" i="10"/>
  <c r="CM1071" i="10"/>
  <c r="CQ1071" i="10"/>
  <c r="CU1071" i="10"/>
  <c r="K1072" i="10"/>
  <c r="S1072" i="10"/>
  <c r="AA1072" i="10"/>
  <c r="AE1072" i="10"/>
  <c r="AI1072" i="10"/>
  <c r="AM1072" i="10"/>
  <c r="AQ1072" i="10"/>
  <c r="AU1072" i="10"/>
  <c r="AY1072" i="10"/>
  <c r="BG1072" i="10"/>
  <c r="BK1072" i="10"/>
  <c r="BO1072" i="10"/>
  <c r="BS1072" i="10"/>
  <c r="BW1072" i="10"/>
  <c r="CA1072" i="10"/>
  <c r="CE1072" i="10"/>
  <c r="CI1072" i="10"/>
  <c r="CM1072" i="10"/>
  <c r="CQ1072" i="10"/>
  <c r="CU1072" i="10"/>
  <c r="K1073" i="10"/>
  <c r="S1073" i="10"/>
  <c r="AA1073" i="10"/>
  <c r="AE1073" i="10"/>
  <c r="AI1073" i="10"/>
  <c r="AM1073" i="10"/>
  <c r="AQ1073" i="10"/>
  <c r="AU1073" i="10"/>
  <c r="AY1073" i="10"/>
  <c r="BG1073" i="10"/>
  <c r="BK1073" i="10"/>
  <c r="BO1073" i="10"/>
  <c r="BS1073" i="10"/>
  <c r="BW1073" i="10"/>
  <c r="CA1073" i="10"/>
  <c r="CE1073" i="10"/>
  <c r="CI1073" i="10"/>
  <c r="CM1073" i="10"/>
  <c r="CQ1073" i="10"/>
  <c r="CU1073" i="10"/>
  <c r="K1074" i="10"/>
  <c r="S1074" i="10"/>
  <c r="AA1074" i="10"/>
  <c r="AE1074" i="10"/>
  <c r="AI1074" i="10"/>
  <c r="AM1074" i="10"/>
  <c r="AQ1074" i="10"/>
  <c r="AU1074" i="10"/>
  <c r="AY1074" i="10"/>
  <c r="BG1074" i="10"/>
  <c r="BK1074" i="10"/>
  <c r="BO1074" i="10"/>
  <c r="BS1074" i="10"/>
  <c r="BW1074" i="10"/>
  <c r="CA1074" i="10"/>
  <c r="CE1074" i="10"/>
  <c r="CI1074" i="10"/>
  <c r="CM1074" i="10"/>
  <c r="CQ1074" i="10"/>
  <c r="CU1074" i="10"/>
  <c r="K1075" i="10"/>
  <c r="S1075" i="10"/>
  <c r="AA1075" i="10"/>
  <c r="AE1075" i="10"/>
  <c r="AI1075" i="10"/>
  <c r="AM1075" i="10"/>
  <c r="AQ1075" i="10"/>
  <c r="AU1075" i="10"/>
  <c r="AY1075" i="10"/>
  <c r="BG1075" i="10"/>
  <c r="BK1075" i="10"/>
  <c r="BO1075" i="10"/>
  <c r="BS1075" i="10"/>
  <c r="BW1075" i="10"/>
  <c r="CA1075" i="10"/>
  <c r="CE1075" i="10"/>
  <c r="CI1075" i="10"/>
  <c r="CM1075" i="10"/>
  <c r="CQ1075" i="10"/>
  <c r="CU1075" i="10"/>
  <c r="K1076" i="10"/>
  <c r="S1076" i="10"/>
  <c r="AA1076" i="10"/>
  <c r="AE1076" i="10"/>
  <c r="AI1076" i="10"/>
  <c r="AM1076" i="10"/>
  <c r="AQ1076" i="10"/>
  <c r="AU1076" i="10"/>
  <c r="AY1076" i="10"/>
  <c r="BG1076" i="10"/>
  <c r="BK1076" i="10"/>
  <c r="BO1076" i="10"/>
  <c r="BS1076" i="10"/>
  <c r="BW1076" i="10"/>
  <c r="CA1076" i="10"/>
  <c r="CE1076" i="10"/>
  <c r="CI1076" i="10"/>
  <c r="CM1076" i="10"/>
  <c r="CQ1076" i="10"/>
  <c r="CU1076" i="10"/>
  <c r="K1077" i="10"/>
  <c r="S1077" i="10"/>
  <c r="AA1077" i="10"/>
  <c r="AE1077" i="10"/>
  <c r="AI1077" i="10"/>
  <c r="AM1077" i="10"/>
  <c r="AQ1077" i="10"/>
  <c r="AU1077" i="10"/>
  <c r="AY1077" i="10"/>
  <c r="BG1077" i="10"/>
  <c r="BK1077" i="10"/>
  <c r="BO1077" i="10"/>
  <c r="BS1077" i="10"/>
  <c r="BW1077" i="10"/>
  <c r="CA1077" i="10"/>
  <c r="CE1077" i="10"/>
  <c r="CI1077" i="10"/>
  <c r="CM1077" i="10"/>
  <c r="CQ1077" i="10"/>
  <c r="CU1077" i="10"/>
  <c r="K1078" i="10"/>
  <c r="S1078" i="10"/>
  <c r="AA1078" i="10"/>
  <c r="AE1078" i="10"/>
  <c r="AI1078" i="10"/>
  <c r="AM1078" i="10"/>
  <c r="AQ1078" i="10"/>
  <c r="AU1078" i="10"/>
  <c r="AY1078" i="10"/>
  <c r="BG1078" i="10"/>
  <c r="BK1078" i="10"/>
  <c r="BO1078" i="10"/>
  <c r="BS1078" i="10"/>
  <c r="BW1078" i="10"/>
  <c r="CA1078" i="10"/>
  <c r="CE1078" i="10"/>
  <c r="CI1078" i="10"/>
  <c r="CM1078" i="10"/>
  <c r="CQ1078" i="10"/>
  <c r="CU1078" i="10"/>
  <c r="K1079" i="10"/>
  <c r="S1079" i="10"/>
  <c r="AA1079" i="10"/>
  <c r="AE1079" i="10"/>
  <c r="AI1079" i="10"/>
  <c r="AM1079" i="10"/>
  <c r="AQ1079" i="10"/>
  <c r="AU1079" i="10"/>
  <c r="AY1079" i="10"/>
  <c r="BG1079" i="10"/>
  <c r="BK1079" i="10"/>
  <c r="BO1079" i="10"/>
  <c r="BS1079" i="10"/>
  <c r="BW1079" i="10"/>
  <c r="CA1079" i="10"/>
  <c r="CE1079" i="10"/>
  <c r="CI1079" i="10"/>
  <c r="CM1079" i="10"/>
  <c r="CQ1079" i="10"/>
  <c r="CU1079" i="10"/>
  <c r="K1080" i="10"/>
  <c r="S1080" i="10"/>
  <c r="AA1080" i="10"/>
  <c r="AE1080" i="10"/>
  <c r="AI1080" i="10"/>
  <c r="AM1080" i="10"/>
  <c r="AQ1080" i="10"/>
  <c r="AU1080" i="10"/>
  <c r="AY1080" i="10"/>
  <c r="BG1080" i="10"/>
  <c r="BK1080" i="10"/>
  <c r="BO1080" i="10"/>
  <c r="BS1080" i="10"/>
  <c r="BW1080" i="10"/>
  <c r="CA1080" i="10"/>
  <c r="CE1080" i="10"/>
  <c r="CI1080" i="10"/>
  <c r="CM1080" i="10"/>
  <c r="CQ1080" i="10"/>
  <c r="CU1080" i="10"/>
  <c r="K1081" i="10"/>
  <c r="S1081" i="10"/>
  <c r="AA1081" i="10"/>
  <c r="AE1081" i="10"/>
  <c r="AI1081" i="10"/>
  <c r="AM1081" i="10"/>
  <c r="AQ1081" i="10"/>
  <c r="AU1081" i="10"/>
  <c r="AY1081" i="10"/>
  <c r="BG1081" i="10"/>
  <c r="BK1081" i="10"/>
  <c r="BO1081" i="10"/>
  <c r="BS1081" i="10"/>
  <c r="BW1081" i="10"/>
  <c r="CA1081" i="10"/>
  <c r="CE1081" i="10"/>
  <c r="CI1081" i="10"/>
  <c r="CM1081" i="10"/>
  <c r="CQ1081" i="10"/>
  <c r="CU1081" i="10"/>
  <c r="K1082" i="10"/>
  <c r="S1082" i="10"/>
  <c r="AA1082" i="10"/>
  <c r="AE1082" i="10"/>
  <c r="AI1082" i="10"/>
  <c r="AM1082" i="10"/>
  <c r="AQ1082" i="10"/>
  <c r="AU1082" i="10"/>
  <c r="AY1082" i="10"/>
  <c r="BG1082" i="10"/>
  <c r="BK1082" i="10"/>
  <c r="BO1082" i="10"/>
  <c r="BS1082" i="10"/>
  <c r="BW1082" i="10"/>
  <c r="CA1082" i="10"/>
  <c r="CE1082" i="10"/>
  <c r="CI1082" i="10"/>
  <c r="CM1082" i="10"/>
  <c r="CQ1082" i="10"/>
  <c r="CU1082" i="10"/>
  <c r="K1083" i="10"/>
  <c r="S1083" i="10"/>
  <c r="AA1083" i="10"/>
  <c r="AE1083" i="10"/>
  <c r="AI1083" i="10"/>
  <c r="AM1083" i="10"/>
  <c r="AQ1083" i="10"/>
  <c r="AU1083" i="10"/>
  <c r="AY1083" i="10"/>
  <c r="BG1083" i="10"/>
  <c r="BK1083" i="10"/>
  <c r="BO1083" i="10"/>
  <c r="BS1083" i="10"/>
  <c r="BW1083" i="10"/>
  <c r="CA1083" i="10"/>
  <c r="CE1083" i="10"/>
  <c r="CI1083" i="10"/>
  <c r="CM1083" i="10"/>
  <c r="CQ1083" i="10"/>
  <c r="CU1083" i="10"/>
  <c r="K1084" i="10"/>
  <c r="S1084" i="10"/>
  <c r="AA1084" i="10"/>
  <c r="AE1084" i="10"/>
  <c r="AI1084" i="10"/>
  <c r="AM1084" i="10"/>
  <c r="AQ1084" i="10"/>
  <c r="AU1084" i="10"/>
  <c r="AY1084" i="10"/>
  <c r="BG1084" i="10"/>
  <c r="BK1084" i="10"/>
  <c r="BO1084" i="10"/>
  <c r="BS1084" i="10"/>
  <c r="BW1084" i="10"/>
  <c r="CA1084" i="10"/>
  <c r="CE1084" i="10"/>
  <c r="CI1084" i="10"/>
  <c r="CM1084" i="10"/>
  <c r="CQ1084" i="10"/>
  <c r="CU1084" i="10"/>
  <c r="K1085" i="10"/>
  <c r="S1085" i="10"/>
  <c r="AA1085" i="10"/>
  <c r="AE1085" i="10"/>
  <c r="AI1085" i="10"/>
  <c r="AM1085" i="10"/>
  <c r="AQ1085" i="10"/>
  <c r="AU1085" i="10"/>
  <c r="AY1085" i="10"/>
  <c r="BG1085" i="10"/>
  <c r="BK1085" i="10"/>
  <c r="BO1085" i="10"/>
  <c r="BS1085" i="10"/>
  <c r="BW1085" i="10"/>
  <c r="CA1085" i="10"/>
  <c r="CE1085" i="10"/>
  <c r="CI1085" i="10"/>
  <c r="CM1085" i="10"/>
  <c r="CQ1085" i="10"/>
  <c r="CU1085" i="10"/>
  <c r="K1086" i="10"/>
  <c r="S1086" i="10"/>
  <c r="AA1086" i="10"/>
  <c r="AE1086" i="10"/>
  <c r="AI1086" i="10"/>
  <c r="AM1086" i="10"/>
  <c r="AQ1086" i="10"/>
  <c r="AU1086" i="10"/>
  <c r="AY1086" i="10"/>
  <c r="BG1086" i="10"/>
  <c r="BK1086" i="10"/>
  <c r="BO1086" i="10"/>
  <c r="BS1086" i="10"/>
  <c r="BW1086" i="10"/>
  <c r="CA1086" i="10"/>
  <c r="CE1086" i="10"/>
  <c r="CI1086" i="10"/>
  <c r="CM1086" i="10"/>
  <c r="CQ1086" i="10"/>
  <c r="CU1086" i="10"/>
  <c r="K1087" i="10"/>
  <c r="S1087" i="10"/>
  <c r="AA1087" i="10"/>
  <c r="AE1087" i="10"/>
  <c r="AI1087" i="10"/>
  <c r="AM1087" i="10"/>
  <c r="AQ1087" i="10"/>
  <c r="AU1087" i="10"/>
  <c r="AY1087" i="10"/>
  <c r="BG1087" i="10"/>
  <c r="BK1087" i="10"/>
  <c r="BO1087" i="10"/>
  <c r="BS1087" i="10"/>
  <c r="BW1087" i="10"/>
  <c r="CA1087" i="10"/>
  <c r="CE1087" i="10"/>
  <c r="CI1087" i="10"/>
  <c r="CM1087" i="10"/>
  <c r="CQ1087" i="10"/>
  <c r="CU1087" i="10"/>
  <c r="K1088" i="10"/>
  <c r="S1088" i="10"/>
  <c r="AA1088" i="10"/>
  <c r="AE1088" i="10"/>
  <c r="AI1088" i="10"/>
  <c r="AM1088" i="10"/>
  <c r="AQ1088" i="10"/>
  <c r="AU1088" i="10"/>
  <c r="AY1088" i="10"/>
  <c r="BG1088" i="10"/>
  <c r="BK1088" i="10"/>
  <c r="BO1088" i="10"/>
  <c r="BS1088" i="10"/>
  <c r="BW1088" i="10"/>
  <c r="CA1088" i="10"/>
  <c r="CE1088" i="10"/>
  <c r="CI1088" i="10"/>
  <c r="CM1088" i="10"/>
  <c r="CQ1088" i="10"/>
  <c r="CU1088" i="10"/>
  <c r="K1089" i="10"/>
  <c r="S1089" i="10"/>
  <c r="AA1089" i="10"/>
  <c r="AE1089" i="10"/>
  <c r="AI1089" i="10"/>
  <c r="AM1089" i="10"/>
  <c r="AQ1089" i="10"/>
  <c r="AU1089" i="10"/>
  <c r="AY1089" i="10"/>
  <c r="BG1089" i="10"/>
  <c r="BK1089" i="10"/>
  <c r="BO1089" i="10"/>
  <c r="BS1089" i="10"/>
  <c r="BW1089" i="10"/>
  <c r="CA1089" i="10"/>
  <c r="CE1089" i="10"/>
  <c r="CI1089" i="10"/>
  <c r="CM1089" i="10"/>
  <c r="CQ1089" i="10"/>
  <c r="CU1089" i="10"/>
  <c r="K1090" i="10"/>
  <c r="S1090" i="10"/>
  <c r="AA1090" i="10"/>
  <c r="AE1090" i="10"/>
  <c r="AI1090" i="10"/>
  <c r="AM1090" i="10"/>
  <c r="AQ1090" i="10"/>
  <c r="AU1090" i="10"/>
  <c r="AY1090" i="10"/>
  <c r="BG1090" i="10"/>
  <c r="BK1090" i="10"/>
  <c r="BO1090" i="10"/>
  <c r="BS1090" i="10"/>
  <c r="BW1090" i="10"/>
  <c r="CA1090" i="10"/>
  <c r="CE1090" i="10"/>
  <c r="CI1090" i="10"/>
  <c r="CM1090" i="10"/>
  <c r="CQ1090" i="10"/>
  <c r="CU1090" i="10"/>
  <c r="K1091" i="10"/>
  <c r="S1091" i="10"/>
  <c r="AA1091" i="10"/>
  <c r="AE1091" i="10"/>
  <c r="AI1091" i="10"/>
  <c r="AM1091" i="10"/>
  <c r="AQ1091" i="10"/>
  <c r="AU1091" i="10"/>
  <c r="AY1091" i="10"/>
  <c r="BG1091" i="10"/>
  <c r="BK1091" i="10"/>
  <c r="BO1091" i="10"/>
  <c r="BS1091" i="10"/>
  <c r="BW1091" i="10"/>
  <c r="CA1091" i="10"/>
  <c r="CE1091" i="10"/>
  <c r="CI1091" i="10"/>
  <c r="CM1091" i="10"/>
  <c r="CQ1091" i="10"/>
  <c r="CU1091" i="10"/>
  <c r="K1092" i="10"/>
  <c r="S1092" i="10"/>
  <c r="AA1092" i="10"/>
  <c r="AE1092" i="10"/>
  <c r="AI1092" i="10"/>
  <c r="AM1092" i="10"/>
  <c r="AQ1092" i="10"/>
  <c r="AU1092" i="10"/>
  <c r="AY1092" i="10"/>
  <c r="BG1092" i="10"/>
  <c r="BK1092" i="10"/>
  <c r="BO1092" i="10"/>
  <c r="BS1092" i="10"/>
  <c r="BW1092" i="10"/>
  <c r="CA1092" i="10"/>
  <c r="CE1092" i="10"/>
  <c r="CI1092" i="10"/>
  <c r="CM1092" i="10"/>
  <c r="CQ1092" i="10"/>
  <c r="CU1092" i="10"/>
  <c r="K1093" i="10"/>
  <c r="S1093" i="10"/>
  <c r="AA1093" i="10"/>
  <c r="AE1093" i="10"/>
  <c r="AI1093" i="10"/>
  <c r="AM1093" i="10"/>
  <c r="AQ1093" i="10"/>
  <c r="AU1093" i="10"/>
  <c r="AY1093" i="10"/>
  <c r="BG1093" i="10"/>
  <c r="BK1093" i="10"/>
  <c r="BO1093" i="10"/>
  <c r="BS1093" i="10"/>
  <c r="BW1093" i="10"/>
  <c r="CA1093" i="10"/>
  <c r="CE1093" i="10"/>
  <c r="CI1093" i="10"/>
  <c r="CM1093" i="10"/>
  <c r="CQ1093" i="10"/>
  <c r="CU1093" i="10"/>
  <c r="K1094" i="10"/>
  <c r="S1094" i="10"/>
  <c r="AA1094" i="10"/>
  <c r="AE1094" i="10"/>
  <c r="AI1094" i="10"/>
  <c r="AM1094" i="10"/>
  <c r="AQ1094" i="10"/>
  <c r="AU1094" i="10"/>
  <c r="AY1094" i="10"/>
  <c r="BG1094" i="10"/>
  <c r="BK1094" i="10"/>
  <c r="BO1094" i="10"/>
  <c r="BS1094" i="10"/>
  <c r="BW1094" i="10"/>
  <c r="CA1094" i="10"/>
  <c r="CE1094" i="10"/>
  <c r="CI1094" i="10"/>
  <c r="CM1094" i="10"/>
  <c r="CQ1094" i="10"/>
  <c r="CU1094" i="10"/>
  <c r="K1095" i="10"/>
  <c r="S1095" i="10"/>
  <c r="AA1095" i="10"/>
  <c r="AE1095" i="10"/>
  <c r="AI1095" i="10"/>
  <c r="AM1095" i="10"/>
  <c r="AQ1095" i="10"/>
  <c r="AU1095" i="10"/>
  <c r="AY1095" i="10"/>
  <c r="BG1095" i="10"/>
  <c r="BK1095" i="10"/>
  <c r="BO1095" i="10"/>
  <c r="BS1095" i="10"/>
  <c r="BW1095" i="10"/>
  <c r="CA1095" i="10"/>
  <c r="CE1095" i="10"/>
  <c r="CI1095" i="10"/>
  <c r="CM1095" i="10"/>
  <c r="CQ1095" i="10"/>
  <c r="CU1095" i="10"/>
  <c r="K1096" i="10"/>
  <c r="S1096" i="10"/>
  <c r="AA1096" i="10"/>
  <c r="AE1096" i="10"/>
  <c r="AI1096" i="10"/>
  <c r="AM1096" i="10"/>
  <c r="AQ1096" i="10"/>
  <c r="AU1096" i="10"/>
  <c r="AY1096" i="10"/>
  <c r="BG1096" i="10"/>
  <c r="BK1096" i="10"/>
  <c r="BO1096" i="10"/>
  <c r="BS1096" i="10"/>
  <c r="BW1096" i="10"/>
  <c r="CA1096" i="10"/>
  <c r="CE1096" i="10"/>
  <c r="CI1096" i="10"/>
  <c r="CM1096" i="10"/>
  <c r="CQ1096" i="10"/>
  <c r="CU1096" i="10"/>
  <c r="K1097" i="10"/>
  <c r="S1097" i="10"/>
  <c r="AA1097" i="10"/>
  <c r="AE1097" i="10"/>
  <c r="AI1097" i="10"/>
  <c r="AM1097" i="10"/>
  <c r="AQ1097" i="10"/>
  <c r="AU1097" i="10"/>
  <c r="AY1097" i="10"/>
  <c r="BG1097" i="10"/>
  <c r="BK1097" i="10"/>
  <c r="BO1097" i="10"/>
  <c r="BS1097" i="10"/>
  <c r="BW1097" i="10"/>
  <c r="CA1097" i="10"/>
  <c r="CE1097" i="10"/>
  <c r="CI1097" i="10"/>
  <c r="CM1097" i="10"/>
  <c r="CQ1097" i="10"/>
  <c r="CU1097" i="10"/>
  <c r="K1098" i="10"/>
  <c r="S1098" i="10"/>
  <c r="AA1098" i="10"/>
  <c r="AE1098" i="10"/>
  <c r="AI1098" i="10"/>
  <c r="AM1098" i="10"/>
  <c r="AQ1098" i="10"/>
  <c r="AU1098" i="10"/>
  <c r="AY1098" i="10"/>
  <c r="BG1098" i="10"/>
  <c r="BK1098" i="10"/>
  <c r="BO1098" i="10"/>
  <c r="BS1098" i="10"/>
  <c r="BW1098" i="10"/>
  <c r="CA1098" i="10"/>
  <c r="CE1098" i="10"/>
  <c r="CI1098" i="10"/>
  <c r="CM1098" i="10"/>
  <c r="CQ1098" i="10"/>
  <c r="CU1098" i="10"/>
  <c r="K1099" i="10"/>
  <c r="S1099" i="10"/>
  <c r="AA1099" i="10"/>
  <c r="AE1099" i="10"/>
  <c r="AI1099" i="10"/>
  <c r="AM1099" i="10"/>
  <c r="AQ1099" i="10"/>
  <c r="AU1099" i="10"/>
  <c r="AY1099" i="10"/>
  <c r="BG1099" i="10"/>
  <c r="BK1099" i="10"/>
  <c r="BO1099" i="10"/>
  <c r="BS1099" i="10"/>
  <c r="BW1099" i="10"/>
  <c r="CA1099" i="10"/>
  <c r="CE1099" i="10"/>
  <c r="CI1099" i="10"/>
  <c r="CM1099" i="10"/>
  <c r="CQ1099" i="10"/>
  <c r="CU1099" i="10"/>
  <c r="K1100" i="10"/>
  <c r="S1100" i="10"/>
  <c r="AA1100" i="10"/>
  <c r="AE1100" i="10"/>
  <c r="AI1100" i="10"/>
  <c r="AM1100" i="10"/>
  <c r="AQ1100" i="10"/>
  <c r="AU1100" i="10"/>
  <c r="AY1100" i="10"/>
  <c r="BG1100" i="10"/>
  <c r="BK1100" i="10"/>
  <c r="BO1100" i="10"/>
  <c r="BS1100" i="10"/>
  <c r="BW1100" i="10"/>
  <c r="CA1100" i="10"/>
  <c r="CE1100" i="10"/>
  <c r="CI1100" i="10"/>
  <c r="CM1100" i="10"/>
  <c r="CQ1100" i="10"/>
  <c r="CU1100" i="10"/>
  <c r="K1101" i="10"/>
  <c r="S1101" i="10"/>
  <c r="AA1101" i="10"/>
  <c r="AE1101" i="10"/>
  <c r="AI1101" i="10"/>
  <c r="AM1101" i="10"/>
  <c r="AQ1101" i="10"/>
  <c r="AU1101" i="10"/>
  <c r="AY1101" i="10"/>
  <c r="BG1101" i="10"/>
  <c r="BK1101" i="10"/>
  <c r="BO1101" i="10"/>
  <c r="BS1101" i="10"/>
  <c r="BW1101" i="10"/>
  <c r="CA1101" i="10"/>
  <c r="CE1101" i="10"/>
  <c r="CI1101" i="10"/>
  <c r="CM1101" i="10"/>
  <c r="CQ1101" i="10"/>
  <c r="CU1101" i="10"/>
  <c r="K1102" i="10"/>
  <c r="S1102" i="10"/>
  <c r="AA1102" i="10"/>
  <c r="AE1102" i="10"/>
  <c r="AI1102" i="10"/>
  <c r="AM1102" i="10"/>
  <c r="AQ1102" i="10"/>
  <c r="AU1102" i="10"/>
  <c r="AY1102" i="10"/>
  <c r="BG1102" i="10"/>
  <c r="BK1102" i="10"/>
  <c r="BO1102" i="10"/>
  <c r="BS1102" i="10"/>
  <c r="BW1102" i="10"/>
  <c r="CA1102" i="10"/>
  <c r="CE1102" i="10"/>
  <c r="CI1102" i="10"/>
  <c r="CM1102" i="10"/>
  <c r="CQ1102" i="10"/>
  <c r="CU1102" i="10"/>
  <c r="K1103" i="10"/>
  <c r="S1103" i="10"/>
  <c r="AA1103" i="10"/>
  <c r="AE1103" i="10"/>
  <c r="AI1103" i="10"/>
  <c r="AM1103" i="10"/>
  <c r="AQ1103" i="10"/>
  <c r="AU1103" i="10"/>
  <c r="AY1103" i="10"/>
  <c r="BG1103" i="10"/>
  <c r="BK1103" i="10"/>
  <c r="BO1103" i="10"/>
  <c r="BS1103" i="10"/>
  <c r="BW1103" i="10"/>
  <c r="CA1103" i="10"/>
  <c r="CE1103" i="10"/>
  <c r="CI1103" i="10"/>
  <c r="CM1103" i="10"/>
  <c r="CQ1103" i="10"/>
  <c r="CU1103" i="10"/>
  <c r="K1104" i="10"/>
  <c r="S1104" i="10"/>
  <c r="AA1104" i="10"/>
  <c r="AE1104" i="10"/>
  <c r="AI1104" i="10"/>
  <c r="AM1104" i="10"/>
  <c r="AQ1104" i="10"/>
  <c r="AU1104" i="10"/>
  <c r="AY1104" i="10"/>
  <c r="BG1104" i="10"/>
  <c r="BK1104" i="10"/>
  <c r="BO1104" i="10"/>
  <c r="BS1104" i="10"/>
  <c r="BW1104" i="10"/>
  <c r="CA1104" i="10"/>
  <c r="CE1104" i="10"/>
  <c r="CI1104" i="10"/>
  <c r="CM1104" i="10"/>
  <c r="CQ1104" i="10"/>
  <c r="CU1104" i="10"/>
  <c r="K1105" i="10"/>
  <c r="S1105" i="10"/>
  <c r="AA1105" i="10"/>
  <c r="AE1105" i="10"/>
  <c r="AI1105" i="10"/>
  <c r="AM1105" i="10"/>
  <c r="AQ1105" i="10"/>
  <c r="AU1105" i="10"/>
  <c r="AY1105" i="10"/>
  <c r="BG1105" i="10"/>
  <c r="BK1105" i="10"/>
  <c r="BO1105" i="10"/>
  <c r="BS1105" i="10"/>
  <c r="BW1105" i="10"/>
  <c r="CA1105" i="10"/>
  <c r="CE1105" i="10"/>
  <c r="CI1105" i="10"/>
  <c r="CM1105" i="10"/>
  <c r="CQ1105" i="10"/>
  <c r="CU1105" i="10"/>
  <c r="K1106" i="10"/>
  <c r="S1106" i="10"/>
  <c r="AA1106" i="10"/>
  <c r="AE1106" i="10"/>
  <c r="AI1106" i="10"/>
  <c r="AM1106" i="10"/>
  <c r="AQ1106" i="10"/>
  <c r="AU1106" i="10"/>
  <c r="AY1106" i="10"/>
  <c r="BG1106" i="10"/>
  <c r="BK1106" i="10"/>
  <c r="BO1106" i="10"/>
  <c r="BS1106" i="10"/>
  <c r="BW1106" i="10"/>
  <c r="CA1106" i="10"/>
  <c r="CE1106" i="10"/>
  <c r="CI1106" i="10"/>
  <c r="CM1106" i="10"/>
  <c r="CQ1106" i="10"/>
  <c r="CU1106" i="10"/>
  <c r="K1107" i="10"/>
  <c r="S1107" i="10"/>
  <c r="AA1107" i="10"/>
  <c r="AE1107" i="10"/>
  <c r="AI1107" i="10"/>
  <c r="AM1107" i="10"/>
  <c r="AQ1107" i="10"/>
  <c r="AU1107" i="10"/>
  <c r="AY1107" i="10"/>
  <c r="BG1107" i="10"/>
  <c r="BK1107" i="10"/>
  <c r="BO1107" i="10"/>
  <c r="BS1107" i="10"/>
  <c r="BW1107" i="10"/>
  <c r="CA1107" i="10"/>
  <c r="CE1107" i="10"/>
  <c r="CI1107" i="10"/>
  <c r="CM1107" i="10"/>
  <c r="CQ1107" i="10"/>
  <c r="CU1107" i="10"/>
  <c r="K1108" i="10"/>
  <c r="S1108" i="10"/>
  <c r="AA1108" i="10"/>
  <c r="AE1108" i="10"/>
  <c r="AI1108" i="10"/>
  <c r="AM1108" i="10"/>
  <c r="AQ1108" i="10"/>
  <c r="AU1108" i="10"/>
  <c r="AY1108" i="10"/>
  <c r="BG1108" i="10"/>
  <c r="BK1108" i="10"/>
  <c r="BO1108" i="10"/>
  <c r="BS1108" i="10"/>
  <c r="BW1108" i="10"/>
  <c r="CA1108" i="10"/>
  <c r="CE1108" i="10"/>
  <c r="CI1108" i="10"/>
  <c r="CM1108" i="10"/>
  <c r="CQ1108" i="10"/>
  <c r="CU1108" i="10"/>
  <c r="K1109" i="10"/>
  <c r="S1109" i="10"/>
  <c r="AA1109" i="10"/>
  <c r="AE1109" i="10"/>
  <c r="AI1109" i="10"/>
  <c r="AM1109" i="10"/>
  <c r="AQ1109" i="10"/>
  <c r="AU1109" i="10"/>
  <c r="AY1109" i="10"/>
  <c r="BG1109" i="10"/>
  <c r="BK1109" i="10"/>
  <c r="BO1109" i="10"/>
  <c r="BS1109" i="10"/>
  <c r="BW1109" i="10"/>
  <c r="CA1109" i="10"/>
  <c r="CE1109" i="10"/>
  <c r="CI1109" i="10"/>
  <c r="CM1109" i="10"/>
  <c r="CQ1109" i="10"/>
  <c r="CU1109" i="10"/>
  <c r="K1110" i="10"/>
  <c r="S1110" i="10"/>
  <c r="AA1110" i="10"/>
  <c r="AE1110" i="10"/>
  <c r="AI1110" i="10"/>
  <c r="AM1110" i="10"/>
  <c r="AQ1110" i="10"/>
  <c r="AU1110" i="10"/>
  <c r="AY1110" i="10"/>
  <c r="BG1110" i="10"/>
  <c r="BK1110" i="10"/>
  <c r="BO1110" i="10"/>
  <c r="BS1110" i="10"/>
  <c r="BW1110" i="10"/>
  <c r="CA1110" i="10"/>
  <c r="CE1110" i="10"/>
  <c r="CI1110" i="10"/>
  <c r="CM1110" i="10"/>
  <c r="CQ1110" i="10"/>
  <c r="CU1110" i="10"/>
  <c r="K1111" i="10"/>
  <c r="S1111" i="10"/>
  <c r="AA1111" i="10"/>
  <c r="AE1111" i="10"/>
  <c r="AI1111" i="10"/>
  <c r="AM1111" i="10"/>
  <c r="AQ1111" i="10"/>
  <c r="AU1111" i="10"/>
  <c r="AY1111" i="10"/>
  <c r="BG1111" i="10"/>
  <c r="BK1111" i="10"/>
  <c r="BO1111" i="10"/>
  <c r="BS1111" i="10"/>
  <c r="BW1111" i="10"/>
  <c r="CA1111" i="10"/>
  <c r="CE1111" i="10"/>
  <c r="CI1111" i="10"/>
  <c r="CM1111" i="10"/>
  <c r="CQ1111" i="10"/>
  <c r="CU1111" i="10"/>
  <c r="K1112" i="10"/>
  <c r="S1112" i="10"/>
  <c r="AA1112" i="10"/>
  <c r="AE1112" i="10"/>
  <c r="AI1112" i="10"/>
  <c r="AM1112" i="10"/>
  <c r="AQ1112" i="10"/>
  <c r="AU1112" i="10"/>
  <c r="AY1112" i="10"/>
  <c r="BG1112" i="10"/>
  <c r="BK1112" i="10"/>
  <c r="BO1112" i="10"/>
  <c r="BS1112" i="10"/>
  <c r="BW1112" i="10"/>
  <c r="CA1112" i="10"/>
  <c r="CE1112" i="10"/>
  <c r="CI1112" i="10"/>
  <c r="CM1112" i="10"/>
  <c r="CQ1112" i="10"/>
  <c r="CU1112" i="10"/>
  <c r="K1113" i="10"/>
  <c r="S1113" i="10"/>
  <c r="AA1113" i="10"/>
  <c r="AE1113" i="10"/>
  <c r="AI1113" i="10"/>
  <c r="AM1113" i="10"/>
  <c r="AQ1113" i="10"/>
  <c r="AU1113" i="10"/>
  <c r="AY1113" i="10"/>
  <c r="BG1113" i="10"/>
  <c r="BK1113" i="10"/>
  <c r="BO1113" i="10"/>
  <c r="BS1113" i="10"/>
  <c r="BW1113" i="10"/>
  <c r="CA1113" i="10"/>
  <c r="CE1113" i="10"/>
  <c r="CI1113" i="10"/>
  <c r="CM1113" i="10"/>
  <c r="CQ1113" i="10"/>
  <c r="CU1113" i="10"/>
  <c r="K1114" i="10"/>
  <c r="S1114" i="10"/>
  <c r="AA1114" i="10"/>
  <c r="AE1114" i="10"/>
  <c r="AI1114" i="10"/>
  <c r="AM1114" i="10"/>
  <c r="AQ1114" i="10"/>
  <c r="AU1114" i="10"/>
  <c r="AY1114" i="10"/>
  <c r="BG1114" i="10"/>
  <c r="BK1114" i="10"/>
  <c r="BO1114" i="10"/>
  <c r="BS1114" i="10"/>
  <c r="BW1114" i="10"/>
  <c r="CA1114" i="10"/>
  <c r="CE1114" i="10"/>
  <c r="CI1114" i="10"/>
  <c r="CM1114" i="10"/>
  <c r="CQ1114" i="10"/>
  <c r="CU1114" i="10"/>
  <c r="K1115" i="10"/>
  <c r="S1115" i="10"/>
  <c r="AA1115" i="10"/>
  <c r="AE1115" i="10"/>
  <c r="AI1115" i="10"/>
  <c r="AM1115" i="10"/>
  <c r="AQ1115" i="10"/>
  <c r="AU1115" i="10"/>
  <c r="AY1115" i="10"/>
  <c r="BG1115" i="10"/>
  <c r="BK1115" i="10"/>
  <c r="BO1115" i="10"/>
  <c r="BS1115" i="10"/>
  <c r="BW1115" i="10"/>
  <c r="CA1115" i="10"/>
  <c r="CE1115" i="10"/>
  <c r="CI1115" i="10"/>
  <c r="CM1115" i="10"/>
  <c r="CQ1115" i="10"/>
  <c r="CU1115" i="10"/>
  <c r="K1116" i="10"/>
  <c r="S1116" i="10"/>
  <c r="AA1116" i="10"/>
  <c r="AE1116" i="10"/>
  <c r="AI1116" i="10"/>
  <c r="AM1116" i="10"/>
  <c r="AQ1116" i="10"/>
  <c r="AU1116" i="10"/>
  <c r="AY1116" i="10"/>
  <c r="BG1116" i="10"/>
  <c r="BK1116" i="10"/>
  <c r="BO1116" i="10"/>
  <c r="BS1116" i="10"/>
  <c r="BW1116" i="10"/>
  <c r="CA1116" i="10"/>
  <c r="CE1116" i="10"/>
  <c r="CI1116" i="10"/>
  <c r="CM1116" i="10"/>
  <c r="CQ1116" i="10"/>
  <c r="CU1116" i="10"/>
  <c r="K1117" i="10"/>
  <c r="S1117" i="10"/>
  <c r="AA1117" i="10"/>
  <c r="AE1117" i="10"/>
  <c r="AI1117" i="10"/>
  <c r="AM1117" i="10"/>
  <c r="AQ1117" i="10"/>
  <c r="AU1117" i="10"/>
  <c r="AY1117" i="10"/>
  <c r="BG1117" i="10"/>
  <c r="BK1117" i="10"/>
  <c r="BO1117" i="10"/>
  <c r="BS1117" i="10"/>
  <c r="BW1117" i="10"/>
  <c r="CA1117" i="10"/>
  <c r="CE1117" i="10"/>
  <c r="CI1117" i="10"/>
  <c r="CM1117" i="10"/>
  <c r="CQ1117" i="10"/>
  <c r="CU1117" i="10"/>
  <c r="K1118" i="10"/>
  <c r="S1118" i="10"/>
  <c r="AA1118" i="10"/>
  <c r="AE1118" i="10"/>
  <c r="AI1118" i="10"/>
  <c r="AM1118" i="10"/>
  <c r="AQ1118" i="10"/>
  <c r="AU1118" i="10"/>
  <c r="AY1118" i="10"/>
  <c r="BG1118" i="10"/>
  <c r="BK1118" i="10"/>
  <c r="BO1118" i="10"/>
  <c r="BS1118" i="10"/>
  <c r="BW1118" i="10"/>
  <c r="CA1118" i="10"/>
  <c r="CE1118" i="10"/>
  <c r="CI1118" i="10"/>
  <c r="CM1118" i="10"/>
  <c r="CQ1118" i="10"/>
  <c r="CU1118" i="10"/>
  <c r="K1119" i="10"/>
  <c r="S1119" i="10"/>
  <c r="AA1119" i="10"/>
  <c r="AE1119" i="10"/>
  <c r="AI1119" i="10"/>
  <c r="AM1119" i="10"/>
  <c r="AQ1119" i="10"/>
  <c r="AU1119" i="10"/>
  <c r="AY1119" i="10"/>
  <c r="BG1119" i="10"/>
  <c r="BK1119" i="10"/>
  <c r="BO1119" i="10"/>
  <c r="BS1119" i="10"/>
  <c r="BW1119" i="10"/>
  <c r="CA1119" i="10"/>
  <c r="CE1119" i="10"/>
  <c r="CI1119" i="10"/>
  <c r="CM1119" i="10"/>
  <c r="CQ1119" i="10"/>
  <c r="CU1119" i="10"/>
  <c r="K1120" i="10"/>
  <c r="S1120" i="10"/>
  <c r="AA1120" i="10"/>
  <c r="AE1120" i="10"/>
  <c r="AI1120" i="10"/>
  <c r="AM1120" i="10"/>
  <c r="AQ1120" i="10"/>
  <c r="AU1120" i="10"/>
  <c r="AY1120" i="10"/>
  <c r="BG1120" i="10"/>
  <c r="BK1120" i="10"/>
  <c r="BO1120" i="10"/>
  <c r="BS1120" i="10"/>
  <c r="BW1120" i="10"/>
  <c r="CA1120" i="10"/>
  <c r="CE1120" i="10"/>
  <c r="CI1120" i="10"/>
  <c r="CM1120" i="10"/>
  <c r="CQ1120" i="10"/>
  <c r="CU1120" i="10"/>
  <c r="K1121" i="10"/>
  <c r="S1121" i="10"/>
  <c r="AA1121" i="10"/>
  <c r="AE1121" i="10"/>
  <c r="AI1121" i="10"/>
  <c r="AM1121" i="10"/>
  <c r="AQ1121" i="10"/>
  <c r="AU1121" i="10"/>
  <c r="AY1121" i="10"/>
  <c r="BG1121" i="10"/>
  <c r="BK1121" i="10"/>
  <c r="BO1121" i="10"/>
  <c r="BS1121" i="10"/>
  <c r="BW1121" i="10"/>
  <c r="CA1121" i="10"/>
  <c r="CE1121" i="10"/>
  <c r="CI1121" i="10"/>
  <c r="CM1121" i="10"/>
  <c r="CQ1121" i="10"/>
  <c r="CU1121" i="10"/>
  <c r="K1122" i="10"/>
  <c r="S1122" i="10"/>
  <c r="AA1122" i="10"/>
  <c r="AE1122" i="10"/>
  <c r="AI1122" i="10"/>
  <c r="AM1122" i="10"/>
  <c r="AQ1122" i="10"/>
  <c r="AU1122" i="10"/>
  <c r="AY1122" i="10"/>
  <c r="BG1122" i="10"/>
  <c r="BK1122" i="10"/>
  <c r="BO1122" i="10"/>
  <c r="BS1122" i="10"/>
  <c r="BW1122" i="10"/>
  <c r="CA1122" i="10"/>
  <c r="CE1122" i="10"/>
  <c r="CI1122" i="10"/>
  <c r="CM1122" i="10"/>
  <c r="CQ1122" i="10"/>
  <c r="CU1122" i="10"/>
  <c r="K1123" i="10"/>
  <c r="S1123" i="10"/>
  <c r="AA1123" i="10"/>
  <c r="AE1123" i="10"/>
  <c r="AI1123" i="10"/>
  <c r="AM1123" i="10"/>
  <c r="AQ1123" i="10"/>
  <c r="AU1123" i="10"/>
  <c r="AY1123" i="10"/>
  <c r="BG1123" i="10"/>
  <c r="BK1123" i="10"/>
  <c r="BO1123" i="10"/>
  <c r="BS1123" i="10"/>
  <c r="BW1123" i="10"/>
  <c r="CA1123" i="10"/>
  <c r="CE1123" i="10"/>
  <c r="CI1123" i="10"/>
  <c r="CM1123" i="10"/>
  <c r="CQ1123" i="10"/>
  <c r="CU1123" i="10"/>
  <c r="K1124" i="10"/>
  <c r="S1124" i="10"/>
  <c r="AA1124" i="10"/>
  <c r="AE1124" i="10"/>
  <c r="AI1124" i="10"/>
  <c r="AM1124" i="10"/>
  <c r="AQ1124" i="10"/>
  <c r="AU1124" i="10"/>
  <c r="AY1124" i="10"/>
  <c r="BG1124" i="10"/>
  <c r="BK1124" i="10"/>
  <c r="BO1124" i="10"/>
  <c r="BS1124" i="10"/>
  <c r="BW1124" i="10"/>
  <c r="CA1124" i="10"/>
  <c r="CE1124" i="10"/>
  <c r="CI1124" i="10"/>
  <c r="CM1124" i="10"/>
  <c r="CQ1124" i="10"/>
  <c r="CU1124" i="10"/>
  <c r="K1125" i="10"/>
  <c r="S1125" i="10"/>
  <c r="AA1125" i="10"/>
  <c r="AE1125" i="10"/>
  <c r="AI1125" i="10"/>
  <c r="AM1125" i="10"/>
  <c r="AQ1125" i="10"/>
  <c r="AU1125" i="10"/>
  <c r="AY1125" i="10"/>
  <c r="BG1125" i="10"/>
  <c r="BK1125" i="10"/>
  <c r="BO1125" i="10"/>
  <c r="BS1125" i="10"/>
  <c r="BW1125" i="10"/>
  <c r="CA1125" i="10"/>
  <c r="CE1125" i="10"/>
  <c r="CI1125" i="10"/>
  <c r="CM1125" i="10"/>
  <c r="CQ1125" i="10"/>
  <c r="CU1125" i="10"/>
  <c r="K1126" i="10"/>
  <c r="S1126" i="10"/>
  <c r="AA1126" i="10"/>
  <c r="AE1126" i="10"/>
  <c r="AI1126" i="10"/>
  <c r="AM1126" i="10"/>
  <c r="AQ1126" i="10"/>
  <c r="AU1126" i="10"/>
  <c r="AY1126" i="10"/>
  <c r="BG1126" i="10"/>
  <c r="BK1126" i="10"/>
  <c r="BO1126" i="10"/>
  <c r="BS1126" i="10"/>
  <c r="BW1126" i="10"/>
  <c r="CA1126" i="10"/>
  <c r="CE1126" i="10"/>
  <c r="CI1126" i="10"/>
  <c r="CM1126" i="10"/>
  <c r="CQ1126" i="10"/>
  <c r="CU1126" i="10"/>
  <c r="K1127" i="10"/>
  <c r="S1127" i="10"/>
  <c r="AA1127" i="10"/>
  <c r="AE1127" i="10"/>
  <c r="AI1127" i="10"/>
  <c r="AM1127" i="10"/>
  <c r="AQ1127" i="10"/>
  <c r="AU1127" i="10"/>
  <c r="AY1127" i="10"/>
  <c r="BG1127" i="10"/>
  <c r="BK1127" i="10"/>
  <c r="BO1127" i="10"/>
  <c r="BS1127" i="10"/>
  <c r="BW1127" i="10"/>
  <c r="CA1127" i="10"/>
  <c r="CE1127" i="10"/>
  <c r="CI1127" i="10"/>
  <c r="CM1127" i="10"/>
  <c r="CQ1127" i="10"/>
  <c r="CU1127" i="10"/>
  <c r="K1128" i="10"/>
  <c r="S1128" i="10"/>
  <c r="AA1128" i="10"/>
  <c r="AE1128" i="10"/>
  <c r="AI1128" i="10"/>
  <c r="AM1128" i="10"/>
  <c r="AQ1128" i="10"/>
  <c r="AU1128" i="10"/>
  <c r="AY1128" i="10"/>
  <c r="BG1128" i="10"/>
  <c r="BK1128" i="10"/>
  <c r="BO1128" i="10"/>
  <c r="BS1128" i="10"/>
  <c r="BW1128" i="10"/>
  <c r="CA1128" i="10"/>
  <c r="CE1128" i="10"/>
  <c r="CI1128" i="10"/>
  <c r="CM1128" i="10"/>
  <c r="CQ1128" i="10"/>
  <c r="CU1128" i="10"/>
  <c r="K1129" i="10"/>
  <c r="S1129" i="10"/>
  <c r="AA1129" i="10"/>
  <c r="AE1129" i="10"/>
  <c r="AI1129" i="10"/>
  <c r="AM1129" i="10"/>
  <c r="AQ1129" i="10"/>
  <c r="AU1129" i="10"/>
  <c r="AY1129" i="10"/>
  <c r="BG1129" i="10"/>
  <c r="BK1129" i="10"/>
  <c r="BO1129" i="10"/>
  <c r="BS1129" i="10"/>
  <c r="BW1129" i="10"/>
  <c r="CA1129" i="10"/>
  <c r="CE1129" i="10"/>
  <c r="CI1129" i="10"/>
  <c r="CM1129" i="10"/>
  <c r="CQ1129" i="10"/>
  <c r="CU1129" i="10"/>
  <c r="K1130" i="10"/>
  <c r="S1130" i="10"/>
  <c r="AA1130" i="10"/>
  <c r="AE1130" i="10"/>
  <c r="AI1130" i="10"/>
  <c r="AM1130" i="10"/>
  <c r="AQ1130" i="10"/>
  <c r="AU1130" i="10"/>
  <c r="AY1130" i="10"/>
  <c r="BG1130" i="10"/>
  <c r="BK1130" i="10"/>
  <c r="BO1130" i="10"/>
  <c r="BS1130" i="10"/>
  <c r="BW1130" i="10"/>
  <c r="CA1130" i="10"/>
  <c r="CE1130" i="10"/>
  <c r="CI1130" i="10"/>
  <c r="CM1130" i="10"/>
  <c r="CQ1130" i="10"/>
  <c r="CU1130" i="10"/>
  <c r="K1131" i="10"/>
  <c r="S1131" i="10"/>
  <c r="AA1131" i="10"/>
  <c r="AE1131" i="10"/>
  <c r="AI1131" i="10"/>
  <c r="AM1131" i="10"/>
  <c r="AQ1131" i="10"/>
  <c r="AU1131" i="10"/>
  <c r="AY1131" i="10"/>
  <c r="BG1131" i="10"/>
  <c r="BK1131" i="10"/>
  <c r="BO1131" i="10"/>
  <c r="BS1131" i="10"/>
  <c r="BW1131" i="10"/>
  <c r="CA1131" i="10"/>
  <c r="CE1131" i="10"/>
  <c r="CI1131" i="10"/>
  <c r="CM1131" i="10"/>
  <c r="CQ1131" i="10"/>
  <c r="CU1131" i="10"/>
  <c r="K1132" i="10"/>
  <c r="S1132" i="10"/>
  <c r="AA1132" i="10"/>
  <c r="AE1132" i="10"/>
  <c r="AI1132" i="10"/>
  <c r="AM1132" i="10"/>
  <c r="AQ1132" i="10"/>
  <c r="AU1132" i="10"/>
  <c r="AY1132" i="10"/>
  <c r="BG1132" i="10"/>
  <c r="BK1132" i="10"/>
  <c r="BO1132" i="10"/>
  <c r="BS1132" i="10"/>
  <c r="BW1132" i="10"/>
  <c r="CA1132" i="10"/>
  <c r="CE1132" i="10"/>
  <c r="CI1132" i="10"/>
  <c r="CM1132" i="10"/>
  <c r="CQ1132" i="10"/>
  <c r="CU1132" i="10"/>
  <c r="K1133" i="10"/>
  <c r="S1133" i="10"/>
  <c r="AA1133" i="10"/>
  <c r="AE1133" i="10"/>
  <c r="AI1133" i="10"/>
  <c r="AM1133" i="10"/>
  <c r="AQ1133" i="10"/>
  <c r="AU1133" i="10"/>
  <c r="AY1133" i="10"/>
  <c r="BG1133" i="10"/>
  <c r="BK1133" i="10"/>
  <c r="BO1133" i="10"/>
  <c r="BS1133" i="10"/>
  <c r="BW1133" i="10"/>
  <c r="CA1133" i="10"/>
  <c r="CE1133" i="10"/>
  <c r="CI1133" i="10"/>
  <c r="CM1133" i="10"/>
  <c r="CQ1133" i="10"/>
  <c r="CU1133" i="10"/>
  <c r="K1134" i="10"/>
  <c r="S1134" i="10"/>
  <c r="AA1134" i="10"/>
  <c r="AE1134" i="10"/>
  <c r="AI1134" i="10"/>
  <c r="AM1134" i="10"/>
  <c r="AQ1134" i="10"/>
  <c r="AU1134" i="10"/>
  <c r="AY1134" i="10"/>
  <c r="BG1134" i="10"/>
  <c r="BK1134" i="10"/>
  <c r="BO1134" i="10"/>
  <c r="BS1134" i="10"/>
  <c r="BW1134" i="10"/>
  <c r="CA1134" i="10"/>
  <c r="CE1134" i="10"/>
  <c r="CI1134" i="10"/>
  <c r="CM1134" i="10"/>
  <c r="CQ1134" i="10"/>
  <c r="CU1134" i="10"/>
  <c r="K1135" i="10"/>
  <c r="S1135" i="10"/>
  <c r="AA1135" i="10"/>
  <c r="AE1135" i="10"/>
  <c r="AI1135" i="10"/>
  <c r="AM1135" i="10"/>
  <c r="AQ1135" i="10"/>
  <c r="AU1135" i="10"/>
  <c r="AY1135" i="10"/>
  <c r="BG1135" i="10"/>
  <c r="BK1135" i="10"/>
  <c r="BO1135" i="10"/>
  <c r="BS1135" i="10"/>
  <c r="BW1135" i="10"/>
  <c r="CA1135" i="10"/>
  <c r="CE1135" i="10"/>
  <c r="CI1135" i="10"/>
  <c r="CM1135" i="10"/>
  <c r="CQ1135" i="10"/>
  <c r="CU1135" i="10"/>
  <c r="K1136" i="10"/>
  <c r="S1136" i="10"/>
  <c r="AA1136" i="10"/>
  <c r="AE1136" i="10"/>
  <c r="AI1136" i="10"/>
  <c r="AM1136" i="10"/>
  <c r="AQ1136" i="10"/>
  <c r="AU1136" i="10"/>
  <c r="AY1136" i="10"/>
  <c r="BG1136" i="10"/>
  <c r="BK1136" i="10"/>
  <c r="BO1136" i="10"/>
  <c r="BS1136" i="10"/>
  <c r="BW1136" i="10"/>
  <c r="CA1136" i="10"/>
  <c r="CE1136" i="10"/>
  <c r="CI1136" i="10"/>
  <c r="CM1136" i="10"/>
  <c r="CQ1136" i="10"/>
  <c r="CU1136" i="10"/>
  <c r="K1137" i="10"/>
  <c r="S1137" i="10"/>
  <c r="AA1137" i="10"/>
  <c r="AE1137" i="10"/>
  <c r="AI1137" i="10"/>
  <c r="AM1137" i="10"/>
  <c r="AQ1137" i="10"/>
  <c r="AU1137" i="10"/>
  <c r="AY1137" i="10"/>
  <c r="BG1137" i="10"/>
  <c r="BK1137" i="10"/>
  <c r="BO1137" i="10"/>
  <c r="BS1137" i="10"/>
  <c r="BW1137" i="10"/>
  <c r="CA1137" i="10"/>
  <c r="CE1137" i="10"/>
  <c r="CI1137" i="10"/>
  <c r="CM1137" i="10"/>
  <c r="CQ1137" i="10"/>
  <c r="CU1137" i="10"/>
  <c r="K1138" i="10"/>
  <c r="S1138" i="10"/>
  <c r="AA1138" i="10"/>
  <c r="AE1138" i="10"/>
  <c r="AI1138" i="10"/>
  <c r="AM1138" i="10"/>
  <c r="AQ1138" i="10"/>
  <c r="AU1138" i="10"/>
  <c r="AY1138" i="10"/>
  <c r="BG1138" i="10"/>
  <c r="BK1138" i="10"/>
  <c r="BO1138" i="10"/>
  <c r="BS1138" i="10"/>
  <c r="BW1138" i="10"/>
  <c r="CA1138" i="10"/>
  <c r="CE1138" i="10"/>
  <c r="CI1138" i="10"/>
  <c r="CM1138" i="10"/>
  <c r="CQ1138" i="10"/>
  <c r="CU1138" i="10"/>
  <c r="K1139" i="10"/>
  <c r="S1139" i="10"/>
  <c r="AA1139" i="10"/>
  <c r="AE1139" i="10"/>
  <c r="AI1139" i="10"/>
  <c r="AM1139" i="10"/>
  <c r="AQ1139" i="10"/>
  <c r="AU1139" i="10"/>
  <c r="AY1139" i="10"/>
  <c r="BG1139" i="10"/>
  <c r="BK1139" i="10"/>
  <c r="BO1139" i="10"/>
  <c r="BS1139" i="10"/>
  <c r="BW1139" i="10"/>
  <c r="CA1139" i="10"/>
  <c r="CE1139" i="10"/>
  <c r="CI1139" i="10"/>
  <c r="CM1139" i="10"/>
  <c r="CQ1139" i="10"/>
  <c r="CU1139" i="10"/>
  <c r="K1140" i="10"/>
  <c r="S1140" i="10"/>
  <c r="AA1140" i="10"/>
  <c r="AE1140" i="10"/>
  <c r="AI1140" i="10"/>
  <c r="AM1140" i="10"/>
  <c r="AQ1140" i="10"/>
  <c r="AU1140" i="10"/>
  <c r="AY1140" i="10"/>
  <c r="BG1140" i="10"/>
  <c r="BK1140" i="10"/>
  <c r="BO1140" i="10"/>
  <c r="BS1140" i="10"/>
  <c r="BW1140" i="10"/>
  <c r="CA1140" i="10"/>
  <c r="CE1140" i="10"/>
  <c r="CI1140" i="10"/>
  <c r="CM1140" i="10"/>
  <c r="CQ1140" i="10"/>
  <c r="CU1140" i="10"/>
  <c r="K1141" i="10"/>
  <c r="S1141" i="10"/>
  <c r="AA1141" i="10"/>
  <c r="AE1141" i="10"/>
  <c r="AI1141" i="10"/>
  <c r="AM1141" i="10"/>
  <c r="AQ1141" i="10"/>
  <c r="AU1141" i="10"/>
  <c r="AY1141" i="10"/>
  <c r="BG1141" i="10"/>
  <c r="BK1141" i="10"/>
  <c r="BO1141" i="10"/>
  <c r="BS1141" i="10"/>
  <c r="BW1141" i="10"/>
  <c r="CA1141" i="10"/>
  <c r="CE1141" i="10"/>
  <c r="CI1141" i="10"/>
  <c r="CM1141" i="10"/>
  <c r="CQ1141" i="10"/>
  <c r="CU1141" i="10"/>
  <c r="K1142" i="10"/>
  <c r="S1142" i="10"/>
  <c r="AA1142" i="10"/>
  <c r="AE1142" i="10"/>
  <c r="AI1142" i="10"/>
  <c r="AM1142" i="10"/>
  <c r="AQ1142" i="10"/>
  <c r="AU1142" i="10"/>
  <c r="AY1142" i="10"/>
  <c r="BG1142" i="10"/>
  <c r="BK1142" i="10"/>
  <c r="BO1142" i="10"/>
  <c r="BS1142" i="10"/>
  <c r="BW1142" i="10"/>
  <c r="CA1142" i="10"/>
  <c r="CE1142" i="10"/>
  <c r="CI1142" i="10"/>
  <c r="CM1142" i="10"/>
  <c r="CQ1142" i="10"/>
  <c r="CU1142" i="10"/>
  <c r="K1143" i="10"/>
  <c r="S1143" i="10"/>
  <c r="AA1143" i="10"/>
  <c r="AE1143" i="10"/>
  <c r="AI1143" i="10"/>
  <c r="AM1143" i="10"/>
  <c r="AQ1143" i="10"/>
  <c r="AU1143" i="10"/>
  <c r="AY1143" i="10"/>
  <c r="BG1143" i="10"/>
  <c r="BK1143" i="10"/>
  <c r="BO1143" i="10"/>
  <c r="BS1143" i="10"/>
  <c r="BW1143" i="10"/>
  <c r="CA1143" i="10"/>
  <c r="CE1143" i="10"/>
  <c r="CI1143" i="10"/>
  <c r="CM1143" i="10"/>
  <c r="CQ1143" i="10"/>
  <c r="CU1143" i="10"/>
  <c r="K1144" i="10"/>
  <c r="S1144" i="10"/>
  <c r="AA1144" i="10"/>
  <c r="AE1144" i="10"/>
  <c r="AI1144" i="10"/>
  <c r="AM1144" i="10"/>
  <c r="AQ1144" i="10"/>
  <c r="AU1144" i="10"/>
  <c r="AY1144" i="10"/>
  <c r="BG1144" i="10"/>
  <c r="BK1144" i="10"/>
  <c r="BO1144" i="10"/>
  <c r="BS1144" i="10"/>
  <c r="BW1144" i="10"/>
  <c r="CA1144" i="10"/>
  <c r="CE1144" i="10"/>
  <c r="CI1144" i="10"/>
  <c r="CM1144" i="10"/>
  <c r="CQ1144" i="10"/>
  <c r="CU1144" i="10"/>
  <c r="K1145" i="10"/>
  <c r="S1145" i="10"/>
  <c r="AA1145" i="10"/>
  <c r="AE1145" i="10"/>
  <c r="AI1145" i="10"/>
  <c r="AM1145" i="10"/>
  <c r="AQ1145" i="10"/>
  <c r="AU1145" i="10"/>
  <c r="AY1145" i="10"/>
  <c r="BG1145" i="10"/>
  <c r="BK1145" i="10"/>
  <c r="BO1145" i="10"/>
  <c r="BS1145" i="10"/>
  <c r="BW1145" i="10"/>
  <c r="CA1145" i="10"/>
  <c r="CE1145" i="10"/>
  <c r="CI1145" i="10"/>
  <c r="CM1145" i="10"/>
  <c r="CQ1145" i="10"/>
  <c r="CU1145" i="10"/>
  <c r="K1146" i="10"/>
  <c r="S1146" i="10"/>
  <c r="AA1146" i="10"/>
  <c r="AE1146" i="10"/>
  <c r="AI1146" i="10"/>
  <c r="AM1146" i="10"/>
  <c r="AQ1146" i="10"/>
  <c r="AU1146" i="10"/>
  <c r="AY1146" i="10"/>
  <c r="BG1146" i="10"/>
  <c r="BK1146" i="10"/>
  <c r="BO1146" i="10"/>
  <c r="BS1146" i="10"/>
  <c r="BW1146" i="10"/>
  <c r="CA1146" i="10"/>
  <c r="CE1146" i="10"/>
  <c r="CI1146" i="10"/>
  <c r="CM1146" i="10"/>
  <c r="CQ1146" i="10"/>
  <c r="CU1146" i="10"/>
  <c r="K1147" i="10"/>
  <c r="S1147" i="10"/>
  <c r="AA1147" i="10"/>
  <c r="AE1147" i="10"/>
  <c r="AI1147" i="10"/>
  <c r="AM1147" i="10"/>
  <c r="AQ1147" i="10"/>
  <c r="AU1147" i="10"/>
  <c r="AY1147" i="10"/>
  <c r="BG1147" i="10"/>
  <c r="BK1147" i="10"/>
  <c r="BO1147" i="10"/>
  <c r="BS1147" i="10"/>
  <c r="BW1147" i="10"/>
  <c r="CA1147" i="10"/>
  <c r="CE1147" i="10"/>
  <c r="CI1147" i="10"/>
  <c r="CM1147" i="10"/>
  <c r="CQ1147" i="10"/>
  <c r="CU1147" i="10"/>
  <c r="K1148" i="10"/>
  <c r="S1148" i="10"/>
  <c r="AA1148" i="10"/>
  <c r="AE1148" i="10"/>
  <c r="AI1148" i="10"/>
  <c r="AM1148" i="10"/>
  <c r="AQ1148" i="10"/>
  <c r="AU1148" i="10"/>
  <c r="AY1148" i="10"/>
  <c r="BG1148" i="10"/>
  <c r="BK1148" i="10"/>
  <c r="BO1148" i="10"/>
  <c r="BS1148" i="10"/>
  <c r="BW1148" i="10"/>
  <c r="CA1148" i="10"/>
  <c r="CE1148" i="10"/>
  <c r="CI1148" i="10"/>
  <c r="CM1148" i="10"/>
  <c r="CQ1148" i="10"/>
  <c r="CU1148" i="10"/>
  <c r="K1149" i="10"/>
  <c r="S1149" i="10"/>
  <c r="AA1149" i="10"/>
  <c r="AE1149" i="10"/>
  <c r="AI1149" i="10"/>
  <c r="AM1149" i="10"/>
  <c r="AQ1149" i="10"/>
  <c r="AU1149" i="10"/>
  <c r="AY1149" i="10"/>
  <c r="BG1149" i="10"/>
  <c r="BK1149" i="10"/>
  <c r="BO1149" i="10"/>
  <c r="BS1149" i="10"/>
  <c r="BW1149" i="10"/>
  <c r="CA1149" i="10"/>
  <c r="CE1149" i="10"/>
  <c r="CI1149" i="10"/>
  <c r="CM1149" i="10"/>
  <c r="CQ1149" i="10"/>
  <c r="CU1149" i="10"/>
  <c r="K1150" i="10"/>
  <c r="S1150" i="10"/>
  <c r="AA1150" i="10"/>
  <c r="AE1150" i="10"/>
  <c r="AI1150" i="10"/>
  <c r="AM1150" i="10"/>
  <c r="AQ1150" i="10"/>
  <c r="AU1150" i="10"/>
  <c r="AY1150" i="10"/>
  <c r="BG1150" i="10"/>
  <c r="BK1150" i="10"/>
  <c r="BO1150" i="10"/>
  <c r="BS1150" i="10"/>
  <c r="BW1150" i="10"/>
  <c r="CA1150" i="10"/>
  <c r="CE1150" i="10"/>
  <c r="CI1150" i="10"/>
  <c r="CM1150" i="10"/>
  <c r="CQ1150" i="10"/>
  <c r="CU1150" i="10"/>
  <c r="K1151" i="10"/>
  <c r="S1151" i="10"/>
  <c r="AA1151" i="10"/>
  <c r="AE1151" i="10"/>
  <c r="AI1151" i="10"/>
  <c r="AM1151" i="10"/>
  <c r="AQ1151" i="10"/>
  <c r="AU1151" i="10"/>
  <c r="AY1151" i="10"/>
  <c r="BG1151" i="10"/>
  <c r="BK1151" i="10"/>
  <c r="BO1151" i="10"/>
  <c r="BS1151" i="10"/>
  <c r="BW1151" i="10"/>
  <c r="CA1151" i="10"/>
  <c r="CE1151" i="10"/>
  <c r="CI1151" i="10"/>
  <c r="CM1151" i="10"/>
  <c r="CQ1151" i="10"/>
  <c r="CU1151" i="10"/>
  <c r="K1152" i="10"/>
  <c r="S1152" i="10"/>
  <c r="AA1152" i="10"/>
  <c r="AE1152" i="10"/>
  <c r="AI1152" i="10"/>
  <c r="AM1152" i="10"/>
  <c r="AQ1152" i="10"/>
  <c r="AU1152" i="10"/>
  <c r="AY1152" i="10"/>
  <c r="BG1152" i="10"/>
  <c r="BK1152" i="10"/>
  <c r="BO1152" i="10"/>
  <c r="BS1152" i="10"/>
  <c r="BW1152" i="10"/>
  <c r="CA1152" i="10"/>
  <c r="CE1152" i="10"/>
  <c r="CI1152" i="10"/>
  <c r="CM1152" i="10"/>
  <c r="CQ1152" i="10"/>
  <c r="CU1152" i="10"/>
  <c r="K1153" i="10"/>
  <c r="S1153" i="10"/>
  <c r="AA1153" i="10"/>
  <c r="AE1153" i="10"/>
  <c r="AI1153" i="10"/>
  <c r="AM1153" i="10"/>
  <c r="AQ1153" i="10"/>
  <c r="AU1153" i="10"/>
  <c r="AY1153" i="10"/>
  <c r="BG1153" i="10"/>
  <c r="BK1153" i="10"/>
  <c r="BO1153" i="10"/>
  <c r="BS1153" i="10"/>
  <c r="BW1153" i="10"/>
  <c r="CA1153" i="10"/>
  <c r="CE1153" i="10"/>
  <c r="CI1153" i="10"/>
  <c r="CM1153" i="10"/>
  <c r="CQ1153" i="10"/>
  <c r="CU1153" i="10"/>
  <c r="K1154" i="10"/>
  <c r="S1154" i="10"/>
  <c r="AA1154" i="10"/>
  <c r="AE1154" i="10"/>
  <c r="AI1154" i="10"/>
  <c r="AM1154" i="10"/>
  <c r="AQ1154" i="10"/>
  <c r="AU1154" i="10"/>
  <c r="AY1154" i="10"/>
  <c r="BG1154" i="10"/>
  <c r="BK1154" i="10"/>
  <c r="BO1154" i="10"/>
  <c r="BS1154" i="10"/>
  <c r="BW1154" i="10"/>
  <c r="CA1154" i="10"/>
  <c r="CE1154" i="10"/>
  <c r="CI1154" i="10"/>
  <c r="CM1154" i="10"/>
  <c r="CQ1154" i="10"/>
  <c r="CU1154" i="10"/>
  <c r="K1155" i="10"/>
  <c r="S1155" i="10"/>
  <c r="AA1155" i="10"/>
  <c r="AE1155" i="10"/>
  <c r="AI1155" i="10"/>
  <c r="AM1155" i="10"/>
  <c r="AQ1155" i="10"/>
  <c r="AU1155" i="10"/>
  <c r="AY1155" i="10"/>
  <c r="BG1155" i="10"/>
  <c r="BK1155" i="10"/>
  <c r="BO1155" i="10"/>
  <c r="BS1155" i="10"/>
  <c r="BW1155" i="10"/>
  <c r="CA1155" i="10"/>
  <c r="CE1155" i="10"/>
  <c r="CI1155" i="10"/>
  <c r="CM1155" i="10"/>
  <c r="CQ1155" i="10"/>
  <c r="CU1155" i="10"/>
  <c r="K1156" i="10"/>
  <c r="S1156" i="10"/>
  <c r="AA1156" i="10"/>
  <c r="AE1156" i="10"/>
  <c r="AI1156" i="10"/>
  <c r="AM1156" i="10"/>
  <c r="AQ1156" i="10"/>
  <c r="AU1156" i="10"/>
  <c r="AY1156" i="10"/>
  <c r="BG1156" i="10"/>
  <c r="BK1156" i="10"/>
  <c r="BO1156" i="10"/>
  <c r="BS1156" i="10"/>
  <c r="BW1156" i="10"/>
  <c r="CA1156" i="10"/>
  <c r="CE1156" i="10"/>
  <c r="CI1156" i="10"/>
  <c r="CM1156" i="10"/>
  <c r="CQ1156" i="10"/>
  <c r="CU1156" i="10"/>
  <c r="K1157" i="10"/>
  <c r="S1157" i="10"/>
  <c r="AA1157" i="10"/>
  <c r="AE1157" i="10"/>
  <c r="AI1157" i="10"/>
  <c r="AM1157" i="10"/>
  <c r="AQ1157" i="10"/>
  <c r="AU1157" i="10"/>
  <c r="AY1157" i="10"/>
  <c r="BG1157" i="10"/>
  <c r="BK1157" i="10"/>
  <c r="BO1157" i="10"/>
  <c r="BS1157" i="10"/>
  <c r="BW1157" i="10"/>
  <c r="CA1157" i="10"/>
  <c r="CE1157" i="10"/>
  <c r="CI1157" i="10"/>
  <c r="CM1157" i="10"/>
  <c r="CQ1157" i="10"/>
  <c r="CU1157" i="10"/>
  <c r="K1158" i="10"/>
  <c r="S1158" i="10"/>
  <c r="AA1158" i="10"/>
  <c r="AE1158" i="10"/>
  <c r="AI1158" i="10"/>
  <c r="AM1158" i="10"/>
  <c r="AQ1158" i="10"/>
  <c r="AU1158" i="10"/>
  <c r="AY1158" i="10"/>
  <c r="BG1158" i="10"/>
  <c r="BK1158" i="10"/>
  <c r="BO1158" i="10"/>
  <c r="BS1158" i="10"/>
  <c r="BW1158" i="10"/>
  <c r="CA1158" i="10"/>
  <c r="CE1158" i="10"/>
  <c r="CI1158" i="10"/>
  <c r="CM1158" i="10"/>
  <c r="CQ1158" i="10"/>
  <c r="CU1158" i="10"/>
  <c r="K1159" i="10"/>
  <c r="S1159" i="10"/>
  <c r="AA1159" i="10"/>
  <c r="AE1159" i="10"/>
  <c r="AI1159" i="10"/>
  <c r="AM1159" i="10"/>
  <c r="AQ1159" i="10"/>
  <c r="AU1159" i="10"/>
  <c r="AY1159" i="10"/>
  <c r="BG1159" i="10"/>
  <c r="BK1159" i="10"/>
  <c r="BO1159" i="10"/>
  <c r="BS1159" i="10"/>
  <c r="BW1159" i="10"/>
  <c r="CA1159" i="10"/>
  <c r="CE1159" i="10"/>
  <c r="CI1159" i="10"/>
  <c r="CM1159" i="10"/>
  <c r="CQ1159" i="10"/>
  <c r="CU1159" i="10"/>
  <c r="K1160" i="10"/>
  <c r="S1160" i="10"/>
  <c r="AA1160" i="10"/>
  <c r="AE1160" i="10"/>
  <c r="AI1160" i="10"/>
  <c r="AM1160" i="10"/>
  <c r="AQ1160" i="10"/>
  <c r="AU1160" i="10"/>
  <c r="AY1160" i="10"/>
  <c r="BG1160" i="10"/>
  <c r="BK1160" i="10"/>
  <c r="BO1160" i="10"/>
  <c r="BS1160" i="10"/>
  <c r="BW1160" i="10"/>
  <c r="CA1160" i="10"/>
  <c r="CE1160" i="10"/>
  <c r="CI1160" i="10"/>
  <c r="CM1160" i="10"/>
  <c r="CQ1160" i="10"/>
  <c r="CU1160" i="10"/>
  <c r="K1161" i="10"/>
  <c r="S1161" i="10"/>
  <c r="AA1161" i="10"/>
  <c r="AE1161" i="10"/>
  <c r="AI1161" i="10"/>
  <c r="AM1161" i="10"/>
  <c r="AQ1161" i="10"/>
  <c r="AU1161" i="10"/>
  <c r="AY1161" i="10"/>
  <c r="BG1161" i="10"/>
  <c r="BK1161" i="10"/>
  <c r="BO1161" i="10"/>
  <c r="BS1161" i="10"/>
  <c r="BW1161" i="10"/>
  <c r="CA1161" i="10"/>
  <c r="CE1161" i="10"/>
  <c r="CI1161" i="10"/>
  <c r="CM1161" i="10"/>
  <c r="CQ1161" i="10"/>
  <c r="CU1161" i="10"/>
  <c r="K1162" i="10"/>
  <c r="S1162" i="10"/>
  <c r="AA1162" i="10"/>
  <c r="AE1162" i="10"/>
  <c r="AI1162" i="10"/>
  <c r="AM1162" i="10"/>
  <c r="AQ1162" i="10"/>
  <c r="AU1162" i="10"/>
  <c r="AY1162" i="10"/>
  <c r="BG1162" i="10"/>
  <c r="BK1162" i="10"/>
  <c r="BO1162" i="10"/>
  <c r="BS1162" i="10"/>
  <c r="BW1162" i="10"/>
  <c r="CA1162" i="10"/>
  <c r="CE1162" i="10"/>
  <c r="CI1162" i="10"/>
  <c r="CM1162" i="10"/>
  <c r="CQ1162" i="10"/>
  <c r="CU1162" i="10"/>
  <c r="K1163" i="10"/>
  <c r="S1163" i="10"/>
  <c r="W1163" i="10"/>
  <c r="AA1163" i="10"/>
  <c r="AE1163" i="10"/>
  <c r="AI1163" i="10"/>
  <c r="AM1163" i="10"/>
  <c r="AQ1163" i="10"/>
  <c r="AU1163" i="10"/>
  <c r="AY1163" i="10"/>
  <c r="BG1163" i="10"/>
  <c r="BK1163" i="10"/>
  <c r="BO1163" i="10"/>
  <c r="BS1163" i="10"/>
  <c r="BW1163" i="10"/>
  <c r="CA1163" i="10"/>
  <c r="CE1163" i="10"/>
  <c r="CI1163" i="10"/>
  <c r="CM1163" i="10"/>
  <c r="CQ1163" i="10"/>
  <c r="CU1163" i="10"/>
  <c r="K1164" i="10"/>
  <c r="S1164" i="10"/>
  <c r="W1164" i="10"/>
  <c r="AA1164" i="10"/>
  <c r="AE1164" i="10"/>
  <c r="AI1164" i="10"/>
  <c r="AM1164" i="10"/>
  <c r="AQ1164" i="10"/>
  <c r="AU1164" i="10"/>
  <c r="AY1164" i="10"/>
  <c r="BG1164" i="10"/>
  <c r="BK1164" i="10"/>
  <c r="BO1164" i="10"/>
  <c r="BS1164" i="10"/>
  <c r="BW1164" i="10"/>
  <c r="CA1164" i="10"/>
  <c r="CE1164" i="10"/>
  <c r="CI1164" i="10"/>
  <c r="CM1164" i="10"/>
  <c r="CQ1164" i="10"/>
  <c r="CU1164" i="10"/>
  <c r="K1165" i="10"/>
  <c r="S1165" i="10"/>
  <c r="W1165" i="10"/>
  <c r="AA1165" i="10"/>
  <c r="AE1165" i="10"/>
  <c r="AI1165" i="10"/>
  <c r="AM1165" i="10"/>
  <c r="AQ1165" i="10"/>
  <c r="AU1165" i="10"/>
  <c r="AY1165" i="10"/>
  <c r="BG1165" i="10"/>
  <c r="BK1165" i="10"/>
  <c r="BO1165" i="10"/>
  <c r="BS1165" i="10"/>
  <c r="BW1165" i="10"/>
  <c r="CA1165" i="10"/>
  <c r="CE1165" i="10"/>
  <c r="CI1165" i="10"/>
  <c r="CM1165" i="10"/>
  <c r="CQ1165" i="10"/>
  <c r="CU1165" i="10"/>
  <c r="K1166" i="10"/>
  <c r="S1166" i="10"/>
  <c r="W1166" i="10"/>
  <c r="AA1166" i="10"/>
  <c r="AE1166" i="10"/>
  <c r="AI1166" i="10"/>
  <c r="AM1166" i="10"/>
  <c r="AQ1166" i="10"/>
  <c r="AU1166" i="10"/>
  <c r="AY1166" i="10"/>
  <c r="BG1166" i="10"/>
  <c r="BK1166" i="10"/>
  <c r="BO1166" i="10"/>
  <c r="BS1166" i="10"/>
  <c r="BW1166" i="10"/>
  <c r="CA1166" i="10"/>
  <c r="CE1166" i="10"/>
  <c r="CI1166" i="10"/>
  <c r="CM1166" i="10"/>
  <c r="CQ1166" i="10"/>
  <c r="CU1166" i="10"/>
  <c r="K1167" i="10"/>
  <c r="S1167" i="10"/>
  <c r="W1167" i="10"/>
  <c r="AA1167" i="10"/>
  <c r="AE1167" i="10"/>
  <c r="AI1167" i="10"/>
  <c r="AM1167" i="10"/>
  <c r="AQ1167" i="10"/>
  <c r="AU1167" i="10"/>
  <c r="AY1167" i="10"/>
  <c r="BG1167" i="10"/>
  <c r="BK1167" i="10"/>
  <c r="BO1167" i="10"/>
  <c r="BS1167" i="10"/>
  <c r="BW1167" i="10"/>
  <c r="CA1167" i="10"/>
  <c r="CE1167" i="10"/>
  <c r="CI1167" i="10"/>
  <c r="CM1167" i="10"/>
  <c r="CQ1167" i="10"/>
  <c r="CU1167" i="10"/>
  <c r="K1168" i="10"/>
  <c r="S1168" i="10"/>
  <c r="W1168" i="10"/>
  <c r="AA1168" i="10"/>
  <c r="AE1168" i="10"/>
  <c r="AI1168" i="10"/>
  <c r="AM1168" i="10"/>
  <c r="AQ1168" i="10"/>
  <c r="AU1168" i="10"/>
  <c r="AY1168" i="10"/>
  <c r="BG1168" i="10"/>
  <c r="BK1168" i="10"/>
  <c r="BO1168" i="10"/>
  <c r="BS1168" i="10"/>
  <c r="BW1168" i="10"/>
  <c r="CA1168" i="10"/>
  <c r="CE1168" i="10"/>
  <c r="CI1168" i="10"/>
  <c r="CM1168" i="10"/>
  <c r="CQ1168" i="10"/>
  <c r="CU1168" i="10"/>
  <c r="K1169" i="10"/>
  <c r="S1169" i="10"/>
  <c r="W1169" i="10"/>
  <c r="AA1169" i="10"/>
  <c r="AE1169" i="10"/>
  <c r="AI1169" i="10"/>
  <c r="AM1169" i="10"/>
  <c r="AQ1169" i="10"/>
  <c r="AU1169" i="10"/>
  <c r="AY1169" i="10"/>
  <c r="BG1169" i="10"/>
  <c r="BK1169" i="10"/>
  <c r="BO1169" i="10"/>
  <c r="BS1169" i="10"/>
  <c r="BW1169" i="10"/>
  <c r="CA1169" i="10"/>
  <c r="CE1169" i="10"/>
  <c r="CI1169" i="10"/>
  <c r="CM1169" i="10"/>
  <c r="CQ1169" i="10"/>
  <c r="CU1169" i="10"/>
  <c r="K1170" i="10"/>
  <c r="S1170" i="10"/>
  <c r="W1170" i="10"/>
  <c r="AA1170" i="10"/>
  <c r="AE1170" i="10"/>
  <c r="AI1170" i="10"/>
  <c r="AM1170" i="10"/>
  <c r="AQ1170" i="10"/>
  <c r="AU1170" i="10"/>
  <c r="AY1170" i="10"/>
  <c r="BG1170" i="10"/>
  <c r="BK1170" i="10"/>
  <c r="BO1170" i="10"/>
  <c r="BS1170" i="10"/>
  <c r="BW1170" i="10"/>
  <c r="CA1170" i="10"/>
  <c r="CE1170" i="10"/>
  <c r="CI1170" i="10"/>
  <c r="CM1170" i="10"/>
  <c r="CQ1170" i="10"/>
  <c r="CU1170" i="10"/>
  <c r="K1171" i="10"/>
  <c r="S1171" i="10"/>
  <c r="W1171" i="10"/>
  <c r="AA1171" i="10"/>
  <c r="AE1171" i="10"/>
  <c r="AI1171" i="10"/>
  <c r="AM1171" i="10"/>
  <c r="AQ1171" i="10"/>
  <c r="AU1171" i="10"/>
  <c r="AY1171" i="10"/>
  <c r="BG1171" i="10"/>
  <c r="BK1171" i="10"/>
  <c r="BO1171" i="10"/>
  <c r="BS1171" i="10"/>
  <c r="BW1171" i="10"/>
  <c r="CA1171" i="10"/>
  <c r="CE1171" i="10"/>
  <c r="CI1171" i="10"/>
  <c r="CM1171" i="10"/>
  <c r="CQ1171" i="10"/>
  <c r="CU1171" i="10"/>
  <c r="K1172" i="10"/>
  <c r="S1172" i="10"/>
  <c r="W1172" i="10"/>
  <c r="AA1172" i="10"/>
  <c r="AE1172" i="10"/>
  <c r="AI1172" i="10"/>
  <c r="AM1172" i="10"/>
  <c r="AQ1172" i="10"/>
  <c r="AU1172" i="10"/>
  <c r="AY1172" i="10"/>
  <c r="BG1172" i="10"/>
  <c r="BK1172" i="10"/>
  <c r="BO1172" i="10"/>
  <c r="BS1172" i="10"/>
  <c r="BW1172" i="10"/>
  <c r="CA1172" i="10"/>
  <c r="CE1172" i="10"/>
  <c r="CI1172" i="10"/>
  <c r="CM1172" i="10"/>
  <c r="CQ1172" i="10"/>
  <c r="CU1172" i="10"/>
  <c r="K1173" i="10"/>
  <c r="S1173" i="10"/>
  <c r="W1173" i="10"/>
  <c r="AA1173" i="10"/>
  <c r="AE1173" i="10"/>
  <c r="AI1173" i="10"/>
  <c r="AM1173" i="10"/>
  <c r="AQ1173" i="10"/>
  <c r="AU1173" i="10"/>
  <c r="AY1173" i="10"/>
  <c r="BG1173" i="10"/>
  <c r="BK1173" i="10"/>
  <c r="BO1173" i="10"/>
  <c r="BS1173" i="10"/>
  <c r="BW1173" i="10"/>
  <c r="CA1173" i="10"/>
  <c r="CE1173" i="10"/>
  <c r="CI1173" i="10"/>
  <c r="CM1173" i="10"/>
  <c r="CQ1173" i="10"/>
  <c r="CU1173" i="10"/>
  <c r="K1174" i="10"/>
  <c r="S1174" i="10"/>
  <c r="W1174" i="10"/>
  <c r="AA1174" i="10"/>
  <c r="AE1174" i="10"/>
  <c r="AI1174" i="10"/>
  <c r="AM1174" i="10"/>
  <c r="AQ1174" i="10"/>
  <c r="AU1174" i="10"/>
  <c r="AY1174" i="10"/>
  <c r="BG1174" i="10"/>
  <c r="BK1174" i="10"/>
  <c r="BO1174" i="10"/>
  <c r="BS1174" i="10"/>
  <c r="BW1174" i="10"/>
  <c r="CA1174" i="10"/>
  <c r="CE1174" i="10"/>
  <c r="CI1174" i="10"/>
  <c r="CM1174" i="10"/>
  <c r="CQ1174" i="10"/>
  <c r="CU1174" i="10"/>
  <c r="K1175" i="10"/>
  <c r="S1175" i="10"/>
  <c r="W1175" i="10"/>
  <c r="AA1175" i="10"/>
  <c r="AE1175" i="10"/>
  <c r="AI1175" i="10"/>
  <c r="AM1175" i="10"/>
  <c r="AQ1175" i="10"/>
  <c r="AU1175" i="10"/>
  <c r="AY1175" i="10"/>
  <c r="BG1175" i="10"/>
  <c r="BK1175" i="10"/>
  <c r="BO1175" i="10"/>
  <c r="BS1175" i="10"/>
  <c r="BW1175" i="10"/>
  <c r="CA1175" i="10"/>
  <c r="CE1175" i="10"/>
  <c r="CI1175" i="10"/>
  <c r="CM1175" i="10"/>
  <c r="CQ1175" i="10"/>
  <c r="CU1175" i="10"/>
  <c r="K1176" i="10"/>
  <c r="S1176" i="10"/>
  <c r="W1176" i="10"/>
  <c r="AA1176" i="10"/>
  <c r="AE1176" i="10"/>
  <c r="AI1176" i="10"/>
  <c r="AM1176" i="10"/>
  <c r="AQ1176" i="10"/>
  <c r="AU1176" i="10"/>
  <c r="AY1176" i="10"/>
  <c r="BG1176" i="10"/>
  <c r="BK1176" i="10"/>
  <c r="BO1176" i="10"/>
  <c r="BS1176" i="10"/>
  <c r="BW1176" i="10"/>
  <c r="CA1176" i="10"/>
  <c r="CE1176" i="10"/>
  <c r="CI1176" i="10"/>
  <c r="CM1176" i="10"/>
  <c r="CQ1176" i="10"/>
  <c r="CU1176" i="10"/>
  <c r="K1177" i="10"/>
  <c r="S1177" i="10"/>
  <c r="W1177" i="10"/>
  <c r="AA1177" i="10"/>
  <c r="AE1177" i="10"/>
  <c r="AI1177" i="10"/>
  <c r="AM1177" i="10"/>
  <c r="AQ1177" i="10"/>
  <c r="AU1177" i="10"/>
  <c r="AY1177" i="10"/>
  <c r="BG1177" i="10"/>
  <c r="BK1177" i="10"/>
  <c r="BO1177" i="10"/>
  <c r="BS1177" i="10"/>
  <c r="BW1177" i="10"/>
  <c r="CA1177" i="10"/>
  <c r="CE1177" i="10"/>
  <c r="CI1177" i="10"/>
  <c r="CM1177" i="10"/>
  <c r="CQ1177" i="10"/>
  <c r="CU1177" i="10"/>
  <c r="K1178" i="10"/>
  <c r="S1178" i="10"/>
  <c r="W1178" i="10"/>
  <c r="AA1178" i="10"/>
  <c r="AE1178" i="10"/>
  <c r="AI1178" i="10"/>
  <c r="AM1178" i="10"/>
  <c r="AQ1178" i="10"/>
  <c r="AU1178" i="10"/>
  <c r="AY1178" i="10"/>
  <c r="BG1178" i="10"/>
  <c r="BK1178" i="10"/>
  <c r="BO1178" i="10"/>
  <c r="BS1178" i="10"/>
  <c r="BW1178" i="10"/>
  <c r="CA1178" i="10"/>
  <c r="CE1178" i="10"/>
  <c r="CI1178" i="10"/>
  <c r="CM1178" i="10"/>
  <c r="CQ1178" i="10"/>
  <c r="CU1178" i="10"/>
  <c r="K1179" i="10"/>
  <c r="S1179" i="10"/>
  <c r="W1179" i="10"/>
  <c r="AA1179" i="10"/>
  <c r="AE1179" i="10"/>
  <c r="AI1179" i="10"/>
  <c r="AM1179" i="10"/>
  <c r="AQ1179" i="10"/>
  <c r="AU1179" i="10"/>
  <c r="AY1179" i="10"/>
  <c r="BG1179" i="10"/>
  <c r="BK1179" i="10"/>
  <c r="BO1179" i="10"/>
  <c r="BS1179" i="10"/>
  <c r="BW1179" i="10"/>
  <c r="CA1179" i="10"/>
  <c r="CE1179" i="10"/>
  <c r="CI1179" i="10"/>
  <c r="CM1179" i="10"/>
  <c r="CQ1179" i="10"/>
  <c r="CU1179" i="10"/>
  <c r="K1180" i="10"/>
  <c r="S1180" i="10"/>
  <c r="W1180" i="10"/>
  <c r="AA1180" i="10"/>
  <c r="AE1180" i="10"/>
  <c r="AI1180" i="10"/>
  <c r="AM1180" i="10"/>
  <c r="AQ1180" i="10"/>
  <c r="AU1180" i="10"/>
  <c r="AY1180" i="10"/>
  <c r="BG1180" i="10"/>
  <c r="BK1180" i="10"/>
  <c r="BO1180" i="10"/>
  <c r="BS1180" i="10"/>
  <c r="BW1180" i="10"/>
  <c r="CA1180" i="10"/>
  <c r="CE1180" i="10"/>
  <c r="CI1180" i="10"/>
  <c r="CM1180" i="10"/>
  <c r="CQ1180" i="10"/>
  <c r="CU1180" i="10"/>
  <c r="K1181" i="10"/>
  <c r="S1181" i="10"/>
  <c r="W1181" i="10"/>
  <c r="AA1181" i="10"/>
  <c r="AE1181" i="10"/>
  <c r="AI1181" i="10"/>
  <c r="AM1181" i="10"/>
  <c r="AQ1181" i="10"/>
  <c r="AU1181" i="10"/>
  <c r="AY1181" i="10"/>
  <c r="BG1181" i="10"/>
  <c r="BK1181" i="10"/>
  <c r="BO1181" i="10"/>
  <c r="BS1181" i="10"/>
  <c r="BW1181" i="10"/>
  <c r="CA1181" i="10"/>
  <c r="CE1181" i="10"/>
  <c r="CI1181" i="10"/>
  <c r="CM1181" i="10"/>
  <c r="CQ1181" i="10"/>
  <c r="CU1181" i="10"/>
  <c r="K1182" i="10"/>
  <c r="S1182" i="10"/>
  <c r="W1182" i="10"/>
  <c r="AA1182" i="10"/>
  <c r="AE1182" i="10"/>
  <c r="AI1182" i="10"/>
  <c r="AM1182" i="10"/>
  <c r="AQ1182" i="10"/>
  <c r="AU1182" i="10"/>
  <c r="AY1182" i="10"/>
  <c r="BG1182" i="10"/>
  <c r="BK1182" i="10"/>
  <c r="BO1182" i="10"/>
  <c r="BS1182" i="10"/>
  <c r="BW1182" i="10"/>
  <c r="CA1182" i="10"/>
  <c r="CE1182" i="10"/>
  <c r="CI1182" i="10"/>
  <c r="CM1182" i="10"/>
  <c r="CQ1182" i="10"/>
  <c r="CU1182" i="10"/>
  <c r="K1183" i="10"/>
  <c r="S1183" i="10"/>
  <c r="W1183" i="10"/>
  <c r="AA1183" i="10"/>
  <c r="AE1183" i="10"/>
  <c r="AI1183" i="10"/>
  <c r="AM1183" i="10"/>
  <c r="AQ1183" i="10"/>
  <c r="AU1183" i="10"/>
  <c r="AY1183" i="10"/>
  <c r="BG1183" i="10"/>
  <c r="BK1183" i="10"/>
  <c r="BO1183" i="10"/>
  <c r="BS1183" i="10"/>
  <c r="BW1183" i="10"/>
  <c r="CA1183" i="10"/>
  <c r="CE1183" i="10"/>
  <c r="CI1183" i="10"/>
  <c r="CM1183" i="10"/>
  <c r="CQ1183" i="10"/>
  <c r="CU1183" i="10"/>
  <c r="K1184" i="10"/>
  <c r="S1184" i="10"/>
  <c r="W1184" i="10"/>
  <c r="AA1184" i="10"/>
  <c r="AE1184" i="10"/>
  <c r="AI1184" i="10"/>
  <c r="AM1184" i="10"/>
  <c r="AQ1184" i="10"/>
  <c r="AU1184" i="10"/>
  <c r="AY1184" i="10"/>
  <c r="BG1184" i="10"/>
  <c r="BK1184" i="10"/>
  <c r="BO1184" i="10"/>
  <c r="BS1184" i="10"/>
  <c r="BW1184" i="10"/>
  <c r="CA1184" i="10"/>
  <c r="CE1184" i="10"/>
  <c r="CI1184" i="10"/>
  <c r="CM1184" i="10"/>
  <c r="CQ1184" i="10"/>
  <c r="CU1184" i="10"/>
  <c r="K1185" i="10"/>
  <c r="S1185" i="10"/>
  <c r="W1185" i="10"/>
  <c r="AA1185" i="10"/>
  <c r="AE1185" i="10"/>
  <c r="AI1185" i="10"/>
  <c r="AM1185" i="10"/>
  <c r="AQ1185" i="10"/>
  <c r="AU1185" i="10"/>
  <c r="AY1185" i="10"/>
  <c r="BG1185" i="10"/>
  <c r="BK1185" i="10"/>
  <c r="BO1185" i="10"/>
  <c r="BS1185" i="10"/>
  <c r="BW1185" i="10"/>
  <c r="CA1185" i="10"/>
  <c r="CE1185" i="10"/>
  <c r="CI1185" i="10"/>
  <c r="CM1185" i="10"/>
  <c r="CQ1185" i="10"/>
  <c r="CU1185" i="10"/>
  <c r="K1186" i="10"/>
  <c r="S1186" i="10"/>
  <c r="W1186" i="10"/>
  <c r="AA1186" i="10"/>
  <c r="AE1186" i="10"/>
  <c r="AI1186" i="10"/>
  <c r="AM1186" i="10"/>
  <c r="AQ1186" i="10"/>
  <c r="AU1186" i="10"/>
  <c r="AY1186" i="10"/>
  <c r="BG1186" i="10"/>
  <c r="BK1186" i="10"/>
  <c r="BO1186" i="10"/>
  <c r="BS1186" i="10"/>
  <c r="BW1186" i="10"/>
  <c r="CA1186" i="10"/>
  <c r="CE1186" i="10"/>
  <c r="CI1186" i="10"/>
  <c r="CM1186" i="10"/>
  <c r="CQ1186" i="10"/>
  <c r="CU1186" i="10"/>
  <c r="K1187" i="10"/>
  <c r="S1187" i="10"/>
  <c r="W1187" i="10"/>
  <c r="AA1187" i="10"/>
  <c r="AE1187" i="10"/>
  <c r="AI1187" i="10"/>
  <c r="AM1187" i="10"/>
  <c r="AQ1187" i="10"/>
  <c r="AU1187" i="10"/>
  <c r="AY1187" i="10"/>
  <c r="BG1187" i="10"/>
  <c r="BK1187" i="10"/>
  <c r="BO1187" i="10"/>
  <c r="BS1187" i="10"/>
  <c r="BW1187" i="10"/>
  <c r="CA1187" i="10"/>
  <c r="CE1187" i="10"/>
  <c r="CI1187" i="10"/>
  <c r="CM1187" i="10"/>
  <c r="CQ1187" i="10"/>
  <c r="CU1187" i="10"/>
  <c r="K1188" i="10"/>
  <c r="S1188" i="10"/>
  <c r="W1188" i="10"/>
  <c r="AA1188" i="10"/>
  <c r="AE1188" i="10"/>
  <c r="AI1188" i="10"/>
  <c r="AM1188" i="10"/>
  <c r="AQ1188" i="10"/>
  <c r="AU1188" i="10"/>
  <c r="AY1188" i="10"/>
  <c r="BG1188" i="10"/>
  <c r="BK1188" i="10"/>
  <c r="BO1188" i="10"/>
  <c r="BS1188" i="10"/>
  <c r="BW1188" i="10"/>
  <c r="CA1188" i="10"/>
  <c r="CE1188" i="10"/>
  <c r="CI1188" i="10"/>
  <c r="CM1188" i="10"/>
  <c r="CQ1188" i="10"/>
  <c r="CU1188" i="10"/>
  <c r="K1189" i="10"/>
  <c r="S1189" i="10"/>
  <c r="W1189" i="10"/>
  <c r="AA1189" i="10"/>
  <c r="AE1189" i="10"/>
  <c r="AI1189" i="10"/>
  <c r="AM1189" i="10"/>
  <c r="AQ1189" i="10"/>
  <c r="AU1189" i="10"/>
  <c r="AY1189" i="10"/>
  <c r="BG1189" i="10"/>
  <c r="BK1189" i="10"/>
  <c r="BO1189" i="10"/>
  <c r="BS1189" i="10"/>
  <c r="BW1189" i="10"/>
  <c r="CA1189" i="10"/>
  <c r="CE1189" i="10"/>
  <c r="CI1189" i="10"/>
  <c r="CM1189" i="10"/>
  <c r="CQ1189" i="10"/>
  <c r="CU1189" i="10"/>
  <c r="K1190" i="10"/>
  <c r="S1190" i="10"/>
  <c r="W1190" i="10"/>
  <c r="AA1190" i="10"/>
  <c r="AE1190" i="10"/>
  <c r="AI1190" i="10"/>
  <c r="AM1190" i="10"/>
  <c r="AQ1190" i="10"/>
  <c r="AU1190" i="10"/>
  <c r="AY1190" i="10"/>
  <c r="BG1190" i="10"/>
  <c r="BK1190" i="10"/>
  <c r="BO1190" i="10"/>
  <c r="BS1190" i="10"/>
  <c r="BW1190" i="10"/>
  <c r="CA1190" i="10"/>
  <c r="CE1190" i="10"/>
  <c r="CI1190" i="10"/>
  <c r="CM1190" i="10"/>
  <c r="CQ1190" i="10"/>
  <c r="CU1190" i="10"/>
  <c r="K1191" i="10"/>
  <c r="S1191" i="10"/>
  <c r="W1191" i="10"/>
  <c r="AA1191" i="10"/>
  <c r="AE1191" i="10"/>
  <c r="AI1191" i="10"/>
  <c r="AM1191" i="10"/>
  <c r="AQ1191" i="10"/>
  <c r="AU1191" i="10"/>
  <c r="AY1191" i="10"/>
  <c r="BG1191" i="10"/>
  <c r="BK1191" i="10"/>
  <c r="BO1191" i="10"/>
  <c r="BS1191" i="10"/>
  <c r="BW1191" i="10"/>
  <c r="CA1191" i="10"/>
  <c r="CE1191" i="10"/>
  <c r="CI1191" i="10"/>
  <c r="CM1191" i="10"/>
  <c r="CQ1191" i="10"/>
  <c r="CU1191" i="10"/>
  <c r="K1192" i="10"/>
  <c r="S1192" i="10"/>
  <c r="W1192" i="10"/>
  <c r="AA1192" i="10"/>
  <c r="AE1192" i="10"/>
  <c r="AI1192" i="10"/>
  <c r="AM1192" i="10"/>
  <c r="AQ1192" i="10"/>
  <c r="AU1192" i="10"/>
  <c r="AY1192" i="10"/>
  <c r="BG1192" i="10"/>
  <c r="BK1192" i="10"/>
  <c r="BO1192" i="10"/>
  <c r="BS1192" i="10"/>
  <c r="BW1192" i="10"/>
  <c r="CA1192" i="10"/>
  <c r="CE1192" i="10"/>
  <c r="CI1192" i="10"/>
  <c r="CM1192" i="10"/>
  <c r="CQ1192" i="10"/>
  <c r="CU1192" i="10"/>
  <c r="K1193" i="10"/>
  <c r="S1193" i="10"/>
  <c r="W1193" i="10"/>
  <c r="AA1193" i="10"/>
  <c r="AE1193" i="10"/>
  <c r="AI1193" i="10"/>
  <c r="AM1193" i="10"/>
  <c r="AQ1193" i="10"/>
  <c r="AU1193" i="10"/>
  <c r="AY1193" i="10"/>
  <c r="BG1193" i="10"/>
  <c r="BK1193" i="10"/>
  <c r="BO1193" i="10"/>
  <c r="BS1193" i="10"/>
  <c r="BW1193" i="10"/>
  <c r="CA1193" i="10"/>
  <c r="CE1193" i="10"/>
  <c r="CI1193" i="10"/>
  <c r="CM1193" i="10"/>
  <c r="CQ1193" i="10"/>
  <c r="CU1193" i="10"/>
  <c r="K1194" i="10"/>
  <c r="S1194" i="10"/>
  <c r="W1194" i="10"/>
  <c r="AA1194" i="10"/>
  <c r="AE1194" i="10"/>
  <c r="AI1194" i="10"/>
  <c r="AM1194" i="10"/>
  <c r="AQ1194" i="10"/>
  <c r="AU1194" i="10"/>
  <c r="AY1194" i="10"/>
  <c r="BG1194" i="10"/>
  <c r="BK1194" i="10"/>
  <c r="BO1194" i="10"/>
  <c r="BS1194" i="10"/>
  <c r="BW1194" i="10"/>
  <c r="CA1194" i="10"/>
  <c r="CE1194" i="10"/>
  <c r="CI1194" i="10"/>
  <c r="CM1194" i="10"/>
  <c r="CQ1194" i="10"/>
  <c r="CU1194" i="10"/>
  <c r="K1195" i="10"/>
  <c r="S1195" i="10"/>
  <c r="W1195" i="10"/>
  <c r="AA1195" i="10"/>
  <c r="AE1195" i="10"/>
  <c r="AI1195" i="10"/>
  <c r="AM1195" i="10"/>
  <c r="AQ1195" i="10"/>
  <c r="AU1195" i="10"/>
  <c r="AY1195" i="10"/>
  <c r="BG1195" i="10"/>
  <c r="BK1195" i="10"/>
  <c r="BO1195" i="10"/>
  <c r="BS1195" i="10"/>
  <c r="BW1195" i="10"/>
  <c r="CA1195" i="10"/>
  <c r="CE1195" i="10"/>
  <c r="CI1195" i="10"/>
  <c r="CM1195" i="10"/>
  <c r="CQ1195" i="10"/>
  <c r="CU1195" i="10"/>
  <c r="K1196" i="10"/>
  <c r="S1196" i="10"/>
  <c r="W1196" i="10"/>
  <c r="AA1196" i="10"/>
  <c r="AE1196" i="10"/>
  <c r="AI1196" i="10"/>
  <c r="AM1196" i="10"/>
  <c r="AQ1196" i="10"/>
  <c r="AU1196" i="10"/>
  <c r="AY1196" i="10"/>
  <c r="BG1196" i="10"/>
  <c r="BK1196" i="10"/>
  <c r="BO1196" i="10"/>
  <c r="BS1196" i="10"/>
  <c r="BW1196" i="10"/>
  <c r="CA1196" i="10"/>
  <c r="CE1196" i="10"/>
  <c r="CI1196" i="10"/>
  <c r="CM1196" i="10"/>
  <c r="CQ1196" i="10"/>
  <c r="CU1196" i="10"/>
  <c r="K1197" i="10"/>
  <c r="S1197" i="10"/>
  <c r="W1197" i="10"/>
  <c r="AA1197" i="10"/>
  <c r="AE1197" i="10"/>
  <c r="AI1197" i="10"/>
  <c r="AM1197" i="10"/>
  <c r="AQ1197" i="10"/>
  <c r="AU1197" i="10"/>
  <c r="AY1197" i="10"/>
  <c r="BG1197" i="10"/>
  <c r="BK1197" i="10"/>
  <c r="BO1197" i="10"/>
  <c r="BS1197" i="10"/>
  <c r="BW1197" i="10"/>
  <c r="CA1197" i="10"/>
  <c r="CE1197" i="10"/>
  <c r="CI1197" i="10"/>
  <c r="CM1197" i="10"/>
  <c r="CQ1197" i="10"/>
  <c r="CU1197" i="10"/>
  <c r="K1198" i="10"/>
  <c r="S1198" i="10"/>
  <c r="W1198" i="10"/>
  <c r="AA1198" i="10"/>
  <c r="AE1198" i="10"/>
  <c r="AI1198" i="10"/>
  <c r="AM1198" i="10"/>
  <c r="AQ1198" i="10"/>
  <c r="AU1198" i="10"/>
  <c r="AY1198" i="10"/>
  <c r="BG1198" i="10"/>
  <c r="BK1198" i="10"/>
  <c r="BO1198" i="10"/>
  <c r="BS1198" i="10"/>
  <c r="BW1198" i="10"/>
  <c r="CA1198" i="10"/>
  <c r="CE1198" i="10"/>
  <c r="CI1198" i="10"/>
  <c r="CM1198" i="10"/>
  <c r="CQ1198" i="10"/>
  <c r="CU1198" i="10"/>
  <c r="K1199" i="10"/>
  <c r="S1199" i="10"/>
  <c r="W1199" i="10"/>
  <c r="AA1199" i="10"/>
  <c r="AE1199" i="10"/>
  <c r="AI1199" i="10"/>
  <c r="AM1199" i="10"/>
  <c r="AQ1199" i="10"/>
  <c r="AU1199" i="10"/>
  <c r="AY1199" i="10"/>
  <c r="BG1199" i="10"/>
  <c r="BK1199" i="10"/>
  <c r="BO1199" i="10"/>
  <c r="BS1199" i="10"/>
  <c r="BW1199" i="10"/>
  <c r="CA1199" i="10"/>
  <c r="CE1199" i="10"/>
  <c r="CI1199" i="10"/>
  <c r="CM1199" i="10"/>
  <c r="CQ1199" i="10"/>
  <c r="CU1199" i="10"/>
  <c r="K1200" i="10"/>
  <c r="S1200" i="10"/>
  <c r="W1200" i="10"/>
  <c r="AA1200" i="10"/>
  <c r="AE1200" i="10"/>
  <c r="AI1200" i="10"/>
  <c r="AM1200" i="10"/>
  <c r="AQ1200" i="10"/>
  <c r="AU1200" i="10"/>
  <c r="AY1200" i="10"/>
  <c r="BG1200" i="10"/>
  <c r="BK1200" i="10"/>
  <c r="BO1200" i="10"/>
  <c r="BS1200" i="10"/>
  <c r="BW1200" i="10"/>
  <c r="CA1200" i="10"/>
  <c r="CE1200" i="10"/>
  <c r="CI1200" i="10"/>
  <c r="CM1200" i="10"/>
  <c r="CQ1200" i="10"/>
  <c r="CU1200" i="10"/>
  <c r="K1201" i="10"/>
  <c r="S1201" i="10"/>
  <c r="W1201" i="10"/>
  <c r="AA1201" i="10"/>
  <c r="AE1201" i="10"/>
  <c r="AI1201" i="10"/>
  <c r="AM1201" i="10"/>
  <c r="AQ1201" i="10"/>
  <c r="AU1201" i="10"/>
  <c r="AY1201" i="10"/>
  <c r="BG1201" i="10"/>
  <c r="BK1201" i="10"/>
  <c r="BO1201" i="10"/>
  <c r="BS1201" i="10"/>
  <c r="BW1201" i="10"/>
  <c r="CA1201" i="10"/>
  <c r="CE1201" i="10"/>
  <c r="CI1201" i="10"/>
  <c r="CM1201" i="10"/>
  <c r="CQ1201" i="10"/>
  <c r="CU1201" i="10"/>
  <c r="K1202" i="10"/>
  <c r="S1202" i="10"/>
  <c r="W1202" i="10"/>
  <c r="AA1202" i="10"/>
  <c r="AE1202" i="10"/>
  <c r="AI1202" i="10"/>
  <c r="AM1202" i="10"/>
  <c r="AQ1202" i="10"/>
  <c r="AU1202" i="10"/>
  <c r="AY1202" i="10"/>
  <c r="BG1202" i="10"/>
  <c r="BK1202" i="10"/>
  <c r="BO1202" i="10"/>
  <c r="BS1202" i="10"/>
  <c r="BW1202" i="10"/>
  <c r="CA1202" i="10"/>
  <c r="CE1202" i="10"/>
  <c r="CI1202" i="10"/>
  <c r="CM1202" i="10"/>
  <c r="CQ1202" i="10"/>
  <c r="CU1202" i="10"/>
  <c r="K1203" i="10"/>
  <c r="S1203" i="10"/>
  <c r="W1203" i="10"/>
  <c r="AA1203" i="10"/>
  <c r="AE1203" i="10"/>
  <c r="AI1203" i="10"/>
  <c r="AM1203" i="10"/>
  <c r="AQ1203" i="10"/>
  <c r="AU1203" i="10"/>
  <c r="AY1203" i="10"/>
  <c r="BG1203" i="10"/>
  <c r="BK1203" i="10"/>
  <c r="BO1203" i="10"/>
  <c r="BS1203" i="10"/>
  <c r="BW1203" i="10"/>
  <c r="CA1203" i="10"/>
  <c r="CE1203" i="10"/>
  <c r="CI1203" i="10"/>
  <c r="CM1203" i="10"/>
  <c r="CQ1203" i="10"/>
  <c r="CU1203" i="10"/>
  <c r="K1204" i="10"/>
  <c r="S1204" i="10"/>
  <c r="W1204" i="10"/>
  <c r="AA1204" i="10"/>
  <c r="AE1204" i="10"/>
  <c r="AI1204" i="10"/>
  <c r="AM1204" i="10"/>
  <c r="AQ1204" i="10"/>
  <c r="AU1204" i="10"/>
  <c r="AY1204" i="10"/>
  <c r="BG1204" i="10"/>
  <c r="BK1204" i="10"/>
  <c r="BO1204" i="10"/>
  <c r="BS1204" i="10"/>
  <c r="BW1204" i="10"/>
  <c r="CA1204" i="10"/>
  <c r="CE1204" i="10"/>
  <c r="CI1204" i="10"/>
  <c r="CM1204" i="10"/>
  <c r="CQ1204" i="10"/>
  <c r="CU1204" i="10"/>
  <c r="K1205" i="10"/>
  <c r="S1205" i="10"/>
  <c r="W1205" i="10"/>
  <c r="AA1205" i="10"/>
  <c r="AE1205" i="10"/>
  <c r="AI1205" i="10"/>
  <c r="AM1205" i="10"/>
  <c r="AQ1205" i="10"/>
  <c r="AU1205" i="10"/>
  <c r="AY1205" i="10"/>
  <c r="BG1205" i="10"/>
  <c r="BK1205" i="10"/>
  <c r="BO1205" i="10"/>
  <c r="BS1205" i="10"/>
  <c r="BW1205" i="10"/>
  <c r="CA1205" i="10"/>
  <c r="CE1205" i="10"/>
  <c r="CI1205" i="10"/>
  <c r="CM1205" i="10"/>
  <c r="CQ1205" i="10"/>
  <c r="CU1205" i="10"/>
  <c r="K1206" i="10"/>
  <c r="S1206" i="10"/>
  <c r="W1206" i="10"/>
  <c r="AA1206" i="10"/>
  <c r="AE1206" i="10"/>
  <c r="AI1206" i="10"/>
  <c r="AM1206" i="10"/>
  <c r="AQ1206" i="10"/>
  <c r="AU1206" i="10"/>
  <c r="AY1206" i="10"/>
  <c r="BG1206" i="10"/>
  <c r="BK1206" i="10"/>
  <c r="BO1206" i="10"/>
  <c r="BS1206" i="10"/>
  <c r="BW1206" i="10"/>
  <c r="CA1206" i="10"/>
  <c r="CE1206" i="10"/>
  <c r="CI1206" i="10"/>
  <c r="CM1206" i="10"/>
  <c r="CQ1206" i="10"/>
  <c r="CU1206" i="10"/>
  <c r="K1207" i="10"/>
  <c r="S1207" i="10"/>
  <c r="W1207" i="10"/>
  <c r="AA1207" i="10"/>
  <c r="AE1207" i="10"/>
  <c r="AI1207" i="10"/>
  <c r="AM1207" i="10"/>
  <c r="AQ1207" i="10"/>
  <c r="AU1207" i="10"/>
  <c r="AY1207" i="10"/>
  <c r="BG1207" i="10"/>
  <c r="BK1207" i="10"/>
  <c r="BO1207" i="10"/>
  <c r="BS1207" i="10"/>
  <c r="BW1207" i="10"/>
  <c r="CA1207" i="10"/>
  <c r="CE1207" i="10"/>
  <c r="CI1207" i="10"/>
  <c r="CM1207" i="10"/>
  <c r="CQ1207" i="10"/>
  <c r="CU1207" i="10"/>
  <c r="K1208" i="10"/>
  <c r="S1208" i="10"/>
  <c r="W1208" i="10"/>
  <c r="AA1208" i="10"/>
  <c r="AE1208" i="10"/>
  <c r="AI1208" i="10"/>
  <c r="AM1208" i="10"/>
  <c r="AQ1208" i="10"/>
  <c r="AU1208" i="10"/>
  <c r="AY1208" i="10"/>
  <c r="BG1208" i="10"/>
  <c r="BK1208" i="10"/>
  <c r="BO1208" i="10"/>
  <c r="BS1208" i="10"/>
  <c r="BW1208" i="10"/>
  <c r="CA1208" i="10"/>
  <c r="CE1208" i="10"/>
  <c r="CI1208" i="10"/>
  <c r="CM1208" i="10"/>
  <c r="CQ1208" i="10"/>
  <c r="CU1208" i="10"/>
  <c r="K1209" i="10"/>
  <c r="S1209" i="10"/>
  <c r="W1209" i="10"/>
  <c r="AA1209" i="10"/>
  <c r="AE1209" i="10"/>
  <c r="AI1209" i="10"/>
  <c r="AM1209" i="10"/>
  <c r="AQ1209" i="10"/>
  <c r="AU1209" i="10"/>
  <c r="AY1209" i="10"/>
  <c r="BG1209" i="10"/>
  <c r="BK1209" i="10"/>
  <c r="BO1209" i="10"/>
  <c r="BS1209" i="10"/>
  <c r="BW1209" i="10"/>
  <c r="CA1209" i="10"/>
  <c r="CE1209" i="10"/>
  <c r="CI1209" i="10"/>
  <c r="CM1209" i="10"/>
  <c r="CQ1209" i="10"/>
  <c r="CU1209" i="10"/>
  <c r="K1210" i="10"/>
  <c r="S1210" i="10"/>
  <c r="W1210" i="10"/>
  <c r="AA1210" i="10"/>
  <c r="AE1210" i="10"/>
  <c r="AI1210" i="10"/>
  <c r="AM1210" i="10"/>
  <c r="AQ1210" i="10"/>
  <c r="AU1210" i="10"/>
  <c r="AY1210" i="10"/>
  <c r="BG1210" i="10"/>
  <c r="BK1210" i="10"/>
  <c r="BO1210" i="10"/>
  <c r="BS1210" i="10"/>
  <c r="BW1210" i="10"/>
  <c r="CA1210" i="10"/>
  <c r="CE1210" i="10"/>
  <c r="CI1210" i="10"/>
  <c r="CM1210" i="10"/>
  <c r="CQ1210" i="10"/>
  <c r="CU1210" i="10"/>
  <c r="K1211" i="10"/>
  <c r="S1211" i="10"/>
  <c r="W1211" i="10"/>
  <c r="AA1211" i="10"/>
  <c r="AE1211" i="10"/>
  <c r="AI1211" i="10"/>
  <c r="AM1211" i="10"/>
  <c r="AQ1211" i="10"/>
  <c r="AU1211" i="10"/>
  <c r="AY1211" i="10"/>
  <c r="BG1211" i="10"/>
  <c r="BK1211" i="10"/>
  <c r="BO1211" i="10"/>
  <c r="BS1211" i="10"/>
  <c r="BW1211" i="10"/>
  <c r="CA1211" i="10"/>
  <c r="CE1211" i="10"/>
  <c r="CI1211" i="10"/>
  <c r="CM1211" i="10"/>
  <c r="CQ1211" i="10"/>
  <c r="CU1211" i="10"/>
  <c r="K1212" i="10"/>
  <c r="S1212" i="10"/>
  <c r="W1212" i="10"/>
  <c r="AA1212" i="10"/>
  <c r="AE1212" i="10"/>
  <c r="AI1212" i="10"/>
  <c r="AM1212" i="10"/>
  <c r="AQ1212" i="10"/>
  <c r="AU1212" i="10"/>
  <c r="AY1212" i="10"/>
  <c r="BG1212" i="10"/>
  <c r="BK1212" i="10"/>
  <c r="BO1212" i="10"/>
  <c r="BS1212" i="10"/>
  <c r="BW1212" i="10"/>
  <c r="CA1212" i="10"/>
  <c r="CE1212" i="10"/>
  <c r="CI1212" i="10"/>
  <c r="CM1212" i="10"/>
  <c r="CQ1212" i="10"/>
  <c r="CU1212" i="10"/>
  <c r="K1213" i="10"/>
  <c r="S1213" i="10"/>
  <c r="W1213" i="10"/>
  <c r="AA1213" i="10"/>
  <c r="AE1213" i="10"/>
  <c r="AI1213" i="10"/>
  <c r="AM1213" i="10"/>
  <c r="AQ1213" i="10"/>
  <c r="AU1213" i="10"/>
  <c r="AY1213" i="10"/>
  <c r="BG1213" i="10"/>
  <c r="BK1213" i="10"/>
  <c r="BO1213" i="10"/>
  <c r="BS1213" i="10"/>
  <c r="BW1213" i="10"/>
  <c r="CA1213" i="10"/>
  <c r="CE1213" i="10"/>
  <c r="CI1213" i="10"/>
  <c r="CM1213" i="10"/>
  <c r="CQ1213" i="10"/>
  <c r="CU1213" i="10"/>
  <c r="K1214" i="10"/>
  <c r="S1214" i="10"/>
  <c r="W1214" i="10"/>
  <c r="AA1214" i="10"/>
  <c r="AE1214" i="10"/>
  <c r="AI1214" i="10"/>
  <c r="AM1214" i="10"/>
  <c r="AQ1214" i="10"/>
  <c r="AU1214" i="10"/>
  <c r="AY1214" i="10"/>
  <c r="BG1214" i="10"/>
  <c r="BK1214" i="10"/>
  <c r="BO1214" i="10"/>
  <c r="BS1214" i="10"/>
  <c r="BW1214" i="10"/>
  <c r="CA1214" i="10"/>
  <c r="CE1214" i="10"/>
  <c r="CI1214" i="10"/>
  <c r="CM1214" i="10"/>
  <c r="CQ1214" i="10"/>
  <c r="CU1214" i="10"/>
  <c r="K1215" i="10"/>
  <c r="S1215" i="10"/>
  <c r="W1215" i="10"/>
  <c r="AA1215" i="10"/>
  <c r="AE1215" i="10"/>
  <c r="AI1215" i="10"/>
  <c r="AM1215" i="10"/>
  <c r="AQ1215" i="10"/>
  <c r="AU1215" i="10"/>
  <c r="AY1215" i="10"/>
  <c r="BG1215" i="10"/>
  <c r="BK1215" i="10"/>
  <c r="BO1215" i="10"/>
  <c r="BS1215" i="10"/>
  <c r="BW1215" i="10"/>
  <c r="CA1215" i="10"/>
  <c r="CE1215" i="10"/>
  <c r="CI1215" i="10"/>
  <c r="CM1215" i="10"/>
  <c r="CQ1215" i="10"/>
  <c r="CU1215" i="10"/>
  <c r="K1216" i="10"/>
  <c r="S1216" i="10"/>
  <c r="W1216" i="10"/>
  <c r="AA1216" i="10"/>
  <c r="AE1216" i="10"/>
  <c r="AI1216" i="10"/>
  <c r="AM1216" i="10"/>
  <c r="AQ1216" i="10"/>
  <c r="AU1216" i="10"/>
  <c r="AY1216" i="10"/>
  <c r="BG1216" i="10"/>
  <c r="BK1216" i="10"/>
  <c r="BO1216" i="10"/>
  <c r="BS1216" i="10"/>
  <c r="BW1216" i="10"/>
  <c r="CA1216" i="10"/>
  <c r="CE1216" i="10"/>
  <c r="CI1216" i="10"/>
  <c r="CM1216" i="10"/>
  <c r="CQ1216" i="10"/>
  <c r="CU1216" i="10"/>
  <c r="K1217" i="10"/>
  <c r="S1217" i="10"/>
  <c r="W1217" i="10"/>
  <c r="AA1217" i="10"/>
  <c r="AE1217" i="10"/>
  <c r="AI1217" i="10"/>
  <c r="AM1217" i="10"/>
  <c r="AQ1217" i="10"/>
  <c r="AU1217" i="10"/>
  <c r="AY1217" i="10"/>
  <c r="BG1217" i="10"/>
  <c r="BK1217" i="10"/>
  <c r="BO1217" i="10"/>
  <c r="BS1217" i="10"/>
  <c r="BW1217" i="10"/>
  <c r="CA1217" i="10"/>
  <c r="CE1217" i="10"/>
  <c r="CI1217" i="10"/>
  <c r="CM1217" i="10"/>
  <c r="CQ1217" i="10"/>
  <c r="CU1217" i="10"/>
  <c r="K1218" i="10"/>
  <c r="S1218" i="10"/>
  <c r="W1218" i="10"/>
  <c r="AA1218" i="10"/>
  <c r="AE1218" i="10"/>
  <c r="AI1218" i="10"/>
  <c r="AM1218" i="10"/>
  <c r="AQ1218" i="10"/>
  <c r="AU1218" i="10"/>
  <c r="AY1218" i="10"/>
  <c r="BG1218" i="10"/>
  <c r="BK1218" i="10"/>
  <c r="BO1218" i="10"/>
  <c r="BS1218" i="10"/>
  <c r="BW1218" i="10"/>
  <c r="CA1218" i="10"/>
  <c r="CE1218" i="10"/>
  <c r="CI1218" i="10"/>
  <c r="CM1218" i="10"/>
  <c r="CQ1218" i="10"/>
  <c r="CU1218" i="10"/>
  <c r="K1219" i="10"/>
  <c r="S1219" i="10"/>
  <c r="W1219" i="10"/>
  <c r="AA1219" i="10"/>
  <c r="AE1219" i="10"/>
  <c r="AI1219" i="10"/>
  <c r="AM1219" i="10"/>
  <c r="AQ1219" i="10"/>
  <c r="AU1219" i="10"/>
  <c r="AY1219" i="10"/>
  <c r="BG1219" i="10"/>
  <c r="BK1219" i="10"/>
  <c r="BO1219" i="10"/>
  <c r="BS1219" i="10"/>
  <c r="BW1219" i="10"/>
  <c r="CA1219" i="10"/>
  <c r="CE1219" i="10"/>
  <c r="CI1219" i="10"/>
  <c r="CM1219" i="10"/>
  <c r="CQ1219" i="10"/>
  <c r="CU1219" i="10"/>
  <c r="K1220" i="10"/>
  <c r="S1220" i="10"/>
  <c r="W1220" i="10"/>
  <c r="AA1220" i="10"/>
  <c r="AE1220" i="10"/>
  <c r="AI1220" i="10"/>
  <c r="AM1220" i="10"/>
  <c r="AQ1220" i="10"/>
  <c r="AU1220" i="10"/>
  <c r="AY1220" i="10"/>
  <c r="BG1220" i="10"/>
  <c r="BK1220" i="10"/>
  <c r="BO1220" i="10"/>
  <c r="BS1220" i="10"/>
  <c r="BW1220" i="10"/>
  <c r="CA1220" i="10"/>
  <c r="CE1220" i="10"/>
  <c r="CI1220" i="10"/>
  <c r="CM1220" i="10"/>
  <c r="CQ1220" i="10"/>
  <c r="CU1220" i="10"/>
  <c r="K1221" i="10"/>
  <c r="S1221" i="10"/>
  <c r="W1221" i="10"/>
  <c r="AA1221" i="10"/>
  <c r="AE1221" i="10"/>
  <c r="AI1221" i="10"/>
  <c r="AM1221" i="10"/>
  <c r="AQ1221" i="10"/>
  <c r="AU1221" i="10"/>
  <c r="AY1221" i="10"/>
  <c r="BG1221" i="10"/>
  <c r="BK1221" i="10"/>
  <c r="BO1221" i="10"/>
  <c r="BS1221" i="10"/>
  <c r="BW1221" i="10"/>
  <c r="CA1221" i="10"/>
  <c r="CE1221" i="10"/>
  <c r="CI1221" i="10"/>
  <c r="CM1221" i="10"/>
  <c r="CQ1221" i="10"/>
  <c r="CU1221" i="10"/>
  <c r="K1222" i="10"/>
  <c r="S1222" i="10"/>
  <c r="W1222" i="10"/>
  <c r="AA1222" i="10"/>
  <c r="AE1222" i="10"/>
  <c r="AI1222" i="10"/>
  <c r="AM1222" i="10"/>
  <c r="AQ1222" i="10"/>
  <c r="AU1222" i="10"/>
  <c r="AY1222" i="10"/>
  <c r="BG1222" i="10"/>
  <c r="BK1222" i="10"/>
  <c r="BO1222" i="10"/>
  <c r="BS1222" i="10"/>
  <c r="BW1222" i="10"/>
  <c r="CA1222" i="10"/>
  <c r="CE1222" i="10"/>
  <c r="CI1222" i="10"/>
  <c r="CM1222" i="10"/>
  <c r="CQ1222" i="10"/>
  <c r="CU1222" i="10"/>
  <c r="K1223" i="10"/>
  <c r="S1223" i="10"/>
  <c r="W1223" i="10"/>
  <c r="AA1223" i="10"/>
  <c r="AE1223" i="10"/>
  <c r="AI1223" i="10"/>
  <c r="AM1223" i="10"/>
  <c r="AQ1223" i="10"/>
  <c r="AU1223" i="10"/>
  <c r="AY1223" i="10"/>
  <c r="BG1223" i="10"/>
  <c r="BK1223" i="10"/>
  <c r="BO1223" i="10"/>
  <c r="BS1223" i="10"/>
  <c r="BW1223" i="10"/>
  <c r="CA1223" i="10"/>
  <c r="CE1223" i="10"/>
  <c r="CI1223" i="10"/>
  <c r="CM1223" i="10"/>
  <c r="CQ1223" i="10"/>
  <c r="CU1223" i="10"/>
  <c r="K1224" i="10"/>
  <c r="S1224" i="10"/>
  <c r="W1224" i="10"/>
  <c r="AA1224" i="10"/>
  <c r="AE1224" i="10"/>
  <c r="AI1224" i="10"/>
  <c r="AM1224" i="10"/>
  <c r="AQ1224" i="10"/>
  <c r="AU1224" i="10"/>
  <c r="AY1224" i="10"/>
  <c r="BG1224" i="10"/>
  <c r="BK1224" i="10"/>
  <c r="BO1224" i="10"/>
  <c r="BS1224" i="10"/>
  <c r="BW1224" i="10"/>
  <c r="CA1224" i="10"/>
  <c r="CE1224" i="10"/>
  <c r="CI1224" i="10"/>
  <c r="CM1224" i="10"/>
  <c r="CQ1224" i="10"/>
  <c r="CU1224" i="10"/>
  <c r="K1225" i="10"/>
  <c r="S1225" i="10"/>
  <c r="W1225" i="10"/>
  <c r="AA1225" i="10"/>
  <c r="AE1225" i="10"/>
  <c r="AI1225" i="10"/>
  <c r="AM1225" i="10"/>
  <c r="AQ1225" i="10"/>
  <c r="AU1225" i="10"/>
  <c r="AY1225" i="10"/>
  <c r="BG1225" i="10"/>
  <c r="BK1225" i="10"/>
  <c r="BO1225" i="10"/>
  <c r="BS1225" i="10"/>
  <c r="BW1225" i="10"/>
  <c r="CA1225" i="10"/>
  <c r="CE1225" i="10"/>
  <c r="CI1225" i="10"/>
  <c r="CM1225" i="10"/>
  <c r="CQ1225" i="10"/>
  <c r="CU1225" i="10"/>
  <c r="K1226" i="10"/>
  <c r="S1226" i="10"/>
  <c r="W1226" i="10"/>
  <c r="AA1226" i="10"/>
  <c r="AE1226" i="10"/>
  <c r="AI1226" i="10"/>
  <c r="AM1226" i="10"/>
  <c r="AQ1226" i="10"/>
  <c r="AU1226" i="10"/>
  <c r="AY1226" i="10"/>
  <c r="BG1226" i="10"/>
  <c r="BK1226" i="10"/>
  <c r="BO1226" i="10"/>
  <c r="BS1226" i="10"/>
  <c r="BW1226" i="10"/>
  <c r="CA1226" i="10"/>
  <c r="CE1226" i="10"/>
  <c r="CI1226" i="10"/>
  <c r="CM1226" i="10"/>
  <c r="CQ1226" i="10"/>
  <c r="CU1226" i="10"/>
  <c r="K1227" i="10"/>
  <c r="S1227" i="10"/>
  <c r="W1227" i="10"/>
  <c r="AA1227" i="10"/>
  <c r="AE1227" i="10"/>
  <c r="AI1227" i="10"/>
  <c r="AM1227" i="10"/>
  <c r="AQ1227" i="10"/>
  <c r="AU1227" i="10"/>
  <c r="AY1227" i="10"/>
  <c r="BG1227" i="10"/>
  <c r="BK1227" i="10"/>
  <c r="BO1227" i="10"/>
  <c r="BS1227" i="10"/>
  <c r="BW1227" i="10"/>
  <c r="CA1227" i="10"/>
  <c r="CE1227" i="10"/>
  <c r="CI1227" i="10"/>
  <c r="CM1227" i="10"/>
  <c r="CQ1227" i="10"/>
  <c r="CU1227" i="10"/>
  <c r="K1228" i="10"/>
  <c r="S1228" i="10"/>
  <c r="W1228" i="10"/>
  <c r="AA1228" i="10"/>
  <c r="AE1228" i="10"/>
  <c r="AI1228" i="10"/>
  <c r="AM1228" i="10"/>
  <c r="AQ1228" i="10"/>
  <c r="AU1228" i="10"/>
  <c r="AY1228" i="10"/>
  <c r="BG1228" i="10"/>
  <c r="BK1228" i="10"/>
  <c r="BO1228" i="10"/>
  <c r="BS1228" i="10"/>
  <c r="BW1228" i="10"/>
  <c r="CA1228" i="10"/>
  <c r="CE1228" i="10"/>
  <c r="CI1228" i="10"/>
  <c r="CM1228" i="10"/>
  <c r="CQ1228" i="10"/>
  <c r="CU1228" i="10"/>
  <c r="K1229" i="10"/>
  <c r="S1229" i="10"/>
  <c r="W1229" i="10"/>
  <c r="AA1229" i="10"/>
  <c r="AE1229" i="10"/>
  <c r="AI1229" i="10"/>
  <c r="AM1229" i="10"/>
  <c r="AQ1229" i="10"/>
  <c r="AU1229" i="10"/>
  <c r="AY1229" i="10"/>
  <c r="BG1229" i="10"/>
  <c r="BK1229" i="10"/>
  <c r="BO1229" i="10"/>
  <c r="BS1229" i="10"/>
  <c r="BW1229" i="10"/>
  <c r="CA1229" i="10"/>
  <c r="CE1229" i="10"/>
  <c r="CI1229" i="10"/>
  <c r="CM1229" i="10"/>
  <c r="CQ1229" i="10"/>
  <c r="CU1229" i="10"/>
  <c r="K1230" i="10"/>
  <c r="S1230" i="10"/>
  <c r="W1230" i="10"/>
  <c r="AA1230" i="10"/>
  <c r="AE1230" i="10"/>
  <c r="AI1230" i="10"/>
  <c r="AM1230" i="10"/>
  <c r="AQ1230" i="10"/>
  <c r="AU1230" i="10"/>
  <c r="AY1230" i="10"/>
  <c r="BG1230" i="10"/>
  <c r="BK1230" i="10"/>
  <c r="BO1230" i="10"/>
  <c r="BS1230" i="10"/>
  <c r="BW1230" i="10"/>
  <c r="CA1230" i="10"/>
  <c r="CE1230" i="10"/>
  <c r="CI1230" i="10"/>
  <c r="CM1230" i="10"/>
  <c r="CQ1230" i="10"/>
  <c r="CU1230" i="10"/>
  <c r="K1231" i="10"/>
  <c r="S1231" i="10"/>
  <c r="W1231" i="10"/>
  <c r="AA1231" i="10"/>
  <c r="AE1231" i="10"/>
  <c r="AI1231" i="10"/>
  <c r="AM1231" i="10"/>
  <c r="AQ1231" i="10"/>
  <c r="AU1231" i="10"/>
  <c r="AY1231" i="10"/>
  <c r="BG1231" i="10"/>
  <c r="BK1231" i="10"/>
  <c r="BO1231" i="10"/>
  <c r="BS1231" i="10"/>
  <c r="BW1231" i="10"/>
  <c r="CA1231" i="10"/>
  <c r="CE1231" i="10"/>
  <c r="CI1231" i="10"/>
  <c r="CM1231" i="10"/>
  <c r="CQ1231" i="10"/>
  <c r="CU1231" i="10"/>
  <c r="K1232" i="10"/>
  <c r="S1232" i="10"/>
  <c r="W1232" i="10"/>
  <c r="AA1232" i="10"/>
  <c r="AE1232" i="10"/>
  <c r="AI1232" i="10"/>
  <c r="AM1232" i="10"/>
  <c r="AQ1232" i="10"/>
  <c r="AU1232" i="10"/>
  <c r="AY1232" i="10"/>
  <c r="BG1232" i="10"/>
  <c r="BK1232" i="10"/>
  <c r="BO1232" i="10"/>
  <c r="BS1232" i="10"/>
  <c r="BW1232" i="10"/>
  <c r="CA1232" i="10"/>
  <c r="CE1232" i="10"/>
  <c r="CI1232" i="10"/>
  <c r="CM1232" i="10"/>
  <c r="CQ1232" i="10"/>
  <c r="CU1232" i="10"/>
  <c r="K1233" i="10"/>
  <c r="S1233" i="10"/>
  <c r="W1233" i="10"/>
  <c r="AA1233" i="10"/>
  <c r="AE1233" i="10"/>
  <c r="AI1233" i="10"/>
  <c r="AM1233" i="10"/>
  <c r="AQ1233" i="10"/>
  <c r="AU1233" i="10"/>
  <c r="AY1233" i="10"/>
  <c r="BG1233" i="10"/>
  <c r="BK1233" i="10"/>
  <c r="BO1233" i="10"/>
  <c r="BS1233" i="10"/>
  <c r="BW1233" i="10"/>
  <c r="CA1233" i="10"/>
  <c r="CE1233" i="10"/>
  <c r="CI1233" i="10"/>
  <c r="CM1233" i="10"/>
  <c r="CQ1233" i="10"/>
  <c r="CU1233" i="10"/>
  <c r="K1234" i="10"/>
  <c r="S1234" i="10"/>
  <c r="W1234" i="10"/>
  <c r="AA1234" i="10"/>
  <c r="AE1234" i="10"/>
  <c r="AI1234" i="10"/>
  <c r="AM1234" i="10"/>
  <c r="AQ1234" i="10"/>
  <c r="AU1234" i="10"/>
  <c r="AY1234" i="10"/>
  <c r="BG1234" i="10"/>
  <c r="BK1234" i="10"/>
  <c r="BO1234" i="10"/>
  <c r="BS1234" i="10"/>
  <c r="BW1234" i="10"/>
  <c r="CA1234" i="10"/>
  <c r="CE1234" i="10"/>
  <c r="CI1234" i="10"/>
  <c r="CM1234" i="10"/>
  <c r="CQ1234" i="10"/>
  <c r="CU1234" i="10"/>
  <c r="K1235" i="10"/>
  <c r="S1235" i="10"/>
  <c r="W1235" i="10"/>
  <c r="AA1235" i="10"/>
  <c r="AE1235" i="10"/>
  <c r="AI1235" i="10"/>
  <c r="AM1235" i="10"/>
  <c r="AQ1235" i="10"/>
  <c r="AU1235" i="10"/>
  <c r="AY1235" i="10"/>
  <c r="BG1235" i="10"/>
  <c r="BK1235" i="10"/>
  <c r="BO1235" i="10"/>
  <c r="BS1235" i="10"/>
  <c r="BW1235" i="10"/>
  <c r="CA1235" i="10"/>
  <c r="CE1235" i="10"/>
  <c r="CI1235" i="10"/>
  <c r="CM1235" i="10"/>
  <c r="CQ1235" i="10"/>
  <c r="CU1235" i="10"/>
  <c r="K1236" i="10"/>
  <c r="S1236" i="10"/>
  <c r="W1236" i="10"/>
  <c r="AA1236" i="10"/>
  <c r="AE1236" i="10"/>
  <c r="AI1236" i="10"/>
  <c r="AM1236" i="10"/>
  <c r="AQ1236" i="10"/>
  <c r="AU1236" i="10"/>
  <c r="AY1236" i="10"/>
  <c r="BG1236" i="10"/>
  <c r="BK1236" i="10"/>
  <c r="BO1236" i="10"/>
  <c r="BS1236" i="10"/>
  <c r="BW1236" i="10"/>
  <c r="CA1236" i="10"/>
  <c r="CE1236" i="10"/>
  <c r="CI1236" i="10"/>
  <c r="CM1236" i="10"/>
  <c r="CQ1236" i="10"/>
  <c r="CU1236" i="10"/>
  <c r="K1237" i="10"/>
  <c r="S1237" i="10"/>
  <c r="W1237" i="10"/>
  <c r="AA1237" i="10"/>
  <c r="AE1237" i="10"/>
  <c r="AI1237" i="10"/>
  <c r="AM1237" i="10"/>
  <c r="AQ1237" i="10"/>
  <c r="AU1237" i="10"/>
  <c r="AY1237" i="10"/>
  <c r="BG1237" i="10"/>
  <c r="BK1237" i="10"/>
  <c r="BO1237" i="10"/>
  <c r="BS1237" i="10"/>
  <c r="BW1237" i="10"/>
  <c r="CA1237" i="10"/>
  <c r="CE1237" i="10"/>
  <c r="CI1237" i="10"/>
  <c r="CM1237" i="10"/>
  <c r="CQ1237" i="10"/>
  <c r="CU1237" i="10"/>
  <c r="K1238" i="10"/>
  <c r="S1238" i="10"/>
  <c r="W1238" i="10"/>
  <c r="AA1238" i="10"/>
  <c r="AE1238" i="10"/>
  <c r="AI1238" i="10"/>
  <c r="AM1238" i="10"/>
  <c r="AQ1238" i="10"/>
  <c r="AU1238" i="10"/>
  <c r="AY1238" i="10"/>
  <c r="BG1238" i="10"/>
  <c r="BK1238" i="10"/>
  <c r="BO1238" i="10"/>
  <c r="BS1238" i="10"/>
  <c r="BW1238" i="10"/>
  <c r="CA1238" i="10"/>
  <c r="CE1238" i="10"/>
  <c r="CI1238" i="10"/>
  <c r="CM1238" i="10"/>
  <c r="CQ1238" i="10"/>
  <c r="CU1238" i="10"/>
  <c r="K1239" i="10"/>
  <c r="S1239" i="10"/>
  <c r="W1239" i="10"/>
  <c r="AA1239" i="10"/>
  <c r="AE1239" i="10"/>
  <c r="AI1239" i="10"/>
  <c r="AM1239" i="10"/>
  <c r="AQ1239" i="10"/>
  <c r="AU1239" i="10"/>
  <c r="AY1239" i="10"/>
  <c r="BG1239" i="10"/>
  <c r="BK1239" i="10"/>
  <c r="BO1239" i="10"/>
  <c r="BS1239" i="10"/>
  <c r="BW1239" i="10"/>
  <c r="CA1239" i="10"/>
  <c r="CE1239" i="10"/>
  <c r="CI1239" i="10"/>
  <c r="CM1239" i="10"/>
  <c r="CQ1239" i="10"/>
  <c r="CU1239" i="10"/>
  <c r="K1240" i="10"/>
  <c r="S1240" i="10"/>
  <c r="W1240" i="10"/>
  <c r="AA1240" i="10"/>
  <c r="AE1240" i="10"/>
  <c r="AI1240" i="10"/>
  <c r="AM1240" i="10"/>
  <c r="AQ1240" i="10"/>
  <c r="AU1240" i="10"/>
  <c r="AY1240" i="10"/>
  <c r="BG1240" i="10"/>
  <c r="BK1240" i="10"/>
  <c r="BO1240" i="10"/>
  <c r="BS1240" i="10"/>
  <c r="BW1240" i="10"/>
  <c r="CA1240" i="10"/>
  <c r="CE1240" i="10"/>
  <c r="CI1240" i="10"/>
  <c r="CM1240" i="10"/>
  <c r="CQ1240" i="10"/>
  <c r="CU1240" i="10"/>
  <c r="K1241" i="10"/>
  <c r="S1241" i="10"/>
  <c r="W1241" i="10"/>
  <c r="AA1241" i="10"/>
  <c r="AE1241" i="10"/>
  <c r="AI1241" i="10"/>
  <c r="AM1241" i="10"/>
  <c r="AQ1241" i="10"/>
  <c r="AU1241" i="10"/>
  <c r="AY1241" i="10"/>
  <c r="BG1241" i="10"/>
  <c r="BK1241" i="10"/>
  <c r="BO1241" i="10"/>
  <c r="BS1241" i="10"/>
  <c r="BW1241" i="10"/>
  <c r="CA1241" i="10"/>
  <c r="CE1241" i="10"/>
  <c r="CI1241" i="10"/>
  <c r="CM1241" i="10"/>
  <c r="CQ1241" i="10"/>
  <c r="CU1241" i="10"/>
  <c r="K1242" i="10"/>
  <c r="S1242" i="10"/>
  <c r="W1242" i="10"/>
  <c r="AA1242" i="10"/>
  <c r="AE1242" i="10"/>
  <c r="AI1242" i="10"/>
  <c r="AM1242" i="10"/>
  <c r="AQ1242" i="10"/>
  <c r="AU1242" i="10"/>
  <c r="AY1242" i="10"/>
  <c r="BG1242" i="10"/>
  <c r="BK1242" i="10"/>
  <c r="BO1242" i="10"/>
  <c r="BS1242" i="10"/>
  <c r="BW1242" i="10"/>
  <c r="CA1242" i="10"/>
  <c r="CE1242" i="10"/>
  <c r="CI1242" i="10"/>
  <c r="CM1242" i="10"/>
  <c r="CQ1242" i="10"/>
  <c r="CU1242" i="10"/>
  <c r="K1243" i="10"/>
  <c r="S1243" i="10"/>
  <c r="W1243" i="10"/>
  <c r="AA1243" i="10"/>
  <c r="AE1243" i="10"/>
  <c r="AI1243" i="10"/>
  <c r="AM1243" i="10"/>
  <c r="AQ1243" i="10"/>
  <c r="AU1243" i="10"/>
  <c r="AY1243" i="10"/>
  <c r="BG1243" i="10"/>
  <c r="BK1243" i="10"/>
  <c r="BO1243" i="10"/>
  <c r="BS1243" i="10"/>
  <c r="BW1243" i="10"/>
  <c r="CA1243" i="10"/>
  <c r="CE1243" i="10"/>
  <c r="CI1243" i="10"/>
  <c r="CM1243" i="10"/>
  <c r="CQ1243" i="10"/>
  <c r="CU1243" i="10"/>
  <c r="K1244" i="10"/>
  <c r="S1244" i="10"/>
  <c r="W1244" i="10"/>
  <c r="AA1244" i="10"/>
  <c r="AE1244" i="10"/>
  <c r="AI1244" i="10"/>
  <c r="AM1244" i="10"/>
  <c r="AQ1244" i="10"/>
  <c r="AU1244" i="10"/>
  <c r="AY1244" i="10"/>
  <c r="BG1244" i="10"/>
  <c r="BK1244" i="10"/>
  <c r="BO1244" i="10"/>
  <c r="BS1244" i="10"/>
  <c r="BW1244" i="10"/>
  <c r="CA1244" i="10"/>
  <c r="CE1244" i="10"/>
  <c r="CI1244" i="10"/>
  <c r="CM1244" i="10"/>
  <c r="CQ1244" i="10"/>
  <c r="CU1244" i="10"/>
  <c r="K1245" i="10"/>
  <c r="S1245" i="10"/>
  <c r="W1245" i="10"/>
  <c r="AA1245" i="10"/>
  <c r="AE1245" i="10"/>
  <c r="AI1245" i="10"/>
  <c r="AM1245" i="10"/>
  <c r="AQ1245" i="10"/>
  <c r="AU1245" i="10"/>
  <c r="AY1245" i="10"/>
  <c r="BG1245" i="10"/>
  <c r="BK1245" i="10"/>
  <c r="BO1245" i="10"/>
  <c r="BS1245" i="10"/>
  <c r="BW1245" i="10"/>
  <c r="CA1245" i="10"/>
  <c r="CE1245" i="10"/>
  <c r="CI1245" i="10"/>
  <c r="CM1245" i="10"/>
  <c r="CQ1245" i="10"/>
  <c r="CU1245" i="10"/>
  <c r="K1246" i="10"/>
  <c r="S1246" i="10"/>
  <c r="W1246" i="10"/>
  <c r="AA1246" i="10"/>
  <c r="AE1246" i="10"/>
  <c r="AI1246" i="10"/>
  <c r="AM1246" i="10"/>
  <c r="AQ1246" i="10"/>
  <c r="AU1246" i="10"/>
  <c r="AY1246" i="10"/>
  <c r="BG1246" i="10"/>
  <c r="BK1246" i="10"/>
  <c r="BO1246" i="10"/>
  <c r="BS1246" i="10"/>
  <c r="BW1246" i="10"/>
  <c r="CA1246" i="10"/>
  <c r="CE1246" i="10"/>
  <c r="CI1246" i="10"/>
  <c r="CM1246" i="10"/>
  <c r="CQ1246" i="10"/>
  <c r="CU1246" i="10"/>
  <c r="K1247" i="10"/>
  <c r="S1247" i="10"/>
  <c r="W1247" i="10"/>
  <c r="AA1247" i="10"/>
  <c r="AE1247" i="10"/>
  <c r="AI1247" i="10"/>
  <c r="AM1247" i="10"/>
  <c r="AQ1247" i="10"/>
  <c r="AU1247" i="10"/>
  <c r="AY1247" i="10"/>
  <c r="BG1247" i="10"/>
  <c r="BK1247" i="10"/>
  <c r="BO1247" i="10"/>
  <c r="BS1247" i="10"/>
  <c r="BW1247" i="10"/>
  <c r="CA1247" i="10"/>
  <c r="CE1247" i="10"/>
  <c r="CI1247" i="10"/>
  <c r="CM1247" i="10"/>
  <c r="CQ1247" i="10"/>
  <c r="CU1247" i="10"/>
  <c r="K1248" i="10"/>
  <c r="S1248" i="10"/>
  <c r="W1248" i="10"/>
  <c r="AA1248" i="10"/>
  <c r="AE1248" i="10"/>
  <c r="AI1248" i="10"/>
  <c r="AM1248" i="10"/>
  <c r="AQ1248" i="10"/>
  <c r="AU1248" i="10"/>
  <c r="AY1248" i="10"/>
  <c r="BG1248" i="10"/>
  <c r="BK1248" i="10"/>
  <c r="BO1248" i="10"/>
  <c r="BS1248" i="10"/>
  <c r="BW1248" i="10"/>
  <c r="CA1248" i="10"/>
  <c r="CE1248" i="10"/>
  <c r="CI1248" i="10"/>
  <c r="CM1248" i="10"/>
  <c r="CQ1248" i="10"/>
  <c r="CU1248" i="10"/>
  <c r="K1249" i="10"/>
  <c r="S1249" i="10"/>
  <c r="W1249" i="10"/>
  <c r="AA1249" i="10"/>
  <c r="AE1249" i="10"/>
  <c r="AI1249" i="10"/>
  <c r="AM1249" i="10"/>
  <c r="AQ1249" i="10"/>
  <c r="AU1249" i="10"/>
  <c r="AY1249" i="10"/>
  <c r="BG1249" i="10"/>
  <c r="BK1249" i="10"/>
  <c r="BO1249" i="10"/>
  <c r="BS1249" i="10"/>
  <c r="BW1249" i="10"/>
  <c r="CA1249" i="10"/>
  <c r="CE1249" i="10"/>
  <c r="CI1249" i="10"/>
  <c r="CM1249" i="10"/>
  <c r="CQ1249" i="10"/>
  <c r="CU1249" i="10"/>
  <c r="K1250" i="10"/>
  <c r="S1250" i="10"/>
  <c r="W1250" i="10"/>
  <c r="AA1250" i="10"/>
  <c r="AE1250" i="10"/>
  <c r="AI1250" i="10"/>
  <c r="AM1250" i="10"/>
  <c r="AQ1250" i="10"/>
  <c r="AU1250" i="10"/>
  <c r="AY1250" i="10"/>
  <c r="BG1250" i="10"/>
  <c r="BK1250" i="10"/>
  <c r="BO1250" i="10"/>
  <c r="BS1250" i="10"/>
  <c r="BW1250" i="10"/>
  <c r="CA1250" i="10"/>
  <c r="CE1250" i="10"/>
  <c r="CI1250" i="10"/>
  <c r="CM1250" i="10"/>
  <c r="CQ1250" i="10"/>
  <c r="CU1250" i="10"/>
  <c r="K1251" i="10"/>
  <c r="S1251" i="10"/>
  <c r="W1251" i="10"/>
  <c r="AA1251" i="10"/>
  <c r="AE1251" i="10"/>
  <c r="AI1251" i="10"/>
  <c r="AM1251" i="10"/>
  <c r="AQ1251" i="10"/>
  <c r="AU1251" i="10"/>
  <c r="AY1251" i="10"/>
  <c r="BG1251" i="10"/>
  <c r="BK1251" i="10"/>
  <c r="BO1251" i="10"/>
  <c r="BS1251" i="10"/>
  <c r="BW1251" i="10"/>
  <c r="CA1251" i="10"/>
  <c r="CE1251" i="10"/>
  <c r="CI1251" i="10"/>
  <c r="CM1251" i="10"/>
  <c r="CQ1251" i="10"/>
  <c r="CU1251" i="10"/>
  <c r="K1252" i="10"/>
  <c r="S1252" i="10"/>
  <c r="W1252" i="10"/>
  <c r="AA1252" i="10"/>
  <c r="AE1252" i="10"/>
  <c r="AI1252" i="10"/>
  <c r="AM1252" i="10"/>
  <c r="AQ1252" i="10"/>
  <c r="AU1252" i="10"/>
  <c r="AY1252" i="10"/>
  <c r="BG1252" i="10"/>
  <c r="BK1252" i="10"/>
  <c r="BO1252" i="10"/>
  <c r="BS1252" i="10"/>
  <c r="BW1252" i="10"/>
  <c r="CA1252" i="10"/>
  <c r="CE1252" i="10"/>
  <c r="CI1252" i="10"/>
  <c r="CM1252" i="10"/>
  <c r="CQ1252" i="10"/>
  <c r="CU1252" i="10"/>
  <c r="K1253" i="10"/>
  <c r="S1253" i="10"/>
  <c r="W1253" i="10"/>
  <c r="AA1253" i="10"/>
  <c r="AE1253" i="10"/>
  <c r="AI1253" i="10"/>
  <c r="AM1253" i="10"/>
  <c r="AQ1253" i="10"/>
  <c r="AU1253" i="10"/>
  <c r="AY1253" i="10"/>
  <c r="BG1253" i="10"/>
  <c r="BK1253" i="10"/>
  <c r="BO1253" i="10"/>
  <c r="BS1253" i="10"/>
  <c r="BW1253" i="10"/>
  <c r="CA1253" i="10"/>
  <c r="CE1253" i="10"/>
  <c r="CI1253" i="10"/>
  <c r="CM1253" i="10"/>
  <c r="CQ1253" i="10"/>
  <c r="CU1253" i="10"/>
  <c r="K1254" i="10"/>
  <c r="S1254" i="10"/>
  <c r="W1254" i="10"/>
  <c r="AA1254" i="10"/>
  <c r="AE1254" i="10"/>
  <c r="AI1254" i="10"/>
  <c r="AM1254" i="10"/>
  <c r="AQ1254" i="10"/>
  <c r="AU1254" i="10"/>
  <c r="AY1254" i="10"/>
  <c r="BG1254" i="10"/>
  <c r="BK1254" i="10"/>
  <c r="BO1254" i="10"/>
  <c r="BS1254" i="10"/>
  <c r="BW1254" i="10"/>
  <c r="CA1254" i="10"/>
  <c r="CE1254" i="10"/>
  <c r="CI1254" i="10"/>
  <c r="CM1254" i="10"/>
  <c r="CQ1254" i="10"/>
  <c r="CU1254" i="10"/>
  <c r="K1255" i="10"/>
  <c r="S1255" i="10"/>
  <c r="W1255" i="10"/>
  <c r="AA1255" i="10"/>
  <c r="AE1255" i="10"/>
  <c r="AI1255" i="10"/>
  <c r="AM1255" i="10"/>
  <c r="AQ1255" i="10"/>
  <c r="AU1255" i="10"/>
  <c r="AY1255" i="10"/>
  <c r="BG1255" i="10"/>
  <c r="BK1255" i="10"/>
  <c r="BO1255" i="10"/>
  <c r="BS1255" i="10"/>
  <c r="BW1255" i="10"/>
  <c r="CA1255" i="10"/>
  <c r="CE1255" i="10"/>
  <c r="CI1255" i="10"/>
  <c r="CM1255" i="10"/>
  <c r="CQ1255" i="10"/>
  <c r="CU1255" i="10"/>
  <c r="K1256" i="10"/>
  <c r="S1256" i="10"/>
  <c r="W1256" i="10"/>
  <c r="AA1256" i="10"/>
  <c r="AE1256" i="10"/>
  <c r="AI1256" i="10"/>
  <c r="AM1256" i="10"/>
  <c r="AQ1256" i="10"/>
  <c r="AU1256" i="10"/>
  <c r="AY1256" i="10"/>
  <c r="BG1256" i="10"/>
  <c r="BK1256" i="10"/>
  <c r="BO1256" i="10"/>
  <c r="BS1256" i="10"/>
  <c r="BW1256" i="10"/>
  <c r="CA1256" i="10"/>
  <c r="CE1256" i="10"/>
  <c r="CI1256" i="10"/>
  <c r="CM1256" i="10"/>
  <c r="CQ1256" i="10"/>
  <c r="CU1256" i="10"/>
  <c r="K1257" i="10"/>
  <c r="S1257" i="10"/>
  <c r="W1257" i="10"/>
  <c r="AA1257" i="10"/>
  <c r="AE1257" i="10"/>
  <c r="AI1257" i="10"/>
  <c r="AM1257" i="10"/>
  <c r="AQ1257" i="10"/>
  <c r="AU1257" i="10"/>
  <c r="AY1257" i="10"/>
  <c r="BG1257" i="10"/>
  <c r="BK1257" i="10"/>
  <c r="BO1257" i="10"/>
  <c r="BS1257" i="10"/>
  <c r="BW1257" i="10"/>
  <c r="CA1257" i="10"/>
  <c r="CE1257" i="10"/>
  <c r="CI1257" i="10"/>
  <c r="CM1257" i="10"/>
  <c r="CQ1257" i="10"/>
  <c r="CU1257" i="10"/>
  <c r="K1258" i="10"/>
  <c r="S1258" i="10"/>
  <c r="W1258" i="10"/>
  <c r="AA1258" i="10"/>
  <c r="AE1258" i="10"/>
  <c r="AI1258" i="10"/>
  <c r="AM1258" i="10"/>
  <c r="AQ1258" i="10"/>
  <c r="AU1258" i="10"/>
  <c r="AY1258" i="10"/>
  <c r="BG1258" i="10"/>
  <c r="BK1258" i="10"/>
  <c r="BO1258" i="10"/>
  <c r="BS1258" i="10"/>
  <c r="BW1258" i="10"/>
  <c r="CA1258" i="10"/>
  <c r="CE1258" i="10"/>
  <c r="CI1258" i="10"/>
  <c r="CM1258" i="10"/>
  <c r="CQ1258" i="10"/>
  <c r="CU1258" i="10"/>
  <c r="K1259" i="10"/>
  <c r="S1259" i="10"/>
  <c r="W1259" i="10"/>
  <c r="AA1259" i="10"/>
  <c r="AE1259" i="10"/>
  <c r="AI1259" i="10"/>
  <c r="AM1259" i="10"/>
  <c r="AQ1259" i="10"/>
  <c r="AU1259" i="10"/>
  <c r="AY1259" i="10"/>
  <c r="BG1259" i="10"/>
  <c r="BK1259" i="10"/>
  <c r="BO1259" i="10"/>
  <c r="BS1259" i="10"/>
  <c r="BW1259" i="10"/>
  <c r="CA1259" i="10"/>
  <c r="CE1259" i="10"/>
  <c r="CI1259" i="10"/>
  <c r="CM1259" i="10"/>
  <c r="CQ1259" i="10"/>
  <c r="CU1259" i="10"/>
  <c r="K1260" i="10"/>
  <c r="S1260" i="10"/>
  <c r="W1260" i="10"/>
  <c r="AA1260" i="10"/>
  <c r="AE1260" i="10"/>
  <c r="AI1260" i="10"/>
  <c r="AM1260" i="10"/>
  <c r="AQ1260" i="10"/>
  <c r="AU1260" i="10"/>
  <c r="AY1260" i="10"/>
  <c r="BG1260" i="10"/>
  <c r="BK1260" i="10"/>
  <c r="BO1260" i="10"/>
  <c r="BS1260" i="10"/>
  <c r="BW1260" i="10"/>
  <c r="CA1260" i="10"/>
  <c r="CE1260" i="10"/>
  <c r="CI1260" i="10"/>
  <c r="CM1260" i="10"/>
  <c r="CQ1260" i="10"/>
  <c r="CU1260" i="10"/>
  <c r="K1261" i="10"/>
  <c r="S1261" i="10"/>
  <c r="W1261" i="10"/>
  <c r="AA1261" i="10"/>
  <c r="AE1261" i="10"/>
  <c r="AI1261" i="10"/>
  <c r="AM1261" i="10"/>
  <c r="AQ1261" i="10"/>
  <c r="AU1261" i="10"/>
  <c r="AY1261" i="10"/>
  <c r="BG1261" i="10"/>
  <c r="BK1261" i="10"/>
  <c r="BO1261" i="10"/>
  <c r="BS1261" i="10"/>
  <c r="BW1261" i="10"/>
  <c r="CA1261" i="10"/>
  <c r="CE1261" i="10"/>
  <c r="CI1261" i="10"/>
  <c r="CM1261" i="10"/>
  <c r="CQ1261" i="10"/>
  <c r="CU1261" i="10"/>
  <c r="K1262" i="10"/>
  <c r="S1262" i="10"/>
  <c r="W1262" i="10"/>
  <c r="AA1262" i="10"/>
  <c r="AE1262" i="10"/>
  <c r="AI1262" i="10"/>
  <c r="AM1262" i="10"/>
  <c r="AQ1262" i="10"/>
  <c r="AU1262" i="10"/>
  <c r="AY1262" i="10"/>
  <c r="BG1262" i="10"/>
  <c r="BK1262" i="10"/>
  <c r="BO1262" i="10"/>
  <c r="BS1262" i="10"/>
  <c r="BW1262" i="10"/>
  <c r="CA1262" i="10"/>
  <c r="CE1262" i="10"/>
  <c r="CI1262" i="10"/>
  <c r="CM1262" i="10"/>
  <c r="CQ1262" i="10"/>
  <c r="CU1262" i="10"/>
  <c r="K1263" i="10"/>
  <c r="S1263" i="10"/>
  <c r="W1263" i="10"/>
  <c r="AA1263" i="10"/>
  <c r="AE1263" i="10"/>
  <c r="AI1263" i="10"/>
  <c r="AM1263" i="10"/>
  <c r="AQ1263" i="10"/>
  <c r="AU1263" i="10"/>
  <c r="AY1263" i="10"/>
  <c r="BG1263" i="10"/>
  <c r="BK1263" i="10"/>
  <c r="BO1263" i="10"/>
  <c r="BS1263" i="10"/>
  <c r="BW1263" i="10"/>
  <c r="CA1263" i="10"/>
  <c r="CE1263" i="10"/>
  <c r="CI1263" i="10"/>
  <c r="CM1263" i="10"/>
  <c r="CQ1263" i="10"/>
  <c r="CU1263" i="10"/>
  <c r="K1264" i="10"/>
  <c r="S1264" i="10"/>
  <c r="W1264" i="10"/>
  <c r="AA1264" i="10"/>
  <c r="AE1264" i="10"/>
  <c r="AI1264" i="10"/>
  <c r="AM1264" i="10"/>
  <c r="AQ1264" i="10"/>
  <c r="AU1264" i="10"/>
  <c r="AY1264" i="10"/>
  <c r="BG1264" i="10"/>
  <c r="BK1264" i="10"/>
  <c r="BO1264" i="10"/>
  <c r="BS1264" i="10"/>
  <c r="BW1264" i="10"/>
  <c r="CA1264" i="10"/>
  <c r="CE1264" i="10"/>
  <c r="CI1264" i="10"/>
  <c r="CM1264" i="10"/>
  <c r="CQ1264" i="10"/>
  <c r="CU1264" i="10"/>
  <c r="K1265" i="10"/>
  <c r="S1265" i="10"/>
  <c r="W1265" i="10"/>
  <c r="AA1265" i="10"/>
  <c r="AE1265" i="10"/>
  <c r="AI1265" i="10"/>
  <c r="AM1265" i="10"/>
  <c r="AQ1265" i="10"/>
  <c r="AU1265" i="10"/>
  <c r="AY1265" i="10"/>
  <c r="BG1265" i="10"/>
  <c r="BK1265" i="10"/>
  <c r="BO1265" i="10"/>
  <c r="BS1265" i="10"/>
  <c r="BW1265" i="10"/>
  <c r="CA1265" i="10"/>
  <c r="CE1265" i="10"/>
  <c r="CI1265" i="10"/>
  <c r="CM1265" i="10"/>
  <c r="CQ1265" i="10"/>
  <c r="CU1265" i="10"/>
  <c r="K1266" i="10"/>
  <c r="S1266" i="10"/>
  <c r="W1266" i="10"/>
  <c r="AA1266" i="10"/>
  <c r="AE1266" i="10"/>
  <c r="AI1266" i="10"/>
  <c r="AM1266" i="10"/>
  <c r="AQ1266" i="10"/>
  <c r="AU1266" i="10"/>
  <c r="AY1266" i="10"/>
  <c r="BG1266" i="10"/>
  <c r="BK1266" i="10"/>
  <c r="BO1266" i="10"/>
  <c r="BS1266" i="10"/>
  <c r="BW1266" i="10"/>
  <c r="CA1266" i="10"/>
  <c r="CE1266" i="10"/>
  <c r="CI1266" i="10"/>
  <c r="CM1266" i="10"/>
  <c r="CQ1266" i="10"/>
  <c r="CU1266" i="10"/>
  <c r="K1267" i="10"/>
  <c r="S1267" i="10"/>
  <c r="W1267" i="10"/>
  <c r="AA1267" i="10"/>
  <c r="AE1267" i="10"/>
  <c r="AI1267" i="10"/>
  <c r="AM1267" i="10"/>
  <c r="AQ1267" i="10"/>
  <c r="AU1267" i="10"/>
  <c r="AY1267" i="10"/>
  <c r="BG1267" i="10"/>
  <c r="BK1267" i="10"/>
  <c r="BO1267" i="10"/>
  <c r="BS1267" i="10"/>
  <c r="BW1267" i="10"/>
  <c r="CA1267" i="10"/>
  <c r="CE1267" i="10"/>
  <c r="CI1267" i="10"/>
  <c r="CM1267" i="10"/>
  <c r="CQ1267" i="10"/>
  <c r="CU1267" i="10"/>
  <c r="K1268" i="10"/>
  <c r="S1268" i="10"/>
  <c r="W1268" i="10"/>
  <c r="AA1268" i="10"/>
  <c r="AE1268" i="10"/>
  <c r="AI1268" i="10"/>
  <c r="AM1268" i="10"/>
  <c r="AQ1268" i="10"/>
  <c r="AU1268" i="10"/>
  <c r="AY1268" i="10"/>
  <c r="BG1268" i="10"/>
  <c r="BK1268" i="10"/>
  <c r="BO1268" i="10"/>
  <c r="BS1268" i="10"/>
  <c r="BW1268" i="10"/>
  <c r="CA1268" i="10"/>
  <c r="CE1268" i="10"/>
  <c r="CI1268" i="10"/>
  <c r="CM1268" i="10"/>
  <c r="CQ1268" i="10"/>
  <c r="CU1268" i="10"/>
  <c r="K1269" i="10"/>
  <c r="S1269" i="10"/>
  <c r="W1269" i="10"/>
  <c r="AA1269" i="10"/>
  <c r="AE1269" i="10"/>
  <c r="AI1269" i="10"/>
  <c r="AM1269" i="10"/>
  <c r="AQ1269" i="10"/>
  <c r="AU1269" i="10"/>
  <c r="AY1269" i="10"/>
  <c r="BG1269" i="10"/>
  <c r="BK1269" i="10"/>
  <c r="BO1269" i="10"/>
  <c r="BS1269" i="10"/>
  <c r="BW1269" i="10"/>
  <c r="CA1269" i="10"/>
  <c r="CE1269" i="10"/>
  <c r="CI1269" i="10"/>
  <c r="CM1269" i="10"/>
  <c r="CQ1269" i="10"/>
  <c r="CU1269" i="10"/>
  <c r="K1270" i="10"/>
  <c r="S1270" i="10"/>
  <c r="W1270" i="10"/>
  <c r="AA1270" i="10"/>
  <c r="AE1270" i="10"/>
  <c r="AI1270" i="10"/>
  <c r="AM1270" i="10"/>
  <c r="AQ1270" i="10"/>
  <c r="AU1270" i="10"/>
  <c r="AY1270" i="10"/>
  <c r="BG1270" i="10"/>
  <c r="BK1270" i="10"/>
  <c r="BO1270" i="10"/>
  <c r="BS1270" i="10"/>
  <c r="BW1270" i="10"/>
  <c r="CA1270" i="10"/>
  <c r="CE1270" i="10"/>
  <c r="CI1270" i="10"/>
  <c r="CM1270" i="10"/>
  <c r="CQ1270" i="10"/>
  <c r="CU1270" i="10"/>
  <c r="K1271" i="10"/>
  <c r="S1271" i="10"/>
  <c r="W1271" i="10"/>
  <c r="AA1271" i="10"/>
  <c r="AE1271" i="10"/>
  <c r="AI1271" i="10"/>
  <c r="AM1271" i="10"/>
  <c r="AQ1271" i="10"/>
  <c r="AU1271" i="10"/>
  <c r="AY1271" i="10"/>
  <c r="BG1271" i="10"/>
  <c r="BK1271" i="10"/>
  <c r="BO1271" i="10"/>
  <c r="BS1271" i="10"/>
  <c r="BW1271" i="10"/>
  <c r="CA1271" i="10"/>
  <c r="CE1271" i="10"/>
  <c r="CI1271" i="10"/>
  <c r="CM1271" i="10"/>
  <c r="CQ1271" i="10"/>
  <c r="CU1271" i="10"/>
  <c r="K1272" i="10"/>
  <c r="S1272" i="10"/>
  <c r="W1272" i="10"/>
  <c r="AA1272" i="10"/>
  <c r="AE1272" i="10"/>
  <c r="AI1272" i="10"/>
  <c r="AM1272" i="10"/>
  <c r="AQ1272" i="10"/>
  <c r="AU1272" i="10"/>
  <c r="AY1272" i="10"/>
  <c r="BG1272" i="10"/>
  <c r="BK1272" i="10"/>
  <c r="BO1272" i="10"/>
  <c r="BS1272" i="10"/>
  <c r="BW1272" i="10"/>
  <c r="CA1272" i="10"/>
  <c r="CE1272" i="10"/>
  <c r="CI1272" i="10"/>
  <c r="CM1272" i="10"/>
  <c r="CQ1272" i="10"/>
  <c r="CU1272" i="10"/>
  <c r="K1273" i="10"/>
  <c r="S1273" i="10"/>
  <c r="W1273" i="10"/>
  <c r="AA1273" i="10"/>
  <c r="AE1273" i="10"/>
  <c r="AI1273" i="10"/>
  <c r="AM1273" i="10"/>
  <c r="AQ1273" i="10"/>
  <c r="AU1273" i="10"/>
  <c r="AY1273" i="10"/>
  <c r="BG1273" i="10"/>
  <c r="BK1273" i="10"/>
  <c r="BO1273" i="10"/>
  <c r="BS1273" i="10"/>
  <c r="BW1273" i="10"/>
  <c r="CA1273" i="10"/>
  <c r="CE1273" i="10"/>
  <c r="CI1273" i="10"/>
  <c r="CM1273" i="10"/>
  <c r="CQ1273" i="10"/>
  <c r="CU1273" i="10"/>
  <c r="K1274" i="10"/>
  <c r="S1274" i="10"/>
  <c r="W1274" i="10"/>
  <c r="AA1274" i="10"/>
  <c r="AE1274" i="10"/>
  <c r="AI1274" i="10"/>
  <c r="AM1274" i="10"/>
  <c r="AQ1274" i="10"/>
  <c r="AU1274" i="10"/>
  <c r="AY1274" i="10"/>
  <c r="BG1274" i="10"/>
  <c r="BK1274" i="10"/>
  <c r="BO1274" i="10"/>
  <c r="BS1274" i="10"/>
  <c r="BW1274" i="10"/>
  <c r="CA1274" i="10"/>
  <c r="CE1274" i="10"/>
  <c r="CI1274" i="10"/>
  <c r="CM1274" i="10"/>
  <c r="CQ1274" i="10"/>
  <c r="CU1274" i="10"/>
  <c r="K1275" i="10"/>
  <c r="S1275" i="10"/>
  <c r="W1275" i="10"/>
  <c r="AA1275" i="10"/>
  <c r="AE1275" i="10"/>
  <c r="AI1275" i="10"/>
  <c r="AM1275" i="10"/>
  <c r="AQ1275" i="10"/>
  <c r="AU1275" i="10"/>
  <c r="AY1275" i="10"/>
  <c r="BG1275" i="10"/>
  <c r="BK1275" i="10"/>
  <c r="BO1275" i="10"/>
  <c r="BS1275" i="10"/>
  <c r="BW1275" i="10"/>
  <c r="CA1275" i="10"/>
  <c r="CE1275" i="10"/>
  <c r="CI1275" i="10"/>
  <c r="CM1275" i="10"/>
  <c r="CQ1275" i="10"/>
  <c r="CU1275" i="10"/>
  <c r="K1276" i="10"/>
  <c r="S1276" i="10"/>
  <c r="W1276" i="10"/>
  <c r="AA1276" i="10"/>
  <c r="AE1276" i="10"/>
  <c r="AI1276" i="10"/>
  <c r="AM1276" i="10"/>
  <c r="AQ1276" i="10"/>
  <c r="AU1276" i="10"/>
  <c r="AY1276" i="10"/>
  <c r="BG1276" i="10"/>
  <c r="BK1276" i="10"/>
  <c r="BO1276" i="10"/>
  <c r="BS1276" i="10"/>
  <c r="BW1276" i="10"/>
  <c r="CA1276" i="10"/>
  <c r="CE1276" i="10"/>
  <c r="CI1276" i="10"/>
  <c r="CM1276" i="10"/>
  <c r="CQ1276" i="10"/>
  <c r="CU1276" i="10"/>
  <c r="K1277" i="10"/>
  <c r="S1277" i="10"/>
  <c r="W1277" i="10"/>
  <c r="AA1277" i="10"/>
  <c r="AE1277" i="10"/>
  <c r="AI1277" i="10"/>
  <c r="AM1277" i="10"/>
  <c r="AQ1277" i="10"/>
  <c r="AU1277" i="10"/>
  <c r="AY1277" i="10"/>
  <c r="BG1277" i="10"/>
  <c r="BK1277" i="10"/>
  <c r="BO1277" i="10"/>
  <c r="BS1277" i="10"/>
  <c r="BW1277" i="10"/>
  <c r="CA1277" i="10"/>
  <c r="CE1277" i="10"/>
  <c r="CI1277" i="10"/>
  <c r="CM1277" i="10"/>
  <c r="CQ1277" i="10"/>
  <c r="CU1277" i="10"/>
  <c r="K1278" i="10"/>
  <c r="S1278" i="10"/>
  <c r="W1278" i="10"/>
  <c r="AA1278" i="10"/>
  <c r="AE1278" i="10"/>
  <c r="AI1278" i="10"/>
  <c r="AM1278" i="10"/>
  <c r="AQ1278" i="10"/>
  <c r="AU1278" i="10"/>
  <c r="AY1278" i="10"/>
  <c r="BG1278" i="10"/>
  <c r="BK1278" i="10"/>
  <c r="BO1278" i="10"/>
  <c r="BS1278" i="10"/>
  <c r="BW1278" i="10"/>
  <c r="CA1278" i="10"/>
  <c r="CE1278" i="10"/>
  <c r="CI1278" i="10"/>
  <c r="CM1278" i="10"/>
  <c r="CQ1278" i="10"/>
  <c r="CU1278" i="10"/>
  <c r="K1279" i="10"/>
  <c r="S1279" i="10"/>
  <c r="W1279" i="10"/>
  <c r="AA1279" i="10"/>
  <c r="AE1279" i="10"/>
  <c r="AI1279" i="10"/>
  <c r="AM1279" i="10"/>
  <c r="AQ1279" i="10"/>
  <c r="AU1279" i="10"/>
  <c r="AY1279" i="10"/>
  <c r="BG1279" i="10"/>
  <c r="BK1279" i="10"/>
  <c r="BO1279" i="10"/>
  <c r="BS1279" i="10"/>
  <c r="BW1279" i="10"/>
  <c r="CA1279" i="10"/>
  <c r="CE1279" i="10"/>
  <c r="CI1279" i="10"/>
  <c r="CM1279" i="10"/>
  <c r="CQ1279" i="10"/>
  <c r="CU1279" i="10"/>
  <c r="K1280" i="10"/>
  <c r="S1280" i="10"/>
  <c r="W1280" i="10"/>
  <c r="AA1280" i="10"/>
  <c r="AE1280" i="10"/>
  <c r="AI1280" i="10"/>
  <c r="AM1280" i="10"/>
  <c r="AQ1280" i="10"/>
  <c r="AU1280" i="10"/>
  <c r="AY1280" i="10"/>
  <c r="BG1280" i="10"/>
  <c r="BK1280" i="10"/>
  <c r="BO1280" i="10"/>
  <c r="BS1280" i="10"/>
  <c r="BW1280" i="10"/>
  <c r="CA1280" i="10"/>
  <c r="CE1280" i="10"/>
  <c r="CI1280" i="10"/>
  <c r="CM1280" i="10"/>
  <c r="CQ1280" i="10"/>
  <c r="CU1280" i="10"/>
  <c r="K1281" i="10"/>
  <c r="S1281" i="10"/>
  <c r="W1281" i="10"/>
  <c r="AA1281" i="10"/>
  <c r="AE1281" i="10"/>
  <c r="AI1281" i="10"/>
  <c r="AM1281" i="10"/>
  <c r="AQ1281" i="10"/>
  <c r="AU1281" i="10"/>
  <c r="AY1281" i="10"/>
  <c r="BG1281" i="10"/>
  <c r="BK1281" i="10"/>
  <c r="BO1281" i="10"/>
  <c r="BS1281" i="10"/>
  <c r="BW1281" i="10"/>
  <c r="CA1281" i="10"/>
  <c r="CE1281" i="10"/>
  <c r="CI1281" i="10"/>
  <c r="CM1281" i="10"/>
  <c r="CQ1281" i="10"/>
  <c r="CU1281" i="10"/>
  <c r="K1282" i="10"/>
  <c r="S1282" i="10"/>
  <c r="W1282" i="10"/>
  <c r="AA1282" i="10"/>
  <c r="AE1282" i="10"/>
  <c r="AI1282" i="10"/>
  <c r="AM1282" i="10"/>
  <c r="AQ1282" i="10"/>
  <c r="AU1282" i="10"/>
  <c r="AY1282" i="10"/>
  <c r="BG1282" i="10"/>
  <c r="BK1282" i="10"/>
  <c r="BO1282" i="10"/>
  <c r="BS1282" i="10"/>
  <c r="BW1282" i="10"/>
  <c r="CA1282" i="10"/>
  <c r="CE1282" i="10"/>
  <c r="CI1282" i="10"/>
  <c r="CM1282" i="10"/>
  <c r="CQ1282" i="10"/>
  <c r="CU1282" i="10"/>
  <c r="K1283" i="10"/>
  <c r="S1283" i="10"/>
  <c r="W1283" i="10"/>
  <c r="AA1283" i="10"/>
  <c r="AE1283" i="10"/>
  <c r="AI1283" i="10"/>
  <c r="AM1283" i="10"/>
  <c r="AQ1283" i="10"/>
  <c r="AU1283" i="10"/>
  <c r="AY1283" i="10"/>
  <c r="BG1283" i="10"/>
  <c r="BK1283" i="10"/>
  <c r="BO1283" i="10"/>
  <c r="BS1283" i="10"/>
  <c r="BW1283" i="10"/>
  <c r="CA1283" i="10"/>
  <c r="CE1283" i="10"/>
  <c r="CI1283" i="10"/>
  <c r="CM1283" i="10"/>
  <c r="CQ1283" i="10"/>
  <c r="CU1283" i="10"/>
  <c r="K1284" i="10"/>
  <c r="S1284" i="10"/>
  <c r="W1284" i="10"/>
  <c r="AA1284" i="10"/>
  <c r="AE1284" i="10"/>
  <c r="AI1284" i="10"/>
  <c r="AM1284" i="10"/>
  <c r="AQ1284" i="10"/>
  <c r="AU1284" i="10"/>
  <c r="AY1284" i="10"/>
  <c r="BG1284" i="10"/>
  <c r="BK1284" i="10"/>
  <c r="BO1284" i="10"/>
  <c r="BS1284" i="10"/>
  <c r="BW1284" i="10"/>
  <c r="CA1284" i="10"/>
  <c r="CE1284" i="10"/>
  <c r="CI1284" i="10"/>
  <c r="CM1284" i="10"/>
  <c r="CQ1284" i="10"/>
  <c r="CU1284" i="10"/>
  <c r="K1285" i="10"/>
  <c r="S1285" i="10"/>
  <c r="W1285" i="10"/>
  <c r="AA1285" i="10"/>
  <c r="AE1285" i="10"/>
  <c r="AI1285" i="10"/>
  <c r="AM1285" i="10"/>
  <c r="AQ1285" i="10"/>
  <c r="AU1285" i="10"/>
  <c r="AY1285" i="10"/>
  <c r="BG1285" i="10"/>
  <c r="BK1285" i="10"/>
  <c r="BO1285" i="10"/>
  <c r="BS1285" i="10"/>
  <c r="BW1285" i="10"/>
  <c r="CA1285" i="10"/>
  <c r="CE1285" i="10"/>
  <c r="CI1285" i="10"/>
  <c r="CM1285" i="10"/>
  <c r="CQ1285" i="10"/>
  <c r="CU1285" i="10"/>
  <c r="K1286" i="10"/>
  <c r="S1286" i="10"/>
  <c r="W1286" i="10"/>
  <c r="AA1286" i="10"/>
  <c r="AE1286" i="10"/>
  <c r="AI1286" i="10"/>
  <c r="AM1286" i="10"/>
  <c r="AQ1286" i="10"/>
  <c r="AU1286" i="10"/>
  <c r="AY1286" i="10"/>
  <c r="BG1286" i="10"/>
  <c r="BK1286" i="10"/>
  <c r="BO1286" i="10"/>
  <c r="BS1286" i="10"/>
  <c r="BW1286" i="10"/>
  <c r="CA1286" i="10"/>
  <c r="CE1286" i="10"/>
  <c r="CI1286" i="10"/>
  <c r="CM1286" i="10"/>
  <c r="CQ1286" i="10"/>
  <c r="CU1286" i="10"/>
  <c r="K1287" i="10"/>
  <c r="S1287" i="10"/>
  <c r="W1287" i="10"/>
  <c r="AA1287" i="10"/>
  <c r="AE1287" i="10"/>
  <c r="AI1287" i="10"/>
  <c r="AM1287" i="10"/>
  <c r="AQ1287" i="10"/>
  <c r="AU1287" i="10"/>
  <c r="AY1287" i="10"/>
  <c r="BG1287" i="10"/>
  <c r="BK1287" i="10"/>
  <c r="BO1287" i="10"/>
  <c r="BS1287" i="10"/>
  <c r="BW1287" i="10"/>
  <c r="CA1287" i="10"/>
  <c r="CE1287" i="10"/>
  <c r="CI1287" i="10"/>
  <c r="CM1287" i="10"/>
  <c r="CQ1287" i="10"/>
  <c r="CU1287" i="10"/>
  <c r="K1288" i="10"/>
  <c r="S1288" i="10"/>
  <c r="W1288" i="10"/>
  <c r="AA1288" i="10"/>
  <c r="AE1288" i="10"/>
  <c r="AI1288" i="10"/>
  <c r="AM1288" i="10"/>
  <c r="AQ1288" i="10"/>
  <c r="AU1288" i="10"/>
  <c r="AY1288" i="10"/>
  <c r="BG1288" i="10"/>
  <c r="BK1288" i="10"/>
  <c r="BO1288" i="10"/>
  <c r="BS1288" i="10"/>
  <c r="BW1288" i="10"/>
  <c r="CA1288" i="10"/>
  <c r="CE1288" i="10"/>
  <c r="CI1288" i="10"/>
  <c r="CM1288" i="10"/>
  <c r="CQ1288" i="10"/>
  <c r="CU1288" i="10"/>
  <c r="K1289" i="10"/>
  <c r="S1289" i="10"/>
  <c r="W1289" i="10"/>
  <c r="AA1289" i="10"/>
  <c r="AE1289" i="10"/>
  <c r="AI1289" i="10"/>
  <c r="AM1289" i="10"/>
  <c r="AQ1289" i="10"/>
  <c r="AU1289" i="10"/>
  <c r="AY1289" i="10"/>
  <c r="BG1289" i="10"/>
  <c r="BK1289" i="10"/>
  <c r="BO1289" i="10"/>
  <c r="BS1289" i="10"/>
  <c r="BW1289" i="10"/>
  <c r="CA1289" i="10"/>
  <c r="CE1289" i="10"/>
  <c r="CI1289" i="10"/>
  <c r="CM1289" i="10"/>
  <c r="CQ1289" i="10"/>
  <c r="CU1289" i="10"/>
  <c r="K1290" i="10"/>
  <c r="S1290" i="10"/>
  <c r="W1290" i="10"/>
  <c r="AA1290" i="10"/>
  <c r="AE1290" i="10"/>
  <c r="AI1290" i="10"/>
  <c r="AM1290" i="10"/>
  <c r="AQ1290" i="10"/>
  <c r="AU1290" i="10"/>
  <c r="AY1290" i="10"/>
  <c r="BG1290" i="10"/>
  <c r="BK1290" i="10"/>
  <c r="BO1290" i="10"/>
  <c r="BS1290" i="10"/>
  <c r="BW1290" i="10"/>
  <c r="CA1290" i="10"/>
  <c r="CE1290" i="10"/>
  <c r="CI1290" i="10"/>
  <c r="CM1290" i="10"/>
  <c r="CQ1290" i="10"/>
  <c r="CU1290" i="10"/>
  <c r="K1291" i="10"/>
  <c r="S1291" i="10"/>
  <c r="W1291" i="10"/>
  <c r="AA1291" i="10"/>
  <c r="AE1291" i="10"/>
  <c r="AI1291" i="10"/>
  <c r="AM1291" i="10"/>
  <c r="AQ1291" i="10"/>
  <c r="AU1291" i="10"/>
  <c r="AY1291" i="10"/>
  <c r="BG1291" i="10"/>
  <c r="BK1291" i="10"/>
  <c r="BO1291" i="10"/>
  <c r="BS1291" i="10"/>
  <c r="BW1291" i="10"/>
  <c r="CA1291" i="10"/>
  <c r="CE1291" i="10"/>
  <c r="CI1291" i="10"/>
  <c r="CM1291" i="10"/>
  <c r="CQ1291" i="10"/>
  <c r="CU1291" i="10"/>
  <c r="K1292" i="10"/>
  <c r="S1292" i="10"/>
  <c r="W1292" i="10"/>
  <c r="AA1292" i="10"/>
  <c r="AE1292" i="10"/>
  <c r="AI1292" i="10"/>
  <c r="AM1292" i="10"/>
  <c r="AQ1292" i="10"/>
  <c r="AU1292" i="10"/>
  <c r="AY1292" i="10"/>
  <c r="BG1292" i="10"/>
  <c r="BK1292" i="10"/>
  <c r="BO1292" i="10"/>
  <c r="BS1292" i="10"/>
  <c r="BW1292" i="10"/>
  <c r="CA1292" i="10"/>
  <c r="CE1292" i="10"/>
  <c r="CI1292" i="10"/>
  <c r="CM1292" i="10"/>
  <c r="CQ1292" i="10"/>
  <c r="CU1292" i="10"/>
  <c r="K1293" i="10"/>
  <c r="S1293" i="10"/>
  <c r="W1293" i="10"/>
  <c r="AA1293" i="10"/>
  <c r="AE1293" i="10"/>
  <c r="AI1293" i="10"/>
  <c r="AM1293" i="10"/>
  <c r="AQ1293" i="10"/>
  <c r="AU1293" i="10"/>
  <c r="AY1293" i="10"/>
  <c r="BG1293" i="10"/>
  <c r="BK1293" i="10"/>
  <c r="BO1293" i="10"/>
  <c r="BS1293" i="10"/>
  <c r="BW1293" i="10"/>
  <c r="CA1293" i="10"/>
  <c r="CE1293" i="10"/>
  <c r="CI1293" i="10"/>
  <c r="CM1293" i="10"/>
  <c r="CQ1293" i="10"/>
  <c r="CU1293" i="10"/>
  <c r="K1294" i="10"/>
  <c r="S1294" i="10"/>
  <c r="W1294" i="10"/>
  <c r="AA1294" i="10"/>
  <c r="AE1294" i="10"/>
  <c r="AI1294" i="10"/>
  <c r="AM1294" i="10"/>
  <c r="AQ1294" i="10"/>
  <c r="AU1294" i="10"/>
  <c r="AY1294" i="10"/>
  <c r="BG1294" i="10"/>
  <c r="BK1294" i="10"/>
  <c r="BO1294" i="10"/>
  <c r="BS1294" i="10"/>
  <c r="BW1294" i="10"/>
  <c r="CA1294" i="10"/>
  <c r="CE1294" i="10"/>
  <c r="CI1294" i="10"/>
  <c r="CM1294" i="10"/>
  <c r="CQ1294" i="10"/>
  <c r="CU1294" i="10"/>
  <c r="K1295" i="10"/>
  <c r="S1295" i="10"/>
  <c r="W1295" i="10"/>
  <c r="AA1295" i="10"/>
  <c r="AE1295" i="10"/>
  <c r="AI1295" i="10"/>
  <c r="AM1295" i="10"/>
  <c r="AQ1295" i="10"/>
  <c r="AU1295" i="10"/>
  <c r="AY1295" i="10"/>
  <c r="BG1295" i="10"/>
  <c r="BK1295" i="10"/>
  <c r="BO1295" i="10"/>
  <c r="BS1295" i="10"/>
  <c r="BW1295" i="10"/>
  <c r="CA1295" i="10"/>
  <c r="CE1295" i="10"/>
  <c r="CI1295" i="10"/>
  <c r="CM1295" i="10"/>
  <c r="CQ1295" i="10"/>
  <c r="CU1295" i="10"/>
  <c r="K1296" i="10"/>
  <c r="S1296" i="10"/>
  <c r="W1296" i="10"/>
  <c r="AA1296" i="10"/>
  <c r="AE1296" i="10"/>
  <c r="AI1296" i="10"/>
  <c r="AM1296" i="10"/>
  <c r="AQ1296" i="10"/>
  <c r="AU1296" i="10"/>
  <c r="AY1296" i="10"/>
  <c r="BG1296" i="10"/>
  <c r="BK1296" i="10"/>
  <c r="BO1296" i="10"/>
  <c r="BS1296" i="10"/>
  <c r="BW1296" i="10"/>
  <c r="CA1296" i="10"/>
  <c r="CE1296" i="10"/>
  <c r="CI1296" i="10"/>
  <c r="CM1296" i="10"/>
  <c r="CQ1296" i="10"/>
  <c r="CU1296" i="10"/>
  <c r="K1297" i="10"/>
  <c r="S1297" i="10"/>
  <c r="W1297" i="10"/>
  <c r="AA1297" i="10"/>
  <c r="AE1297" i="10"/>
  <c r="AI1297" i="10"/>
  <c r="AM1297" i="10"/>
  <c r="AQ1297" i="10"/>
  <c r="AU1297" i="10"/>
  <c r="AY1297" i="10"/>
  <c r="BG1297" i="10"/>
  <c r="BK1297" i="10"/>
  <c r="BO1297" i="10"/>
  <c r="BS1297" i="10"/>
  <c r="BW1297" i="10"/>
  <c r="CA1297" i="10"/>
  <c r="CE1297" i="10"/>
  <c r="CI1297" i="10"/>
  <c r="CM1297" i="10"/>
  <c r="CQ1297" i="10"/>
  <c r="CU1297" i="10"/>
  <c r="K1298" i="10"/>
  <c r="S1298" i="10"/>
  <c r="W1298" i="10"/>
  <c r="AA1298" i="10"/>
  <c r="AE1298" i="10"/>
  <c r="AI1298" i="10"/>
  <c r="AM1298" i="10"/>
  <c r="AQ1298" i="10"/>
  <c r="AU1298" i="10"/>
  <c r="AY1298" i="10"/>
  <c r="BG1298" i="10"/>
  <c r="BK1298" i="10"/>
  <c r="BO1298" i="10"/>
  <c r="BS1298" i="10"/>
  <c r="BW1298" i="10"/>
  <c r="CA1298" i="10"/>
  <c r="CE1298" i="10"/>
  <c r="CI1298" i="10"/>
  <c r="CM1298" i="10"/>
  <c r="CQ1298" i="10"/>
  <c r="CU1298" i="10"/>
  <c r="K1299" i="10"/>
  <c r="S1299" i="10"/>
  <c r="W1299" i="10"/>
  <c r="AA1299" i="10"/>
  <c r="AE1299" i="10"/>
  <c r="AI1299" i="10"/>
  <c r="AM1299" i="10"/>
  <c r="AQ1299" i="10"/>
  <c r="AU1299" i="10"/>
  <c r="AY1299" i="10"/>
  <c r="BG1299" i="10"/>
  <c r="BK1299" i="10"/>
  <c r="BO1299" i="10"/>
  <c r="BS1299" i="10"/>
  <c r="BW1299" i="10"/>
  <c r="CA1299" i="10"/>
  <c r="CE1299" i="10"/>
  <c r="CI1299" i="10"/>
  <c r="CM1299" i="10"/>
  <c r="CQ1299" i="10"/>
  <c r="CU1299" i="10"/>
  <c r="K1300" i="10"/>
  <c r="S1300" i="10"/>
  <c r="W1300" i="10"/>
  <c r="AA1300" i="10"/>
  <c r="AE1300" i="10"/>
  <c r="AI1300" i="10"/>
  <c r="AM1300" i="10"/>
  <c r="AQ1300" i="10"/>
  <c r="AU1300" i="10"/>
  <c r="AY1300" i="10"/>
  <c r="BG1300" i="10"/>
  <c r="BK1300" i="10"/>
  <c r="BO1300" i="10"/>
  <c r="BS1300" i="10"/>
  <c r="BW1300" i="10"/>
  <c r="CA1300" i="10"/>
  <c r="CE1300" i="10"/>
  <c r="CI1300" i="10"/>
  <c r="CM1300" i="10"/>
  <c r="CQ1300" i="10"/>
  <c r="CU1300" i="10"/>
  <c r="K1301" i="10"/>
  <c r="S1301" i="10"/>
  <c r="W1301" i="10"/>
  <c r="AA1301" i="10"/>
  <c r="AE1301" i="10"/>
  <c r="AI1301" i="10"/>
  <c r="AM1301" i="10"/>
  <c r="AQ1301" i="10"/>
  <c r="AU1301" i="10"/>
  <c r="AY1301" i="10"/>
  <c r="BG1301" i="10"/>
  <c r="BK1301" i="10"/>
  <c r="BO1301" i="10"/>
  <c r="BS1301" i="10"/>
  <c r="BW1301" i="10"/>
  <c r="CA1301" i="10"/>
  <c r="CE1301" i="10"/>
  <c r="CI1301" i="10"/>
  <c r="CM1301" i="10"/>
  <c r="CQ1301" i="10"/>
  <c r="CU1301" i="10"/>
  <c r="K1302" i="10"/>
  <c r="S1302" i="10"/>
  <c r="W1302" i="10"/>
  <c r="AA1302" i="10"/>
  <c r="AE1302" i="10"/>
  <c r="AI1302" i="10"/>
  <c r="AM1302" i="10"/>
  <c r="AQ1302" i="10"/>
  <c r="AU1302" i="10"/>
  <c r="AY1302" i="10"/>
  <c r="BG1302" i="10"/>
  <c r="BK1302" i="10"/>
  <c r="BO1302" i="10"/>
  <c r="BS1302" i="10"/>
  <c r="BW1302" i="10"/>
  <c r="CA1302" i="10"/>
  <c r="CE1302" i="10"/>
  <c r="CI1302" i="10"/>
  <c r="CM1302" i="10"/>
  <c r="CQ1302" i="10"/>
  <c r="CU1302" i="10"/>
  <c r="K1303" i="10"/>
  <c r="S1303" i="10"/>
  <c r="W1303" i="10"/>
  <c r="AA1303" i="10"/>
  <c r="AE1303" i="10"/>
  <c r="AI1303" i="10"/>
  <c r="AM1303" i="10"/>
  <c r="AQ1303" i="10"/>
  <c r="AU1303" i="10"/>
  <c r="AY1303" i="10"/>
  <c r="BG1303" i="10"/>
  <c r="BK1303" i="10"/>
  <c r="BO1303" i="10"/>
  <c r="BS1303" i="10"/>
  <c r="BW1303" i="10"/>
  <c r="CA1303" i="10"/>
  <c r="CE1303" i="10"/>
  <c r="CI1303" i="10"/>
  <c r="CM1303" i="10"/>
  <c r="CQ1303" i="10"/>
  <c r="CU1303" i="10"/>
  <c r="K1304" i="10"/>
  <c r="S1304" i="10"/>
  <c r="W1304" i="10"/>
  <c r="AA1304" i="10"/>
  <c r="AE1304" i="10"/>
  <c r="AI1304" i="10"/>
  <c r="AM1304" i="10"/>
  <c r="AQ1304" i="10"/>
  <c r="AU1304" i="10"/>
  <c r="AY1304" i="10"/>
  <c r="BG1304" i="10"/>
  <c r="BK1304" i="10"/>
  <c r="BO1304" i="10"/>
  <c r="BS1304" i="10"/>
  <c r="BW1304" i="10"/>
  <c r="CA1304" i="10"/>
  <c r="CE1304" i="10"/>
  <c r="CI1304" i="10"/>
  <c r="CM1304" i="10"/>
  <c r="CQ1304" i="10"/>
  <c r="CU1304" i="10"/>
  <c r="K1305" i="10"/>
  <c r="S1305" i="10"/>
  <c r="W1305" i="10"/>
  <c r="AA1305" i="10"/>
  <c r="AE1305" i="10"/>
  <c r="AI1305" i="10"/>
  <c r="AM1305" i="10"/>
  <c r="AQ1305" i="10"/>
  <c r="AU1305" i="10"/>
  <c r="AY1305" i="10"/>
  <c r="BG1305" i="10"/>
  <c r="BK1305" i="10"/>
  <c r="BO1305" i="10"/>
  <c r="BS1305" i="10"/>
  <c r="BW1305" i="10"/>
  <c r="CA1305" i="10"/>
  <c r="CE1305" i="10"/>
  <c r="CI1305" i="10"/>
  <c r="CM1305" i="10"/>
  <c r="CQ1305" i="10"/>
  <c r="CU1305" i="10"/>
  <c r="K1306" i="10"/>
  <c r="S1306" i="10"/>
  <c r="W1306" i="10"/>
  <c r="AA1306" i="10"/>
  <c r="AE1306" i="10"/>
  <c r="AI1306" i="10"/>
  <c r="AM1306" i="10"/>
  <c r="AQ1306" i="10"/>
  <c r="AU1306" i="10"/>
  <c r="AY1306" i="10"/>
  <c r="BG1306" i="10"/>
  <c r="BK1306" i="10"/>
  <c r="BO1306" i="10"/>
  <c r="BS1306" i="10"/>
  <c r="BW1306" i="10"/>
  <c r="CA1306" i="10"/>
  <c r="CE1306" i="10"/>
  <c r="CI1306" i="10"/>
  <c r="CM1306" i="10"/>
  <c r="CQ1306" i="10"/>
  <c r="CU1306" i="10"/>
  <c r="K1307" i="10"/>
  <c r="S1307" i="10"/>
  <c r="W1307" i="10"/>
  <c r="AA1307" i="10"/>
  <c r="AE1307" i="10"/>
  <c r="AI1307" i="10"/>
  <c r="AM1307" i="10"/>
  <c r="AQ1307" i="10"/>
  <c r="AU1307" i="10"/>
  <c r="AY1307" i="10"/>
  <c r="BG1307" i="10"/>
  <c r="BK1307" i="10"/>
  <c r="BO1307" i="10"/>
  <c r="BS1307" i="10"/>
  <c r="BW1307" i="10"/>
  <c r="CA1307" i="10"/>
  <c r="CE1307" i="10"/>
  <c r="CI1307" i="10"/>
  <c r="CM1307" i="10"/>
  <c r="CQ1307" i="10"/>
  <c r="CU1307" i="10"/>
  <c r="K1308" i="10"/>
  <c r="S1308" i="10"/>
  <c r="W1308" i="10"/>
  <c r="AA1308" i="10"/>
  <c r="AE1308" i="10"/>
  <c r="AI1308" i="10"/>
  <c r="AM1308" i="10"/>
  <c r="AQ1308" i="10"/>
  <c r="AU1308" i="10"/>
  <c r="AY1308" i="10"/>
  <c r="BG1308" i="10"/>
  <c r="BK1308" i="10"/>
  <c r="BO1308" i="10"/>
  <c r="BS1308" i="10"/>
  <c r="BW1308" i="10"/>
  <c r="CA1308" i="10"/>
  <c r="CE1308" i="10"/>
  <c r="CI1308" i="10"/>
  <c r="CM1308" i="10"/>
  <c r="CQ1308" i="10"/>
  <c r="CU1308" i="10"/>
  <c r="K1309" i="10"/>
  <c r="S1309" i="10"/>
  <c r="W1309" i="10"/>
  <c r="AA1309" i="10"/>
  <c r="AE1309" i="10"/>
  <c r="AI1309" i="10"/>
  <c r="AM1309" i="10"/>
  <c r="AQ1309" i="10"/>
  <c r="AU1309" i="10"/>
  <c r="AY1309" i="10"/>
  <c r="BG1309" i="10"/>
  <c r="BK1309" i="10"/>
  <c r="BO1309" i="10"/>
  <c r="BS1309" i="10"/>
  <c r="BW1309" i="10"/>
  <c r="CA1309" i="10"/>
  <c r="CE1309" i="10"/>
  <c r="CI1309" i="10"/>
  <c r="CM1309" i="10"/>
  <c r="CQ1309" i="10"/>
  <c r="CU1309" i="10"/>
  <c r="K1310" i="10"/>
  <c r="S1310" i="10"/>
  <c r="W1310" i="10"/>
  <c r="AA1310" i="10"/>
  <c r="AE1310" i="10"/>
  <c r="AI1310" i="10"/>
  <c r="AM1310" i="10"/>
  <c r="AQ1310" i="10"/>
  <c r="AU1310" i="10"/>
  <c r="AY1310" i="10"/>
  <c r="BG1310" i="10"/>
  <c r="BK1310" i="10"/>
  <c r="BO1310" i="10"/>
  <c r="BS1310" i="10"/>
  <c r="BW1310" i="10"/>
  <c r="CA1310" i="10"/>
  <c r="CE1310" i="10"/>
  <c r="CI1310" i="10"/>
  <c r="CM1310" i="10"/>
  <c r="CQ1310" i="10"/>
  <c r="CU1310" i="10"/>
  <c r="K1311" i="10"/>
  <c r="S1311" i="10"/>
  <c r="W1311" i="10"/>
  <c r="AA1311" i="10"/>
  <c r="AE1311" i="10"/>
  <c r="AI1311" i="10"/>
  <c r="AM1311" i="10"/>
  <c r="AQ1311" i="10"/>
  <c r="AU1311" i="10"/>
  <c r="AY1311" i="10"/>
  <c r="BG1311" i="10"/>
  <c r="BK1311" i="10"/>
  <c r="BO1311" i="10"/>
  <c r="BS1311" i="10"/>
  <c r="BW1311" i="10"/>
  <c r="CA1311" i="10"/>
  <c r="CE1311" i="10"/>
  <c r="CI1311" i="10"/>
  <c r="CM1311" i="10"/>
  <c r="CQ1311" i="10"/>
  <c r="CU1311" i="10"/>
  <c r="K1312" i="10"/>
  <c r="S1312" i="10"/>
  <c r="W1312" i="10"/>
  <c r="AA1312" i="10"/>
  <c r="AE1312" i="10"/>
  <c r="AI1312" i="10"/>
  <c r="AM1312" i="10"/>
  <c r="AQ1312" i="10"/>
  <c r="AU1312" i="10"/>
  <c r="AY1312" i="10"/>
  <c r="BG1312" i="10"/>
  <c r="BK1312" i="10"/>
  <c r="BO1312" i="10"/>
  <c r="BS1312" i="10"/>
  <c r="BW1312" i="10"/>
  <c r="CA1312" i="10"/>
  <c r="CE1312" i="10"/>
  <c r="CI1312" i="10"/>
  <c r="CM1312" i="10"/>
  <c r="CQ1312" i="10"/>
  <c r="CU1312" i="10"/>
  <c r="K1313" i="10"/>
  <c r="S1313" i="10"/>
  <c r="W1313" i="10"/>
  <c r="AA1313" i="10"/>
  <c r="AE1313" i="10"/>
  <c r="AI1313" i="10"/>
  <c r="AM1313" i="10"/>
  <c r="AQ1313" i="10"/>
  <c r="AU1313" i="10"/>
  <c r="AY1313" i="10"/>
  <c r="BG1313" i="10"/>
  <c r="BK1313" i="10"/>
  <c r="BO1313" i="10"/>
  <c r="BS1313" i="10"/>
  <c r="BW1313" i="10"/>
  <c r="CA1313" i="10"/>
  <c r="CE1313" i="10"/>
  <c r="CI1313" i="10"/>
  <c r="CM1313" i="10"/>
  <c r="CQ1313" i="10"/>
  <c r="CU1313" i="10"/>
  <c r="K1314" i="10"/>
  <c r="S1314" i="10"/>
  <c r="W1314" i="10"/>
  <c r="AA1314" i="10"/>
  <c r="AE1314" i="10"/>
  <c r="AI1314" i="10"/>
  <c r="AM1314" i="10"/>
  <c r="AQ1314" i="10"/>
  <c r="AU1314" i="10"/>
  <c r="AY1314" i="10"/>
  <c r="BG1314" i="10"/>
  <c r="BK1314" i="10"/>
  <c r="BO1314" i="10"/>
  <c r="BS1314" i="10"/>
  <c r="BW1314" i="10"/>
  <c r="CA1314" i="10"/>
  <c r="CE1314" i="10"/>
  <c r="CI1314" i="10"/>
  <c r="CM1314" i="10"/>
  <c r="CQ1314" i="10"/>
  <c r="CU1314" i="10"/>
  <c r="K1315" i="10"/>
  <c r="S1315" i="10"/>
  <c r="W1315" i="10"/>
  <c r="AA1315" i="10"/>
  <c r="AE1315" i="10"/>
  <c r="AI1315" i="10"/>
  <c r="AM1315" i="10"/>
  <c r="AQ1315" i="10"/>
  <c r="AU1315" i="10"/>
  <c r="AY1315" i="10"/>
  <c r="BG1315" i="10"/>
  <c r="BK1315" i="10"/>
  <c r="BO1315" i="10"/>
  <c r="BS1315" i="10"/>
  <c r="BW1315" i="10"/>
  <c r="CA1315" i="10"/>
  <c r="CE1315" i="10"/>
  <c r="CI1315" i="10"/>
  <c r="CM1315" i="10"/>
  <c r="CQ1315" i="10"/>
  <c r="CU1315" i="10"/>
  <c r="K1316" i="10"/>
  <c r="S1316" i="10"/>
  <c r="W1316" i="10"/>
  <c r="AA1316" i="10"/>
  <c r="AE1316" i="10"/>
  <c r="AI1316" i="10"/>
  <c r="AM1316" i="10"/>
  <c r="AQ1316" i="10"/>
  <c r="AU1316" i="10"/>
  <c r="AY1316" i="10"/>
  <c r="BG1316" i="10"/>
  <c r="BK1316" i="10"/>
  <c r="BO1316" i="10"/>
  <c r="BS1316" i="10"/>
  <c r="BW1316" i="10"/>
  <c r="CA1316" i="10"/>
  <c r="CE1316" i="10"/>
  <c r="CI1316" i="10"/>
  <c r="CM1316" i="10"/>
  <c r="CQ1316" i="10"/>
  <c r="CU1316" i="10"/>
  <c r="K1317" i="10"/>
  <c r="S1317" i="10"/>
  <c r="W1317" i="10"/>
  <c r="AA1317" i="10"/>
  <c r="AE1317" i="10"/>
  <c r="AI1317" i="10"/>
  <c r="AM1317" i="10"/>
  <c r="AQ1317" i="10"/>
  <c r="AU1317" i="10"/>
  <c r="AY1317" i="10"/>
  <c r="BG1317" i="10"/>
  <c r="BK1317" i="10"/>
  <c r="BO1317" i="10"/>
  <c r="BS1317" i="10"/>
  <c r="BW1317" i="10"/>
  <c r="CA1317" i="10"/>
  <c r="CE1317" i="10"/>
  <c r="CI1317" i="10"/>
  <c r="CM1317" i="10"/>
  <c r="CQ1317" i="10"/>
  <c r="CU1317" i="10"/>
  <c r="K1318" i="10"/>
  <c r="S1318" i="10"/>
  <c r="W1318" i="10"/>
  <c r="AA1318" i="10"/>
  <c r="AE1318" i="10"/>
  <c r="AI1318" i="10"/>
  <c r="AM1318" i="10"/>
  <c r="AQ1318" i="10"/>
  <c r="AU1318" i="10"/>
  <c r="AY1318" i="10"/>
  <c r="BG1318" i="10"/>
  <c r="BK1318" i="10"/>
  <c r="BO1318" i="10"/>
  <c r="BS1318" i="10"/>
  <c r="BW1318" i="10"/>
  <c r="CA1318" i="10"/>
  <c r="CE1318" i="10"/>
  <c r="CI1318" i="10"/>
  <c r="CM1318" i="10"/>
  <c r="CQ1318" i="10"/>
  <c r="CU1318" i="10"/>
  <c r="K1319" i="10"/>
  <c r="S1319" i="10"/>
  <c r="W1319" i="10"/>
  <c r="AA1319" i="10"/>
  <c r="AE1319" i="10"/>
  <c r="AI1319" i="10"/>
  <c r="AM1319" i="10"/>
  <c r="AQ1319" i="10"/>
  <c r="AU1319" i="10"/>
  <c r="AY1319" i="10"/>
  <c r="BG1319" i="10"/>
  <c r="BK1319" i="10"/>
  <c r="BO1319" i="10"/>
  <c r="BS1319" i="10"/>
  <c r="BW1319" i="10"/>
  <c r="CA1319" i="10"/>
  <c r="CE1319" i="10"/>
  <c r="CI1319" i="10"/>
  <c r="CM1319" i="10"/>
  <c r="CQ1319" i="10"/>
  <c r="CU1319" i="10"/>
  <c r="K1320" i="10"/>
  <c r="S1320" i="10"/>
  <c r="W1320" i="10"/>
  <c r="AA1320" i="10"/>
  <c r="AE1320" i="10"/>
  <c r="AI1320" i="10"/>
  <c r="AM1320" i="10"/>
  <c r="AQ1320" i="10"/>
  <c r="AU1320" i="10"/>
  <c r="AY1320" i="10"/>
  <c r="BG1320" i="10"/>
  <c r="BK1320" i="10"/>
  <c r="BO1320" i="10"/>
  <c r="BS1320" i="10"/>
  <c r="BW1320" i="10"/>
  <c r="CA1320" i="10"/>
  <c r="CE1320" i="10"/>
  <c r="CI1320" i="10"/>
  <c r="CM1320" i="10"/>
  <c r="CQ1320" i="10"/>
  <c r="CU1320" i="10"/>
  <c r="K1321" i="10"/>
  <c r="S1321" i="10"/>
  <c r="W1321" i="10"/>
  <c r="AA1321" i="10"/>
  <c r="AE1321" i="10"/>
  <c r="AI1321" i="10"/>
  <c r="AM1321" i="10"/>
  <c r="AQ1321" i="10"/>
  <c r="AU1321" i="10"/>
  <c r="AY1321" i="10"/>
  <c r="BG1321" i="10"/>
  <c r="BK1321" i="10"/>
  <c r="BO1321" i="10"/>
  <c r="BS1321" i="10"/>
  <c r="BW1321" i="10"/>
  <c r="CA1321" i="10"/>
  <c r="CE1321" i="10"/>
  <c r="CI1321" i="10"/>
  <c r="CM1321" i="10"/>
  <c r="CQ1321" i="10"/>
  <c r="CU1321" i="10"/>
  <c r="K1322" i="10"/>
  <c r="S1322" i="10"/>
  <c r="W1322" i="10"/>
  <c r="AA1322" i="10"/>
  <c r="AE1322" i="10"/>
  <c r="AI1322" i="10"/>
  <c r="AM1322" i="10"/>
  <c r="AQ1322" i="10"/>
  <c r="AU1322" i="10"/>
  <c r="AY1322" i="10"/>
  <c r="BG1322" i="10"/>
  <c r="BK1322" i="10"/>
  <c r="BO1322" i="10"/>
  <c r="BS1322" i="10"/>
  <c r="BW1322" i="10"/>
  <c r="CA1322" i="10"/>
  <c r="CE1322" i="10"/>
  <c r="CI1322" i="10"/>
  <c r="CM1322" i="10"/>
  <c r="CQ1322" i="10"/>
  <c r="CU1322" i="10"/>
  <c r="K1323" i="10"/>
  <c r="S1323" i="10"/>
  <c r="W1323" i="10"/>
  <c r="AA1323" i="10"/>
  <c r="AE1323" i="10"/>
  <c r="AI1323" i="10"/>
  <c r="AM1323" i="10"/>
  <c r="AQ1323" i="10"/>
  <c r="AU1323" i="10"/>
  <c r="AY1323" i="10"/>
  <c r="BG1323" i="10"/>
  <c r="BK1323" i="10"/>
  <c r="BO1323" i="10"/>
  <c r="BS1323" i="10"/>
  <c r="BW1323" i="10"/>
  <c r="CA1323" i="10"/>
  <c r="CE1323" i="10"/>
  <c r="CI1323" i="10"/>
  <c r="CM1323" i="10"/>
  <c r="CQ1323" i="10"/>
  <c r="CU1323" i="10"/>
  <c r="K1324" i="10"/>
  <c r="S1324" i="10"/>
  <c r="W1324" i="10"/>
  <c r="AA1324" i="10"/>
  <c r="AE1324" i="10"/>
  <c r="AI1324" i="10"/>
  <c r="AM1324" i="10"/>
  <c r="AQ1324" i="10"/>
  <c r="AU1324" i="10"/>
  <c r="AY1324" i="10"/>
  <c r="BG1324" i="10"/>
  <c r="BK1324" i="10"/>
  <c r="BO1324" i="10"/>
  <c r="BS1324" i="10"/>
  <c r="BW1324" i="10"/>
  <c r="CA1324" i="10"/>
  <c r="CE1324" i="10"/>
  <c r="CI1324" i="10"/>
  <c r="CM1324" i="10"/>
  <c r="CQ1324" i="10"/>
  <c r="CU1324" i="10"/>
  <c r="K1325" i="10"/>
  <c r="S1325" i="10"/>
  <c r="W1325" i="10"/>
  <c r="AA1325" i="10"/>
  <c r="AE1325" i="10"/>
  <c r="AI1325" i="10"/>
  <c r="AM1325" i="10"/>
  <c r="AQ1325" i="10"/>
  <c r="AU1325" i="10"/>
  <c r="AY1325" i="10"/>
  <c r="BG1325" i="10"/>
  <c r="BK1325" i="10"/>
  <c r="BO1325" i="10"/>
  <c r="BS1325" i="10"/>
  <c r="BW1325" i="10"/>
  <c r="CA1325" i="10"/>
  <c r="CE1325" i="10"/>
  <c r="CI1325" i="10"/>
  <c r="CM1325" i="10"/>
  <c r="CQ1325" i="10"/>
  <c r="CU1325" i="10"/>
  <c r="K1326" i="10"/>
  <c r="S1326" i="10"/>
  <c r="W1326" i="10"/>
  <c r="AA1326" i="10"/>
  <c r="AE1326" i="10"/>
  <c r="AI1326" i="10"/>
  <c r="AM1326" i="10"/>
  <c r="AQ1326" i="10"/>
  <c r="AU1326" i="10"/>
  <c r="AY1326" i="10"/>
  <c r="BG1326" i="10"/>
  <c r="BK1326" i="10"/>
  <c r="BO1326" i="10"/>
  <c r="BS1326" i="10"/>
  <c r="BW1326" i="10"/>
  <c r="CA1326" i="10"/>
  <c r="CE1326" i="10"/>
  <c r="CI1326" i="10"/>
  <c r="CM1326" i="10"/>
  <c r="CQ1326" i="10"/>
  <c r="CU1326" i="10"/>
  <c r="K1327" i="10"/>
  <c r="S1327" i="10"/>
  <c r="W1327" i="10"/>
  <c r="AA1327" i="10"/>
  <c r="AE1327" i="10"/>
  <c r="AI1327" i="10"/>
  <c r="AM1327" i="10"/>
  <c r="AQ1327" i="10"/>
  <c r="AU1327" i="10"/>
  <c r="AY1327" i="10"/>
  <c r="BG1327" i="10"/>
  <c r="BK1327" i="10"/>
  <c r="BO1327" i="10"/>
  <c r="BS1327" i="10"/>
  <c r="BW1327" i="10"/>
  <c r="CA1327" i="10"/>
  <c r="CE1327" i="10"/>
  <c r="CI1327" i="10"/>
  <c r="CM1327" i="10"/>
  <c r="CQ1327" i="10"/>
  <c r="CU1327" i="10"/>
  <c r="K1328" i="10"/>
  <c r="S1328" i="10"/>
  <c r="W1328" i="10"/>
  <c r="AA1328" i="10"/>
  <c r="AE1328" i="10"/>
  <c r="AI1328" i="10"/>
  <c r="AM1328" i="10"/>
  <c r="AQ1328" i="10"/>
  <c r="AU1328" i="10"/>
  <c r="AY1328" i="10"/>
  <c r="BG1328" i="10"/>
  <c r="BK1328" i="10"/>
  <c r="BO1328" i="10"/>
  <c r="BS1328" i="10"/>
  <c r="BW1328" i="10"/>
  <c r="CA1328" i="10"/>
  <c r="CE1328" i="10"/>
  <c r="CI1328" i="10"/>
  <c r="CM1328" i="10"/>
  <c r="CQ1328" i="10"/>
  <c r="CU1328" i="10"/>
  <c r="K1329" i="10"/>
  <c r="S1329" i="10"/>
  <c r="W1329" i="10"/>
  <c r="AA1329" i="10"/>
  <c r="AE1329" i="10"/>
  <c r="AI1329" i="10"/>
  <c r="AM1329" i="10"/>
  <c r="AQ1329" i="10"/>
  <c r="AU1329" i="10"/>
  <c r="AY1329" i="10"/>
  <c r="BG1329" i="10"/>
  <c r="BK1329" i="10"/>
  <c r="BO1329" i="10"/>
  <c r="BS1329" i="10"/>
  <c r="BW1329" i="10"/>
  <c r="CA1329" i="10"/>
  <c r="CE1329" i="10"/>
  <c r="CI1329" i="10"/>
  <c r="CM1329" i="10"/>
  <c r="CQ1329" i="10"/>
  <c r="CU1329" i="10"/>
  <c r="K1330" i="10"/>
  <c r="S1330" i="10"/>
  <c r="W1330" i="10"/>
  <c r="AA1330" i="10"/>
  <c r="AE1330" i="10"/>
  <c r="AI1330" i="10"/>
  <c r="AM1330" i="10"/>
  <c r="AQ1330" i="10"/>
  <c r="AU1330" i="10"/>
  <c r="AY1330" i="10"/>
  <c r="BG1330" i="10"/>
  <c r="BK1330" i="10"/>
  <c r="BO1330" i="10"/>
  <c r="BS1330" i="10"/>
  <c r="BW1330" i="10"/>
  <c r="CA1330" i="10"/>
  <c r="CE1330" i="10"/>
  <c r="CI1330" i="10"/>
  <c r="CM1330" i="10"/>
  <c r="CQ1330" i="10"/>
  <c r="CU1330" i="10"/>
  <c r="K1331" i="10"/>
  <c r="S1331" i="10"/>
  <c r="W1331" i="10"/>
  <c r="AA1331" i="10"/>
  <c r="AE1331" i="10"/>
  <c r="AI1331" i="10"/>
  <c r="AM1331" i="10"/>
  <c r="AQ1331" i="10"/>
  <c r="AU1331" i="10"/>
  <c r="AY1331" i="10"/>
  <c r="BG1331" i="10"/>
  <c r="BK1331" i="10"/>
  <c r="BO1331" i="10"/>
  <c r="BS1331" i="10"/>
  <c r="BW1331" i="10"/>
  <c r="CA1331" i="10"/>
  <c r="CE1331" i="10"/>
  <c r="CI1331" i="10"/>
  <c r="CM1331" i="10"/>
  <c r="CQ1331" i="10"/>
  <c r="CU1331" i="10"/>
  <c r="K1332" i="10"/>
  <c r="S1332" i="10"/>
  <c r="W1332" i="10"/>
  <c r="AA1332" i="10"/>
  <c r="AE1332" i="10"/>
  <c r="AI1332" i="10"/>
  <c r="AM1332" i="10"/>
  <c r="AQ1332" i="10"/>
  <c r="AU1332" i="10"/>
  <c r="AY1332" i="10"/>
  <c r="BG1332" i="10"/>
  <c r="BK1332" i="10"/>
  <c r="BO1332" i="10"/>
  <c r="BS1332" i="10"/>
  <c r="BW1332" i="10"/>
  <c r="CA1332" i="10"/>
  <c r="CE1332" i="10"/>
  <c r="CI1332" i="10"/>
  <c r="CM1332" i="10"/>
  <c r="CQ1332" i="10"/>
  <c r="CU1332" i="10"/>
  <c r="K1333" i="10"/>
  <c r="S1333" i="10"/>
  <c r="W1333" i="10"/>
  <c r="AA1333" i="10"/>
  <c r="AE1333" i="10"/>
  <c r="AI1333" i="10"/>
  <c r="AM1333" i="10"/>
  <c r="AQ1333" i="10"/>
  <c r="AU1333" i="10"/>
  <c r="AY1333" i="10"/>
  <c r="BG1333" i="10"/>
  <c r="BK1333" i="10"/>
  <c r="BO1333" i="10"/>
  <c r="BS1333" i="10"/>
  <c r="BW1333" i="10"/>
  <c r="CA1333" i="10"/>
  <c r="CE1333" i="10"/>
  <c r="CI1333" i="10"/>
  <c r="CM1333" i="10"/>
  <c r="CQ1333" i="10"/>
  <c r="CU1333" i="10"/>
  <c r="K1334" i="10"/>
  <c r="S1334" i="10"/>
  <c r="W1334" i="10"/>
  <c r="AA1334" i="10"/>
  <c r="AE1334" i="10"/>
  <c r="AI1334" i="10"/>
  <c r="AM1334" i="10"/>
  <c r="AQ1334" i="10"/>
  <c r="AU1334" i="10"/>
  <c r="AY1334" i="10"/>
  <c r="BG1334" i="10"/>
  <c r="BK1334" i="10"/>
  <c r="BO1334" i="10"/>
  <c r="BS1334" i="10"/>
  <c r="BW1334" i="10"/>
  <c r="CA1334" i="10"/>
  <c r="CE1334" i="10"/>
  <c r="CI1334" i="10"/>
  <c r="CM1334" i="10"/>
  <c r="CQ1334" i="10"/>
  <c r="CU1334" i="10"/>
  <c r="K1335" i="10"/>
  <c r="S1335" i="10"/>
  <c r="W1335" i="10"/>
  <c r="AA1335" i="10"/>
  <c r="AE1335" i="10"/>
  <c r="AI1335" i="10"/>
  <c r="AM1335" i="10"/>
  <c r="AQ1335" i="10"/>
  <c r="AU1335" i="10"/>
  <c r="AY1335" i="10"/>
  <c r="BG1335" i="10"/>
  <c r="BK1335" i="10"/>
  <c r="BO1335" i="10"/>
  <c r="BS1335" i="10"/>
  <c r="BW1335" i="10"/>
  <c r="CA1335" i="10"/>
  <c r="CE1335" i="10"/>
  <c r="CI1335" i="10"/>
  <c r="CM1335" i="10"/>
  <c r="CQ1335" i="10"/>
  <c r="CU1335" i="10"/>
  <c r="K1336" i="10"/>
  <c r="S1336" i="10"/>
  <c r="W1336" i="10"/>
  <c r="AA1336" i="10"/>
  <c r="AE1336" i="10"/>
  <c r="AI1336" i="10"/>
  <c r="AM1336" i="10"/>
  <c r="AQ1336" i="10"/>
  <c r="AU1336" i="10"/>
  <c r="AY1336" i="10"/>
  <c r="BG1336" i="10"/>
  <c r="BK1336" i="10"/>
  <c r="BO1336" i="10"/>
  <c r="BS1336" i="10"/>
  <c r="BW1336" i="10"/>
  <c r="CA1336" i="10"/>
  <c r="CE1336" i="10"/>
  <c r="CI1336" i="10"/>
  <c r="CM1336" i="10"/>
  <c r="CQ1336" i="10"/>
  <c r="CU1336" i="10"/>
  <c r="K1337" i="10"/>
  <c r="S1337" i="10"/>
  <c r="W1337" i="10"/>
  <c r="AA1337" i="10"/>
  <c r="AE1337" i="10"/>
  <c r="AI1337" i="10"/>
  <c r="AM1337" i="10"/>
  <c r="AQ1337" i="10"/>
  <c r="AU1337" i="10"/>
  <c r="AY1337" i="10"/>
  <c r="BG1337" i="10"/>
  <c r="BK1337" i="10"/>
  <c r="BO1337" i="10"/>
  <c r="BS1337" i="10"/>
  <c r="BW1337" i="10"/>
  <c r="CA1337" i="10"/>
  <c r="CE1337" i="10"/>
  <c r="CI1337" i="10"/>
  <c r="CM1337" i="10"/>
  <c r="CQ1337" i="10"/>
  <c r="CU1337" i="10"/>
  <c r="K1338" i="10"/>
  <c r="S1338" i="10"/>
  <c r="W1338" i="10"/>
  <c r="AA1338" i="10"/>
  <c r="AE1338" i="10"/>
  <c r="AI1338" i="10"/>
  <c r="AM1338" i="10"/>
  <c r="AQ1338" i="10"/>
  <c r="AU1338" i="10"/>
  <c r="AY1338" i="10"/>
  <c r="BG1338" i="10"/>
  <c r="BK1338" i="10"/>
  <c r="BO1338" i="10"/>
  <c r="BS1338" i="10"/>
  <c r="BW1338" i="10"/>
  <c r="CA1338" i="10"/>
  <c r="CE1338" i="10"/>
  <c r="CI1338" i="10"/>
  <c r="CM1338" i="10"/>
  <c r="CQ1338" i="10"/>
  <c r="CU1338" i="10"/>
  <c r="K1339" i="10"/>
  <c r="S1339" i="10"/>
  <c r="W1339" i="10"/>
  <c r="AA1339" i="10"/>
  <c r="AE1339" i="10"/>
  <c r="AI1339" i="10"/>
  <c r="AM1339" i="10"/>
  <c r="AQ1339" i="10"/>
  <c r="AU1339" i="10"/>
  <c r="AY1339" i="10"/>
  <c r="BG1339" i="10"/>
  <c r="BK1339" i="10"/>
  <c r="BO1339" i="10"/>
  <c r="BS1339" i="10"/>
  <c r="BW1339" i="10"/>
  <c r="CA1339" i="10"/>
  <c r="CE1339" i="10"/>
  <c r="CI1339" i="10"/>
  <c r="CM1339" i="10"/>
  <c r="CQ1339" i="10"/>
  <c r="CU1339" i="10"/>
  <c r="K1340" i="10"/>
  <c r="S1340" i="10"/>
  <c r="W1340" i="10"/>
  <c r="AA1340" i="10"/>
  <c r="AE1340" i="10"/>
  <c r="AI1340" i="10"/>
  <c r="AM1340" i="10"/>
  <c r="AQ1340" i="10"/>
  <c r="AU1340" i="10"/>
  <c r="AY1340" i="10"/>
  <c r="BG1340" i="10"/>
  <c r="BK1340" i="10"/>
  <c r="BO1340" i="10"/>
  <c r="BS1340" i="10"/>
  <c r="BW1340" i="10"/>
  <c r="CA1340" i="10"/>
  <c r="CE1340" i="10"/>
  <c r="CI1340" i="10"/>
  <c r="CM1340" i="10"/>
  <c r="CQ1340" i="10"/>
  <c r="CU1340" i="10"/>
  <c r="K1341" i="10"/>
  <c r="S1341" i="10"/>
  <c r="W1341" i="10"/>
  <c r="AA1341" i="10"/>
  <c r="AE1341" i="10"/>
  <c r="AI1341" i="10"/>
  <c r="AM1341" i="10"/>
  <c r="AQ1341" i="10"/>
  <c r="AU1341" i="10"/>
  <c r="AY1341" i="10"/>
  <c r="BG1341" i="10"/>
  <c r="BK1341" i="10"/>
  <c r="BO1341" i="10"/>
  <c r="BS1341" i="10"/>
  <c r="BW1341" i="10"/>
  <c r="CA1341" i="10"/>
  <c r="CE1341" i="10"/>
  <c r="CI1341" i="10"/>
  <c r="CM1341" i="10"/>
  <c r="CQ1341" i="10"/>
  <c r="CU1341" i="10"/>
  <c r="K1342" i="10"/>
  <c r="S1342" i="10"/>
  <c r="W1342" i="10"/>
  <c r="AA1342" i="10"/>
  <c r="AE1342" i="10"/>
  <c r="AI1342" i="10"/>
  <c r="AM1342" i="10"/>
  <c r="AQ1342" i="10"/>
  <c r="AU1342" i="10"/>
  <c r="AY1342" i="10"/>
  <c r="BG1342" i="10"/>
  <c r="BK1342" i="10"/>
  <c r="BO1342" i="10"/>
  <c r="BS1342" i="10"/>
  <c r="BW1342" i="10"/>
  <c r="CA1342" i="10"/>
  <c r="CE1342" i="10"/>
  <c r="CI1342" i="10"/>
  <c r="CM1342" i="10"/>
  <c r="CQ1342" i="10"/>
  <c r="CU1342" i="10"/>
  <c r="K1343" i="10"/>
  <c r="S1343" i="10"/>
  <c r="W1343" i="10"/>
  <c r="AA1343" i="10"/>
  <c r="AE1343" i="10"/>
  <c r="AI1343" i="10"/>
  <c r="AM1343" i="10"/>
  <c r="AQ1343" i="10"/>
  <c r="AU1343" i="10"/>
  <c r="AY1343" i="10"/>
  <c r="BG1343" i="10"/>
  <c r="BK1343" i="10"/>
  <c r="BO1343" i="10"/>
  <c r="BS1343" i="10"/>
  <c r="BW1343" i="10"/>
  <c r="CA1343" i="10"/>
  <c r="CE1343" i="10"/>
  <c r="CI1343" i="10"/>
  <c r="CM1343" i="10"/>
  <c r="CQ1343" i="10"/>
  <c r="CU1343" i="10"/>
  <c r="K1344" i="10"/>
  <c r="S1344" i="10"/>
  <c r="W1344" i="10"/>
  <c r="AA1344" i="10"/>
  <c r="AE1344" i="10"/>
  <c r="AI1344" i="10"/>
  <c r="AM1344" i="10"/>
  <c r="AQ1344" i="10"/>
  <c r="AU1344" i="10"/>
  <c r="AY1344" i="10"/>
  <c r="BG1344" i="10"/>
  <c r="BK1344" i="10"/>
  <c r="BO1344" i="10"/>
  <c r="BS1344" i="10"/>
  <c r="BW1344" i="10"/>
  <c r="CA1344" i="10"/>
  <c r="CE1344" i="10"/>
  <c r="CI1344" i="10"/>
  <c r="CM1344" i="10"/>
  <c r="CQ1344" i="10"/>
  <c r="CU1344" i="10"/>
  <c r="K1345" i="10"/>
  <c r="S1345" i="10"/>
  <c r="W1345" i="10"/>
  <c r="AA1345" i="10"/>
  <c r="AE1345" i="10"/>
  <c r="AI1345" i="10"/>
  <c r="AM1345" i="10"/>
  <c r="AQ1345" i="10"/>
  <c r="AU1345" i="10"/>
  <c r="AY1345" i="10"/>
  <c r="BG1345" i="10"/>
  <c r="BK1345" i="10"/>
  <c r="BO1345" i="10"/>
  <c r="BS1345" i="10"/>
  <c r="BW1345" i="10"/>
  <c r="CA1345" i="10"/>
  <c r="CE1345" i="10"/>
  <c r="CI1345" i="10"/>
  <c r="CM1345" i="10"/>
  <c r="CQ1345" i="10"/>
  <c r="CU1345" i="10"/>
  <c r="K1346" i="10"/>
  <c r="S1346" i="10"/>
  <c r="W1346" i="10"/>
  <c r="AA1346" i="10"/>
  <c r="AE1346" i="10"/>
  <c r="AI1346" i="10"/>
  <c r="AM1346" i="10"/>
  <c r="AQ1346" i="10"/>
  <c r="AU1346" i="10"/>
  <c r="AY1346" i="10"/>
  <c r="BG1346" i="10"/>
  <c r="BK1346" i="10"/>
  <c r="BO1346" i="10"/>
  <c r="BS1346" i="10"/>
  <c r="BW1346" i="10"/>
  <c r="CA1346" i="10"/>
  <c r="CE1346" i="10"/>
  <c r="CI1346" i="10"/>
  <c r="CM1346" i="10"/>
  <c r="CQ1346" i="10"/>
  <c r="CU1346" i="10"/>
  <c r="K1347" i="10"/>
  <c r="S1347" i="10"/>
  <c r="W1347" i="10"/>
  <c r="AA1347" i="10"/>
  <c r="AE1347" i="10"/>
  <c r="AI1347" i="10"/>
  <c r="AM1347" i="10"/>
  <c r="AQ1347" i="10"/>
  <c r="AU1347" i="10"/>
  <c r="AY1347" i="10"/>
  <c r="BG1347" i="10"/>
  <c r="BK1347" i="10"/>
  <c r="BO1347" i="10"/>
  <c r="BS1347" i="10"/>
  <c r="BW1347" i="10"/>
  <c r="CA1347" i="10"/>
  <c r="CE1347" i="10"/>
  <c r="CI1347" i="10"/>
  <c r="CM1347" i="10"/>
  <c r="CQ1347" i="10"/>
  <c r="CU1347" i="10"/>
  <c r="K1348" i="10"/>
  <c r="S1348" i="10"/>
  <c r="W1348" i="10"/>
  <c r="AA1348" i="10"/>
  <c r="AE1348" i="10"/>
  <c r="AI1348" i="10"/>
  <c r="AM1348" i="10"/>
  <c r="AQ1348" i="10"/>
  <c r="AU1348" i="10"/>
  <c r="AY1348" i="10"/>
  <c r="BG1348" i="10"/>
  <c r="BK1348" i="10"/>
  <c r="BO1348" i="10"/>
  <c r="BS1348" i="10"/>
  <c r="BW1348" i="10"/>
  <c r="CA1348" i="10"/>
  <c r="CE1348" i="10"/>
  <c r="CI1348" i="10"/>
  <c r="CM1348" i="10"/>
  <c r="CQ1348" i="10"/>
  <c r="CU1348" i="10"/>
  <c r="K1349" i="10"/>
  <c r="S1349" i="10"/>
  <c r="W1349" i="10"/>
  <c r="AA1349" i="10"/>
  <c r="AE1349" i="10"/>
  <c r="AI1349" i="10"/>
  <c r="AM1349" i="10"/>
  <c r="AQ1349" i="10"/>
  <c r="AU1349" i="10"/>
  <c r="AY1349" i="10"/>
  <c r="BG1349" i="10"/>
  <c r="BK1349" i="10"/>
  <c r="BO1349" i="10"/>
  <c r="BS1349" i="10"/>
  <c r="BW1349" i="10"/>
  <c r="CA1349" i="10"/>
  <c r="CE1349" i="10"/>
  <c r="CI1349" i="10"/>
  <c r="CM1349" i="10"/>
  <c r="CQ1349" i="10"/>
  <c r="CU1349" i="10"/>
  <c r="K1350" i="10"/>
  <c r="S1350" i="10"/>
  <c r="W1350" i="10"/>
  <c r="AA1350" i="10"/>
  <c r="AE1350" i="10"/>
  <c r="AI1350" i="10"/>
  <c r="AM1350" i="10"/>
  <c r="AQ1350" i="10"/>
  <c r="AU1350" i="10"/>
  <c r="AY1350" i="10"/>
  <c r="BG1350" i="10"/>
  <c r="BK1350" i="10"/>
  <c r="BO1350" i="10"/>
  <c r="BS1350" i="10"/>
  <c r="BW1350" i="10"/>
  <c r="CA1350" i="10"/>
  <c r="CE1350" i="10"/>
  <c r="CI1350" i="10"/>
  <c r="CM1350" i="10"/>
  <c r="CQ1350" i="10"/>
  <c r="CU1350" i="10"/>
  <c r="K1351" i="10"/>
  <c r="S1351" i="10"/>
  <c r="W1351" i="10"/>
  <c r="AA1351" i="10"/>
  <c r="AE1351" i="10"/>
  <c r="AI1351" i="10"/>
  <c r="AM1351" i="10"/>
  <c r="AQ1351" i="10"/>
  <c r="AU1351" i="10"/>
  <c r="AY1351" i="10"/>
  <c r="BG1351" i="10"/>
  <c r="BK1351" i="10"/>
  <c r="BO1351" i="10"/>
  <c r="BS1351" i="10"/>
  <c r="BW1351" i="10"/>
  <c r="CA1351" i="10"/>
  <c r="CE1351" i="10"/>
  <c r="CI1351" i="10"/>
  <c r="CM1351" i="10"/>
  <c r="CQ1351" i="10"/>
  <c r="CU1351" i="10"/>
  <c r="K1352" i="10"/>
  <c r="S1352" i="10"/>
  <c r="W1352" i="10"/>
  <c r="AA1352" i="10"/>
  <c r="AE1352" i="10"/>
  <c r="AI1352" i="10"/>
  <c r="AM1352" i="10"/>
  <c r="AQ1352" i="10"/>
  <c r="AU1352" i="10"/>
  <c r="AY1352" i="10"/>
  <c r="BG1352" i="10"/>
  <c r="BK1352" i="10"/>
  <c r="BO1352" i="10"/>
  <c r="BS1352" i="10"/>
  <c r="BW1352" i="10"/>
  <c r="CA1352" i="10"/>
  <c r="CE1352" i="10"/>
  <c r="CI1352" i="10"/>
  <c r="CM1352" i="10"/>
  <c r="CQ1352" i="10"/>
  <c r="CU1352" i="10"/>
  <c r="K1353" i="10"/>
  <c r="S1353" i="10"/>
  <c r="W1353" i="10"/>
  <c r="AA1353" i="10"/>
  <c r="AE1353" i="10"/>
  <c r="AI1353" i="10"/>
  <c r="AM1353" i="10"/>
  <c r="AQ1353" i="10"/>
  <c r="AU1353" i="10"/>
  <c r="AY1353" i="10"/>
  <c r="BG1353" i="10"/>
  <c r="BK1353" i="10"/>
  <c r="BO1353" i="10"/>
  <c r="BS1353" i="10"/>
  <c r="BW1353" i="10"/>
  <c r="CA1353" i="10"/>
  <c r="CE1353" i="10"/>
  <c r="CI1353" i="10"/>
  <c r="CM1353" i="10"/>
  <c r="CQ1353" i="10"/>
  <c r="CU1353" i="10"/>
  <c r="K1354" i="10"/>
  <c r="S1354" i="10"/>
  <c r="W1354" i="10"/>
  <c r="AA1354" i="10"/>
  <c r="AE1354" i="10"/>
  <c r="AI1354" i="10"/>
  <c r="AM1354" i="10"/>
  <c r="AQ1354" i="10"/>
  <c r="AU1354" i="10"/>
  <c r="AY1354" i="10"/>
  <c r="BG1354" i="10"/>
  <c r="BK1354" i="10"/>
  <c r="BO1354" i="10"/>
  <c r="BS1354" i="10"/>
  <c r="BW1354" i="10"/>
  <c r="CA1354" i="10"/>
  <c r="CE1354" i="10"/>
  <c r="CI1354" i="10"/>
  <c r="CM1354" i="10"/>
  <c r="CQ1354" i="10"/>
  <c r="CU1354" i="10"/>
  <c r="K1355" i="10"/>
  <c r="S1355" i="10"/>
  <c r="W1355" i="10"/>
  <c r="AA1355" i="10"/>
  <c r="AE1355" i="10"/>
  <c r="AI1355" i="10"/>
  <c r="AM1355" i="10"/>
  <c r="AQ1355" i="10"/>
  <c r="AU1355" i="10"/>
  <c r="AY1355" i="10"/>
  <c r="BG1355" i="10"/>
  <c r="BK1355" i="10"/>
  <c r="BO1355" i="10"/>
  <c r="BS1355" i="10"/>
  <c r="BW1355" i="10"/>
  <c r="CA1355" i="10"/>
  <c r="CE1355" i="10"/>
  <c r="CI1355" i="10"/>
  <c r="CM1355" i="10"/>
  <c r="CQ1355" i="10"/>
  <c r="CU1355" i="10"/>
  <c r="K1356" i="10"/>
  <c r="S1356" i="10"/>
  <c r="W1356" i="10"/>
  <c r="AA1356" i="10"/>
  <c r="AE1356" i="10"/>
  <c r="AI1356" i="10"/>
  <c r="AM1356" i="10"/>
  <c r="AQ1356" i="10"/>
  <c r="AU1356" i="10"/>
  <c r="AY1356" i="10"/>
  <c r="BG1356" i="10"/>
  <c r="BK1356" i="10"/>
  <c r="BO1356" i="10"/>
  <c r="BS1356" i="10"/>
  <c r="BW1356" i="10"/>
  <c r="CA1356" i="10"/>
  <c r="CE1356" i="10"/>
  <c r="CI1356" i="10"/>
  <c r="CM1356" i="10"/>
  <c r="CQ1356" i="10"/>
  <c r="CU1356" i="10"/>
  <c r="K1357" i="10"/>
  <c r="S1357" i="10"/>
  <c r="W1357" i="10"/>
  <c r="AA1357" i="10"/>
  <c r="AE1357" i="10"/>
  <c r="AI1357" i="10"/>
  <c r="AM1357" i="10"/>
  <c r="AQ1357" i="10"/>
  <c r="AU1357" i="10"/>
  <c r="AY1357" i="10"/>
  <c r="BG1357" i="10"/>
  <c r="BK1357" i="10"/>
  <c r="BO1357" i="10"/>
  <c r="BS1357" i="10"/>
  <c r="BW1357" i="10"/>
  <c r="CA1357" i="10"/>
  <c r="CE1357" i="10"/>
  <c r="CI1357" i="10"/>
  <c r="CM1357" i="10"/>
  <c r="CQ1357" i="10"/>
  <c r="CU1357" i="10"/>
  <c r="K1358" i="10"/>
  <c r="S1358" i="10"/>
  <c r="W1358" i="10"/>
  <c r="AA1358" i="10"/>
  <c r="AE1358" i="10"/>
  <c r="AI1358" i="10"/>
  <c r="AM1358" i="10"/>
  <c r="AQ1358" i="10"/>
  <c r="AU1358" i="10"/>
  <c r="AY1358" i="10"/>
  <c r="BG1358" i="10"/>
  <c r="BK1358" i="10"/>
  <c r="BO1358" i="10"/>
  <c r="BS1358" i="10"/>
  <c r="BW1358" i="10"/>
  <c r="CA1358" i="10"/>
  <c r="CE1358" i="10"/>
  <c r="CI1358" i="10"/>
  <c r="CM1358" i="10"/>
  <c r="CQ1358" i="10"/>
  <c r="CU1358" i="10"/>
  <c r="K1359" i="10"/>
  <c r="S1359" i="10"/>
  <c r="W1359" i="10"/>
  <c r="AA1359" i="10"/>
  <c r="AE1359" i="10"/>
  <c r="AI1359" i="10"/>
  <c r="AM1359" i="10"/>
  <c r="AQ1359" i="10"/>
  <c r="AU1359" i="10"/>
  <c r="AY1359" i="10"/>
  <c r="BG1359" i="10"/>
  <c r="BK1359" i="10"/>
  <c r="BO1359" i="10"/>
  <c r="BS1359" i="10"/>
  <c r="BW1359" i="10"/>
  <c r="CA1359" i="10"/>
  <c r="CE1359" i="10"/>
  <c r="CI1359" i="10"/>
  <c r="CM1359" i="10"/>
  <c r="CQ1359" i="10"/>
  <c r="CU1359" i="10"/>
  <c r="K1360" i="10"/>
  <c r="S1360" i="10"/>
  <c r="W1360" i="10"/>
  <c r="AA1360" i="10"/>
  <c r="AE1360" i="10"/>
  <c r="AI1360" i="10"/>
  <c r="AM1360" i="10"/>
  <c r="AQ1360" i="10"/>
  <c r="AU1360" i="10"/>
  <c r="AY1360" i="10"/>
  <c r="BG1360" i="10"/>
  <c r="BK1360" i="10"/>
  <c r="BO1360" i="10"/>
  <c r="BS1360" i="10"/>
  <c r="BW1360" i="10"/>
  <c r="CA1360" i="10"/>
  <c r="CE1360" i="10"/>
  <c r="CI1360" i="10"/>
  <c r="CM1360" i="10"/>
  <c r="CQ1360" i="10"/>
  <c r="CU1360" i="10"/>
  <c r="K1361" i="10"/>
  <c r="S1361" i="10"/>
  <c r="W1361" i="10"/>
  <c r="AA1361" i="10"/>
  <c r="AE1361" i="10"/>
  <c r="AI1361" i="10"/>
  <c r="AM1361" i="10"/>
  <c r="AQ1361" i="10"/>
  <c r="AU1361" i="10"/>
  <c r="AY1361" i="10"/>
  <c r="BG1361" i="10"/>
  <c r="BK1361" i="10"/>
  <c r="BO1361" i="10"/>
  <c r="BS1361" i="10"/>
  <c r="BW1361" i="10"/>
  <c r="CA1361" i="10"/>
  <c r="CE1361" i="10"/>
  <c r="CI1361" i="10"/>
  <c r="CM1361" i="10"/>
  <c r="CQ1361" i="10"/>
  <c r="CU1361" i="10"/>
  <c r="K1362" i="10"/>
  <c r="S1362" i="10"/>
  <c r="W1362" i="10"/>
  <c r="AA1362" i="10"/>
  <c r="AE1362" i="10"/>
  <c r="AI1362" i="10"/>
  <c r="AM1362" i="10"/>
  <c r="AQ1362" i="10"/>
  <c r="AU1362" i="10"/>
  <c r="AY1362" i="10"/>
  <c r="BG1362" i="10"/>
  <c r="BK1362" i="10"/>
  <c r="BO1362" i="10"/>
  <c r="BS1362" i="10"/>
  <c r="BW1362" i="10"/>
  <c r="CA1362" i="10"/>
  <c r="CE1362" i="10"/>
  <c r="CI1362" i="10"/>
  <c r="CM1362" i="10"/>
  <c r="CQ1362" i="10"/>
  <c r="CU1362" i="10"/>
  <c r="K1363" i="10"/>
  <c r="S1363" i="10"/>
  <c r="W1363" i="10"/>
  <c r="AA1363" i="10"/>
  <c r="AE1363" i="10"/>
  <c r="AI1363" i="10"/>
  <c r="AM1363" i="10"/>
  <c r="AQ1363" i="10"/>
  <c r="AU1363" i="10"/>
  <c r="AY1363" i="10"/>
  <c r="BG1363" i="10"/>
  <c r="BK1363" i="10"/>
  <c r="BO1363" i="10"/>
  <c r="BS1363" i="10"/>
  <c r="BW1363" i="10"/>
  <c r="CA1363" i="10"/>
  <c r="CE1363" i="10"/>
  <c r="CI1363" i="10"/>
  <c r="CM1363" i="10"/>
  <c r="CQ1363" i="10"/>
  <c r="CU1363" i="10"/>
  <c r="K1364" i="10"/>
  <c r="S1364" i="10"/>
  <c r="W1364" i="10"/>
  <c r="AA1364" i="10"/>
  <c r="AE1364" i="10"/>
  <c r="AI1364" i="10"/>
  <c r="AM1364" i="10"/>
  <c r="AQ1364" i="10"/>
  <c r="AU1364" i="10"/>
  <c r="AY1364" i="10"/>
  <c r="BG1364" i="10"/>
  <c r="BK1364" i="10"/>
  <c r="BO1364" i="10"/>
  <c r="BS1364" i="10"/>
  <c r="BW1364" i="10"/>
  <c r="CA1364" i="10"/>
  <c r="CE1364" i="10"/>
  <c r="CI1364" i="10"/>
  <c r="CM1364" i="10"/>
  <c r="CQ1364" i="10"/>
  <c r="CU1364" i="10"/>
  <c r="K1365" i="10"/>
  <c r="S1365" i="10"/>
  <c r="W1365" i="10"/>
  <c r="AA1365" i="10"/>
  <c r="AE1365" i="10"/>
  <c r="AI1365" i="10"/>
  <c r="AM1365" i="10"/>
  <c r="AQ1365" i="10"/>
  <c r="AU1365" i="10"/>
  <c r="AY1365" i="10"/>
  <c r="BG1365" i="10"/>
  <c r="BK1365" i="10"/>
  <c r="BO1365" i="10"/>
  <c r="BS1365" i="10"/>
  <c r="BW1365" i="10"/>
  <c r="CA1365" i="10"/>
  <c r="CE1365" i="10"/>
  <c r="CI1365" i="10"/>
  <c r="CM1365" i="10"/>
  <c r="CQ1365" i="10"/>
  <c r="CU1365" i="10"/>
  <c r="K1366" i="10"/>
  <c r="S1366" i="10"/>
  <c r="W1366" i="10"/>
  <c r="AA1366" i="10"/>
  <c r="AE1366" i="10"/>
  <c r="AI1366" i="10"/>
  <c r="AM1366" i="10"/>
  <c r="AQ1366" i="10"/>
  <c r="AU1366" i="10"/>
  <c r="AY1366" i="10"/>
  <c r="BG1366" i="10"/>
  <c r="BK1366" i="10"/>
  <c r="BO1366" i="10"/>
  <c r="BS1366" i="10"/>
  <c r="BW1366" i="10"/>
  <c r="CA1366" i="10"/>
  <c r="CE1366" i="10"/>
  <c r="CI1366" i="10"/>
  <c r="CM1366" i="10"/>
  <c r="CQ1366" i="10"/>
  <c r="CU1366" i="10"/>
  <c r="K1367" i="10"/>
  <c r="S1367" i="10"/>
  <c r="W1367" i="10"/>
  <c r="AA1367" i="10"/>
  <c r="AE1367" i="10"/>
  <c r="AI1367" i="10"/>
  <c r="AM1367" i="10"/>
  <c r="AQ1367" i="10"/>
  <c r="AU1367" i="10"/>
  <c r="AY1367" i="10"/>
  <c r="BG1367" i="10"/>
  <c r="BK1367" i="10"/>
  <c r="BO1367" i="10"/>
  <c r="BS1367" i="10"/>
  <c r="BW1367" i="10"/>
  <c r="CA1367" i="10"/>
  <c r="CE1367" i="10"/>
  <c r="CI1367" i="10"/>
  <c r="CM1367" i="10"/>
  <c r="CQ1367" i="10"/>
  <c r="CU1367" i="10"/>
  <c r="K1368" i="10"/>
  <c r="S1368" i="10"/>
  <c r="W1368" i="10"/>
  <c r="AA1368" i="10"/>
  <c r="AE1368" i="10"/>
  <c r="AI1368" i="10"/>
  <c r="AM1368" i="10"/>
  <c r="AQ1368" i="10"/>
  <c r="AU1368" i="10"/>
  <c r="AY1368" i="10"/>
  <c r="BG1368" i="10"/>
  <c r="BK1368" i="10"/>
  <c r="BO1368" i="10"/>
  <c r="BS1368" i="10"/>
  <c r="BW1368" i="10"/>
  <c r="CA1368" i="10"/>
  <c r="CE1368" i="10"/>
  <c r="CI1368" i="10"/>
  <c r="CM1368" i="10"/>
  <c r="CQ1368" i="10"/>
  <c r="CU1368" i="10"/>
  <c r="K1369" i="10"/>
  <c r="S1369" i="10"/>
  <c r="W1369" i="10"/>
  <c r="AA1369" i="10"/>
  <c r="AE1369" i="10"/>
  <c r="AI1369" i="10"/>
  <c r="AM1369" i="10"/>
  <c r="AQ1369" i="10"/>
  <c r="AU1369" i="10"/>
  <c r="AY1369" i="10"/>
  <c r="BG1369" i="10"/>
  <c r="BK1369" i="10"/>
  <c r="BO1369" i="10"/>
  <c r="BS1369" i="10"/>
  <c r="BW1369" i="10"/>
  <c r="CA1369" i="10"/>
  <c r="CE1369" i="10"/>
  <c r="CI1369" i="10"/>
  <c r="CM1369" i="10"/>
  <c r="CQ1369" i="10"/>
  <c r="CU1369" i="10"/>
  <c r="K1370" i="10"/>
  <c r="S1370" i="10"/>
  <c r="W1370" i="10"/>
  <c r="AA1370" i="10"/>
  <c r="AE1370" i="10"/>
  <c r="AI1370" i="10"/>
  <c r="AM1370" i="10"/>
  <c r="AQ1370" i="10"/>
  <c r="AU1370" i="10"/>
  <c r="AY1370" i="10"/>
  <c r="BG1370" i="10"/>
  <c r="BK1370" i="10"/>
  <c r="BO1370" i="10"/>
  <c r="BS1370" i="10"/>
  <c r="BW1370" i="10"/>
  <c r="CA1370" i="10"/>
  <c r="CE1370" i="10"/>
  <c r="CI1370" i="10"/>
  <c r="CM1370" i="10"/>
  <c r="CQ1370" i="10"/>
  <c r="CU1370" i="10"/>
  <c r="K1371" i="10"/>
  <c r="S1371" i="10"/>
  <c r="W1371" i="10"/>
  <c r="AA1371" i="10"/>
  <c r="AE1371" i="10"/>
  <c r="AI1371" i="10"/>
  <c r="AM1371" i="10"/>
  <c r="AQ1371" i="10"/>
  <c r="AU1371" i="10"/>
  <c r="AY1371" i="10"/>
  <c r="BG1371" i="10"/>
  <c r="BK1371" i="10"/>
  <c r="BO1371" i="10"/>
  <c r="BS1371" i="10"/>
  <c r="BW1371" i="10"/>
  <c r="CA1371" i="10"/>
  <c r="CE1371" i="10"/>
  <c r="CI1371" i="10"/>
  <c r="CM1371" i="10"/>
  <c r="CQ1371" i="10"/>
  <c r="CU1371" i="10"/>
  <c r="K1372" i="10"/>
  <c r="S1372" i="10"/>
  <c r="W1372" i="10"/>
  <c r="AA1372" i="10"/>
  <c r="AE1372" i="10"/>
  <c r="AI1372" i="10"/>
  <c r="AM1372" i="10"/>
  <c r="AQ1372" i="10"/>
  <c r="AU1372" i="10"/>
  <c r="AY1372" i="10"/>
  <c r="BG1372" i="10"/>
  <c r="BK1372" i="10"/>
  <c r="BO1372" i="10"/>
  <c r="BS1372" i="10"/>
  <c r="BW1372" i="10"/>
  <c r="CA1372" i="10"/>
  <c r="CE1372" i="10"/>
  <c r="CI1372" i="10"/>
  <c r="CM1372" i="10"/>
  <c r="CQ1372" i="10"/>
  <c r="CU1372" i="10"/>
  <c r="K1373" i="10"/>
  <c r="S1373" i="10"/>
  <c r="W1373" i="10"/>
  <c r="AA1373" i="10"/>
  <c r="AE1373" i="10"/>
  <c r="AI1373" i="10"/>
  <c r="AM1373" i="10"/>
  <c r="AQ1373" i="10"/>
  <c r="AU1373" i="10"/>
  <c r="AY1373" i="10"/>
  <c r="BG1373" i="10"/>
  <c r="BK1373" i="10"/>
  <c r="BO1373" i="10"/>
  <c r="BS1373" i="10"/>
  <c r="BW1373" i="10"/>
  <c r="CA1373" i="10"/>
  <c r="CE1373" i="10"/>
  <c r="CI1373" i="10"/>
  <c r="CM1373" i="10"/>
  <c r="CQ1373" i="10"/>
  <c r="CU1373" i="10"/>
  <c r="K1374" i="10"/>
  <c r="S1374" i="10"/>
  <c r="W1374" i="10"/>
  <c r="AA1374" i="10"/>
  <c r="AE1374" i="10"/>
  <c r="AI1374" i="10"/>
  <c r="AM1374" i="10"/>
  <c r="AQ1374" i="10"/>
  <c r="AU1374" i="10"/>
  <c r="AY1374" i="10"/>
  <c r="BG1374" i="10"/>
  <c r="BK1374" i="10"/>
  <c r="BO1374" i="10"/>
  <c r="BS1374" i="10"/>
  <c r="BW1374" i="10"/>
  <c r="CA1374" i="10"/>
  <c r="CE1374" i="10"/>
  <c r="CI1374" i="10"/>
  <c r="CM1374" i="10"/>
  <c r="CQ1374" i="10"/>
  <c r="CU1374" i="10"/>
  <c r="K1375" i="10"/>
  <c r="S1375" i="10"/>
  <c r="W1375" i="10"/>
  <c r="AA1375" i="10"/>
  <c r="AE1375" i="10"/>
  <c r="AI1375" i="10"/>
  <c r="AM1375" i="10"/>
  <c r="AQ1375" i="10"/>
  <c r="AU1375" i="10"/>
  <c r="AY1375" i="10"/>
  <c r="BG1375" i="10"/>
  <c r="BK1375" i="10"/>
  <c r="BO1375" i="10"/>
  <c r="BS1375" i="10"/>
  <c r="BW1375" i="10"/>
  <c r="CA1375" i="10"/>
  <c r="CE1375" i="10"/>
  <c r="CI1375" i="10"/>
  <c r="CM1375" i="10"/>
  <c r="CQ1375" i="10"/>
  <c r="CU1375" i="10"/>
  <c r="K1376" i="10"/>
  <c r="S1376" i="10"/>
  <c r="W1376" i="10"/>
  <c r="AA1376" i="10"/>
  <c r="AE1376" i="10"/>
  <c r="AI1376" i="10"/>
  <c r="AM1376" i="10"/>
  <c r="AQ1376" i="10"/>
  <c r="AU1376" i="10"/>
  <c r="AY1376" i="10"/>
  <c r="BG1376" i="10"/>
  <c r="BK1376" i="10"/>
  <c r="BO1376" i="10"/>
  <c r="BS1376" i="10"/>
  <c r="BW1376" i="10"/>
  <c r="CA1376" i="10"/>
  <c r="CE1376" i="10"/>
  <c r="CI1376" i="10"/>
  <c r="CM1376" i="10"/>
  <c r="CQ1376" i="10"/>
  <c r="CU1376" i="10"/>
  <c r="K1377" i="10"/>
  <c r="S1377" i="10"/>
  <c r="W1377" i="10"/>
  <c r="AA1377" i="10"/>
  <c r="AE1377" i="10"/>
  <c r="AI1377" i="10"/>
  <c r="AM1377" i="10"/>
  <c r="AQ1377" i="10"/>
  <c r="AU1377" i="10"/>
  <c r="AY1377" i="10"/>
  <c r="BG1377" i="10"/>
  <c r="BK1377" i="10"/>
  <c r="BO1377" i="10"/>
  <c r="BS1377" i="10"/>
  <c r="BW1377" i="10"/>
  <c r="CA1377" i="10"/>
  <c r="CE1377" i="10"/>
  <c r="CI1377" i="10"/>
  <c r="CM1377" i="10"/>
  <c r="CQ1377" i="10"/>
  <c r="CU1377" i="10"/>
  <c r="K1378" i="10"/>
  <c r="S1378" i="10"/>
  <c r="W1378" i="10"/>
  <c r="AA1378" i="10"/>
  <c r="AE1378" i="10"/>
  <c r="AI1378" i="10"/>
  <c r="AM1378" i="10"/>
  <c r="AQ1378" i="10"/>
  <c r="AU1378" i="10"/>
  <c r="AY1378" i="10"/>
  <c r="BG1378" i="10"/>
  <c r="BK1378" i="10"/>
  <c r="BO1378" i="10"/>
  <c r="BS1378" i="10"/>
  <c r="BW1378" i="10"/>
  <c r="CA1378" i="10"/>
  <c r="CE1378" i="10"/>
  <c r="CI1378" i="10"/>
  <c r="CM1378" i="10"/>
  <c r="CQ1378" i="10"/>
  <c r="CU1378" i="10"/>
  <c r="K1379" i="10"/>
  <c r="S1379" i="10"/>
  <c r="W1379" i="10"/>
  <c r="AA1379" i="10"/>
  <c r="AE1379" i="10"/>
  <c r="AI1379" i="10"/>
  <c r="AM1379" i="10"/>
  <c r="AQ1379" i="10"/>
  <c r="AU1379" i="10"/>
  <c r="AY1379" i="10"/>
  <c r="BG1379" i="10"/>
  <c r="BK1379" i="10"/>
  <c r="BO1379" i="10"/>
  <c r="BS1379" i="10"/>
  <c r="BW1379" i="10"/>
  <c r="CA1379" i="10"/>
  <c r="CE1379" i="10"/>
  <c r="CI1379" i="10"/>
  <c r="CM1379" i="10"/>
  <c r="CQ1379" i="10"/>
  <c r="CU1379" i="10"/>
  <c r="K1380" i="10"/>
  <c r="S1380" i="10"/>
  <c r="W1380" i="10"/>
  <c r="AA1380" i="10"/>
  <c r="AE1380" i="10"/>
  <c r="AI1380" i="10"/>
  <c r="AM1380" i="10"/>
  <c r="AQ1380" i="10"/>
  <c r="AU1380" i="10"/>
  <c r="AY1380" i="10"/>
  <c r="BG1380" i="10"/>
  <c r="BK1380" i="10"/>
  <c r="BO1380" i="10"/>
  <c r="BS1380" i="10"/>
  <c r="BW1380" i="10"/>
  <c r="CA1380" i="10"/>
  <c r="CE1380" i="10"/>
  <c r="CI1380" i="10"/>
  <c r="CM1380" i="10"/>
  <c r="CQ1380" i="10"/>
  <c r="CU1380" i="10"/>
  <c r="K1381" i="10"/>
  <c r="S1381" i="10"/>
  <c r="W1381" i="10"/>
  <c r="AA1381" i="10"/>
  <c r="AE1381" i="10"/>
  <c r="AI1381" i="10"/>
  <c r="AM1381" i="10"/>
  <c r="AQ1381" i="10"/>
  <c r="AU1381" i="10"/>
  <c r="AY1381" i="10"/>
  <c r="BG1381" i="10"/>
  <c r="BK1381" i="10"/>
  <c r="BO1381" i="10"/>
  <c r="BS1381" i="10"/>
  <c r="BW1381" i="10"/>
  <c r="CA1381" i="10"/>
  <c r="CE1381" i="10"/>
  <c r="CI1381" i="10"/>
  <c r="CM1381" i="10"/>
  <c r="CQ1381" i="10"/>
  <c r="CU1381" i="10"/>
  <c r="K1382" i="10"/>
  <c r="S1382" i="10"/>
  <c r="W1382" i="10"/>
  <c r="AA1382" i="10"/>
  <c r="AE1382" i="10"/>
  <c r="AI1382" i="10"/>
  <c r="AM1382" i="10"/>
  <c r="AQ1382" i="10"/>
  <c r="AU1382" i="10"/>
  <c r="AY1382" i="10"/>
  <c r="BG1382" i="10"/>
  <c r="BK1382" i="10"/>
  <c r="BO1382" i="10"/>
  <c r="BS1382" i="10"/>
  <c r="BW1382" i="10"/>
  <c r="CA1382" i="10"/>
  <c r="CE1382" i="10"/>
  <c r="CI1382" i="10"/>
  <c r="CM1382" i="10"/>
  <c r="CQ1382" i="10"/>
  <c r="CU1382" i="10"/>
  <c r="K1383" i="10"/>
  <c r="S1383" i="10"/>
  <c r="W1383" i="10"/>
  <c r="AA1383" i="10"/>
  <c r="AE1383" i="10"/>
  <c r="AI1383" i="10"/>
  <c r="AM1383" i="10"/>
  <c r="AQ1383" i="10"/>
  <c r="AU1383" i="10"/>
  <c r="AY1383" i="10"/>
  <c r="BG1383" i="10"/>
  <c r="BK1383" i="10"/>
  <c r="BO1383" i="10"/>
  <c r="BS1383" i="10"/>
  <c r="BW1383" i="10"/>
  <c r="CA1383" i="10"/>
  <c r="CE1383" i="10"/>
  <c r="CI1383" i="10"/>
  <c r="CM1383" i="10"/>
  <c r="CQ1383" i="10"/>
  <c r="CU1383" i="10"/>
  <c r="K1384" i="10"/>
  <c r="S1384" i="10"/>
  <c r="W1384" i="10"/>
  <c r="AA1384" i="10"/>
  <c r="AE1384" i="10"/>
  <c r="AI1384" i="10"/>
  <c r="AM1384" i="10"/>
  <c r="AQ1384" i="10"/>
  <c r="AU1384" i="10"/>
  <c r="AY1384" i="10"/>
  <c r="BG1384" i="10"/>
  <c r="BK1384" i="10"/>
  <c r="BO1384" i="10"/>
  <c r="BS1384" i="10"/>
  <c r="BW1384" i="10"/>
  <c r="CA1384" i="10"/>
  <c r="CE1384" i="10"/>
  <c r="CI1384" i="10"/>
  <c r="CM1384" i="10"/>
  <c r="CQ1384" i="10"/>
  <c r="CU1384" i="10"/>
  <c r="K1385" i="10"/>
  <c r="S1385" i="10"/>
  <c r="W1385" i="10"/>
  <c r="AA1385" i="10"/>
  <c r="AE1385" i="10"/>
  <c r="AI1385" i="10"/>
  <c r="AM1385" i="10"/>
  <c r="AQ1385" i="10"/>
  <c r="AU1385" i="10"/>
  <c r="AY1385" i="10"/>
  <c r="BG1385" i="10"/>
  <c r="BK1385" i="10"/>
  <c r="BO1385" i="10"/>
  <c r="BS1385" i="10"/>
  <c r="BW1385" i="10"/>
  <c r="CA1385" i="10"/>
  <c r="CE1385" i="10"/>
  <c r="CI1385" i="10"/>
  <c r="CM1385" i="10"/>
  <c r="CQ1385" i="10"/>
  <c r="CU1385" i="10"/>
  <c r="K1386" i="10"/>
  <c r="S1386" i="10"/>
  <c r="W1386" i="10"/>
  <c r="AA1386" i="10"/>
  <c r="AE1386" i="10"/>
  <c r="AI1386" i="10"/>
  <c r="AM1386" i="10"/>
  <c r="AQ1386" i="10"/>
  <c r="AU1386" i="10"/>
  <c r="AY1386" i="10"/>
  <c r="BG1386" i="10"/>
  <c r="BK1386" i="10"/>
  <c r="BO1386" i="10"/>
  <c r="BS1386" i="10"/>
  <c r="BW1386" i="10"/>
  <c r="CA1386" i="10"/>
  <c r="CE1386" i="10"/>
  <c r="CI1386" i="10"/>
  <c r="CM1386" i="10"/>
  <c r="CQ1386" i="10"/>
  <c r="CU1386" i="10"/>
  <c r="K1387" i="10"/>
  <c r="S1387" i="10"/>
  <c r="W1387" i="10"/>
  <c r="AA1387" i="10"/>
  <c r="AE1387" i="10"/>
  <c r="AI1387" i="10"/>
  <c r="AM1387" i="10"/>
  <c r="AQ1387" i="10"/>
  <c r="AU1387" i="10"/>
  <c r="AY1387" i="10"/>
  <c r="BG1387" i="10"/>
  <c r="BK1387" i="10"/>
  <c r="BO1387" i="10"/>
  <c r="BS1387" i="10"/>
  <c r="BW1387" i="10"/>
  <c r="CA1387" i="10"/>
  <c r="CE1387" i="10"/>
  <c r="CI1387" i="10"/>
  <c r="CM1387" i="10"/>
  <c r="CQ1387" i="10"/>
  <c r="CU1387" i="10"/>
  <c r="K1388" i="10"/>
  <c r="S1388" i="10"/>
  <c r="W1388" i="10"/>
  <c r="AA1388" i="10"/>
  <c r="AE1388" i="10"/>
  <c r="AI1388" i="10"/>
  <c r="AM1388" i="10"/>
  <c r="AQ1388" i="10"/>
  <c r="AU1388" i="10"/>
  <c r="AY1388" i="10"/>
  <c r="BG1388" i="10"/>
  <c r="BK1388" i="10"/>
  <c r="BO1388" i="10"/>
  <c r="BS1388" i="10"/>
  <c r="BW1388" i="10"/>
  <c r="CA1388" i="10"/>
  <c r="CE1388" i="10"/>
  <c r="CI1388" i="10"/>
  <c r="CM1388" i="10"/>
  <c r="CQ1388" i="10"/>
  <c r="CU1388" i="10"/>
  <c r="K1389" i="10"/>
  <c r="S1389" i="10"/>
  <c r="W1389" i="10"/>
  <c r="AA1389" i="10"/>
  <c r="AE1389" i="10"/>
  <c r="AI1389" i="10"/>
  <c r="AM1389" i="10"/>
  <c r="AQ1389" i="10"/>
  <c r="AU1389" i="10"/>
  <c r="AY1389" i="10"/>
  <c r="BG1389" i="10"/>
  <c r="BK1389" i="10"/>
  <c r="BO1389" i="10"/>
  <c r="BS1389" i="10"/>
  <c r="BW1389" i="10"/>
  <c r="CA1389" i="10"/>
  <c r="CE1389" i="10"/>
  <c r="CI1389" i="10"/>
  <c r="CM1389" i="10"/>
  <c r="CQ1389" i="10"/>
  <c r="CU1389" i="10"/>
  <c r="K1390" i="10"/>
  <c r="S1390" i="10"/>
  <c r="W1390" i="10"/>
  <c r="AA1390" i="10"/>
  <c r="AE1390" i="10"/>
  <c r="AI1390" i="10"/>
  <c r="AM1390" i="10"/>
  <c r="AQ1390" i="10"/>
  <c r="AU1390" i="10"/>
  <c r="AY1390" i="10"/>
  <c r="BG1390" i="10"/>
  <c r="BK1390" i="10"/>
  <c r="BO1390" i="10"/>
  <c r="BS1390" i="10"/>
  <c r="BW1390" i="10"/>
  <c r="CA1390" i="10"/>
  <c r="CE1390" i="10"/>
  <c r="CI1390" i="10"/>
  <c r="CM1390" i="10"/>
  <c r="CQ1390" i="10"/>
  <c r="CU1390" i="10"/>
  <c r="K1391" i="10"/>
  <c r="S1391" i="10"/>
  <c r="W1391" i="10"/>
  <c r="AA1391" i="10"/>
  <c r="AE1391" i="10"/>
  <c r="AI1391" i="10"/>
  <c r="AM1391" i="10"/>
  <c r="AQ1391" i="10"/>
  <c r="AU1391" i="10"/>
  <c r="AY1391" i="10"/>
  <c r="BG1391" i="10"/>
  <c r="BK1391" i="10"/>
  <c r="BO1391" i="10"/>
  <c r="BS1391" i="10"/>
  <c r="BW1391" i="10"/>
  <c r="CA1391" i="10"/>
  <c r="CE1391" i="10"/>
  <c r="CI1391" i="10"/>
  <c r="CM1391" i="10"/>
  <c r="CQ1391" i="10"/>
  <c r="CU1391" i="10"/>
  <c r="K1392" i="10"/>
  <c r="S1392" i="10"/>
  <c r="W1392" i="10"/>
  <c r="AA1392" i="10"/>
  <c r="AE1392" i="10"/>
  <c r="AI1392" i="10"/>
  <c r="AM1392" i="10"/>
  <c r="AQ1392" i="10"/>
  <c r="AU1392" i="10"/>
  <c r="AY1392" i="10"/>
  <c r="BG1392" i="10"/>
  <c r="BK1392" i="10"/>
  <c r="BO1392" i="10"/>
  <c r="BS1392" i="10"/>
  <c r="BW1392" i="10"/>
  <c r="CA1392" i="10"/>
  <c r="CE1392" i="10"/>
  <c r="CI1392" i="10"/>
  <c r="CM1392" i="10"/>
  <c r="CQ1392" i="10"/>
  <c r="CU1392" i="10"/>
  <c r="K1393" i="10"/>
  <c r="S1393" i="10"/>
  <c r="W1393" i="10"/>
  <c r="AA1393" i="10"/>
  <c r="AE1393" i="10"/>
  <c r="AI1393" i="10"/>
  <c r="AM1393" i="10"/>
  <c r="AQ1393" i="10"/>
  <c r="AU1393" i="10"/>
  <c r="AY1393" i="10"/>
  <c r="BG1393" i="10"/>
  <c r="BK1393" i="10"/>
  <c r="BO1393" i="10"/>
  <c r="BS1393" i="10"/>
  <c r="BW1393" i="10"/>
  <c r="CA1393" i="10"/>
  <c r="CE1393" i="10"/>
  <c r="CI1393" i="10"/>
  <c r="CM1393" i="10"/>
  <c r="CQ1393" i="10"/>
  <c r="CU1393" i="10"/>
  <c r="K1394" i="10"/>
  <c r="S1394" i="10"/>
  <c r="W1394" i="10"/>
  <c r="AA1394" i="10"/>
  <c r="AE1394" i="10"/>
  <c r="AI1394" i="10"/>
  <c r="AM1394" i="10"/>
  <c r="AQ1394" i="10"/>
  <c r="AU1394" i="10"/>
  <c r="AY1394" i="10"/>
  <c r="BG1394" i="10"/>
  <c r="BK1394" i="10"/>
  <c r="BO1394" i="10"/>
  <c r="BS1394" i="10"/>
  <c r="BW1394" i="10"/>
  <c r="CA1394" i="10"/>
  <c r="CE1394" i="10"/>
  <c r="CI1394" i="10"/>
  <c r="CM1394" i="10"/>
  <c r="CQ1394" i="10"/>
  <c r="CU1394" i="10"/>
  <c r="K1395" i="10"/>
  <c r="S1395" i="10"/>
  <c r="W1395" i="10"/>
  <c r="AA1395" i="10"/>
  <c r="AE1395" i="10"/>
  <c r="AI1395" i="10"/>
  <c r="AM1395" i="10"/>
  <c r="AQ1395" i="10"/>
  <c r="AU1395" i="10"/>
  <c r="AY1395" i="10"/>
  <c r="BG1395" i="10"/>
  <c r="BK1395" i="10"/>
  <c r="BO1395" i="10"/>
  <c r="BS1395" i="10"/>
  <c r="BW1395" i="10"/>
  <c r="CA1395" i="10"/>
  <c r="CE1395" i="10"/>
  <c r="CI1395" i="10"/>
  <c r="CM1395" i="10"/>
  <c r="CQ1395" i="10"/>
  <c r="CU1395" i="10"/>
  <c r="K1396" i="10"/>
  <c r="S1396" i="10"/>
  <c r="W1396" i="10"/>
  <c r="AA1396" i="10"/>
  <c r="AE1396" i="10"/>
  <c r="AI1396" i="10"/>
  <c r="AM1396" i="10"/>
  <c r="AQ1396" i="10"/>
  <c r="AU1396" i="10"/>
  <c r="AY1396" i="10"/>
  <c r="BG1396" i="10"/>
  <c r="BK1396" i="10"/>
  <c r="BO1396" i="10"/>
  <c r="BS1396" i="10"/>
  <c r="BW1396" i="10"/>
  <c r="CA1396" i="10"/>
  <c r="CE1396" i="10"/>
  <c r="CI1396" i="10"/>
  <c r="CM1396" i="10"/>
  <c r="CQ1396" i="10"/>
  <c r="CU1396" i="10"/>
  <c r="K1397" i="10"/>
  <c r="S1397" i="10"/>
  <c r="W1397" i="10"/>
  <c r="AA1397" i="10"/>
  <c r="AE1397" i="10"/>
  <c r="AI1397" i="10"/>
  <c r="AM1397" i="10"/>
  <c r="AQ1397" i="10"/>
  <c r="AU1397" i="10"/>
  <c r="AY1397" i="10"/>
  <c r="BG1397" i="10"/>
  <c r="BK1397" i="10"/>
  <c r="BO1397" i="10"/>
  <c r="BS1397" i="10"/>
  <c r="BW1397" i="10"/>
  <c r="CA1397" i="10"/>
  <c r="CE1397" i="10"/>
  <c r="CI1397" i="10"/>
  <c r="CM1397" i="10"/>
  <c r="CQ1397" i="10"/>
  <c r="CU1397" i="10"/>
  <c r="K1398" i="10"/>
  <c r="S1398" i="10"/>
  <c r="W1398" i="10"/>
  <c r="AA1398" i="10"/>
  <c r="AE1398" i="10"/>
  <c r="AI1398" i="10"/>
  <c r="AM1398" i="10"/>
  <c r="AQ1398" i="10"/>
  <c r="AU1398" i="10"/>
  <c r="AY1398" i="10"/>
  <c r="BG1398" i="10"/>
  <c r="BK1398" i="10"/>
  <c r="BO1398" i="10"/>
  <c r="BS1398" i="10"/>
  <c r="BW1398" i="10"/>
  <c r="CA1398" i="10"/>
  <c r="CE1398" i="10"/>
  <c r="CI1398" i="10"/>
  <c r="CM1398" i="10"/>
  <c r="CQ1398" i="10"/>
  <c r="CU1398" i="10"/>
  <c r="K1399" i="10"/>
  <c r="S1399" i="10"/>
  <c r="W1399" i="10"/>
  <c r="AA1399" i="10"/>
  <c r="AE1399" i="10"/>
  <c r="AI1399" i="10"/>
  <c r="AM1399" i="10"/>
  <c r="AQ1399" i="10"/>
  <c r="AU1399" i="10"/>
  <c r="AY1399" i="10"/>
  <c r="BG1399" i="10"/>
  <c r="BK1399" i="10"/>
  <c r="BO1399" i="10"/>
  <c r="BS1399" i="10"/>
  <c r="BW1399" i="10"/>
  <c r="CA1399" i="10"/>
  <c r="CE1399" i="10"/>
  <c r="CI1399" i="10"/>
  <c r="CM1399" i="10"/>
  <c r="CQ1399" i="10"/>
  <c r="CU1399" i="10"/>
  <c r="K1400" i="10"/>
  <c r="S1400" i="10"/>
  <c r="W1400" i="10"/>
  <c r="AA1400" i="10"/>
  <c r="AE1400" i="10"/>
  <c r="AI1400" i="10"/>
  <c r="AM1400" i="10"/>
  <c r="AQ1400" i="10"/>
  <c r="AU1400" i="10"/>
  <c r="AY1400" i="10"/>
  <c r="BG1400" i="10"/>
  <c r="BK1400" i="10"/>
  <c r="BO1400" i="10"/>
  <c r="BS1400" i="10"/>
  <c r="BW1400" i="10"/>
  <c r="CA1400" i="10"/>
  <c r="CE1400" i="10"/>
  <c r="CI1400" i="10"/>
  <c r="CM1400" i="10"/>
  <c r="CQ1400" i="10"/>
  <c r="CU1400" i="10"/>
  <c r="K1401" i="10"/>
  <c r="S1401" i="10"/>
  <c r="W1401" i="10"/>
  <c r="AA1401" i="10"/>
  <c r="AE1401" i="10"/>
  <c r="AI1401" i="10"/>
  <c r="AM1401" i="10"/>
  <c r="AQ1401" i="10"/>
  <c r="AU1401" i="10"/>
  <c r="AY1401" i="10"/>
  <c r="BG1401" i="10"/>
  <c r="BK1401" i="10"/>
  <c r="BO1401" i="10"/>
  <c r="BS1401" i="10"/>
  <c r="BW1401" i="10"/>
  <c r="CA1401" i="10"/>
  <c r="CE1401" i="10"/>
  <c r="CI1401" i="10"/>
  <c r="CM1401" i="10"/>
  <c r="CQ1401" i="10"/>
  <c r="CU1401" i="10"/>
  <c r="K1402" i="10"/>
  <c r="S1402" i="10"/>
  <c r="W1402" i="10"/>
  <c r="AA1402" i="10"/>
  <c r="AE1402" i="10"/>
  <c r="AI1402" i="10"/>
  <c r="AM1402" i="10"/>
  <c r="AQ1402" i="10"/>
  <c r="AU1402" i="10"/>
  <c r="AY1402" i="10"/>
  <c r="BG1402" i="10"/>
  <c r="BK1402" i="10"/>
  <c r="BO1402" i="10"/>
  <c r="BS1402" i="10"/>
  <c r="BW1402" i="10"/>
  <c r="CA1402" i="10"/>
  <c r="CE1402" i="10"/>
  <c r="CI1402" i="10"/>
  <c r="CM1402" i="10"/>
  <c r="CQ1402" i="10"/>
  <c r="CU1402" i="10"/>
  <c r="K1403" i="10"/>
  <c r="S1403" i="10"/>
  <c r="W1403" i="10"/>
  <c r="AA1403" i="10"/>
  <c r="AE1403" i="10"/>
  <c r="AI1403" i="10"/>
  <c r="AM1403" i="10"/>
  <c r="AQ1403" i="10"/>
  <c r="AU1403" i="10"/>
  <c r="AY1403" i="10"/>
  <c r="BG1403" i="10"/>
  <c r="BK1403" i="10"/>
  <c r="BO1403" i="10"/>
  <c r="BS1403" i="10"/>
  <c r="BW1403" i="10"/>
  <c r="CA1403" i="10"/>
  <c r="CE1403" i="10"/>
  <c r="CI1403" i="10"/>
  <c r="CM1403" i="10"/>
  <c r="CQ1403" i="10"/>
  <c r="CU1403" i="10"/>
  <c r="K1404" i="10"/>
  <c r="S1404" i="10"/>
  <c r="W1404" i="10"/>
  <c r="AA1404" i="10"/>
  <c r="AE1404" i="10"/>
  <c r="AI1404" i="10"/>
  <c r="AM1404" i="10"/>
  <c r="AQ1404" i="10"/>
  <c r="AU1404" i="10"/>
  <c r="AY1404" i="10"/>
  <c r="BG1404" i="10"/>
  <c r="BK1404" i="10"/>
  <c r="BO1404" i="10"/>
  <c r="BS1404" i="10"/>
  <c r="BW1404" i="10"/>
  <c r="CA1404" i="10"/>
  <c r="CE1404" i="10"/>
  <c r="CI1404" i="10"/>
  <c r="CM1404" i="10"/>
  <c r="CQ1404" i="10"/>
  <c r="CU1404" i="10"/>
  <c r="K1405" i="10"/>
  <c r="S1405" i="10"/>
  <c r="W1405" i="10"/>
  <c r="AA1405" i="10"/>
  <c r="AE1405" i="10"/>
  <c r="AI1405" i="10"/>
  <c r="AM1405" i="10"/>
  <c r="AQ1405" i="10"/>
  <c r="AU1405" i="10"/>
  <c r="AY1405" i="10"/>
  <c r="BG1405" i="10"/>
  <c r="BK1405" i="10"/>
  <c r="BO1405" i="10"/>
  <c r="BS1405" i="10"/>
  <c r="BW1405" i="10"/>
  <c r="CA1405" i="10"/>
  <c r="CE1405" i="10"/>
  <c r="CI1405" i="10"/>
  <c r="CM1405" i="10"/>
  <c r="CQ1405" i="10"/>
  <c r="CU1405" i="10"/>
  <c r="K1406" i="10"/>
  <c r="S1406" i="10"/>
  <c r="W1406" i="10"/>
  <c r="AA1406" i="10"/>
  <c r="AE1406" i="10"/>
  <c r="AI1406" i="10"/>
  <c r="AM1406" i="10"/>
  <c r="AQ1406" i="10"/>
  <c r="AU1406" i="10"/>
  <c r="AY1406" i="10"/>
  <c r="BG1406" i="10"/>
  <c r="BK1406" i="10"/>
  <c r="BO1406" i="10"/>
  <c r="BS1406" i="10"/>
  <c r="BW1406" i="10"/>
  <c r="CA1406" i="10"/>
  <c r="CE1406" i="10"/>
  <c r="CI1406" i="10"/>
  <c r="CM1406" i="10"/>
  <c r="CQ1406" i="10"/>
  <c r="CU1406" i="10"/>
  <c r="K1407" i="10"/>
  <c r="S1407" i="10"/>
  <c r="W1407" i="10"/>
  <c r="AA1407" i="10"/>
  <c r="AE1407" i="10"/>
  <c r="AI1407" i="10"/>
  <c r="AM1407" i="10"/>
  <c r="AQ1407" i="10"/>
  <c r="AU1407" i="10"/>
  <c r="AY1407" i="10"/>
  <c r="BG1407" i="10"/>
  <c r="BK1407" i="10"/>
  <c r="BO1407" i="10"/>
  <c r="BS1407" i="10"/>
  <c r="BW1407" i="10"/>
  <c r="CA1407" i="10"/>
  <c r="CE1407" i="10"/>
  <c r="CI1407" i="10"/>
  <c r="CM1407" i="10"/>
  <c r="CQ1407" i="10"/>
  <c r="CU1407" i="10"/>
  <c r="K1408" i="10"/>
  <c r="S1408" i="10"/>
  <c r="W1408" i="10"/>
  <c r="AA1408" i="10"/>
  <c r="AE1408" i="10"/>
  <c r="AI1408" i="10"/>
  <c r="AM1408" i="10"/>
  <c r="AQ1408" i="10"/>
  <c r="AU1408" i="10"/>
  <c r="AY1408" i="10"/>
  <c r="BG1408" i="10"/>
  <c r="BK1408" i="10"/>
  <c r="BO1408" i="10"/>
  <c r="BS1408" i="10"/>
  <c r="BW1408" i="10"/>
  <c r="CA1408" i="10"/>
  <c r="CE1408" i="10"/>
  <c r="CI1408" i="10"/>
  <c r="CM1408" i="10"/>
  <c r="CQ1408" i="10"/>
  <c r="CU1408" i="10"/>
  <c r="K1409" i="10"/>
  <c r="S1409" i="10"/>
  <c r="W1409" i="10"/>
  <c r="AA1409" i="10"/>
  <c r="AE1409" i="10"/>
  <c r="AI1409" i="10"/>
  <c r="AM1409" i="10"/>
  <c r="AQ1409" i="10"/>
  <c r="AU1409" i="10"/>
  <c r="AY1409" i="10"/>
  <c r="BG1409" i="10"/>
  <c r="BK1409" i="10"/>
  <c r="BO1409" i="10"/>
  <c r="BS1409" i="10"/>
  <c r="BW1409" i="10"/>
  <c r="CA1409" i="10"/>
  <c r="CE1409" i="10"/>
  <c r="CI1409" i="10"/>
  <c r="CM1409" i="10"/>
  <c r="CQ1409" i="10"/>
  <c r="CU1409" i="10"/>
  <c r="K1410" i="10"/>
  <c r="S1410" i="10"/>
  <c r="W1410" i="10"/>
  <c r="AA1410" i="10"/>
  <c r="AE1410" i="10"/>
  <c r="AI1410" i="10"/>
  <c r="AM1410" i="10"/>
  <c r="AQ1410" i="10"/>
  <c r="AU1410" i="10"/>
  <c r="AY1410" i="10"/>
  <c r="BG1410" i="10"/>
  <c r="BK1410" i="10"/>
  <c r="BO1410" i="10"/>
  <c r="BS1410" i="10"/>
  <c r="BW1410" i="10"/>
  <c r="CA1410" i="10"/>
  <c r="CE1410" i="10"/>
  <c r="CI1410" i="10"/>
  <c r="CM1410" i="10"/>
  <c r="CQ1410" i="10"/>
  <c r="CU1410" i="10"/>
  <c r="K1411" i="10"/>
  <c r="S1411" i="10"/>
  <c r="W1411" i="10"/>
  <c r="AA1411" i="10"/>
  <c r="AE1411" i="10"/>
  <c r="AI1411" i="10"/>
  <c r="AM1411" i="10"/>
  <c r="AQ1411" i="10"/>
  <c r="AU1411" i="10"/>
  <c r="AY1411" i="10"/>
  <c r="BG1411" i="10"/>
  <c r="BK1411" i="10"/>
  <c r="BO1411" i="10"/>
  <c r="BS1411" i="10"/>
  <c r="BW1411" i="10"/>
  <c r="CA1411" i="10"/>
  <c r="CE1411" i="10"/>
  <c r="CI1411" i="10"/>
  <c r="CM1411" i="10"/>
  <c r="CQ1411" i="10"/>
  <c r="CU1411" i="10"/>
  <c r="K1412" i="10"/>
  <c r="S1412" i="10"/>
  <c r="W1412" i="10"/>
  <c r="AA1412" i="10"/>
  <c r="AE1412" i="10"/>
  <c r="AI1412" i="10"/>
  <c r="AM1412" i="10"/>
  <c r="AQ1412" i="10"/>
  <c r="AU1412" i="10"/>
  <c r="AY1412" i="10"/>
  <c r="BG1412" i="10"/>
  <c r="BK1412" i="10"/>
  <c r="BO1412" i="10"/>
  <c r="BS1412" i="10"/>
  <c r="BW1412" i="10"/>
  <c r="CA1412" i="10"/>
  <c r="CE1412" i="10"/>
  <c r="CI1412" i="10"/>
  <c r="CM1412" i="10"/>
  <c r="CQ1412" i="10"/>
  <c r="CU1412" i="10"/>
  <c r="K1413" i="10"/>
  <c r="S1413" i="10"/>
  <c r="W1413" i="10"/>
  <c r="AA1413" i="10"/>
  <c r="AE1413" i="10"/>
  <c r="AI1413" i="10"/>
  <c r="AM1413" i="10"/>
  <c r="AQ1413" i="10"/>
  <c r="AU1413" i="10"/>
  <c r="AY1413" i="10"/>
  <c r="BG1413" i="10"/>
  <c r="BK1413" i="10"/>
  <c r="BO1413" i="10"/>
  <c r="BS1413" i="10"/>
  <c r="BW1413" i="10"/>
  <c r="CA1413" i="10"/>
  <c r="CE1413" i="10"/>
  <c r="CI1413" i="10"/>
  <c r="CM1413" i="10"/>
  <c r="CQ1413" i="10"/>
  <c r="CU1413" i="10"/>
  <c r="K1414" i="10"/>
  <c r="S1414" i="10"/>
  <c r="W1414" i="10"/>
  <c r="AA1414" i="10"/>
  <c r="AE1414" i="10"/>
  <c r="AI1414" i="10"/>
  <c r="AM1414" i="10"/>
  <c r="AQ1414" i="10"/>
  <c r="AU1414" i="10"/>
  <c r="AY1414" i="10"/>
  <c r="BG1414" i="10"/>
  <c r="BK1414" i="10"/>
  <c r="BO1414" i="10"/>
  <c r="BS1414" i="10"/>
  <c r="BW1414" i="10"/>
  <c r="CA1414" i="10"/>
  <c r="CE1414" i="10"/>
  <c r="CI1414" i="10"/>
  <c r="CM1414" i="10"/>
  <c r="CQ1414" i="10"/>
  <c r="CU1414" i="10"/>
  <c r="K1415" i="10"/>
  <c r="S1415" i="10"/>
  <c r="W1415" i="10"/>
  <c r="AA1415" i="10"/>
  <c r="AE1415" i="10"/>
  <c r="AI1415" i="10"/>
  <c r="AM1415" i="10"/>
  <c r="AQ1415" i="10"/>
  <c r="AU1415" i="10"/>
  <c r="AY1415" i="10"/>
  <c r="BG1415" i="10"/>
  <c r="BK1415" i="10"/>
  <c r="BO1415" i="10"/>
  <c r="BS1415" i="10"/>
  <c r="BW1415" i="10"/>
  <c r="CA1415" i="10"/>
  <c r="CE1415" i="10"/>
  <c r="CI1415" i="10"/>
  <c r="CM1415" i="10"/>
  <c r="CQ1415" i="10"/>
  <c r="CU1415" i="10"/>
  <c r="K1416" i="10"/>
  <c r="S1416" i="10"/>
  <c r="W1416" i="10"/>
  <c r="AA1416" i="10"/>
  <c r="AE1416" i="10"/>
  <c r="AI1416" i="10"/>
  <c r="AM1416" i="10"/>
  <c r="AQ1416" i="10"/>
  <c r="AU1416" i="10"/>
  <c r="AY1416" i="10"/>
  <c r="BG1416" i="10"/>
  <c r="BK1416" i="10"/>
  <c r="BO1416" i="10"/>
  <c r="BS1416" i="10"/>
  <c r="BW1416" i="10"/>
  <c r="CA1416" i="10"/>
  <c r="CE1416" i="10"/>
  <c r="CI1416" i="10"/>
  <c r="CM1416" i="10"/>
  <c r="CQ1416" i="10"/>
  <c r="CU1416" i="10"/>
  <c r="K1417" i="10"/>
  <c r="S1417" i="10"/>
  <c r="W1417" i="10"/>
  <c r="AA1417" i="10"/>
  <c r="AE1417" i="10"/>
  <c r="AI1417" i="10"/>
  <c r="AM1417" i="10"/>
  <c r="AQ1417" i="10"/>
  <c r="AU1417" i="10"/>
  <c r="AY1417" i="10"/>
  <c r="BG1417" i="10"/>
  <c r="BK1417" i="10"/>
  <c r="BO1417" i="10"/>
  <c r="BS1417" i="10"/>
  <c r="BW1417" i="10"/>
  <c r="CA1417" i="10"/>
  <c r="CE1417" i="10"/>
  <c r="CI1417" i="10"/>
  <c r="CM1417" i="10"/>
  <c r="CQ1417" i="10"/>
  <c r="CU1417" i="10"/>
  <c r="K1418" i="10"/>
  <c r="S1418" i="10"/>
  <c r="W1418" i="10"/>
  <c r="AA1418" i="10"/>
  <c r="AE1418" i="10"/>
  <c r="AI1418" i="10"/>
  <c r="AM1418" i="10"/>
  <c r="AQ1418" i="10"/>
  <c r="AU1418" i="10"/>
  <c r="AY1418" i="10"/>
  <c r="BG1418" i="10"/>
  <c r="BK1418" i="10"/>
  <c r="BO1418" i="10"/>
  <c r="BS1418" i="10"/>
  <c r="BW1418" i="10"/>
  <c r="CA1418" i="10"/>
  <c r="CE1418" i="10"/>
  <c r="CI1418" i="10"/>
  <c r="CM1418" i="10"/>
  <c r="CQ1418" i="10"/>
  <c r="CU1418" i="10"/>
  <c r="K1419" i="10"/>
  <c r="S1419" i="10"/>
  <c r="W1419" i="10"/>
  <c r="AA1419" i="10"/>
  <c r="AE1419" i="10"/>
  <c r="AI1419" i="10"/>
  <c r="AM1419" i="10"/>
  <c r="AQ1419" i="10"/>
  <c r="AU1419" i="10"/>
  <c r="AY1419" i="10"/>
  <c r="BG1419" i="10"/>
  <c r="BK1419" i="10"/>
  <c r="BO1419" i="10"/>
  <c r="BS1419" i="10"/>
  <c r="BW1419" i="10"/>
  <c r="CA1419" i="10"/>
  <c r="CE1419" i="10"/>
  <c r="CI1419" i="10"/>
  <c r="CM1419" i="10"/>
  <c r="CQ1419" i="10"/>
  <c r="CU1419" i="10"/>
  <c r="K1420" i="10"/>
  <c r="S1420" i="10"/>
  <c r="W1420" i="10"/>
  <c r="AA1420" i="10"/>
  <c r="AE1420" i="10"/>
  <c r="AI1420" i="10"/>
  <c r="AM1420" i="10"/>
  <c r="AQ1420" i="10"/>
  <c r="AU1420" i="10"/>
  <c r="AY1420" i="10"/>
  <c r="BG1420" i="10"/>
  <c r="BK1420" i="10"/>
  <c r="BO1420" i="10"/>
  <c r="BS1420" i="10"/>
  <c r="BW1420" i="10"/>
  <c r="CA1420" i="10"/>
  <c r="CE1420" i="10"/>
  <c r="CI1420" i="10"/>
  <c r="CM1420" i="10"/>
  <c r="CQ1420" i="10"/>
  <c r="CU1420" i="10"/>
  <c r="K1421" i="10"/>
  <c r="S1421" i="10"/>
  <c r="W1421" i="10"/>
  <c r="AA1421" i="10"/>
  <c r="AE1421" i="10"/>
  <c r="AI1421" i="10"/>
  <c r="AM1421" i="10"/>
  <c r="AQ1421" i="10"/>
  <c r="AU1421" i="10"/>
  <c r="AY1421" i="10"/>
  <c r="BG1421" i="10"/>
  <c r="BK1421" i="10"/>
  <c r="BO1421" i="10"/>
  <c r="BS1421" i="10"/>
  <c r="BW1421" i="10"/>
  <c r="CA1421" i="10"/>
  <c r="CE1421" i="10"/>
  <c r="CI1421" i="10"/>
  <c r="CM1421" i="10"/>
  <c r="CQ1421" i="10"/>
  <c r="CU1421" i="10"/>
  <c r="K1422" i="10"/>
  <c r="S1422" i="10"/>
  <c r="W1422" i="10"/>
  <c r="AA1422" i="10"/>
  <c r="AE1422" i="10"/>
  <c r="AI1422" i="10"/>
  <c r="AM1422" i="10"/>
  <c r="AQ1422" i="10"/>
  <c r="AU1422" i="10"/>
  <c r="AY1422" i="10"/>
  <c r="BG1422" i="10"/>
  <c r="BK1422" i="10"/>
  <c r="BO1422" i="10"/>
  <c r="BS1422" i="10"/>
  <c r="BW1422" i="10"/>
  <c r="CA1422" i="10"/>
  <c r="CE1422" i="10"/>
  <c r="CI1422" i="10"/>
  <c r="CM1422" i="10"/>
  <c r="CQ1422" i="10"/>
  <c r="CU1422" i="10"/>
  <c r="K1423" i="10"/>
  <c r="S1423" i="10"/>
  <c r="W1423" i="10"/>
  <c r="AA1423" i="10"/>
  <c r="AE1423" i="10"/>
  <c r="AI1423" i="10"/>
  <c r="AM1423" i="10"/>
  <c r="AQ1423" i="10"/>
  <c r="AU1423" i="10"/>
  <c r="AY1423" i="10"/>
  <c r="BG1423" i="10"/>
  <c r="BK1423" i="10"/>
  <c r="BO1423" i="10"/>
  <c r="BS1423" i="10"/>
  <c r="BW1423" i="10"/>
  <c r="CA1423" i="10"/>
  <c r="CE1423" i="10"/>
  <c r="CI1423" i="10"/>
  <c r="CM1423" i="10"/>
  <c r="CQ1423" i="10"/>
  <c r="CU1423" i="10"/>
  <c r="K1424" i="10"/>
  <c r="S1424" i="10"/>
  <c r="W1424" i="10"/>
  <c r="AA1424" i="10"/>
  <c r="AE1424" i="10"/>
  <c r="AI1424" i="10"/>
  <c r="AM1424" i="10"/>
  <c r="AQ1424" i="10"/>
  <c r="AU1424" i="10"/>
  <c r="AY1424" i="10"/>
  <c r="BG1424" i="10"/>
  <c r="BK1424" i="10"/>
  <c r="BO1424" i="10"/>
  <c r="BS1424" i="10"/>
  <c r="BW1424" i="10"/>
  <c r="CA1424" i="10"/>
  <c r="CE1424" i="10"/>
  <c r="CI1424" i="10"/>
  <c r="CM1424" i="10"/>
  <c r="CQ1424" i="10"/>
  <c r="CU1424" i="10"/>
  <c r="K1425" i="10"/>
  <c r="S1425" i="10"/>
  <c r="W1425" i="10"/>
  <c r="AA1425" i="10"/>
  <c r="AE1425" i="10"/>
  <c r="AI1425" i="10"/>
  <c r="AM1425" i="10"/>
  <c r="AQ1425" i="10"/>
  <c r="AU1425" i="10"/>
  <c r="AY1425" i="10"/>
  <c r="BG1425" i="10"/>
  <c r="BK1425" i="10"/>
  <c r="BO1425" i="10"/>
  <c r="BS1425" i="10"/>
  <c r="BW1425" i="10"/>
  <c r="CA1425" i="10"/>
  <c r="CE1425" i="10"/>
  <c r="CI1425" i="10"/>
  <c r="CM1425" i="10"/>
  <c r="CQ1425" i="10"/>
  <c r="CU1425" i="10"/>
  <c r="K1426" i="10"/>
  <c r="S1426" i="10"/>
  <c r="W1426" i="10"/>
  <c r="AA1426" i="10"/>
  <c r="AE1426" i="10"/>
  <c r="AI1426" i="10"/>
  <c r="AM1426" i="10"/>
  <c r="AQ1426" i="10"/>
  <c r="AU1426" i="10"/>
  <c r="AY1426" i="10"/>
  <c r="BG1426" i="10"/>
  <c r="BK1426" i="10"/>
  <c r="BO1426" i="10"/>
  <c r="BS1426" i="10"/>
  <c r="BW1426" i="10"/>
  <c r="CA1426" i="10"/>
  <c r="CE1426" i="10"/>
  <c r="CI1426" i="10"/>
  <c r="CM1426" i="10"/>
  <c r="CQ1426" i="10"/>
  <c r="CU1426" i="10"/>
  <c r="K1427" i="10"/>
  <c r="S1427" i="10"/>
  <c r="W1427" i="10"/>
  <c r="AA1427" i="10"/>
  <c r="AE1427" i="10"/>
  <c r="AI1427" i="10"/>
  <c r="AM1427" i="10"/>
  <c r="AQ1427" i="10"/>
  <c r="AU1427" i="10"/>
  <c r="AY1427" i="10"/>
  <c r="BG1427" i="10"/>
  <c r="BK1427" i="10"/>
  <c r="BO1427" i="10"/>
  <c r="BS1427" i="10"/>
  <c r="BW1427" i="10"/>
  <c r="CA1427" i="10"/>
  <c r="CE1427" i="10"/>
  <c r="CI1427" i="10"/>
  <c r="CM1427" i="10"/>
  <c r="CQ1427" i="10"/>
  <c r="CU1427" i="10"/>
  <c r="K1428" i="10"/>
  <c r="S1428" i="10"/>
  <c r="W1428" i="10"/>
  <c r="AA1428" i="10"/>
  <c r="AE1428" i="10"/>
  <c r="AI1428" i="10"/>
  <c r="AM1428" i="10"/>
  <c r="AQ1428" i="10"/>
  <c r="AU1428" i="10"/>
  <c r="AY1428" i="10"/>
  <c r="BG1428" i="10"/>
  <c r="BK1428" i="10"/>
  <c r="BO1428" i="10"/>
  <c r="BS1428" i="10"/>
  <c r="BW1428" i="10"/>
  <c r="CA1428" i="10"/>
  <c r="CE1428" i="10"/>
  <c r="CI1428" i="10"/>
  <c r="CM1428" i="10"/>
  <c r="CQ1428" i="10"/>
  <c r="CU1428" i="10"/>
  <c r="K1429" i="10"/>
  <c r="S1429" i="10"/>
  <c r="W1429" i="10"/>
  <c r="AA1429" i="10"/>
  <c r="AE1429" i="10"/>
  <c r="AI1429" i="10"/>
  <c r="AM1429" i="10"/>
  <c r="AQ1429" i="10"/>
  <c r="AU1429" i="10"/>
  <c r="AY1429" i="10"/>
  <c r="BG1429" i="10"/>
  <c r="BK1429" i="10"/>
  <c r="BO1429" i="10"/>
  <c r="BS1429" i="10"/>
  <c r="BW1429" i="10"/>
  <c r="CA1429" i="10"/>
  <c r="CE1429" i="10"/>
  <c r="CI1429" i="10"/>
  <c r="CM1429" i="10"/>
  <c r="CQ1429" i="10"/>
  <c r="CU1429" i="10"/>
  <c r="K1430" i="10"/>
  <c r="S1430" i="10"/>
  <c r="W1430" i="10"/>
  <c r="AA1430" i="10"/>
  <c r="AE1430" i="10"/>
  <c r="AI1430" i="10"/>
  <c r="AM1430" i="10"/>
  <c r="AQ1430" i="10"/>
  <c r="AU1430" i="10"/>
  <c r="AY1430" i="10"/>
  <c r="BG1430" i="10"/>
  <c r="BK1430" i="10"/>
  <c r="BO1430" i="10"/>
  <c r="BS1430" i="10"/>
  <c r="BW1430" i="10"/>
  <c r="CA1430" i="10"/>
  <c r="CE1430" i="10"/>
  <c r="CI1430" i="10"/>
  <c r="CM1430" i="10"/>
  <c r="CQ1430" i="10"/>
  <c r="CU1430" i="10"/>
  <c r="K1431" i="10"/>
  <c r="S1431" i="10"/>
  <c r="W1431" i="10"/>
  <c r="AA1431" i="10"/>
  <c r="AE1431" i="10"/>
  <c r="AI1431" i="10"/>
  <c r="AM1431" i="10"/>
  <c r="AQ1431" i="10"/>
  <c r="AU1431" i="10"/>
  <c r="AY1431" i="10"/>
  <c r="BG1431" i="10"/>
  <c r="BK1431" i="10"/>
  <c r="BO1431" i="10"/>
  <c r="BS1431" i="10"/>
  <c r="BW1431" i="10"/>
  <c r="CA1431" i="10"/>
  <c r="CE1431" i="10"/>
  <c r="CI1431" i="10"/>
  <c r="CM1431" i="10"/>
  <c r="CQ1431" i="10"/>
  <c r="CU1431" i="10"/>
  <c r="K1432" i="10"/>
  <c r="S1432" i="10"/>
  <c r="W1432" i="10"/>
  <c r="AA1432" i="10"/>
  <c r="AE1432" i="10"/>
  <c r="AI1432" i="10"/>
  <c r="AM1432" i="10"/>
  <c r="AQ1432" i="10"/>
  <c r="AU1432" i="10"/>
  <c r="AY1432" i="10"/>
  <c r="BG1432" i="10"/>
  <c r="BK1432" i="10"/>
  <c r="BO1432" i="10"/>
  <c r="BS1432" i="10"/>
  <c r="BW1432" i="10"/>
  <c r="CA1432" i="10"/>
  <c r="CE1432" i="10"/>
  <c r="CI1432" i="10"/>
  <c r="CM1432" i="10"/>
  <c r="CQ1432" i="10"/>
  <c r="CU1432" i="10"/>
  <c r="K1433" i="10"/>
  <c r="S1433" i="10"/>
  <c r="W1433" i="10"/>
  <c r="AA1433" i="10"/>
  <c r="AE1433" i="10"/>
  <c r="AI1433" i="10"/>
  <c r="AM1433" i="10"/>
  <c r="AQ1433" i="10"/>
  <c r="AU1433" i="10"/>
  <c r="AY1433" i="10"/>
  <c r="BG1433" i="10"/>
  <c r="BK1433" i="10"/>
  <c r="BO1433" i="10"/>
  <c r="BS1433" i="10"/>
  <c r="BW1433" i="10"/>
  <c r="CA1433" i="10"/>
  <c r="CE1433" i="10"/>
  <c r="CI1433" i="10"/>
  <c r="CM1433" i="10"/>
  <c r="CQ1433" i="10"/>
  <c r="CU1433" i="10"/>
  <c r="K1434" i="10"/>
  <c r="S1434" i="10"/>
  <c r="W1434" i="10"/>
  <c r="AA1434" i="10"/>
  <c r="AE1434" i="10"/>
  <c r="AI1434" i="10"/>
  <c r="AM1434" i="10"/>
  <c r="AQ1434" i="10"/>
  <c r="AU1434" i="10"/>
  <c r="AY1434" i="10"/>
  <c r="BG1434" i="10"/>
  <c r="BK1434" i="10"/>
  <c r="BO1434" i="10"/>
  <c r="BS1434" i="10"/>
  <c r="BW1434" i="10"/>
  <c r="CA1434" i="10"/>
  <c r="CE1434" i="10"/>
  <c r="CI1434" i="10"/>
  <c r="CM1434" i="10"/>
  <c r="CQ1434" i="10"/>
  <c r="CU1434" i="10"/>
  <c r="K1435" i="10"/>
  <c r="S1435" i="10"/>
  <c r="W1435" i="10"/>
  <c r="AA1435" i="10"/>
  <c r="AE1435" i="10"/>
  <c r="AI1435" i="10"/>
  <c r="AM1435" i="10"/>
  <c r="AQ1435" i="10"/>
  <c r="AU1435" i="10"/>
  <c r="AY1435" i="10"/>
  <c r="BG1435" i="10"/>
  <c r="BK1435" i="10"/>
  <c r="BO1435" i="10"/>
  <c r="BS1435" i="10"/>
  <c r="BW1435" i="10"/>
  <c r="CA1435" i="10"/>
  <c r="CE1435" i="10"/>
  <c r="CI1435" i="10"/>
  <c r="CM1435" i="10"/>
  <c r="CQ1435" i="10"/>
  <c r="CU1435" i="10"/>
  <c r="K1436" i="10"/>
  <c r="S1436" i="10"/>
  <c r="W1436" i="10"/>
  <c r="AA1436" i="10"/>
  <c r="AE1436" i="10"/>
  <c r="AI1436" i="10"/>
  <c r="AM1436" i="10"/>
  <c r="AQ1436" i="10"/>
  <c r="AU1436" i="10"/>
  <c r="AY1436" i="10"/>
  <c r="BG1436" i="10"/>
  <c r="BK1436" i="10"/>
  <c r="BO1436" i="10"/>
  <c r="BS1436" i="10"/>
  <c r="BW1436" i="10"/>
  <c r="CA1436" i="10"/>
  <c r="CE1436" i="10"/>
  <c r="CI1436" i="10"/>
  <c r="CM1436" i="10"/>
  <c r="CQ1436" i="10"/>
  <c r="CU1436" i="10"/>
  <c r="K1437" i="10"/>
  <c r="S1437" i="10"/>
  <c r="W1437" i="10"/>
  <c r="AA1437" i="10"/>
  <c r="AE1437" i="10"/>
  <c r="AI1437" i="10"/>
  <c r="AM1437" i="10"/>
  <c r="AQ1437" i="10"/>
  <c r="AU1437" i="10"/>
  <c r="AY1437" i="10"/>
  <c r="BG1437" i="10"/>
  <c r="BK1437" i="10"/>
  <c r="BO1437" i="10"/>
  <c r="BS1437" i="10"/>
  <c r="BW1437" i="10"/>
  <c r="CA1437" i="10"/>
  <c r="CE1437" i="10"/>
  <c r="CI1437" i="10"/>
  <c r="CM1437" i="10"/>
  <c r="CQ1437" i="10"/>
  <c r="CU1437" i="10"/>
  <c r="K1438" i="10"/>
  <c r="S1438" i="10"/>
  <c r="W1438" i="10"/>
  <c r="AA1438" i="10"/>
  <c r="AE1438" i="10"/>
  <c r="AI1438" i="10"/>
  <c r="AM1438" i="10"/>
  <c r="AQ1438" i="10"/>
  <c r="AU1438" i="10"/>
  <c r="AY1438" i="10"/>
  <c r="BG1438" i="10"/>
  <c r="BK1438" i="10"/>
  <c r="BO1438" i="10"/>
  <c r="BS1438" i="10"/>
  <c r="BW1438" i="10"/>
  <c r="CA1438" i="10"/>
  <c r="CE1438" i="10"/>
  <c r="CI1438" i="10"/>
  <c r="CM1438" i="10"/>
  <c r="CQ1438" i="10"/>
  <c r="CU1438" i="10"/>
  <c r="K1439" i="10"/>
  <c r="S1439" i="10"/>
  <c r="W1439" i="10"/>
  <c r="AA1439" i="10"/>
  <c r="AE1439" i="10"/>
  <c r="AI1439" i="10"/>
  <c r="AM1439" i="10"/>
  <c r="AQ1439" i="10"/>
  <c r="AU1439" i="10"/>
  <c r="AY1439" i="10"/>
  <c r="BG1439" i="10"/>
  <c r="BK1439" i="10"/>
  <c r="BO1439" i="10"/>
  <c r="BS1439" i="10"/>
  <c r="BW1439" i="10"/>
  <c r="CA1439" i="10"/>
  <c r="CE1439" i="10"/>
  <c r="CI1439" i="10"/>
  <c r="CM1439" i="10"/>
  <c r="CQ1439" i="10"/>
  <c r="CU1439" i="10"/>
  <c r="K1440" i="10"/>
  <c r="S1440" i="10"/>
  <c r="W1440" i="10"/>
  <c r="AA1440" i="10"/>
  <c r="AE1440" i="10"/>
  <c r="AI1440" i="10"/>
  <c r="AM1440" i="10"/>
  <c r="AQ1440" i="10"/>
  <c r="AU1440" i="10"/>
  <c r="AY1440" i="10"/>
  <c r="BG1440" i="10"/>
  <c r="BK1440" i="10"/>
  <c r="BO1440" i="10"/>
  <c r="BS1440" i="10"/>
  <c r="BW1440" i="10"/>
  <c r="CA1440" i="10"/>
  <c r="CE1440" i="10"/>
  <c r="CI1440" i="10"/>
  <c r="CM1440" i="10"/>
  <c r="CQ1440" i="10"/>
  <c r="CU1440" i="10"/>
  <c r="K1441" i="10"/>
  <c r="S1441" i="10"/>
  <c r="W1441" i="10"/>
  <c r="AA1441" i="10"/>
  <c r="AE1441" i="10"/>
  <c r="AI1441" i="10"/>
  <c r="AM1441" i="10"/>
  <c r="AQ1441" i="10"/>
  <c r="AU1441" i="10"/>
  <c r="AY1441" i="10"/>
  <c r="BG1441" i="10"/>
  <c r="BK1441" i="10"/>
  <c r="BO1441" i="10"/>
  <c r="BS1441" i="10"/>
  <c r="BW1441" i="10"/>
  <c r="CA1441" i="10"/>
  <c r="CE1441" i="10"/>
  <c r="CI1441" i="10"/>
  <c r="CM1441" i="10"/>
  <c r="CQ1441" i="10"/>
  <c r="CU1441" i="10"/>
  <c r="K1442" i="10"/>
  <c r="S1442" i="10"/>
  <c r="W1442" i="10"/>
  <c r="AA1442" i="10"/>
  <c r="AE1442" i="10"/>
  <c r="AI1442" i="10"/>
  <c r="AM1442" i="10"/>
  <c r="AQ1442" i="10"/>
  <c r="AU1442" i="10"/>
  <c r="AY1442" i="10"/>
  <c r="BG1442" i="10"/>
  <c r="BK1442" i="10"/>
  <c r="BO1442" i="10"/>
  <c r="BS1442" i="10"/>
  <c r="BW1442" i="10"/>
  <c r="CA1442" i="10"/>
  <c r="CE1442" i="10"/>
  <c r="CI1442" i="10"/>
  <c r="CM1442" i="10"/>
  <c r="CQ1442" i="10"/>
  <c r="CU1442" i="10"/>
  <c r="K1443" i="10"/>
  <c r="S1443" i="10"/>
  <c r="W1443" i="10"/>
  <c r="AA1443" i="10"/>
  <c r="AE1443" i="10"/>
  <c r="AI1443" i="10"/>
  <c r="AM1443" i="10"/>
  <c r="AQ1443" i="10"/>
  <c r="AU1443" i="10"/>
  <c r="AY1443" i="10"/>
  <c r="BG1443" i="10"/>
  <c r="BK1443" i="10"/>
  <c r="BO1443" i="10"/>
  <c r="BS1443" i="10"/>
  <c r="BW1443" i="10"/>
  <c r="CA1443" i="10"/>
  <c r="CE1443" i="10"/>
  <c r="CI1443" i="10"/>
  <c r="CM1443" i="10"/>
  <c r="CQ1443" i="10"/>
  <c r="CU1443" i="10"/>
  <c r="K1444" i="10"/>
  <c r="S1444" i="10"/>
  <c r="W1444" i="10"/>
  <c r="AA1444" i="10"/>
  <c r="AE1444" i="10"/>
  <c r="AI1444" i="10"/>
  <c r="AM1444" i="10"/>
  <c r="AQ1444" i="10"/>
  <c r="AU1444" i="10"/>
  <c r="AY1444" i="10"/>
  <c r="BG1444" i="10"/>
  <c r="BK1444" i="10"/>
  <c r="BO1444" i="10"/>
  <c r="BS1444" i="10"/>
  <c r="BW1444" i="10"/>
  <c r="CA1444" i="10"/>
  <c r="CE1444" i="10"/>
  <c r="CI1444" i="10"/>
  <c r="CM1444" i="10"/>
  <c r="CQ1444" i="10"/>
  <c r="CU1444" i="10"/>
  <c r="K1445" i="10"/>
  <c r="S1445" i="10"/>
  <c r="W1445" i="10"/>
  <c r="AA1445" i="10"/>
  <c r="AE1445" i="10"/>
  <c r="AI1445" i="10"/>
  <c r="AM1445" i="10"/>
  <c r="AQ1445" i="10"/>
  <c r="AU1445" i="10"/>
  <c r="AY1445" i="10"/>
  <c r="BG1445" i="10"/>
  <c r="BK1445" i="10"/>
  <c r="BO1445" i="10"/>
  <c r="BS1445" i="10"/>
  <c r="BW1445" i="10"/>
  <c r="CA1445" i="10"/>
  <c r="CE1445" i="10"/>
  <c r="CI1445" i="10"/>
  <c r="CM1445" i="10"/>
  <c r="CQ1445" i="10"/>
  <c r="CU1445" i="10"/>
  <c r="K1446" i="10"/>
  <c r="S1446" i="10"/>
  <c r="W1446" i="10"/>
  <c r="AA1446" i="10"/>
  <c r="AE1446" i="10"/>
  <c r="AI1446" i="10"/>
  <c r="AM1446" i="10"/>
  <c r="AQ1446" i="10"/>
  <c r="AU1446" i="10"/>
  <c r="AY1446" i="10"/>
  <c r="BG1446" i="10"/>
  <c r="BK1446" i="10"/>
  <c r="BO1446" i="10"/>
  <c r="BS1446" i="10"/>
  <c r="BW1446" i="10"/>
  <c r="CA1446" i="10"/>
  <c r="CE1446" i="10"/>
  <c r="CI1446" i="10"/>
  <c r="CM1446" i="10"/>
  <c r="CQ1446" i="10"/>
  <c r="CU1446" i="10"/>
  <c r="K1447" i="10"/>
  <c r="S1447" i="10"/>
  <c r="W1447" i="10"/>
  <c r="AA1447" i="10"/>
  <c r="AE1447" i="10"/>
  <c r="AI1447" i="10"/>
  <c r="AM1447" i="10"/>
  <c r="AQ1447" i="10"/>
  <c r="AU1447" i="10"/>
  <c r="AY1447" i="10"/>
  <c r="BG1447" i="10"/>
  <c r="BK1447" i="10"/>
  <c r="BO1447" i="10"/>
  <c r="BS1447" i="10"/>
  <c r="BW1447" i="10"/>
  <c r="CA1447" i="10"/>
  <c r="CE1447" i="10"/>
  <c r="CI1447" i="10"/>
  <c r="CM1447" i="10"/>
  <c r="CQ1447" i="10"/>
  <c r="CU1447" i="10"/>
  <c r="K1448" i="10"/>
  <c r="S1448" i="10"/>
  <c r="W1448" i="10"/>
  <c r="AA1448" i="10"/>
  <c r="AE1448" i="10"/>
  <c r="AI1448" i="10"/>
  <c r="AM1448" i="10"/>
  <c r="AQ1448" i="10"/>
  <c r="AU1448" i="10"/>
  <c r="AY1448" i="10"/>
  <c r="BG1448" i="10"/>
  <c r="BK1448" i="10"/>
  <c r="BO1448" i="10"/>
  <c r="BS1448" i="10"/>
  <c r="BW1448" i="10"/>
  <c r="CA1448" i="10"/>
  <c r="CE1448" i="10"/>
  <c r="CI1448" i="10"/>
  <c r="CM1448" i="10"/>
  <c r="CQ1448" i="10"/>
  <c r="CU1448" i="10"/>
  <c r="K1449" i="10"/>
  <c r="S1449" i="10"/>
  <c r="W1449" i="10"/>
  <c r="AA1449" i="10"/>
  <c r="AE1449" i="10"/>
  <c r="AI1449" i="10"/>
  <c r="AM1449" i="10"/>
  <c r="AQ1449" i="10"/>
  <c r="AU1449" i="10"/>
  <c r="AY1449" i="10"/>
  <c r="BG1449" i="10"/>
  <c r="BK1449" i="10"/>
  <c r="BO1449" i="10"/>
  <c r="BS1449" i="10"/>
  <c r="BW1449" i="10"/>
  <c r="CA1449" i="10"/>
  <c r="CE1449" i="10"/>
  <c r="CI1449" i="10"/>
  <c r="CM1449" i="10"/>
  <c r="CQ1449" i="10"/>
  <c r="CU1449" i="10"/>
  <c r="K1450" i="10"/>
  <c r="S1450" i="10"/>
  <c r="W1450" i="10"/>
  <c r="AA1450" i="10"/>
  <c r="AE1450" i="10"/>
  <c r="AI1450" i="10"/>
  <c r="AM1450" i="10"/>
  <c r="AQ1450" i="10"/>
  <c r="AU1450" i="10"/>
  <c r="AY1450" i="10"/>
  <c r="BG1450" i="10"/>
  <c r="BK1450" i="10"/>
  <c r="BO1450" i="10"/>
  <c r="BS1450" i="10"/>
  <c r="BW1450" i="10"/>
  <c r="CA1450" i="10"/>
  <c r="CE1450" i="10"/>
  <c r="CI1450" i="10"/>
  <c r="CM1450" i="10"/>
  <c r="CQ1450" i="10"/>
  <c r="CU1450" i="10"/>
  <c r="K1451" i="10"/>
  <c r="S1451" i="10"/>
  <c r="W1451" i="10"/>
  <c r="AA1451" i="10"/>
  <c r="AE1451" i="10"/>
  <c r="AI1451" i="10"/>
  <c r="AM1451" i="10"/>
  <c r="AQ1451" i="10"/>
  <c r="AU1451" i="10"/>
  <c r="AY1451" i="10"/>
  <c r="BG1451" i="10"/>
  <c r="BK1451" i="10"/>
  <c r="BO1451" i="10"/>
  <c r="BS1451" i="10"/>
  <c r="BW1451" i="10"/>
  <c r="CA1451" i="10"/>
  <c r="CE1451" i="10"/>
  <c r="CI1451" i="10"/>
  <c r="CM1451" i="10"/>
  <c r="CQ1451" i="10"/>
  <c r="CU1451" i="10"/>
  <c r="K1452" i="10"/>
  <c r="S1452" i="10"/>
  <c r="W1452" i="10"/>
  <c r="AA1452" i="10"/>
  <c r="AE1452" i="10"/>
  <c r="AI1452" i="10"/>
  <c r="AM1452" i="10"/>
  <c r="AQ1452" i="10"/>
  <c r="AU1452" i="10"/>
  <c r="AY1452" i="10"/>
  <c r="BG1452" i="10"/>
  <c r="BK1452" i="10"/>
  <c r="BO1452" i="10"/>
  <c r="BS1452" i="10"/>
  <c r="BW1452" i="10"/>
  <c r="CA1452" i="10"/>
  <c r="CE1452" i="10"/>
  <c r="CI1452" i="10"/>
  <c r="CM1452" i="10"/>
  <c r="CQ1452" i="10"/>
  <c r="CU1452" i="10"/>
  <c r="K1453" i="10"/>
  <c r="S1453" i="10"/>
  <c r="W1453" i="10"/>
  <c r="AA1453" i="10"/>
  <c r="AE1453" i="10"/>
  <c r="AI1453" i="10"/>
  <c r="AM1453" i="10"/>
  <c r="AQ1453" i="10"/>
  <c r="AU1453" i="10"/>
  <c r="AY1453" i="10"/>
  <c r="BG1453" i="10"/>
  <c r="BK1453" i="10"/>
  <c r="BO1453" i="10"/>
  <c r="BS1453" i="10"/>
  <c r="BW1453" i="10"/>
  <c r="CA1453" i="10"/>
  <c r="CE1453" i="10"/>
  <c r="CI1453" i="10"/>
  <c r="CM1453" i="10"/>
  <c r="CQ1453" i="10"/>
  <c r="CU1453" i="10"/>
  <c r="K1454" i="10"/>
  <c r="S1454" i="10"/>
  <c r="W1454" i="10"/>
  <c r="AA1454" i="10"/>
  <c r="AE1454" i="10"/>
  <c r="AI1454" i="10"/>
  <c r="AM1454" i="10"/>
  <c r="AQ1454" i="10"/>
  <c r="AU1454" i="10"/>
  <c r="AY1454" i="10"/>
  <c r="BG1454" i="10"/>
  <c r="BK1454" i="10"/>
  <c r="BO1454" i="10"/>
  <c r="BS1454" i="10"/>
  <c r="BW1454" i="10"/>
  <c r="CA1454" i="10"/>
  <c r="CE1454" i="10"/>
  <c r="CI1454" i="10"/>
  <c r="CM1454" i="10"/>
  <c r="CQ1454" i="10"/>
  <c r="CU1454" i="10"/>
  <c r="K1455" i="10"/>
  <c r="S1455" i="10"/>
  <c r="W1455" i="10"/>
  <c r="AA1455" i="10"/>
  <c r="AE1455" i="10"/>
  <c r="AI1455" i="10"/>
  <c r="AM1455" i="10"/>
  <c r="AQ1455" i="10"/>
  <c r="AU1455" i="10"/>
  <c r="AY1455" i="10"/>
  <c r="BG1455" i="10"/>
  <c r="BK1455" i="10"/>
  <c r="BO1455" i="10"/>
  <c r="BS1455" i="10"/>
  <c r="BW1455" i="10"/>
  <c r="CA1455" i="10"/>
  <c r="CE1455" i="10"/>
  <c r="CI1455" i="10"/>
  <c r="CM1455" i="10"/>
  <c r="CQ1455" i="10"/>
  <c r="CU1455" i="10"/>
  <c r="K1456" i="10"/>
  <c r="S1456" i="10"/>
  <c r="W1456" i="10"/>
  <c r="AA1456" i="10"/>
  <c r="AE1456" i="10"/>
  <c r="AI1456" i="10"/>
  <c r="AM1456" i="10"/>
  <c r="AQ1456" i="10"/>
  <c r="AU1456" i="10"/>
  <c r="AY1456" i="10"/>
  <c r="BG1456" i="10"/>
  <c r="BK1456" i="10"/>
  <c r="BO1456" i="10"/>
  <c r="BS1456" i="10"/>
  <c r="BW1456" i="10"/>
  <c r="CA1456" i="10"/>
  <c r="CE1456" i="10"/>
  <c r="CI1456" i="10"/>
  <c r="CM1456" i="10"/>
  <c r="CQ1456" i="10"/>
  <c r="CU1456" i="10"/>
  <c r="K1457" i="10"/>
  <c r="S1457" i="10"/>
  <c r="W1457" i="10"/>
  <c r="AA1457" i="10"/>
  <c r="AE1457" i="10"/>
  <c r="AI1457" i="10"/>
  <c r="AM1457" i="10"/>
  <c r="AQ1457" i="10"/>
  <c r="AU1457" i="10"/>
  <c r="AY1457" i="10"/>
  <c r="BG1457" i="10"/>
  <c r="BK1457" i="10"/>
  <c r="BO1457" i="10"/>
  <c r="BS1457" i="10"/>
  <c r="BW1457" i="10"/>
  <c r="CA1457" i="10"/>
  <c r="CE1457" i="10"/>
  <c r="CI1457" i="10"/>
  <c r="CM1457" i="10"/>
  <c r="CQ1457" i="10"/>
  <c r="CU1457" i="10"/>
  <c r="K1458" i="10"/>
  <c r="S1458" i="10"/>
  <c r="W1458" i="10"/>
  <c r="AA1458" i="10"/>
  <c r="AE1458" i="10"/>
  <c r="AI1458" i="10"/>
  <c r="AM1458" i="10"/>
  <c r="AQ1458" i="10"/>
  <c r="AU1458" i="10"/>
  <c r="AY1458" i="10"/>
  <c r="BG1458" i="10"/>
  <c r="BK1458" i="10"/>
  <c r="BO1458" i="10"/>
  <c r="BS1458" i="10"/>
  <c r="BW1458" i="10"/>
  <c r="CA1458" i="10"/>
  <c r="CE1458" i="10"/>
  <c r="CI1458" i="10"/>
  <c r="CM1458" i="10"/>
  <c r="CQ1458" i="10"/>
  <c r="CU1458" i="10"/>
  <c r="K1459" i="10"/>
  <c r="S1459" i="10"/>
  <c r="W1459" i="10"/>
  <c r="AA1459" i="10"/>
  <c r="AE1459" i="10"/>
  <c r="AI1459" i="10"/>
  <c r="AM1459" i="10"/>
  <c r="AQ1459" i="10"/>
  <c r="AU1459" i="10"/>
  <c r="AY1459" i="10"/>
  <c r="BG1459" i="10"/>
  <c r="BK1459" i="10"/>
  <c r="BO1459" i="10"/>
  <c r="BS1459" i="10"/>
  <c r="BW1459" i="10"/>
  <c r="CA1459" i="10"/>
  <c r="CE1459" i="10"/>
  <c r="CI1459" i="10"/>
  <c r="CM1459" i="10"/>
  <c r="CQ1459" i="10"/>
  <c r="CU1459" i="10"/>
  <c r="K1460" i="10"/>
  <c r="S1460" i="10"/>
  <c r="W1460" i="10"/>
  <c r="AA1460" i="10"/>
  <c r="AE1460" i="10"/>
  <c r="AI1460" i="10"/>
  <c r="AM1460" i="10"/>
  <c r="AQ1460" i="10"/>
  <c r="AU1460" i="10"/>
  <c r="AY1460" i="10"/>
  <c r="BG1460" i="10"/>
  <c r="BK1460" i="10"/>
  <c r="BO1460" i="10"/>
  <c r="BS1460" i="10"/>
  <c r="BW1460" i="10"/>
  <c r="CA1460" i="10"/>
  <c r="CE1460" i="10"/>
  <c r="CI1460" i="10"/>
  <c r="CM1460" i="10"/>
  <c r="CQ1460" i="10"/>
  <c r="CU1460" i="10"/>
  <c r="K1461" i="10"/>
  <c r="S1461" i="10"/>
  <c r="W1461" i="10"/>
  <c r="AA1461" i="10"/>
  <c r="AE1461" i="10"/>
  <c r="AI1461" i="10"/>
  <c r="AM1461" i="10"/>
  <c r="AQ1461" i="10"/>
  <c r="AU1461" i="10"/>
  <c r="AY1461" i="10"/>
  <c r="BG1461" i="10"/>
  <c r="BK1461" i="10"/>
  <c r="BO1461" i="10"/>
  <c r="BS1461" i="10"/>
  <c r="BW1461" i="10"/>
  <c r="CA1461" i="10"/>
  <c r="CE1461" i="10"/>
  <c r="CI1461" i="10"/>
  <c r="CM1461" i="10"/>
  <c r="CQ1461" i="10"/>
  <c r="CU1461" i="10"/>
  <c r="K1462" i="10"/>
  <c r="S1462" i="10"/>
  <c r="W1462" i="10"/>
  <c r="AA1462" i="10"/>
  <c r="AE1462" i="10"/>
  <c r="AI1462" i="10"/>
  <c r="AM1462" i="10"/>
  <c r="AQ1462" i="10"/>
  <c r="AU1462" i="10"/>
  <c r="AY1462" i="10"/>
  <c r="BG1462" i="10"/>
  <c r="BK1462" i="10"/>
  <c r="BO1462" i="10"/>
  <c r="BS1462" i="10"/>
  <c r="BW1462" i="10"/>
  <c r="CA1462" i="10"/>
  <c r="CE1462" i="10"/>
  <c r="CI1462" i="10"/>
  <c r="CM1462" i="10"/>
  <c r="CQ1462" i="10"/>
  <c r="CU1462" i="10"/>
  <c r="K1463" i="10"/>
  <c r="S1463" i="10"/>
  <c r="W1463" i="10"/>
  <c r="AA1463" i="10"/>
  <c r="AE1463" i="10"/>
  <c r="AI1463" i="10"/>
  <c r="AM1463" i="10"/>
  <c r="AQ1463" i="10"/>
  <c r="AU1463" i="10"/>
  <c r="AY1463" i="10"/>
  <c r="BG1463" i="10"/>
  <c r="BK1463" i="10"/>
  <c r="BO1463" i="10"/>
  <c r="BS1463" i="10"/>
  <c r="BW1463" i="10"/>
  <c r="CA1463" i="10"/>
  <c r="CE1463" i="10"/>
  <c r="CI1463" i="10"/>
  <c r="CM1463" i="10"/>
  <c r="CQ1463" i="10"/>
  <c r="CU1463" i="10"/>
  <c r="K1464" i="10"/>
  <c r="S1464" i="10"/>
  <c r="W1464" i="10"/>
  <c r="AA1464" i="10"/>
  <c r="AE1464" i="10"/>
  <c r="AI1464" i="10"/>
  <c r="AM1464" i="10"/>
  <c r="AQ1464" i="10"/>
  <c r="AU1464" i="10"/>
  <c r="AY1464" i="10"/>
  <c r="BG1464" i="10"/>
  <c r="BK1464" i="10"/>
  <c r="BO1464" i="10"/>
  <c r="BS1464" i="10"/>
  <c r="BW1464" i="10"/>
  <c r="CA1464" i="10"/>
  <c r="CE1464" i="10"/>
  <c r="CI1464" i="10"/>
  <c r="CM1464" i="10"/>
  <c r="CQ1464" i="10"/>
  <c r="CU1464" i="10"/>
  <c r="K1465" i="10"/>
  <c r="S1465" i="10"/>
  <c r="W1465" i="10"/>
  <c r="AA1465" i="10"/>
  <c r="AE1465" i="10"/>
  <c r="AI1465" i="10"/>
  <c r="AM1465" i="10"/>
  <c r="AQ1465" i="10"/>
  <c r="AU1465" i="10"/>
  <c r="AY1465" i="10"/>
  <c r="BG1465" i="10"/>
  <c r="BK1465" i="10"/>
  <c r="BO1465" i="10"/>
  <c r="BS1465" i="10"/>
  <c r="BW1465" i="10"/>
  <c r="CA1465" i="10"/>
  <c r="CE1465" i="10"/>
  <c r="CI1465" i="10"/>
  <c r="CM1465" i="10"/>
  <c r="CQ1465" i="10"/>
  <c r="CU1465" i="10"/>
  <c r="K1466" i="10"/>
  <c r="S1466" i="10"/>
  <c r="W1466" i="10"/>
  <c r="AA1466" i="10"/>
  <c r="AE1466" i="10"/>
  <c r="AI1466" i="10"/>
  <c r="AM1466" i="10"/>
  <c r="AQ1466" i="10"/>
  <c r="AU1466" i="10"/>
  <c r="AY1466" i="10"/>
  <c r="BG1466" i="10"/>
  <c r="BK1466" i="10"/>
  <c r="BO1466" i="10"/>
  <c r="BS1466" i="10"/>
  <c r="BW1466" i="10"/>
  <c r="CA1466" i="10"/>
  <c r="CE1466" i="10"/>
  <c r="CI1466" i="10"/>
  <c r="CM1466" i="10"/>
  <c r="CQ1466" i="10"/>
  <c r="CU1466" i="10"/>
  <c r="K1467" i="10"/>
  <c r="S1467" i="10"/>
  <c r="W1467" i="10"/>
  <c r="AA1467" i="10"/>
  <c r="AE1467" i="10"/>
  <c r="AI1467" i="10"/>
  <c r="AM1467" i="10"/>
  <c r="AQ1467" i="10"/>
  <c r="AU1467" i="10"/>
  <c r="AY1467" i="10"/>
  <c r="BG1467" i="10"/>
  <c r="BK1467" i="10"/>
  <c r="BO1467" i="10"/>
  <c r="BS1467" i="10"/>
  <c r="BW1467" i="10"/>
  <c r="CA1467" i="10"/>
  <c r="CE1467" i="10"/>
  <c r="CI1467" i="10"/>
  <c r="CM1467" i="10"/>
  <c r="CQ1467" i="10"/>
  <c r="CU1467" i="10"/>
  <c r="K1468" i="10"/>
  <c r="S1468" i="10"/>
  <c r="W1468" i="10"/>
  <c r="AA1468" i="10"/>
  <c r="AE1468" i="10"/>
  <c r="AI1468" i="10"/>
  <c r="AM1468" i="10"/>
  <c r="AQ1468" i="10"/>
  <c r="AU1468" i="10"/>
  <c r="AY1468" i="10"/>
  <c r="BG1468" i="10"/>
  <c r="BK1468" i="10"/>
  <c r="BO1468" i="10"/>
  <c r="BS1468" i="10"/>
  <c r="BW1468" i="10"/>
  <c r="CA1468" i="10"/>
  <c r="CE1468" i="10"/>
  <c r="CI1468" i="10"/>
  <c r="CM1468" i="10"/>
  <c r="CQ1468" i="10"/>
  <c r="CU1468" i="10"/>
  <c r="K1469" i="10"/>
  <c r="S1469" i="10"/>
  <c r="W1469" i="10"/>
  <c r="AA1469" i="10"/>
  <c r="AE1469" i="10"/>
  <c r="AI1469" i="10"/>
  <c r="AM1469" i="10"/>
  <c r="AQ1469" i="10"/>
  <c r="AU1469" i="10"/>
  <c r="AY1469" i="10"/>
  <c r="BG1469" i="10"/>
  <c r="BK1469" i="10"/>
  <c r="BO1469" i="10"/>
  <c r="BS1469" i="10"/>
  <c r="BW1469" i="10"/>
  <c r="CA1469" i="10"/>
  <c r="CE1469" i="10"/>
  <c r="CI1469" i="10"/>
  <c r="CM1469" i="10"/>
  <c r="CQ1469" i="10"/>
  <c r="CU1469" i="10"/>
  <c r="K1470" i="10"/>
  <c r="S1470" i="10"/>
  <c r="W1470" i="10"/>
  <c r="AA1470" i="10"/>
  <c r="AE1470" i="10"/>
  <c r="AI1470" i="10"/>
  <c r="AM1470" i="10"/>
  <c r="AQ1470" i="10"/>
  <c r="AU1470" i="10"/>
  <c r="AY1470" i="10"/>
  <c r="BG1470" i="10"/>
  <c r="BK1470" i="10"/>
  <c r="BO1470" i="10"/>
  <c r="BS1470" i="10"/>
  <c r="BW1470" i="10"/>
  <c r="CA1470" i="10"/>
  <c r="CE1470" i="10"/>
  <c r="CI1470" i="10"/>
  <c r="CM1470" i="10"/>
  <c r="CQ1470" i="10"/>
  <c r="CU1470" i="10"/>
  <c r="K1471" i="10"/>
  <c r="S1471" i="10"/>
  <c r="W1471" i="10"/>
  <c r="AA1471" i="10"/>
  <c r="AE1471" i="10"/>
  <c r="AI1471" i="10"/>
  <c r="AM1471" i="10"/>
  <c r="AQ1471" i="10"/>
  <c r="AU1471" i="10"/>
  <c r="AY1471" i="10"/>
  <c r="BG1471" i="10"/>
  <c r="BK1471" i="10"/>
  <c r="BO1471" i="10"/>
  <c r="BS1471" i="10"/>
  <c r="BW1471" i="10"/>
  <c r="CA1471" i="10"/>
  <c r="CE1471" i="10"/>
  <c r="CI1471" i="10"/>
  <c r="CM1471" i="10"/>
  <c r="CQ1471" i="10"/>
  <c r="CU1471" i="10"/>
  <c r="K1472" i="10"/>
  <c r="S1472" i="10"/>
  <c r="W1472" i="10"/>
  <c r="AA1472" i="10"/>
  <c r="AE1472" i="10"/>
  <c r="AI1472" i="10"/>
  <c r="AM1472" i="10"/>
  <c r="AQ1472" i="10"/>
  <c r="AU1472" i="10"/>
  <c r="AY1472" i="10"/>
  <c r="BG1472" i="10"/>
  <c r="BK1472" i="10"/>
  <c r="BO1472" i="10"/>
  <c r="BS1472" i="10"/>
  <c r="BW1472" i="10"/>
  <c r="CA1472" i="10"/>
  <c r="CE1472" i="10"/>
  <c r="CI1472" i="10"/>
  <c r="CM1472" i="10"/>
  <c r="CQ1472" i="10"/>
  <c r="CU1472" i="10"/>
  <c r="K1473" i="10"/>
  <c r="S1473" i="10"/>
  <c r="W1473" i="10"/>
  <c r="AA1473" i="10"/>
  <c r="AE1473" i="10"/>
  <c r="AI1473" i="10"/>
  <c r="AM1473" i="10"/>
  <c r="AQ1473" i="10"/>
  <c r="AU1473" i="10"/>
  <c r="AY1473" i="10"/>
  <c r="BG1473" i="10"/>
  <c r="BK1473" i="10"/>
  <c r="BO1473" i="10"/>
  <c r="BS1473" i="10"/>
  <c r="BW1473" i="10"/>
  <c r="CA1473" i="10"/>
  <c r="CE1473" i="10"/>
  <c r="CI1473" i="10"/>
  <c r="CM1473" i="10"/>
  <c r="CQ1473" i="10"/>
  <c r="CU1473" i="10"/>
  <c r="K1474" i="10"/>
  <c r="S1474" i="10"/>
  <c r="W1474" i="10"/>
  <c r="AA1474" i="10"/>
  <c r="AE1474" i="10"/>
  <c r="AI1474" i="10"/>
  <c r="AM1474" i="10"/>
  <c r="AQ1474" i="10"/>
  <c r="AU1474" i="10"/>
  <c r="AY1474" i="10"/>
  <c r="BG1474" i="10"/>
  <c r="BK1474" i="10"/>
  <c r="BO1474" i="10"/>
  <c r="BS1474" i="10"/>
  <c r="BW1474" i="10"/>
  <c r="CA1474" i="10"/>
  <c r="CE1474" i="10"/>
  <c r="CI1474" i="10"/>
  <c r="CM1474" i="10"/>
  <c r="CQ1474" i="10"/>
  <c r="CU1474" i="10"/>
  <c r="K1475" i="10"/>
  <c r="S1475" i="10"/>
  <c r="W1475" i="10"/>
  <c r="AA1475" i="10"/>
  <c r="AE1475" i="10"/>
  <c r="AI1475" i="10"/>
  <c r="AM1475" i="10"/>
  <c r="AQ1475" i="10"/>
  <c r="AU1475" i="10"/>
  <c r="AY1475" i="10"/>
  <c r="BG1475" i="10"/>
  <c r="BK1475" i="10"/>
  <c r="BO1475" i="10"/>
  <c r="BS1475" i="10"/>
  <c r="BW1475" i="10"/>
  <c r="CA1475" i="10"/>
  <c r="CE1475" i="10"/>
  <c r="CI1475" i="10"/>
  <c r="CM1475" i="10"/>
  <c r="CQ1475" i="10"/>
  <c r="CU1475" i="10"/>
  <c r="K1476" i="10"/>
  <c r="S1476" i="10"/>
  <c r="W1476" i="10"/>
  <c r="AA1476" i="10"/>
  <c r="AE1476" i="10"/>
  <c r="AI1476" i="10"/>
  <c r="AM1476" i="10"/>
  <c r="AQ1476" i="10"/>
  <c r="AU1476" i="10"/>
  <c r="AY1476" i="10"/>
  <c r="BG1476" i="10"/>
  <c r="BK1476" i="10"/>
  <c r="BO1476" i="10"/>
  <c r="BS1476" i="10"/>
  <c r="BW1476" i="10"/>
  <c r="CA1476" i="10"/>
  <c r="CE1476" i="10"/>
  <c r="CI1476" i="10"/>
  <c r="CM1476" i="10"/>
  <c r="CQ1476" i="10"/>
  <c r="CU1476" i="10"/>
  <c r="K1477" i="10"/>
  <c r="S1477" i="10"/>
  <c r="W1477" i="10"/>
  <c r="AA1477" i="10"/>
  <c r="AE1477" i="10"/>
  <c r="AI1477" i="10"/>
  <c r="AM1477" i="10"/>
  <c r="AQ1477" i="10"/>
  <c r="AU1477" i="10"/>
  <c r="AY1477" i="10"/>
  <c r="BG1477" i="10"/>
  <c r="BK1477" i="10"/>
  <c r="BO1477" i="10"/>
  <c r="BS1477" i="10"/>
  <c r="BW1477" i="10"/>
  <c r="CA1477" i="10"/>
  <c r="CE1477" i="10"/>
  <c r="CI1477" i="10"/>
  <c r="CM1477" i="10"/>
  <c r="CQ1477" i="10"/>
  <c r="CU1477" i="10"/>
  <c r="K1478" i="10"/>
  <c r="S1478" i="10"/>
  <c r="W1478" i="10"/>
  <c r="AA1478" i="10"/>
  <c r="AE1478" i="10"/>
  <c r="AI1478" i="10"/>
  <c r="AM1478" i="10"/>
  <c r="AQ1478" i="10"/>
  <c r="AU1478" i="10"/>
  <c r="AY1478" i="10"/>
  <c r="BG1478" i="10"/>
  <c r="BK1478" i="10"/>
  <c r="BO1478" i="10"/>
  <c r="BS1478" i="10"/>
  <c r="BW1478" i="10"/>
  <c r="CA1478" i="10"/>
  <c r="CE1478" i="10"/>
  <c r="CI1478" i="10"/>
  <c r="CM1478" i="10"/>
  <c r="CQ1478" i="10"/>
  <c r="CU1478" i="10"/>
  <c r="K1479" i="10"/>
  <c r="S1479" i="10"/>
  <c r="W1479" i="10"/>
  <c r="AA1479" i="10"/>
  <c r="AE1479" i="10"/>
  <c r="AI1479" i="10"/>
  <c r="AM1479" i="10"/>
  <c r="AQ1479" i="10"/>
  <c r="AU1479" i="10"/>
  <c r="AY1479" i="10"/>
  <c r="BG1479" i="10"/>
  <c r="BK1479" i="10"/>
  <c r="BO1479" i="10"/>
  <c r="BS1479" i="10"/>
  <c r="BW1479" i="10"/>
  <c r="CA1479" i="10"/>
  <c r="CE1479" i="10"/>
  <c r="CI1479" i="10"/>
  <c r="CM1479" i="10"/>
  <c r="CQ1479" i="10"/>
  <c r="CU1479" i="10"/>
  <c r="K1480" i="10"/>
  <c r="S1480" i="10"/>
  <c r="W1480" i="10"/>
  <c r="AA1480" i="10"/>
  <c r="AE1480" i="10"/>
  <c r="AI1480" i="10"/>
  <c r="AM1480" i="10"/>
  <c r="AQ1480" i="10"/>
  <c r="AU1480" i="10"/>
  <c r="AY1480" i="10"/>
  <c r="BG1480" i="10"/>
  <c r="BK1480" i="10"/>
  <c r="BO1480" i="10"/>
  <c r="BS1480" i="10"/>
  <c r="BW1480" i="10"/>
  <c r="CA1480" i="10"/>
  <c r="CE1480" i="10"/>
  <c r="CI1480" i="10"/>
  <c r="CM1480" i="10"/>
  <c r="CQ1480" i="10"/>
  <c r="CU1480" i="10"/>
  <c r="K1481" i="10"/>
  <c r="S1481" i="10"/>
  <c r="W1481" i="10"/>
  <c r="AA1481" i="10"/>
  <c r="AE1481" i="10"/>
  <c r="AI1481" i="10"/>
  <c r="AM1481" i="10"/>
  <c r="AQ1481" i="10"/>
  <c r="AU1481" i="10"/>
  <c r="AY1481" i="10"/>
  <c r="BG1481" i="10"/>
  <c r="BK1481" i="10"/>
  <c r="BO1481" i="10"/>
  <c r="BS1481" i="10"/>
  <c r="BW1481" i="10"/>
  <c r="CA1481" i="10"/>
  <c r="CE1481" i="10"/>
  <c r="CI1481" i="10"/>
  <c r="CM1481" i="10"/>
  <c r="CQ1481" i="10"/>
  <c r="CU1481" i="10"/>
  <c r="K1482" i="10"/>
  <c r="S1482" i="10"/>
  <c r="W1482" i="10"/>
  <c r="AA1482" i="10"/>
  <c r="AE1482" i="10"/>
  <c r="AI1482" i="10"/>
  <c r="AM1482" i="10"/>
  <c r="AQ1482" i="10"/>
  <c r="AU1482" i="10"/>
  <c r="AY1482" i="10"/>
  <c r="BG1482" i="10"/>
  <c r="BK1482" i="10"/>
  <c r="BO1482" i="10"/>
  <c r="BS1482" i="10"/>
  <c r="BW1482" i="10"/>
  <c r="CA1482" i="10"/>
  <c r="CE1482" i="10"/>
  <c r="CI1482" i="10"/>
  <c r="CM1482" i="10"/>
  <c r="CQ1482" i="10"/>
  <c r="CU1482" i="10"/>
  <c r="K1483" i="10"/>
  <c r="S1483" i="10"/>
  <c r="W1483" i="10"/>
  <c r="AA1483" i="10"/>
  <c r="AE1483" i="10"/>
  <c r="AI1483" i="10"/>
  <c r="AM1483" i="10"/>
  <c r="AQ1483" i="10"/>
  <c r="AU1483" i="10"/>
  <c r="AY1483" i="10"/>
  <c r="BG1483" i="10"/>
  <c r="BK1483" i="10"/>
  <c r="BO1483" i="10"/>
  <c r="BS1483" i="10"/>
  <c r="BW1483" i="10"/>
  <c r="CA1483" i="10"/>
  <c r="CE1483" i="10"/>
  <c r="CI1483" i="10"/>
  <c r="CM1483" i="10"/>
  <c r="CQ1483" i="10"/>
  <c r="CU1483" i="10"/>
  <c r="K1484" i="10"/>
  <c r="S1484" i="10"/>
  <c r="W1484" i="10"/>
  <c r="AA1484" i="10"/>
  <c r="AE1484" i="10"/>
  <c r="AI1484" i="10"/>
  <c r="AM1484" i="10"/>
  <c r="AQ1484" i="10"/>
  <c r="AU1484" i="10"/>
  <c r="AY1484" i="10"/>
  <c r="BG1484" i="10"/>
  <c r="BK1484" i="10"/>
  <c r="BO1484" i="10"/>
  <c r="BS1484" i="10"/>
  <c r="BW1484" i="10"/>
  <c r="CA1484" i="10"/>
  <c r="CE1484" i="10"/>
  <c r="CI1484" i="10"/>
  <c r="CM1484" i="10"/>
  <c r="CQ1484" i="10"/>
  <c r="CU1484" i="10"/>
  <c r="K1485" i="10"/>
  <c r="S1485" i="10"/>
  <c r="W1485" i="10"/>
  <c r="AA1485" i="10"/>
  <c r="AE1485" i="10"/>
  <c r="AI1485" i="10"/>
  <c r="AM1485" i="10"/>
  <c r="AQ1485" i="10"/>
  <c r="AU1485" i="10"/>
  <c r="AY1485" i="10"/>
  <c r="BG1485" i="10"/>
  <c r="BK1485" i="10"/>
  <c r="BO1485" i="10"/>
  <c r="BS1485" i="10"/>
  <c r="BW1485" i="10"/>
  <c r="CA1485" i="10"/>
  <c r="CE1485" i="10"/>
  <c r="CI1485" i="10"/>
  <c r="CM1485" i="10"/>
  <c r="CQ1485" i="10"/>
  <c r="CU1485" i="10"/>
  <c r="K1486" i="10"/>
  <c r="S1486" i="10"/>
  <c r="W1486" i="10"/>
  <c r="AA1486" i="10"/>
  <c r="AE1486" i="10"/>
  <c r="AI1486" i="10"/>
  <c r="AM1486" i="10"/>
  <c r="AQ1486" i="10"/>
  <c r="AU1486" i="10"/>
  <c r="AY1486" i="10"/>
  <c r="BG1486" i="10"/>
  <c r="BK1486" i="10"/>
  <c r="BO1486" i="10"/>
  <c r="BS1486" i="10"/>
  <c r="BW1486" i="10"/>
  <c r="CA1486" i="10"/>
  <c r="CE1486" i="10"/>
  <c r="CI1486" i="10"/>
  <c r="CM1486" i="10"/>
  <c r="CQ1486" i="10"/>
  <c r="CU1486" i="10"/>
  <c r="K1487" i="10"/>
  <c r="S1487" i="10"/>
  <c r="W1487" i="10"/>
  <c r="AA1487" i="10"/>
  <c r="AE1487" i="10"/>
  <c r="AI1487" i="10"/>
  <c r="AM1487" i="10"/>
  <c r="AQ1487" i="10"/>
  <c r="AU1487" i="10"/>
  <c r="AY1487" i="10"/>
  <c r="BG1487" i="10"/>
  <c r="BK1487" i="10"/>
  <c r="BO1487" i="10"/>
  <c r="BS1487" i="10"/>
  <c r="BW1487" i="10"/>
  <c r="CA1487" i="10"/>
  <c r="CE1487" i="10"/>
  <c r="CI1487" i="10"/>
  <c r="CM1487" i="10"/>
  <c r="CQ1487" i="10"/>
  <c r="CU1487" i="10"/>
  <c r="K1488" i="10"/>
  <c r="S1488" i="10"/>
  <c r="W1488" i="10"/>
  <c r="AA1488" i="10"/>
  <c r="AE1488" i="10"/>
  <c r="AI1488" i="10"/>
  <c r="AM1488" i="10"/>
  <c r="AQ1488" i="10"/>
  <c r="AU1488" i="10"/>
  <c r="AY1488" i="10"/>
  <c r="BG1488" i="10"/>
  <c r="BK1488" i="10"/>
  <c r="BO1488" i="10"/>
  <c r="BS1488" i="10"/>
  <c r="BW1488" i="10"/>
  <c r="CA1488" i="10"/>
  <c r="CE1488" i="10"/>
  <c r="CI1488" i="10"/>
  <c r="CM1488" i="10"/>
  <c r="CQ1488" i="10"/>
  <c r="CU1488" i="10"/>
  <c r="K1489" i="10"/>
  <c r="S1489" i="10"/>
  <c r="W1489" i="10"/>
  <c r="AA1489" i="10"/>
  <c r="AE1489" i="10"/>
  <c r="AI1489" i="10"/>
  <c r="AM1489" i="10"/>
  <c r="AQ1489" i="10"/>
  <c r="AU1489" i="10"/>
  <c r="AY1489" i="10"/>
  <c r="BG1489" i="10"/>
  <c r="BK1489" i="10"/>
  <c r="BO1489" i="10"/>
  <c r="BS1489" i="10"/>
  <c r="BW1489" i="10"/>
  <c r="CA1489" i="10"/>
  <c r="CE1489" i="10"/>
  <c r="CI1489" i="10"/>
  <c r="CM1489" i="10"/>
  <c r="CQ1489" i="10"/>
  <c r="CU1489" i="10"/>
  <c r="K1490" i="10"/>
  <c r="S1490" i="10"/>
  <c r="W1490" i="10"/>
  <c r="AA1490" i="10"/>
  <c r="AE1490" i="10"/>
  <c r="AI1490" i="10"/>
  <c r="AM1490" i="10"/>
  <c r="AQ1490" i="10"/>
  <c r="AU1490" i="10"/>
  <c r="AY1490" i="10"/>
  <c r="BG1490" i="10"/>
  <c r="BK1490" i="10"/>
  <c r="BO1490" i="10"/>
  <c r="BS1490" i="10"/>
  <c r="BW1490" i="10"/>
  <c r="CA1490" i="10"/>
  <c r="CE1490" i="10"/>
  <c r="CI1490" i="10"/>
  <c r="CM1490" i="10"/>
  <c r="CQ1490" i="10"/>
  <c r="CU1490" i="10"/>
  <c r="K1491" i="10"/>
  <c r="S1491" i="10"/>
  <c r="W1491" i="10"/>
  <c r="AA1491" i="10"/>
  <c r="AE1491" i="10"/>
  <c r="AI1491" i="10"/>
  <c r="AM1491" i="10"/>
  <c r="AQ1491" i="10"/>
  <c r="AU1491" i="10"/>
  <c r="AY1491" i="10"/>
  <c r="BG1491" i="10"/>
  <c r="BK1491" i="10"/>
  <c r="BO1491" i="10"/>
  <c r="BS1491" i="10"/>
  <c r="BW1491" i="10"/>
  <c r="CA1491" i="10"/>
  <c r="CE1491" i="10"/>
  <c r="CI1491" i="10"/>
  <c r="CM1491" i="10"/>
  <c r="CQ1491" i="10"/>
  <c r="CU1491" i="10"/>
  <c r="K1492" i="10"/>
  <c r="S1492" i="10"/>
  <c r="W1492" i="10"/>
  <c r="AA1492" i="10"/>
  <c r="AE1492" i="10"/>
  <c r="AI1492" i="10"/>
  <c r="AM1492" i="10"/>
  <c r="AQ1492" i="10"/>
  <c r="AU1492" i="10"/>
  <c r="AY1492" i="10"/>
  <c r="BG1492" i="10"/>
  <c r="BK1492" i="10"/>
  <c r="BO1492" i="10"/>
  <c r="BS1492" i="10"/>
  <c r="BW1492" i="10"/>
  <c r="CA1492" i="10"/>
  <c r="CE1492" i="10"/>
  <c r="CI1492" i="10"/>
  <c r="CM1492" i="10"/>
  <c r="CQ1492" i="10"/>
  <c r="CU1492" i="10"/>
  <c r="K1493" i="10"/>
  <c r="S1493" i="10"/>
  <c r="W1493" i="10"/>
  <c r="AA1493" i="10"/>
  <c r="AE1493" i="10"/>
  <c r="AI1493" i="10"/>
  <c r="AM1493" i="10"/>
  <c r="AQ1493" i="10"/>
  <c r="AU1493" i="10"/>
  <c r="AY1493" i="10"/>
  <c r="BG1493" i="10"/>
  <c r="BK1493" i="10"/>
  <c r="BO1493" i="10"/>
  <c r="BS1493" i="10"/>
  <c r="BW1493" i="10"/>
  <c r="CA1493" i="10"/>
  <c r="CE1493" i="10"/>
  <c r="CI1493" i="10"/>
  <c r="CM1493" i="10"/>
  <c r="CQ1493" i="10"/>
  <c r="CU1493" i="10"/>
  <c r="K1494" i="10"/>
  <c r="S1494" i="10"/>
  <c r="W1494" i="10"/>
  <c r="AA1494" i="10"/>
  <c r="AE1494" i="10"/>
  <c r="AI1494" i="10"/>
  <c r="AM1494" i="10"/>
  <c r="AQ1494" i="10"/>
  <c r="AU1494" i="10"/>
  <c r="AY1494" i="10"/>
  <c r="BG1494" i="10"/>
  <c r="BK1494" i="10"/>
  <c r="BO1494" i="10"/>
  <c r="BS1494" i="10"/>
  <c r="BW1494" i="10"/>
  <c r="CA1494" i="10"/>
  <c r="CE1494" i="10"/>
  <c r="CI1494" i="10"/>
  <c r="CM1494" i="10"/>
  <c r="CQ1494" i="10"/>
  <c r="CU1494" i="10"/>
  <c r="K1495" i="10"/>
  <c r="S1495" i="10"/>
  <c r="W1495" i="10"/>
  <c r="AA1495" i="10"/>
  <c r="AE1495" i="10"/>
  <c r="AI1495" i="10"/>
  <c r="AM1495" i="10"/>
  <c r="AQ1495" i="10"/>
  <c r="AU1495" i="10"/>
  <c r="AY1495" i="10"/>
  <c r="BG1495" i="10"/>
  <c r="BK1495" i="10"/>
  <c r="BO1495" i="10"/>
  <c r="BS1495" i="10"/>
  <c r="BW1495" i="10"/>
  <c r="CA1495" i="10"/>
  <c r="CE1495" i="10"/>
  <c r="CI1495" i="10"/>
  <c r="CM1495" i="10"/>
  <c r="CQ1495" i="10"/>
  <c r="CU1495" i="10"/>
  <c r="K1496" i="10"/>
  <c r="S1496" i="10"/>
  <c r="W1496" i="10"/>
  <c r="AA1496" i="10"/>
  <c r="AE1496" i="10"/>
  <c r="AI1496" i="10"/>
  <c r="AM1496" i="10"/>
  <c r="AQ1496" i="10"/>
  <c r="AU1496" i="10"/>
  <c r="AY1496" i="10"/>
  <c r="BG1496" i="10"/>
  <c r="BK1496" i="10"/>
  <c r="BO1496" i="10"/>
  <c r="BS1496" i="10"/>
  <c r="BW1496" i="10"/>
  <c r="CA1496" i="10"/>
  <c r="CE1496" i="10"/>
  <c r="CI1496" i="10"/>
  <c r="CM1496" i="10"/>
  <c r="CQ1496" i="10"/>
  <c r="CU1496" i="10"/>
  <c r="K1497" i="10"/>
  <c r="S1497" i="10"/>
  <c r="W1497" i="10"/>
  <c r="AA1497" i="10"/>
  <c r="AE1497" i="10"/>
  <c r="AI1497" i="10"/>
  <c r="AM1497" i="10"/>
  <c r="AQ1497" i="10"/>
  <c r="AU1497" i="10"/>
  <c r="AY1497" i="10"/>
  <c r="BG1497" i="10"/>
  <c r="BK1497" i="10"/>
  <c r="BO1497" i="10"/>
  <c r="BS1497" i="10"/>
  <c r="BW1497" i="10"/>
  <c r="CA1497" i="10"/>
  <c r="CE1497" i="10"/>
  <c r="CI1497" i="10"/>
  <c r="CM1497" i="10"/>
  <c r="CQ1497" i="10"/>
  <c r="CU1497" i="10"/>
  <c r="K1498" i="10"/>
  <c r="S1498" i="10"/>
  <c r="W1498" i="10"/>
  <c r="AA1498" i="10"/>
  <c r="AE1498" i="10"/>
  <c r="AI1498" i="10"/>
  <c r="AM1498" i="10"/>
  <c r="AQ1498" i="10"/>
  <c r="AU1498" i="10"/>
  <c r="AY1498" i="10"/>
  <c r="BG1498" i="10"/>
  <c r="BK1498" i="10"/>
  <c r="BO1498" i="10"/>
  <c r="BS1498" i="10"/>
  <c r="BW1498" i="10"/>
  <c r="CA1498" i="10"/>
  <c r="CE1498" i="10"/>
  <c r="CI1498" i="10"/>
  <c r="CM1498" i="10"/>
  <c r="CQ1498" i="10"/>
  <c r="CU1498" i="10"/>
  <c r="K1499" i="10"/>
  <c r="S1499" i="10"/>
  <c r="W1499" i="10"/>
  <c r="AA1499" i="10"/>
  <c r="AE1499" i="10"/>
  <c r="AI1499" i="10"/>
  <c r="AM1499" i="10"/>
  <c r="AQ1499" i="10"/>
  <c r="AU1499" i="10"/>
  <c r="AY1499" i="10"/>
  <c r="BG1499" i="10"/>
  <c r="BK1499" i="10"/>
  <c r="BO1499" i="10"/>
  <c r="BS1499" i="10"/>
  <c r="BW1499" i="10"/>
  <c r="CA1499" i="10"/>
  <c r="CE1499" i="10"/>
  <c r="CI1499" i="10"/>
  <c r="CM1499" i="10"/>
  <c r="CQ1499" i="10"/>
  <c r="CU1499" i="10"/>
  <c r="K1500" i="10"/>
  <c r="S1500" i="10"/>
  <c r="W1500" i="10"/>
  <c r="AA1500" i="10"/>
  <c r="AE1500" i="10"/>
  <c r="AI1500" i="10"/>
  <c r="AM1500" i="10"/>
  <c r="AQ1500" i="10"/>
  <c r="AU1500" i="10"/>
  <c r="AY1500" i="10"/>
  <c r="BG1500" i="10"/>
  <c r="BK1500" i="10"/>
  <c r="BO1500" i="10"/>
  <c r="BS1500" i="10"/>
  <c r="BW1500" i="10"/>
  <c r="CA1500" i="10"/>
  <c r="CE1500" i="10"/>
  <c r="CI1500" i="10"/>
  <c r="CM1500" i="10"/>
  <c r="CQ1500" i="10"/>
  <c r="CU1500" i="10"/>
  <c r="K1501" i="10"/>
  <c r="S1501" i="10"/>
  <c r="W1501" i="10"/>
  <c r="AA1501" i="10"/>
  <c r="AE1501" i="10"/>
  <c r="AI1501" i="10"/>
  <c r="AM1501" i="10"/>
  <c r="AQ1501" i="10"/>
  <c r="AU1501" i="10"/>
  <c r="AY1501" i="10"/>
  <c r="BG1501" i="10"/>
  <c r="BK1501" i="10"/>
  <c r="BO1501" i="10"/>
  <c r="BS1501" i="10"/>
  <c r="BW1501" i="10"/>
  <c r="CA1501" i="10"/>
  <c r="CE1501" i="10"/>
  <c r="CI1501" i="10"/>
  <c r="CM1501" i="10"/>
  <c r="CQ1501" i="10"/>
  <c r="CU1501" i="10"/>
  <c r="K1502" i="10"/>
  <c r="S1502" i="10"/>
  <c r="W1502" i="10"/>
  <c r="AA1502" i="10"/>
  <c r="AE1502" i="10"/>
  <c r="AI1502" i="10"/>
  <c r="AM1502" i="10"/>
  <c r="AQ1502" i="10"/>
  <c r="AU1502" i="10"/>
  <c r="AY1502" i="10"/>
  <c r="BG1502" i="10"/>
  <c r="BK1502" i="10"/>
  <c r="BO1502" i="10"/>
  <c r="BS1502" i="10"/>
  <c r="BW1502" i="10"/>
  <c r="CA1502" i="10"/>
  <c r="CE1502" i="10"/>
  <c r="CI1502" i="10"/>
  <c r="CM1502" i="10"/>
  <c r="CQ1502" i="10"/>
  <c r="CU1502" i="10"/>
  <c r="K1503" i="10"/>
  <c r="S1503" i="10"/>
  <c r="W1503" i="10"/>
  <c r="AA1503" i="10"/>
  <c r="AE1503" i="10"/>
  <c r="AI1503" i="10"/>
  <c r="AM1503" i="10"/>
  <c r="AQ1503" i="10"/>
  <c r="AU1503" i="10"/>
  <c r="AY1503" i="10"/>
  <c r="BG1503" i="10"/>
  <c r="BK1503" i="10"/>
  <c r="BO1503" i="10"/>
  <c r="BS1503" i="10"/>
  <c r="BW1503" i="10"/>
  <c r="CA1503" i="10"/>
  <c r="CE1503" i="10"/>
  <c r="CI1503" i="10"/>
  <c r="CM1503" i="10"/>
  <c r="CQ1503" i="10"/>
  <c r="CU1503" i="10"/>
  <c r="K1504" i="10"/>
  <c r="S1504" i="10"/>
  <c r="W1504" i="10"/>
  <c r="AA1504" i="10"/>
  <c r="AE1504" i="10"/>
  <c r="AI1504" i="10"/>
  <c r="AM1504" i="10"/>
  <c r="AQ1504" i="10"/>
  <c r="AU1504" i="10"/>
  <c r="AY1504" i="10"/>
  <c r="BG1504" i="10"/>
  <c r="BK1504" i="10"/>
  <c r="BO1504" i="10"/>
  <c r="BS1504" i="10"/>
  <c r="BW1504" i="10"/>
  <c r="CA1504" i="10"/>
  <c r="CE1504" i="10"/>
  <c r="CI1504" i="10"/>
  <c r="CM1504" i="10"/>
  <c r="CQ1504" i="10"/>
  <c r="CU1504" i="10"/>
  <c r="K1505" i="10"/>
  <c r="S1505" i="10"/>
  <c r="W1505" i="10"/>
  <c r="AA1505" i="10"/>
  <c r="AE1505" i="10"/>
  <c r="AI1505" i="10"/>
  <c r="AM1505" i="10"/>
  <c r="AQ1505" i="10"/>
  <c r="AU1505" i="10"/>
  <c r="AY1505" i="10"/>
  <c r="BG1505" i="10"/>
  <c r="BK1505" i="10"/>
  <c r="BO1505" i="10"/>
  <c r="BS1505" i="10"/>
  <c r="BW1505" i="10"/>
  <c r="CA1505" i="10"/>
  <c r="CE1505" i="10"/>
  <c r="CI1505" i="10"/>
  <c r="CM1505" i="10"/>
  <c r="CQ1505" i="10"/>
  <c r="CU1505" i="10"/>
  <c r="K1506" i="10"/>
  <c r="S1506" i="10"/>
  <c r="W1506" i="10"/>
  <c r="AA1506" i="10"/>
  <c r="AE1506" i="10"/>
  <c r="AI1506" i="10"/>
  <c r="AM1506" i="10"/>
  <c r="AQ1506" i="10"/>
  <c r="AU1506" i="10"/>
  <c r="AY1506" i="10"/>
  <c r="BG1506" i="10"/>
  <c r="BK1506" i="10"/>
  <c r="BO1506" i="10"/>
  <c r="BS1506" i="10"/>
  <c r="BW1506" i="10"/>
  <c r="CA1506" i="10"/>
  <c r="CE1506" i="10"/>
  <c r="CI1506" i="10"/>
  <c r="CM1506" i="10"/>
  <c r="CQ1506" i="10"/>
  <c r="CU1506" i="10"/>
  <c r="K1507" i="10"/>
  <c r="S1507" i="10"/>
  <c r="W1507" i="10"/>
  <c r="AA1507" i="10"/>
  <c r="AE1507" i="10"/>
  <c r="AI1507" i="10"/>
  <c r="AM1507" i="10"/>
  <c r="AQ1507" i="10"/>
  <c r="AU1507" i="10"/>
  <c r="AY1507" i="10"/>
  <c r="BG1507" i="10"/>
  <c r="BK1507" i="10"/>
  <c r="BO1507" i="10"/>
  <c r="BS1507" i="10"/>
  <c r="BW1507" i="10"/>
  <c r="CA1507" i="10"/>
  <c r="CE1507" i="10"/>
  <c r="CI1507" i="10"/>
  <c r="CM1507" i="10"/>
  <c r="CQ1507" i="10"/>
  <c r="CU1507" i="10"/>
  <c r="K1508" i="10"/>
  <c r="S1508" i="10"/>
  <c r="W1508" i="10"/>
  <c r="AA1508" i="10"/>
  <c r="AE1508" i="10"/>
  <c r="AI1508" i="10"/>
  <c r="AM1508" i="10"/>
  <c r="AQ1508" i="10"/>
  <c r="AU1508" i="10"/>
  <c r="AY1508" i="10"/>
  <c r="BG1508" i="10"/>
  <c r="BK1508" i="10"/>
  <c r="BO1508" i="10"/>
  <c r="BS1508" i="10"/>
  <c r="BW1508" i="10"/>
  <c r="CA1508" i="10"/>
  <c r="CE1508" i="10"/>
  <c r="CI1508" i="10"/>
  <c r="CM1508" i="10"/>
  <c r="CQ1508" i="10"/>
  <c r="CU1508" i="10"/>
  <c r="K1509" i="10"/>
  <c r="S1509" i="10"/>
  <c r="W1509" i="10"/>
  <c r="AA1509" i="10"/>
  <c r="AE1509" i="10"/>
  <c r="AI1509" i="10"/>
  <c r="AM1509" i="10"/>
  <c r="AQ1509" i="10"/>
  <c r="AU1509" i="10"/>
  <c r="AY1509" i="10"/>
  <c r="BG1509" i="10"/>
  <c r="BK1509" i="10"/>
  <c r="BO1509" i="10"/>
  <c r="BS1509" i="10"/>
  <c r="BW1509" i="10"/>
  <c r="CA1509" i="10"/>
  <c r="CE1509" i="10"/>
  <c r="CI1509" i="10"/>
  <c r="CM1509" i="10"/>
  <c r="CQ1509" i="10"/>
  <c r="CU1509" i="10"/>
  <c r="K1510" i="10"/>
  <c r="S1510" i="10"/>
  <c r="W1510" i="10"/>
  <c r="AA1510" i="10"/>
  <c r="AE1510" i="10"/>
  <c r="AI1510" i="10"/>
  <c r="AM1510" i="10"/>
  <c r="AQ1510" i="10"/>
  <c r="AU1510" i="10"/>
  <c r="AY1510" i="10"/>
  <c r="BG1510" i="10"/>
  <c r="BK1510" i="10"/>
  <c r="BO1510" i="10"/>
  <c r="BS1510" i="10"/>
  <c r="BW1510" i="10"/>
  <c r="CA1510" i="10"/>
  <c r="CE1510" i="10"/>
  <c r="CI1510" i="10"/>
  <c r="CM1510" i="10"/>
  <c r="CQ1510" i="10"/>
  <c r="CU1510" i="10"/>
  <c r="K1511" i="10"/>
  <c r="S1511" i="10"/>
  <c r="W1511" i="10"/>
  <c r="AA1511" i="10"/>
  <c r="AE1511" i="10"/>
  <c r="AI1511" i="10"/>
  <c r="AM1511" i="10"/>
  <c r="AQ1511" i="10"/>
  <c r="AU1511" i="10"/>
  <c r="AY1511" i="10"/>
  <c r="BG1511" i="10"/>
  <c r="BK1511" i="10"/>
  <c r="BO1511" i="10"/>
  <c r="BS1511" i="10"/>
  <c r="BW1511" i="10"/>
  <c r="CA1511" i="10"/>
  <c r="CE1511" i="10"/>
  <c r="CI1511" i="10"/>
  <c r="CM1511" i="10"/>
  <c r="CQ1511" i="10"/>
  <c r="CU1511" i="10"/>
  <c r="K1512" i="10"/>
  <c r="S1512" i="10"/>
  <c r="W1512" i="10"/>
  <c r="AA1512" i="10"/>
  <c r="AE1512" i="10"/>
  <c r="AI1512" i="10"/>
  <c r="AM1512" i="10"/>
  <c r="AQ1512" i="10"/>
  <c r="AU1512" i="10"/>
  <c r="AY1512" i="10"/>
  <c r="BG1512" i="10"/>
  <c r="BK1512" i="10"/>
  <c r="BO1512" i="10"/>
  <c r="BS1512" i="10"/>
  <c r="BW1512" i="10"/>
  <c r="CA1512" i="10"/>
  <c r="CE1512" i="10"/>
  <c r="CI1512" i="10"/>
  <c r="CM1512" i="10"/>
  <c r="CQ1512" i="10"/>
  <c r="CU1512" i="10"/>
  <c r="K1513" i="10"/>
  <c r="S1513" i="10"/>
  <c r="W1513" i="10"/>
  <c r="AA1513" i="10"/>
  <c r="AE1513" i="10"/>
  <c r="AI1513" i="10"/>
  <c r="AM1513" i="10"/>
  <c r="AQ1513" i="10"/>
  <c r="AU1513" i="10"/>
  <c r="AY1513" i="10"/>
  <c r="BG1513" i="10"/>
  <c r="BK1513" i="10"/>
  <c r="BO1513" i="10"/>
  <c r="BS1513" i="10"/>
  <c r="BW1513" i="10"/>
  <c r="CA1513" i="10"/>
  <c r="CE1513" i="10"/>
  <c r="CI1513" i="10"/>
  <c r="CM1513" i="10"/>
  <c r="CQ1513" i="10"/>
  <c r="CU1513" i="10"/>
  <c r="K1514" i="10"/>
  <c r="S1514" i="10"/>
  <c r="W1514" i="10"/>
  <c r="AA1514" i="10"/>
  <c r="AE1514" i="10"/>
  <c r="AI1514" i="10"/>
  <c r="AM1514" i="10"/>
  <c r="AQ1514" i="10"/>
  <c r="AU1514" i="10"/>
  <c r="AY1514" i="10"/>
  <c r="BG1514" i="10"/>
  <c r="BK1514" i="10"/>
  <c r="BO1514" i="10"/>
  <c r="BS1514" i="10"/>
  <c r="BW1514" i="10"/>
  <c r="CA1514" i="10"/>
  <c r="CE1514" i="10"/>
  <c r="CI1514" i="10"/>
  <c r="CM1514" i="10"/>
  <c r="CQ1514" i="10"/>
  <c r="CU1514" i="10"/>
  <c r="K1515" i="10"/>
  <c r="S1515" i="10"/>
  <c r="W1515" i="10"/>
  <c r="AA1515" i="10"/>
  <c r="AE1515" i="10"/>
  <c r="AI1515" i="10"/>
  <c r="AM1515" i="10"/>
  <c r="AQ1515" i="10"/>
  <c r="AU1515" i="10"/>
  <c r="AY1515" i="10"/>
  <c r="BG1515" i="10"/>
  <c r="BK1515" i="10"/>
  <c r="BO1515" i="10"/>
  <c r="BS1515" i="10"/>
  <c r="BW1515" i="10"/>
  <c r="CA1515" i="10"/>
  <c r="CE1515" i="10"/>
  <c r="CI1515" i="10"/>
  <c r="CM1515" i="10"/>
  <c r="CQ1515" i="10"/>
  <c r="CU1515" i="10"/>
  <c r="K1516" i="10"/>
  <c r="S1516" i="10"/>
  <c r="W1516" i="10"/>
  <c r="AA1516" i="10"/>
  <c r="AE1516" i="10"/>
  <c r="AI1516" i="10"/>
  <c r="AM1516" i="10"/>
  <c r="AQ1516" i="10"/>
  <c r="AU1516" i="10"/>
  <c r="AY1516" i="10"/>
  <c r="BG1516" i="10"/>
  <c r="BK1516" i="10"/>
  <c r="BO1516" i="10"/>
  <c r="BS1516" i="10"/>
  <c r="BW1516" i="10"/>
  <c r="CA1516" i="10"/>
  <c r="CE1516" i="10"/>
  <c r="CI1516" i="10"/>
  <c r="CM1516" i="10"/>
  <c r="CQ1516" i="10"/>
  <c r="CU1516" i="10"/>
  <c r="K1517" i="10"/>
  <c r="S1517" i="10"/>
  <c r="W1517" i="10"/>
  <c r="AA1517" i="10"/>
  <c r="AE1517" i="10"/>
  <c r="AI1517" i="10"/>
  <c r="AM1517" i="10"/>
  <c r="AQ1517" i="10"/>
  <c r="AU1517" i="10"/>
  <c r="AY1517" i="10"/>
  <c r="BG1517" i="10"/>
  <c r="BK1517" i="10"/>
  <c r="BO1517" i="10"/>
  <c r="BS1517" i="10"/>
  <c r="BW1517" i="10"/>
  <c r="CA1517" i="10"/>
  <c r="CE1517" i="10"/>
  <c r="CI1517" i="10"/>
  <c r="CM1517" i="10"/>
  <c r="CQ1517" i="10"/>
  <c r="CU1517" i="10"/>
  <c r="K1518" i="10"/>
  <c r="S1518" i="10"/>
  <c r="W1518" i="10"/>
  <c r="AA1518" i="10"/>
  <c r="AE1518" i="10"/>
  <c r="AI1518" i="10"/>
  <c r="AM1518" i="10"/>
  <c r="AQ1518" i="10"/>
  <c r="AU1518" i="10"/>
  <c r="AY1518" i="10"/>
  <c r="BG1518" i="10"/>
  <c r="BK1518" i="10"/>
  <c r="BO1518" i="10"/>
  <c r="BS1518" i="10"/>
  <c r="BW1518" i="10"/>
  <c r="CA1518" i="10"/>
  <c r="CE1518" i="10"/>
  <c r="CI1518" i="10"/>
  <c r="CM1518" i="10"/>
  <c r="CQ1518" i="10"/>
  <c r="CU1518" i="10"/>
  <c r="K1519" i="10"/>
  <c r="S1519" i="10"/>
  <c r="W1519" i="10"/>
  <c r="AA1519" i="10"/>
  <c r="AE1519" i="10"/>
  <c r="AI1519" i="10"/>
  <c r="AM1519" i="10"/>
  <c r="AQ1519" i="10"/>
  <c r="AU1519" i="10"/>
  <c r="AY1519" i="10"/>
  <c r="BG1519" i="10"/>
  <c r="BK1519" i="10"/>
  <c r="BO1519" i="10"/>
  <c r="BS1519" i="10"/>
  <c r="BW1519" i="10"/>
  <c r="CA1519" i="10"/>
  <c r="CE1519" i="10"/>
  <c r="CI1519" i="10"/>
  <c r="CM1519" i="10"/>
  <c r="CQ1519" i="10"/>
  <c r="CU1519" i="10"/>
  <c r="K1520" i="10"/>
  <c r="S1520" i="10"/>
  <c r="W1520" i="10"/>
  <c r="AA1520" i="10"/>
  <c r="AE1520" i="10"/>
  <c r="AI1520" i="10"/>
  <c r="AM1520" i="10"/>
  <c r="AQ1520" i="10"/>
  <c r="AU1520" i="10"/>
  <c r="AY1520" i="10"/>
  <c r="BG1520" i="10"/>
  <c r="BK1520" i="10"/>
  <c r="BO1520" i="10"/>
  <c r="BS1520" i="10"/>
  <c r="BW1520" i="10"/>
  <c r="CA1520" i="10"/>
  <c r="CE1520" i="10"/>
  <c r="CI1520" i="10"/>
  <c r="CM1520" i="10"/>
  <c r="CQ1520" i="10"/>
  <c r="CU1520" i="10"/>
  <c r="K1521" i="10"/>
  <c r="S1521" i="10"/>
  <c r="W1521" i="10"/>
  <c r="AA1521" i="10"/>
  <c r="AE1521" i="10"/>
  <c r="AI1521" i="10"/>
  <c r="AM1521" i="10"/>
  <c r="AQ1521" i="10"/>
  <c r="AU1521" i="10"/>
  <c r="AY1521" i="10"/>
  <c r="BG1521" i="10"/>
  <c r="BK1521" i="10"/>
  <c r="BO1521" i="10"/>
  <c r="BS1521" i="10"/>
  <c r="BW1521" i="10"/>
  <c r="CA1521" i="10"/>
  <c r="CE1521" i="10"/>
  <c r="CI1521" i="10"/>
  <c r="CM1521" i="10"/>
  <c r="CQ1521" i="10"/>
  <c r="CU1521" i="10"/>
  <c r="K1522" i="10"/>
  <c r="S1522" i="10"/>
  <c r="W1522" i="10"/>
  <c r="AA1522" i="10"/>
  <c r="AE1522" i="10"/>
  <c r="AI1522" i="10"/>
  <c r="AM1522" i="10"/>
  <c r="AQ1522" i="10"/>
  <c r="AU1522" i="10"/>
  <c r="AY1522" i="10"/>
  <c r="BG1522" i="10"/>
  <c r="BK1522" i="10"/>
  <c r="BO1522" i="10"/>
  <c r="BS1522" i="10"/>
  <c r="BW1522" i="10"/>
  <c r="CA1522" i="10"/>
  <c r="CE1522" i="10"/>
  <c r="CI1522" i="10"/>
  <c r="CM1522" i="10"/>
  <c r="CQ1522" i="10"/>
  <c r="CU1522" i="10"/>
  <c r="K1523" i="10"/>
  <c r="S1523" i="10"/>
  <c r="W1523" i="10"/>
  <c r="AA1523" i="10"/>
  <c r="AE1523" i="10"/>
  <c r="AI1523" i="10"/>
  <c r="AM1523" i="10"/>
  <c r="AQ1523" i="10"/>
  <c r="AU1523" i="10"/>
  <c r="AY1523" i="10"/>
  <c r="BG1523" i="10"/>
  <c r="BK1523" i="10"/>
  <c r="BO1523" i="10"/>
  <c r="BS1523" i="10"/>
  <c r="BW1523" i="10"/>
  <c r="CA1523" i="10"/>
  <c r="CE1523" i="10"/>
  <c r="CI1523" i="10"/>
  <c r="CM1523" i="10"/>
  <c r="CQ1523" i="10"/>
  <c r="CU1523" i="10"/>
  <c r="K1524" i="10"/>
  <c r="S1524" i="10"/>
  <c r="W1524" i="10"/>
  <c r="AA1524" i="10"/>
  <c r="AE1524" i="10"/>
  <c r="AI1524" i="10"/>
  <c r="AM1524" i="10"/>
  <c r="AQ1524" i="10"/>
  <c r="AU1524" i="10"/>
  <c r="AY1524" i="10"/>
  <c r="BG1524" i="10"/>
  <c r="BK1524" i="10"/>
  <c r="BO1524" i="10"/>
  <c r="BS1524" i="10"/>
  <c r="BW1524" i="10"/>
  <c r="CA1524" i="10"/>
  <c r="CE1524" i="10"/>
  <c r="CI1524" i="10"/>
  <c r="CM1524" i="10"/>
  <c r="CQ1524" i="10"/>
  <c r="CU1524" i="10"/>
  <c r="K1525" i="10"/>
  <c r="S1525" i="10"/>
  <c r="W1525" i="10"/>
  <c r="AA1525" i="10"/>
  <c r="AE1525" i="10"/>
  <c r="AI1525" i="10"/>
  <c r="AM1525" i="10"/>
  <c r="AQ1525" i="10"/>
  <c r="AU1525" i="10"/>
  <c r="AY1525" i="10"/>
  <c r="BG1525" i="10"/>
  <c r="BK1525" i="10"/>
  <c r="BO1525" i="10"/>
  <c r="BS1525" i="10"/>
  <c r="BW1525" i="10"/>
  <c r="CA1525" i="10"/>
  <c r="CE1525" i="10"/>
  <c r="CI1525" i="10"/>
  <c r="CM1525" i="10"/>
  <c r="CQ1525" i="10"/>
  <c r="CU1525" i="10"/>
  <c r="K1526" i="10"/>
  <c r="S1526" i="10"/>
  <c r="W1526" i="10"/>
  <c r="AA1526" i="10"/>
  <c r="AE1526" i="10"/>
  <c r="AI1526" i="10"/>
  <c r="AM1526" i="10"/>
  <c r="AQ1526" i="10"/>
  <c r="AU1526" i="10"/>
  <c r="AY1526" i="10"/>
  <c r="BG1526" i="10"/>
  <c r="BK1526" i="10"/>
  <c r="BO1526" i="10"/>
  <c r="BS1526" i="10"/>
  <c r="BW1526" i="10"/>
  <c r="CA1526" i="10"/>
  <c r="CE1526" i="10"/>
  <c r="CI1526" i="10"/>
  <c r="CM1526" i="10"/>
  <c r="CQ1526" i="10"/>
  <c r="CU1526" i="10"/>
  <c r="K1527" i="10"/>
  <c r="S1527" i="10"/>
  <c r="W1527" i="10"/>
  <c r="AA1527" i="10"/>
  <c r="AE1527" i="10"/>
  <c r="AI1527" i="10"/>
  <c r="AM1527" i="10"/>
  <c r="AQ1527" i="10"/>
  <c r="AU1527" i="10"/>
  <c r="AY1527" i="10"/>
  <c r="BG1527" i="10"/>
  <c r="BK1527" i="10"/>
  <c r="BO1527" i="10"/>
  <c r="BS1527" i="10"/>
  <c r="BW1527" i="10"/>
  <c r="CA1527" i="10"/>
  <c r="CE1527" i="10"/>
  <c r="CI1527" i="10"/>
  <c r="CM1527" i="10"/>
  <c r="CQ1527" i="10"/>
  <c r="CU1527" i="10"/>
  <c r="K1528" i="10"/>
  <c r="S1528" i="10"/>
  <c r="W1528" i="10"/>
  <c r="AA1528" i="10"/>
  <c r="AE1528" i="10"/>
  <c r="AI1528" i="10"/>
  <c r="AM1528" i="10"/>
  <c r="AQ1528" i="10"/>
  <c r="AU1528" i="10"/>
  <c r="AY1528" i="10"/>
  <c r="BG1528" i="10"/>
  <c r="BK1528" i="10"/>
  <c r="BO1528" i="10"/>
  <c r="BS1528" i="10"/>
  <c r="BW1528" i="10"/>
  <c r="CA1528" i="10"/>
  <c r="CE1528" i="10"/>
  <c r="CI1528" i="10"/>
  <c r="CM1528" i="10"/>
  <c r="CQ1528" i="10"/>
  <c r="CU1528" i="10"/>
  <c r="K1529" i="10"/>
  <c r="S1529" i="10"/>
  <c r="W1529" i="10"/>
  <c r="AA1529" i="10"/>
  <c r="AE1529" i="10"/>
  <c r="AI1529" i="10"/>
  <c r="AM1529" i="10"/>
  <c r="AQ1529" i="10"/>
  <c r="AU1529" i="10"/>
  <c r="AY1529" i="10"/>
  <c r="BG1529" i="10"/>
  <c r="BK1529" i="10"/>
  <c r="BO1529" i="10"/>
  <c r="BS1529" i="10"/>
  <c r="BW1529" i="10"/>
  <c r="CA1529" i="10"/>
  <c r="CE1529" i="10"/>
  <c r="CI1529" i="10"/>
  <c r="CM1529" i="10"/>
  <c r="CQ1529" i="10"/>
  <c r="CU1529" i="10"/>
  <c r="K1530" i="10"/>
  <c r="S1530" i="10"/>
  <c r="W1530" i="10"/>
  <c r="AA1530" i="10"/>
  <c r="AE1530" i="10"/>
  <c r="AI1530" i="10"/>
  <c r="AM1530" i="10"/>
  <c r="AQ1530" i="10"/>
  <c r="AU1530" i="10"/>
  <c r="AY1530" i="10"/>
  <c r="BG1530" i="10"/>
  <c r="BK1530" i="10"/>
  <c r="BO1530" i="10"/>
  <c r="BS1530" i="10"/>
  <c r="BW1530" i="10"/>
  <c r="CA1530" i="10"/>
  <c r="CE1530" i="10"/>
  <c r="CI1530" i="10"/>
  <c r="CM1530" i="10"/>
  <c r="CQ1530" i="10"/>
  <c r="CU1530" i="10"/>
  <c r="K1531" i="10"/>
  <c r="S1531" i="10"/>
  <c r="W1531" i="10"/>
  <c r="AA1531" i="10"/>
  <c r="AE1531" i="10"/>
  <c r="AI1531" i="10"/>
  <c r="AM1531" i="10"/>
  <c r="AQ1531" i="10"/>
  <c r="AU1531" i="10"/>
  <c r="AY1531" i="10"/>
  <c r="BG1531" i="10"/>
  <c r="BK1531" i="10"/>
  <c r="BO1531" i="10"/>
  <c r="BS1531" i="10"/>
  <c r="BW1531" i="10"/>
  <c r="CA1531" i="10"/>
  <c r="CE1531" i="10"/>
  <c r="CI1531" i="10"/>
  <c r="CM1531" i="10"/>
  <c r="CQ1531" i="10"/>
  <c r="CU1531" i="10"/>
  <c r="K1532" i="10"/>
  <c r="S1532" i="10"/>
  <c r="W1532" i="10"/>
  <c r="AA1532" i="10"/>
  <c r="AE1532" i="10"/>
  <c r="AI1532" i="10"/>
  <c r="AM1532" i="10"/>
  <c r="AQ1532" i="10"/>
  <c r="AU1532" i="10"/>
  <c r="AY1532" i="10"/>
  <c r="BG1532" i="10"/>
  <c r="BK1532" i="10"/>
  <c r="BO1532" i="10"/>
  <c r="BS1532" i="10"/>
  <c r="BW1532" i="10"/>
  <c r="CA1532" i="10"/>
  <c r="CE1532" i="10"/>
  <c r="CI1532" i="10"/>
  <c r="CM1532" i="10"/>
  <c r="CQ1532" i="10"/>
  <c r="CU1532" i="10"/>
  <c r="K1533" i="10"/>
  <c r="S1533" i="10"/>
  <c r="W1533" i="10"/>
  <c r="AA1533" i="10"/>
  <c r="AE1533" i="10"/>
  <c r="AI1533" i="10"/>
  <c r="AM1533" i="10"/>
  <c r="AQ1533" i="10"/>
  <c r="AU1533" i="10"/>
  <c r="AY1533" i="10"/>
  <c r="BG1533" i="10"/>
  <c r="BK1533" i="10"/>
  <c r="BO1533" i="10"/>
  <c r="BS1533" i="10"/>
  <c r="BW1533" i="10"/>
  <c r="CA1533" i="10"/>
  <c r="CE1533" i="10"/>
  <c r="CI1533" i="10"/>
  <c r="CM1533" i="10"/>
  <c r="CQ1533" i="10"/>
  <c r="CU1533" i="10"/>
  <c r="K1534" i="10"/>
  <c r="S1534" i="10"/>
  <c r="W1534" i="10"/>
  <c r="AA1534" i="10"/>
  <c r="AE1534" i="10"/>
  <c r="AI1534" i="10"/>
  <c r="AM1534" i="10"/>
  <c r="AQ1534" i="10"/>
  <c r="AU1534" i="10"/>
  <c r="AY1534" i="10"/>
  <c r="BG1534" i="10"/>
  <c r="BK1534" i="10"/>
  <c r="BO1534" i="10"/>
  <c r="BS1534" i="10"/>
  <c r="BW1534" i="10"/>
  <c r="CA1534" i="10"/>
  <c r="CE1534" i="10"/>
  <c r="CI1534" i="10"/>
  <c r="CM1534" i="10"/>
  <c r="CQ1534" i="10"/>
  <c r="CU1534" i="10"/>
  <c r="K1535" i="10"/>
  <c r="S1535" i="10"/>
  <c r="W1535" i="10"/>
  <c r="AA1535" i="10"/>
  <c r="AE1535" i="10"/>
  <c r="AI1535" i="10"/>
  <c r="AM1535" i="10"/>
  <c r="AQ1535" i="10"/>
  <c r="AU1535" i="10"/>
  <c r="AY1535" i="10"/>
  <c r="BG1535" i="10"/>
  <c r="BK1535" i="10"/>
  <c r="BO1535" i="10"/>
  <c r="BS1535" i="10"/>
  <c r="BW1535" i="10"/>
  <c r="CA1535" i="10"/>
  <c r="CE1535" i="10"/>
  <c r="CI1535" i="10"/>
  <c r="CM1535" i="10"/>
  <c r="CQ1535" i="10"/>
  <c r="CU1535" i="10"/>
  <c r="K1536" i="10"/>
  <c r="S1536" i="10"/>
  <c r="W1536" i="10"/>
  <c r="AA1536" i="10"/>
  <c r="AE1536" i="10"/>
  <c r="AI1536" i="10"/>
  <c r="AM1536" i="10"/>
  <c r="AQ1536" i="10"/>
  <c r="AU1536" i="10"/>
  <c r="AY1536" i="10"/>
  <c r="BG1536" i="10"/>
  <c r="BK1536" i="10"/>
  <c r="BO1536" i="10"/>
  <c r="BS1536" i="10"/>
  <c r="BW1536" i="10"/>
  <c r="CA1536" i="10"/>
  <c r="CE1536" i="10"/>
  <c r="CI1536" i="10"/>
  <c r="CM1536" i="10"/>
  <c r="CQ1536" i="10"/>
  <c r="CU1536" i="10"/>
  <c r="K1537" i="10"/>
  <c r="S1537" i="10"/>
  <c r="W1537" i="10"/>
  <c r="AA1537" i="10"/>
  <c r="AE1537" i="10"/>
  <c r="AI1537" i="10"/>
  <c r="AM1537" i="10"/>
  <c r="AQ1537" i="10"/>
  <c r="AU1537" i="10"/>
  <c r="AY1537" i="10"/>
  <c r="BG1537" i="10"/>
  <c r="BK1537" i="10"/>
  <c r="BO1537" i="10"/>
  <c r="BS1537" i="10"/>
  <c r="BW1537" i="10"/>
  <c r="CA1537" i="10"/>
  <c r="CE1537" i="10"/>
  <c r="CI1537" i="10"/>
  <c r="CM1537" i="10"/>
  <c r="CQ1537" i="10"/>
  <c r="CU1537" i="10"/>
  <c r="K1538" i="10"/>
  <c r="S1538" i="10"/>
  <c r="W1538" i="10"/>
  <c r="AA1538" i="10"/>
  <c r="AE1538" i="10"/>
  <c r="AI1538" i="10"/>
  <c r="AM1538" i="10"/>
  <c r="AQ1538" i="10"/>
  <c r="AU1538" i="10"/>
  <c r="AY1538" i="10"/>
  <c r="BG1538" i="10"/>
  <c r="BK1538" i="10"/>
  <c r="BO1538" i="10"/>
  <c r="BS1538" i="10"/>
  <c r="BW1538" i="10"/>
  <c r="CA1538" i="10"/>
  <c r="CE1538" i="10"/>
  <c r="CI1538" i="10"/>
  <c r="CM1538" i="10"/>
  <c r="CQ1538" i="10"/>
  <c r="CU1538" i="10"/>
  <c r="K1539" i="10"/>
  <c r="S1539" i="10"/>
  <c r="W1539" i="10"/>
  <c r="AA1539" i="10"/>
  <c r="AE1539" i="10"/>
  <c r="AI1539" i="10"/>
  <c r="AM1539" i="10"/>
  <c r="AQ1539" i="10"/>
  <c r="AU1539" i="10"/>
  <c r="AY1539" i="10"/>
  <c r="BG1539" i="10"/>
  <c r="BK1539" i="10"/>
  <c r="BO1539" i="10"/>
  <c r="BS1539" i="10"/>
  <c r="BW1539" i="10"/>
  <c r="CA1539" i="10"/>
  <c r="CE1539" i="10"/>
  <c r="CI1539" i="10"/>
  <c r="CM1539" i="10"/>
  <c r="CQ1539" i="10"/>
  <c r="CU1539" i="10"/>
  <c r="K1540" i="10"/>
  <c r="S1540" i="10"/>
  <c r="W1540" i="10"/>
  <c r="AA1540" i="10"/>
  <c r="AE1540" i="10"/>
  <c r="AI1540" i="10"/>
  <c r="AM1540" i="10"/>
  <c r="AQ1540" i="10"/>
  <c r="AU1540" i="10"/>
  <c r="AY1540" i="10"/>
  <c r="BG1540" i="10"/>
  <c r="BK1540" i="10"/>
  <c r="BO1540" i="10"/>
  <c r="BS1540" i="10"/>
  <c r="BW1540" i="10"/>
  <c r="CA1540" i="10"/>
  <c r="CE1540" i="10"/>
  <c r="CI1540" i="10"/>
  <c r="CM1540" i="10"/>
  <c r="CQ1540" i="10"/>
  <c r="CU1540" i="10"/>
  <c r="K1541" i="10"/>
  <c r="S1541" i="10"/>
  <c r="W1541" i="10"/>
  <c r="AA1541" i="10"/>
  <c r="AE1541" i="10"/>
  <c r="AI1541" i="10"/>
  <c r="AM1541" i="10"/>
  <c r="AQ1541" i="10"/>
  <c r="AU1541" i="10"/>
  <c r="AY1541" i="10"/>
  <c r="BG1541" i="10"/>
  <c r="BK1541" i="10"/>
  <c r="BO1541" i="10"/>
  <c r="BS1541" i="10"/>
  <c r="BW1541" i="10"/>
  <c r="CA1541" i="10"/>
  <c r="CE1541" i="10"/>
  <c r="CI1541" i="10"/>
  <c r="CM1541" i="10"/>
  <c r="CQ1541" i="10"/>
  <c r="CU1541" i="10"/>
  <c r="K1542" i="10"/>
  <c r="S1542" i="10"/>
  <c r="W1542" i="10"/>
  <c r="AA1542" i="10"/>
  <c r="AE1542" i="10"/>
  <c r="AI1542" i="10"/>
  <c r="AM1542" i="10"/>
  <c r="AQ1542" i="10"/>
  <c r="AU1542" i="10"/>
  <c r="AY1542" i="10"/>
  <c r="BG1542" i="10"/>
  <c r="BK1542" i="10"/>
  <c r="BO1542" i="10"/>
  <c r="BS1542" i="10"/>
  <c r="BW1542" i="10"/>
  <c r="CA1542" i="10"/>
  <c r="CE1542" i="10"/>
  <c r="CI1542" i="10"/>
  <c r="CM1542" i="10"/>
  <c r="CQ1542" i="10"/>
  <c r="CU1542" i="10"/>
  <c r="K1543" i="10"/>
  <c r="S1543" i="10"/>
  <c r="W1543" i="10"/>
  <c r="AA1543" i="10"/>
  <c r="AE1543" i="10"/>
  <c r="AI1543" i="10"/>
  <c r="AM1543" i="10"/>
  <c r="AQ1543" i="10"/>
  <c r="AU1543" i="10"/>
  <c r="AY1543" i="10"/>
  <c r="BG1543" i="10"/>
  <c r="BK1543" i="10"/>
  <c r="BO1543" i="10"/>
  <c r="BS1543" i="10"/>
  <c r="BW1543" i="10"/>
  <c r="CA1543" i="10"/>
  <c r="CE1543" i="10"/>
  <c r="CI1543" i="10"/>
  <c r="CM1543" i="10"/>
  <c r="CQ1543" i="10"/>
  <c r="CU1543" i="10"/>
  <c r="K1544" i="10"/>
  <c r="S1544" i="10"/>
  <c r="W1544" i="10"/>
  <c r="AA1544" i="10"/>
  <c r="AE1544" i="10"/>
  <c r="AI1544" i="10"/>
  <c r="AM1544" i="10"/>
  <c r="AQ1544" i="10"/>
  <c r="AU1544" i="10"/>
  <c r="AY1544" i="10"/>
  <c r="BG1544" i="10"/>
  <c r="BK1544" i="10"/>
  <c r="BO1544" i="10"/>
  <c r="BS1544" i="10"/>
  <c r="BW1544" i="10"/>
  <c r="CA1544" i="10"/>
  <c r="CE1544" i="10"/>
  <c r="CI1544" i="10"/>
  <c r="CM1544" i="10"/>
  <c r="CQ1544" i="10"/>
  <c r="CU1544" i="10"/>
  <c r="K1545" i="10"/>
  <c r="S1545" i="10"/>
  <c r="W1545" i="10"/>
  <c r="AA1545" i="10"/>
  <c r="AE1545" i="10"/>
  <c r="AI1545" i="10"/>
  <c r="AM1545" i="10"/>
  <c r="AQ1545" i="10"/>
  <c r="AU1545" i="10"/>
  <c r="AY1545" i="10"/>
  <c r="BG1545" i="10"/>
  <c r="BK1545" i="10"/>
  <c r="BO1545" i="10"/>
  <c r="BS1545" i="10"/>
  <c r="BW1545" i="10"/>
  <c r="CA1545" i="10"/>
  <c r="CE1545" i="10"/>
  <c r="CI1545" i="10"/>
  <c r="CM1545" i="10"/>
  <c r="CQ1545" i="10"/>
  <c r="CU1545" i="10"/>
  <c r="K1546" i="10"/>
  <c r="S1546" i="10"/>
  <c r="W1546" i="10"/>
  <c r="AA1546" i="10"/>
  <c r="AE1546" i="10"/>
  <c r="AI1546" i="10"/>
  <c r="AM1546" i="10"/>
  <c r="AQ1546" i="10"/>
  <c r="AU1546" i="10"/>
  <c r="AY1546" i="10"/>
  <c r="BG1546" i="10"/>
  <c r="BK1546" i="10"/>
  <c r="BO1546" i="10"/>
  <c r="BS1546" i="10"/>
  <c r="BW1546" i="10"/>
  <c r="CA1546" i="10"/>
  <c r="CE1546" i="10"/>
  <c r="CI1546" i="10"/>
  <c r="CM1546" i="10"/>
  <c r="CQ1546" i="10"/>
  <c r="CU1546" i="10"/>
  <c r="K1547" i="10"/>
  <c r="S1547" i="10"/>
  <c r="W1547" i="10"/>
  <c r="AA1547" i="10"/>
  <c r="AE1547" i="10"/>
  <c r="AI1547" i="10"/>
  <c r="AM1547" i="10"/>
  <c r="AQ1547" i="10"/>
  <c r="AU1547" i="10"/>
  <c r="AY1547" i="10"/>
  <c r="BG1547" i="10"/>
  <c r="BK1547" i="10"/>
  <c r="BO1547" i="10"/>
  <c r="BS1547" i="10"/>
  <c r="BW1547" i="10"/>
  <c r="CA1547" i="10"/>
  <c r="CE1547" i="10"/>
  <c r="CI1547" i="10"/>
  <c r="CM1547" i="10"/>
  <c r="CQ1547" i="10"/>
  <c r="CU1547" i="10"/>
  <c r="K1548" i="10"/>
  <c r="S1548" i="10"/>
  <c r="W1548" i="10"/>
  <c r="AA1548" i="10"/>
  <c r="AE1548" i="10"/>
  <c r="AI1548" i="10"/>
  <c r="AM1548" i="10"/>
  <c r="AQ1548" i="10"/>
  <c r="AU1548" i="10"/>
  <c r="AY1548" i="10"/>
  <c r="BG1548" i="10"/>
  <c r="BK1548" i="10"/>
  <c r="BO1548" i="10"/>
  <c r="BS1548" i="10"/>
  <c r="BW1548" i="10"/>
  <c r="CA1548" i="10"/>
  <c r="CE1548" i="10"/>
  <c r="CI1548" i="10"/>
  <c r="CM1548" i="10"/>
  <c r="CQ1548" i="10"/>
  <c r="CU1548" i="10"/>
  <c r="K1549" i="10"/>
  <c r="S1549" i="10"/>
  <c r="W1549" i="10"/>
  <c r="AA1549" i="10"/>
  <c r="AE1549" i="10"/>
  <c r="AI1549" i="10"/>
  <c r="AM1549" i="10"/>
  <c r="AQ1549" i="10"/>
  <c r="AU1549" i="10"/>
  <c r="AY1549" i="10"/>
  <c r="BG1549" i="10"/>
  <c r="BK1549" i="10"/>
  <c r="BO1549" i="10"/>
  <c r="BS1549" i="10"/>
  <c r="BW1549" i="10"/>
  <c r="CA1549" i="10"/>
  <c r="CE1549" i="10"/>
  <c r="CI1549" i="10"/>
  <c r="CM1549" i="10"/>
  <c r="CQ1549" i="10"/>
  <c r="CU1549" i="10"/>
  <c r="K1550" i="10"/>
  <c r="S1550" i="10"/>
  <c r="W1550" i="10"/>
  <c r="AA1550" i="10"/>
  <c r="AE1550" i="10"/>
  <c r="AI1550" i="10"/>
  <c r="AM1550" i="10"/>
  <c r="AQ1550" i="10"/>
  <c r="AU1550" i="10"/>
  <c r="AY1550" i="10"/>
  <c r="BG1550" i="10"/>
  <c r="BK1550" i="10"/>
  <c r="BO1550" i="10"/>
  <c r="BS1550" i="10"/>
  <c r="BW1550" i="10"/>
  <c r="CA1550" i="10"/>
  <c r="CE1550" i="10"/>
  <c r="CI1550" i="10"/>
  <c r="CM1550" i="10"/>
  <c r="CQ1550" i="10"/>
  <c r="CU1550" i="10"/>
  <c r="K1551" i="10"/>
  <c r="S1551" i="10"/>
  <c r="W1551" i="10"/>
  <c r="AA1551" i="10"/>
  <c r="AE1551" i="10"/>
  <c r="AI1551" i="10"/>
  <c r="AM1551" i="10"/>
  <c r="AQ1551" i="10"/>
  <c r="AU1551" i="10"/>
  <c r="AY1551" i="10"/>
  <c r="BG1551" i="10"/>
  <c r="BK1551" i="10"/>
  <c r="BO1551" i="10"/>
  <c r="BS1551" i="10"/>
  <c r="BW1551" i="10"/>
  <c r="CA1551" i="10"/>
  <c r="CE1551" i="10"/>
  <c r="CI1551" i="10"/>
  <c r="CM1551" i="10"/>
  <c r="CQ1551" i="10"/>
  <c r="CU1551" i="10"/>
  <c r="K1552" i="10"/>
  <c r="S1552" i="10"/>
  <c r="W1552" i="10"/>
  <c r="AA1552" i="10"/>
  <c r="AE1552" i="10"/>
  <c r="AI1552" i="10"/>
  <c r="AM1552" i="10"/>
  <c r="AQ1552" i="10"/>
  <c r="AU1552" i="10"/>
  <c r="AY1552" i="10"/>
  <c r="BG1552" i="10"/>
  <c r="BK1552" i="10"/>
  <c r="BO1552" i="10"/>
  <c r="BS1552" i="10"/>
  <c r="BW1552" i="10"/>
  <c r="CA1552" i="10"/>
  <c r="CE1552" i="10"/>
  <c r="CI1552" i="10"/>
  <c r="CM1552" i="10"/>
  <c r="CQ1552" i="10"/>
  <c r="CU1552" i="10"/>
  <c r="K1553" i="10"/>
  <c r="S1553" i="10"/>
  <c r="W1553" i="10"/>
  <c r="AA1553" i="10"/>
  <c r="AE1553" i="10"/>
  <c r="AI1553" i="10"/>
  <c r="AM1553" i="10"/>
  <c r="AQ1553" i="10"/>
  <c r="AU1553" i="10"/>
  <c r="AY1553" i="10"/>
  <c r="BG1553" i="10"/>
  <c r="BK1553" i="10"/>
  <c r="BO1553" i="10"/>
  <c r="BS1553" i="10"/>
  <c r="BW1553" i="10"/>
  <c r="CA1553" i="10"/>
  <c r="CE1553" i="10"/>
  <c r="CI1553" i="10"/>
  <c r="CM1553" i="10"/>
  <c r="CQ1553" i="10"/>
  <c r="CU1553" i="10"/>
  <c r="K1554" i="10"/>
  <c r="S1554" i="10"/>
  <c r="W1554" i="10"/>
  <c r="AA1554" i="10"/>
  <c r="AE1554" i="10"/>
  <c r="AI1554" i="10"/>
  <c r="AM1554" i="10"/>
  <c r="AQ1554" i="10"/>
  <c r="AU1554" i="10"/>
  <c r="AY1554" i="10"/>
  <c r="BG1554" i="10"/>
  <c r="BK1554" i="10"/>
  <c r="BO1554" i="10"/>
  <c r="BS1554" i="10"/>
  <c r="BW1554" i="10"/>
  <c r="CA1554" i="10"/>
  <c r="CE1554" i="10"/>
  <c r="CI1554" i="10"/>
  <c r="CM1554" i="10"/>
  <c r="CQ1554" i="10"/>
  <c r="CU1554" i="10"/>
  <c r="K1555" i="10"/>
  <c r="S1555" i="10"/>
  <c r="W1555" i="10"/>
  <c r="AA1555" i="10"/>
  <c r="AE1555" i="10"/>
  <c r="AI1555" i="10"/>
  <c r="AM1555" i="10"/>
  <c r="AQ1555" i="10"/>
  <c r="AU1555" i="10"/>
  <c r="AY1555" i="10"/>
  <c r="BG1555" i="10"/>
  <c r="BK1555" i="10"/>
  <c r="BO1555" i="10"/>
  <c r="BS1555" i="10"/>
  <c r="BW1555" i="10"/>
  <c r="CA1555" i="10"/>
  <c r="CE1555" i="10"/>
  <c r="CI1555" i="10"/>
  <c r="CM1555" i="10"/>
  <c r="CQ1555" i="10"/>
  <c r="CU1555" i="10"/>
  <c r="K1556" i="10"/>
  <c r="S1556" i="10"/>
  <c r="W1556" i="10"/>
  <c r="AA1556" i="10"/>
  <c r="AE1556" i="10"/>
  <c r="AI1556" i="10"/>
  <c r="AM1556" i="10"/>
  <c r="AQ1556" i="10"/>
  <c r="AU1556" i="10"/>
  <c r="AY1556" i="10"/>
  <c r="BG1556" i="10"/>
  <c r="BK1556" i="10"/>
  <c r="BO1556" i="10"/>
  <c r="BS1556" i="10"/>
  <c r="BW1556" i="10"/>
  <c r="CA1556" i="10"/>
  <c r="CE1556" i="10"/>
  <c r="CI1556" i="10"/>
  <c r="CM1556" i="10"/>
  <c r="CQ1556" i="10"/>
  <c r="CU1556" i="10"/>
  <c r="K1557" i="10"/>
  <c r="S1557" i="10"/>
  <c r="W1557" i="10"/>
  <c r="AA1557" i="10"/>
  <c r="AE1557" i="10"/>
  <c r="AI1557" i="10"/>
  <c r="AM1557" i="10"/>
  <c r="AQ1557" i="10"/>
  <c r="AU1557" i="10"/>
  <c r="AY1557" i="10"/>
  <c r="BG1557" i="10"/>
  <c r="BK1557" i="10"/>
  <c r="BO1557" i="10"/>
  <c r="BS1557" i="10"/>
  <c r="BW1557" i="10"/>
  <c r="CA1557" i="10"/>
  <c r="CE1557" i="10"/>
  <c r="CI1557" i="10"/>
  <c r="CM1557" i="10"/>
  <c r="CQ1557" i="10"/>
  <c r="CU1557" i="10"/>
  <c r="K1558" i="10"/>
  <c r="S1558" i="10"/>
  <c r="W1558" i="10"/>
  <c r="AA1558" i="10"/>
  <c r="AE1558" i="10"/>
  <c r="AI1558" i="10"/>
  <c r="AM1558" i="10"/>
  <c r="AQ1558" i="10"/>
  <c r="AU1558" i="10"/>
  <c r="AY1558" i="10"/>
  <c r="BG1558" i="10"/>
  <c r="BK1558" i="10"/>
  <c r="BO1558" i="10"/>
  <c r="BS1558" i="10"/>
  <c r="BW1558" i="10"/>
  <c r="CA1558" i="10"/>
  <c r="CE1558" i="10"/>
  <c r="CI1558" i="10"/>
  <c r="CM1558" i="10"/>
  <c r="CQ1558" i="10"/>
  <c r="CU1558" i="10"/>
  <c r="K1559" i="10"/>
  <c r="S1559" i="10"/>
  <c r="W1559" i="10"/>
  <c r="AA1559" i="10"/>
  <c r="AE1559" i="10"/>
  <c r="AI1559" i="10"/>
  <c r="AM1559" i="10"/>
  <c r="AQ1559" i="10"/>
  <c r="AU1559" i="10"/>
  <c r="AY1559" i="10"/>
  <c r="BG1559" i="10"/>
  <c r="BK1559" i="10"/>
  <c r="BO1559" i="10"/>
  <c r="BS1559" i="10"/>
  <c r="BW1559" i="10"/>
  <c r="CA1559" i="10"/>
  <c r="CE1559" i="10"/>
  <c r="CI1559" i="10"/>
  <c r="CM1559" i="10"/>
  <c r="CQ1559" i="10"/>
  <c r="CU1559" i="10"/>
  <c r="K1560" i="10"/>
  <c r="S1560" i="10"/>
  <c r="W1560" i="10"/>
  <c r="AA1560" i="10"/>
  <c r="AE1560" i="10"/>
  <c r="AI1560" i="10"/>
  <c r="AM1560" i="10"/>
  <c r="AQ1560" i="10"/>
  <c r="AU1560" i="10"/>
  <c r="AY1560" i="10"/>
  <c r="BG1560" i="10"/>
  <c r="BK1560" i="10"/>
  <c r="BO1560" i="10"/>
  <c r="BS1560" i="10"/>
  <c r="BW1560" i="10"/>
  <c r="CA1560" i="10"/>
  <c r="CE1560" i="10"/>
  <c r="CI1560" i="10"/>
  <c r="CM1560" i="10"/>
  <c r="CQ1560" i="10"/>
  <c r="CU1560" i="10"/>
  <c r="K1561" i="10"/>
  <c r="S1561" i="10"/>
  <c r="W1561" i="10"/>
  <c r="AA1561" i="10"/>
  <c r="AE1561" i="10"/>
  <c r="AI1561" i="10"/>
  <c r="AM1561" i="10"/>
  <c r="AQ1561" i="10"/>
  <c r="AU1561" i="10"/>
  <c r="AY1561" i="10"/>
  <c r="BG1561" i="10"/>
  <c r="BK1561" i="10"/>
  <c r="BO1561" i="10"/>
  <c r="BS1561" i="10"/>
  <c r="BW1561" i="10"/>
  <c r="CA1561" i="10"/>
  <c r="CE1561" i="10"/>
  <c r="CI1561" i="10"/>
  <c r="CM1561" i="10"/>
  <c r="CQ1561" i="10"/>
  <c r="CU1561" i="10"/>
  <c r="K1562" i="10"/>
  <c r="S1562" i="10"/>
  <c r="W1562" i="10"/>
  <c r="AA1562" i="10"/>
  <c r="AE1562" i="10"/>
  <c r="AI1562" i="10"/>
  <c r="AM1562" i="10"/>
  <c r="AQ1562" i="10"/>
  <c r="AU1562" i="10"/>
  <c r="AY1562" i="10"/>
  <c r="BG1562" i="10"/>
  <c r="BK1562" i="10"/>
  <c r="BO1562" i="10"/>
  <c r="BS1562" i="10"/>
  <c r="BW1562" i="10"/>
  <c r="CA1562" i="10"/>
  <c r="CE1562" i="10"/>
  <c r="CI1562" i="10"/>
  <c r="CM1562" i="10"/>
  <c r="CQ1562" i="10"/>
  <c r="CU1562" i="10"/>
  <c r="K1563" i="10"/>
  <c r="S1563" i="10"/>
  <c r="W1563" i="10"/>
  <c r="AA1563" i="10"/>
  <c r="AE1563" i="10"/>
  <c r="AI1563" i="10"/>
  <c r="AM1563" i="10"/>
  <c r="AQ1563" i="10"/>
  <c r="AU1563" i="10"/>
  <c r="AY1563" i="10"/>
  <c r="BG1563" i="10"/>
  <c r="BK1563" i="10"/>
  <c r="BO1563" i="10"/>
  <c r="BS1563" i="10"/>
  <c r="BW1563" i="10"/>
  <c r="CA1563" i="10"/>
  <c r="CE1563" i="10"/>
  <c r="CI1563" i="10"/>
  <c r="CM1563" i="10"/>
  <c r="CQ1563" i="10"/>
  <c r="CU1563" i="10"/>
  <c r="K1564" i="10"/>
  <c r="S1564" i="10"/>
  <c r="W1564" i="10"/>
  <c r="AA1564" i="10"/>
  <c r="AE1564" i="10"/>
  <c r="AI1564" i="10"/>
  <c r="AM1564" i="10"/>
  <c r="AQ1564" i="10"/>
  <c r="AU1564" i="10"/>
  <c r="AY1564" i="10"/>
  <c r="BG1564" i="10"/>
  <c r="BK1564" i="10"/>
  <c r="BO1564" i="10"/>
  <c r="BS1564" i="10"/>
  <c r="BW1564" i="10"/>
  <c r="CA1564" i="10"/>
  <c r="CE1564" i="10"/>
  <c r="CI1564" i="10"/>
  <c r="CM1564" i="10"/>
  <c r="CQ1564" i="10"/>
  <c r="CU1564" i="10"/>
  <c r="K1565" i="10"/>
  <c r="S1565" i="10"/>
  <c r="W1565" i="10"/>
  <c r="AA1565" i="10"/>
  <c r="AE1565" i="10"/>
  <c r="AI1565" i="10"/>
  <c r="AM1565" i="10"/>
  <c r="AQ1565" i="10"/>
  <c r="AU1565" i="10"/>
  <c r="AY1565" i="10"/>
  <c r="BG1565" i="10"/>
  <c r="BK1565" i="10"/>
  <c r="BO1565" i="10"/>
  <c r="BS1565" i="10"/>
  <c r="BW1565" i="10"/>
  <c r="CA1565" i="10"/>
  <c r="CE1565" i="10"/>
  <c r="CI1565" i="10"/>
  <c r="CM1565" i="10"/>
  <c r="CQ1565" i="10"/>
  <c r="CU1565" i="10"/>
  <c r="K1566" i="10"/>
  <c r="S1566" i="10"/>
  <c r="W1566" i="10"/>
  <c r="AA1566" i="10"/>
  <c r="AE1566" i="10"/>
  <c r="AI1566" i="10"/>
  <c r="AM1566" i="10"/>
  <c r="AQ1566" i="10"/>
  <c r="AU1566" i="10"/>
  <c r="AY1566" i="10"/>
  <c r="BG1566" i="10"/>
  <c r="BK1566" i="10"/>
  <c r="BO1566" i="10"/>
  <c r="BS1566" i="10"/>
  <c r="BW1566" i="10"/>
  <c r="CA1566" i="10"/>
  <c r="CE1566" i="10"/>
  <c r="CI1566" i="10"/>
  <c r="CM1566" i="10"/>
  <c r="CQ1566" i="10"/>
  <c r="CU1566" i="10"/>
  <c r="K1567" i="10"/>
  <c r="S1567" i="10"/>
  <c r="W1567" i="10"/>
  <c r="AA1567" i="10"/>
  <c r="AE1567" i="10"/>
  <c r="AI1567" i="10"/>
  <c r="AM1567" i="10"/>
  <c r="AQ1567" i="10"/>
  <c r="AU1567" i="10"/>
  <c r="AY1567" i="10"/>
  <c r="BG1567" i="10"/>
  <c r="BK1567" i="10"/>
  <c r="BO1567" i="10"/>
  <c r="BS1567" i="10"/>
  <c r="BW1567" i="10"/>
  <c r="CA1567" i="10"/>
  <c r="CE1567" i="10"/>
  <c r="CI1567" i="10"/>
  <c r="CM1567" i="10"/>
  <c r="CQ1567" i="10"/>
  <c r="CU1567" i="10"/>
  <c r="K1568" i="10"/>
  <c r="S1568" i="10"/>
  <c r="W1568" i="10"/>
  <c r="AA1568" i="10"/>
  <c r="AE1568" i="10"/>
  <c r="AI1568" i="10"/>
  <c r="AM1568" i="10"/>
  <c r="AQ1568" i="10"/>
  <c r="AU1568" i="10"/>
  <c r="AY1568" i="10"/>
  <c r="BG1568" i="10"/>
  <c r="BK1568" i="10"/>
  <c r="BO1568" i="10"/>
  <c r="BS1568" i="10"/>
  <c r="BW1568" i="10"/>
  <c r="CA1568" i="10"/>
  <c r="CE1568" i="10"/>
  <c r="CI1568" i="10"/>
  <c r="CM1568" i="10"/>
  <c r="CQ1568" i="10"/>
  <c r="CU1568" i="10"/>
  <c r="K1569" i="10"/>
  <c r="S1569" i="10"/>
  <c r="W1569" i="10"/>
  <c r="AA1569" i="10"/>
  <c r="AE1569" i="10"/>
  <c r="AI1569" i="10"/>
  <c r="AM1569" i="10"/>
  <c r="AQ1569" i="10"/>
  <c r="AU1569" i="10"/>
  <c r="AY1569" i="10"/>
  <c r="BG1569" i="10"/>
  <c r="BK1569" i="10"/>
  <c r="BO1569" i="10"/>
  <c r="BS1569" i="10"/>
  <c r="BW1569" i="10"/>
  <c r="CA1569" i="10"/>
  <c r="CE1569" i="10"/>
  <c r="CI1569" i="10"/>
  <c r="CM1569" i="10"/>
  <c r="CQ1569" i="10"/>
  <c r="CU1569" i="10"/>
  <c r="K1570" i="10"/>
  <c r="S1570" i="10"/>
  <c r="W1570" i="10"/>
  <c r="AA1570" i="10"/>
  <c r="AE1570" i="10"/>
  <c r="AI1570" i="10"/>
  <c r="AM1570" i="10"/>
  <c r="AQ1570" i="10"/>
  <c r="AU1570" i="10"/>
  <c r="AY1570" i="10"/>
  <c r="BG1570" i="10"/>
  <c r="BK1570" i="10"/>
  <c r="BO1570" i="10"/>
  <c r="BS1570" i="10"/>
  <c r="BW1570" i="10"/>
  <c r="CA1570" i="10"/>
  <c r="CE1570" i="10"/>
  <c r="CI1570" i="10"/>
  <c r="CM1570" i="10"/>
  <c r="CQ1570" i="10"/>
  <c r="CU1570" i="10"/>
  <c r="K1571" i="10"/>
  <c r="S1571" i="10"/>
  <c r="W1571" i="10"/>
  <c r="AA1571" i="10"/>
  <c r="AE1571" i="10"/>
  <c r="AI1571" i="10"/>
  <c r="AM1571" i="10"/>
  <c r="AQ1571" i="10"/>
  <c r="AU1571" i="10"/>
  <c r="AY1571" i="10"/>
  <c r="BG1571" i="10"/>
  <c r="BK1571" i="10"/>
  <c r="BO1571" i="10"/>
  <c r="BS1571" i="10"/>
  <c r="BW1571" i="10"/>
  <c r="CA1571" i="10"/>
  <c r="CE1571" i="10"/>
  <c r="CI1571" i="10"/>
  <c r="CM1571" i="10"/>
  <c r="CQ1571" i="10"/>
  <c r="CU1571" i="10"/>
  <c r="K1572" i="10"/>
  <c r="S1572" i="10"/>
  <c r="W1572" i="10"/>
  <c r="AA1572" i="10"/>
  <c r="AE1572" i="10"/>
  <c r="AI1572" i="10"/>
  <c r="AM1572" i="10"/>
  <c r="AQ1572" i="10"/>
  <c r="AU1572" i="10"/>
  <c r="AY1572" i="10"/>
  <c r="BG1572" i="10"/>
  <c r="BK1572" i="10"/>
  <c r="BO1572" i="10"/>
  <c r="BS1572" i="10"/>
  <c r="BW1572" i="10"/>
  <c r="CA1572" i="10"/>
  <c r="CE1572" i="10"/>
  <c r="CI1572" i="10"/>
  <c r="CM1572" i="10"/>
  <c r="CQ1572" i="10"/>
  <c r="CU1572" i="10"/>
  <c r="K1573" i="10"/>
  <c r="S1573" i="10"/>
  <c r="W1573" i="10"/>
  <c r="AA1573" i="10"/>
  <c r="AE1573" i="10"/>
  <c r="AI1573" i="10"/>
  <c r="AM1573" i="10"/>
  <c r="AQ1573" i="10"/>
  <c r="AU1573" i="10"/>
  <c r="AY1573" i="10"/>
  <c r="BG1573" i="10"/>
  <c r="BK1573" i="10"/>
  <c r="BO1573" i="10"/>
  <c r="BS1573" i="10"/>
  <c r="BW1573" i="10"/>
  <c r="CA1573" i="10"/>
  <c r="CE1573" i="10"/>
  <c r="CI1573" i="10"/>
  <c r="CM1573" i="10"/>
  <c r="CQ1573" i="10"/>
  <c r="CU1573" i="10"/>
  <c r="K1574" i="10"/>
  <c r="S1574" i="10"/>
  <c r="W1574" i="10"/>
  <c r="AA1574" i="10"/>
  <c r="AE1574" i="10"/>
  <c r="AI1574" i="10"/>
  <c r="AM1574" i="10"/>
  <c r="AQ1574" i="10"/>
  <c r="AU1574" i="10"/>
  <c r="AY1574" i="10"/>
  <c r="BG1574" i="10"/>
  <c r="BK1574" i="10"/>
  <c r="BO1574" i="10"/>
  <c r="BS1574" i="10"/>
  <c r="BW1574" i="10"/>
  <c r="CA1574" i="10"/>
  <c r="CE1574" i="10"/>
  <c r="CI1574" i="10"/>
  <c r="CM1574" i="10"/>
  <c r="CQ1574" i="10"/>
  <c r="CU1574" i="10"/>
  <c r="K1575" i="10"/>
  <c r="S1575" i="10"/>
  <c r="W1575" i="10"/>
  <c r="AA1575" i="10"/>
  <c r="AE1575" i="10"/>
  <c r="AI1575" i="10"/>
  <c r="AM1575" i="10"/>
  <c r="AQ1575" i="10"/>
  <c r="AU1575" i="10"/>
  <c r="AY1575" i="10"/>
  <c r="BG1575" i="10"/>
  <c r="BK1575" i="10"/>
  <c r="BO1575" i="10"/>
  <c r="BS1575" i="10"/>
  <c r="BW1575" i="10"/>
  <c r="CA1575" i="10"/>
  <c r="CE1575" i="10"/>
  <c r="CI1575" i="10"/>
  <c r="CM1575" i="10"/>
  <c r="CQ1575" i="10"/>
  <c r="CU1575" i="10"/>
  <c r="K1576" i="10"/>
  <c r="S1576" i="10"/>
  <c r="W1576" i="10"/>
  <c r="AA1576" i="10"/>
  <c r="AE1576" i="10"/>
  <c r="AI1576" i="10"/>
  <c r="AM1576" i="10"/>
  <c r="AQ1576" i="10"/>
  <c r="AU1576" i="10"/>
  <c r="AY1576" i="10"/>
  <c r="BG1576" i="10"/>
  <c r="BK1576" i="10"/>
  <c r="BO1576" i="10"/>
  <c r="BS1576" i="10"/>
  <c r="BW1576" i="10"/>
  <c r="CA1576" i="10"/>
  <c r="CE1576" i="10"/>
  <c r="CI1576" i="10"/>
  <c r="CM1576" i="10"/>
  <c r="CQ1576" i="10"/>
  <c r="CU1576" i="10"/>
  <c r="K1577" i="10"/>
  <c r="S1577" i="10"/>
  <c r="W1577" i="10"/>
  <c r="AA1577" i="10"/>
  <c r="AE1577" i="10"/>
  <c r="AI1577" i="10"/>
  <c r="AM1577" i="10"/>
  <c r="AQ1577" i="10"/>
  <c r="AU1577" i="10"/>
  <c r="AY1577" i="10"/>
  <c r="BG1577" i="10"/>
  <c r="BK1577" i="10"/>
  <c r="BO1577" i="10"/>
  <c r="BS1577" i="10"/>
  <c r="BW1577" i="10"/>
  <c r="CA1577" i="10"/>
  <c r="CE1577" i="10"/>
  <c r="CI1577" i="10"/>
  <c r="CM1577" i="10"/>
  <c r="CQ1577" i="10"/>
  <c r="CU1577" i="10"/>
  <c r="K1578" i="10"/>
  <c r="S1578" i="10"/>
  <c r="W1578" i="10"/>
  <c r="AA1578" i="10"/>
  <c r="AE1578" i="10"/>
  <c r="AI1578" i="10"/>
  <c r="AM1578" i="10"/>
  <c r="AQ1578" i="10"/>
  <c r="AU1578" i="10"/>
  <c r="AY1578" i="10"/>
  <c r="BG1578" i="10"/>
  <c r="BK1578" i="10"/>
  <c r="BO1578" i="10"/>
  <c r="BS1578" i="10"/>
  <c r="BW1578" i="10"/>
  <c r="CA1578" i="10"/>
  <c r="CE1578" i="10"/>
  <c r="CI1578" i="10"/>
  <c r="CM1578" i="10"/>
  <c r="CQ1578" i="10"/>
  <c r="CU1578" i="10"/>
  <c r="K1579" i="10"/>
  <c r="S1579" i="10"/>
  <c r="W1579" i="10"/>
  <c r="AA1579" i="10"/>
  <c r="AE1579" i="10"/>
  <c r="AI1579" i="10"/>
  <c r="AM1579" i="10"/>
  <c r="AQ1579" i="10"/>
  <c r="AU1579" i="10"/>
  <c r="AY1579" i="10"/>
  <c r="BG1579" i="10"/>
  <c r="BK1579" i="10"/>
  <c r="BO1579" i="10"/>
  <c r="BS1579" i="10"/>
  <c r="BW1579" i="10"/>
  <c r="CA1579" i="10"/>
  <c r="CE1579" i="10"/>
  <c r="CI1579" i="10"/>
  <c r="CM1579" i="10"/>
  <c r="CQ1579" i="10"/>
  <c r="CU1579" i="10"/>
  <c r="K1580" i="10"/>
  <c r="S1580" i="10"/>
  <c r="W1580" i="10"/>
  <c r="AA1580" i="10"/>
  <c r="AE1580" i="10"/>
  <c r="AI1580" i="10"/>
  <c r="AM1580" i="10"/>
  <c r="AQ1580" i="10"/>
  <c r="AU1580" i="10"/>
  <c r="AY1580" i="10"/>
  <c r="BG1580" i="10"/>
  <c r="BK1580" i="10"/>
  <c r="BO1580" i="10"/>
  <c r="BS1580" i="10"/>
  <c r="BW1580" i="10"/>
  <c r="CA1580" i="10"/>
  <c r="CE1580" i="10"/>
  <c r="CI1580" i="10"/>
  <c r="CM1580" i="10"/>
  <c r="CQ1580" i="10"/>
  <c r="CU1580" i="10"/>
  <c r="K1581" i="10"/>
  <c r="S1581" i="10"/>
  <c r="W1581" i="10"/>
  <c r="AA1581" i="10"/>
  <c r="AE1581" i="10"/>
  <c r="AI1581" i="10"/>
  <c r="AM1581" i="10"/>
  <c r="AQ1581" i="10"/>
  <c r="AU1581" i="10"/>
  <c r="AY1581" i="10"/>
  <c r="BG1581" i="10"/>
  <c r="BK1581" i="10"/>
  <c r="BO1581" i="10"/>
  <c r="BS1581" i="10"/>
  <c r="BW1581" i="10"/>
  <c r="CA1581" i="10"/>
  <c r="CE1581" i="10"/>
  <c r="CI1581" i="10"/>
  <c r="CM1581" i="10"/>
  <c r="CQ1581" i="10"/>
  <c r="CU1581" i="10"/>
  <c r="K1582" i="10"/>
  <c r="S1582" i="10"/>
  <c r="W1582" i="10"/>
  <c r="AA1582" i="10"/>
  <c r="AE1582" i="10"/>
  <c r="AI1582" i="10"/>
  <c r="AM1582" i="10"/>
  <c r="AQ1582" i="10"/>
  <c r="AU1582" i="10"/>
  <c r="AY1582" i="10"/>
  <c r="BG1582" i="10"/>
  <c r="BK1582" i="10"/>
  <c r="BO1582" i="10"/>
  <c r="BS1582" i="10"/>
  <c r="BW1582" i="10"/>
  <c r="CA1582" i="10"/>
  <c r="CE1582" i="10"/>
  <c r="CI1582" i="10"/>
  <c r="CM1582" i="10"/>
  <c r="CQ1582" i="10"/>
  <c r="CU1582" i="10"/>
  <c r="K1583" i="10"/>
  <c r="S1583" i="10"/>
  <c r="W1583" i="10"/>
  <c r="AA1583" i="10"/>
  <c r="AE1583" i="10"/>
  <c r="AI1583" i="10"/>
  <c r="AM1583" i="10"/>
  <c r="AQ1583" i="10"/>
  <c r="AU1583" i="10"/>
  <c r="AY1583" i="10"/>
  <c r="BG1583" i="10"/>
  <c r="BK1583" i="10"/>
  <c r="BO1583" i="10"/>
  <c r="BS1583" i="10"/>
  <c r="BW1583" i="10"/>
  <c r="CA1583" i="10"/>
  <c r="CE1583" i="10"/>
  <c r="CI1583" i="10"/>
  <c r="CM1583" i="10"/>
  <c r="CQ1583" i="10"/>
  <c r="CU1583" i="10"/>
  <c r="K1584" i="10"/>
  <c r="S1584" i="10"/>
  <c r="W1584" i="10"/>
  <c r="AA1584" i="10"/>
  <c r="AE1584" i="10"/>
  <c r="AI1584" i="10"/>
  <c r="AM1584" i="10"/>
  <c r="AQ1584" i="10"/>
  <c r="AU1584" i="10"/>
  <c r="AY1584" i="10"/>
  <c r="BG1584" i="10"/>
  <c r="BK1584" i="10"/>
  <c r="BO1584" i="10"/>
  <c r="BS1584" i="10"/>
  <c r="BW1584" i="10"/>
  <c r="CA1584" i="10"/>
  <c r="CE1584" i="10"/>
  <c r="CI1584" i="10"/>
  <c r="CM1584" i="10"/>
  <c r="CQ1584" i="10"/>
  <c r="CU1584" i="10"/>
  <c r="K1585" i="10"/>
  <c r="S1585" i="10"/>
  <c r="W1585" i="10"/>
  <c r="AA1585" i="10"/>
  <c r="AE1585" i="10"/>
  <c r="AI1585" i="10"/>
  <c r="AM1585" i="10"/>
  <c r="AQ1585" i="10"/>
  <c r="AU1585" i="10"/>
  <c r="AY1585" i="10"/>
  <c r="BG1585" i="10"/>
  <c r="BK1585" i="10"/>
  <c r="BO1585" i="10"/>
  <c r="BS1585" i="10"/>
  <c r="BW1585" i="10"/>
  <c r="CA1585" i="10"/>
  <c r="CE1585" i="10"/>
  <c r="CI1585" i="10"/>
  <c r="CM1585" i="10"/>
  <c r="CQ1585" i="10"/>
  <c r="CU1585" i="10"/>
  <c r="K1586" i="10"/>
  <c r="S1586" i="10"/>
  <c r="W1586" i="10"/>
  <c r="AA1586" i="10"/>
  <c r="AE1586" i="10"/>
  <c r="AI1586" i="10"/>
  <c r="AM1586" i="10"/>
  <c r="AQ1586" i="10"/>
  <c r="AU1586" i="10"/>
  <c r="AY1586" i="10"/>
  <c r="BG1586" i="10"/>
  <c r="BK1586" i="10"/>
  <c r="BO1586" i="10"/>
  <c r="BS1586" i="10"/>
  <c r="BW1586" i="10"/>
  <c r="CA1586" i="10"/>
  <c r="CE1586" i="10"/>
  <c r="CI1586" i="10"/>
  <c r="CM1586" i="10"/>
  <c r="CQ1586" i="10"/>
  <c r="CU1586" i="10"/>
  <c r="K1587" i="10"/>
  <c r="S1587" i="10"/>
  <c r="W1587" i="10"/>
  <c r="AA1587" i="10"/>
  <c r="AE1587" i="10"/>
  <c r="AI1587" i="10"/>
  <c r="AM1587" i="10"/>
  <c r="AQ1587" i="10"/>
  <c r="AU1587" i="10"/>
  <c r="AY1587" i="10"/>
  <c r="BG1587" i="10"/>
  <c r="BK1587" i="10"/>
  <c r="BO1587" i="10"/>
  <c r="BS1587" i="10"/>
  <c r="BW1587" i="10"/>
  <c r="CA1587" i="10"/>
  <c r="CE1587" i="10"/>
  <c r="CI1587" i="10"/>
  <c r="CM1587" i="10"/>
  <c r="CQ1587" i="10"/>
  <c r="CU1587" i="10"/>
  <c r="K1588" i="10"/>
  <c r="S1588" i="10"/>
  <c r="W1588" i="10"/>
  <c r="AA1588" i="10"/>
  <c r="AE1588" i="10"/>
  <c r="AI1588" i="10"/>
  <c r="AM1588" i="10"/>
  <c r="AQ1588" i="10"/>
  <c r="AU1588" i="10"/>
  <c r="AY1588" i="10"/>
  <c r="BG1588" i="10"/>
  <c r="BK1588" i="10"/>
  <c r="BO1588" i="10"/>
  <c r="BS1588" i="10"/>
  <c r="BW1588" i="10"/>
  <c r="CA1588" i="10"/>
  <c r="CE1588" i="10"/>
  <c r="CI1588" i="10"/>
  <c r="CM1588" i="10"/>
  <c r="CQ1588" i="10"/>
  <c r="CU1588" i="10"/>
  <c r="K1589" i="10"/>
  <c r="S1589" i="10"/>
  <c r="W1589" i="10"/>
  <c r="AA1589" i="10"/>
  <c r="AE1589" i="10"/>
  <c r="AI1589" i="10"/>
  <c r="AM1589" i="10"/>
  <c r="AQ1589" i="10"/>
  <c r="AU1589" i="10"/>
  <c r="AY1589" i="10"/>
  <c r="BG1589" i="10"/>
  <c r="BK1589" i="10"/>
  <c r="BO1589" i="10"/>
  <c r="BS1589" i="10"/>
  <c r="BW1589" i="10"/>
  <c r="CA1589" i="10"/>
  <c r="CE1589" i="10"/>
  <c r="CI1589" i="10"/>
  <c r="CM1589" i="10"/>
  <c r="CQ1589" i="10"/>
  <c r="CU1589" i="10"/>
  <c r="K1590" i="10"/>
  <c r="S1590" i="10"/>
  <c r="W1590" i="10"/>
  <c r="AA1590" i="10"/>
  <c r="AE1590" i="10"/>
  <c r="AI1590" i="10"/>
  <c r="AM1590" i="10"/>
  <c r="AQ1590" i="10"/>
  <c r="AU1590" i="10"/>
  <c r="AY1590" i="10"/>
  <c r="BG1590" i="10"/>
  <c r="BK1590" i="10"/>
  <c r="BO1590" i="10"/>
  <c r="BS1590" i="10"/>
  <c r="BW1590" i="10"/>
  <c r="CA1590" i="10"/>
  <c r="CE1590" i="10"/>
  <c r="CI1590" i="10"/>
  <c r="CM1590" i="10"/>
  <c r="CQ1590" i="10"/>
  <c r="CU1590" i="10"/>
  <c r="K1591" i="10"/>
  <c r="S1591" i="10"/>
  <c r="W1591" i="10"/>
  <c r="AA1591" i="10"/>
  <c r="AE1591" i="10"/>
  <c r="AI1591" i="10"/>
  <c r="AM1591" i="10"/>
  <c r="AQ1591" i="10"/>
  <c r="AU1591" i="10"/>
  <c r="AY1591" i="10"/>
  <c r="BG1591" i="10"/>
  <c r="BK1591" i="10"/>
  <c r="BO1591" i="10"/>
  <c r="BS1591" i="10"/>
  <c r="BW1591" i="10"/>
  <c r="CA1591" i="10"/>
  <c r="CE1591" i="10"/>
  <c r="CI1591" i="10"/>
  <c r="CM1591" i="10"/>
  <c r="CQ1591" i="10"/>
  <c r="CU1591" i="10"/>
  <c r="K1592" i="10"/>
  <c r="S1592" i="10"/>
  <c r="W1592" i="10"/>
  <c r="AA1592" i="10"/>
  <c r="AE1592" i="10"/>
  <c r="AI1592" i="10"/>
  <c r="AM1592" i="10"/>
  <c r="AQ1592" i="10"/>
  <c r="AU1592" i="10"/>
  <c r="AY1592" i="10"/>
  <c r="BG1592" i="10"/>
  <c r="BK1592" i="10"/>
  <c r="BO1592" i="10"/>
  <c r="BS1592" i="10"/>
  <c r="BW1592" i="10"/>
  <c r="CA1592" i="10"/>
  <c r="CE1592" i="10"/>
  <c r="CI1592" i="10"/>
  <c r="CM1592" i="10"/>
  <c r="CQ1592" i="10"/>
  <c r="CU1592" i="10"/>
  <c r="K1593" i="10"/>
  <c r="S1593" i="10"/>
  <c r="W1593" i="10"/>
  <c r="AA1593" i="10"/>
  <c r="AE1593" i="10"/>
  <c r="AI1593" i="10"/>
  <c r="AM1593" i="10"/>
  <c r="AQ1593" i="10"/>
  <c r="AU1593" i="10"/>
  <c r="AY1593" i="10"/>
  <c r="BG1593" i="10"/>
  <c r="BK1593" i="10"/>
  <c r="BO1593" i="10"/>
  <c r="BS1593" i="10"/>
  <c r="BW1593" i="10"/>
  <c r="CA1593" i="10"/>
  <c r="CE1593" i="10"/>
  <c r="CI1593" i="10"/>
  <c r="CM1593" i="10"/>
  <c r="CQ1593" i="10"/>
  <c r="CU1593" i="10"/>
  <c r="K1594" i="10"/>
  <c r="S1594" i="10"/>
  <c r="W1594" i="10"/>
  <c r="AA1594" i="10"/>
  <c r="AE1594" i="10"/>
  <c r="AI1594" i="10"/>
  <c r="AM1594" i="10"/>
  <c r="AQ1594" i="10"/>
  <c r="AU1594" i="10"/>
  <c r="AY1594" i="10"/>
  <c r="BG1594" i="10"/>
  <c r="BK1594" i="10"/>
  <c r="BO1594" i="10"/>
  <c r="BS1594" i="10"/>
  <c r="BW1594" i="10"/>
  <c r="CA1594" i="10"/>
  <c r="CE1594" i="10"/>
  <c r="CI1594" i="10"/>
  <c r="CM1594" i="10"/>
  <c r="CQ1594" i="10"/>
  <c r="CU1594" i="10"/>
  <c r="K1595" i="10"/>
  <c r="S1595" i="10"/>
  <c r="W1595" i="10"/>
  <c r="AA1595" i="10"/>
  <c r="AE1595" i="10"/>
  <c r="AI1595" i="10"/>
  <c r="AM1595" i="10"/>
  <c r="AQ1595" i="10"/>
  <c r="AU1595" i="10"/>
  <c r="AY1595" i="10"/>
  <c r="BG1595" i="10"/>
  <c r="BK1595" i="10"/>
  <c r="BO1595" i="10"/>
  <c r="BS1595" i="10"/>
  <c r="BW1595" i="10"/>
  <c r="CA1595" i="10"/>
  <c r="CE1595" i="10"/>
  <c r="CI1595" i="10"/>
  <c r="CM1595" i="10"/>
  <c r="CQ1595" i="10"/>
  <c r="CU1595" i="10"/>
  <c r="K1596" i="10"/>
  <c r="S1596" i="10"/>
  <c r="W1596" i="10"/>
  <c r="AA1596" i="10"/>
  <c r="AE1596" i="10"/>
  <c r="AI1596" i="10"/>
  <c r="AM1596" i="10"/>
  <c r="AQ1596" i="10"/>
  <c r="AU1596" i="10"/>
  <c r="AY1596" i="10"/>
  <c r="BG1596" i="10"/>
  <c r="BK1596" i="10"/>
  <c r="BO1596" i="10"/>
  <c r="BS1596" i="10"/>
  <c r="BW1596" i="10"/>
  <c r="CA1596" i="10"/>
  <c r="CE1596" i="10"/>
  <c r="CI1596" i="10"/>
  <c r="CM1596" i="10"/>
  <c r="CQ1596" i="10"/>
  <c r="CU1596" i="10"/>
  <c r="K1597" i="10"/>
  <c r="S1597" i="10"/>
  <c r="W1597" i="10"/>
  <c r="AA1597" i="10"/>
  <c r="AE1597" i="10"/>
  <c r="AI1597" i="10"/>
  <c r="AM1597" i="10"/>
  <c r="AQ1597" i="10"/>
  <c r="AU1597" i="10"/>
  <c r="AY1597" i="10"/>
  <c r="BG1597" i="10"/>
  <c r="BK1597" i="10"/>
  <c r="BO1597" i="10"/>
  <c r="BS1597" i="10"/>
  <c r="BW1597" i="10"/>
  <c r="CA1597" i="10"/>
  <c r="CE1597" i="10"/>
  <c r="CI1597" i="10"/>
  <c r="CM1597" i="10"/>
  <c r="CQ1597" i="10"/>
  <c r="CU1597" i="10"/>
  <c r="K1598" i="10"/>
  <c r="S1598" i="10"/>
  <c r="W1598" i="10"/>
  <c r="AA1598" i="10"/>
  <c r="AE1598" i="10"/>
  <c r="AI1598" i="10"/>
  <c r="AM1598" i="10"/>
  <c r="AQ1598" i="10"/>
  <c r="AU1598" i="10"/>
  <c r="AY1598" i="10"/>
  <c r="BG1598" i="10"/>
  <c r="BK1598" i="10"/>
  <c r="BO1598" i="10"/>
  <c r="BS1598" i="10"/>
  <c r="BW1598" i="10"/>
  <c r="CA1598" i="10"/>
  <c r="CE1598" i="10"/>
  <c r="CI1598" i="10"/>
  <c r="CM1598" i="10"/>
  <c r="CQ1598" i="10"/>
  <c r="CU1598" i="10"/>
  <c r="K1599" i="10"/>
  <c r="S1599" i="10"/>
  <c r="W1599" i="10"/>
  <c r="AA1599" i="10"/>
  <c r="AE1599" i="10"/>
  <c r="AI1599" i="10"/>
  <c r="AM1599" i="10"/>
  <c r="AQ1599" i="10"/>
  <c r="AU1599" i="10"/>
  <c r="AY1599" i="10"/>
  <c r="BG1599" i="10"/>
  <c r="BK1599" i="10"/>
  <c r="BO1599" i="10"/>
  <c r="BS1599" i="10"/>
  <c r="BW1599" i="10"/>
  <c r="CA1599" i="10"/>
  <c r="CE1599" i="10"/>
  <c r="CI1599" i="10"/>
  <c r="CM1599" i="10"/>
  <c r="CQ1599" i="10"/>
  <c r="CU1599" i="10"/>
  <c r="K1600" i="10"/>
  <c r="S1600" i="10"/>
  <c r="W1600" i="10"/>
  <c r="AA1600" i="10"/>
  <c r="AE1600" i="10"/>
  <c r="AI1600" i="10"/>
  <c r="AM1600" i="10"/>
  <c r="AQ1600" i="10"/>
  <c r="AU1600" i="10"/>
  <c r="AY1600" i="10"/>
  <c r="BG1600" i="10"/>
  <c r="BK1600" i="10"/>
  <c r="BO1600" i="10"/>
  <c r="BS1600" i="10"/>
  <c r="BW1600" i="10"/>
  <c r="CA1600" i="10"/>
  <c r="CE1600" i="10"/>
  <c r="CI1600" i="10"/>
  <c r="CM1600" i="10"/>
  <c r="CQ1600" i="10"/>
  <c r="CU1600" i="10"/>
  <c r="K1601" i="10"/>
  <c r="S1601" i="10"/>
  <c r="W1601" i="10"/>
  <c r="AA1601" i="10"/>
  <c r="AE1601" i="10"/>
  <c r="AI1601" i="10"/>
  <c r="AM1601" i="10"/>
  <c r="AQ1601" i="10"/>
  <c r="AU1601" i="10"/>
  <c r="AY1601" i="10"/>
  <c r="BG1601" i="10"/>
  <c r="BK1601" i="10"/>
  <c r="BO1601" i="10"/>
  <c r="BS1601" i="10"/>
  <c r="BW1601" i="10"/>
  <c r="CA1601" i="10"/>
  <c r="CE1601" i="10"/>
  <c r="CI1601" i="10"/>
  <c r="CM1601" i="10"/>
  <c r="CQ1601" i="10"/>
  <c r="CU1601" i="10"/>
  <c r="K1602" i="10"/>
  <c r="S1602" i="10"/>
  <c r="W1602" i="10"/>
  <c r="AA1602" i="10"/>
  <c r="AE1602" i="10"/>
  <c r="AI1602" i="10"/>
  <c r="AM1602" i="10"/>
  <c r="AQ1602" i="10"/>
  <c r="AU1602" i="10"/>
  <c r="AY1602" i="10"/>
  <c r="BG1602" i="10"/>
  <c r="BK1602" i="10"/>
  <c r="BO1602" i="10"/>
  <c r="BS1602" i="10"/>
  <c r="BW1602" i="10"/>
  <c r="CA1602" i="10"/>
  <c r="CE1602" i="10"/>
  <c r="CI1602" i="10"/>
  <c r="CM1602" i="10"/>
  <c r="CQ1602" i="10"/>
  <c r="CU1602" i="10"/>
  <c r="K1603" i="10"/>
  <c r="S1603" i="10"/>
  <c r="W1603" i="10"/>
  <c r="AA1603" i="10"/>
  <c r="AE1603" i="10"/>
  <c r="AI1603" i="10"/>
  <c r="AM1603" i="10"/>
  <c r="AQ1603" i="10"/>
  <c r="AU1603" i="10"/>
  <c r="AY1603" i="10"/>
  <c r="BG1603" i="10"/>
  <c r="BK1603" i="10"/>
  <c r="BO1603" i="10"/>
  <c r="BS1603" i="10"/>
  <c r="BW1603" i="10"/>
  <c r="CA1603" i="10"/>
  <c r="CE1603" i="10"/>
  <c r="CI1603" i="10"/>
  <c r="CM1603" i="10"/>
  <c r="CQ1603" i="10"/>
  <c r="CU1603" i="10"/>
  <c r="K1604" i="10"/>
  <c r="S1604" i="10"/>
  <c r="W1604" i="10"/>
  <c r="AA1604" i="10"/>
  <c r="AE1604" i="10"/>
  <c r="AI1604" i="10"/>
  <c r="AM1604" i="10"/>
  <c r="AQ1604" i="10"/>
  <c r="AU1604" i="10"/>
  <c r="AY1604" i="10"/>
  <c r="BG1604" i="10"/>
  <c r="BK1604" i="10"/>
  <c r="BO1604" i="10"/>
  <c r="BS1604" i="10"/>
  <c r="BW1604" i="10"/>
  <c r="CA1604" i="10"/>
  <c r="CE1604" i="10"/>
  <c r="CI1604" i="10"/>
  <c r="CM1604" i="10"/>
  <c r="CQ1604" i="10"/>
  <c r="CU1604" i="10"/>
  <c r="K1605" i="10"/>
  <c r="S1605" i="10"/>
  <c r="W1605" i="10"/>
  <c r="AA1605" i="10"/>
  <c r="AE1605" i="10"/>
  <c r="AI1605" i="10"/>
  <c r="AM1605" i="10"/>
  <c r="AQ1605" i="10"/>
  <c r="AU1605" i="10"/>
  <c r="AY1605" i="10"/>
  <c r="BG1605" i="10"/>
  <c r="BK1605" i="10"/>
  <c r="BO1605" i="10"/>
  <c r="BS1605" i="10"/>
  <c r="BW1605" i="10"/>
  <c r="CA1605" i="10"/>
  <c r="CE1605" i="10"/>
  <c r="CI1605" i="10"/>
  <c r="CM1605" i="10"/>
  <c r="CQ1605" i="10"/>
  <c r="CU1605" i="10"/>
  <c r="K1606" i="10"/>
  <c r="S1606" i="10"/>
  <c r="W1606" i="10"/>
  <c r="AA1606" i="10"/>
  <c r="AE1606" i="10"/>
  <c r="AI1606" i="10"/>
  <c r="AM1606" i="10"/>
  <c r="AQ1606" i="10"/>
  <c r="AU1606" i="10"/>
  <c r="AY1606" i="10"/>
  <c r="BG1606" i="10"/>
  <c r="BK1606" i="10"/>
  <c r="BO1606" i="10"/>
  <c r="BS1606" i="10"/>
  <c r="BW1606" i="10"/>
  <c r="CA1606" i="10"/>
  <c r="CE1606" i="10"/>
  <c r="CI1606" i="10"/>
  <c r="CM1606" i="10"/>
  <c r="CQ1606" i="10"/>
  <c r="CU1606" i="10"/>
  <c r="K1607" i="10"/>
  <c r="S1607" i="10"/>
  <c r="W1607" i="10"/>
  <c r="AA1607" i="10"/>
  <c r="AE1607" i="10"/>
  <c r="AI1607" i="10"/>
  <c r="AM1607" i="10"/>
  <c r="AQ1607" i="10"/>
  <c r="AU1607" i="10"/>
  <c r="AY1607" i="10"/>
  <c r="BG1607" i="10"/>
  <c r="BK1607" i="10"/>
  <c r="BO1607" i="10"/>
  <c r="BS1607" i="10"/>
  <c r="BW1607" i="10"/>
  <c r="CA1607" i="10"/>
  <c r="CE1607" i="10"/>
  <c r="CI1607" i="10"/>
  <c r="CM1607" i="10"/>
  <c r="CQ1607" i="10"/>
  <c r="CU1607" i="10"/>
  <c r="K1608" i="10"/>
  <c r="S1608" i="10"/>
  <c r="W1608" i="10"/>
  <c r="AA1608" i="10"/>
  <c r="AE1608" i="10"/>
  <c r="AI1608" i="10"/>
  <c r="AM1608" i="10"/>
  <c r="AQ1608" i="10"/>
  <c r="AU1608" i="10"/>
  <c r="AY1608" i="10"/>
  <c r="BG1608" i="10"/>
  <c r="BK1608" i="10"/>
  <c r="BO1608" i="10"/>
  <c r="BS1608" i="10"/>
  <c r="BW1608" i="10"/>
  <c r="CA1608" i="10"/>
  <c r="CE1608" i="10"/>
  <c r="CI1608" i="10"/>
  <c r="CM1608" i="10"/>
  <c r="CQ1608" i="10"/>
  <c r="CU1608" i="10"/>
  <c r="K1609" i="10"/>
  <c r="S1609" i="10"/>
  <c r="W1609" i="10"/>
  <c r="AA1609" i="10"/>
  <c r="AE1609" i="10"/>
  <c r="AI1609" i="10"/>
  <c r="AM1609" i="10"/>
  <c r="AQ1609" i="10"/>
  <c r="AU1609" i="10"/>
  <c r="AY1609" i="10"/>
  <c r="BG1609" i="10"/>
  <c r="BK1609" i="10"/>
  <c r="BO1609" i="10"/>
  <c r="BS1609" i="10"/>
  <c r="BW1609" i="10"/>
  <c r="CA1609" i="10"/>
  <c r="CE1609" i="10"/>
  <c r="CI1609" i="10"/>
  <c r="CM1609" i="10"/>
  <c r="CQ1609" i="10"/>
  <c r="CU1609" i="10"/>
  <c r="K1610" i="10"/>
  <c r="S1610" i="10"/>
  <c r="W1610" i="10"/>
  <c r="AA1610" i="10"/>
  <c r="AE1610" i="10"/>
  <c r="AI1610" i="10"/>
  <c r="AM1610" i="10"/>
  <c r="AQ1610" i="10"/>
  <c r="AU1610" i="10"/>
  <c r="AY1610" i="10"/>
  <c r="BG1610" i="10"/>
  <c r="BK1610" i="10"/>
  <c r="BO1610" i="10"/>
  <c r="BS1610" i="10"/>
  <c r="BW1610" i="10"/>
  <c r="CA1610" i="10"/>
  <c r="CE1610" i="10"/>
  <c r="CI1610" i="10"/>
  <c r="CM1610" i="10"/>
  <c r="CQ1610" i="10"/>
  <c r="CU1610" i="10"/>
  <c r="K1611" i="10"/>
  <c r="S1611" i="10"/>
  <c r="W1611" i="10"/>
  <c r="AA1611" i="10"/>
  <c r="AE1611" i="10"/>
  <c r="AI1611" i="10"/>
  <c r="AM1611" i="10"/>
  <c r="AQ1611" i="10"/>
  <c r="AU1611" i="10"/>
  <c r="AY1611" i="10"/>
  <c r="BG1611" i="10"/>
  <c r="BK1611" i="10"/>
  <c r="BO1611" i="10"/>
  <c r="BS1611" i="10"/>
  <c r="BW1611" i="10"/>
  <c r="CA1611" i="10"/>
  <c r="CE1611" i="10"/>
  <c r="CI1611" i="10"/>
  <c r="CM1611" i="10"/>
  <c r="CQ1611" i="10"/>
  <c r="CU1611" i="10"/>
  <c r="K1612" i="10"/>
  <c r="S1612" i="10"/>
  <c r="W1612" i="10"/>
  <c r="AA1612" i="10"/>
  <c r="AE1612" i="10"/>
  <c r="AI1612" i="10"/>
  <c r="AM1612" i="10"/>
  <c r="AQ1612" i="10"/>
  <c r="AU1612" i="10"/>
  <c r="AY1612" i="10"/>
  <c r="BG1612" i="10"/>
  <c r="BK1612" i="10"/>
  <c r="BO1612" i="10"/>
  <c r="BS1612" i="10"/>
  <c r="BW1612" i="10"/>
  <c r="CA1612" i="10"/>
  <c r="CE1612" i="10"/>
  <c r="CI1612" i="10"/>
  <c r="CM1612" i="10"/>
  <c r="CQ1612" i="10"/>
  <c r="CU1612" i="10"/>
  <c r="K1613" i="10"/>
  <c r="S1613" i="10"/>
  <c r="W1613" i="10"/>
  <c r="AA1613" i="10"/>
  <c r="AE1613" i="10"/>
  <c r="AI1613" i="10"/>
  <c r="AM1613" i="10"/>
  <c r="AQ1613" i="10"/>
  <c r="AU1613" i="10"/>
  <c r="AY1613" i="10"/>
  <c r="BG1613" i="10"/>
  <c r="BK1613" i="10"/>
  <c r="BO1613" i="10"/>
  <c r="BS1613" i="10"/>
  <c r="BW1613" i="10"/>
  <c r="CA1613" i="10"/>
  <c r="CE1613" i="10"/>
  <c r="CI1613" i="10"/>
  <c r="CM1613" i="10"/>
  <c r="CQ1613" i="10"/>
  <c r="CU1613" i="10"/>
  <c r="K1614" i="10"/>
  <c r="S1614" i="10"/>
  <c r="W1614" i="10"/>
  <c r="AA1614" i="10"/>
  <c r="AE1614" i="10"/>
  <c r="AI1614" i="10"/>
  <c r="AM1614" i="10"/>
  <c r="AQ1614" i="10"/>
  <c r="AU1614" i="10"/>
  <c r="AY1614" i="10"/>
  <c r="BG1614" i="10"/>
  <c r="BK1614" i="10"/>
  <c r="BO1614" i="10"/>
  <c r="BS1614" i="10"/>
  <c r="BW1614" i="10"/>
  <c r="CA1614" i="10"/>
  <c r="CE1614" i="10"/>
  <c r="CI1614" i="10"/>
  <c r="CM1614" i="10"/>
  <c r="CQ1614" i="10"/>
  <c r="CU1614" i="10"/>
  <c r="K1615" i="10"/>
  <c r="S1615" i="10"/>
  <c r="W1615" i="10"/>
  <c r="AA1615" i="10"/>
  <c r="AE1615" i="10"/>
  <c r="AI1615" i="10"/>
  <c r="AM1615" i="10"/>
  <c r="AQ1615" i="10"/>
  <c r="AU1615" i="10"/>
  <c r="AY1615" i="10"/>
  <c r="BG1615" i="10"/>
  <c r="BK1615" i="10"/>
  <c r="BO1615" i="10"/>
  <c r="BS1615" i="10"/>
  <c r="BW1615" i="10"/>
  <c r="CA1615" i="10"/>
  <c r="CE1615" i="10"/>
  <c r="CI1615" i="10"/>
  <c r="CM1615" i="10"/>
  <c r="CQ1615" i="10"/>
  <c r="CU1615" i="10"/>
  <c r="K1616" i="10"/>
  <c r="S1616" i="10"/>
  <c r="W1616" i="10"/>
  <c r="AA1616" i="10"/>
  <c r="AE1616" i="10"/>
  <c r="AI1616" i="10"/>
  <c r="AM1616" i="10"/>
  <c r="AQ1616" i="10"/>
  <c r="AU1616" i="10"/>
  <c r="AY1616" i="10"/>
  <c r="BG1616" i="10"/>
  <c r="BK1616" i="10"/>
  <c r="BO1616" i="10"/>
  <c r="BS1616" i="10"/>
  <c r="BW1616" i="10"/>
  <c r="CA1616" i="10"/>
  <c r="CE1616" i="10"/>
  <c r="CI1616" i="10"/>
  <c r="CM1616" i="10"/>
  <c r="CQ1616" i="10"/>
  <c r="CU1616" i="10"/>
  <c r="K1617" i="10"/>
  <c r="S1617" i="10"/>
  <c r="W1617" i="10"/>
  <c r="AA1617" i="10"/>
  <c r="AE1617" i="10"/>
  <c r="AI1617" i="10"/>
  <c r="AM1617" i="10"/>
  <c r="AQ1617" i="10"/>
  <c r="AU1617" i="10"/>
  <c r="AY1617" i="10"/>
  <c r="BG1617" i="10"/>
  <c r="BK1617" i="10"/>
  <c r="BO1617" i="10"/>
  <c r="BS1617" i="10"/>
  <c r="BW1617" i="10"/>
  <c r="CA1617" i="10"/>
  <c r="CE1617" i="10"/>
  <c r="CI1617" i="10"/>
  <c r="CM1617" i="10"/>
  <c r="CQ1617" i="10"/>
  <c r="CU1617" i="10"/>
  <c r="K1618" i="10"/>
  <c r="S1618" i="10"/>
  <c r="W1618" i="10"/>
  <c r="AA1618" i="10"/>
  <c r="AE1618" i="10"/>
  <c r="AI1618" i="10"/>
  <c r="AM1618" i="10"/>
  <c r="AQ1618" i="10"/>
  <c r="AU1618" i="10"/>
  <c r="AY1618" i="10"/>
  <c r="BG1618" i="10"/>
  <c r="BK1618" i="10"/>
  <c r="BO1618" i="10"/>
  <c r="BS1618" i="10"/>
  <c r="BW1618" i="10"/>
  <c r="CA1618" i="10"/>
  <c r="CE1618" i="10"/>
  <c r="CI1618" i="10"/>
  <c r="CM1618" i="10"/>
  <c r="CQ1618" i="10"/>
  <c r="CU1618" i="10"/>
  <c r="K1619" i="10"/>
  <c r="S1619" i="10"/>
  <c r="W1619" i="10"/>
  <c r="AA1619" i="10"/>
  <c r="AE1619" i="10"/>
  <c r="AI1619" i="10"/>
  <c r="AM1619" i="10"/>
  <c r="AQ1619" i="10"/>
  <c r="AU1619" i="10"/>
  <c r="AY1619" i="10"/>
  <c r="BG1619" i="10"/>
  <c r="BK1619" i="10"/>
  <c r="BO1619" i="10"/>
  <c r="BS1619" i="10"/>
  <c r="BW1619" i="10"/>
  <c r="CA1619" i="10"/>
  <c r="CE1619" i="10"/>
  <c r="CI1619" i="10"/>
  <c r="CM1619" i="10"/>
  <c r="CQ1619" i="10"/>
  <c r="CU1619" i="10"/>
  <c r="K1620" i="10"/>
  <c r="S1620" i="10"/>
  <c r="W1620" i="10"/>
  <c r="AA1620" i="10"/>
  <c r="AE1620" i="10"/>
  <c r="AI1620" i="10"/>
  <c r="AM1620" i="10"/>
  <c r="AQ1620" i="10"/>
  <c r="AU1620" i="10"/>
  <c r="AY1620" i="10"/>
  <c r="BG1620" i="10"/>
  <c r="BK1620" i="10"/>
  <c r="BO1620" i="10"/>
  <c r="BS1620" i="10"/>
  <c r="BW1620" i="10"/>
  <c r="CA1620" i="10"/>
  <c r="CE1620" i="10"/>
  <c r="CI1620" i="10"/>
  <c r="CM1620" i="10"/>
  <c r="CQ1620" i="10"/>
  <c r="CU1620" i="10"/>
  <c r="K1621" i="10"/>
  <c r="S1621" i="10"/>
  <c r="W1621" i="10"/>
  <c r="AA1621" i="10"/>
  <c r="AE1621" i="10"/>
  <c r="AI1621" i="10"/>
  <c r="AM1621" i="10"/>
  <c r="AQ1621" i="10"/>
  <c r="AU1621" i="10"/>
  <c r="AY1621" i="10"/>
  <c r="BG1621" i="10"/>
  <c r="BK1621" i="10"/>
  <c r="BO1621" i="10"/>
  <c r="BS1621" i="10"/>
  <c r="BW1621" i="10"/>
  <c r="CA1621" i="10"/>
  <c r="CE1621" i="10"/>
  <c r="CI1621" i="10"/>
  <c r="CM1621" i="10"/>
  <c r="CQ1621" i="10"/>
  <c r="CU1621" i="10"/>
  <c r="K1622" i="10"/>
  <c r="S1622" i="10"/>
  <c r="W1622" i="10"/>
  <c r="AA1622" i="10"/>
  <c r="AE1622" i="10"/>
  <c r="AI1622" i="10"/>
  <c r="AM1622" i="10"/>
  <c r="AQ1622" i="10"/>
  <c r="AU1622" i="10"/>
  <c r="AY1622" i="10"/>
  <c r="BG1622" i="10"/>
  <c r="BK1622" i="10"/>
  <c r="BO1622" i="10"/>
  <c r="BS1622" i="10"/>
  <c r="BW1622" i="10"/>
  <c r="CA1622" i="10"/>
  <c r="CE1622" i="10"/>
  <c r="CI1622" i="10"/>
  <c r="CM1622" i="10"/>
  <c r="CQ1622" i="10"/>
  <c r="CU1622" i="10"/>
  <c r="K1623" i="10"/>
  <c r="S1623" i="10"/>
  <c r="W1623" i="10"/>
  <c r="AA1623" i="10"/>
  <c r="AE1623" i="10"/>
  <c r="AI1623" i="10"/>
  <c r="AM1623" i="10"/>
  <c r="AQ1623" i="10"/>
  <c r="AU1623" i="10"/>
  <c r="AY1623" i="10"/>
  <c r="BG1623" i="10"/>
  <c r="BK1623" i="10"/>
  <c r="BO1623" i="10"/>
  <c r="BS1623" i="10"/>
  <c r="BW1623" i="10"/>
  <c r="CA1623" i="10"/>
  <c r="CE1623" i="10"/>
  <c r="CI1623" i="10"/>
  <c r="CM1623" i="10"/>
  <c r="CQ1623" i="10"/>
  <c r="CU1623" i="10"/>
  <c r="K1624" i="10"/>
  <c r="S1624" i="10"/>
  <c r="W1624" i="10"/>
  <c r="AA1624" i="10"/>
  <c r="AE1624" i="10"/>
  <c r="AI1624" i="10"/>
  <c r="AM1624" i="10"/>
  <c r="AQ1624" i="10"/>
  <c r="AU1624" i="10"/>
  <c r="AY1624" i="10"/>
  <c r="BG1624" i="10"/>
  <c r="BK1624" i="10"/>
  <c r="BO1624" i="10"/>
  <c r="BS1624" i="10"/>
  <c r="BW1624" i="10"/>
  <c r="CA1624" i="10"/>
  <c r="CE1624" i="10"/>
  <c r="CI1624" i="10"/>
  <c r="CM1624" i="10"/>
  <c r="CQ1624" i="10"/>
  <c r="CU1624" i="10"/>
  <c r="K1625" i="10"/>
  <c r="S1625" i="10"/>
  <c r="W1625" i="10"/>
  <c r="AA1625" i="10"/>
  <c r="AE1625" i="10"/>
  <c r="AI1625" i="10"/>
  <c r="AM1625" i="10"/>
  <c r="AQ1625" i="10"/>
  <c r="AU1625" i="10"/>
  <c r="AY1625" i="10"/>
  <c r="BG1625" i="10"/>
  <c r="BK1625" i="10"/>
  <c r="BO1625" i="10"/>
  <c r="BS1625" i="10"/>
  <c r="BW1625" i="10"/>
  <c r="CA1625" i="10"/>
  <c r="CE1625" i="10"/>
  <c r="CI1625" i="10"/>
  <c r="CM1625" i="10"/>
  <c r="CQ1625" i="10"/>
  <c r="CU1625" i="10"/>
  <c r="K1626" i="10"/>
  <c r="S1626" i="10"/>
  <c r="W1626" i="10"/>
  <c r="AA1626" i="10"/>
  <c r="AE1626" i="10"/>
  <c r="AI1626" i="10"/>
  <c r="AM1626" i="10"/>
  <c r="AQ1626" i="10"/>
  <c r="AU1626" i="10"/>
  <c r="AY1626" i="10"/>
  <c r="BG1626" i="10"/>
  <c r="BK1626" i="10"/>
  <c r="BO1626" i="10"/>
  <c r="BS1626" i="10"/>
  <c r="BW1626" i="10"/>
  <c r="CA1626" i="10"/>
  <c r="CE1626" i="10"/>
  <c r="CI1626" i="10"/>
  <c r="CM1626" i="10"/>
  <c r="CQ1626" i="10"/>
  <c r="CU1626" i="10"/>
  <c r="K1627" i="10"/>
  <c r="S1627" i="10"/>
  <c r="W1627" i="10"/>
  <c r="AA1627" i="10"/>
  <c r="AE1627" i="10"/>
  <c r="AI1627" i="10"/>
  <c r="AM1627" i="10"/>
  <c r="AQ1627" i="10"/>
  <c r="AU1627" i="10"/>
  <c r="AY1627" i="10"/>
  <c r="BG1627" i="10"/>
  <c r="BK1627" i="10"/>
  <c r="BO1627" i="10"/>
  <c r="BS1627" i="10"/>
  <c r="BW1627" i="10"/>
  <c r="CA1627" i="10"/>
  <c r="CE1627" i="10"/>
  <c r="CI1627" i="10"/>
  <c r="CM1627" i="10"/>
  <c r="CQ1627" i="10"/>
  <c r="CU1627" i="10"/>
  <c r="K1628" i="10"/>
  <c r="S1628" i="10"/>
  <c r="W1628" i="10"/>
  <c r="AA1628" i="10"/>
  <c r="AE1628" i="10"/>
  <c r="AI1628" i="10"/>
  <c r="AM1628" i="10"/>
  <c r="AQ1628" i="10"/>
  <c r="AU1628" i="10"/>
  <c r="AY1628" i="10"/>
  <c r="BG1628" i="10"/>
  <c r="BK1628" i="10"/>
  <c r="BO1628" i="10"/>
  <c r="BS1628" i="10"/>
  <c r="BW1628" i="10"/>
  <c r="CA1628" i="10"/>
  <c r="CE1628" i="10"/>
  <c r="CI1628" i="10"/>
  <c r="CM1628" i="10"/>
  <c r="CQ1628" i="10"/>
  <c r="CU1628" i="10"/>
  <c r="K1629" i="10"/>
  <c r="S1629" i="10"/>
  <c r="W1629" i="10"/>
  <c r="AA1629" i="10"/>
  <c r="AE1629" i="10"/>
  <c r="AI1629" i="10"/>
  <c r="AM1629" i="10"/>
  <c r="AQ1629" i="10"/>
  <c r="AU1629" i="10"/>
  <c r="AY1629" i="10"/>
  <c r="BG1629" i="10"/>
  <c r="BK1629" i="10"/>
  <c r="BO1629" i="10"/>
  <c r="BS1629" i="10"/>
  <c r="BW1629" i="10"/>
  <c r="CA1629" i="10"/>
  <c r="CE1629" i="10"/>
  <c r="CI1629" i="10"/>
  <c r="CM1629" i="10"/>
  <c r="CQ1629" i="10"/>
  <c r="CU1629" i="10"/>
  <c r="K1630" i="10"/>
  <c r="S1630" i="10"/>
  <c r="W1630" i="10"/>
  <c r="AA1630" i="10"/>
  <c r="AE1630" i="10"/>
  <c r="AI1630" i="10"/>
  <c r="AM1630" i="10"/>
  <c r="AQ1630" i="10"/>
  <c r="AU1630" i="10"/>
  <c r="AY1630" i="10"/>
  <c r="BG1630" i="10"/>
  <c r="BK1630" i="10"/>
  <c r="BO1630" i="10"/>
  <c r="BS1630" i="10"/>
  <c r="BW1630" i="10"/>
  <c r="CA1630" i="10"/>
  <c r="CE1630" i="10"/>
  <c r="CI1630" i="10"/>
  <c r="CM1630" i="10"/>
  <c r="CQ1630" i="10"/>
  <c r="CU1630" i="10"/>
  <c r="K1631" i="10"/>
  <c r="S1631" i="10"/>
  <c r="W1631" i="10"/>
  <c r="AA1631" i="10"/>
  <c r="AE1631" i="10"/>
  <c r="AI1631" i="10"/>
  <c r="AM1631" i="10"/>
  <c r="AQ1631" i="10"/>
  <c r="AU1631" i="10"/>
  <c r="AY1631" i="10"/>
  <c r="BG1631" i="10"/>
  <c r="BK1631" i="10"/>
  <c r="BO1631" i="10"/>
  <c r="BS1631" i="10"/>
  <c r="BW1631" i="10"/>
  <c r="CA1631" i="10"/>
  <c r="CE1631" i="10"/>
  <c r="CI1631" i="10"/>
  <c r="CM1631" i="10"/>
  <c r="CQ1631" i="10"/>
  <c r="CU1631" i="10"/>
  <c r="K1632" i="10"/>
  <c r="S1632" i="10"/>
  <c r="W1632" i="10"/>
  <c r="AA1632" i="10"/>
  <c r="AE1632" i="10"/>
  <c r="AI1632" i="10"/>
  <c r="AM1632" i="10"/>
  <c r="AQ1632" i="10"/>
  <c r="AU1632" i="10"/>
  <c r="AY1632" i="10"/>
  <c r="BG1632" i="10"/>
  <c r="BK1632" i="10"/>
  <c r="BO1632" i="10"/>
  <c r="BS1632" i="10"/>
  <c r="BW1632" i="10"/>
  <c r="CA1632" i="10"/>
  <c r="CE1632" i="10"/>
  <c r="CI1632" i="10"/>
  <c r="CM1632" i="10"/>
  <c r="CQ1632" i="10"/>
  <c r="CU1632" i="10"/>
  <c r="K1633" i="10"/>
  <c r="S1633" i="10"/>
  <c r="W1633" i="10"/>
  <c r="AA1633" i="10"/>
  <c r="AE1633" i="10"/>
  <c r="AI1633" i="10"/>
  <c r="AM1633" i="10"/>
  <c r="AQ1633" i="10"/>
  <c r="AU1633" i="10"/>
  <c r="AY1633" i="10"/>
  <c r="BG1633" i="10"/>
  <c r="BK1633" i="10"/>
  <c r="BO1633" i="10"/>
  <c r="BS1633" i="10"/>
  <c r="BW1633" i="10"/>
  <c r="CA1633" i="10"/>
  <c r="CE1633" i="10"/>
  <c r="CI1633" i="10"/>
  <c r="CM1633" i="10"/>
  <c r="CQ1633" i="10"/>
  <c r="CU1633" i="10"/>
  <c r="K1634" i="10"/>
  <c r="S1634" i="10"/>
  <c r="W1634" i="10"/>
  <c r="AA1634" i="10"/>
  <c r="AE1634" i="10"/>
  <c r="AI1634" i="10"/>
  <c r="AM1634" i="10"/>
  <c r="AQ1634" i="10"/>
  <c r="AU1634" i="10"/>
  <c r="AY1634" i="10"/>
  <c r="BG1634" i="10"/>
  <c r="BK1634" i="10"/>
  <c r="BO1634" i="10"/>
  <c r="BS1634" i="10"/>
  <c r="BW1634" i="10"/>
  <c r="CA1634" i="10"/>
  <c r="CE1634" i="10"/>
  <c r="CI1634" i="10"/>
  <c r="CM1634" i="10"/>
  <c r="CQ1634" i="10"/>
  <c r="CU1634" i="10"/>
  <c r="K1635" i="10"/>
  <c r="S1635" i="10"/>
  <c r="W1635" i="10"/>
  <c r="AA1635" i="10"/>
  <c r="AE1635" i="10"/>
  <c r="AI1635" i="10"/>
  <c r="AM1635" i="10"/>
  <c r="AQ1635" i="10"/>
  <c r="AU1635" i="10"/>
  <c r="AY1635" i="10"/>
  <c r="BG1635" i="10"/>
  <c r="BK1635" i="10"/>
  <c r="BO1635" i="10"/>
  <c r="BS1635" i="10"/>
  <c r="BW1635" i="10"/>
  <c r="CA1635" i="10"/>
  <c r="CE1635" i="10"/>
  <c r="CI1635" i="10"/>
  <c r="CM1635" i="10"/>
  <c r="CQ1635" i="10"/>
  <c r="CU1635" i="10"/>
  <c r="K1636" i="10"/>
  <c r="S1636" i="10"/>
  <c r="W1636" i="10"/>
  <c r="AA1636" i="10"/>
  <c r="AE1636" i="10"/>
  <c r="AI1636" i="10"/>
  <c r="AM1636" i="10"/>
  <c r="AQ1636" i="10"/>
  <c r="AU1636" i="10"/>
  <c r="AY1636" i="10"/>
  <c r="BG1636" i="10"/>
  <c r="BK1636" i="10"/>
  <c r="BO1636" i="10"/>
  <c r="BS1636" i="10"/>
  <c r="BW1636" i="10"/>
  <c r="CA1636" i="10"/>
  <c r="CE1636" i="10"/>
  <c r="CI1636" i="10"/>
  <c r="CM1636" i="10"/>
  <c r="CQ1636" i="10"/>
  <c r="CU1636" i="10"/>
  <c r="K1637" i="10"/>
  <c r="S1637" i="10"/>
  <c r="W1637" i="10"/>
  <c r="AA1637" i="10"/>
  <c r="AE1637" i="10"/>
  <c r="AI1637" i="10"/>
  <c r="AM1637" i="10"/>
  <c r="AQ1637" i="10"/>
  <c r="AU1637" i="10"/>
  <c r="AY1637" i="10"/>
  <c r="BG1637" i="10"/>
  <c r="BK1637" i="10"/>
  <c r="BO1637" i="10"/>
  <c r="BS1637" i="10"/>
  <c r="BW1637" i="10"/>
  <c r="CA1637" i="10"/>
  <c r="CE1637" i="10"/>
  <c r="CI1637" i="10"/>
  <c r="CM1637" i="10"/>
  <c r="CQ1637" i="10"/>
  <c r="CU1637" i="10"/>
  <c r="K1638" i="10"/>
  <c r="S1638" i="10"/>
  <c r="W1638" i="10"/>
  <c r="AA1638" i="10"/>
  <c r="AE1638" i="10"/>
  <c r="AI1638" i="10"/>
  <c r="AM1638" i="10"/>
  <c r="AQ1638" i="10"/>
  <c r="AU1638" i="10"/>
  <c r="AY1638" i="10"/>
  <c r="BG1638" i="10"/>
  <c r="BK1638" i="10"/>
  <c r="BO1638" i="10"/>
  <c r="BS1638" i="10"/>
  <c r="BW1638" i="10"/>
  <c r="CA1638" i="10"/>
  <c r="CE1638" i="10"/>
  <c r="CI1638" i="10"/>
  <c r="CM1638" i="10"/>
  <c r="CQ1638" i="10"/>
  <c r="CU1638" i="10"/>
  <c r="K1639" i="10"/>
  <c r="S1639" i="10"/>
  <c r="W1639" i="10"/>
  <c r="AA1639" i="10"/>
  <c r="AE1639" i="10"/>
  <c r="AI1639" i="10"/>
  <c r="AM1639" i="10"/>
  <c r="AQ1639" i="10"/>
  <c r="AU1639" i="10"/>
  <c r="AY1639" i="10"/>
  <c r="BG1639" i="10"/>
  <c r="BK1639" i="10"/>
  <c r="BO1639" i="10"/>
  <c r="BS1639" i="10"/>
  <c r="BW1639" i="10"/>
  <c r="CA1639" i="10"/>
  <c r="CE1639" i="10"/>
  <c r="CI1639" i="10"/>
  <c r="CM1639" i="10"/>
  <c r="CQ1639" i="10"/>
  <c r="CU1639" i="10"/>
  <c r="K1640" i="10"/>
  <c r="S1640" i="10"/>
  <c r="W1640" i="10"/>
  <c r="AA1640" i="10"/>
  <c r="AE1640" i="10"/>
  <c r="AI1640" i="10"/>
  <c r="AM1640" i="10"/>
  <c r="AQ1640" i="10"/>
  <c r="AU1640" i="10"/>
  <c r="AY1640" i="10"/>
  <c r="BG1640" i="10"/>
  <c r="BK1640" i="10"/>
  <c r="BO1640" i="10"/>
  <c r="BS1640" i="10"/>
  <c r="BW1640" i="10"/>
  <c r="CA1640" i="10"/>
  <c r="CE1640" i="10"/>
  <c r="CI1640" i="10"/>
  <c r="CM1640" i="10"/>
  <c r="CQ1640" i="10"/>
  <c r="CU1640" i="10"/>
  <c r="K1641" i="10"/>
  <c r="S1641" i="10"/>
  <c r="W1641" i="10"/>
  <c r="AA1641" i="10"/>
  <c r="AE1641" i="10"/>
  <c r="AI1641" i="10"/>
  <c r="AM1641" i="10"/>
  <c r="AQ1641" i="10"/>
  <c r="AU1641" i="10"/>
  <c r="AY1641" i="10"/>
  <c r="BG1641" i="10"/>
  <c r="BK1641" i="10"/>
  <c r="BO1641" i="10"/>
  <c r="BS1641" i="10"/>
  <c r="BW1641" i="10"/>
  <c r="CA1641" i="10"/>
  <c r="CE1641" i="10"/>
  <c r="CI1641" i="10"/>
  <c r="CM1641" i="10"/>
  <c r="CQ1641" i="10"/>
  <c r="CU1641" i="10"/>
  <c r="K1642" i="10"/>
  <c r="S1642" i="10"/>
  <c r="W1642" i="10"/>
  <c r="AA1642" i="10"/>
  <c r="AE1642" i="10"/>
  <c r="AI1642" i="10"/>
  <c r="AM1642" i="10"/>
  <c r="AQ1642" i="10"/>
  <c r="AU1642" i="10"/>
  <c r="AY1642" i="10"/>
  <c r="BG1642" i="10"/>
  <c r="BK1642" i="10"/>
  <c r="BO1642" i="10"/>
  <c r="BS1642" i="10"/>
  <c r="BW1642" i="10"/>
  <c r="CA1642" i="10"/>
  <c r="CE1642" i="10"/>
  <c r="CI1642" i="10"/>
  <c r="CM1642" i="10"/>
  <c r="CQ1642" i="10"/>
  <c r="CU1642" i="10"/>
  <c r="K1643" i="10"/>
  <c r="S1643" i="10"/>
  <c r="W1643" i="10"/>
  <c r="AA1643" i="10"/>
  <c r="AE1643" i="10"/>
  <c r="AI1643" i="10"/>
  <c r="AM1643" i="10"/>
  <c r="AQ1643" i="10"/>
  <c r="AU1643" i="10"/>
  <c r="AY1643" i="10"/>
  <c r="BG1643" i="10"/>
  <c r="BK1643" i="10"/>
  <c r="BO1643" i="10"/>
  <c r="BS1643" i="10"/>
  <c r="BW1643" i="10"/>
  <c r="CA1643" i="10"/>
  <c r="CE1643" i="10"/>
  <c r="CI1643" i="10"/>
  <c r="CM1643" i="10"/>
  <c r="CQ1643" i="10"/>
  <c r="CU1643" i="10"/>
  <c r="K1644" i="10"/>
  <c r="S1644" i="10"/>
  <c r="W1644" i="10"/>
  <c r="AA1644" i="10"/>
  <c r="AE1644" i="10"/>
  <c r="AI1644" i="10"/>
  <c r="AM1644" i="10"/>
  <c r="AQ1644" i="10"/>
  <c r="AU1644" i="10"/>
  <c r="AY1644" i="10"/>
  <c r="BG1644" i="10"/>
  <c r="BK1644" i="10"/>
  <c r="BO1644" i="10"/>
  <c r="BS1644" i="10"/>
  <c r="BW1644" i="10"/>
  <c r="CA1644" i="10"/>
  <c r="CE1644" i="10"/>
  <c r="CI1644" i="10"/>
  <c r="CM1644" i="10"/>
  <c r="CQ1644" i="10"/>
  <c r="CU1644" i="10"/>
  <c r="K1645" i="10"/>
  <c r="S1645" i="10"/>
  <c r="W1645" i="10"/>
  <c r="AA1645" i="10"/>
  <c r="AE1645" i="10"/>
  <c r="AI1645" i="10"/>
  <c r="AM1645" i="10"/>
  <c r="AQ1645" i="10"/>
  <c r="AU1645" i="10"/>
  <c r="AY1645" i="10"/>
  <c r="BG1645" i="10"/>
  <c r="BK1645" i="10"/>
  <c r="BO1645" i="10"/>
  <c r="BS1645" i="10"/>
  <c r="BW1645" i="10"/>
  <c r="CA1645" i="10"/>
  <c r="CE1645" i="10"/>
  <c r="CI1645" i="10"/>
  <c r="CM1645" i="10"/>
  <c r="CQ1645" i="10"/>
  <c r="CU1645" i="10"/>
  <c r="K1646" i="10"/>
  <c r="S1646" i="10"/>
  <c r="W1646" i="10"/>
  <c r="AA1646" i="10"/>
  <c r="AE1646" i="10"/>
  <c r="AI1646" i="10"/>
  <c r="AM1646" i="10"/>
  <c r="AQ1646" i="10"/>
  <c r="AU1646" i="10"/>
  <c r="AY1646" i="10"/>
  <c r="BG1646" i="10"/>
  <c r="BK1646" i="10"/>
  <c r="BO1646" i="10"/>
  <c r="BS1646" i="10"/>
  <c r="BW1646" i="10"/>
  <c r="CA1646" i="10"/>
  <c r="CE1646" i="10"/>
  <c r="CI1646" i="10"/>
  <c r="CM1646" i="10"/>
  <c r="CQ1646" i="10"/>
  <c r="CU1646" i="10"/>
  <c r="K1647" i="10"/>
  <c r="S1647" i="10"/>
  <c r="W1647" i="10"/>
  <c r="AA1647" i="10"/>
  <c r="AE1647" i="10"/>
  <c r="AI1647" i="10"/>
  <c r="AM1647" i="10"/>
  <c r="AQ1647" i="10"/>
  <c r="AU1647" i="10"/>
  <c r="AY1647" i="10"/>
  <c r="BG1647" i="10"/>
  <c r="BK1647" i="10"/>
  <c r="BO1647" i="10"/>
  <c r="BS1647" i="10"/>
  <c r="BW1647" i="10"/>
  <c r="CA1647" i="10"/>
  <c r="CE1647" i="10"/>
  <c r="CI1647" i="10"/>
  <c r="CM1647" i="10"/>
  <c r="CQ1647" i="10"/>
  <c r="CU1647" i="10"/>
  <c r="K1648" i="10"/>
  <c r="S1648" i="10"/>
  <c r="W1648" i="10"/>
  <c r="AA1648" i="10"/>
  <c r="AE1648" i="10"/>
  <c r="AI1648" i="10"/>
  <c r="AM1648" i="10"/>
  <c r="AQ1648" i="10"/>
  <c r="AU1648" i="10"/>
  <c r="AY1648" i="10"/>
  <c r="BG1648" i="10"/>
  <c r="BK1648" i="10"/>
  <c r="BO1648" i="10"/>
  <c r="BS1648" i="10"/>
  <c r="BW1648" i="10"/>
  <c r="CA1648" i="10"/>
  <c r="CE1648" i="10"/>
  <c r="CI1648" i="10"/>
  <c r="CM1648" i="10"/>
  <c r="CQ1648" i="10"/>
  <c r="CU1648" i="10"/>
  <c r="K1649" i="10"/>
  <c r="S1649" i="10"/>
  <c r="W1649" i="10"/>
  <c r="AA1649" i="10"/>
  <c r="AE1649" i="10"/>
  <c r="AI1649" i="10"/>
  <c r="AM1649" i="10"/>
  <c r="AQ1649" i="10"/>
  <c r="AU1649" i="10"/>
  <c r="AY1649" i="10"/>
  <c r="BG1649" i="10"/>
  <c r="BK1649" i="10"/>
  <c r="BO1649" i="10"/>
  <c r="BS1649" i="10"/>
  <c r="BW1649" i="10"/>
  <c r="CA1649" i="10"/>
  <c r="CE1649" i="10"/>
  <c r="CI1649" i="10"/>
  <c r="CM1649" i="10"/>
  <c r="CQ1649" i="10"/>
  <c r="CU1649" i="10"/>
  <c r="K1650" i="10"/>
  <c r="S1650" i="10"/>
  <c r="W1650" i="10"/>
  <c r="AA1650" i="10"/>
  <c r="AE1650" i="10"/>
  <c r="AI1650" i="10"/>
  <c r="AM1650" i="10"/>
  <c r="AQ1650" i="10"/>
  <c r="AU1650" i="10"/>
  <c r="AY1650" i="10"/>
  <c r="BG1650" i="10"/>
  <c r="BK1650" i="10"/>
  <c r="BO1650" i="10"/>
  <c r="BS1650" i="10"/>
  <c r="BW1650" i="10"/>
  <c r="CA1650" i="10"/>
  <c r="CE1650" i="10"/>
  <c r="CI1650" i="10"/>
  <c r="CM1650" i="10"/>
  <c r="CQ1650" i="10"/>
  <c r="CU1650" i="10"/>
  <c r="K1651" i="10"/>
  <c r="S1651" i="10"/>
  <c r="W1651" i="10"/>
  <c r="AA1651" i="10"/>
  <c r="AE1651" i="10"/>
  <c r="AI1651" i="10"/>
  <c r="AM1651" i="10"/>
  <c r="AQ1651" i="10"/>
  <c r="AU1651" i="10"/>
  <c r="AY1651" i="10"/>
  <c r="BG1651" i="10"/>
  <c r="BK1651" i="10"/>
  <c r="BO1651" i="10"/>
  <c r="BS1651" i="10"/>
  <c r="BW1651" i="10"/>
  <c r="CA1651" i="10"/>
  <c r="CE1651" i="10"/>
  <c r="CI1651" i="10"/>
  <c r="CM1651" i="10"/>
  <c r="CQ1651" i="10"/>
  <c r="CU1651" i="10"/>
  <c r="K1652" i="10"/>
  <c r="S1652" i="10"/>
  <c r="W1652" i="10"/>
  <c r="AA1652" i="10"/>
  <c r="AE1652" i="10"/>
  <c r="AI1652" i="10"/>
  <c r="AM1652" i="10"/>
  <c r="AQ1652" i="10"/>
  <c r="AU1652" i="10"/>
  <c r="AY1652" i="10"/>
  <c r="BG1652" i="10"/>
  <c r="BK1652" i="10"/>
  <c r="BO1652" i="10"/>
  <c r="BS1652" i="10"/>
  <c r="BW1652" i="10"/>
  <c r="CA1652" i="10"/>
  <c r="CE1652" i="10"/>
  <c r="CI1652" i="10"/>
  <c r="CM1652" i="10"/>
  <c r="CQ1652" i="10"/>
  <c r="CU1652" i="10"/>
  <c r="K1653" i="10"/>
  <c r="S1653" i="10"/>
  <c r="W1653" i="10"/>
  <c r="AA1653" i="10"/>
  <c r="AE1653" i="10"/>
  <c r="AI1653" i="10"/>
  <c r="AM1653" i="10"/>
  <c r="AQ1653" i="10"/>
  <c r="AU1653" i="10"/>
  <c r="AY1653" i="10"/>
  <c r="BG1653" i="10"/>
  <c r="BK1653" i="10"/>
  <c r="BO1653" i="10"/>
  <c r="BS1653" i="10"/>
  <c r="BW1653" i="10"/>
  <c r="CA1653" i="10"/>
  <c r="CE1653" i="10"/>
  <c r="CI1653" i="10"/>
  <c r="CM1653" i="10"/>
  <c r="CQ1653" i="10"/>
  <c r="CU1653" i="10"/>
  <c r="K1654" i="10"/>
  <c r="S1654" i="10"/>
  <c r="W1654" i="10"/>
  <c r="AA1654" i="10"/>
  <c r="AE1654" i="10"/>
  <c r="AI1654" i="10"/>
  <c r="AM1654" i="10"/>
  <c r="AQ1654" i="10"/>
  <c r="AU1654" i="10"/>
  <c r="AY1654" i="10"/>
  <c r="BG1654" i="10"/>
  <c r="BK1654" i="10"/>
  <c r="BO1654" i="10"/>
  <c r="BS1654" i="10"/>
  <c r="BW1654" i="10"/>
  <c r="CA1654" i="10"/>
  <c r="CE1654" i="10"/>
  <c r="CI1654" i="10"/>
  <c r="CM1654" i="10"/>
  <c r="CQ1654" i="10"/>
  <c r="CU1654" i="10"/>
  <c r="K1655" i="10"/>
  <c r="S1655" i="10"/>
  <c r="W1655" i="10"/>
  <c r="AA1655" i="10"/>
  <c r="AE1655" i="10"/>
  <c r="AI1655" i="10"/>
  <c r="AM1655" i="10"/>
  <c r="AQ1655" i="10"/>
  <c r="AU1655" i="10"/>
  <c r="AY1655" i="10"/>
  <c r="BG1655" i="10"/>
  <c r="BK1655" i="10"/>
  <c r="BO1655" i="10"/>
  <c r="BS1655" i="10"/>
  <c r="BW1655" i="10"/>
  <c r="CA1655" i="10"/>
  <c r="CE1655" i="10"/>
  <c r="CI1655" i="10"/>
  <c r="CM1655" i="10"/>
  <c r="CQ1655" i="10"/>
  <c r="CU1655" i="10"/>
  <c r="K1656" i="10"/>
  <c r="S1656" i="10"/>
  <c r="W1656" i="10"/>
  <c r="AA1656" i="10"/>
  <c r="AE1656" i="10"/>
  <c r="AI1656" i="10"/>
  <c r="AM1656" i="10"/>
  <c r="AQ1656" i="10"/>
  <c r="AU1656" i="10"/>
  <c r="AY1656" i="10"/>
  <c r="BG1656" i="10"/>
  <c r="BK1656" i="10"/>
  <c r="BO1656" i="10"/>
  <c r="BS1656" i="10"/>
  <c r="BW1656" i="10"/>
  <c r="CA1656" i="10"/>
  <c r="CE1656" i="10"/>
  <c r="CI1656" i="10"/>
  <c r="CM1656" i="10"/>
  <c r="CQ1656" i="10"/>
  <c r="CU1656" i="10"/>
  <c r="K1657" i="10"/>
  <c r="S1657" i="10"/>
  <c r="W1657" i="10"/>
  <c r="AA1657" i="10"/>
  <c r="AE1657" i="10"/>
  <c r="AI1657" i="10"/>
  <c r="AM1657" i="10"/>
  <c r="AQ1657" i="10"/>
  <c r="AU1657" i="10"/>
  <c r="AY1657" i="10"/>
  <c r="BG1657" i="10"/>
  <c r="BK1657" i="10"/>
  <c r="BO1657" i="10"/>
  <c r="BS1657" i="10"/>
  <c r="BW1657" i="10"/>
  <c r="CA1657" i="10"/>
  <c r="CE1657" i="10"/>
  <c r="CI1657" i="10"/>
  <c r="CM1657" i="10"/>
  <c r="CQ1657" i="10"/>
  <c r="CU1657" i="10"/>
  <c r="K1658" i="10"/>
  <c r="S1658" i="10"/>
  <c r="W1658" i="10"/>
  <c r="AA1658" i="10"/>
  <c r="AE1658" i="10"/>
  <c r="AI1658" i="10"/>
  <c r="AM1658" i="10"/>
  <c r="AQ1658" i="10"/>
  <c r="AU1658" i="10"/>
  <c r="AY1658" i="10"/>
  <c r="BG1658" i="10"/>
  <c r="BK1658" i="10"/>
  <c r="BO1658" i="10"/>
  <c r="BS1658" i="10"/>
  <c r="BW1658" i="10"/>
  <c r="CA1658" i="10"/>
  <c r="CE1658" i="10"/>
  <c r="CI1658" i="10"/>
  <c r="CM1658" i="10"/>
  <c r="CQ1658" i="10"/>
  <c r="CU1658" i="10"/>
  <c r="K1659" i="10"/>
  <c r="S1659" i="10"/>
  <c r="W1659" i="10"/>
  <c r="AA1659" i="10"/>
  <c r="AE1659" i="10"/>
  <c r="AI1659" i="10"/>
  <c r="AM1659" i="10"/>
  <c r="AQ1659" i="10"/>
  <c r="AU1659" i="10"/>
  <c r="AY1659" i="10"/>
  <c r="BG1659" i="10"/>
  <c r="BK1659" i="10"/>
  <c r="BO1659" i="10"/>
  <c r="BS1659" i="10"/>
  <c r="BW1659" i="10"/>
  <c r="CA1659" i="10"/>
  <c r="CE1659" i="10"/>
  <c r="CI1659" i="10"/>
  <c r="CM1659" i="10"/>
  <c r="CQ1659" i="10"/>
  <c r="CU1659" i="10"/>
  <c r="K1660" i="10"/>
  <c r="S1660" i="10"/>
  <c r="W1660" i="10"/>
  <c r="AA1660" i="10"/>
  <c r="AE1660" i="10"/>
  <c r="AI1660" i="10"/>
  <c r="AM1660" i="10"/>
  <c r="AQ1660" i="10"/>
  <c r="AU1660" i="10"/>
  <c r="AY1660" i="10"/>
  <c r="BG1660" i="10"/>
  <c r="BK1660" i="10"/>
  <c r="BO1660" i="10"/>
  <c r="BS1660" i="10"/>
  <c r="BW1660" i="10"/>
  <c r="CA1660" i="10"/>
  <c r="CE1660" i="10"/>
  <c r="CI1660" i="10"/>
  <c r="CM1660" i="10"/>
  <c r="CQ1660" i="10"/>
  <c r="CU1660" i="10"/>
  <c r="K1661" i="10"/>
  <c r="S1661" i="10"/>
  <c r="W1661" i="10"/>
  <c r="AA1661" i="10"/>
  <c r="AE1661" i="10"/>
  <c r="AI1661" i="10"/>
  <c r="AM1661" i="10"/>
  <c r="AQ1661" i="10"/>
  <c r="AU1661" i="10"/>
  <c r="AY1661" i="10"/>
  <c r="BG1661" i="10"/>
  <c r="BK1661" i="10"/>
  <c r="BO1661" i="10"/>
  <c r="BS1661" i="10"/>
  <c r="BW1661" i="10"/>
  <c r="CA1661" i="10"/>
  <c r="CE1661" i="10"/>
  <c r="CI1661" i="10"/>
  <c r="CM1661" i="10"/>
  <c r="CQ1661" i="10"/>
  <c r="CU1661" i="10"/>
  <c r="K1662" i="10"/>
  <c r="S1662" i="10"/>
  <c r="W1662" i="10"/>
  <c r="AA1662" i="10"/>
  <c r="AE1662" i="10"/>
  <c r="AI1662" i="10"/>
  <c r="AM1662" i="10"/>
  <c r="AQ1662" i="10"/>
  <c r="AU1662" i="10"/>
  <c r="AY1662" i="10"/>
  <c r="BG1662" i="10"/>
  <c r="BK1662" i="10"/>
  <c r="BO1662" i="10"/>
  <c r="BS1662" i="10"/>
  <c r="BW1662" i="10"/>
  <c r="CA1662" i="10"/>
  <c r="CE1662" i="10"/>
  <c r="CI1662" i="10"/>
  <c r="CM1662" i="10"/>
  <c r="CQ1662" i="10"/>
  <c r="CU1662" i="10"/>
  <c r="K1663" i="10"/>
  <c r="S1663" i="10"/>
  <c r="W1663" i="10"/>
  <c r="AA1663" i="10"/>
  <c r="AE1663" i="10"/>
  <c r="AI1663" i="10"/>
  <c r="AM1663" i="10"/>
  <c r="AQ1663" i="10"/>
  <c r="AU1663" i="10"/>
  <c r="AY1663" i="10"/>
  <c r="BG1663" i="10"/>
  <c r="BK1663" i="10"/>
  <c r="BO1663" i="10"/>
  <c r="BS1663" i="10"/>
  <c r="BW1663" i="10"/>
  <c r="CA1663" i="10"/>
  <c r="CE1663" i="10"/>
  <c r="CI1663" i="10"/>
  <c r="CM1663" i="10"/>
  <c r="CQ1663" i="10"/>
  <c r="CU1663" i="10"/>
  <c r="K1664" i="10"/>
  <c r="S1664" i="10"/>
  <c r="W1664" i="10"/>
  <c r="AA1664" i="10"/>
  <c r="AE1664" i="10"/>
  <c r="AI1664" i="10"/>
  <c r="AM1664" i="10"/>
  <c r="AQ1664" i="10"/>
  <c r="AU1664" i="10"/>
  <c r="AY1664" i="10"/>
  <c r="BG1664" i="10"/>
  <c r="BK1664" i="10"/>
  <c r="BO1664" i="10"/>
  <c r="BS1664" i="10"/>
  <c r="BW1664" i="10"/>
  <c r="CA1664" i="10"/>
  <c r="CE1664" i="10"/>
  <c r="CI1664" i="10"/>
  <c r="CM1664" i="10"/>
  <c r="CQ1664" i="10"/>
  <c r="CU1664" i="10"/>
  <c r="K1665" i="10"/>
  <c r="S1665" i="10"/>
  <c r="W1665" i="10"/>
  <c r="AA1665" i="10"/>
  <c r="AE1665" i="10"/>
  <c r="AI1665" i="10"/>
  <c r="AM1665" i="10"/>
  <c r="AQ1665" i="10"/>
  <c r="AU1665" i="10"/>
  <c r="AY1665" i="10"/>
  <c r="BG1665" i="10"/>
  <c r="BK1665" i="10"/>
  <c r="BO1665" i="10"/>
  <c r="BS1665" i="10"/>
  <c r="BW1665" i="10"/>
  <c r="CA1665" i="10"/>
  <c r="CE1665" i="10"/>
  <c r="CI1665" i="10"/>
  <c r="CM1665" i="10"/>
  <c r="CQ1665" i="10"/>
  <c r="CU1665" i="10"/>
  <c r="K1666" i="10"/>
  <c r="S1666" i="10"/>
  <c r="W1666" i="10"/>
  <c r="AA1666" i="10"/>
  <c r="AE1666" i="10"/>
  <c r="AI1666" i="10"/>
  <c r="AM1666" i="10"/>
  <c r="AQ1666" i="10"/>
  <c r="AU1666" i="10"/>
  <c r="AY1666" i="10"/>
  <c r="BG1666" i="10"/>
  <c r="BK1666" i="10"/>
  <c r="BO1666" i="10"/>
  <c r="BS1666" i="10"/>
  <c r="BW1666" i="10"/>
  <c r="CA1666" i="10"/>
  <c r="CE1666" i="10"/>
  <c r="CI1666" i="10"/>
  <c r="CM1666" i="10"/>
  <c r="CQ1666" i="10"/>
  <c r="CU1666" i="10"/>
  <c r="K1667" i="10"/>
  <c r="S1667" i="10"/>
  <c r="W1667" i="10"/>
  <c r="AA1667" i="10"/>
  <c r="AE1667" i="10"/>
  <c r="AI1667" i="10"/>
  <c r="AM1667" i="10"/>
  <c r="AQ1667" i="10"/>
  <c r="AU1667" i="10"/>
  <c r="AY1667" i="10"/>
  <c r="BG1667" i="10"/>
  <c r="BK1667" i="10"/>
  <c r="BO1667" i="10"/>
  <c r="BS1667" i="10"/>
  <c r="BW1667" i="10"/>
  <c r="CA1667" i="10"/>
  <c r="CE1667" i="10"/>
  <c r="CI1667" i="10"/>
  <c r="CM1667" i="10"/>
  <c r="CQ1667" i="10"/>
  <c r="CU1667" i="10"/>
  <c r="K1668" i="10"/>
  <c r="S1668" i="10"/>
  <c r="W1668" i="10"/>
  <c r="AA1668" i="10"/>
  <c r="AE1668" i="10"/>
  <c r="AI1668" i="10"/>
  <c r="AM1668" i="10"/>
  <c r="AQ1668" i="10"/>
  <c r="AU1668" i="10"/>
  <c r="AY1668" i="10"/>
  <c r="BG1668" i="10"/>
  <c r="BK1668" i="10"/>
  <c r="BO1668" i="10"/>
  <c r="BS1668" i="10"/>
  <c r="BW1668" i="10"/>
  <c r="CA1668" i="10"/>
  <c r="CE1668" i="10"/>
  <c r="CI1668" i="10"/>
  <c r="CM1668" i="10"/>
  <c r="CQ1668" i="10"/>
  <c r="CU1668" i="10"/>
  <c r="K1669" i="10"/>
  <c r="S1669" i="10"/>
  <c r="W1669" i="10"/>
  <c r="AA1669" i="10"/>
  <c r="AE1669" i="10"/>
  <c r="AI1669" i="10"/>
  <c r="AM1669" i="10"/>
  <c r="AQ1669" i="10"/>
  <c r="AU1669" i="10"/>
  <c r="AY1669" i="10"/>
  <c r="BG1669" i="10"/>
  <c r="BK1669" i="10"/>
  <c r="BO1669" i="10"/>
  <c r="BS1669" i="10"/>
  <c r="BW1669" i="10"/>
  <c r="CA1669" i="10"/>
  <c r="CE1669" i="10"/>
  <c r="CI1669" i="10"/>
  <c r="CM1669" i="10"/>
  <c r="CQ1669" i="10"/>
  <c r="CU1669" i="10"/>
  <c r="K1670" i="10"/>
  <c r="S1670" i="10"/>
  <c r="W1670" i="10"/>
  <c r="AA1670" i="10"/>
  <c r="AE1670" i="10"/>
  <c r="AI1670" i="10"/>
  <c r="AM1670" i="10"/>
  <c r="AQ1670" i="10"/>
  <c r="AU1670" i="10"/>
  <c r="AY1670" i="10"/>
  <c r="BG1670" i="10"/>
  <c r="BK1670" i="10"/>
  <c r="BO1670" i="10"/>
  <c r="BS1670" i="10"/>
  <c r="BW1670" i="10"/>
  <c r="CA1670" i="10"/>
  <c r="CE1670" i="10"/>
  <c r="CI1670" i="10"/>
  <c r="CM1670" i="10"/>
  <c r="CQ1670" i="10"/>
  <c r="CU1670" i="10"/>
  <c r="K1671" i="10"/>
  <c r="S1671" i="10"/>
  <c r="W1671" i="10"/>
  <c r="AA1671" i="10"/>
  <c r="AE1671" i="10"/>
  <c r="AI1671" i="10"/>
  <c r="AM1671" i="10"/>
  <c r="AQ1671" i="10"/>
  <c r="AU1671" i="10"/>
  <c r="AY1671" i="10"/>
  <c r="BG1671" i="10"/>
  <c r="BK1671" i="10"/>
  <c r="BO1671" i="10"/>
  <c r="BS1671" i="10"/>
  <c r="BW1671" i="10"/>
  <c r="CA1671" i="10"/>
  <c r="CE1671" i="10"/>
  <c r="CI1671" i="10"/>
  <c r="CM1671" i="10"/>
  <c r="CQ1671" i="10"/>
  <c r="CU1671" i="10"/>
  <c r="K1672" i="10"/>
  <c r="S1672" i="10"/>
  <c r="W1672" i="10"/>
  <c r="AA1672" i="10"/>
  <c r="AE1672" i="10"/>
  <c r="AI1672" i="10"/>
  <c r="AM1672" i="10"/>
  <c r="AQ1672" i="10"/>
  <c r="AU1672" i="10"/>
  <c r="AY1672" i="10"/>
  <c r="BG1672" i="10"/>
  <c r="BK1672" i="10"/>
  <c r="BO1672" i="10"/>
  <c r="BS1672" i="10"/>
  <c r="BW1672" i="10"/>
  <c r="CA1672" i="10"/>
  <c r="CE1672" i="10"/>
  <c r="CI1672" i="10"/>
  <c r="CM1672" i="10"/>
  <c r="CQ1672" i="10"/>
  <c r="CU1672" i="10"/>
  <c r="K1673" i="10"/>
  <c r="S1673" i="10"/>
  <c r="W1673" i="10"/>
  <c r="AA1673" i="10"/>
  <c r="AE1673" i="10"/>
  <c r="AI1673" i="10"/>
  <c r="AM1673" i="10"/>
  <c r="AQ1673" i="10"/>
  <c r="AU1673" i="10"/>
  <c r="AY1673" i="10"/>
  <c r="BG1673" i="10"/>
  <c r="BK1673" i="10"/>
  <c r="BO1673" i="10"/>
  <c r="BS1673" i="10"/>
  <c r="BW1673" i="10"/>
  <c r="CA1673" i="10"/>
  <c r="CE1673" i="10"/>
  <c r="CI1673" i="10"/>
  <c r="CM1673" i="10"/>
  <c r="CQ1673" i="10"/>
  <c r="CU1673" i="10"/>
  <c r="K1674" i="10"/>
  <c r="S1674" i="10"/>
  <c r="W1674" i="10"/>
  <c r="AA1674" i="10"/>
  <c r="AE1674" i="10"/>
  <c r="AI1674" i="10"/>
  <c r="AM1674" i="10"/>
  <c r="AQ1674" i="10"/>
  <c r="AU1674" i="10"/>
  <c r="AY1674" i="10"/>
  <c r="BG1674" i="10"/>
  <c r="BK1674" i="10"/>
  <c r="BO1674" i="10"/>
  <c r="BS1674" i="10"/>
  <c r="BW1674" i="10"/>
  <c r="CA1674" i="10"/>
  <c r="CE1674" i="10"/>
  <c r="CI1674" i="10"/>
  <c r="CM1674" i="10"/>
  <c r="CQ1674" i="10"/>
  <c r="CU1674" i="10"/>
  <c r="K1675" i="10"/>
  <c r="S1675" i="10"/>
  <c r="W1675" i="10"/>
  <c r="AA1675" i="10"/>
  <c r="AE1675" i="10"/>
  <c r="AI1675" i="10"/>
  <c r="AM1675" i="10"/>
  <c r="AQ1675" i="10"/>
  <c r="AU1675" i="10"/>
  <c r="AY1675" i="10"/>
  <c r="BG1675" i="10"/>
  <c r="BK1675" i="10"/>
  <c r="BO1675" i="10"/>
  <c r="BS1675" i="10"/>
  <c r="BW1675" i="10"/>
  <c r="CA1675" i="10"/>
  <c r="CE1675" i="10"/>
  <c r="CI1675" i="10"/>
  <c r="CM1675" i="10"/>
  <c r="CQ1675" i="10"/>
  <c r="CU1675" i="10"/>
  <c r="K1676" i="10"/>
  <c r="S1676" i="10"/>
  <c r="W1676" i="10"/>
  <c r="AA1676" i="10"/>
  <c r="AE1676" i="10"/>
  <c r="AI1676" i="10"/>
  <c r="AM1676" i="10"/>
  <c r="AQ1676" i="10"/>
  <c r="AU1676" i="10"/>
  <c r="AY1676" i="10"/>
  <c r="BG1676" i="10"/>
  <c r="BK1676" i="10"/>
  <c r="BO1676" i="10"/>
  <c r="BS1676" i="10"/>
  <c r="BW1676" i="10"/>
  <c r="CA1676" i="10"/>
  <c r="CE1676" i="10"/>
  <c r="CI1676" i="10"/>
  <c r="CM1676" i="10"/>
  <c r="CQ1676" i="10"/>
  <c r="CU1676" i="10"/>
  <c r="K1677" i="10"/>
  <c r="S1677" i="10"/>
  <c r="W1677" i="10"/>
  <c r="AA1677" i="10"/>
  <c r="AE1677" i="10"/>
  <c r="AI1677" i="10"/>
  <c r="AM1677" i="10"/>
  <c r="AQ1677" i="10"/>
  <c r="AU1677" i="10"/>
  <c r="AY1677" i="10"/>
  <c r="BG1677" i="10"/>
  <c r="BK1677" i="10"/>
  <c r="BO1677" i="10"/>
  <c r="BS1677" i="10"/>
  <c r="BW1677" i="10"/>
  <c r="CA1677" i="10"/>
  <c r="CE1677" i="10"/>
  <c r="CI1677" i="10"/>
  <c r="CM1677" i="10"/>
  <c r="CQ1677" i="10"/>
  <c r="CU1677" i="10"/>
  <c r="K1678" i="10"/>
  <c r="S1678" i="10"/>
  <c r="W1678" i="10"/>
  <c r="AA1678" i="10"/>
  <c r="AE1678" i="10"/>
  <c r="AI1678" i="10"/>
  <c r="AM1678" i="10"/>
  <c r="AQ1678" i="10"/>
  <c r="AU1678" i="10"/>
  <c r="AY1678" i="10"/>
  <c r="BG1678" i="10"/>
  <c r="BK1678" i="10"/>
  <c r="BO1678" i="10"/>
  <c r="BS1678" i="10"/>
  <c r="BW1678" i="10"/>
  <c r="CA1678" i="10"/>
  <c r="CE1678" i="10"/>
  <c r="CI1678" i="10"/>
  <c r="CM1678" i="10"/>
  <c r="CQ1678" i="10"/>
  <c r="CU1678" i="10"/>
  <c r="K1679" i="10"/>
  <c r="S1679" i="10"/>
  <c r="W1679" i="10"/>
  <c r="AA1679" i="10"/>
  <c r="AE1679" i="10"/>
  <c r="AI1679" i="10"/>
  <c r="AM1679" i="10"/>
  <c r="AQ1679" i="10"/>
  <c r="AU1679" i="10"/>
  <c r="AY1679" i="10"/>
  <c r="BG1679" i="10"/>
  <c r="BK1679" i="10"/>
  <c r="BO1679" i="10"/>
  <c r="BS1679" i="10"/>
  <c r="BW1679" i="10"/>
  <c r="CA1679" i="10"/>
  <c r="CE1679" i="10"/>
  <c r="CI1679" i="10"/>
  <c r="CM1679" i="10"/>
  <c r="CQ1679" i="10"/>
  <c r="CU1679" i="10"/>
  <c r="K1680" i="10"/>
  <c r="S1680" i="10"/>
  <c r="W1680" i="10"/>
  <c r="AA1680" i="10"/>
  <c r="AE1680" i="10"/>
  <c r="AI1680" i="10"/>
  <c r="AM1680" i="10"/>
  <c r="AQ1680" i="10"/>
  <c r="AU1680" i="10"/>
  <c r="AY1680" i="10"/>
  <c r="BG1680" i="10"/>
  <c r="BK1680" i="10"/>
  <c r="BO1680" i="10"/>
  <c r="BS1680" i="10"/>
  <c r="BW1680" i="10"/>
  <c r="CA1680" i="10"/>
  <c r="CE1680" i="10"/>
  <c r="CI1680" i="10"/>
  <c r="CM1680" i="10"/>
  <c r="CQ1680" i="10"/>
  <c r="CU1680" i="10"/>
  <c r="K1681" i="10"/>
  <c r="S1681" i="10"/>
  <c r="W1681" i="10"/>
  <c r="AA1681" i="10"/>
  <c r="AE1681" i="10"/>
  <c r="AI1681" i="10"/>
  <c r="AM1681" i="10"/>
  <c r="AQ1681" i="10"/>
  <c r="AU1681" i="10"/>
  <c r="AY1681" i="10"/>
  <c r="BG1681" i="10"/>
  <c r="BK1681" i="10"/>
  <c r="BO1681" i="10"/>
  <c r="BS1681" i="10"/>
  <c r="BW1681" i="10"/>
  <c r="CA1681" i="10"/>
  <c r="CE1681" i="10"/>
  <c r="CI1681" i="10"/>
  <c r="CM1681" i="10"/>
  <c r="CQ1681" i="10"/>
  <c r="CU1681" i="10"/>
  <c r="K1682" i="10"/>
  <c r="S1682" i="10"/>
  <c r="W1682" i="10"/>
  <c r="AA1682" i="10"/>
  <c r="AE1682" i="10"/>
  <c r="AI1682" i="10"/>
  <c r="AM1682" i="10"/>
  <c r="AQ1682" i="10"/>
  <c r="AU1682" i="10"/>
  <c r="AY1682" i="10"/>
  <c r="BG1682" i="10"/>
  <c r="BK1682" i="10"/>
  <c r="BO1682" i="10"/>
  <c r="BS1682" i="10"/>
  <c r="BW1682" i="10"/>
  <c r="CA1682" i="10"/>
  <c r="CE1682" i="10"/>
  <c r="CI1682" i="10"/>
  <c r="CM1682" i="10"/>
  <c r="CQ1682" i="10"/>
  <c r="CU1682" i="10"/>
  <c r="K1683" i="10"/>
  <c r="S1683" i="10"/>
  <c r="W1683" i="10"/>
  <c r="AA1683" i="10"/>
  <c r="AE1683" i="10"/>
  <c r="AI1683" i="10"/>
  <c r="AM1683" i="10"/>
  <c r="AQ1683" i="10"/>
  <c r="AU1683" i="10"/>
  <c r="AY1683" i="10"/>
  <c r="BG1683" i="10"/>
  <c r="BK1683" i="10"/>
  <c r="BO1683" i="10"/>
  <c r="BS1683" i="10"/>
  <c r="BW1683" i="10"/>
  <c r="CA1683" i="10"/>
  <c r="CE1683" i="10"/>
  <c r="CI1683" i="10"/>
  <c r="CM1683" i="10"/>
  <c r="CQ1683" i="10"/>
  <c r="CU1683" i="10"/>
  <c r="K1684" i="10"/>
  <c r="S1684" i="10"/>
  <c r="W1684" i="10"/>
  <c r="AA1684" i="10"/>
  <c r="AE1684" i="10"/>
  <c r="AI1684" i="10"/>
  <c r="AM1684" i="10"/>
  <c r="AQ1684" i="10"/>
  <c r="AU1684" i="10"/>
  <c r="AY1684" i="10"/>
  <c r="BG1684" i="10"/>
  <c r="BK1684" i="10"/>
  <c r="BP1684" i="10"/>
  <c r="BS1684" i="10" s="1"/>
  <c r="BW1684" i="10"/>
  <c r="CA1684" i="10"/>
  <c r="CE1684" i="10"/>
  <c r="CI1684" i="10"/>
  <c r="CM1684" i="10"/>
  <c r="CQ1684" i="10"/>
  <c r="CU1684" i="10"/>
  <c r="K1685" i="10"/>
  <c r="S1685" i="10"/>
  <c r="W1685" i="10"/>
  <c r="AA1685" i="10"/>
  <c r="AE1685" i="10"/>
  <c r="AI1685" i="10"/>
  <c r="AM1685" i="10"/>
  <c r="AQ1685" i="10"/>
  <c r="AU1685" i="10"/>
  <c r="AY1685" i="10"/>
  <c r="BG1685" i="10"/>
  <c r="BK1685" i="10"/>
  <c r="BP1685" i="10"/>
  <c r="BS1685" i="10" s="1"/>
  <c r="BW1685" i="10"/>
  <c r="CA1685" i="10"/>
  <c r="CE1685" i="10"/>
  <c r="CI1685" i="10"/>
  <c r="CM1685" i="10"/>
  <c r="CQ1685" i="10"/>
  <c r="CU1685" i="10"/>
  <c r="K1686" i="10"/>
  <c r="S1686" i="10"/>
  <c r="W1686" i="10"/>
  <c r="AA1686" i="10"/>
  <c r="AE1686" i="10"/>
  <c r="AI1686" i="10"/>
  <c r="AM1686" i="10"/>
  <c r="AQ1686" i="10"/>
  <c r="AU1686" i="10"/>
  <c r="AY1686" i="10"/>
  <c r="BG1686" i="10"/>
  <c r="BK1686" i="10"/>
  <c r="BP1686" i="10"/>
  <c r="BS1686" i="10" s="1"/>
  <c r="BW1686" i="10"/>
  <c r="CA1686" i="10"/>
  <c r="CE1686" i="10"/>
  <c r="CI1686" i="10"/>
  <c r="CM1686" i="10"/>
  <c r="CQ1686" i="10"/>
  <c r="CU1686" i="10"/>
  <c r="K1687" i="10"/>
  <c r="S1687" i="10"/>
  <c r="W1687" i="10"/>
  <c r="AA1687" i="10"/>
  <c r="AE1687" i="10"/>
  <c r="AI1687" i="10"/>
  <c r="AM1687" i="10"/>
  <c r="AQ1687" i="10"/>
  <c r="AU1687" i="10"/>
  <c r="AY1687" i="10"/>
  <c r="BG1687" i="10"/>
  <c r="BK1687" i="10"/>
  <c r="BP1687" i="10"/>
  <c r="BS1687" i="10" s="1"/>
  <c r="BW1687" i="10"/>
  <c r="CA1687" i="10"/>
  <c r="CE1687" i="10"/>
  <c r="CI1687" i="10"/>
  <c r="CM1687" i="10"/>
  <c r="CQ1687" i="10"/>
  <c r="CU1687" i="10"/>
  <c r="K1688" i="10"/>
  <c r="S1688" i="10"/>
  <c r="W1688" i="10"/>
  <c r="AA1688" i="10"/>
  <c r="AE1688" i="10"/>
  <c r="AI1688" i="10"/>
  <c r="AM1688" i="10"/>
  <c r="AQ1688" i="10"/>
  <c r="AU1688" i="10"/>
  <c r="AY1688" i="10"/>
  <c r="BG1688" i="10"/>
  <c r="BK1688" i="10"/>
  <c r="BP1688" i="10"/>
  <c r="BS1688" i="10" s="1"/>
  <c r="BW1688" i="10"/>
  <c r="CA1688" i="10"/>
  <c r="CE1688" i="10"/>
  <c r="CI1688" i="10"/>
  <c r="CM1688" i="10"/>
  <c r="CQ1688" i="10"/>
  <c r="CU1688" i="10"/>
  <c r="K1689" i="10"/>
  <c r="S1689" i="10"/>
  <c r="W1689" i="10"/>
  <c r="AA1689" i="10"/>
  <c r="AE1689" i="10"/>
  <c r="AI1689" i="10"/>
  <c r="AM1689" i="10"/>
  <c r="AQ1689" i="10"/>
  <c r="AU1689" i="10"/>
  <c r="AY1689" i="10"/>
  <c r="BG1689" i="10"/>
  <c r="BK1689" i="10"/>
  <c r="BP1689" i="10"/>
  <c r="BS1689" i="10" s="1"/>
  <c r="BW1689" i="10"/>
  <c r="CA1689" i="10"/>
  <c r="CE1689" i="10"/>
  <c r="CI1689" i="10"/>
  <c r="CM1689" i="10"/>
  <c r="CQ1689" i="10"/>
  <c r="CU1689" i="10"/>
  <c r="K1690" i="10"/>
  <c r="S1690" i="10"/>
  <c r="W1690" i="10"/>
  <c r="AA1690" i="10"/>
  <c r="AE1690" i="10"/>
  <c r="AI1690" i="10"/>
  <c r="AM1690" i="10"/>
  <c r="AQ1690" i="10"/>
  <c r="AU1690" i="10"/>
  <c r="AY1690" i="10"/>
  <c r="CM1690" i="10"/>
  <c r="CQ1690" i="10"/>
  <c r="K1691" i="10"/>
  <c r="S1691" i="10"/>
  <c r="W1691" i="10"/>
  <c r="AA1691" i="10"/>
  <c r="AE1691" i="10"/>
  <c r="AI1691" i="10"/>
  <c r="AM1691" i="10"/>
  <c r="AQ1691" i="10"/>
  <c r="AU1691" i="10"/>
  <c r="AY1691" i="10"/>
  <c r="CM1691" i="10"/>
  <c r="CQ1691" i="10"/>
  <c r="K1692" i="10"/>
  <c r="S1692" i="10"/>
  <c r="W1692" i="10"/>
  <c r="AA1692" i="10"/>
  <c r="AE1692" i="10"/>
  <c r="AI1692" i="10"/>
  <c r="AM1692" i="10"/>
  <c r="AQ1692" i="10"/>
  <c r="AU1692" i="10"/>
  <c r="AY1692" i="10"/>
  <c r="CM1692" i="10"/>
  <c r="CQ1692" i="10"/>
  <c r="K1693" i="10"/>
  <c r="S1693" i="10"/>
  <c r="W1693" i="10"/>
  <c r="AA1693" i="10"/>
  <c r="AE1693" i="10"/>
  <c r="AI1693" i="10"/>
  <c r="AM1693" i="10"/>
  <c r="AQ1693" i="10"/>
  <c r="AU1693" i="10"/>
  <c r="AY1693" i="10"/>
  <c r="CM1693" i="10"/>
  <c r="CQ1693" i="10"/>
  <c r="K1694" i="10"/>
  <c r="S1694" i="10"/>
  <c r="W1694" i="10"/>
  <c r="AA1694" i="10"/>
  <c r="AE1694" i="10"/>
  <c r="AI1694" i="10"/>
  <c r="AM1694" i="10"/>
  <c r="AQ1694" i="10"/>
  <c r="AU1694" i="10"/>
  <c r="AY1694" i="10"/>
  <c r="CM1694" i="10"/>
  <c r="CQ1694" i="10"/>
  <c r="K1695" i="10"/>
  <c r="S1695" i="10"/>
  <c r="W1695" i="10"/>
  <c r="AA1695" i="10"/>
  <c r="AE1695" i="10"/>
  <c r="AI1695" i="10"/>
  <c r="AM1695" i="10"/>
  <c r="AQ1695" i="10"/>
  <c r="AU1695" i="10"/>
  <c r="AY1695" i="10"/>
  <c r="CM1695" i="10"/>
  <c r="CQ1695" i="10"/>
  <c r="K1696" i="10"/>
  <c r="S1696" i="10"/>
  <c r="W1696" i="10"/>
  <c r="AA1696" i="10"/>
  <c r="AE1696" i="10"/>
  <c r="AI1696" i="10"/>
  <c r="AM1696" i="10"/>
  <c r="AQ1696" i="10"/>
  <c r="AU1696" i="10"/>
  <c r="AY1696" i="10"/>
  <c r="CM1696" i="10"/>
  <c r="CQ1696" i="10"/>
  <c r="K1697" i="10"/>
  <c r="S1697" i="10"/>
  <c r="W1697" i="10"/>
  <c r="AA1697" i="10"/>
  <c r="AE1697" i="10"/>
  <c r="AI1697" i="10"/>
  <c r="AM1697" i="10"/>
  <c r="AQ1697" i="10"/>
  <c r="AU1697" i="10"/>
  <c r="AY1697" i="10"/>
  <c r="CM1697" i="10"/>
  <c r="CQ1697" i="10"/>
  <c r="K1698" i="10"/>
  <c r="S1698" i="10"/>
  <c r="W1698" i="10"/>
  <c r="AA1698" i="10"/>
  <c r="AE1698" i="10"/>
  <c r="AI1698" i="10"/>
  <c r="AM1698" i="10"/>
  <c r="AQ1698" i="10"/>
  <c r="AU1698" i="10"/>
  <c r="AY1698" i="10"/>
  <c r="CM1698" i="10"/>
  <c r="CQ1698" i="10"/>
  <c r="K1699" i="10"/>
  <c r="S1699" i="10"/>
  <c r="W1699" i="10"/>
  <c r="AA1699" i="10"/>
  <c r="AE1699" i="10"/>
  <c r="AI1699" i="10"/>
  <c r="AM1699" i="10"/>
  <c r="AQ1699" i="10"/>
  <c r="AU1699" i="10"/>
  <c r="AY1699" i="10"/>
  <c r="CM1699" i="10"/>
  <c r="CQ1699" i="10"/>
  <c r="K1700" i="10"/>
  <c r="S1700" i="10"/>
  <c r="W1700" i="10"/>
  <c r="AA1700" i="10"/>
  <c r="AE1700" i="10"/>
  <c r="AI1700" i="10"/>
  <c r="AM1700" i="10"/>
  <c r="AQ1700" i="10"/>
  <c r="AU1700" i="10"/>
  <c r="AY1700" i="10"/>
  <c r="CM1700" i="10"/>
  <c r="CQ1700" i="10"/>
  <c r="K1701" i="10"/>
  <c r="S1701" i="10"/>
  <c r="W1701" i="10"/>
  <c r="AA1701" i="10"/>
  <c r="AE1701" i="10"/>
  <c r="AI1701" i="10"/>
  <c r="AM1701" i="10"/>
  <c r="AQ1701" i="10"/>
  <c r="AU1701" i="10"/>
  <c r="AY1701" i="10"/>
  <c r="CM1701" i="10"/>
  <c r="CQ1701" i="10"/>
  <c r="K1702" i="10"/>
  <c r="S1702" i="10"/>
  <c r="W1702" i="10"/>
  <c r="AA1702" i="10"/>
  <c r="AE1702" i="10"/>
  <c r="AI1702" i="10"/>
  <c r="AM1702" i="10"/>
  <c r="AQ1702" i="10"/>
  <c r="AU1702" i="10"/>
  <c r="AY1702" i="10"/>
  <c r="CM1702" i="10"/>
  <c r="CQ1702" i="10"/>
  <c r="K1703" i="10"/>
  <c r="S1703" i="10"/>
  <c r="W1703" i="10"/>
  <c r="AA1703" i="10"/>
  <c r="AE1703" i="10"/>
  <c r="AI1703" i="10"/>
  <c r="AM1703" i="10"/>
  <c r="AQ1703" i="10"/>
  <c r="AU1703" i="10"/>
  <c r="AY1703" i="10"/>
  <c r="CM1703" i="10"/>
  <c r="CQ1703" i="10"/>
  <c r="K1704" i="10"/>
  <c r="S1704" i="10"/>
  <c r="W1704" i="10"/>
  <c r="AA1704" i="10"/>
  <c r="AE1704" i="10"/>
  <c r="AI1704" i="10"/>
  <c r="AM1704" i="10"/>
  <c r="AQ1704" i="10"/>
  <c r="AU1704" i="10"/>
  <c r="AY1704" i="10"/>
  <c r="CM1704" i="10"/>
  <c r="CQ1704" i="10"/>
  <c r="K1705" i="10"/>
  <c r="S1705" i="10"/>
  <c r="W1705" i="10"/>
  <c r="AA1705" i="10"/>
  <c r="AE1705" i="10"/>
  <c r="AI1705" i="10"/>
  <c r="AM1705" i="10"/>
  <c r="AQ1705" i="10"/>
  <c r="AU1705" i="10"/>
  <c r="AY1705" i="10"/>
  <c r="CM1705" i="10"/>
  <c r="CQ1705" i="10"/>
  <c r="K1706" i="10"/>
  <c r="S1706" i="10"/>
  <c r="W1706" i="10"/>
  <c r="AA1706" i="10"/>
  <c r="AE1706" i="10"/>
  <c r="AI1706" i="10"/>
  <c r="AM1706" i="10"/>
  <c r="AQ1706" i="10"/>
  <c r="AU1706" i="10"/>
  <c r="AY1706" i="10"/>
  <c r="CM1706" i="10"/>
  <c r="CQ1706" i="10"/>
  <c r="K1707" i="10"/>
  <c r="S1707" i="10"/>
  <c r="W1707" i="10"/>
  <c r="AA1707" i="10"/>
  <c r="AE1707" i="10"/>
  <c r="AI1707" i="10"/>
  <c r="AM1707" i="10"/>
  <c r="AQ1707" i="10"/>
  <c r="AU1707" i="10"/>
  <c r="AY1707" i="10"/>
  <c r="CM1707" i="10"/>
  <c r="CQ1707" i="10"/>
  <c r="K1708" i="10"/>
  <c r="S1708" i="10"/>
  <c r="W1708" i="10"/>
  <c r="AA1708" i="10"/>
  <c r="AE1708" i="10"/>
  <c r="AI1708" i="10"/>
  <c r="AM1708" i="10"/>
  <c r="AQ1708" i="10"/>
  <c r="AU1708" i="10"/>
  <c r="AY1708" i="10"/>
  <c r="CM1708" i="10"/>
  <c r="CQ1708" i="10"/>
  <c r="K1709" i="10"/>
  <c r="S1709" i="10"/>
  <c r="W1709" i="10"/>
  <c r="AA1709" i="10"/>
  <c r="AE1709" i="10"/>
  <c r="AI1709" i="10"/>
  <c r="AM1709" i="10"/>
  <c r="AQ1709" i="10"/>
  <c r="AU1709" i="10"/>
  <c r="AY1709" i="10"/>
  <c r="CM1709" i="10"/>
  <c r="CQ1709" i="10"/>
  <c r="K1710" i="10"/>
  <c r="S1710" i="10"/>
  <c r="W1710" i="10"/>
  <c r="AA1710" i="10"/>
  <c r="AE1710" i="10"/>
  <c r="AI1710" i="10"/>
  <c r="AM1710" i="10"/>
  <c r="AQ1710" i="10"/>
  <c r="AU1710" i="10"/>
  <c r="AY1710" i="10"/>
  <c r="CM1710" i="10"/>
  <c r="CQ1710" i="10"/>
  <c r="K1711" i="10"/>
  <c r="S1711" i="10"/>
  <c r="W1711" i="10"/>
  <c r="AA1711" i="10"/>
  <c r="AE1711" i="10"/>
  <c r="AI1711" i="10"/>
  <c r="AM1711" i="10"/>
  <c r="AQ1711" i="10"/>
  <c r="AU1711" i="10"/>
  <c r="AY1711" i="10"/>
  <c r="CM1711" i="10"/>
  <c r="CQ1711" i="10"/>
  <c r="K1712" i="10"/>
  <c r="S1712" i="10"/>
  <c r="W1712" i="10"/>
  <c r="AA1712" i="10"/>
  <c r="AE1712" i="10"/>
  <c r="AI1712" i="10"/>
  <c r="AM1712" i="10"/>
  <c r="AQ1712" i="10"/>
  <c r="AU1712" i="10"/>
  <c r="AY1712" i="10"/>
  <c r="CM1712" i="10"/>
  <c r="CQ1712" i="10"/>
  <c r="K1713" i="10"/>
  <c r="S1713" i="10"/>
  <c r="W1713" i="10"/>
  <c r="AA1713" i="10"/>
  <c r="AE1713" i="10"/>
  <c r="AI1713" i="10"/>
  <c r="AM1713" i="10"/>
  <c r="AQ1713" i="10"/>
  <c r="AU1713" i="10"/>
  <c r="AY1713" i="10"/>
  <c r="CM1713" i="10"/>
  <c r="CQ1713" i="10"/>
  <c r="K1714" i="10"/>
  <c r="S1714" i="10"/>
  <c r="W1714" i="10"/>
  <c r="AA1714" i="10"/>
  <c r="AE1714" i="10"/>
  <c r="AI1714" i="10"/>
  <c r="AM1714" i="10"/>
  <c r="AQ1714" i="10"/>
  <c r="AU1714" i="10"/>
  <c r="AY1714" i="10"/>
  <c r="CM1714" i="10"/>
  <c r="CQ1714" i="10"/>
  <c r="K1715" i="10"/>
  <c r="S1715" i="10"/>
  <c r="W1715" i="10"/>
  <c r="AA1715" i="10"/>
  <c r="AE1715" i="10"/>
  <c r="AI1715" i="10"/>
  <c r="AM1715" i="10"/>
  <c r="AQ1715" i="10"/>
  <c r="AU1715" i="10"/>
  <c r="AY1715" i="10"/>
  <c r="CM1715" i="10"/>
  <c r="CQ1715" i="10"/>
  <c r="K1716" i="10"/>
  <c r="S1716" i="10"/>
  <c r="W1716" i="10"/>
  <c r="AA1716" i="10"/>
  <c r="AE1716" i="10"/>
  <c r="AI1716" i="10"/>
  <c r="AM1716" i="10"/>
  <c r="AQ1716" i="10"/>
  <c r="AU1716" i="10"/>
  <c r="AY1716" i="10"/>
  <c r="CM1716" i="10"/>
  <c r="CQ1716" i="10"/>
  <c r="K1717" i="10"/>
  <c r="S1717" i="10"/>
  <c r="W1717" i="10"/>
  <c r="AA1717" i="10"/>
  <c r="AE1717" i="10"/>
  <c r="AI1717" i="10"/>
  <c r="AM1717" i="10"/>
  <c r="AQ1717" i="10"/>
  <c r="AU1717" i="10"/>
  <c r="AY1717" i="10"/>
  <c r="CM1717" i="10"/>
  <c r="CQ1717" i="10"/>
  <c r="K1718" i="10"/>
  <c r="S1718" i="10"/>
  <c r="W1718" i="10"/>
  <c r="AA1718" i="10"/>
  <c r="AE1718" i="10"/>
  <c r="AI1718" i="10"/>
  <c r="AM1718" i="10"/>
  <c r="AQ1718" i="10"/>
  <c r="AU1718" i="10"/>
  <c r="AY1718" i="10"/>
  <c r="CM1718" i="10"/>
  <c r="CQ1718" i="10"/>
  <c r="K1719" i="10"/>
  <c r="S1719" i="10"/>
  <c r="W1719" i="10"/>
  <c r="AA1719" i="10"/>
  <c r="AE1719" i="10"/>
  <c r="AI1719" i="10"/>
  <c r="AM1719" i="10"/>
  <c r="AQ1719" i="10"/>
  <c r="AU1719" i="10"/>
  <c r="AY1719" i="10"/>
  <c r="CM1719" i="10"/>
  <c r="CQ1719" i="10"/>
  <c r="K1720" i="10"/>
  <c r="S1720" i="10"/>
  <c r="W1720" i="10"/>
  <c r="AA1720" i="10"/>
  <c r="AE1720" i="10"/>
  <c r="AI1720" i="10"/>
  <c r="AM1720" i="10"/>
  <c r="AQ1720" i="10"/>
  <c r="AU1720" i="10"/>
  <c r="AY1720" i="10"/>
  <c r="CM1720" i="10"/>
  <c r="CQ1720" i="10"/>
  <c r="K1721" i="10"/>
  <c r="S1721" i="10"/>
  <c r="W1721" i="10"/>
  <c r="AA1721" i="10"/>
  <c r="AE1721" i="10"/>
  <c r="AI1721" i="10"/>
  <c r="AM1721" i="10"/>
  <c r="AQ1721" i="10"/>
  <c r="AU1721" i="10"/>
  <c r="AY1721" i="10"/>
  <c r="CM1721" i="10"/>
  <c r="CQ1721" i="10"/>
  <c r="K1722" i="10"/>
  <c r="S1722" i="10"/>
  <c r="W1722" i="10"/>
  <c r="AA1722" i="10"/>
  <c r="AE1722" i="10"/>
  <c r="AI1722" i="10"/>
  <c r="AM1722" i="10"/>
  <c r="AQ1722" i="10"/>
  <c r="AU1722" i="10"/>
  <c r="AY1722" i="10"/>
  <c r="CM1722" i="10"/>
  <c r="CQ1722" i="10"/>
  <c r="K1723" i="10"/>
  <c r="S1723" i="10"/>
  <c r="W1723" i="10"/>
  <c r="AA1723" i="10"/>
  <c r="AE1723" i="10"/>
  <c r="AI1723" i="10"/>
  <c r="AM1723" i="10"/>
  <c r="AQ1723" i="10"/>
  <c r="AU1723" i="10"/>
  <c r="AY1723" i="10"/>
  <c r="CM1723" i="10"/>
  <c r="CQ1723" i="10"/>
  <c r="K1724" i="10"/>
  <c r="S1724" i="10"/>
  <c r="W1724" i="10"/>
  <c r="AA1724" i="10"/>
  <c r="AE1724" i="10"/>
  <c r="AI1724" i="10"/>
  <c r="AM1724" i="10"/>
  <c r="AQ1724" i="10"/>
  <c r="AU1724" i="10"/>
  <c r="AY1724" i="10"/>
  <c r="CM1724" i="10"/>
  <c r="CQ1724" i="10"/>
  <c r="K1725" i="10"/>
  <c r="S1725" i="10"/>
  <c r="W1725" i="10"/>
  <c r="AA1725" i="10"/>
  <c r="AE1725" i="10"/>
  <c r="AI1725" i="10"/>
  <c r="AM1725" i="10"/>
  <c r="AQ1725" i="10"/>
  <c r="AU1725" i="10"/>
  <c r="AY1725" i="10"/>
  <c r="CM1725" i="10"/>
  <c r="CQ1725" i="10"/>
  <c r="K1726" i="10"/>
  <c r="S1726" i="10"/>
  <c r="W1726" i="10"/>
  <c r="AA1726" i="10"/>
  <c r="AE1726" i="10"/>
  <c r="AI1726" i="10"/>
  <c r="AM1726" i="10"/>
  <c r="AQ1726" i="10"/>
  <c r="AU1726" i="10"/>
  <c r="AY1726" i="10"/>
  <c r="CM1726" i="10"/>
  <c r="CQ1726" i="10"/>
  <c r="K1727" i="10"/>
  <c r="S1727" i="10"/>
  <c r="W1727" i="10"/>
  <c r="AA1727" i="10"/>
  <c r="AE1727" i="10"/>
  <c r="AI1727" i="10"/>
  <c r="AM1727" i="10"/>
  <c r="AQ1727" i="10"/>
  <c r="AU1727" i="10"/>
  <c r="AY1727" i="10"/>
  <c r="CM1727" i="10"/>
  <c r="CQ1727" i="10"/>
  <c r="K1728" i="10"/>
  <c r="S1728" i="10"/>
  <c r="W1728" i="10"/>
  <c r="AA1728" i="10"/>
  <c r="AE1728" i="10"/>
  <c r="AI1728" i="10"/>
  <c r="AM1728" i="10"/>
  <c r="AQ1728" i="10"/>
  <c r="AU1728" i="10"/>
  <c r="AY1728" i="10"/>
  <c r="CM1728" i="10"/>
  <c r="CQ1728" i="10"/>
  <c r="K1729" i="10"/>
  <c r="S1729" i="10"/>
  <c r="W1729" i="10"/>
  <c r="AA1729" i="10"/>
  <c r="AE1729" i="10"/>
  <c r="AI1729" i="10"/>
  <c r="AM1729" i="10"/>
  <c r="AQ1729" i="10"/>
  <c r="AU1729" i="10"/>
  <c r="AY1729" i="10"/>
  <c r="CM1729" i="10"/>
  <c r="CQ1729" i="10"/>
  <c r="K1730" i="10"/>
  <c r="S1730" i="10"/>
  <c r="W1730" i="10"/>
  <c r="AA1730" i="10"/>
  <c r="AE1730" i="10"/>
  <c r="AI1730" i="10"/>
  <c r="AM1730" i="10"/>
  <c r="AQ1730" i="10"/>
  <c r="AU1730" i="10"/>
  <c r="AY1730" i="10"/>
  <c r="CM1730" i="10"/>
  <c r="CQ1730" i="10"/>
  <c r="K1731" i="10"/>
  <c r="S1731" i="10"/>
  <c r="W1731" i="10"/>
  <c r="AA1731" i="10"/>
  <c r="AE1731" i="10"/>
  <c r="AI1731" i="10"/>
  <c r="AM1731" i="10"/>
  <c r="AQ1731" i="10"/>
  <c r="AU1731" i="10"/>
  <c r="AY1731" i="10"/>
  <c r="CM1731" i="10"/>
  <c r="CQ1731" i="10"/>
  <c r="K1732" i="10"/>
  <c r="S1732" i="10"/>
  <c r="W1732" i="10"/>
  <c r="AA1732" i="10"/>
  <c r="AE1732" i="10"/>
  <c r="AI1732" i="10"/>
  <c r="AM1732" i="10"/>
  <c r="AQ1732" i="10"/>
  <c r="AU1732" i="10"/>
  <c r="AY1732" i="10"/>
  <c r="CM1732" i="10"/>
  <c r="CQ1732" i="10"/>
  <c r="K1733" i="10"/>
  <c r="S1733" i="10"/>
  <c r="W1733" i="10"/>
  <c r="AA1733" i="10"/>
  <c r="AE1733" i="10"/>
  <c r="AI1733" i="10"/>
  <c r="AM1733" i="10"/>
  <c r="AQ1733" i="10"/>
  <c r="AU1733" i="10"/>
  <c r="AY1733" i="10"/>
  <c r="CM1733" i="10"/>
  <c r="CQ1733" i="10"/>
  <c r="K1734" i="10"/>
  <c r="S1734" i="10"/>
  <c r="W1734" i="10"/>
  <c r="AA1734" i="10"/>
  <c r="AE1734" i="10"/>
  <c r="AI1734" i="10"/>
  <c r="AM1734" i="10"/>
  <c r="AQ1734" i="10"/>
  <c r="AU1734" i="10"/>
  <c r="AY1734" i="10"/>
  <c r="CM1734" i="10"/>
  <c r="CQ1734" i="10"/>
  <c r="K1735" i="10"/>
  <c r="S1735" i="10"/>
  <c r="W1735" i="10"/>
  <c r="AA1735" i="10"/>
  <c r="AE1735" i="10"/>
  <c r="AI1735" i="10"/>
  <c r="AM1735" i="10"/>
  <c r="AQ1735" i="10"/>
  <c r="AU1735" i="10"/>
  <c r="AY1735" i="10"/>
  <c r="CM1735" i="10"/>
  <c r="CQ1735" i="10"/>
  <c r="K1736" i="10"/>
  <c r="S1736" i="10"/>
  <c r="W1736" i="10"/>
  <c r="AA1736" i="10"/>
  <c r="AE1736" i="10"/>
  <c r="AI1736" i="10"/>
  <c r="AM1736" i="10"/>
  <c r="AQ1736" i="10"/>
  <c r="AU1736" i="10"/>
  <c r="AY1736" i="10"/>
  <c r="CM1736" i="10"/>
  <c r="CQ1736" i="10"/>
  <c r="K1737" i="10"/>
  <c r="S1737" i="10"/>
  <c r="W1737" i="10"/>
  <c r="AA1737" i="10"/>
  <c r="AE1737" i="10"/>
  <c r="AI1737" i="10"/>
  <c r="AM1737" i="10"/>
  <c r="AQ1737" i="10"/>
  <c r="AU1737" i="10"/>
  <c r="AY1737" i="10"/>
  <c r="CM1737" i="10"/>
  <c r="CQ1737" i="10"/>
  <c r="K1738" i="10"/>
  <c r="S1738" i="10"/>
  <c r="W1738" i="10"/>
  <c r="AA1738" i="10"/>
  <c r="AE1738" i="10"/>
  <c r="AI1738" i="10"/>
  <c r="AM1738" i="10"/>
  <c r="AQ1738" i="10"/>
  <c r="AU1738" i="10"/>
  <c r="AY1738" i="10"/>
  <c r="CM1738" i="10"/>
  <c r="CQ1738" i="10"/>
  <c r="K1739" i="10"/>
  <c r="S1739" i="10"/>
  <c r="W1739" i="10"/>
  <c r="AA1739" i="10"/>
  <c r="AE1739" i="10"/>
  <c r="AI1739" i="10"/>
  <c r="AM1739" i="10"/>
  <c r="AQ1739" i="10"/>
  <c r="AU1739" i="10"/>
  <c r="AY1739" i="10"/>
  <c r="CM1739" i="10"/>
  <c r="CQ1739" i="10"/>
  <c r="K1740" i="10"/>
  <c r="S1740" i="10"/>
  <c r="W1740" i="10"/>
  <c r="AA1740" i="10"/>
  <c r="AE1740" i="10"/>
  <c r="AI1740" i="10"/>
  <c r="AM1740" i="10"/>
  <c r="AQ1740" i="10"/>
  <c r="AU1740" i="10"/>
  <c r="AY1740" i="10"/>
  <c r="CM1740" i="10"/>
  <c r="CQ1740" i="10"/>
  <c r="K1741" i="10"/>
  <c r="S1741" i="10"/>
  <c r="W1741" i="10"/>
  <c r="AA1741" i="10"/>
  <c r="AE1741" i="10"/>
  <c r="AI1741" i="10"/>
  <c r="AM1741" i="10"/>
  <c r="AQ1741" i="10"/>
  <c r="AU1741" i="10"/>
  <c r="AY1741" i="10"/>
  <c r="CM1741" i="10"/>
  <c r="CQ1741" i="10"/>
  <c r="K1742" i="10"/>
  <c r="S1742" i="10"/>
  <c r="W1742" i="10"/>
  <c r="AA1742" i="10"/>
  <c r="AE1742" i="10"/>
  <c r="AI1742" i="10"/>
  <c r="AM1742" i="10"/>
  <c r="AQ1742" i="10"/>
  <c r="AU1742" i="10"/>
  <c r="AY1742" i="10"/>
  <c r="CM1742" i="10"/>
  <c r="CQ1742" i="10"/>
  <c r="K1743" i="10"/>
  <c r="S1743" i="10"/>
  <c r="W1743" i="10"/>
  <c r="AA1743" i="10"/>
  <c r="AE1743" i="10"/>
  <c r="AI1743" i="10"/>
  <c r="AM1743" i="10"/>
  <c r="AQ1743" i="10"/>
  <c r="AU1743" i="10"/>
  <c r="AY1743" i="10"/>
  <c r="CM1743" i="10"/>
  <c r="CQ1743" i="10"/>
  <c r="K1744" i="10"/>
  <c r="S1744" i="10"/>
  <c r="W1744" i="10"/>
  <c r="AA1744" i="10"/>
  <c r="AE1744" i="10"/>
  <c r="AI1744" i="10"/>
  <c r="AM1744" i="10"/>
  <c r="AQ1744" i="10"/>
  <c r="AU1744" i="10"/>
  <c r="AY1744" i="10"/>
  <c r="CM1744" i="10"/>
  <c r="CQ1744" i="10"/>
  <c r="K1745" i="10"/>
  <c r="S1745" i="10"/>
  <c r="W1745" i="10"/>
  <c r="AA1745" i="10"/>
  <c r="AE1745" i="10"/>
  <c r="AI1745" i="10"/>
  <c r="AM1745" i="10"/>
  <c r="AQ1745" i="10"/>
  <c r="AU1745" i="10"/>
  <c r="AY1745" i="10"/>
  <c r="CM1745" i="10"/>
  <c r="CQ1745" i="10"/>
  <c r="K1746" i="10"/>
  <c r="S1746" i="10"/>
  <c r="W1746" i="10"/>
  <c r="AA1746" i="10"/>
  <c r="AE1746" i="10"/>
  <c r="AI1746" i="10"/>
  <c r="AM1746" i="10"/>
  <c r="AQ1746" i="10"/>
  <c r="AU1746" i="10"/>
  <c r="AY1746" i="10"/>
  <c r="CM1746" i="10"/>
  <c r="CQ1746" i="10"/>
  <c r="K1747" i="10"/>
  <c r="S1747" i="10"/>
  <c r="W1747" i="10"/>
  <c r="AA1747" i="10"/>
  <c r="AE1747" i="10"/>
  <c r="AI1747" i="10"/>
  <c r="AM1747" i="10"/>
  <c r="AQ1747" i="10"/>
  <c r="AU1747" i="10"/>
  <c r="AY1747" i="10"/>
  <c r="CM1747" i="10"/>
  <c r="CQ1747" i="10"/>
  <c r="K1748" i="10"/>
  <c r="S1748" i="10"/>
  <c r="W1748" i="10"/>
  <c r="AA1748" i="10"/>
  <c r="AE1748" i="10"/>
  <c r="AI1748" i="10"/>
  <c r="AM1748" i="10"/>
  <c r="AQ1748" i="10"/>
  <c r="AU1748" i="10"/>
  <c r="AY1748" i="10"/>
  <c r="CM1748" i="10"/>
  <c r="CQ1748" i="10"/>
  <c r="K1749" i="10"/>
  <c r="S1749" i="10"/>
  <c r="W1749" i="10"/>
  <c r="AA1749" i="10"/>
  <c r="AE1749" i="10"/>
  <c r="AI1749" i="10"/>
  <c r="AM1749" i="10"/>
  <c r="AQ1749" i="10"/>
  <c r="AU1749" i="10"/>
  <c r="AY1749" i="10"/>
  <c r="CM1749" i="10"/>
  <c r="CQ1749" i="10"/>
  <c r="K1750" i="10"/>
  <c r="S1750" i="10"/>
  <c r="W1750" i="10"/>
  <c r="AA1750" i="10"/>
  <c r="AE1750" i="10"/>
  <c r="AI1750" i="10"/>
  <c r="AM1750" i="10"/>
  <c r="AQ1750" i="10"/>
  <c r="AU1750" i="10"/>
  <c r="AY1750" i="10"/>
  <c r="CM1750" i="10"/>
  <c r="CQ1750" i="10"/>
  <c r="K1751" i="10"/>
  <c r="S1751" i="10"/>
  <c r="W1751" i="10"/>
  <c r="AA1751" i="10"/>
  <c r="AE1751" i="10"/>
  <c r="AI1751" i="10"/>
  <c r="AM1751" i="10"/>
  <c r="AQ1751" i="10"/>
  <c r="AU1751" i="10"/>
  <c r="AY1751" i="10"/>
  <c r="CM1751" i="10"/>
  <c r="CQ1751" i="10"/>
  <c r="K1752" i="10"/>
  <c r="S1752" i="10"/>
  <c r="W1752" i="10"/>
  <c r="AA1752" i="10"/>
  <c r="AE1752" i="10"/>
  <c r="AI1752" i="10"/>
  <c r="AM1752" i="10"/>
  <c r="AQ1752" i="10"/>
  <c r="AU1752" i="10"/>
  <c r="AY1752" i="10"/>
  <c r="CM1752" i="10"/>
  <c r="CQ1752" i="10"/>
  <c r="K1753" i="10"/>
  <c r="S1753" i="10"/>
  <c r="W1753" i="10"/>
  <c r="AA1753" i="10"/>
  <c r="AE1753" i="10"/>
  <c r="AI1753" i="10"/>
  <c r="AM1753" i="10"/>
  <c r="AQ1753" i="10"/>
  <c r="AU1753" i="10"/>
  <c r="AY1753" i="10"/>
  <c r="CM1753" i="10"/>
  <c r="CQ1753" i="10"/>
  <c r="K1754" i="10"/>
  <c r="S1754" i="10"/>
  <c r="W1754" i="10"/>
  <c r="AA1754" i="10"/>
  <c r="AE1754" i="10"/>
  <c r="AI1754" i="10"/>
  <c r="AM1754" i="10"/>
  <c r="AQ1754" i="10"/>
  <c r="AU1754" i="10"/>
  <c r="AY1754" i="10"/>
  <c r="CM1754" i="10"/>
  <c r="CQ1754" i="10"/>
  <c r="K1755" i="10"/>
  <c r="S1755" i="10"/>
  <c r="W1755" i="10"/>
  <c r="AA1755" i="10"/>
  <c r="AE1755" i="10"/>
  <c r="AI1755" i="10"/>
  <c r="AM1755" i="10"/>
  <c r="AQ1755" i="10"/>
  <c r="AU1755" i="10"/>
  <c r="AY1755" i="10"/>
  <c r="CM1755" i="10"/>
  <c r="CQ1755" i="10"/>
  <c r="K1756" i="10"/>
  <c r="S1756" i="10"/>
  <c r="W1756" i="10"/>
  <c r="AA1756" i="10"/>
  <c r="AE1756" i="10"/>
  <c r="AI1756" i="10"/>
  <c r="AM1756" i="10"/>
  <c r="AQ1756" i="10"/>
  <c r="AU1756" i="10"/>
  <c r="AY1756" i="10"/>
  <c r="CM1756" i="10"/>
  <c r="CQ1756" i="10"/>
  <c r="K1757" i="10"/>
  <c r="S1757" i="10"/>
  <c r="W1757" i="10"/>
  <c r="AA1757" i="10"/>
  <c r="AE1757" i="10"/>
  <c r="AI1757" i="10"/>
  <c r="AM1757" i="10"/>
  <c r="AQ1757" i="10"/>
  <c r="AU1757" i="10"/>
  <c r="AY1757" i="10"/>
  <c r="CM1757" i="10"/>
  <c r="CQ1757" i="10"/>
  <c r="K1758" i="10"/>
  <c r="S1758" i="10"/>
  <c r="W1758" i="10"/>
  <c r="AA1758" i="10"/>
  <c r="AE1758" i="10"/>
  <c r="AI1758" i="10"/>
  <c r="AM1758" i="10"/>
  <c r="AQ1758" i="10"/>
  <c r="AU1758" i="10"/>
  <c r="AY1758" i="10"/>
  <c r="CM1758" i="10"/>
  <c r="CQ1758" i="10"/>
  <c r="K1759" i="10"/>
  <c r="S1759" i="10"/>
  <c r="W1759" i="10"/>
  <c r="AA1759" i="10"/>
  <c r="AE1759" i="10"/>
  <c r="AI1759" i="10"/>
  <c r="AM1759" i="10"/>
  <c r="AQ1759" i="10"/>
  <c r="AU1759" i="10"/>
  <c r="AY1759" i="10"/>
  <c r="CM1759" i="10"/>
  <c r="CQ1759" i="10"/>
  <c r="K1760" i="10"/>
  <c r="S1760" i="10"/>
  <c r="W1760" i="10"/>
  <c r="AA1760" i="10"/>
  <c r="AE1760" i="10"/>
  <c r="AI1760" i="10"/>
  <c r="AM1760" i="10"/>
  <c r="AQ1760" i="10"/>
  <c r="AU1760" i="10"/>
  <c r="AY1760" i="10"/>
  <c r="CM1760" i="10"/>
  <c r="CQ1760" i="10"/>
  <c r="K1761" i="10"/>
  <c r="S1761" i="10"/>
  <c r="W1761" i="10"/>
  <c r="AA1761" i="10"/>
  <c r="AE1761" i="10"/>
  <c r="AI1761" i="10"/>
  <c r="AM1761" i="10"/>
  <c r="AQ1761" i="10"/>
  <c r="AU1761" i="10"/>
  <c r="AY1761" i="10"/>
  <c r="CM1761" i="10"/>
  <c r="CQ1761" i="10"/>
  <c r="K1762" i="10"/>
  <c r="S1762" i="10"/>
  <c r="W1762" i="10"/>
  <c r="AA1762" i="10"/>
  <c r="AE1762" i="10"/>
  <c r="AI1762" i="10"/>
  <c r="AM1762" i="10"/>
  <c r="AQ1762" i="10"/>
  <c r="AU1762" i="10"/>
  <c r="AY1762" i="10"/>
  <c r="CM1762" i="10"/>
  <c r="CQ1762" i="10"/>
  <c r="K1763" i="10"/>
  <c r="S1763" i="10"/>
  <c r="W1763" i="10"/>
  <c r="AA1763" i="10"/>
  <c r="AE1763" i="10"/>
  <c r="AI1763" i="10"/>
  <c r="AM1763" i="10"/>
  <c r="AQ1763" i="10"/>
  <c r="AU1763" i="10"/>
  <c r="AY1763" i="10"/>
  <c r="CM1763" i="10"/>
  <c r="CQ1763" i="10"/>
  <c r="K1764" i="10"/>
  <c r="S1764" i="10"/>
  <c r="W1764" i="10"/>
  <c r="AA1764" i="10"/>
  <c r="AE1764" i="10"/>
  <c r="AI1764" i="10"/>
  <c r="AM1764" i="10"/>
  <c r="AQ1764" i="10"/>
  <c r="AU1764" i="10"/>
  <c r="AY1764" i="10"/>
  <c r="CM1764" i="10"/>
  <c r="CQ1764" i="10"/>
  <c r="K1765" i="10"/>
  <c r="S1765" i="10"/>
  <c r="W1765" i="10"/>
  <c r="AA1765" i="10"/>
  <c r="AE1765" i="10"/>
  <c r="AI1765" i="10"/>
  <c r="AM1765" i="10"/>
  <c r="AQ1765" i="10"/>
  <c r="AU1765" i="10"/>
  <c r="AY1765" i="10"/>
  <c r="CM1765" i="10"/>
  <c r="CQ1765" i="10"/>
  <c r="K1766" i="10"/>
  <c r="S1766" i="10"/>
  <c r="W1766" i="10"/>
  <c r="AA1766" i="10"/>
  <c r="AE1766" i="10"/>
  <c r="AI1766" i="10"/>
  <c r="AM1766" i="10"/>
  <c r="AQ1766" i="10"/>
  <c r="AU1766" i="10"/>
  <c r="AY1766" i="10"/>
  <c r="CM1766" i="10"/>
  <c r="CQ1766" i="10"/>
  <c r="K1767" i="10"/>
  <c r="S1767" i="10"/>
  <c r="W1767" i="10"/>
  <c r="AA1767" i="10"/>
  <c r="AE1767" i="10"/>
  <c r="AI1767" i="10"/>
  <c r="AM1767" i="10"/>
  <c r="AQ1767" i="10"/>
  <c r="AU1767" i="10"/>
  <c r="AY1767" i="10"/>
  <c r="CM1767" i="10"/>
  <c r="CQ1767" i="10"/>
  <c r="K1768" i="10"/>
  <c r="S1768" i="10"/>
  <c r="W1768" i="10"/>
  <c r="AA1768" i="10"/>
  <c r="AE1768" i="10"/>
  <c r="AI1768" i="10"/>
  <c r="AM1768" i="10"/>
  <c r="AQ1768" i="10"/>
  <c r="AU1768" i="10"/>
  <c r="AY1768" i="10"/>
  <c r="CM1768" i="10"/>
  <c r="CQ1768" i="10"/>
  <c r="K1769" i="10"/>
  <c r="S1769" i="10"/>
  <c r="W1769" i="10"/>
  <c r="AA1769" i="10"/>
  <c r="AE1769" i="10"/>
  <c r="AI1769" i="10"/>
  <c r="AM1769" i="10"/>
  <c r="AQ1769" i="10"/>
  <c r="AU1769" i="10"/>
  <c r="AY1769" i="10"/>
  <c r="CM1769" i="10"/>
  <c r="CQ1769" i="10"/>
  <c r="K1770" i="10"/>
  <c r="S1770" i="10"/>
  <c r="W1770" i="10"/>
  <c r="AA1770" i="10"/>
  <c r="AE1770" i="10"/>
  <c r="AI1770" i="10"/>
  <c r="AM1770" i="10"/>
  <c r="AQ1770" i="10"/>
  <c r="AU1770" i="10"/>
  <c r="AY1770" i="10"/>
  <c r="CM1770" i="10"/>
  <c r="CQ1770" i="10"/>
  <c r="K1771" i="10"/>
  <c r="S1771" i="10"/>
  <c r="W1771" i="10"/>
  <c r="AA1771" i="10"/>
  <c r="AE1771" i="10"/>
  <c r="AI1771" i="10"/>
  <c r="AM1771" i="10"/>
  <c r="AQ1771" i="10"/>
  <c r="AU1771" i="10"/>
  <c r="AY1771" i="10"/>
  <c r="CM1771" i="10"/>
  <c r="CQ1771" i="10"/>
  <c r="K1772" i="10"/>
  <c r="S1772" i="10"/>
  <c r="W1772" i="10"/>
  <c r="AA1772" i="10"/>
  <c r="AE1772" i="10"/>
  <c r="AI1772" i="10"/>
  <c r="AM1772" i="10"/>
  <c r="AQ1772" i="10"/>
  <c r="AU1772" i="10"/>
  <c r="AY1772" i="10"/>
  <c r="CM1772" i="10"/>
  <c r="CQ1772" i="10"/>
  <c r="K1773" i="10"/>
  <c r="S1773" i="10"/>
  <c r="W1773" i="10"/>
  <c r="AA1773" i="10"/>
  <c r="AE1773" i="10"/>
  <c r="AI1773" i="10"/>
  <c r="AM1773" i="10"/>
  <c r="AQ1773" i="10"/>
  <c r="AU1773" i="10"/>
  <c r="AY1773" i="10"/>
  <c r="CM1773" i="10"/>
  <c r="CQ1773" i="10"/>
  <c r="K1774" i="10"/>
  <c r="S1774" i="10"/>
  <c r="W1774" i="10"/>
  <c r="AA1774" i="10"/>
  <c r="AE1774" i="10"/>
  <c r="AI1774" i="10"/>
  <c r="AM1774" i="10"/>
  <c r="AQ1774" i="10"/>
  <c r="AU1774" i="10"/>
  <c r="AY1774" i="10"/>
  <c r="CM1774" i="10"/>
  <c r="CQ1774" i="10"/>
  <c r="K1775" i="10"/>
  <c r="S1775" i="10"/>
  <c r="W1775" i="10"/>
  <c r="AA1775" i="10"/>
  <c r="AE1775" i="10"/>
  <c r="AI1775" i="10"/>
  <c r="AM1775" i="10"/>
  <c r="AQ1775" i="10"/>
  <c r="AU1775" i="10"/>
  <c r="AY1775" i="10"/>
  <c r="CM1775" i="10"/>
  <c r="CQ1775" i="10"/>
  <c r="K1776" i="10"/>
  <c r="S1776" i="10"/>
  <c r="W1776" i="10"/>
  <c r="AA1776" i="10"/>
  <c r="AE1776" i="10"/>
  <c r="AI1776" i="10"/>
  <c r="AM1776" i="10"/>
  <c r="AQ1776" i="10"/>
  <c r="AU1776" i="10"/>
  <c r="AY1776" i="10"/>
  <c r="CM1776" i="10"/>
  <c r="CQ1776" i="10"/>
  <c r="K1777" i="10"/>
  <c r="S1777" i="10"/>
  <c r="W1777" i="10"/>
  <c r="AA1777" i="10"/>
  <c r="AE1777" i="10"/>
  <c r="AI1777" i="10"/>
  <c r="AM1777" i="10"/>
  <c r="AQ1777" i="10"/>
  <c r="AU1777" i="10"/>
  <c r="AY1777" i="10"/>
  <c r="CM1777" i="10"/>
  <c r="CQ1777" i="10"/>
  <c r="K1778" i="10"/>
  <c r="S1778" i="10"/>
  <c r="W1778" i="10"/>
  <c r="AA1778" i="10"/>
  <c r="AE1778" i="10"/>
  <c r="AI1778" i="10"/>
  <c r="AM1778" i="10"/>
  <c r="AQ1778" i="10"/>
  <c r="AU1778" i="10"/>
  <c r="AY1778" i="10"/>
  <c r="CM1778" i="10"/>
  <c r="CQ1778" i="10"/>
  <c r="K1779" i="10"/>
  <c r="S1779" i="10"/>
  <c r="W1779" i="10"/>
  <c r="AA1779" i="10"/>
  <c r="AE1779" i="10"/>
  <c r="AI1779" i="10"/>
  <c r="AM1779" i="10"/>
  <c r="AQ1779" i="10"/>
  <c r="AU1779" i="10"/>
  <c r="AY1779" i="10"/>
  <c r="CM1779" i="10"/>
  <c r="CQ1779" i="10"/>
  <c r="K1780" i="10"/>
  <c r="S1780" i="10"/>
  <c r="W1780" i="10"/>
  <c r="AA1780" i="10"/>
  <c r="AE1780" i="10"/>
  <c r="AI1780" i="10"/>
  <c r="AM1780" i="10"/>
  <c r="AQ1780" i="10"/>
  <c r="AU1780" i="10"/>
  <c r="AY1780" i="10"/>
  <c r="CM1780" i="10"/>
  <c r="CQ1780" i="10"/>
  <c r="K1781" i="10"/>
  <c r="S1781" i="10"/>
  <c r="W1781" i="10"/>
  <c r="AA1781" i="10"/>
  <c r="AE1781" i="10"/>
  <c r="AI1781" i="10"/>
  <c r="AM1781" i="10"/>
  <c r="AQ1781" i="10"/>
  <c r="AU1781" i="10"/>
  <c r="AY1781" i="10"/>
  <c r="CM1781" i="10"/>
  <c r="CQ1781" i="10"/>
  <c r="K1782" i="10"/>
  <c r="S1782" i="10"/>
  <c r="W1782" i="10"/>
  <c r="AA1782" i="10"/>
  <c r="AE1782" i="10"/>
  <c r="AI1782" i="10"/>
  <c r="AM1782" i="10"/>
  <c r="AQ1782" i="10"/>
  <c r="AU1782" i="10"/>
  <c r="AY1782" i="10"/>
  <c r="CM1782" i="10"/>
  <c r="CQ1782" i="10"/>
  <c r="K1783" i="10"/>
  <c r="S1783" i="10"/>
  <c r="W1783" i="10"/>
  <c r="AA1783" i="10"/>
  <c r="AE1783" i="10"/>
  <c r="AI1783" i="10"/>
  <c r="AM1783" i="10"/>
  <c r="AQ1783" i="10"/>
  <c r="AU1783" i="10"/>
  <c r="AY1783" i="10"/>
  <c r="CM1783" i="10"/>
  <c r="CQ1783" i="10"/>
  <c r="K1784" i="10"/>
  <c r="S1784" i="10"/>
  <c r="W1784" i="10"/>
  <c r="AA1784" i="10"/>
  <c r="AE1784" i="10"/>
  <c r="AI1784" i="10"/>
  <c r="AM1784" i="10"/>
  <c r="AQ1784" i="10"/>
  <c r="AU1784" i="10"/>
  <c r="AY1784" i="10"/>
  <c r="CM1784" i="10"/>
  <c r="CQ1784" i="10"/>
  <c r="K1785" i="10"/>
  <c r="S1785" i="10"/>
  <c r="W1785" i="10"/>
  <c r="AA1785" i="10"/>
  <c r="AE1785" i="10"/>
  <c r="AI1785" i="10"/>
  <c r="AM1785" i="10"/>
  <c r="AQ1785" i="10"/>
  <c r="AU1785" i="10"/>
  <c r="AY1785" i="10"/>
  <c r="CM1785" i="10"/>
  <c r="CQ1785" i="10"/>
  <c r="K1786" i="10"/>
  <c r="S1786" i="10"/>
  <c r="W1786" i="10"/>
  <c r="AA1786" i="10"/>
  <c r="AE1786" i="10"/>
  <c r="AI1786" i="10"/>
  <c r="AM1786" i="10"/>
  <c r="AQ1786" i="10"/>
  <c r="AU1786" i="10"/>
  <c r="AY1786" i="10"/>
  <c r="CM1786" i="10"/>
  <c r="CQ1786" i="10"/>
  <c r="K1787" i="10"/>
  <c r="S1787" i="10"/>
  <c r="W1787" i="10"/>
  <c r="AA1787" i="10"/>
  <c r="AE1787" i="10"/>
  <c r="AI1787" i="10"/>
  <c r="AM1787" i="10"/>
  <c r="AQ1787" i="10"/>
  <c r="AU1787" i="10"/>
  <c r="AY1787" i="10"/>
  <c r="CM1787" i="10"/>
  <c r="CQ1787" i="10"/>
  <c r="K1788" i="10"/>
  <c r="S1788" i="10"/>
  <c r="W1788" i="10"/>
  <c r="AA1788" i="10"/>
  <c r="AE1788" i="10"/>
  <c r="AI1788" i="10"/>
  <c r="AM1788" i="10"/>
  <c r="AQ1788" i="10"/>
  <c r="AU1788" i="10"/>
  <c r="AY1788" i="10"/>
  <c r="CM1788" i="10"/>
  <c r="CQ1788" i="10"/>
  <c r="K1789" i="10"/>
  <c r="S1789" i="10"/>
  <c r="W1789" i="10"/>
  <c r="AA1789" i="10"/>
  <c r="AE1789" i="10"/>
  <c r="AI1789" i="10"/>
  <c r="AM1789" i="10"/>
  <c r="AQ1789" i="10"/>
  <c r="AU1789" i="10"/>
  <c r="AY1789" i="10"/>
  <c r="CM1789" i="10"/>
  <c r="CQ1789" i="10"/>
  <c r="K1790" i="10"/>
  <c r="S1790" i="10"/>
  <c r="W1790" i="10"/>
  <c r="AA1790" i="10"/>
  <c r="AE1790" i="10"/>
  <c r="AI1790" i="10"/>
  <c r="AM1790" i="10"/>
  <c r="AQ1790" i="10"/>
  <c r="AU1790" i="10"/>
  <c r="AY1790" i="10"/>
  <c r="CM1790" i="10"/>
  <c r="CQ1790" i="10"/>
  <c r="K1791" i="10"/>
  <c r="S1791" i="10"/>
  <c r="W1791" i="10"/>
  <c r="AA1791" i="10"/>
  <c r="AE1791" i="10"/>
  <c r="AI1791" i="10"/>
  <c r="AM1791" i="10"/>
  <c r="AQ1791" i="10"/>
  <c r="AU1791" i="10"/>
  <c r="AY1791" i="10"/>
  <c r="CM1791" i="10"/>
  <c r="CQ1791" i="10"/>
  <c r="K1792" i="10"/>
  <c r="S1792" i="10"/>
  <c r="W1792" i="10"/>
  <c r="AA1792" i="10"/>
  <c r="AE1792" i="10"/>
  <c r="AI1792" i="10"/>
  <c r="AM1792" i="10"/>
  <c r="AQ1792" i="10"/>
  <c r="AU1792" i="10"/>
  <c r="AY1792" i="10"/>
  <c r="CM1792" i="10"/>
  <c r="CQ1792" i="10"/>
  <c r="K1793" i="10"/>
  <c r="S1793" i="10"/>
  <c r="W1793" i="10"/>
  <c r="AA1793" i="10"/>
  <c r="AE1793" i="10"/>
  <c r="AI1793" i="10"/>
  <c r="AM1793" i="10"/>
  <c r="AQ1793" i="10"/>
  <c r="AU1793" i="10"/>
  <c r="AY1793" i="10"/>
  <c r="CM1793" i="10"/>
  <c r="CQ1793" i="10"/>
  <c r="K1794" i="10"/>
  <c r="S1794" i="10"/>
  <c r="W1794" i="10"/>
  <c r="AA1794" i="10"/>
  <c r="AE1794" i="10"/>
  <c r="AI1794" i="10"/>
  <c r="AM1794" i="10"/>
  <c r="AQ1794" i="10"/>
  <c r="AU1794" i="10"/>
  <c r="AY1794" i="10"/>
  <c r="CM1794" i="10"/>
  <c r="CQ1794" i="10"/>
  <c r="K1795" i="10"/>
  <c r="S1795" i="10"/>
  <c r="W1795" i="10"/>
  <c r="AA1795" i="10"/>
  <c r="AE1795" i="10"/>
  <c r="AI1795" i="10"/>
  <c r="AM1795" i="10"/>
  <c r="AQ1795" i="10"/>
  <c r="AU1795" i="10"/>
  <c r="AY1795" i="10"/>
  <c r="CM1795" i="10"/>
  <c r="CQ1795" i="10"/>
  <c r="K1796" i="10"/>
  <c r="S1796" i="10"/>
  <c r="W1796" i="10"/>
  <c r="AA1796" i="10"/>
  <c r="AE1796" i="10"/>
  <c r="AI1796" i="10"/>
  <c r="AM1796" i="10"/>
  <c r="AQ1796" i="10"/>
  <c r="AU1796" i="10"/>
  <c r="AY1796" i="10"/>
  <c r="CM1796" i="10"/>
  <c r="CQ1796" i="10"/>
  <c r="K1797" i="10"/>
  <c r="S1797" i="10"/>
  <c r="W1797" i="10"/>
  <c r="AA1797" i="10"/>
  <c r="AE1797" i="10"/>
  <c r="AI1797" i="10"/>
  <c r="AM1797" i="10"/>
  <c r="AQ1797" i="10"/>
  <c r="AU1797" i="10"/>
  <c r="AY1797" i="10"/>
  <c r="CM1797" i="10"/>
  <c r="CQ1797" i="10"/>
  <c r="K1798" i="10"/>
  <c r="S1798" i="10"/>
  <c r="W1798" i="10"/>
  <c r="AA1798" i="10"/>
  <c r="AE1798" i="10"/>
  <c r="AI1798" i="10"/>
  <c r="AM1798" i="10"/>
  <c r="AQ1798" i="10"/>
  <c r="AU1798" i="10"/>
  <c r="AY1798" i="10"/>
  <c r="CM1798" i="10"/>
  <c r="CQ1798" i="10"/>
  <c r="K1799" i="10"/>
  <c r="S1799" i="10"/>
  <c r="W1799" i="10"/>
  <c r="AA1799" i="10"/>
  <c r="AE1799" i="10"/>
  <c r="AI1799" i="10"/>
  <c r="AM1799" i="10"/>
  <c r="AQ1799" i="10"/>
  <c r="AU1799" i="10"/>
  <c r="AY1799" i="10"/>
  <c r="CM1799" i="10"/>
  <c r="CQ1799" i="10"/>
  <c r="K1800" i="10"/>
  <c r="S1800" i="10"/>
  <c r="W1800" i="10"/>
  <c r="AA1800" i="10"/>
  <c r="AE1800" i="10"/>
  <c r="AI1800" i="10"/>
  <c r="AM1800" i="10"/>
  <c r="AQ1800" i="10"/>
  <c r="AU1800" i="10"/>
  <c r="AY1800" i="10"/>
  <c r="CM1800" i="10"/>
  <c r="CQ1800" i="10"/>
  <c r="K1801" i="10"/>
  <c r="S1801" i="10"/>
  <c r="W1801" i="10"/>
  <c r="AA1801" i="10"/>
  <c r="AE1801" i="10"/>
  <c r="AI1801" i="10"/>
  <c r="AM1801" i="10"/>
  <c r="AQ1801" i="10"/>
  <c r="AU1801" i="10"/>
  <c r="AY1801" i="10"/>
  <c r="CM1801" i="10"/>
  <c r="CQ1801" i="10"/>
  <c r="K1802" i="10"/>
  <c r="S1802" i="10"/>
  <c r="W1802" i="10"/>
  <c r="AA1802" i="10"/>
  <c r="AE1802" i="10"/>
  <c r="AI1802" i="10"/>
  <c r="AM1802" i="10"/>
  <c r="AQ1802" i="10"/>
  <c r="AU1802" i="10"/>
  <c r="AY1802" i="10"/>
  <c r="CM1802" i="10"/>
  <c r="CQ1802" i="10"/>
  <c r="K1803" i="10"/>
  <c r="S1803" i="10"/>
  <c r="W1803" i="10"/>
  <c r="AA1803" i="10"/>
  <c r="AE1803" i="10"/>
  <c r="AI1803" i="10"/>
  <c r="AM1803" i="10"/>
  <c r="AQ1803" i="10"/>
  <c r="AU1803" i="10"/>
  <c r="AY1803" i="10"/>
  <c r="CM1803" i="10"/>
  <c r="CQ1803" i="10"/>
  <c r="K1804" i="10"/>
  <c r="S1804" i="10"/>
  <c r="W1804" i="10"/>
  <c r="AA1804" i="10"/>
  <c r="AE1804" i="10"/>
  <c r="AI1804" i="10"/>
  <c r="AM1804" i="10"/>
  <c r="AQ1804" i="10"/>
  <c r="AU1804" i="10"/>
  <c r="AY1804" i="10"/>
  <c r="CM1804" i="10"/>
  <c r="CQ1804" i="10"/>
  <c r="K1805" i="10"/>
  <c r="S1805" i="10"/>
  <c r="W1805" i="10"/>
  <c r="AA1805" i="10"/>
  <c r="AE1805" i="10"/>
  <c r="AI1805" i="10"/>
  <c r="AM1805" i="10"/>
  <c r="AQ1805" i="10"/>
  <c r="AU1805" i="10"/>
  <c r="AY1805" i="10"/>
  <c r="CM1805" i="10"/>
  <c r="CQ1805" i="10"/>
  <c r="K1806" i="10"/>
  <c r="S1806" i="10"/>
  <c r="W1806" i="10"/>
  <c r="AA1806" i="10"/>
  <c r="AE1806" i="10"/>
  <c r="AI1806" i="10"/>
  <c r="AM1806" i="10"/>
  <c r="AQ1806" i="10"/>
  <c r="AU1806" i="10"/>
  <c r="AY1806" i="10"/>
  <c r="CM1806" i="10"/>
  <c r="CQ1806" i="10"/>
  <c r="K1807" i="10"/>
  <c r="S1807" i="10"/>
  <c r="W1807" i="10"/>
  <c r="AA1807" i="10"/>
  <c r="AE1807" i="10"/>
  <c r="AI1807" i="10"/>
  <c r="AM1807" i="10"/>
  <c r="AQ1807" i="10"/>
  <c r="AU1807" i="10"/>
  <c r="AY1807" i="10"/>
  <c r="CM1807" i="10"/>
  <c r="CQ1807" i="10"/>
  <c r="K1808" i="10"/>
  <c r="S1808" i="10"/>
  <c r="W1808" i="10"/>
  <c r="AA1808" i="10"/>
  <c r="AE1808" i="10"/>
  <c r="AI1808" i="10"/>
  <c r="AM1808" i="10"/>
  <c r="AQ1808" i="10"/>
  <c r="AU1808" i="10"/>
  <c r="AY1808" i="10"/>
  <c r="CM1808" i="10"/>
  <c r="CQ1808" i="10"/>
  <c r="K1809" i="10"/>
  <c r="S1809" i="10"/>
  <c r="W1809" i="10"/>
  <c r="AA1809" i="10"/>
  <c r="AE1809" i="10"/>
  <c r="AI1809" i="10"/>
  <c r="AM1809" i="10"/>
  <c r="AQ1809" i="10"/>
  <c r="AU1809" i="10"/>
  <c r="AY1809" i="10"/>
  <c r="CM1809" i="10"/>
  <c r="CQ1809" i="10"/>
  <c r="K1810" i="10"/>
  <c r="S1810" i="10"/>
  <c r="W1810" i="10"/>
  <c r="AA1810" i="10"/>
  <c r="AE1810" i="10"/>
  <c r="AI1810" i="10"/>
  <c r="AM1810" i="10"/>
  <c r="AQ1810" i="10"/>
  <c r="AU1810" i="10"/>
  <c r="AY1810" i="10"/>
  <c r="CM1810" i="10"/>
  <c r="CQ1810" i="10"/>
  <c r="K1811" i="10"/>
  <c r="S1811" i="10"/>
  <c r="W1811" i="10"/>
  <c r="AA1811" i="10"/>
  <c r="AE1811" i="10"/>
  <c r="AI1811" i="10"/>
  <c r="AM1811" i="10"/>
  <c r="AQ1811" i="10"/>
  <c r="AU1811" i="10"/>
  <c r="AY1811" i="10"/>
  <c r="CM1811" i="10"/>
  <c r="CQ1811" i="10"/>
  <c r="K1812" i="10"/>
  <c r="S1812" i="10"/>
  <c r="W1812" i="10"/>
  <c r="AA1812" i="10"/>
  <c r="AE1812" i="10"/>
  <c r="AI1812" i="10"/>
  <c r="AM1812" i="10"/>
  <c r="AQ1812" i="10"/>
  <c r="AU1812" i="10"/>
  <c r="AY1812" i="10"/>
  <c r="CM1812" i="10"/>
  <c r="CQ1812" i="10"/>
  <c r="K1813" i="10"/>
  <c r="S1813" i="10"/>
  <c r="W1813" i="10"/>
  <c r="AA1813" i="10"/>
  <c r="AE1813" i="10"/>
  <c r="AI1813" i="10"/>
  <c r="AM1813" i="10"/>
  <c r="AQ1813" i="10"/>
  <c r="AU1813" i="10"/>
  <c r="AY1813" i="10"/>
  <c r="CM1813" i="10"/>
  <c r="CQ1813" i="10"/>
  <c r="K1814" i="10"/>
  <c r="S1814" i="10"/>
  <c r="W1814" i="10"/>
  <c r="AA1814" i="10"/>
  <c r="AE1814" i="10"/>
  <c r="AI1814" i="10"/>
  <c r="AM1814" i="10"/>
  <c r="AQ1814" i="10"/>
  <c r="AU1814" i="10"/>
  <c r="AY1814" i="10"/>
  <c r="CM1814" i="10"/>
  <c r="CQ1814" i="10"/>
  <c r="K1815" i="10"/>
  <c r="S1815" i="10"/>
  <c r="W1815" i="10"/>
  <c r="AA1815" i="10"/>
  <c r="AE1815" i="10"/>
  <c r="AI1815" i="10"/>
  <c r="AM1815" i="10"/>
  <c r="AQ1815" i="10"/>
  <c r="AU1815" i="10"/>
  <c r="AY1815" i="10"/>
  <c r="CM1815" i="10"/>
  <c r="CQ1815" i="10"/>
  <c r="K1816" i="10"/>
  <c r="S1816" i="10"/>
  <c r="W1816" i="10"/>
  <c r="AA1816" i="10"/>
  <c r="AE1816" i="10"/>
  <c r="AI1816" i="10"/>
  <c r="AM1816" i="10"/>
  <c r="AQ1816" i="10"/>
  <c r="AU1816" i="10"/>
  <c r="AY1816" i="10"/>
  <c r="CM1816" i="10"/>
  <c r="CQ1816" i="10"/>
  <c r="K1817" i="10"/>
  <c r="S1817" i="10"/>
  <c r="W1817" i="10"/>
  <c r="AA1817" i="10"/>
  <c r="AE1817" i="10"/>
  <c r="AI1817" i="10"/>
  <c r="AM1817" i="10"/>
  <c r="AQ1817" i="10"/>
  <c r="AU1817" i="10"/>
  <c r="AY1817" i="10"/>
  <c r="CM1817" i="10"/>
  <c r="CQ1817" i="10"/>
  <c r="K1818" i="10"/>
  <c r="S1818" i="10"/>
  <c r="W1818" i="10"/>
  <c r="AA1818" i="10"/>
  <c r="AE1818" i="10"/>
  <c r="AI1818" i="10"/>
  <c r="AM1818" i="10"/>
  <c r="AQ1818" i="10"/>
  <c r="AU1818" i="10"/>
  <c r="AY1818" i="10"/>
  <c r="CM1818" i="10"/>
  <c r="CQ1818" i="10"/>
  <c r="K1819" i="10"/>
  <c r="S1819" i="10"/>
  <c r="W1819" i="10"/>
  <c r="AA1819" i="10"/>
  <c r="AE1819" i="10"/>
  <c r="AI1819" i="10"/>
  <c r="AM1819" i="10"/>
  <c r="AQ1819" i="10"/>
  <c r="AU1819" i="10"/>
  <c r="AY1819" i="10"/>
  <c r="CM1819" i="10"/>
  <c r="CQ1819" i="10"/>
  <c r="K1820" i="10"/>
  <c r="S1820" i="10"/>
  <c r="W1820" i="10"/>
  <c r="AA1820" i="10"/>
  <c r="AE1820" i="10"/>
  <c r="AI1820" i="10"/>
  <c r="AM1820" i="10"/>
  <c r="AQ1820" i="10"/>
  <c r="AU1820" i="10"/>
  <c r="AY1820" i="10"/>
  <c r="CM1820" i="10"/>
  <c r="CQ1820" i="10"/>
  <c r="K1821" i="10"/>
  <c r="S1821" i="10"/>
  <c r="W1821" i="10"/>
  <c r="AA1821" i="10"/>
  <c r="AE1821" i="10"/>
  <c r="AI1821" i="10"/>
  <c r="AM1821" i="10"/>
  <c r="AQ1821" i="10"/>
  <c r="AU1821" i="10"/>
  <c r="AY1821" i="10"/>
  <c r="CM1821" i="10"/>
  <c r="CQ1821" i="10"/>
  <c r="K1822" i="10"/>
  <c r="S1822" i="10"/>
  <c r="W1822" i="10"/>
  <c r="AA1822" i="10"/>
  <c r="AE1822" i="10"/>
  <c r="AI1822" i="10"/>
  <c r="AM1822" i="10"/>
  <c r="AQ1822" i="10"/>
  <c r="AU1822" i="10"/>
  <c r="AY1822" i="10"/>
  <c r="CM1822" i="10"/>
  <c r="CQ1822" i="10"/>
  <c r="K1823" i="10"/>
  <c r="S1823" i="10"/>
  <c r="W1823" i="10"/>
  <c r="AA1823" i="10"/>
  <c r="AE1823" i="10"/>
  <c r="AI1823" i="10"/>
  <c r="AM1823" i="10"/>
  <c r="AQ1823" i="10"/>
  <c r="AU1823" i="10"/>
  <c r="AY1823" i="10"/>
  <c r="CM1823" i="10"/>
  <c r="CQ1823" i="10"/>
  <c r="K1824" i="10"/>
  <c r="S1824" i="10"/>
  <c r="W1824" i="10"/>
  <c r="AA1824" i="10"/>
  <c r="AE1824" i="10"/>
  <c r="AI1824" i="10"/>
  <c r="AM1824" i="10"/>
  <c r="AQ1824" i="10"/>
  <c r="AU1824" i="10"/>
  <c r="AY1824" i="10"/>
  <c r="CM1824" i="10"/>
  <c r="CQ1824" i="10"/>
  <c r="K1825" i="10"/>
  <c r="S1825" i="10"/>
  <c r="W1825" i="10"/>
  <c r="AA1825" i="10"/>
  <c r="AE1825" i="10"/>
  <c r="AI1825" i="10"/>
  <c r="AM1825" i="10"/>
  <c r="AQ1825" i="10"/>
  <c r="AU1825" i="10"/>
  <c r="AY1825" i="10"/>
  <c r="CM1825" i="10"/>
  <c r="CQ1825" i="10"/>
  <c r="K1826" i="10"/>
  <c r="S1826" i="10"/>
  <c r="W1826" i="10"/>
  <c r="AA1826" i="10"/>
  <c r="AE1826" i="10"/>
  <c r="AI1826" i="10"/>
  <c r="AM1826" i="10"/>
  <c r="AQ1826" i="10"/>
  <c r="AU1826" i="10"/>
  <c r="AY1826" i="10"/>
  <c r="CM1826" i="10"/>
  <c r="CQ1826" i="10"/>
  <c r="K1827" i="10"/>
  <c r="S1827" i="10"/>
  <c r="W1827" i="10"/>
  <c r="AA1827" i="10"/>
  <c r="AE1827" i="10"/>
  <c r="AI1827" i="10"/>
  <c r="AM1827" i="10"/>
  <c r="AQ1827" i="10"/>
  <c r="AU1827" i="10"/>
  <c r="AY1827" i="10"/>
  <c r="CM1827" i="10"/>
  <c r="CQ1827" i="10"/>
  <c r="K1828" i="10"/>
  <c r="S1828" i="10"/>
  <c r="W1828" i="10"/>
  <c r="AA1828" i="10"/>
  <c r="AE1828" i="10"/>
  <c r="AI1828" i="10"/>
  <c r="AM1828" i="10"/>
  <c r="AQ1828" i="10"/>
  <c r="AU1828" i="10"/>
  <c r="AY1828" i="10"/>
  <c r="CM1828" i="10"/>
  <c r="CQ1828" i="10"/>
  <c r="K1829" i="10"/>
  <c r="S1829" i="10"/>
  <c r="W1829" i="10"/>
  <c r="AA1829" i="10"/>
  <c r="AE1829" i="10"/>
  <c r="AI1829" i="10"/>
  <c r="AM1829" i="10"/>
  <c r="AQ1829" i="10"/>
  <c r="AU1829" i="10"/>
  <c r="AY1829" i="10"/>
  <c r="CM1829" i="10"/>
  <c r="CQ1829" i="10"/>
  <c r="K1830" i="10"/>
  <c r="S1830" i="10"/>
  <c r="W1830" i="10"/>
  <c r="AA1830" i="10"/>
  <c r="AE1830" i="10"/>
  <c r="AI1830" i="10"/>
  <c r="AM1830" i="10"/>
  <c r="AQ1830" i="10"/>
  <c r="AU1830" i="10"/>
  <c r="AY1830" i="10"/>
  <c r="CM1830" i="10"/>
  <c r="CQ1830" i="10"/>
  <c r="K1831" i="10"/>
  <c r="S1831" i="10"/>
  <c r="W1831" i="10"/>
  <c r="AA1831" i="10"/>
  <c r="AE1831" i="10"/>
  <c r="AI1831" i="10"/>
  <c r="AM1831" i="10"/>
  <c r="AQ1831" i="10"/>
  <c r="AU1831" i="10"/>
  <c r="AY1831" i="10"/>
  <c r="CM1831" i="10"/>
  <c r="CQ1831" i="10"/>
  <c r="K1832" i="10"/>
  <c r="S1832" i="10"/>
  <c r="W1832" i="10"/>
  <c r="AA1832" i="10"/>
  <c r="AE1832" i="10"/>
  <c r="AI1832" i="10"/>
  <c r="AM1832" i="10"/>
  <c r="AQ1832" i="10"/>
  <c r="AU1832" i="10"/>
  <c r="AY1832" i="10"/>
  <c r="CM1832" i="10"/>
  <c r="CQ1832" i="10"/>
  <c r="K1833" i="10"/>
  <c r="S1833" i="10"/>
  <c r="W1833" i="10"/>
  <c r="AA1833" i="10"/>
  <c r="AE1833" i="10"/>
  <c r="AI1833" i="10"/>
  <c r="AM1833" i="10"/>
  <c r="AQ1833" i="10"/>
  <c r="AU1833" i="10"/>
  <c r="AY1833" i="10"/>
  <c r="CM1833" i="10"/>
  <c r="CQ1833" i="10"/>
  <c r="K1834" i="10"/>
  <c r="S1834" i="10"/>
  <c r="W1834" i="10"/>
  <c r="AA1834" i="10"/>
  <c r="AE1834" i="10"/>
  <c r="AI1834" i="10"/>
  <c r="AM1834" i="10"/>
  <c r="AQ1834" i="10"/>
  <c r="AU1834" i="10"/>
  <c r="AY1834" i="10"/>
  <c r="CM1834" i="10"/>
  <c r="CQ1834" i="10"/>
  <c r="K1835" i="10"/>
  <c r="S1835" i="10"/>
  <c r="W1835" i="10"/>
  <c r="AA1835" i="10"/>
  <c r="AE1835" i="10"/>
  <c r="AI1835" i="10"/>
  <c r="AM1835" i="10"/>
  <c r="AQ1835" i="10"/>
  <c r="AU1835" i="10"/>
  <c r="AY1835" i="10"/>
  <c r="CM1835" i="10"/>
  <c r="CQ1835" i="10"/>
  <c r="K1836" i="10"/>
  <c r="S1836" i="10"/>
  <c r="W1836" i="10"/>
  <c r="AA1836" i="10"/>
  <c r="AE1836" i="10"/>
  <c r="AI1836" i="10"/>
  <c r="AM1836" i="10"/>
  <c r="AQ1836" i="10"/>
  <c r="AU1836" i="10"/>
  <c r="AY1836" i="10"/>
  <c r="CM1836" i="10"/>
  <c r="CQ1836" i="10"/>
  <c r="K1837" i="10"/>
  <c r="S1837" i="10"/>
  <c r="W1837" i="10"/>
  <c r="AA1837" i="10"/>
  <c r="AE1837" i="10"/>
  <c r="AI1837" i="10"/>
  <c r="AM1837" i="10"/>
  <c r="AQ1837" i="10"/>
  <c r="AU1837" i="10"/>
  <c r="AY1837" i="10"/>
  <c r="CM1837" i="10"/>
  <c r="CQ1837" i="10"/>
  <c r="K1838" i="10"/>
  <c r="S1838" i="10"/>
  <c r="W1838" i="10"/>
  <c r="AA1838" i="10"/>
  <c r="AE1838" i="10"/>
  <c r="AI1838" i="10"/>
  <c r="AM1838" i="10"/>
  <c r="AQ1838" i="10"/>
  <c r="AU1838" i="10"/>
  <c r="AY1838" i="10"/>
  <c r="CM1838" i="10"/>
  <c r="CQ1838" i="10"/>
  <c r="K1839" i="10"/>
  <c r="S1839" i="10"/>
  <c r="W1839" i="10"/>
  <c r="AA1839" i="10"/>
  <c r="AE1839" i="10"/>
  <c r="AI1839" i="10"/>
  <c r="AM1839" i="10"/>
  <c r="AQ1839" i="10"/>
  <c r="AU1839" i="10"/>
  <c r="AY1839" i="10"/>
  <c r="CM1839" i="10"/>
  <c r="CQ1839" i="10"/>
  <c r="K1840" i="10"/>
  <c r="S1840" i="10"/>
  <c r="W1840" i="10"/>
  <c r="AA1840" i="10"/>
  <c r="AE1840" i="10"/>
  <c r="AI1840" i="10"/>
  <c r="AM1840" i="10"/>
  <c r="AQ1840" i="10"/>
  <c r="AU1840" i="10"/>
  <c r="AY1840" i="10"/>
  <c r="CM1840" i="10"/>
  <c r="CQ1840" i="10"/>
  <c r="K1841" i="10"/>
  <c r="S1841" i="10"/>
  <c r="W1841" i="10"/>
  <c r="AA1841" i="10"/>
  <c r="AE1841" i="10"/>
  <c r="AI1841" i="10"/>
  <c r="AM1841" i="10"/>
  <c r="AQ1841" i="10"/>
  <c r="AU1841" i="10"/>
  <c r="AY1841" i="10"/>
  <c r="CM1841" i="10"/>
  <c r="CQ1841" i="10"/>
  <c r="K1842" i="10"/>
  <c r="S1842" i="10"/>
  <c r="W1842" i="10"/>
  <c r="AA1842" i="10"/>
  <c r="AE1842" i="10"/>
  <c r="AI1842" i="10"/>
  <c r="AM1842" i="10"/>
  <c r="AQ1842" i="10"/>
  <c r="AU1842" i="10"/>
  <c r="AY1842" i="10"/>
  <c r="CM1842" i="10"/>
  <c r="CQ1842" i="10"/>
  <c r="K1843" i="10"/>
  <c r="S1843" i="10"/>
  <c r="W1843" i="10"/>
  <c r="AA1843" i="10"/>
  <c r="AE1843" i="10"/>
  <c r="AI1843" i="10"/>
  <c r="AM1843" i="10"/>
  <c r="AQ1843" i="10"/>
  <c r="AU1843" i="10"/>
  <c r="AY1843" i="10"/>
  <c r="CM1843" i="10"/>
  <c r="CQ1843" i="10"/>
  <c r="K1844" i="10"/>
  <c r="S1844" i="10"/>
  <c r="W1844" i="10"/>
  <c r="AA1844" i="10"/>
  <c r="AE1844" i="10"/>
  <c r="AI1844" i="10"/>
  <c r="AM1844" i="10"/>
  <c r="AQ1844" i="10"/>
  <c r="AU1844" i="10"/>
  <c r="AY1844" i="10"/>
  <c r="CM1844" i="10"/>
  <c r="CQ1844" i="10"/>
  <c r="K1845" i="10"/>
  <c r="S1845" i="10"/>
  <c r="W1845" i="10"/>
  <c r="AA1845" i="10"/>
  <c r="AE1845" i="10"/>
  <c r="AI1845" i="10"/>
  <c r="AM1845" i="10"/>
  <c r="AQ1845" i="10"/>
  <c r="AU1845" i="10"/>
  <c r="AY1845" i="10"/>
  <c r="CM1845" i="10"/>
  <c r="CQ1845" i="10"/>
  <c r="K1846" i="10"/>
  <c r="S1846" i="10"/>
  <c r="W1846" i="10"/>
  <c r="AA1846" i="10"/>
  <c r="AE1846" i="10"/>
  <c r="AI1846" i="10"/>
  <c r="AM1846" i="10"/>
  <c r="AQ1846" i="10"/>
  <c r="AU1846" i="10"/>
  <c r="AY1846" i="10"/>
  <c r="CM1846" i="10"/>
  <c r="CQ1846" i="10"/>
  <c r="K1847" i="10"/>
  <c r="S1847" i="10"/>
  <c r="W1847" i="10"/>
  <c r="AA1847" i="10"/>
  <c r="AE1847" i="10"/>
  <c r="AI1847" i="10"/>
  <c r="AM1847" i="10"/>
  <c r="AQ1847" i="10"/>
  <c r="AU1847" i="10"/>
  <c r="AY1847" i="10"/>
  <c r="CM1847" i="10"/>
  <c r="CQ1847" i="10"/>
  <c r="K1848" i="10"/>
  <c r="S1848" i="10"/>
  <c r="W1848" i="10"/>
  <c r="AA1848" i="10"/>
  <c r="AE1848" i="10"/>
  <c r="AI1848" i="10"/>
  <c r="AM1848" i="10"/>
  <c r="AQ1848" i="10"/>
  <c r="AU1848" i="10"/>
  <c r="AY1848" i="10"/>
  <c r="CM1848" i="10"/>
  <c r="CQ1848" i="10"/>
  <c r="K1849" i="10"/>
  <c r="S1849" i="10"/>
  <c r="W1849" i="10"/>
  <c r="AA1849" i="10"/>
  <c r="AE1849" i="10"/>
  <c r="AI1849" i="10"/>
  <c r="AM1849" i="10"/>
  <c r="AQ1849" i="10"/>
  <c r="AU1849" i="10"/>
  <c r="AY1849" i="10"/>
  <c r="CM1849" i="10"/>
  <c r="CQ1849" i="10"/>
  <c r="K1850" i="10"/>
  <c r="S1850" i="10"/>
  <c r="W1850" i="10"/>
  <c r="AA1850" i="10"/>
  <c r="AE1850" i="10"/>
  <c r="AI1850" i="10"/>
  <c r="AM1850" i="10"/>
  <c r="AQ1850" i="10"/>
  <c r="AU1850" i="10"/>
  <c r="AY1850" i="10"/>
  <c r="CM1850" i="10"/>
  <c r="CQ1850" i="10"/>
  <c r="K1851" i="10"/>
  <c r="S1851" i="10"/>
  <c r="W1851" i="10"/>
  <c r="AA1851" i="10"/>
  <c r="AE1851" i="10"/>
  <c r="AI1851" i="10"/>
  <c r="AM1851" i="10"/>
  <c r="AQ1851" i="10"/>
  <c r="AU1851" i="10"/>
  <c r="AY1851" i="10"/>
  <c r="CM1851" i="10"/>
  <c r="CQ1851" i="10"/>
  <c r="K1852" i="10"/>
  <c r="S1852" i="10"/>
  <c r="W1852" i="10"/>
  <c r="AA1852" i="10"/>
  <c r="AE1852" i="10"/>
  <c r="AI1852" i="10"/>
  <c r="AM1852" i="10"/>
  <c r="AQ1852" i="10"/>
  <c r="AU1852" i="10"/>
  <c r="AY1852" i="10"/>
  <c r="CM1852" i="10"/>
  <c r="CQ1852" i="10"/>
  <c r="K1853" i="10"/>
  <c r="S1853" i="10"/>
  <c r="W1853" i="10"/>
  <c r="AA1853" i="10"/>
  <c r="AE1853" i="10"/>
  <c r="AI1853" i="10"/>
  <c r="AM1853" i="10"/>
  <c r="AQ1853" i="10"/>
  <c r="AU1853" i="10"/>
  <c r="AY1853" i="10"/>
  <c r="CM1853" i="10"/>
  <c r="CQ1853" i="10"/>
  <c r="K1854" i="10"/>
  <c r="S1854" i="10"/>
  <c r="W1854" i="10"/>
  <c r="AA1854" i="10"/>
  <c r="AE1854" i="10"/>
  <c r="AI1854" i="10"/>
  <c r="AM1854" i="10"/>
  <c r="AQ1854" i="10"/>
  <c r="AU1854" i="10"/>
  <c r="AY1854" i="10"/>
  <c r="CM1854" i="10"/>
  <c r="CQ1854" i="10"/>
  <c r="K1855" i="10"/>
  <c r="S1855" i="10"/>
  <c r="W1855" i="10"/>
  <c r="AA1855" i="10"/>
  <c r="AE1855" i="10"/>
  <c r="AI1855" i="10"/>
  <c r="AM1855" i="10"/>
  <c r="AQ1855" i="10"/>
  <c r="AU1855" i="10"/>
  <c r="AY1855" i="10"/>
  <c r="CM1855" i="10"/>
  <c r="CQ1855" i="10"/>
  <c r="K1856" i="10"/>
  <c r="S1856" i="10"/>
  <c r="W1856" i="10"/>
  <c r="AA1856" i="10"/>
  <c r="AE1856" i="10"/>
  <c r="AI1856" i="10"/>
  <c r="AM1856" i="10"/>
  <c r="AQ1856" i="10"/>
  <c r="AU1856" i="10"/>
  <c r="AY1856" i="10"/>
  <c r="CM1856" i="10"/>
  <c r="CQ1856" i="10"/>
  <c r="K1857" i="10"/>
  <c r="S1857" i="10"/>
  <c r="W1857" i="10"/>
  <c r="AA1857" i="10"/>
  <c r="AE1857" i="10"/>
  <c r="AI1857" i="10"/>
  <c r="AM1857" i="10"/>
  <c r="AQ1857" i="10"/>
  <c r="AU1857" i="10"/>
  <c r="AY1857" i="10"/>
  <c r="CM1857" i="10"/>
  <c r="CQ1857" i="10"/>
  <c r="K1858" i="10"/>
  <c r="S1858" i="10"/>
  <c r="W1858" i="10"/>
  <c r="AA1858" i="10"/>
  <c r="AE1858" i="10"/>
  <c r="AI1858" i="10"/>
  <c r="AM1858" i="10"/>
  <c r="AQ1858" i="10"/>
  <c r="AU1858" i="10"/>
  <c r="AY1858" i="10"/>
  <c r="CM1858" i="10"/>
  <c r="CQ1858" i="10"/>
  <c r="K1859" i="10"/>
  <c r="S1859" i="10"/>
  <c r="W1859" i="10"/>
  <c r="AA1859" i="10"/>
  <c r="AE1859" i="10"/>
  <c r="AI1859" i="10"/>
  <c r="AM1859" i="10"/>
  <c r="AQ1859" i="10"/>
  <c r="AU1859" i="10"/>
  <c r="AY1859" i="10"/>
  <c r="CM1859" i="10"/>
  <c r="CQ1859" i="10"/>
  <c r="K1860" i="10"/>
  <c r="S1860" i="10"/>
  <c r="W1860" i="10"/>
  <c r="AA1860" i="10"/>
  <c r="AE1860" i="10"/>
  <c r="AI1860" i="10"/>
  <c r="AM1860" i="10"/>
  <c r="AQ1860" i="10"/>
  <c r="AU1860" i="10"/>
  <c r="AY1860" i="10"/>
  <c r="CM1860" i="10"/>
  <c r="CQ1860" i="10"/>
  <c r="K1861" i="10"/>
  <c r="S1861" i="10"/>
  <c r="W1861" i="10"/>
  <c r="AA1861" i="10"/>
  <c r="AE1861" i="10"/>
  <c r="AI1861" i="10"/>
  <c r="AM1861" i="10"/>
  <c r="AQ1861" i="10"/>
  <c r="AU1861" i="10"/>
  <c r="AY1861" i="10"/>
  <c r="CM1861" i="10"/>
  <c r="CQ1861" i="10"/>
  <c r="K1862" i="10"/>
  <c r="S1862" i="10"/>
  <c r="W1862" i="10"/>
  <c r="AA1862" i="10"/>
  <c r="AE1862" i="10"/>
  <c r="AI1862" i="10"/>
  <c r="AM1862" i="10"/>
  <c r="AQ1862" i="10"/>
  <c r="AU1862" i="10"/>
  <c r="AY1862" i="10"/>
  <c r="CM1862" i="10"/>
  <c r="CQ1862" i="10"/>
  <c r="K1863" i="10"/>
  <c r="S1863" i="10"/>
  <c r="W1863" i="10"/>
  <c r="AA1863" i="10"/>
  <c r="AE1863" i="10"/>
  <c r="AI1863" i="10"/>
  <c r="AM1863" i="10"/>
  <c r="AQ1863" i="10"/>
  <c r="AU1863" i="10"/>
  <c r="AY1863" i="10"/>
  <c r="CM1863" i="10"/>
  <c r="CQ1863" i="10"/>
  <c r="K1864" i="10"/>
  <c r="S1864" i="10"/>
  <c r="W1864" i="10"/>
  <c r="AA1864" i="10"/>
  <c r="AE1864" i="10"/>
  <c r="AI1864" i="10"/>
  <c r="AM1864" i="10"/>
  <c r="AQ1864" i="10"/>
  <c r="AU1864" i="10"/>
  <c r="AY1864" i="10"/>
  <c r="CM1864" i="10"/>
  <c r="CQ1864" i="10"/>
  <c r="K1865" i="10"/>
  <c r="S1865" i="10"/>
  <c r="W1865" i="10"/>
  <c r="AA1865" i="10"/>
  <c r="AE1865" i="10"/>
  <c r="AI1865" i="10"/>
  <c r="AM1865" i="10"/>
  <c r="AQ1865" i="10"/>
  <c r="AU1865" i="10"/>
  <c r="AY1865" i="10"/>
  <c r="CM1865" i="10"/>
  <c r="CQ1865" i="10"/>
  <c r="K1866" i="10"/>
  <c r="S1866" i="10"/>
  <c r="W1866" i="10"/>
  <c r="AA1866" i="10"/>
  <c r="AE1866" i="10"/>
  <c r="AI1866" i="10"/>
  <c r="AM1866" i="10"/>
  <c r="AQ1866" i="10"/>
  <c r="AU1866" i="10"/>
  <c r="AY1866" i="10"/>
  <c r="CM1866" i="10"/>
  <c r="CQ1866" i="10"/>
  <c r="K1867" i="10"/>
  <c r="S1867" i="10"/>
  <c r="W1867" i="10"/>
  <c r="AA1867" i="10"/>
  <c r="AE1867" i="10"/>
  <c r="AI1867" i="10"/>
  <c r="AM1867" i="10"/>
  <c r="AQ1867" i="10"/>
  <c r="AU1867" i="10"/>
  <c r="AY1867" i="10"/>
  <c r="CM1867" i="10"/>
  <c r="CQ1867" i="10"/>
  <c r="K1868" i="10"/>
  <c r="S1868" i="10"/>
  <c r="W1868" i="10"/>
  <c r="AA1868" i="10"/>
  <c r="AE1868" i="10"/>
  <c r="AI1868" i="10"/>
  <c r="AM1868" i="10"/>
  <c r="AQ1868" i="10"/>
  <c r="AU1868" i="10"/>
  <c r="AY1868" i="10"/>
  <c r="CM1868" i="10"/>
  <c r="CQ1868" i="10"/>
  <c r="K1869" i="10"/>
  <c r="S1869" i="10"/>
  <c r="W1869" i="10"/>
  <c r="AA1869" i="10"/>
  <c r="AE1869" i="10"/>
  <c r="AI1869" i="10"/>
  <c r="AM1869" i="10"/>
  <c r="AQ1869" i="10"/>
  <c r="AU1869" i="10"/>
  <c r="AY1869" i="10"/>
  <c r="CM1869" i="10"/>
  <c r="CQ1869" i="10"/>
  <c r="K1870" i="10"/>
  <c r="S1870" i="10"/>
  <c r="W1870" i="10"/>
  <c r="AA1870" i="10"/>
  <c r="AE1870" i="10"/>
  <c r="AI1870" i="10"/>
  <c r="AM1870" i="10"/>
  <c r="AQ1870" i="10"/>
  <c r="AU1870" i="10"/>
  <c r="AY1870" i="10"/>
  <c r="CM1870" i="10"/>
  <c r="CQ1870" i="10"/>
  <c r="K1871" i="10"/>
  <c r="S1871" i="10"/>
  <c r="W1871" i="10"/>
  <c r="AA1871" i="10"/>
  <c r="AE1871" i="10"/>
  <c r="AI1871" i="10"/>
  <c r="AM1871" i="10"/>
  <c r="AQ1871" i="10"/>
  <c r="AU1871" i="10"/>
  <c r="AY1871" i="10"/>
  <c r="CM1871" i="10"/>
  <c r="CQ1871" i="10"/>
  <c r="K1872" i="10"/>
  <c r="S1872" i="10"/>
  <c r="W1872" i="10"/>
  <c r="AA1872" i="10"/>
  <c r="AE1872" i="10"/>
  <c r="AI1872" i="10"/>
  <c r="AM1872" i="10"/>
  <c r="AQ1872" i="10"/>
  <c r="AU1872" i="10"/>
  <c r="AY1872" i="10"/>
  <c r="CM1872" i="10"/>
  <c r="CQ1872" i="10"/>
  <c r="K1873" i="10"/>
  <c r="S1873" i="10"/>
  <c r="W1873" i="10"/>
  <c r="AA1873" i="10"/>
  <c r="AE1873" i="10"/>
  <c r="AI1873" i="10"/>
  <c r="AM1873" i="10"/>
  <c r="AQ1873" i="10"/>
  <c r="AU1873" i="10"/>
  <c r="AY1873" i="10"/>
  <c r="CM1873" i="10"/>
  <c r="CQ1873" i="10"/>
  <c r="K1874" i="10"/>
  <c r="S1874" i="10"/>
  <c r="W1874" i="10"/>
  <c r="AA1874" i="10"/>
  <c r="AE1874" i="10"/>
  <c r="AI1874" i="10"/>
  <c r="AM1874" i="10"/>
  <c r="AQ1874" i="10"/>
  <c r="AU1874" i="10"/>
  <c r="AY1874" i="10"/>
  <c r="CM1874" i="10"/>
  <c r="CQ1874" i="10"/>
  <c r="K1875" i="10"/>
  <c r="S1875" i="10"/>
  <c r="W1875" i="10"/>
  <c r="AA1875" i="10"/>
  <c r="AE1875" i="10"/>
  <c r="AI1875" i="10"/>
  <c r="AM1875" i="10"/>
  <c r="AQ1875" i="10"/>
  <c r="AU1875" i="10"/>
  <c r="AY1875" i="10"/>
  <c r="CM1875" i="10"/>
  <c r="CQ1875" i="10"/>
  <c r="K1876" i="10"/>
  <c r="S1876" i="10"/>
  <c r="W1876" i="10"/>
  <c r="AA1876" i="10"/>
  <c r="AE1876" i="10"/>
  <c r="AI1876" i="10"/>
  <c r="AM1876" i="10"/>
  <c r="AQ1876" i="10"/>
  <c r="AU1876" i="10"/>
  <c r="AY1876" i="10"/>
  <c r="CM1876" i="10"/>
  <c r="CQ1876" i="10"/>
  <c r="K1877" i="10"/>
  <c r="S1877" i="10"/>
  <c r="W1877" i="10"/>
  <c r="AA1877" i="10"/>
  <c r="AE1877" i="10"/>
  <c r="AI1877" i="10"/>
  <c r="AM1877" i="10"/>
  <c r="AQ1877" i="10"/>
  <c r="AU1877" i="10"/>
  <c r="AY1877" i="10"/>
  <c r="CM1877" i="10"/>
  <c r="CQ1877" i="10"/>
  <c r="K1878" i="10"/>
  <c r="S1878" i="10"/>
  <c r="W1878" i="10"/>
  <c r="AA1878" i="10"/>
  <c r="AE1878" i="10"/>
  <c r="AI1878" i="10"/>
  <c r="AM1878" i="10"/>
  <c r="AQ1878" i="10"/>
  <c r="AU1878" i="10"/>
  <c r="AY1878" i="10"/>
  <c r="CM1878" i="10"/>
  <c r="CQ1878" i="10"/>
  <c r="K1879" i="10"/>
  <c r="S1879" i="10"/>
  <c r="W1879" i="10"/>
  <c r="AA1879" i="10"/>
  <c r="AE1879" i="10"/>
  <c r="AI1879" i="10"/>
  <c r="AM1879" i="10"/>
  <c r="AQ1879" i="10"/>
  <c r="AU1879" i="10"/>
  <c r="AY1879" i="10"/>
  <c r="CM1879" i="10"/>
  <c r="CQ1879" i="10"/>
  <c r="K1880" i="10"/>
  <c r="S1880" i="10"/>
  <c r="W1880" i="10"/>
  <c r="AA1880" i="10"/>
  <c r="AE1880" i="10"/>
  <c r="AI1880" i="10"/>
  <c r="AM1880" i="10"/>
  <c r="AQ1880" i="10"/>
  <c r="AU1880" i="10"/>
  <c r="AY1880" i="10"/>
  <c r="CM1880" i="10"/>
  <c r="CQ1880" i="10"/>
  <c r="K1881" i="10"/>
  <c r="S1881" i="10"/>
  <c r="W1881" i="10"/>
  <c r="AA1881" i="10"/>
  <c r="AE1881" i="10"/>
  <c r="AI1881" i="10"/>
  <c r="AM1881" i="10"/>
  <c r="AQ1881" i="10"/>
  <c r="AU1881" i="10"/>
  <c r="AY1881" i="10"/>
  <c r="CM1881" i="10"/>
  <c r="CQ1881" i="10"/>
  <c r="K1882" i="10"/>
  <c r="S1882" i="10"/>
  <c r="W1882" i="10"/>
  <c r="AA1882" i="10"/>
  <c r="AE1882" i="10"/>
  <c r="AI1882" i="10"/>
  <c r="AM1882" i="10"/>
  <c r="AQ1882" i="10"/>
  <c r="AU1882" i="10"/>
  <c r="AY1882" i="10"/>
  <c r="CM1882" i="10"/>
  <c r="CQ1882" i="10"/>
  <c r="K1883" i="10"/>
  <c r="S1883" i="10"/>
  <c r="W1883" i="10"/>
  <c r="AA1883" i="10"/>
  <c r="AE1883" i="10"/>
  <c r="AI1883" i="10"/>
  <c r="AM1883" i="10"/>
  <c r="AQ1883" i="10"/>
  <c r="AU1883" i="10"/>
  <c r="AY1883" i="10"/>
  <c r="CM1883" i="10"/>
  <c r="CQ1883" i="10"/>
  <c r="K1884" i="10"/>
  <c r="S1884" i="10"/>
  <c r="W1884" i="10"/>
  <c r="AA1884" i="10"/>
  <c r="AE1884" i="10"/>
  <c r="AI1884" i="10"/>
  <c r="AM1884" i="10"/>
  <c r="AQ1884" i="10"/>
  <c r="AU1884" i="10"/>
  <c r="AY1884" i="10"/>
  <c r="CM1884" i="10"/>
  <c r="CQ1884" i="10"/>
  <c r="K1885" i="10"/>
  <c r="S1885" i="10"/>
  <c r="W1885" i="10"/>
  <c r="AA1885" i="10"/>
  <c r="AE1885" i="10"/>
  <c r="AI1885" i="10"/>
  <c r="AM1885" i="10"/>
  <c r="AQ1885" i="10"/>
  <c r="AU1885" i="10"/>
  <c r="AY1885" i="10"/>
  <c r="CM1885" i="10"/>
  <c r="CQ1885" i="10"/>
  <c r="K1886" i="10"/>
  <c r="S1886" i="10"/>
  <c r="W1886" i="10"/>
  <c r="AA1886" i="10"/>
  <c r="AE1886" i="10"/>
  <c r="AI1886" i="10"/>
  <c r="AM1886" i="10"/>
  <c r="AQ1886" i="10"/>
  <c r="AU1886" i="10"/>
  <c r="AY1886" i="10"/>
  <c r="CM1886" i="10"/>
  <c r="CQ1886" i="10"/>
  <c r="K1887" i="10"/>
  <c r="S1887" i="10"/>
  <c r="W1887" i="10"/>
  <c r="AA1887" i="10"/>
  <c r="AE1887" i="10"/>
  <c r="AI1887" i="10"/>
  <c r="AM1887" i="10"/>
  <c r="AQ1887" i="10"/>
  <c r="AU1887" i="10"/>
  <c r="AY1887" i="10"/>
  <c r="CM1887" i="10"/>
  <c r="CQ1887" i="10"/>
  <c r="K1888" i="10"/>
  <c r="S1888" i="10"/>
  <c r="W1888" i="10"/>
  <c r="AA1888" i="10"/>
  <c r="AE1888" i="10"/>
  <c r="AI1888" i="10"/>
  <c r="AM1888" i="10"/>
  <c r="AQ1888" i="10"/>
  <c r="AU1888" i="10"/>
  <c r="AY1888" i="10"/>
  <c r="CM1888" i="10"/>
  <c r="CQ1888" i="10"/>
  <c r="K1889" i="10"/>
  <c r="S1889" i="10"/>
  <c r="W1889" i="10"/>
  <c r="AA1889" i="10"/>
  <c r="AE1889" i="10"/>
  <c r="AI1889" i="10"/>
  <c r="AM1889" i="10"/>
  <c r="AQ1889" i="10"/>
  <c r="AU1889" i="10"/>
  <c r="AY1889" i="10"/>
  <c r="CM1889" i="10"/>
  <c r="CQ1889" i="10"/>
  <c r="K1890" i="10"/>
  <c r="S1890" i="10"/>
  <c r="W1890" i="10"/>
  <c r="AA1890" i="10"/>
  <c r="AE1890" i="10"/>
  <c r="AI1890" i="10"/>
  <c r="AM1890" i="10"/>
  <c r="AQ1890" i="10"/>
  <c r="AU1890" i="10"/>
  <c r="AY1890" i="10"/>
  <c r="CM1890" i="10"/>
  <c r="CQ1890" i="10"/>
  <c r="K1891" i="10"/>
  <c r="S1891" i="10"/>
  <c r="W1891" i="10"/>
  <c r="AA1891" i="10"/>
  <c r="AE1891" i="10"/>
  <c r="AI1891" i="10"/>
  <c r="AM1891" i="10"/>
  <c r="AQ1891" i="10"/>
  <c r="AU1891" i="10"/>
  <c r="AY1891" i="10"/>
  <c r="CM1891" i="10"/>
  <c r="CQ1891" i="10"/>
  <c r="K1892" i="10"/>
  <c r="S1892" i="10"/>
  <c r="W1892" i="10"/>
  <c r="AA1892" i="10"/>
  <c r="AE1892" i="10"/>
  <c r="AI1892" i="10"/>
  <c r="AM1892" i="10"/>
  <c r="AQ1892" i="10"/>
  <c r="AU1892" i="10"/>
  <c r="AY1892" i="10"/>
  <c r="CM1892" i="10"/>
  <c r="CQ1892" i="10"/>
  <c r="K1893" i="10"/>
  <c r="S1893" i="10"/>
  <c r="W1893" i="10"/>
  <c r="AA1893" i="10"/>
  <c r="AE1893" i="10"/>
  <c r="AI1893" i="10"/>
  <c r="AM1893" i="10"/>
  <c r="AQ1893" i="10"/>
  <c r="AU1893" i="10"/>
  <c r="AY1893" i="10"/>
  <c r="CM1893" i="10"/>
  <c r="CQ1893" i="10"/>
  <c r="K1894" i="10"/>
  <c r="S1894" i="10"/>
  <c r="W1894" i="10"/>
  <c r="AA1894" i="10"/>
  <c r="AE1894" i="10"/>
  <c r="AI1894" i="10"/>
  <c r="AM1894" i="10"/>
  <c r="AQ1894" i="10"/>
  <c r="AU1894" i="10"/>
  <c r="AY1894" i="10"/>
  <c r="CM1894" i="10"/>
  <c r="CQ1894" i="10"/>
  <c r="K1895" i="10"/>
  <c r="S1895" i="10"/>
  <c r="W1895" i="10"/>
  <c r="AA1895" i="10"/>
  <c r="AE1895" i="10"/>
  <c r="AI1895" i="10"/>
  <c r="AM1895" i="10"/>
  <c r="AQ1895" i="10"/>
  <c r="AU1895" i="10"/>
  <c r="AY1895" i="10"/>
  <c r="CM1895" i="10"/>
  <c r="CQ1895" i="10"/>
  <c r="K1896" i="10"/>
  <c r="S1896" i="10"/>
  <c r="W1896" i="10"/>
  <c r="AA1896" i="10"/>
  <c r="AE1896" i="10"/>
  <c r="AI1896" i="10"/>
  <c r="AM1896" i="10"/>
  <c r="AQ1896" i="10"/>
  <c r="AU1896" i="10"/>
  <c r="AY1896" i="10"/>
  <c r="CM1896" i="10"/>
  <c r="CQ1896" i="10"/>
  <c r="K1897" i="10"/>
  <c r="S1897" i="10"/>
  <c r="W1897" i="10"/>
  <c r="AA1897" i="10"/>
  <c r="AE1897" i="10"/>
  <c r="AI1897" i="10"/>
  <c r="AM1897" i="10"/>
  <c r="AQ1897" i="10"/>
  <c r="AU1897" i="10"/>
  <c r="AY1897" i="10"/>
  <c r="CM1897" i="10"/>
  <c r="CQ1897" i="10"/>
  <c r="K1898" i="10"/>
  <c r="S1898" i="10"/>
  <c r="W1898" i="10"/>
  <c r="AA1898" i="10"/>
  <c r="AE1898" i="10"/>
  <c r="AI1898" i="10"/>
  <c r="AM1898" i="10"/>
  <c r="AQ1898" i="10"/>
  <c r="AU1898" i="10"/>
  <c r="AY1898" i="10"/>
  <c r="CM1898" i="10"/>
  <c r="CQ1898" i="10"/>
  <c r="K1899" i="10"/>
  <c r="S1899" i="10"/>
  <c r="W1899" i="10"/>
  <c r="AA1899" i="10"/>
  <c r="AE1899" i="10"/>
  <c r="AI1899" i="10"/>
  <c r="AM1899" i="10"/>
  <c r="AQ1899" i="10"/>
  <c r="AU1899" i="10"/>
  <c r="AY1899" i="10"/>
  <c r="CM1899" i="10"/>
  <c r="CQ1899" i="10"/>
  <c r="K1900" i="10"/>
  <c r="S1900" i="10"/>
  <c r="W1900" i="10"/>
  <c r="AA1900" i="10"/>
  <c r="AE1900" i="10"/>
  <c r="AI1900" i="10"/>
  <c r="AM1900" i="10"/>
  <c r="AQ1900" i="10"/>
  <c r="AU1900" i="10"/>
  <c r="AY1900" i="10"/>
  <c r="CM1900" i="10"/>
  <c r="CQ1900" i="10"/>
  <c r="K1901" i="10"/>
  <c r="S1901" i="10"/>
  <c r="W1901" i="10"/>
  <c r="AA1901" i="10"/>
  <c r="AE1901" i="10"/>
  <c r="AI1901" i="10"/>
  <c r="AM1901" i="10"/>
  <c r="AQ1901" i="10"/>
  <c r="AU1901" i="10"/>
  <c r="AY1901" i="10"/>
  <c r="CM1901" i="10"/>
  <c r="CQ1901" i="10"/>
  <c r="K1902" i="10"/>
  <c r="S1902" i="10"/>
  <c r="W1902" i="10"/>
  <c r="AA1902" i="10"/>
  <c r="AE1902" i="10"/>
  <c r="AI1902" i="10"/>
  <c r="AM1902" i="10"/>
  <c r="AQ1902" i="10"/>
  <c r="AU1902" i="10"/>
  <c r="AY1902" i="10"/>
  <c r="CM1902" i="10"/>
  <c r="CQ1902" i="10"/>
  <c r="K1903" i="10"/>
  <c r="S1903" i="10"/>
  <c r="W1903" i="10"/>
  <c r="AA1903" i="10"/>
  <c r="AE1903" i="10"/>
  <c r="AI1903" i="10"/>
  <c r="AM1903" i="10"/>
  <c r="AQ1903" i="10"/>
  <c r="AU1903" i="10"/>
  <c r="AY1903" i="10"/>
  <c r="CM1903" i="10"/>
  <c r="CQ1903" i="10"/>
  <c r="K1904" i="10"/>
  <c r="S1904" i="10"/>
  <c r="W1904" i="10"/>
  <c r="AA1904" i="10"/>
  <c r="AE1904" i="10"/>
  <c r="AI1904" i="10"/>
  <c r="AM1904" i="10"/>
  <c r="AQ1904" i="10"/>
  <c r="AU1904" i="10"/>
  <c r="AY1904" i="10"/>
  <c r="CM1904" i="10"/>
  <c r="CQ1904" i="10"/>
  <c r="K1905" i="10"/>
  <c r="S1905" i="10"/>
  <c r="W1905" i="10"/>
  <c r="AA1905" i="10"/>
  <c r="AE1905" i="10"/>
  <c r="AI1905" i="10"/>
  <c r="AM1905" i="10"/>
  <c r="AQ1905" i="10"/>
  <c r="AU1905" i="10"/>
  <c r="AY1905" i="10"/>
  <c r="CM1905" i="10"/>
  <c r="CQ1905" i="10"/>
  <c r="K1906" i="10"/>
  <c r="S1906" i="10"/>
  <c r="W1906" i="10"/>
  <c r="AA1906" i="10"/>
  <c r="AE1906" i="10"/>
  <c r="AI1906" i="10"/>
  <c r="AM1906" i="10"/>
  <c r="AQ1906" i="10"/>
  <c r="AU1906" i="10"/>
  <c r="AY1906" i="10"/>
  <c r="CM1906" i="10"/>
  <c r="CQ1906" i="10"/>
  <c r="K1907" i="10"/>
  <c r="S1907" i="10"/>
  <c r="W1907" i="10"/>
  <c r="AA1907" i="10"/>
  <c r="AE1907" i="10"/>
  <c r="AI1907" i="10"/>
  <c r="AM1907" i="10"/>
  <c r="AQ1907" i="10"/>
  <c r="AU1907" i="10"/>
  <c r="AY1907" i="10"/>
  <c r="CM1907" i="10"/>
  <c r="CQ1907" i="10"/>
  <c r="K1908" i="10"/>
  <c r="S1908" i="10"/>
  <c r="W1908" i="10"/>
  <c r="AA1908" i="10"/>
  <c r="AE1908" i="10"/>
  <c r="AI1908" i="10"/>
  <c r="AM1908" i="10"/>
  <c r="AQ1908" i="10"/>
  <c r="AU1908" i="10"/>
  <c r="AY1908" i="10"/>
  <c r="CM1908" i="10"/>
  <c r="CQ1908" i="10"/>
  <c r="K1909" i="10"/>
  <c r="S1909" i="10"/>
  <c r="W1909" i="10"/>
  <c r="AA1909" i="10"/>
  <c r="AE1909" i="10"/>
  <c r="AI1909" i="10"/>
  <c r="AM1909" i="10"/>
  <c r="AQ1909" i="10"/>
  <c r="AU1909" i="10"/>
  <c r="AY1909" i="10"/>
  <c r="CM1909" i="10"/>
  <c r="CQ1909" i="10"/>
  <c r="K1910" i="10"/>
  <c r="S1910" i="10"/>
  <c r="W1910" i="10"/>
  <c r="AA1910" i="10"/>
  <c r="AE1910" i="10"/>
  <c r="AI1910" i="10"/>
  <c r="AM1910" i="10"/>
  <c r="AQ1910" i="10"/>
  <c r="AU1910" i="10"/>
  <c r="AY1910" i="10"/>
  <c r="CM1910" i="10"/>
  <c r="CQ1910" i="10"/>
  <c r="K1911" i="10"/>
  <c r="S1911" i="10"/>
  <c r="W1911" i="10"/>
  <c r="AA1911" i="10"/>
  <c r="AE1911" i="10"/>
  <c r="AI1911" i="10"/>
  <c r="AM1911" i="10"/>
  <c r="AQ1911" i="10"/>
  <c r="AU1911" i="10"/>
  <c r="AY1911" i="10"/>
  <c r="CM1911" i="10"/>
  <c r="CQ1911" i="10"/>
  <c r="K1912" i="10"/>
  <c r="S1912" i="10"/>
  <c r="W1912" i="10"/>
  <c r="AA1912" i="10"/>
  <c r="AE1912" i="10"/>
  <c r="AI1912" i="10"/>
  <c r="AM1912" i="10"/>
  <c r="AQ1912" i="10"/>
  <c r="AU1912" i="10"/>
  <c r="AY1912" i="10"/>
  <c r="CM1912" i="10"/>
  <c r="CQ1912" i="10"/>
  <c r="K1913" i="10"/>
  <c r="S1913" i="10"/>
  <c r="W1913" i="10"/>
  <c r="AA1913" i="10"/>
  <c r="AE1913" i="10"/>
  <c r="AI1913" i="10"/>
  <c r="AM1913" i="10"/>
  <c r="AQ1913" i="10"/>
  <c r="AU1913" i="10"/>
  <c r="AY1913" i="10"/>
  <c r="CM1913" i="10"/>
  <c r="CQ1913" i="10"/>
  <c r="K1914" i="10"/>
  <c r="S1914" i="10"/>
  <c r="W1914" i="10"/>
  <c r="AA1914" i="10"/>
  <c r="AE1914" i="10"/>
  <c r="AI1914" i="10"/>
  <c r="AM1914" i="10"/>
  <c r="AQ1914" i="10"/>
  <c r="AU1914" i="10"/>
  <c r="AY1914" i="10"/>
  <c r="CM1914" i="10"/>
  <c r="CQ1914" i="10"/>
  <c r="K1915" i="10"/>
  <c r="S1915" i="10"/>
  <c r="W1915" i="10"/>
  <c r="AA1915" i="10"/>
  <c r="AE1915" i="10"/>
  <c r="AI1915" i="10"/>
  <c r="AM1915" i="10"/>
  <c r="AQ1915" i="10"/>
  <c r="AU1915" i="10"/>
  <c r="AY1915" i="10"/>
  <c r="CM1915" i="10"/>
  <c r="CQ1915" i="10"/>
  <c r="K1916" i="10"/>
  <c r="S1916" i="10"/>
  <c r="W1916" i="10"/>
  <c r="AA1916" i="10"/>
  <c r="AE1916" i="10"/>
  <c r="AI1916" i="10"/>
  <c r="AM1916" i="10"/>
  <c r="AQ1916" i="10"/>
  <c r="AU1916" i="10"/>
  <c r="AY1916" i="10"/>
  <c r="CM1916" i="10"/>
  <c r="CQ1916" i="10"/>
  <c r="K1917" i="10"/>
  <c r="S1917" i="10"/>
  <c r="W1917" i="10"/>
  <c r="AA1917" i="10"/>
  <c r="AE1917" i="10"/>
  <c r="AI1917" i="10"/>
  <c r="AM1917" i="10"/>
  <c r="AQ1917" i="10"/>
  <c r="AU1917" i="10"/>
  <c r="AY1917" i="10"/>
  <c r="CM1917" i="10"/>
  <c r="CQ1917" i="10"/>
  <c r="K1918" i="10"/>
  <c r="S1918" i="10"/>
  <c r="W1918" i="10"/>
  <c r="AA1918" i="10"/>
  <c r="AE1918" i="10"/>
  <c r="AI1918" i="10"/>
  <c r="AM1918" i="10"/>
  <c r="AQ1918" i="10"/>
  <c r="AU1918" i="10"/>
  <c r="AY1918" i="10"/>
  <c r="CM1918" i="10"/>
  <c r="CQ1918" i="10"/>
  <c r="K1919" i="10"/>
  <c r="S1919" i="10"/>
  <c r="W1919" i="10"/>
  <c r="AA1919" i="10"/>
  <c r="AE1919" i="10"/>
  <c r="AI1919" i="10"/>
  <c r="AM1919" i="10"/>
  <c r="AQ1919" i="10"/>
  <c r="AU1919" i="10"/>
  <c r="AY1919" i="10"/>
  <c r="CM1919" i="10"/>
  <c r="CQ1919" i="10"/>
  <c r="K1920" i="10"/>
  <c r="S1920" i="10"/>
  <c r="W1920" i="10"/>
  <c r="AA1920" i="10"/>
  <c r="AE1920" i="10"/>
  <c r="AI1920" i="10"/>
  <c r="AM1920" i="10"/>
  <c r="AQ1920" i="10"/>
  <c r="AU1920" i="10"/>
  <c r="AY1920" i="10"/>
  <c r="CM1920" i="10"/>
  <c r="CQ1920" i="10"/>
  <c r="K1921" i="10"/>
  <c r="S1921" i="10"/>
  <c r="W1921" i="10"/>
  <c r="AA1921" i="10"/>
  <c r="AE1921" i="10"/>
  <c r="AI1921" i="10"/>
  <c r="AM1921" i="10"/>
  <c r="AQ1921" i="10"/>
  <c r="AU1921" i="10"/>
  <c r="AY1921" i="10"/>
  <c r="CM1921" i="10"/>
  <c r="CQ1921" i="10"/>
  <c r="K1922" i="10"/>
  <c r="S1922" i="10"/>
  <c r="W1922" i="10"/>
  <c r="AA1922" i="10"/>
  <c r="AE1922" i="10"/>
  <c r="AI1922" i="10"/>
  <c r="AM1922" i="10"/>
  <c r="AQ1922" i="10"/>
  <c r="AU1922" i="10"/>
  <c r="AY1922" i="10"/>
  <c r="CM1922" i="10"/>
  <c r="CQ1922" i="10"/>
  <c r="K1923" i="10"/>
  <c r="S1923" i="10"/>
  <c r="W1923" i="10"/>
  <c r="AA1923" i="10"/>
  <c r="AE1923" i="10"/>
  <c r="AI1923" i="10"/>
  <c r="AM1923" i="10"/>
  <c r="AQ1923" i="10"/>
  <c r="AU1923" i="10"/>
  <c r="AY1923" i="10"/>
  <c r="CM1923" i="10"/>
  <c r="CQ1923" i="10"/>
  <c r="K1924" i="10"/>
  <c r="S1924" i="10"/>
  <c r="W1924" i="10"/>
  <c r="AA1924" i="10"/>
  <c r="AE1924" i="10"/>
  <c r="AI1924" i="10"/>
  <c r="AM1924" i="10"/>
  <c r="AQ1924" i="10"/>
  <c r="AU1924" i="10"/>
  <c r="AY1924" i="10"/>
  <c r="CM1924" i="10"/>
  <c r="CQ1924" i="10"/>
  <c r="K1925" i="10"/>
  <c r="S1925" i="10"/>
  <c r="W1925" i="10"/>
  <c r="AA1925" i="10"/>
  <c r="AE1925" i="10"/>
  <c r="AI1925" i="10"/>
  <c r="AM1925" i="10"/>
  <c r="AQ1925" i="10"/>
  <c r="AU1925" i="10"/>
  <c r="AY1925" i="10"/>
  <c r="CM1925" i="10"/>
  <c r="CQ1925" i="10"/>
  <c r="K1926" i="10"/>
  <c r="S1926" i="10"/>
  <c r="W1926" i="10"/>
  <c r="AA1926" i="10"/>
  <c r="AE1926" i="10"/>
  <c r="AI1926" i="10"/>
  <c r="AM1926" i="10"/>
  <c r="AQ1926" i="10"/>
  <c r="AU1926" i="10"/>
  <c r="AY1926" i="10"/>
  <c r="CM1926" i="10"/>
  <c r="CQ1926" i="10"/>
  <c r="K1927" i="10"/>
  <c r="S1927" i="10"/>
  <c r="W1927" i="10"/>
  <c r="AA1927" i="10"/>
  <c r="AE1927" i="10"/>
  <c r="AI1927" i="10"/>
  <c r="AM1927" i="10"/>
  <c r="AQ1927" i="10"/>
  <c r="AU1927" i="10"/>
  <c r="AY1927" i="10"/>
  <c r="CM1927" i="10"/>
  <c r="CQ1927" i="10"/>
  <c r="K1928" i="10"/>
  <c r="S1928" i="10"/>
  <c r="W1928" i="10"/>
  <c r="AA1928" i="10"/>
  <c r="AE1928" i="10"/>
  <c r="AI1928" i="10"/>
  <c r="AM1928" i="10"/>
  <c r="AQ1928" i="10"/>
  <c r="AU1928" i="10"/>
  <c r="AY1928" i="10"/>
  <c r="CM1928" i="10"/>
  <c r="CQ1928" i="10"/>
  <c r="K1929" i="10"/>
  <c r="S1929" i="10"/>
  <c r="W1929" i="10"/>
  <c r="AA1929" i="10"/>
  <c r="AE1929" i="10"/>
  <c r="AI1929" i="10"/>
  <c r="AM1929" i="10"/>
  <c r="AQ1929" i="10"/>
  <c r="AU1929" i="10"/>
  <c r="AY1929" i="10"/>
  <c r="CM1929" i="10"/>
  <c r="CQ1929" i="10"/>
  <c r="K1930" i="10"/>
  <c r="S1930" i="10"/>
  <c r="W1930" i="10"/>
  <c r="AA1930" i="10"/>
  <c r="AE1930" i="10"/>
  <c r="AI1930" i="10"/>
  <c r="AM1930" i="10"/>
  <c r="AQ1930" i="10"/>
  <c r="AU1930" i="10"/>
  <c r="AY1930" i="10"/>
  <c r="CM1930" i="10"/>
  <c r="CQ1930" i="10"/>
  <c r="K1931" i="10"/>
  <c r="S1931" i="10"/>
  <c r="W1931" i="10"/>
  <c r="AA1931" i="10"/>
  <c r="AE1931" i="10"/>
  <c r="AI1931" i="10"/>
  <c r="AM1931" i="10"/>
  <c r="AQ1931" i="10"/>
  <c r="AU1931" i="10"/>
  <c r="AY1931" i="10"/>
  <c r="CM1931" i="10"/>
  <c r="CQ1931" i="10"/>
  <c r="K1932" i="10"/>
  <c r="S1932" i="10"/>
  <c r="W1932" i="10"/>
  <c r="AA1932" i="10"/>
  <c r="AE1932" i="10"/>
  <c r="AI1932" i="10"/>
  <c r="AM1932" i="10"/>
  <c r="AQ1932" i="10"/>
  <c r="AU1932" i="10"/>
  <c r="AY1932" i="10"/>
  <c r="CM1932" i="10"/>
  <c r="CQ1932" i="10"/>
  <c r="K1933" i="10"/>
  <c r="S1933" i="10"/>
  <c r="W1933" i="10"/>
  <c r="AA1933" i="10"/>
  <c r="AE1933" i="10"/>
  <c r="AI1933" i="10"/>
  <c r="AM1933" i="10"/>
  <c r="AQ1933" i="10"/>
  <c r="AU1933" i="10"/>
  <c r="AY1933" i="10"/>
  <c r="CM1933" i="10"/>
  <c r="CQ1933" i="10"/>
  <c r="K1934" i="10"/>
  <c r="S1934" i="10"/>
  <c r="W1934" i="10"/>
  <c r="AA1934" i="10"/>
  <c r="AE1934" i="10"/>
  <c r="AI1934" i="10"/>
  <c r="AM1934" i="10"/>
  <c r="AQ1934" i="10"/>
  <c r="AU1934" i="10"/>
  <c r="AY1934" i="10"/>
  <c r="CM1934" i="10"/>
  <c r="CQ1934" i="10"/>
  <c r="K1935" i="10"/>
  <c r="S1935" i="10"/>
  <c r="W1935" i="10"/>
  <c r="AA1935" i="10"/>
  <c r="AE1935" i="10"/>
  <c r="AI1935" i="10"/>
  <c r="AM1935" i="10"/>
  <c r="AQ1935" i="10"/>
  <c r="AU1935" i="10"/>
  <c r="AY1935" i="10"/>
  <c r="CM1935" i="10"/>
  <c r="CQ1935" i="10"/>
  <c r="K1936" i="10"/>
  <c r="S1936" i="10"/>
  <c r="W1936" i="10"/>
  <c r="AA1936" i="10"/>
  <c r="AE1936" i="10"/>
  <c r="AI1936" i="10"/>
  <c r="AM1936" i="10"/>
  <c r="AQ1936" i="10"/>
  <c r="AU1936" i="10"/>
  <c r="AY1936" i="10"/>
  <c r="CM1936" i="10"/>
  <c r="CQ1936" i="10"/>
  <c r="K1937" i="10"/>
  <c r="S1937" i="10"/>
  <c r="W1937" i="10"/>
  <c r="AA1937" i="10"/>
  <c r="AE1937" i="10"/>
  <c r="AI1937" i="10"/>
  <c r="AM1937" i="10"/>
  <c r="AQ1937" i="10"/>
  <c r="AU1937" i="10"/>
  <c r="AY1937" i="10"/>
  <c r="CM1937" i="10"/>
  <c r="CQ1937" i="10"/>
  <c r="K1938" i="10"/>
  <c r="S1938" i="10"/>
  <c r="W1938" i="10"/>
  <c r="AA1938" i="10"/>
  <c r="AE1938" i="10"/>
  <c r="AI1938" i="10"/>
  <c r="AM1938" i="10"/>
  <c r="AQ1938" i="10"/>
  <c r="AU1938" i="10"/>
  <c r="AY1938" i="10"/>
  <c r="CM1938" i="10"/>
  <c r="CQ1938" i="10"/>
  <c r="K1939" i="10"/>
  <c r="S1939" i="10"/>
  <c r="W1939" i="10"/>
  <c r="AA1939" i="10"/>
  <c r="AE1939" i="10"/>
  <c r="AI1939" i="10"/>
  <c r="AM1939" i="10"/>
  <c r="AQ1939" i="10"/>
  <c r="AU1939" i="10"/>
  <c r="AY1939" i="10"/>
  <c r="CM1939" i="10"/>
  <c r="CQ1939" i="10"/>
  <c r="K1940" i="10"/>
  <c r="S1940" i="10"/>
  <c r="W1940" i="10"/>
  <c r="AA1940" i="10"/>
  <c r="AE1940" i="10"/>
  <c r="AI1940" i="10"/>
  <c r="AM1940" i="10"/>
  <c r="AQ1940" i="10"/>
  <c r="AU1940" i="10"/>
  <c r="AY1940" i="10"/>
  <c r="CM1940" i="10"/>
  <c r="CQ1940" i="10"/>
  <c r="K1941" i="10"/>
  <c r="S1941" i="10"/>
  <c r="W1941" i="10"/>
  <c r="AA1941" i="10"/>
  <c r="AE1941" i="10"/>
  <c r="AI1941" i="10"/>
  <c r="AM1941" i="10"/>
  <c r="AQ1941" i="10"/>
  <c r="AU1941" i="10"/>
  <c r="AY1941" i="10"/>
  <c r="CM1941" i="10"/>
  <c r="CQ1941" i="10"/>
  <c r="K1942" i="10"/>
  <c r="S1942" i="10"/>
  <c r="W1942" i="10"/>
  <c r="AA1942" i="10"/>
  <c r="AE1942" i="10"/>
  <c r="AI1942" i="10"/>
  <c r="AM1942" i="10"/>
  <c r="AQ1942" i="10"/>
  <c r="AU1942" i="10"/>
  <c r="AY1942" i="10"/>
  <c r="CM1942" i="10"/>
  <c r="CQ1942" i="10"/>
  <c r="K1943" i="10"/>
  <c r="S1943" i="10"/>
  <c r="W1943" i="10"/>
  <c r="AA1943" i="10"/>
  <c r="AE1943" i="10"/>
  <c r="AI1943" i="10"/>
  <c r="AM1943" i="10"/>
  <c r="AQ1943" i="10"/>
  <c r="AU1943" i="10"/>
  <c r="AY1943" i="10"/>
  <c r="CM1943" i="10"/>
  <c r="CQ1943" i="10"/>
  <c r="K1944" i="10"/>
  <c r="S1944" i="10"/>
  <c r="W1944" i="10"/>
  <c r="AA1944" i="10"/>
  <c r="AE1944" i="10"/>
  <c r="AI1944" i="10"/>
  <c r="AM1944" i="10"/>
  <c r="AQ1944" i="10"/>
  <c r="AU1944" i="10"/>
  <c r="AY1944" i="10"/>
  <c r="CM1944" i="10"/>
  <c r="CQ1944" i="10"/>
  <c r="K1945" i="10"/>
  <c r="S1945" i="10"/>
  <c r="W1945" i="10"/>
  <c r="AA1945" i="10"/>
  <c r="AE1945" i="10"/>
  <c r="AI1945" i="10"/>
  <c r="AM1945" i="10"/>
  <c r="AQ1945" i="10"/>
  <c r="AU1945" i="10"/>
  <c r="AY1945" i="10"/>
  <c r="CM1945" i="10"/>
  <c r="CQ1945" i="10"/>
  <c r="K1946" i="10"/>
  <c r="S1946" i="10"/>
  <c r="W1946" i="10"/>
  <c r="AA1946" i="10"/>
  <c r="AE1946" i="10"/>
  <c r="AI1946" i="10"/>
  <c r="AM1946" i="10"/>
  <c r="AQ1946" i="10"/>
  <c r="AU1946" i="10"/>
  <c r="AY1946" i="10"/>
  <c r="CM1946" i="10"/>
  <c r="CQ1946" i="10"/>
  <c r="K1947" i="10"/>
  <c r="S1947" i="10"/>
  <c r="W1947" i="10"/>
  <c r="AA1947" i="10"/>
  <c r="AE1947" i="10"/>
  <c r="AI1947" i="10"/>
  <c r="AM1947" i="10"/>
  <c r="AQ1947" i="10"/>
  <c r="AU1947" i="10"/>
  <c r="AY1947" i="10"/>
  <c r="CM1947" i="10"/>
  <c r="CQ1947" i="10"/>
  <c r="K1948" i="10"/>
  <c r="S1948" i="10"/>
  <c r="W1948" i="10"/>
  <c r="AA1948" i="10"/>
  <c r="AE1948" i="10"/>
  <c r="AI1948" i="10"/>
  <c r="AM1948" i="10"/>
  <c r="AQ1948" i="10"/>
  <c r="AU1948" i="10"/>
  <c r="AY1948" i="10"/>
  <c r="CM1948" i="10"/>
  <c r="CQ1948" i="10"/>
  <c r="K1949" i="10"/>
  <c r="S1949" i="10"/>
  <c r="W1949" i="10"/>
  <c r="AA1949" i="10"/>
  <c r="AE1949" i="10"/>
  <c r="AI1949" i="10"/>
  <c r="AM1949" i="10"/>
  <c r="AQ1949" i="10"/>
  <c r="AU1949" i="10"/>
  <c r="AY1949" i="10"/>
  <c r="CM1949" i="10"/>
  <c r="CQ1949" i="10"/>
  <c r="K1950" i="10"/>
  <c r="S1950" i="10"/>
  <c r="W1950" i="10"/>
  <c r="AA1950" i="10"/>
  <c r="AE1950" i="10"/>
  <c r="AI1950" i="10"/>
  <c r="AM1950" i="10"/>
  <c r="AQ1950" i="10"/>
  <c r="AU1950" i="10"/>
  <c r="AY1950" i="10"/>
  <c r="CM1950" i="10"/>
  <c r="CQ1950" i="10"/>
  <c r="K1951" i="10"/>
  <c r="S1951" i="10"/>
  <c r="W1951" i="10"/>
  <c r="AA1951" i="10"/>
  <c r="AE1951" i="10"/>
  <c r="AI1951" i="10"/>
  <c r="AM1951" i="10"/>
  <c r="AQ1951" i="10"/>
  <c r="AU1951" i="10"/>
  <c r="AY1951" i="10"/>
  <c r="CM1951" i="10"/>
  <c r="CQ1951" i="10"/>
  <c r="K1952" i="10"/>
  <c r="S1952" i="10"/>
  <c r="W1952" i="10"/>
  <c r="AA1952" i="10"/>
  <c r="AE1952" i="10"/>
  <c r="AI1952" i="10"/>
  <c r="AM1952" i="10"/>
  <c r="AQ1952" i="10"/>
  <c r="AU1952" i="10"/>
  <c r="AY1952" i="10"/>
  <c r="CM1952" i="10"/>
  <c r="CQ1952" i="10"/>
  <c r="K1953" i="10"/>
  <c r="S1953" i="10"/>
  <c r="W1953" i="10"/>
  <c r="AA1953" i="10"/>
  <c r="AE1953" i="10"/>
  <c r="AI1953" i="10"/>
  <c r="AM1953" i="10"/>
  <c r="AQ1953" i="10"/>
  <c r="AU1953" i="10"/>
  <c r="AY1953" i="10"/>
  <c r="CM1953" i="10"/>
  <c r="CQ1953" i="10"/>
  <c r="K1954" i="10"/>
  <c r="S1954" i="10"/>
  <c r="W1954" i="10"/>
  <c r="AA1954" i="10"/>
  <c r="AE1954" i="10"/>
  <c r="AI1954" i="10"/>
  <c r="AM1954" i="10"/>
  <c r="AQ1954" i="10"/>
  <c r="AU1954" i="10"/>
  <c r="AY1954" i="10"/>
  <c r="CM1954" i="10"/>
  <c r="CQ1954" i="10"/>
  <c r="K1955" i="10"/>
  <c r="S1955" i="10"/>
  <c r="W1955" i="10"/>
  <c r="AA1955" i="10"/>
  <c r="AE1955" i="10"/>
  <c r="AI1955" i="10"/>
  <c r="AM1955" i="10"/>
  <c r="AQ1955" i="10"/>
  <c r="AU1955" i="10"/>
  <c r="AY1955" i="10"/>
  <c r="CM1955" i="10"/>
  <c r="CQ1955" i="10"/>
  <c r="K1956" i="10"/>
  <c r="S1956" i="10"/>
  <c r="W1956" i="10"/>
  <c r="AA1956" i="10"/>
  <c r="AE1956" i="10"/>
  <c r="AI1956" i="10"/>
  <c r="AM1956" i="10"/>
  <c r="AQ1956" i="10"/>
  <c r="AU1956" i="10"/>
  <c r="AY1956" i="10"/>
  <c r="CM1956" i="10"/>
  <c r="CQ1956" i="10"/>
  <c r="K1957" i="10"/>
  <c r="S1957" i="10"/>
  <c r="W1957" i="10"/>
  <c r="AA1957" i="10"/>
  <c r="AE1957" i="10"/>
  <c r="AI1957" i="10"/>
  <c r="AM1957" i="10"/>
  <c r="AQ1957" i="10"/>
  <c r="AU1957" i="10"/>
  <c r="AY1957" i="10"/>
  <c r="CM1957" i="10"/>
  <c r="CQ1957" i="10"/>
  <c r="K1958" i="10"/>
  <c r="S1958" i="10"/>
  <c r="W1958" i="10"/>
  <c r="AA1958" i="10"/>
  <c r="AE1958" i="10"/>
  <c r="AI1958" i="10"/>
  <c r="AM1958" i="10"/>
  <c r="AQ1958" i="10"/>
  <c r="AU1958" i="10"/>
  <c r="AY1958" i="10"/>
  <c r="CM1958" i="10"/>
  <c r="CQ1958" i="10"/>
  <c r="K1959" i="10"/>
  <c r="S1959" i="10"/>
  <c r="W1959" i="10"/>
  <c r="AA1959" i="10"/>
  <c r="AE1959" i="10"/>
  <c r="AI1959" i="10"/>
  <c r="AM1959" i="10"/>
  <c r="AQ1959" i="10"/>
  <c r="AU1959" i="10"/>
  <c r="AY1959" i="10"/>
  <c r="CM1959" i="10"/>
  <c r="CQ1959" i="10"/>
  <c r="K1960" i="10"/>
  <c r="S1960" i="10"/>
  <c r="W1960" i="10"/>
  <c r="AA1960" i="10"/>
  <c r="AE1960" i="10"/>
  <c r="AI1960" i="10"/>
  <c r="AM1960" i="10"/>
  <c r="AQ1960" i="10"/>
  <c r="AU1960" i="10"/>
  <c r="AY1960" i="10"/>
  <c r="CM1960" i="10"/>
  <c r="CQ1960" i="10"/>
  <c r="K1961" i="10"/>
  <c r="S1961" i="10"/>
  <c r="W1961" i="10"/>
  <c r="AA1961" i="10"/>
  <c r="AE1961" i="10"/>
  <c r="AI1961" i="10"/>
  <c r="AM1961" i="10"/>
  <c r="AQ1961" i="10"/>
  <c r="AU1961" i="10"/>
  <c r="AY1961" i="10"/>
  <c r="CM1961" i="10"/>
  <c r="CQ1961" i="10"/>
  <c r="K1962" i="10"/>
  <c r="S1962" i="10"/>
  <c r="W1962" i="10"/>
  <c r="AA1962" i="10"/>
  <c r="AE1962" i="10"/>
  <c r="AI1962" i="10"/>
  <c r="AM1962" i="10"/>
  <c r="AQ1962" i="10"/>
  <c r="AU1962" i="10"/>
  <c r="AY1962" i="10"/>
  <c r="CM1962" i="10"/>
  <c r="CQ1962" i="10"/>
  <c r="K1963" i="10"/>
  <c r="S1963" i="10"/>
  <c r="W1963" i="10"/>
  <c r="AA1963" i="10"/>
  <c r="AE1963" i="10"/>
  <c r="AI1963" i="10"/>
  <c r="AM1963" i="10"/>
  <c r="AQ1963" i="10"/>
  <c r="AU1963" i="10"/>
  <c r="AY1963" i="10"/>
  <c r="CM1963" i="10"/>
  <c r="CQ1963" i="10"/>
  <c r="K1964" i="10"/>
  <c r="S1964" i="10"/>
  <c r="W1964" i="10"/>
  <c r="AA1964" i="10"/>
  <c r="AE1964" i="10"/>
  <c r="AI1964" i="10"/>
  <c r="AM1964" i="10"/>
  <c r="AQ1964" i="10"/>
  <c r="AU1964" i="10"/>
  <c r="AY1964" i="10"/>
  <c r="CM1964" i="10"/>
  <c r="CQ1964" i="10"/>
  <c r="K1965" i="10"/>
  <c r="S1965" i="10"/>
  <c r="W1965" i="10"/>
  <c r="AA1965" i="10"/>
  <c r="AE1965" i="10"/>
  <c r="AI1965" i="10"/>
  <c r="AM1965" i="10"/>
  <c r="AQ1965" i="10"/>
  <c r="AU1965" i="10"/>
  <c r="AY1965" i="10"/>
  <c r="CM1965" i="10"/>
  <c r="CQ1965" i="10"/>
  <c r="K1966" i="10"/>
  <c r="S1966" i="10"/>
  <c r="W1966" i="10"/>
  <c r="AA1966" i="10"/>
  <c r="AE1966" i="10"/>
  <c r="AI1966" i="10"/>
  <c r="AM1966" i="10"/>
  <c r="AQ1966" i="10"/>
  <c r="AU1966" i="10"/>
  <c r="AY1966" i="10"/>
  <c r="CM1966" i="10"/>
  <c r="CQ1966" i="10"/>
  <c r="K1967" i="10"/>
  <c r="S1967" i="10"/>
  <c r="W1967" i="10"/>
  <c r="AA1967" i="10"/>
  <c r="AE1967" i="10"/>
  <c r="AI1967" i="10"/>
  <c r="AM1967" i="10"/>
  <c r="AQ1967" i="10"/>
  <c r="AU1967" i="10"/>
  <c r="AY1967" i="10"/>
  <c r="CM1967" i="10"/>
  <c r="CQ1967" i="10"/>
  <c r="K1968" i="10"/>
  <c r="S1968" i="10"/>
  <c r="W1968" i="10"/>
  <c r="AA1968" i="10"/>
  <c r="AE1968" i="10"/>
  <c r="AI1968" i="10"/>
  <c r="AM1968" i="10"/>
  <c r="AQ1968" i="10"/>
  <c r="AU1968" i="10"/>
  <c r="AY1968" i="10"/>
  <c r="CM1968" i="10"/>
  <c r="CQ1968" i="10"/>
  <c r="K1969" i="10"/>
  <c r="S1969" i="10"/>
  <c r="W1969" i="10"/>
  <c r="AA1969" i="10"/>
  <c r="AE1969" i="10"/>
  <c r="AI1969" i="10"/>
  <c r="AM1969" i="10"/>
  <c r="AQ1969" i="10"/>
  <c r="AU1969" i="10"/>
  <c r="AY1969" i="10"/>
  <c r="CM1969" i="10"/>
  <c r="CQ1969" i="10"/>
  <c r="K1970" i="10"/>
  <c r="S1970" i="10"/>
  <c r="W1970" i="10"/>
  <c r="AA1970" i="10"/>
  <c r="AE1970" i="10"/>
  <c r="AI1970" i="10"/>
  <c r="AM1970" i="10"/>
  <c r="AQ1970" i="10"/>
  <c r="AU1970" i="10"/>
  <c r="AY1970" i="10"/>
  <c r="CM1970" i="10"/>
  <c r="CQ1970" i="10"/>
  <c r="K1971" i="10"/>
  <c r="S1971" i="10"/>
  <c r="W1971" i="10"/>
  <c r="AA1971" i="10"/>
  <c r="AE1971" i="10"/>
  <c r="AI1971" i="10"/>
  <c r="AM1971" i="10"/>
  <c r="AQ1971" i="10"/>
  <c r="AU1971" i="10"/>
  <c r="AY1971" i="10"/>
  <c r="CM1971" i="10"/>
  <c r="CQ1971" i="10"/>
  <c r="K1972" i="10"/>
  <c r="S1972" i="10"/>
  <c r="W1972" i="10"/>
  <c r="AA1972" i="10"/>
  <c r="AE1972" i="10"/>
  <c r="AI1972" i="10"/>
  <c r="AM1972" i="10"/>
  <c r="AQ1972" i="10"/>
  <c r="AU1972" i="10"/>
  <c r="AY1972" i="10"/>
  <c r="CM1972" i="10"/>
  <c r="CQ1972" i="10"/>
  <c r="K1973" i="10"/>
  <c r="S1973" i="10"/>
  <c r="W1973" i="10"/>
  <c r="AA1973" i="10"/>
  <c r="AE1973" i="10"/>
  <c r="AI1973" i="10"/>
  <c r="AM1973" i="10"/>
  <c r="AQ1973" i="10"/>
  <c r="AU1973" i="10"/>
  <c r="AY1973" i="10"/>
  <c r="CM1973" i="10"/>
  <c r="CQ1973" i="10"/>
  <c r="K1974" i="10"/>
  <c r="S1974" i="10"/>
  <c r="W1974" i="10"/>
  <c r="AA1974" i="10"/>
  <c r="AE1974" i="10"/>
  <c r="AI1974" i="10"/>
  <c r="AM1974" i="10"/>
  <c r="AQ1974" i="10"/>
  <c r="AU1974" i="10"/>
  <c r="AY1974" i="10"/>
  <c r="CM1974" i="10"/>
  <c r="CQ1974" i="10"/>
  <c r="K1975" i="10"/>
  <c r="S1975" i="10"/>
  <c r="W1975" i="10"/>
  <c r="AA1975" i="10"/>
  <c r="AE1975" i="10"/>
  <c r="AI1975" i="10"/>
  <c r="AM1975" i="10"/>
  <c r="AQ1975" i="10"/>
  <c r="AU1975" i="10"/>
  <c r="AY1975" i="10"/>
  <c r="CM1975" i="10"/>
  <c r="CQ1975" i="10"/>
  <c r="K1976" i="10"/>
  <c r="S1976" i="10"/>
  <c r="W1976" i="10"/>
  <c r="AA1976" i="10"/>
  <c r="AE1976" i="10"/>
  <c r="AI1976" i="10"/>
  <c r="AM1976" i="10"/>
  <c r="AQ1976" i="10"/>
  <c r="AU1976" i="10"/>
  <c r="AY1976" i="10"/>
  <c r="CM1976" i="10"/>
  <c r="CQ1976" i="10"/>
  <c r="K1977" i="10"/>
  <c r="S1977" i="10"/>
  <c r="W1977" i="10"/>
  <c r="AA1977" i="10"/>
  <c r="AE1977" i="10"/>
  <c r="AI1977" i="10"/>
  <c r="AM1977" i="10"/>
  <c r="AQ1977" i="10"/>
  <c r="AU1977" i="10"/>
  <c r="AY1977" i="10"/>
  <c r="CM1977" i="10"/>
  <c r="CQ1977" i="10"/>
  <c r="K1978" i="10"/>
  <c r="S1978" i="10"/>
  <c r="W1978" i="10"/>
  <c r="AA1978" i="10"/>
  <c r="AE1978" i="10"/>
  <c r="AI1978" i="10"/>
  <c r="AM1978" i="10"/>
  <c r="AQ1978" i="10"/>
  <c r="AU1978" i="10"/>
  <c r="AY1978" i="10"/>
  <c r="CM1978" i="10"/>
  <c r="CQ1978" i="10"/>
  <c r="K1979" i="10"/>
  <c r="S1979" i="10"/>
  <c r="W1979" i="10"/>
  <c r="AA1979" i="10"/>
  <c r="AE1979" i="10"/>
  <c r="AI1979" i="10"/>
  <c r="AM1979" i="10"/>
  <c r="AQ1979" i="10"/>
  <c r="AU1979" i="10"/>
  <c r="AY1979" i="10"/>
  <c r="CM1979" i="10"/>
  <c r="CQ1979" i="10"/>
  <c r="K1980" i="10"/>
  <c r="S1980" i="10"/>
  <c r="W1980" i="10"/>
  <c r="AA1980" i="10"/>
  <c r="AE1980" i="10"/>
  <c r="AI1980" i="10"/>
  <c r="AM1980" i="10"/>
  <c r="AQ1980" i="10"/>
  <c r="AU1980" i="10"/>
  <c r="AY1980" i="10"/>
  <c r="CM1980" i="10"/>
  <c r="CQ1980" i="10"/>
  <c r="K1981" i="10"/>
  <c r="S1981" i="10"/>
  <c r="W1981" i="10"/>
  <c r="AA1981" i="10"/>
  <c r="AE1981" i="10"/>
  <c r="AI1981" i="10"/>
  <c r="AM1981" i="10"/>
  <c r="AQ1981" i="10"/>
  <c r="AU1981" i="10"/>
  <c r="AY1981" i="10"/>
  <c r="CM1981" i="10"/>
  <c r="CQ1981" i="10"/>
  <c r="K1982" i="10"/>
  <c r="S1982" i="10"/>
  <c r="W1982" i="10"/>
  <c r="AA1982" i="10"/>
  <c r="AE1982" i="10"/>
  <c r="AI1982" i="10"/>
  <c r="AM1982" i="10"/>
  <c r="AQ1982" i="10"/>
  <c r="AU1982" i="10"/>
  <c r="AY1982" i="10"/>
  <c r="CM1982" i="10"/>
  <c r="CQ1982" i="10"/>
  <c r="K1983" i="10"/>
  <c r="S1983" i="10"/>
  <c r="W1983" i="10"/>
  <c r="AA1983" i="10"/>
  <c r="AE1983" i="10"/>
  <c r="AI1983" i="10"/>
  <c r="AM1983" i="10"/>
  <c r="AQ1983" i="10"/>
  <c r="AU1983" i="10"/>
  <c r="AY1983" i="10"/>
  <c r="CM1983" i="10"/>
  <c r="CQ1983" i="10"/>
  <c r="K1984" i="10"/>
  <c r="S1984" i="10"/>
  <c r="W1984" i="10"/>
  <c r="AA1984" i="10"/>
  <c r="AE1984" i="10"/>
  <c r="AI1984" i="10"/>
  <c r="AM1984" i="10"/>
  <c r="AQ1984" i="10"/>
  <c r="AU1984" i="10"/>
  <c r="AY1984" i="10"/>
  <c r="CM1984" i="10"/>
  <c r="CQ1984" i="10"/>
  <c r="K1985" i="10"/>
  <c r="S1985" i="10"/>
  <c r="W1985" i="10"/>
  <c r="AA1985" i="10"/>
  <c r="AE1985" i="10"/>
  <c r="AI1985" i="10"/>
  <c r="AM1985" i="10"/>
  <c r="AQ1985" i="10"/>
  <c r="AU1985" i="10"/>
  <c r="AY1985" i="10"/>
  <c r="CM1985" i="10"/>
  <c r="CQ1985" i="10"/>
  <c r="K1986" i="10"/>
  <c r="S1986" i="10"/>
  <c r="W1986" i="10"/>
  <c r="AA1986" i="10"/>
  <c r="AE1986" i="10"/>
  <c r="AI1986" i="10"/>
  <c r="AM1986" i="10"/>
  <c r="AQ1986" i="10"/>
  <c r="AU1986" i="10"/>
  <c r="AY1986" i="10"/>
  <c r="CM1986" i="10"/>
  <c r="CQ1986" i="10"/>
  <c r="K1987" i="10"/>
  <c r="S1987" i="10"/>
  <c r="W1987" i="10"/>
  <c r="AA1987" i="10"/>
  <c r="AE1987" i="10"/>
  <c r="AI1987" i="10"/>
  <c r="AM1987" i="10"/>
  <c r="AQ1987" i="10"/>
  <c r="AU1987" i="10"/>
  <c r="AY1987" i="10"/>
  <c r="CM1987" i="10"/>
  <c r="CQ1987" i="10"/>
  <c r="K1988" i="10"/>
  <c r="S1988" i="10"/>
  <c r="W1988" i="10"/>
  <c r="AA1988" i="10"/>
  <c r="AE1988" i="10"/>
  <c r="AI1988" i="10"/>
  <c r="AM1988" i="10"/>
  <c r="AQ1988" i="10"/>
  <c r="AU1988" i="10"/>
  <c r="AY1988" i="10"/>
  <c r="CM1988" i="10"/>
  <c r="CQ1988" i="10"/>
  <c r="K1989" i="10"/>
  <c r="S1989" i="10"/>
  <c r="W1989" i="10"/>
  <c r="AA1989" i="10"/>
  <c r="AE1989" i="10"/>
  <c r="AI1989" i="10"/>
  <c r="AM1989" i="10"/>
  <c r="AQ1989" i="10"/>
  <c r="AU1989" i="10"/>
  <c r="AY1989" i="10"/>
  <c r="CM1989" i="10"/>
  <c r="CQ1989" i="10"/>
  <c r="K1990" i="10"/>
  <c r="S1990" i="10"/>
  <c r="W1990" i="10"/>
  <c r="AA1990" i="10"/>
  <c r="AE1990" i="10"/>
  <c r="AI1990" i="10"/>
  <c r="AM1990" i="10"/>
  <c r="AQ1990" i="10"/>
  <c r="AU1990" i="10"/>
  <c r="AY1990" i="10"/>
  <c r="CM1990" i="10"/>
  <c r="CQ1990" i="10"/>
  <c r="K1991" i="10"/>
  <c r="S1991" i="10"/>
  <c r="W1991" i="10"/>
  <c r="AA1991" i="10"/>
  <c r="AE1991" i="10"/>
  <c r="AI1991" i="10"/>
  <c r="AM1991" i="10"/>
  <c r="AQ1991" i="10"/>
  <c r="AU1991" i="10"/>
  <c r="AY1991" i="10"/>
  <c r="CM1991" i="10"/>
  <c r="CQ1991" i="10"/>
  <c r="K1992" i="10"/>
  <c r="S1992" i="10"/>
  <c r="W1992" i="10"/>
  <c r="AA1992" i="10"/>
  <c r="AE1992" i="10"/>
  <c r="AI1992" i="10"/>
  <c r="AM1992" i="10"/>
  <c r="AQ1992" i="10"/>
  <c r="AU1992" i="10"/>
  <c r="AY1992" i="10"/>
  <c r="CM1992" i="10"/>
  <c r="CQ1992" i="10"/>
  <c r="K1993" i="10"/>
  <c r="S1993" i="10"/>
  <c r="W1993" i="10"/>
  <c r="AA1993" i="10"/>
  <c r="AE1993" i="10"/>
  <c r="AI1993" i="10"/>
  <c r="AM1993" i="10"/>
  <c r="AQ1993" i="10"/>
  <c r="AU1993" i="10"/>
  <c r="AY1993" i="10"/>
  <c r="CM1993" i="10"/>
  <c r="CQ1993" i="10"/>
  <c r="K1994" i="10"/>
  <c r="S1994" i="10"/>
  <c r="W1994" i="10"/>
  <c r="AA1994" i="10"/>
  <c r="AE1994" i="10"/>
  <c r="AI1994" i="10"/>
  <c r="AM1994" i="10"/>
  <c r="AQ1994" i="10"/>
  <c r="AU1994" i="10"/>
  <c r="AY1994" i="10"/>
  <c r="CM1994" i="10"/>
  <c r="CQ1994" i="10"/>
  <c r="K1995" i="10"/>
  <c r="S1995" i="10"/>
  <c r="W1995" i="10"/>
  <c r="AA1995" i="10"/>
  <c r="AE1995" i="10"/>
  <c r="AI1995" i="10"/>
  <c r="AM1995" i="10"/>
  <c r="AQ1995" i="10"/>
  <c r="AU1995" i="10"/>
  <c r="AY1995" i="10"/>
  <c r="CM1995" i="10"/>
  <c r="CQ1995" i="10"/>
  <c r="K1996" i="10"/>
  <c r="S1996" i="10"/>
  <c r="W1996" i="10"/>
  <c r="AA1996" i="10"/>
  <c r="AE1996" i="10"/>
  <c r="AI1996" i="10"/>
  <c r="AM1996" i="10"/>
  <c r="AQ1996" i="10"/>
  <c r="AU1996" i="10"/>
  <c r="AY1996" i="10"/>
  <c r="CM1996" i="10"/>
  <c r="CQ1996" i="10"/>
  <c r="K1997" i="10"/>
  <c r="S1997" i="10"/>
  <c r="W1997" i="10"/>
  <c r="AA1997" i="10"/>
  <c r="AE1997" i="10"/>
  <c r="AI1997" i="10"/>
  <c r="AM1997" i="10"/>
  <c r="AQ1997" i="10"/>
  <c r="AU1997" i="10"/>
  <c r="AY1997" i="10"/>
  <c r="CM1997" i="10"/>
  <c r="CQ1997" i="10"/>
  <c r="K1998" i="10"/>
  <c r="S1998" i="10"/>
  <c r="W1998" i="10"/>
  <c r="AA1998" i="10"/>
  <c r="AE1998" i="10"/>
  <c r="AI1998" i="10"/>
  <c r="AM1998" i="10"/>
  <c r="AQ1998" i="10"/>
  <c r="AU1998" i="10"/>
  <c r="AY1998" i="10"/>
  <c r="CM1998" i="10"/>
  <c r="CQ1998" i="10"/>
  <c r="K1999" i="10"/>
  <c r="S1999" i="10"/>
  <c r="W1999" i="10"/>
  <c r="AA1999" i="10"/>
  <c r="AE1999" i="10"/>
  <c r="AI1999" i="10"/>
  <c r="AM1999" i="10"/>
  <c r="AQ1999" i="10"/>
  <c r="AU1999" i="10"/>
  <c r="AY1999" i="10"/>
  <c r="CM1999" i="10"/>
  <c r="CQ1999" i="10"/>
  <c r="K2000" i="10"/>
  <c r="S2000" i="10"/>
  <c r="W2000" i="10"/>
  <c r="AA2000" i="10"/>
  <c r="AE2000" i="10"/>
  <c r="AI2000" i="10"/>
  <c r="AM2000" i="10"/>
  <c r="AQ2000" i="10"/>
  <c r="AU2000" i="10"/>
  <c r="AY2000" i="10"/>
  <c r="CM2000" i="10"/>
  <c r="CQ2000" i="10"/>
  <c r="K2001" i="10"/>
  <c r="S2001" i="10"/>
  <c r="W2001" i="10"/>
  <c r="AA2001" i="10"/>
  <c r="AE2001" i="10"/>
  <c r="AI2001" i="10"/>
  <c r="AM2001" i="10"/>
  <c r="AQ2001" i="10"/>
  <c r="AU2001" i="10"/>
  <c r="AY2001" i="10"/>
  <c r="CM2001" i="10"/>
  <c r="CQ2001" i="10"/>
  <c r="K2002" i="10"/>
  <c r="S2002" i="10"/>
  <c r="W2002" i="10"/>
  <c r="AA2002" i="10"/>
  <c r="AE2002" i="10"/>
  <c r="AI2002" i="10"/>
  <c r="AM2002" i="10"/>
  <c r="AQ2002" i="10"/>
  <c r="AU2002" i="10"/>
  <c r="AY2002" i="10"/>
  <c r="CM2002" i="10"/>
  <c r="CQ2002" i="10"/>
  <c r="K2003" i="10"/>
  <c r="S2003" i="10"/>
  <c r="W2003" i="10"/>
  <c r="AA2003" i="10"/>
  <c r="AE2003" i="10"/>
  <c r="AI2003" i="10"/>
  <c r="AM2003" i="10"/>
  <c r="AQ2003" i="10"/>
  <c r="AU2003" i="10"/>
  <c r="AY2003" i="10"/>
  <c r="CM2003" i="10"/>
  <c r="CQ2003" i="10"/>
  <c r="K2004" i="10"/>
  <c r="S2004" i="10"/>
  <c r="W2004" i="10"/>
  <c r="AA2004" i="10"/>
  <c r="AE2004" i="10"/>
  <c r="AI2004" i="10"/>
  <c r="AM2004" i="10"/>
  <c r="AQ2004" i="10"/>
  <c r="AU2004" i="10"/>
  <c r="AY2004" i="10"/>
  <c r="CM2004" i="10"/>
  <c r="CQ2004" i="10"/>
  <c r="K2005" i="10"/>
  <c r="S2005" i="10"/>
  <c r="W2005" i="10"/>
  <c r="AA2005" i="10"/>
  <c r="AE2005" i="10"/>
  <c r="AI2005" i="10"/>
  <c r="AM2005" i="10"/>
  <c r="AQ2005" i="10"/>
  <c r="AU2005" i="10"/>
  <c r="AY2005" i="10"/>
  <c r="CM2005" i="10"/>
  <c r="CQ2005" i="10"/>
  <c r="K2006" i="10"/>
  <c r="S2006" i="10"/>
  <c r="W2006" i="10"/>
  <c r="AA2006" i="10"/>
  <c r="AE2006" i="10"/>
  <c r="AI2006" i="10"/>
  <c r="AM2006" i="10"/>
  <c r="AQ2006" i="10"/>
  <c r="AU2006" i="10"/>
  <c r="AY2006" i="10"/>
  <c r="CM2006" i="10"/>
  <c r="CQ2006" i="10"/>
  <c r="K2007" i="10"/>
  <c r="S2007" i="10"/>
  <c r="W2007" i="10"/>
  <c r="AA2007" i="10"/>
  <c r="AE2007" i="10"/>
  <c r="AI2007" i="10"/>
  <c r="AM2007" i="10"/>
  <c r="AQ2007" i="10"/>
  <c r="AU2007" i="10"/>
  <c r="AY2007" i="10"/>
  <c r="CM2007" i="10"/>
  <c r="CQ2007" i="10"/>
  <c r="K2008" i="10"/>
  <c r="S2008" i="10"/>
  <c r="W2008" i="10"/>
  <c r="AA2008" i="10"/>
  <c r="AE2008" i="10"/>
  <c r="AI2008" i="10"/>
  <c r="AM2008" i="10"/>
  <c r="AQ2008" i="10"/>
  <c r="AU2008" i="10"/>
  <c r="AY2008" i="10"/>
  <c r="CM2008" i="10"/>
  <c r="CQ2008" i="10"/>
  <c r="K2009" i="10"/>
  <c r="S2009" i="10"/>
  <c r="W2009" i="10"/>
  <c r="AA2009" i="10"/>
  <c r="AE2009" i="10"/>
  <c r="AI2009" i="10"/>
  <c r="AM2009" i="10"/>
  <c r="AQ2009" i="10"/>
  <c r="AU2009" i="10"/>
  <c r="AY2009" i="10"/>
  <c r="CM2009" i="10"/>
  <c r="CQ2009" i="10"/>
  <c r="K2010" i="10"/>
  <c r="S2010" i="10"/>
  <c r="W2010" i="10"/>
  <c r="AA2010" i="10"/>
  <c r="AE2010" i="10"/>
  <c r="AI2010" i="10"/>
  <c r="AM2010" i="10"/>
  <c r="AQ2010" i="10"/>
  <c r="AU2010" i="10"/>
  <c r="AY2010" i="10"/>
  <c r="CM2010" i="10"/>
  <c r="CQ2010" i="10"/>
  <c r="K2011" i="10"/>
  <c r="S2011" i="10"/>
  <c r="W2011" i="10"/>
  <c r="AA2011" i="10"/>
  <c r="AE2011" i="10"/>
  <c r="AI2011" i="10"/>
  <c r="AM2011" i="10"/>
  <c r="AQ2011" i="10"/>
  <c r="AU2011" i="10"/>
  <c r="AY2011" i="10"/>
  <c r="CM2011" i="10"/>
  <c r="CQ2011" i="10"/>
  <c r="K2012" i="10"/>
  <c r="S2012" i="10"/>
  <c r="W2012" i="10"/>
  <c r="AA2012" i="10"/>
  <c r="AE2012" i="10"/>
  <c r="AI2012" i="10"/>
  <c r="AM2012" i="10"/>
  <c r="AQ2012" i="10"/>
  <c r="AU2012" i="10"/>
  <c r="AY2012" i="10"/>
  <c r="CM2012" i="10"/>
  <c r="CQ2012" i="10"/>
  <c r="K2013" i="10"/>
  <c r="S2013" i="10"/>
  <c r="W2013" i="10"/>
  <c r="AA2013" i="10"/>
  <c r="AE2013" i="10"/>
  <c r="AI2013" i="10"/>
  <c r="AM2013" i="10"/>
  <c r="AQ2013" i="10"/>
  <c r="AU2013" i="10"/>
  <c r="AY2013" i="10"/>
  <c r="CM2013" i="10"/>
  <c r="CQ2013" i="10"/>
  <c r="K2014" i="10"/>
  <c r="S2014" i="10"/>
  <c r="W2014" i="10"/>
  <c r="AA2014" i="10"/>
  <c r="AE2014" i="10"/>
  <c r="AI2014" i="10"/>
  <c r="AM2014" i="10"/>
  <c r="AQ2014" i="10"/>
  <c r="AU2014" i="10"/>
  <c r="AY2014" i="10"/>
  <c r="CM2014" i="10"/>
  <c r="CQ2014" i="10"/>
  <c r="K2015" i="10"/>
  <c r="S2015" i="10"/>
  <c r="W2015" i="10"/>
  <c r="AA2015" i="10"/>
  <c r="AE2015" i="10"/>
  <c r="AI2015" i="10"/>
  <c r="AM2015" i="10"/>
  <c r="AQ2015" i="10"/>
  <c r="AU2015" i="10"/>
  <c r="AY2015" i="10"/>
  <c r="CM2015" i="10"/>
  <c r="CQ2015" i="10"/>
  <c r="K2016" i="10"/>
  <c r="S2016" i="10"/>
  <c r="W2016" i="10"/>
  <c r="AA2016" i="10"/>
  <c r="AE2016" i="10"/>
  <c r="AI2016" i="10"/>
  <c r="AM2016" i="10"/>
  <c r="AQ2016" i="10"/>
  <c r="AU2016" i="10"/>
  <c r="AY2016" i="10"/>
  <c r="CM2016" i="10"/>
  <c r="CQ2016" i="10"/>
  <c r="K2017" i="10"/>
  <c r="S2017" i="10"/>
  <c r="W2017" i="10"/>
  <c r="AA2017" i="10"/>
  <c r="AE2017" i="10"/>
  <c r="AI2017" i="10"/>
  <c r="AM2017" i="10"/>
  <c r="AQ2017" i="10"/>
  <c r="AU2017" i="10"/>
  <c r="AY2017" i="10"/>
  <c r="CM2017" i="10"/>
  <c r="CQ2017" i="10"/>
  <c r="K2018" i="10"/>
  <c r="S2018" i="10"/>
  <c r="W2018" i="10"/>
  <c r="AA2018" i="10"/>
  <c r="AE2018" i="10"/>
  <c r="AI2018" i="10"/>
  <c r="AM2018" i="10"/>
  <c r="AQ2018" i="10"/>
  <c r="AU2018" i="10"/>
  <c r="AY2018" i="10"/>
  <c r="CM2018" i="10"/>
  <c r="CQ2018" i="10"/>
  <c r="K2019" i="10"/>
  <c r="S2019" i="10"/>
  <c r="W2019" i="10"/>
  <c r="AA2019" i="10"/>
  <c r="AE2019" i="10"/>
  <c r="AI2019" i="10"/>
  <c r="AM2019" i="10"/>
  <c r="AQ2019" i="10"/>
  <c r="AU2019" i="10"/>
  <c r="AY2019" i="10"/>
  <c r="CM2019" i="10"/>
  <c r="CQ2019" i="10"/>
  <c r="K2020" i="10"/>
  <c r="S2020" i="10"/>
  <c r="W2020" i="10"/>
  <c r="AA2020" i="10"/>
  <c r="AE2020" i="10"/>
  <c r="AI2020" i="10"/>
  <c r="AM2020" i="10"/>
  <c r="AQ2020" i="10"/>
  <c r="AU2020" i="10"/>
  <c r="AY2020" i="10"/>
  <c r="CM2020" i="10"/>
  <c r="CQ2020" i="10"/>
  <c r="K2021" i="10"/>
  <c r="S2021" i="10"/>
  <c r="W2021" i="10"/>
  <c r="AA2021" i="10"/>
  <c r="AE2021" i="10"/>
  <c r="AI2021" i="10"/>
  <c r="AM2021" i="10"/>
  <c r="AQ2021" i="10"/>
  <c r="AU2021" i="10"/>
  <c r="AY2021" i="10"/>
  <c r="CM2021" i="10"/>
  <c r="CQ2021" i="10"/>
  <c r="K2022" i="10"/>
  <c r="S2022" i="10"/>
  <c r="W2022" i="10"/>
  <c r="AA2022" i="10"/>
  <c r="AE2022" i="10"/>
  <c r="AI2022" i="10"/>
  <c r="AM2022" i="10"/>
  <c r="AQ2022" i="10"/>
  <c r="AU2022" i="10"/>
  <c r="AY2022" i="10"/>
  <c r="CM2022" i="10"/>
  <c r="CQ2022" i="10"/>
  <c r="K2023" i="10"/>
  <c r="S2023" i="10"/>
  <c r="W2023" i="10"/>
  <c r="AA2023" i="10"/>
  <c r="AE2023" i="10"/>
  <c r="AI2023" i="10"/>
  <c r="AM2023" i="10"/>
  <c r="AQ2023" i="10"/>
  <c r="AU2023" i="10"/>
  <c r="AY2023" i="10"/>
  <c r="CM2023" i="10"/>
  <c r="CQ2023" i="10"/>
  <c r="K2024" i="10"/>
  <c r="S2024" i="10"/>
  <c r="W2024" i="10"/>
  <c r="AA2024" i="10"/>
  <c r="AE2024" i="10"/>
  <c r="AI2024" i="10"/>
  <c r="AM2024" i="10"/>
  <c r="AQ2024" i="10"/>
  <c r="AU2024" i="10"/>
  <c r="AY2024" i="10"/>
  <c r="CM2024" i="10"/>
  <c r="CQ2024" i="10"/>
  <c r="K2025" i="10"/>
  <c r="S2025" i="10"/>
  <c r="W2025" i="10"/>
  <c r="AA2025" i="10"/>
  <c r="AE2025" i="10"/>
  <c r="AI2025" i="10"/>
  <c r="AM2025" i="10"/>
  <c r="AQ2025" i="10"/>
  <c r="AU2025" i="10"/>
  <c r="AY2025" i="10"/>
  <c r="CM2025" i="10"/>
  <c r="CQ2025" i="10"/>
  <c r="K2026" i="10"/>
  <c r="S2026" i="10"/>
  <c r="W2026" i="10"/>
  <c r="AA2026" i="10"/>
  <c r="AE2026" i="10"/>
  <c r="AI2026" i="10"/>
  <c r="AM2026" i="10"/>
  <c r="AQ2026" i="10"/>
  <c r="AU2026" i="10"/>
  <c r="AY2026" i="10"/>
  <c r="CM2026" i="10"/>
  <c r="CQ2026" i="10"/>
  <c r="K2027" i="10"/>
  <c r="S2027" i="10"/>
  <c r="W2027" i="10"/>
  <c r="AA2027" i="10"/>
  <c r="AE2027" i="10"/>
  <c r="AI2027" i="10"/>
  <c r="AM2027" i="10"/>
  <c r="AQ2027" i="10"/>
  <c r="AU2027" i="10"/>
  <c r="AY2027" i="10"/>
  <c r="CM2027" i="10"/>
  <c r="CQ2027" i="10"/>
  <c r="K2028" i="10"/>
  <c r="S2028" i="10"/>
  <c r="W2028" i="10"/>
  <c r="AA2028" i="10"/>
  <c r="AE2028" i="10"/>
  <c r="AI2028" i="10"/>
  <c r="AM2028" i="10"/>
  <c r="AQ2028" i="10"/>
  <c r="AU2028" i="10"/>
  <c r="AY2028" i="10"/>
  <c r="CM2028" i="10"/>
  <c r="CQ2028" i="10"/>
  <c r="K2029" i="10"/>
  <c r="S2029" i="10"/>
  <c r="W2029" i="10"/>
  <c r="AA2029" i="10"/>
  <c r="AE2029" i="10"/>
  <c r="AI2029" i="10"/>
  <c r="AM2029" i="10"/>
  <c r="AQ2029" i="10"/>
  <c r="AU2029" i="10"/>
  <c r="AY2029" i="10"/>
  <c r="CM2029" i="10"/>
  <c r="CQ2029" i="10"/>
  <c r="K2030" i="10"/>
  <c r="S2030" i="10"/>
  <c r="W2030" i="10"/>
  <c r="AA2030" i="10"/>
  <c r="AE2030" i="10"/>
  <c r="AI2030" i="10"/>
  <c r="AM2030" i="10"/>
  <c r="AQ2030" i="10"/>
  <c r="AU2030" i="10"/>
  <c r="AY2030" i="10"/>
  <c r="CM2030" i="10"/>
  <c r="CQ2030" i="10"/>
  <c r="K2031" i="10"/>
  <c r="S2031" i="10"/>
  <c r="W2031" i="10"/>
  <c r="AA2031" i="10"/>
  <c r="AE2031" i="10"/>
  <c r="AI2031" i="10"/>
  <c r="AM2031" i="10"/>
  <c r="AQ2031" i="10"/>
  <c r="AU2031" i="10"/>
  <c r="AY2031" i="10"/>
  <c r="CM2031" i="10"/>
  <c r="CQ2031" i="10"/>
  <c r="K2032" i="10"/>
  <c r="S2032" i="10"/>
  <c r="W2032" i="10"/>
  <c r="AA2032" i="10"/>
  <c r="AE2032" i="10"/>
  <c r="AI2032" i="10"/>
  <c r="AM2032" i="10"/>
  <c r="AQ2032" i="10"/>
  <c r="AU2032" i="10"/>
  <c r="AY2032" i="10"/>
  <c r="CM2032" i="10"/>
  <c r="CQ2032" i="10"/>
  <c r="K2033" i="10"/>
  <c r="S2033" i="10"/>
  <c r="W2033" i="10"/>
  <c r="AA2033" i="10"/>
  <c r="AE2033" i="10"/>
  <c r="AI2033" i="10"/>
  <c r="AM2033" i="10"/>
  <c r="AQ2033" i="10"/>
  <c r="AU2033" i="10"/>
  <c r="AY2033" i="10"/>
  <c r="CM2033" i="10"/>
  <c r="CQ2033" i="10"/>
  <c r="K2034" i="10"/>
  <c r="S2034" i="10"/>
  <c r="W2034" i="10"/>
  <c r="AA2034" i="10"/>
  <c r="AE2034" i="10"/>
  <c r="AI2034" i="10"/>
  <c r="AM2034" i="10"/>
  <c r="AQ2034" i="10"/>
  <c r="AU2034" i="10"/>
  <c r="AY2034" i="10"/>
  <c r="CM2034" i="10"/>
  <c r="CQ2034" i="10"/>
  <c r="K2035" i="10"/>
  <c r="S2035" i="10"/>
  <c r="W2035" i="10"/>
  <c r="AA2035" i="10"/>
  <c r="AE2035" i="10"/>
  <c r="AI2035" i="10"/>
  <c r="AM2035" i="10"/>
  <c r="AQ2035" i="10"/>
  <c r="AU2035" i="10"/>
  <c r="AY2035" i="10"/>
  <c r="CM2035" i="10"/>
  <c r="CQ2035" i="10"/>
  <c r="K2036" i="10"/>
  <c r="S2036" i="10"/>
  <c r="W2036" i="10"/>
  <c r="AA2036" i="10"/>
  <c r="AE2036" i="10"/>
  <c r="AI2036" i="10"/>
  <c r="AM2036" i="10"/>
  <c r="AQ2036" i="10"/>
  <c r="AU2036" i="10"/>
  <c r="AY2036" i="10"/>
  <c r="CM2036" i="10"/>
  <c r="CQ2036" i="10"/>
  <c r="K2037" i="10"/>
  <c r="S2037" i="10"/>
  <c r="W2037" i="10"/>
  <c r="AA2037" i="10"/>
  <c r="AE2037" i="10"/>
  <c r="AI2037" i="10"/>
  <c r="AM2037" i="10"/>
  <c r="AQ2037" i="10"/>
  <c r="AU2037" i="10"/>
  <c r="AY2037" i="10"/>
  <c r="CM2037" i="10"/>
  <c r="CQ2037" i="10"/>
  <c r="K2038" i="10"/>
  <c r="S2038" i="10"/>
  <c r="W2038" i="10"/>
  <c r="AA2038" i="10"/>
  <c r="AE2038" i="10"/>
  <c r="AI2038" i="10"/>
  <c r="AM2038" i="10"/>
  <c r="AQ2038" i="10"/>
  <c r="AU2038" i="10"/>
  <c r="AY2038" i="10"/>
  <c r="CM2038" i="10"/>
  <c r="CQ2038" i="10"/>
  <c r="K2039" i="10"/>
  <c r="S2039" i="10"/>
  <c r="W2039" i="10"/>
  <c r="AA2039" i="10"/>
  <c r="AE2039" i="10"/>
  <c r="AI2039" i="10"/>
  <c r="AM2039" i="10"/>
  <c r="AQ2039" i="10"/>
  <c r="AU2039" i="10"/>
  <c r="AY2039" i="10"/>
  <c r="CM2039" i="10"/>
  <c r="CQ2039" i="10"/>
  <c r="K2040" i="10"/>
  <c r="S2040" i="10"/>
  <c r="W2040" i="10"/>
  <c r="AA2040" i="10"/>
  <c r="AE2040" i="10"/>
  <c r="AI2040" i="10"/>
  <c r="AM2040" i="10"/>
  <c r="AQ2040" i="10"/>
  <c r="AU2040" i="10"/>
  <c r="AY2040" i="10"/>
  <c r="CM2040" i="10"/>
  <c r="CQ2040" i="10"/>
  <c r="K2041" i="10"/>
  <c r="S2041" i="10"/>
  <c r="W2041" i="10"/>
  <c r="AA2041" i="10"/>
  <c r="AE2041" i="10"/>
  <c r="AI2041" i="10"/>
  <c r="AM2041" i="10"/>
  <c r="AQ2041" i="10"/>
  <c r="AU2041" i="10"/>
  <c r="AY2041" i="10"/>
  <c r="CM2041" i="10"/>
  <c r="CQ2041" i="10"/>
  <c r="K2042" i="10"/>
  <c r="S2042" i="10"/>
  <c r="W2042" i="10"/>
  <c r="AA2042" i="10"/>
  <c r="AE2042" i="10"/>
  <c r="AI2042" i="10"/>
  <c r="AM2042" i="10"/>
  <c r="AQ2042" i="10"/>
  <c r="AU2042" i="10"/>
  <c r="AY2042" i="10"/>
  <c r="CM2042" i="10"/>
  <c r="CQ2042" i="10"/>
  <c r="K2043" i="10"/>
  <c r="S2043" i="10"/>
  <c r="W2043" i="10"/>
  <c r="AA2043" i="10"/>
  <c r="AE2043" i="10"/>
  <c r="AI2043" i="10"/>
  <c r="AM2043" i="10"/>
  <c r="AQ2043" i="10"/>
  <c r="AU2043" i="10"/>
  <c r="AY2043" i="10"/>
  <c r="CM2043" i="10"/>
  <c r="CQ2043" i="10"/>
  <c r="K2044" i="10"/>
  <c r="S2044" i="10"/>
  <c r="W2044" i="10"/>
  <c r="AA2044" i="10"/>
  <c r="AE2044" i="10"/>
  <c r="AI2044" i="10"/>
  <c r="AM2044" i="10"/>
  <c r="AQ2044" i="10"/>
  <c r="AU2044" i="10"/>
  <c r="AY2044" i="10"/>
  <c r="CM2044" i="10"/>
  <c r="CQ2044" i="10"/>
  <c r="K2045" i="10"/>
  <c r="S2045" i="10"/>
  <c r="W2045" i="10"/>
  <c r="AA2045" i="10"/>
  <c r="AE2045" i="10"/>
  <c r="AI2045" i="10"/>
  <c r="AM2045" i="10"/>
  <c r="AQ2045" i="10"/>
  <c r="AU2045" i="10"/>
  <c r="AY2045" i="10"/>
  <c r="CM2045" i="10"/>
  <c r="CQ2045" i="10"/>
  <c r="K2046" i="10"/>
  <c r="S2046" i="10"/>
  <c r="W2046" i="10"/>
  <c r="AA2046" i="10"/>
  <c r="AE2046" i="10"/>
  <c r="AI2046" i="10"/>
  <c r="AM2046" i="10"/>
  <c r="AQ2046" i="10"/>
  <c r="AU2046" i="10"/>
  <c r="AY2046" i="10"/>
  <c r="CM2046" i="10"/>
  <c r="CQ2046" i="10"/>
  <c r="K2047" i="10"/>
  <c r="S2047" i="10"/>
  <c r="W2047" i="10"/>
  <c r="AA2047" i="10"/>
  <c r="AE2047" i="10"/>
  <c r="AI2047" i="10"/>
  <c r="AM2047" i="10"/>
  <c r="AQ2047" i="10"/>
  <c r="AU2047" i="10"/>
  <c r="AY2047" i="10"/>
  <c r="CM2047" i="10"/>
  <c r="CQ2047" i="10"/>
  <c r="K2048" i="10"/>
  <c r="S2048" i="10"/>
  <c r="W2048" i="10"/>
  <c r="AA2048" i="10"/>
  <c r="AE2048" i="10"/>
  <c r="AI2048" i="10"/>
  <c r="AM2048" i="10"/>
  <c r="AQ2048" i="10"/>
  <c r="AU2048" i="10"/>
  <c r="AY2048" i="10"/>
  <c r="CM2048" i="10"/>
  <c r="CQ2048" i="10"/>
  <c r="K2049" i="10"/>
  <c r="S2049" i="10"/>
  <c r="W2049" i="10"/>
  <c r="AA2049" i="10"/>
  <c r="AE2049" i="10"/>
  <c r="AI2049" i="10"/>
  <c r="AM2049" i="10"/>
  <c r="AQ2049" i="10"/>
  <c r="AU2049" i="10"/>
  <c r="AY2049" i="10"/>
  <c r="CM2049" i="10"/>
  <c r="CQ2049" i="10"/>
  <c r="K2050" i="10"/>
  <c r="S2050" i="10"/>
  <c r="W2050" i="10"/>
  <c r="AA2050" i="10"/>
  <c r="AE2050" i="10"/>
  <c r="AI2050" i="10"/>
  <c r="AM2050" i="10"/>
  <c r="AQ2050" i="10"/>
  <c r="AU2050" i="10"/>
  <c r="AY2050" i="10"/>
  <c r="CM2050" i="10"/>
  <c r="CQ2050" i="10"/>
  <c r="K2051" i="10"/>
  <c r="S2051" i="10"/>
  <c r="W2051" i="10"/>
  <c r="AA2051" i="10"/>
  <c r="AE2051" i="10"/>
  <c r="AI2051" i="10"/>
  <c r="AM2051" i="10"/>
  <c r="AQ2051" i="10"/>
  <c r="AU2051" i="10"/>
  <c r="AY2051" i="10"/>
  <c r="CM2051" i="10"/>
  <c r="CQ2051" i="10"/>
  <c r="BC1162" i="10" l="1"/>
  <c r="BC1160" i="10"/>
  <c r="BC1158" i="10"/>
  <c r="BC1156" i="10"/>
  <c r="BC1154" i="10"/>
  <c r="BC1152" i="10"/>
  <c r="BC1150" i="10"/>
  <c r="BC1148" i="10"/>
  <c r="BC1146" i="10"/>
  <c r="BC1144" i="10"/>
  <c r="BC1142" i="10"/>
  <c r="BC1140" i="10"/>
  <c r="BC1138" i="10"/>
  <c r="BC1136" i="10"/>
  <c r="BC1134" i="10"/>
  <c r="BC1132" i="10"/>
  <c r="BC1130" i="10"/>
  <c r="BC1128" i="10"/>
  <c r="BC1126" i="10"/>
  <c r="BC1124" i="10"/>
  <c r="BC1122" i="10"/>
  <c r="BC1120" i="10"/>
  <c r="BC1118" i="10"/>
  <c r="BC1116" i="10"/>
  <c r="BC1114" i="10"/>
  <c r="BC1112" i="10"/>
  <c r="BC1110" i="10"/>
  <c r="BC1108" i="10"/>
  <c r="BC1106" i="10"/>
  <c r="BC1104" i="10"/>
  <c r="BC1102" i="10"/>
  <c r="BC1100" i="10"/>
  <c r="BC1098" i="10"/>
  <c r="BC1096" i="10"/>
  <c r="BC1094" i="10"/>
  <c r="BC1092" i="10"/>
  <c r="BC1090" i="10"/>
  <c r="BC1088" i="10"/>
  <c r="BC1086" i="10"/>
  <c r="BC1084" i="10"/>
  <c r="BC1082" i="10"/>
  <c r="BC1080" i="10"/>
  <c r="BC1078" i="10"/>
  <c r="BC1076" i="10"/>
  <c r="BC1074" i="10"/>
  <c r="BC1072" i="10"/>
  <c r="BC1070" i="10"/>
  <c r="BC1068" i="10"/>
  <c r="BC1066" i="10"/>
  <c r="BC1064" i="10"/>
  <c r="BC1062" i="10"/>
  <c r="BC1060" i="10"/>
  <c r="BC1058" i="10"/>
  <c r="BC1056" i="10"/>
  <c r="BC1054" i="10"/>
  <c r="BC1052" i="10"/>
  <c r="BC1050" i="10"/>
  <c r="BC1048" i="10"/>
  <c r="BC1046" i="10"/>
  <c r="BC2051" i="10"/>
  <c r="BC2049" i="10"/>
  <c r="BC2047" i="10"/>
  <c r="BC2045" i="10"/>
  <c r="BC2043" i="10"/>
  <c r="BC2041" i="10"/>
  <c r="BC2039" i="10"/>
  <c r="BC2037" i="10"/>
  <c r="BC2035" i="10"/>
  <c r="BC2033" i="10"/>
  <c r="BC2031" i="10"/>
  <c r="BC2029" i="10"/>
  <c r="BC2027" i="10"/>
  <c r="BC2025" i="10"/>
  <c r="BC2023" i="10"/>
  <c r="BC2021" i="10"/>
  <c r="BC2019" i="10"/>
  <c r="BC2017" i="10"/>
  <c r="BC2015" i="10"/>
  <c r="BC2013" i="10"/>
  <c r="BC2011" i="10"/>
  <c r="BC2009" i="10"/>
  <c r="BC2007" i="10"/>
  <c r="BC2005" i="10"/>
  <c r="BC2003" i="10"/>
  <c r="BC2001" i="10"/>
  <c r="BC1999" i="10"/>
  <c r="BC1997" i="10"/>
  <c r="BC1995" i="10"/>
  <c r="BC1993" i="10"/>
  <c r="BC1991" i="10"/>
  <c r="BC1989" i="10"/>
  <c r="BC1987" i="10"/>
  <c r="BC1985" i="10"/>
  <c r="BC1983" i="10"/>
  <c r="BC1981" i="10"/>
  <c r="BC1979" i="10"/>
  <c r="BC1977" i="10"/>
  <c r="BC1975" i="10"/>
  <c r="BC1973" i="10"/>
  <c r="BC1971" i="10"/>
  <c r="BC1969" i="10"/>
  <c r="BC1967" i="10"/>
  <c r="BC1965" i="10"/>
  <c r="BC1963" i="10"/>
  <c r="BC1961" i="10"/>
  <c r="BC1959" i="10"/>
  <c r="BC1957" i="10"/>
  <c r="BC1955" i="10"/>
  <c r="BC1953" i="10"/>
  <c r="BC1951" i="10"/>
  <c r="BC1949" i="10"/>
  <c r="BC1947" i="10"/>
  <c r="BC1945" i="10"/>
  <c r="BC1943" i="10"/>
  <c r="BC1941" i="10"/>
  <c r="BC1939" i="10"/>
  <c r="BC1937" i="10"/>
  <c r="BC1935" i="10"/>
  <c r="BC1933" i="10"/>
  <c r="BC1931" i="10"/>
  <c r="BC1929" i="10"/>
  <c r="BC1927" i="10"/>
  <c r="BC1921" i="10"/>
  <c r="BC1043" i="10"/>
  <c r="BC1041" i="10"/>
  <c r="BC1039" i="10"/>
  <c r="BC1037" i="10"/>
  <c r="BC1035" i="10"/>
  <c r="BC1033" i="10"/>
  <c r="BC1031" i="10"/>
  <c r="BC1029" i="10"/>
  <c r="BC1027" i="10"/>
  <c r="BC1025" i="10"/>
  <c r="BC1023" i="10"/>
  <c r="BC1021" i="10"/>
  <c r="BC1019" i="10"/>
  <c r="BC1017" i="10"/>
  <c r="BC1015" i="10"/>
  <c r="BC1013" i="10"/>
  <c r="BC1011" i="10"/>
  <c r="BC1009" i="10"/>
  <c r="BC1007" i="10"/>
  <c r="BC1005" i="10"/>
  <c r="BC1003" i="10"/>
  <c r="BC1001" i="10"/>
  <c r="BC999" i="10"/>
  <c r="BC997" i="10"/>
  <c r="BC995" i="10"/>
  <c r="BC993" i="10"/>
  <c r="BC991" i="10"/>
  <c r="BC989" i="10"/>
  <c r="BC987" i="10"/>
  <c r="BC985" i="10"/>
  <c r="BC983" i="10"/>
  <c r="BC981" i="10"/>
  <c r="BC979" i="10"/>
  <c r="BC977" i="10"/>
  <c r="BC975" i="10"/>
  <c r="BC973" i="10"/>
  <c r="BC971" i="10"/>
  <c r="BC969" i="10"/>
  <c r="BC967" i="10"/>
  <c r="BC965" i="10"/>
  <c r="BC963" i="10"/>
  <c r="BC961" i="10"/>
  <c r="BC959" i="10"/>
  <c r="BC957" i="10"/>
  <c r="BC955" i="10"/>
  <c r="BC953" i="10"/>
  <c r="BC951" i="10"/>
  <c r="BC949" i="10"/>
  <c r="BC947" i="10"/>
  <c r="BC945" i="10"/>
  <c r="BC943" i="10"/>
  <c r="BC941" i="10"/>
  <c r="BC939" i="10"/>
  <c r="BC937" i="10"/>
  <c r="BC935" i="10"/>
  <c r="BC933" i="10"/>
  <c r="BC931" i="10"/>
  <c r="BC929" i="10"/>
  <c r="BC927" i="10"/>
  <c r="BC925" i="10"/>
  <c r="BC923" i="10"/>
  <c r="BC921" i="10"/>
  <c r="BC919" i="10"/>
  <c r="BC917" i="10"/>
  <c r="BC915" i="10"/>
  <c r="BC913" i="10"/>
  <c r="BC911" i="10"/>
  <c r="BC904" i="10"/>
  <c r="BC896" i="10"/>
  <c r="BC2050" i="10"/>
  <c r="BC2028" i="10"/>
  <c r="BC2024" i="10"/>
  <c r="BC2002" i="10"/>
  <c r="BC1998" i="10"/>
  <c r="BC1994" i="10"/>
  <c r="BC1992" i="10"/>
  <c r="BC1988" i="10"/>
  <c r="BC1986" i="10"/>
  <c r="BC1984" i="10"/>
  <c r="BC1982" i="10"/>
  <c r="BC1980" i="10"/>
  <c r="BC1978" i="10"/>
  <c r="BC1976" i="10"/>
  <c r="BC1974" i="10"/>
  <c r="BC1972" i="10"/>
  <c r="BC1970" i="10"/>
  <c r="BC1968" i="10"/>
  <c r="BC1966" i="10"/>
  <c r="BC1964" i="10"/>
  <c r="BC1962" i="10"/>
  <c r="BC1960" i="10"/>
  <c r="BC1958" i="10"/>
  <c r="BC1956" i="10"/>
  <c r="BC1954" i="10"/>
  <c r="BC1952" i="10"/>
  <c r="BC1950" i="10"/>
  <c r="BC1948" i="10"/>
  <c r="BC1946" i="10"/>
  <c r="BC1944" i="10"/>
  <c r="BC1942" i="10"/>
  <c r="BC1940" i="10"/>
  <c r="BC1938" i="10"/>
  <c r="BC1936" i="10"/>
  <c r="BC1934" i="10"/>
  <c r="BC1932" i="10"/>
  <c r="BC1930" i="10"/>
  <c r="BC1928" i="10"/>
  <c r="BC1926" i="10"/>
  <c r="BC1924" i="10"/>
  <c r="BC1922" i="10"/>
  <c r="BC1920" i="10"/>
  <c r="BC1918" i="10"/>
  <c r="BC1916" i="10"/>
  <c r="BC1914" i="10"/>
  <c r="BC1912" i="10"/>
  <c r="BC1910" i="10"/>
  <c r="BC1908" i="10"/>
  <c r="BC1906" i="10"/>
  <c r="BC1904" i="10"/>
  <c r="BC1902" i="10"/>
  <c r="BC1900" i="10"/>
  <c r="BC1898" i="10"/>
  <c r="BC1896" i="10"/>
  <c r="BC1894" i="10"/>
  <c r="BC1892" i="10"/>
  <c r="BC1890" i="10"/>
  <c r="BC2048" i="10"/>
  <c r="BC2044" i="10"/>
  <c r="BC2034" i="10"/>
  <c r="BC2030" i="10"/>
  <c r="BC2026" i="10"/>
  <c r="BC2014" i="10"/>
  <c r="BC2010" i="10"/>
  <c r="BC2006" i="10"/>
  <c r="BC1996" i="10"/>
  <c r="BC2040" i="10"/>
  <c r="BC2036" i="10"/>
  <c r="BC2032" i="10"/>
  <c r="BC2020" i="10"/>
  <c r="BC2016" i="10"/>
  <c r="BC2012" i="10"/>
  <c r="BC2008" i="10"/>
  <c r="BC2004" i="10"/>
  <c r="BC1990" i="10"/>
  <c r="BC2046" i="10"/>
  <c r="BC2042" i="10"/>
  <c r="BC2038" i="10"/>
  <c r="BC2022" i="10"/>
  <c r="BC2018" i="10"/>
  <c r="BC2000" i="10"/>
  <c r="BC1925" i="10"/>
  <c r="BC1923" i="10"/>
  <c r="BC1919" i="10"/>
  <c r="BC1917" i="10"/>
  <c r="BC1915" i="10"/>
  <c r="BC1913" i="10"/>
  <c r="BC1911" i="10"/>
  <c r="BC1909" i="10"/>
  <c r="BC1907" i="10"/>
  <c r="BC1905" i="10"/>
  <c r="BC1903" i="10"/>
  <c r="BC1901" i="10"/>
  <c r="BC1899" i="10"/>
  <c r="BC1897" i="10"/>
  <c r="BC1895" i="10"/>
  <c r="BC1893" i="10"/>
  <c r="BC1891" i="10"/>
  <c r="BC1889" i="10"/>
  <c r="BC1887" i="10"/>
  <c r="BC1885" i="10"/>
  <c r="BC1883" i="10"/>
  <c r="BC1881" i="10"/>
  <c r="BC1879" i="10"/>
  <c r="BC1877" i="10"/>
  <c r="BC1875" i="10"/>
  <c r="BC1873" i="10"/>
  <c r="BC1871" i="10"/>
  <c r="BC1869" i="10"/>
  <c r="BC1681" i="10"/>
  <c r="BC1673" i="10"/>
  <c r="BC1665" i="10"/>
  <c r="BC1657" i="10"/>
  <c r="BC1649" i="10"/>
  <c r="BC1641" i="10"/>
  <c r="BC1633" i="10"/>
  <c r="BC1625" i="10"/>
  <c r="BC1617" i="10"/>
  <c r="BC1609" i="10"/>
  <c r="BC1601" i="10"/>
  <c r="BC1593" i="10"/>
  <c r="BC1585" i="10"/>
  <c r="BC1577" i="10"/>
  <c r="BC1569" i="10"/>
  <c r="BC1561" i="10"/>
  <c r="BC1553" i="10"/>
  <c r="BC1545" i="10"/>
  <c r="BC1537" i="10"/>
  <c r="BC1529" i="10"/>
  <c r="BC1521" i="10"/>
  <c r="BC1513" i="10"/>
  <c r="BC1505" i="10"/>
  <c r="BC1497" i="10"/>
  <c r="BC1489" i="10"/>
  <c r="BC1481" i="10"/>
  <c r="BC1473" i="10"/>
  <c r="BC1465" i="10"/>
  <c r="BC1457" i="10"/>
  <c r="BC1449" i="10"/>
  <c r="BC1441" i="10"/>
  <c r="BC1433" i="10"/>
  <c r="BC1425" i="10"/>
  <c r="BC1417" i="10"/>
  <c r="BC1409" i="10"/>
  <c r="BC1401" i="10"/>
  <c r="BC1393" i="10"/>
  <c r="BC1385" i="10"/>
  <c r="BC1377" i="10"/>
  <c r="BC1369" i="10"/>
  <c r="BC1361" i="10"/>
  <c r="BC1353" i="10"/>
  <c r="BC1345" i="10"/>
  <c r="BC1337" i="10"/>
  <c r="BC1329" i="10"/>
  <c r="BC1321" i="10"/>
  <c r="BC1313" i="10"/>
  <c r="BC1305" i="10"/>
  <c r="BC1297" i="10"/>
  <c r="BC1289" i="10"/>
  <c r="BC1281" i="10"/>
  <c r="BC1273" i="10"/>
  <c r="BC1265" i="10"/>
  <c r="BC1257" i="10"/>
  <c r="BC1249" i="10"/>
  <c r="BC1241" i="10"/>
  <c r="BC1233" i="10"/>
  <c r="BC1225" i="10"/>
  <c r="BC1217" i="10"/>
  <c r="BC1209" i="10"/>
  <c r="BC1201" i="10"/>
  <c r="BC1193" i="10"/>
  <c r="BC1185" i="10"/>
  <c r="BC1177" i="10"/>
  <c r="BC1169" i="10"/>
  <c r="BC906" i="10"/>
  <c r="BC898" i="10"/>
  <c r="BC1888" i="10"/>
  <c r="BC1886" i="10"/>
  <c r="BC1884" i="10"/>
  <c r="BC1882" i="10"/>
  <c r="BC1880" i="10"/>
  <c r="BC1878" i="10"/>
  <c r="BC1876" i="10"/>
  <c r="BC1874" i="10"/>
  <c r="BC1872" i="10"/>
  <c r="BC1870" i="10"/>
  <c r="BC1868" i="10"/>
  <c r="BC1866" i="10"/>
  <c r="BC1864" i="10"/>
  <c r="BC1862" i="10"/>
  <c r="BC1860" i="10"/>
  <c r="BC1858" i="10"/>
  <c r="BC1856" i="10"/>
  <c r="BC1854" i="10"/>
  <c r="BC1852" i="10"/>
  <c r="BC1850" i="10"/>
  <c r="BC1848" i="10"/>
  <c r="BC1846" i="10"/>
  <c r="BC1844" i="10"/>
  <c r="BC1842" i="10"/>
  <c r="BC1840" i="10"/>
  <c r="BC1838" i="10"/>
  <c r="BC1836" i="10"/>
  <c r="BC1834" i="10"/>
  <c r="BC1832" i="10"/>
  <c r="BC1830" i="10"/>
  <c r="BC1828" i="10"/>
  <c r="BC1826" i="10"/>
  <c r="BC1824" i="10"/>
  <c r="BC1822" i="10"/>
  <c r="BC1820" i="10"/>
  <c r="BC1818" i="10"/>
  <c r="BC1816" i="10"/>
  <c r="BC1814" i="10"/>
  <c r="BC1812" i="10"/>
  <c r="BC1810" i="10"/>
  <c r="BC1808" i="10"/>
  <c r="BC1806" i="10"/>
  <c r="BC1804" i="10"/>
  <c r="BC1802" i="10"/>
  <c r="BC1800" i="10"/>
  <c r="BC1798" i="10"/>
  <c r="BC1796" i="10"/>
  <c r="BC1794" i="10"/>
  <c r="BC1792" i="10"/>
  <c r="BC1790" i="10"/>
  <c r="BC1788" i="10"/>
  <c r="BC1786" i="10"/>
  <c r="BC1784" i="10"/>
  <c r="BC1782" i="10"/>
  <c r="BC1780" i="10"/>
  <c r="BC1778" i="10"/>
  <c r="BC1776" i="10"/>
  <c r="BC1774" i="10"/>
  <c r="BC1772" i="10"/>
  <c r="BC1770" i="10"/>
  <c r="BC1768" i="10"/>
  <c r="BC1766" i="10"/>
  <c r="BC1764" i="10"/>
  <c r="BC1762" i="10"/>
  <c r="BC1760" i="10"/>
  <c r="BC1758" i="10"/>
  <c r="BC1756" i="10"/>
  <c r="BC1754" i="10"/>
  <c r="BC1752" i="10"/>
  <c r="BC1750" i="10"/>
  <c r="BC1748" i="10"/>
  <c r="BC1746" i="10"/>
  <c r="BC1744" i="10"/>
  <c r="BC1742" i="10"/>
  <c r="BC1740" i="10"/>
  <c r="BC1738" i="10"/>
  <c r="BC1736" i="10"/>
  <c r="BC1734" i="10"/>
  <c r="BC1732" i="10"/>
  <c r="BC1730" i="10"/>
  <c r="BC1728" i="10"/>
  <c r="BC1726" i="10"/>
  <c r="BC1724" i="10"/>
  <c r="BC1722" i="10"/>
  <c r="BC1720" i="10"/>
  <c r="BC1718" i="10"/>
  <c r="BC1716" i="10"/>
  <c r="BC1714" i="10"/>
  <c r="BC1712" i="10"/>
  <c r="BC1710" i="10"/>
  <c r="BC1708" i="10"/>
  <c r="BC1706" i="10"/>
  <c r="BC1704" i="10"/>
  <c r="BC1702" i="10"/>
  <c r="BC1700" i="10"/>
  <c r="BC1698" i="10"/>
  <c r="BC1696" i="10"/>
  <c r="BC1694" i="10"/>
  <c r="BC1692" i="10"/>
  <c r="BC1690" i="10"/>
  <c r="BC1688" i="10"/>
  <c r="BC1686" i="10"/>
  <c r="BC1684" i="10"/>
  <c r="BC1676" i="10"/>
  <c r="BC1668" i="10"/>
  <c r="BC1660" i="10"/>
  <c r="BC1652" i="10"/>
  <c r="BC1644" i="10"/>
  <c r="BC1636" i="10"/>
  <c r="BC1628" i="10"/>
  <c r="BC1620" i="10"/>
  <c r="BC1612" i="10"/>
  <c r="BC1604" i="10"/>
  <c r="BC1596" i="10"/>
  <c r="BC1588" i="10"/>
  <c r="BC1580" i="10"/>
  <c r="BC1572" i="10"/>
  <c r="BC1564" i="10"/>
  <c r="BC1556" i="10"/>
  <c r="BC1548" i="10"/>
  <c r="BC1540" i="10"/>
  <c r="BC1532" i="10"/>
  <c r="BC1524" i="10"/>
  <c r="BC1516" i="10"/>
  <c r="BC1508" i="10"/>
  <c r="BC1500" i="10"/>
  <c r="BC1492" i="10"/>
  <c r="BC1484" i="10"/>
  <c r="BC1476" i="10"/>
  <c r="BC1468" i="10"/>
  <c r="BC1460" i="10"/>
  <c r="BC1452" i="10"/>
  <c r="BC1444" i="10"/>
  <c r="BC1436" i="10"/>
  <c r="BC1428" i="10"/>
  <c r="BC1420" i="10"/>
  <c r="BC1412" i="10"/>
  <c r="BC1404" i="10"/>
  <c r="BC1396" i="10"/>
  <c r="BC1388" i="10"/>
  <c r="BC1380" i="10"/>
  <c r="BC1372" i="10"/>
  <c r="BC1364" i="10"/>
  <c r="BC1356" i="10"/>
  <c r="BC1348" i="10"/>
  <c r="BC1340" i="10"/>
  <c r="BC1332" i="10"/>
  <c r="BC1324" i="10"/>
  <c r="BC1316" i="10"/>
  <c r="BC1308" i="10"/>
  <c r="BC1300" i="10"/>
  <c r="BC1292" i="10"/>
  <c r="BC1284" i="10"/>
  <c r="BC1276" i="10"/>
  <c r="BC1268" i="10"/>
  <c r="BC1260" i="10"/>
  <c r="BC1252" i="10"/>
  <c r="BC1244" i="10"/>
  <c r="BC1236" i="10"/>
  <c r="BC1228" i="10"/>
  <c r="BC1220" i="10"/>
  <c r="BC1212" i="10"/>
  <c r="BC1204" i="10"/>
  <c r="BC1196" i="10"/>
  <c r="BC1188" i="10"/>
  <c r="BC1180" i="10"/>
  <c r="BC1172" i="10"/>
  <c r="BC1164" i="10"/>
  <c r="BC903" i="10"/>
  <c r="BC895" i="10"/>
  <c r="BC1679" i="10"/>
  <c r="BC1671" i="10"/>
  <c r="BC1663" i="10"/>
  <c r="BC1655" i="10"/>
  <c r="BC1647" i="10"/>
  <c r="BC1639" i="10"/>
  <c r="BC1631" i="10"/>
  <c r="BC1623" i="10"/>
  <c r="BC1615" i="10"/>
  <c r="BC1607" i="10"/>
  <c r="BC1599" i="10"/>
  <c r="BC1591" i="10"/>
  <c r="BC1583" i="10"/>
  <c r="BC1575" i="10"/>
  <c r="BC1567" i="10"/>
  <c r="BC1559" i="10"/>
  <c r="BC1551" i="10"/>
  <c r="BC1543" i="10"/>
  <c r="BC1535" i="10"/>
  <c r="BC1527" i="10"/>
  <c r="BC1519" i="10"/>
  <c r="BC1511" i="10"/>
  <c r="BC1503" i="10"/>
  <c r="BC1495" i="10"/>
  <c r="BC1487" i="10"/>
  <c r="BC1479" i="10"/>
  <c r="BC1471" i="10"/>
  <c r="BC1463" i="10"/>
  <c r="BC1455" i="10"/>
  <c r="BC1447" i="10"/>
  <c r="BC1439" i="10"/>
  <c r="BC1431" i="10"/>
  <c r="BC1423" i="10"/>
  <c r="BC1415" i="10"/>
  <c r="BC1407" i="10"/>
  <c r="BC1399" i="10"/>
  <c r="BC1391" i="10"/>
  <c r="BC1383" i="10"/>
  <c r="BC1375" i="10"/>
  <c r="BC1367" i="10"/>
  <c r="BC1359" i="10"/>
  <c r="BC1351" i="10"/>
  <c r="BC1343" i="10"/>
  <c r="BC1335" i="10"/>
  <c r="BC1327" i="10"/>
  <c r="BC1319" i="10"/>
  <c r="BC1311" i="10"/>
  <c r="BC1303" i="10"/>
  <c r="BC1295" i="10"/>
  <c r="BC1287" i="10"/>
  <c r="BC1279" i="10"/>
  <c r="BC1271" i="10"/>
  <c r="BC1263" i="10"/>
  <c r="BC1255" i="10"/>
  <c r="BC1247" i="10"/>
  <c r="BC1239" i="10"/>
  <c r="BC1231" i="10"/>
  <c r="BC1223" i="10"/>
  <c r="BC1215" i="10"/>
  <c r="BC1207" i="10"/>
  <c r="BC1199" i="10"/>
  <c r="BC1191" i="10"/>
  <c r="BC1183" i="10"/>
  <c r="BC1175" i="10"/>
  <c r="BC1167" i="10"/>
  <c r="BC1044" i="10"/>
  <c r="BC1042" i="10"/>
  <c r="BC1040" i="10"/>
  <c r="BC1038" i="10"/>
  <c r="BC1036" i="10"/>
  <c r="BC1034" i="10"/>
  <c r="BC1032" i="10"/>
  <c r="BC1030" i="10"/>
  <c r="BC1028" i="10"/>
  <c r="BC1026" i="10"/>
  <c r="BC1024" i="10"/>
  <c r="BC1022" i="10"/>
  <c r="BC1020" i="10"/>
  <c r="BC1018" i="10"/>
  <c r="BC1016" i="10"/>
  <c r="BC1014" i="10"/>
  <c r="BC1012" i="10"/>
  <c r="BC1010" i="10"/>
  <c r="BC1008" i="10"/>
  <c r="BC1006" i="10"/>
  <c r="BC1004" i="10"/>
  <c r="BC1002" i="10"/>
  <c r="BC1000" i="10"/>
  <c r="BC998" i="10"/>
  <c r="BC996" i="10"/>
  <c r="BC994" i="10"/>
  <c r="BC992" i="10"/>
  <c r="BC990" i="10"/>
  <c r="BC988" i="10"/>
  <c r="BC986" i="10"/>
  <c r="BC984" i="10"/>
  <c r="BC982" i="10"/>
  <c r="BC980" i="10"/>
  <c r="BC978" i="10"/>
  <c r="BC976" i="10"/>
  <c r="BC974" i="10"/>
  <c r="BC972" i="10"/>
  <c r="BC970" i="10"/>
  <c r="BC968" i="10"/>
  <c r="BC966" i="10"/>
  <c r="BC964" i="10"/>
  <c r="BC962" i="10"/>
  <c r="BC960" i="10"/>
  <c r="BC958" i="10"/>
  <c r="BC956" i="10"/>
  <c r="BC954" i="10"/>
  <c r="BC952" i="10"/>
  <c r="BC950" i="10"/>
  <c r="BC948" i="10"/>
  <c r="BC946" i="10"/>
  <c r="BC944" i="10"/>
  <c r="BC942" i="10"/>
  <c r="BC940" i="10"/>
  <c r="BC938" i="10"/>
  <c r="BC936" i="10"/>
  <c r="BC934" i="10"/>
  <c r="BC932" i="10"/>
  <c r="BC930" i="10"/>
  <c r="BC928" i="10"/>
  <c r="BC926" i="10"/>
  <c r="BC924" i="10"/>
  <c r="BC922" i="10"/>
  <c r="BC920" i="10"/>
  <c r="BC918" i="10"/>
  <c r="BC916" i="10"/>
  <c r="BC914" i="10"/>
  <c r="BC912" i="10"/>
  <c r="BC910" i="10"/>
  <c r="BC908" i="10"/>
  <c r="BC900" i="10"/>
  <c r="BC1682" i="10"/>
  <c r="BC1674" i="10"/>
  <c r="BC1666" i="10"/>
  <c r="BC1658" i="10"/>
  <c r="BC1650" i="10"/>
  <c r="BC1642" i="10"/>
  <c r="BC1634" i="10"/>
  <c r="BC1626" i="10"/>
  <c r="BC1618" i="10"/>
  <c r="BC1610" i="10"/>
  <c r="BC1602" i="10"/>
  <c r="BC1594" i="10"/>
  <c r="BC1586" i="10"/>
  <c r="BC1578" i="10"/>
  <c r="BC1570" i="10"/>
  <c r="BC1562" i="10"/>
  <c r="BC1554" i="10"/>
  <c r="BC1546" i="10"/>
  <c r="BC1538" i="10"/>
  <c r="BC1530" i="10"/>
  <c r="BC1522" i="10"/>
  <c r="BC1514" i="10"/>
  <c r="BC1506" i="10"/>
  <c r="BC1498" i="10"/>
  <c r="BC1490" i="10"/>
  <c r="BC1482" i="10"/>
  <c r="BC1474" i="10"/>
  <c r="BC1466" i="10"/>
  <c r="BC1458" i="10"/>
  <c r="BC1450" i="10"/>
  <c r="BC1442" i="10"/>
  <c r="BC1434" i="10"/>
  <c r="BC1426" i="10"/>
  <c r="BC1418" i="10"/>
  <c r="BC1410" i="10"/>
  <c r="BC1402" i="10"/>
  <c r="BC1394" i="10"/>
  <c r="BC1386" i="10"/>
  <c r="BC1378" i="10"/>
  <c r="BC1370" i="10"/>
  <c r="BC1362" i="10"/>
  <c r="BC1354" i="10"/>
  <c r="BC1346" i="10"/>
  <c r="BC1338" i="10"/>
  <c r="BC1330" i="10"/>
  <c r="BC1322" i="10"/>
  <c r="BC1314" i="10"/>
  <c r="BC1306" i="10"/>
  <c r="BC1298" i="10"/>
  <c r="BC1290" i="10"/>
  <c r="BC1282" i="10"/>
  <c r="BC1274" i="10"/>
  <c r="BC1266" i="10"/>
  <c r="BC1258" i="10"/>
  <c r="BC1250" i="10"/>
  <c r="BC1242" i="10"/>
  <c r="BC1234" i="10"/>
  <c r="BC1226" i="10"/>
  <c r="BC1218" i="10"/>
  <c r="BC1210" i="10"/>
  <c r="BC1202" i="10"/>
  <c r="BC1194" i="10"/>
  <c r="BC1186" i="10"/>
  <c r="BC1178" i="10"/>
  <c r="BC1170" i="10"/>
  <c r="BC905" i="10"/>
  <c r="BC897" i="10"/>
  <c r="BC1677" i="10"/>
  <c r="BC1669" i="10"/>
  <c r="BC1661" i="10"/>
  <c r="BC1653" i="10"/>
  <c r="BC1645" i="10"/>
  <c r="BC1637" i="10"/>
  <c r="BC1629" i="10"/>
  <c r="BC1621" i="10"/>
  <c r="BC1613" i="10"/>
  <c r="BC1605" i="10"/>
  <c r="BC1597" i="10"/>
  <c r="BC1589" i="10"/>
  <c r="BC1581" i="10"/>
  <c r="BC1573" i="10"/>
  <c r="BC1565" i="10"/>
  <c r="BC1557" i="10"/>
  <c r="BC1549" i="10"/>
  <c r="BC1541" i="10"/>
  <c r="BC1533" i="10"/>
  <c r="BC1525" i="10"/>
  <c r="BC1517" i="10"/>
  <c r="BC1509" i="10"/>
  <c r="BC1501" i="10"/>
  <c r="BC1493" i="10"/>
  <c r="BC1485" i="10"/>
  <c r="BC1477" i="10"/>
  <c r="BC1469" i="10"/>
  <c r="BC1461" i="10"/>
  <c r="BC1453" i="10"/>
  <c r="BC1445" i="10"/>
  <c r="BC1437" i="10"/>
  <c r="BC1429" i="10"/>
  <c r="BC1421" i="10"/>
  <c r="BC1413" i="10"/>
  <c r="BC1405" i="10"/>
  <c r="BC1397" i="10"/>
  <c r="BC1389" i="10"/>
  <c r="BC1381" i="10"/>
  <c r="BC1373" i="10"/>
  <c r="BC1365" i="10"/>
  <c r="BC1357" i="10"/>
  <c r="BC1349" i="10"/>
  <c r="BC1341" i="10"/>
  <c r="BC1333" i="10"/>
  <c r="BC1325" i="10"/>
  <c r="BC1317" i="10"/>
  <c r="BC1309" i="10"/>
  <c r="BC1301" i="10"/>
  <c r="BC1293" i="10"/>
  <c r="BC1285" i="10"/>
  <c r="BC1277" i="10"/>
  <c r="BC1269" i="10"/>
  <c r="BC1261" i="10"/>
  <c r="BC1253" i="10"/>
  <c r="BC1245" i="10"/>
  <c r="BC1237" i="10"/>
  <c r="BC1229" i="10"/>
  <c r="BC1221" i="10"/>
  <c r="BC1213" i="10"/>
  <c r="BC1205" i="10"/>
  <c r="BC1197" i="10"/>
  <c r="BC1189" i="10"/>
  <c r="BC1181" i="10"/>
  <c r="BC1173" i="10"/>
  <c r="BC1165" i="10"/>
  <c r="BC902" i="10"/>
  <c r="BC894" i="10"/>
  <c r="BC1867" i="10"/>
  <c r="BC1865" i="10"/>
  <c r="BC1863" i="10"/>
  <c r="BC1861" i="10"/>
  <c r="BC1859" i="10"/>
  <c r="BC1857" i="10"/>
  <c r="BC1855" i="10"/>
  <c r="BC1853" i="10"/>
  <c r="BC1851" i="10"/>
  <c r="BC1849" i="10"/>
  <c r="BC1847" i="10"/>
  <c r="BC1845" i="10"/>
  <c r="BC1843" i="10"/>
  <c r="BC1841" i="10"/>
  <c r="BC1839" i="10"/>
  <c r="BC1837" i="10"/>
  <c r="BC1835" i="10"/>
  <c r="BC1833" i="10"/>
  <c r="BC1831" i="10"/>
  <c r="BC1829" i="10"/>
  <c r="BC1827" i="10"/>
  <c r="BC1825" i="10"/>
  <c r="BC1823" i="10"/>
  <c r="BC1821" i="10"/>
  <c r="BC1819" i="10"/>
  <c r="BC1817" i="10"/>
  <c r="BC1815" i="10"/>
  <c r="BC1813" i="10"/>
  <c r="BC1811" i="10"/>
  <c r="BC1809" i="10"/>
  <c r="BC1807" i="10"/>
  <c r="BC1805" i="10"/>
  <c r="BC1803" i="10"/>
  <c r="BC1801" i="10"/>
  <c r="BC1799" i="10"/>
  <c r="BC1797" i="10"/>
  <c r="BC1795" i="10"/>
  <c r="BC1793" i="10"/>
  <c r="BC1791" i="10"/>
  <c r="BC1789" i="10"/>
  <c r="BC1787" i="10"/>
  <c r="BC1785" i="10"/>
  <c r="BC1783" i="10"/>
  <c r="BC1781" i="10"/>
  <c r="BC1779" i="10"/>
  <c r="BC1777" i="10"/>
  <c r="BC1775" i="10"/>
  <c r="BC1773" i="10"/>
  <c r="BC1771" i="10"/>
  <c r="BC1769" i="10"/>
  <c r="BC1767" i="10"/>
  <c r="BC1765" i="10"/>
  <c r="BC1763" i="10"/>
  <c r="BC1761" i="10"/>
  <c r="BC1759" i="10"/>
  <c r="BC1757" i="10"/>
  <c r="BC1755" i="10"/>
  <c r="BC1753" i="10"/>
  <c r="BC1751" i="10"/>
  <c r="BC1749" i="10"/>
  <c r="BC1747" i="10"/>
  <c r="BC1745" i="10"/>
  <c r="BC1743" i="10"/>
  <c r="BC1741" i="10"/>
  <c r="BC1739" i="10"/>
  <c r="BC1737" i="10"/>
  <c r="BC1735" i="10"/>
  <c r="BC1733" i="10"/>
  <c r="BC1731" i="10"/>
  <c r="BC1729" i="10"/>
  <c r="BC1727" i="10"/>
  <c r="BC1725" i="10"/>
  <c r="BC1723" i="10"/>
  <c r="BC1721" i="10"/>
  <c r="BC1719" i="10"/>
  <c r="BC1717" i="10"/>
  <c r="BC1715" i="10"/>
  <c r="BC1713" i="10"/>
  <c r="BC1711" i="10"/>
  <c r="BC1709" i="10"/>
  <c r="BC1707" i="10"/>
  <c r="BC1705" i="10"/>
  <c r="BC1703" i="10"/>
  <c r="BC1701" i="10"/>
  <c r="BC1699" i="10"/>
  <c r="BC1697" i="10"/>
  <c r="BC1695" i="10"/>
  <c r="BC1693" i="10"/>
  <c r="BC1691" i="10"/>
  <c r="BC1689" i="10"/>
  <c r="BC1687" i="10"/>
  <c r="BC1685" i="10"/>
  <c r="BC1680" i="10"/>
  <c r="BC1672" i="10"/>
  <c r="BC1664" i="10"/>
  <c r="BC1656" i="10"/>
  <c r="BC1648" i="10"/>
  <c r="BC1640" i="10"/>
  <c r="BC1632" i="10"/>
  <c r="BC1624" i="10"/>
  <c r="BC1616" i="10"/>
  <c r="BC1608" i="10"/>
  <c r="BC1600" i="10"/>
  <c r="BC1592" i="10"/>
  <c r="BC1584" i="10"/>
  <c r="BC1576" i="10"/>
  <c r="BC1568" i="10"/>
  <c r="BC1560" i="10"/>
  <c r="BC1552" i="10"/>
  <c r="BC1544" i="10"/>
  <c r="BC1536" i="10"/>
  <c r="BC1528" i="10"/>
  <c r="BC1520" i="10"/>
  <c r="BC1512" i="10"/>
  <c r="BC1504" i="10"/>
  <c r="BC1496" i="10"/>
  <c r="BC1488" i="10"/>
  <c r="BC1480" i="10"/>
  <c r="BC1472" i="10"/>
  <c r="BC1464" i="10"/>
  <c r="BC1456" i="10"/>
  <c r="BC1448" i="10"/>
  <c r="BC1440" i="10"/>
  <c r="BC1432" i="10"/>
  <c r="BC1424" i="10"/>
  <c r="BC1416" i="10"/>
  <c r="BC1408" i="10"/>
  <c r="BC1400" i="10"/>
  <c r="BC1392" i="10"/>
  <c r="BC1384" i="10"/>
  <c r="BC1376" i="10"/>
  <c r="BC1368" i="10"/>
  <c r="BC1360" i="10"/>
  <c r="BC1352" i="10"/>
  <c r="BC1344" i="10"/>
  <c r="BC1336" i="10"/>
  <c r="BC1328" i="10"/>
  <c r="BC1320" i="10"/>
  <c r="BC1312" i="10"/>
  <c r="BC1304" i="10"/>
  <c r="BC1296" i="10"/>
  <c r="BC1288" i="10"/>
  <c r="BC1280" i="10"/>
  <c r="BC1272" i="10"/>
  <c r="BC1264" i="10"/>
  <c r="BC1256" i="10"/>
  <c r="BC1248" i="10"/>
  <c r="BC1240" i="10"/>
  <c r="BC1232" i="10"/>
  <c r="BC1224" i="10"/>
  <c r="BC1216" i="10"/>
  <c r="BC1208" i="10"/>
  <c r="BC1200" i="10"/>
  <c r="BC1192" i="10"/>
  <c r="BC1184" i="10"/>
  <c r="BC1176" i="10"/>
  <c r="BC1168" i="10"/>
  <c r="BC907" i="10"/>
  <c r="BC899" i="10"/>
  <c r="BC1683" i="10"/>
  <c r="BC1675" i="10"/>
  <c r="BC1667" i="10"/>
  <c r="BC1659" i="10"/>
  <c r="BC1651" i="10"/>
  <c r="BC1643" i="10"/>
  <c r="BC1635" i="10"/>
  <c r="BC1627" i="10"/>
  <c r="BC1619" i="10"/>
  <c r="BC1611" i="10"/>
  <c r="BC1603" i="10"/>
  <c r="BC1595" i="10"/>
  <c r="BC1587" i="10"/>
  <c r="BC1579" i="10"/>
  <c r="BC1571" i="10"/>
  <c r="BC1563" i="10"/>
  <c r="BC1555" i="10"/>
  <c r="BC1547" i="10"/>
  <c r="BC1539" i="10"/>
  <c r="BC1531" i="10"/>
  <c r="BC1523" i="10"/>
  <c r="BC1515" i="10"/>
  <c r="BC1507" i="10"/>
  <c r="BC1499" i="10"/>
  <c r="BC1491" i="10"/>
  <c r="BC1483" i="10"/>
  <c r="BC1475" i="10"/>
  <c r="BC1467" i="10"/>
  <c r="BC1459" i="10"/>
  <c r="BC1451" i="10"/>
  <c r="BC1443" i="10"/>
  <c r="BC1435" i="10"/>
  <c r="BC1427" i="10"/>
  <c r="BC1419" i="10"/>
  <c r="BC1411" i="10"/>
  <c r="BC1403" i="10"/>
  <c r="BC1395" i="10"/>
  <c r="BC1387" i="10"/>
  <c r="BC1379" i="10"/>
  <c r="BC1371" i="10"/>
  <c r="BC1363" i="10"/>
  <c r="BC1355" i="10"/>
  <c r="BC1347" i="10"/>
  <c r="BC1339" i="10"/>
  <c r="BC1331" i="10"/>
  <c r="BC1323" i="10"/>
  <c r="BC1315" i="10"/>
  <c r="BC1307" i="10"/>
  <c r="BC1299" i="10"/>
  <c r="BC1291" i="10"/>
  <c r="BC1283" i="10"/>
  <c r="BC1275" i="10"/>
  <c r="BC1267" i="10"/>
  <c r="BC1259" i="10"/>
  <c r="BC1251" i="10"/>
  <c r="BC1243" i="10"/>
  <c r="BC1235" i="10"/>
  <c r="BC1227" i="10"/>
  <c r="BC1219" i="10"/>
  <c r="BC1211" i="10"/>
  <c r="BC1203" i="10"/>
  <c r="BC1195" i="10"/>
  <c r="BC1187" i="10"/>
  <c r="BC1179" i="10"/>
  <c r="BC1171" i="10"/>
  <c r="BC1163" i="10"/>
  <c r="BC1161" i="10"/>
  <c r="BC1159" i="10"/>
  <c r="BC1157" i="10"/>
  <c r="BC1155" i="10"/>
  <c r="BC1153" i="10"/>
  <c r="BC1151" i="10"/>
  <c r="BC1149" i="10"/>
  <c r="BC1147" i="10"/>
  <c r="BC1145" i="10"/>
  <c r="BC1143" i="10"/>
  <c r="BC1141" i="10"/>
  <c r="BC1139" i="10"/>
  <c r="BC1137" i="10"/>
  <c r="BC1135" i="10"/>
  <c r="BC1133" i="10"/>
  <c r="BC1131" i="10"/>
  <c r="BC1129" i="10"/>
  <c r="BC1127" i="10"/>
  <c r="BC1125" i="10"/>
  <c r="BC1123" i="10"/>
  <c r="BC1121" i="10"/>
  <c r="BC1119" i="10"/>
  <c r="BC1117" i="10"/>
  <c r="BC1115" i="10"/>
  <c r="BC1113" i="10"/>
  <c r="BC1111" i="10"/>
  <c r="BC1109" i="10"/>
  <c r="BC1107" i="10"/>
  <c r="BC1105" i="10"/>
  <c r="BC1103" i="10"/>
  <c r="BC1101" i="10"/>
  <c r="BC1099" i="10"/>
  <c r="BC1097" i="10"/>
  <c r="BC1095" i="10"/>
  <c r="BC1093" i="10"/>
  <c r="BC1091" i="10"/>
  <c r="BC1089" i="10"/>
  <c r="BC1087" i="10"/>
  <c r="BC1085" i="10"/>
  <c r="BC1083" i="10"/>
  <c r="BC1081" i="10"/>
  <c r="BC1079" i="10"/>
  <c r="BC1077" i="10"/>
  <c r="BC1075" i="10"/>
  <c r="BC1073" i="10"/>
  <c r="BC1071" i="10"/>
  <c r="BC1069" i="10"/>
  <c r="BC1067" i="10"/>
  <c r="BC1065" i="10"/>
  <c r="BC1063" i="10"/>
  <c r="BC1061" i="10"/>
  <c r="BC1059" i="10"/>
  <c r="BC1057" i="10"/>
  <c r="BC1055" i="10"/>
  <c r="BC1053" i="10"/>
  <c r="BC1051" i="10"/>
  <c r="BC1049" i="10"/>
  <c r="BC1047" i="10"/>
  <c r="BC1045" i="10"/>
  <c r="BC909" i="10"/>
  <c r="BC1678" i="10"/>
  <c r="BC1670" i="10"/>
  <c r="BC1662" i="10"/>
  <c r="BC1654" i="10"/>
  <c r="BC1646" i="10"/>
  <c r="BC1638" i="10"/>
  <c r="BC1630" i="10"/>
  <c r="BC1622" i="10"/>
  <c r="BC1614" i="10"/>
  <c r="BC1606" i="10"/>
  <c r="BC1598" i="10"/>
  <c r="BC1590" i="10"/>
  <c r="BC1582" i="10"/>
  <c r="BC1574" i="10"/>
  <c r="BC1566" i="10"/>
  <c r="BC1558" i="10"/>
  <c r="BC1550" i="10"/>
  <c r="BC1542" i="10"/>
  <c r="BC1534" i="10"/>
  <c r="BC1526" i="10"/>
  <c r="BC1518" i="10"/>
  <c r="BC1510" i="10"/>
  <c r="BC1502" i="10"/>
  <c r="BC1494" i="10"/>
  <c r="BC1486" i="10"/>
  <c r="BC1478" i="10"/>
  <c r="BC1470" i="10"/>
  <c r="BC1462" i="10"/>
  <c r="BC1454" i="10"/>
  <c r="BC1446" i="10"/>
  <c r="BC1438" i="10"/>
  <c r="BC1430" i="10"/>
  <c r="BC1422" i="10"/>
  <c r="BC1414" i="10"/>
  <c r="BC1406" i="10"/>
  <c r="BC1398" i="10"/>
  <c r="BC1390" i="10"/>
  <c r="BC1382" i="10"/>
  <c r="BC1374" i="10"/>
  <c r="BC1366" i="10"/>
  <c r="BC1358" i="10"/>
  <c r="BC1350" i="10"/>
  <c r="BC1342" i="10"/>
  <c r="BC1334" i="10"/>
  <c r="BC1326" i="10"/>
  <c r="BC1318" i="10"/>
  <c r="BC1310" i="10"/>
  <c r="BC1302" i="10"/>
  <c r="BC1294" i="10"/>
  <c r="BC1286" i="10"/>
  <c r="BC1278" i="10"/>
  <c r="BC1270" i="10"/>
  <c r="BC1262" i="10"/>
  <c r="BC1254" i="10"/>
  <c r="BC1246" i="10"/>
  <c r="BC1238" i="10"/>
  <c r="BC1230" i="10"/>
  <c r="BC1222" i="10"/>
  <c r="BC1214" i="10"/>
  <c r="BC1206" i="10"/>
  <c r="BC1198" i="10"/>
  <c r="BC1190" i="10"/>
  <c r="BC1182" i="10"/>
  <c r="BC1174" i="10"/>
  <c r="BC1166" i="10"/>
  <c r="BC901" i="10"/>
  <c r="BC893" i="10"/>
  <c r="D184" i="2"/>
  <c r="E184" i="2" l="1"/>
  <c r="L8" i="2" l="1"/>
  <c r="L9" i="2"/>
  <c r="L10" i="2"/>
  <c r="L28" i="2"/>
  <c r="L4" i="2"/>
  <c r="L5" i="2"/>
  <c r="L6" i="2"/>
  <c r="L7" i="2"/>
  <c r="C1521" i="3" l="1"/>
  <c r="C778" i="3"/>
  <c r="C3" i="3" l="1"/>
  <c r="C4" i="3"/>
  <c r="C5" i="3"/>
  <c r="C6" i="3"/>
  <c r="C7" i="3"/>
  <c r="C8" i="3"/>
  <c r="C9" i="3"/>
  <c r="C10" i="3"/>
  <c r="C11" i="3"/>
  <c r="C12" i="3"/>
  <c r="C13" i="3"/>
  <c r="C14" i="3"/>
  <c r="C15" i="3"/>
  <c r="C16" i="3"/>
  <c r="C17" i="3"/>
  <c r="C18" i="3"/>
  <c r="C19" i="3"/>
  <c r="C20" i="3"/>
  <c r="C21" i="3"/>
  <c r="C22" i="3"/>
  <c r="C23" i="3"/>
  <c r="C24" i="3"/>
  <c r="C25" i="3"/>
  <c r="C26" i="3"/>
  <c r="C27" i="3"/>
  <c r="C28" i="3"/>
  <c r="C29" i="3"/>
  <c r="C30" i="3"/>
  <c r="C31" i="3"/>
  <c r="C32" i="3"/>
  <c r="C33" i="3"/>
  <c r="C34" i="3"/>
  <c r="C35" i="3"/>
  <c r="C36" i="3"/>
  <c r="C37" i="3"/>
  <c r="C38" i="3"/>
  <c r="C39" i="3"/>
  <c r="C40" i="3"/>
  <c r="C41" i="3"/>
  <c r="C42" i="3"/>
  <c r="C43" i="3"/>
  <c r="C44" i="3"/>
  <c r="C45" i="3"/>
  <c r="C46" i="3"/>
  <c r="C47" i="3"/>
  <c r="C48" i="3"/>
  <c r="C49" i="3"/>
  <c r="C50" i="3"/>
  <c r="C51" i="3"/>
  <c r="C52" i="3"/>
  <c r="C53" i="3"/>
  <c r="C54" i="3"/>
  <c r="C55" i="3"/>
  <c r="C56" i="3"/>
  <c r="C57" i="3"/>
  <c r="C58" i="3"/>
  <c r="C59" i="3"/>
  <c r="C60" i="3"/>
  <c r="C61" i="3"/>
  <c r="C62" i="3"/>
  <c r="C63" i="3"/>
  <c r="C64" i="3"/>
  <c r="C65" i="3"/>
  <c r="C66" i="3"/>
  <c r="C67" i="3"/>
  <c r="C68" i="3"/>
  <c r="C69" i="3"/>
  <c r="C70" i="3"/>
  <c r="C71" i="3"/>
  <c r="C72" i="3"/>
  <c r="C73" i="3"/>
  <c r="C74" i="3"/>
  <c r="C75" i="3"/>
  <c r="C76" i="3"/>
  <c r="C77" i="3"/>
  <c r="C78" i="3"/>
  <c r="C79" i="3"/>
  <c r="C80" i="3"/>
  <c r="C81" i="3"/>
  <c r="C82" i="3"/>
  <c r="C83" i="3"/>
  <c r="C84" i="3"/>
  <c r="C85" i="3"/>
  <c r="C86" i="3"/>
  <c r="C87" i="3"/>
  <c r="C88" i="3"/>
  <c r="C89" i="3"/>
  <c r="C90" i="3"/>
  <c r="C91" i="3"/>
  <c r="C92" i="3"/>
  <c r="C93" i="3"/>
  <c r="C94" i="3"/>
  <c r="C95" i="3"/>
  <c r="C96" i="3"/>
  <c r="C97" i="3"/>
  <c r="C98" i="3"/>
  <c r="C99" i="3"/>
  <c r="C100" i="3"/>
  <c r="C101" i="3"/>
  <c r="C102" i="3"/>
  <c r="C103" i="3"/>
  <c r="C104" i="3"/>
  <c r="C105" i="3"/>
  <c r="C106" i="3"/>
  <c r="C107" i="3"/>
  <c r="C108" i="3"/>
  <c r="C109" i="3"/>
  <c r="C110" i="3"/>
  <c r="C111" i="3"/>
  <c r="C112" i="3"/>
  <c r="C113" i="3"/>
  <c r="C114" i="3"/>
  <c r="C115" i="3"/>
  <c r="C116" i="3"/>
  <c r="C117" i="3"/>
  <c r="C118" i="3"/>
  <c r="C119" i="3"/>
  <c r="C120" i="3"/>
  <c r="C121" i="3"/>
  <c r="C122" i="3"/>
  <c r="C123" i="3"/>
  <c r="C124" i="3"/>
  <c r="C125" i="3"/>
  <c r="C126" i="3"/>
  <c r="C127" i="3"/>
  <c r="C128" i="3"/>
  <c r="C129" i="3"/>
  <c r="C130" i="3"/>
  <c r="C131" i="3"/>
  <c r="C132" i="3"/>
  <c r="C133" i="3"/>
  <c r="C134" i="3"/>
  <c r="C135" i="3"/>
  <c r="C136" i="3"/>
  <c r="C137" i="3"/>
  <c r="C138" i="3"/>
  <c r="C139" i="3"/>
  <c r="C140" i="3"/>
  <c r="C141" i="3"/>
  <c r="C142" i="3"/>
  <c r="C143" i="3"/>
  <c r="C144" i="3"/>
  <c r="C145" i="3"/>
  <c r="C146" i="3"/>
  <c r="C147" i="3"/>
  <c r="C148" i="3"/>
  <c r="C149" i="3"/>
  <c r="C150" i="3"/>
  <c r="C151" i="3"/>
  <c r="C152" i="3"/>
  <c r="C153" i="3"/>
  <c r="C154" i="3"/>
  <c r="C155" i="3"/>
  <c r="C156" i="3"/>
  <c r="C157" i="3"/>
  <c r="C158" i="3"/>
  <c r="C159" i="3"/>
  <c r="C160" i="3"/>
  <c r="C161" i="3"/>
  <c r="C162" i="3"/>
  <c r="C163" i="3"/>
  <c r="C164" i="3"/>
  <c r="C165" i="3"/>
  <c r="C166" i="3"/>
  <c r="C167" i="3"/>
  <c r="C168" i="3"/>
  <c r="C169" i="3"/>
  <c r="C170" i="3"/>
  <c r="C171" i="3"/>
  <c r="C172" i="3"/>
  <c r="C173" i="3"/>
  <c r="C174" i="3"/>
  <c r="C175" i="3"/>
  <c r="C176" i="3"/>
  <c r="C177" i="3"/>
  <c r="C178" i="3"/>
  <c r="C179" i="3"/>
  <c r="C180" i="3"/>
  <c r="C181" i="3"/>
  <c r="C182" i="3"/>
  <c r="C183" i="3"/>
  <c r="C184" i="3"/>
  <c r="C185" i="3"/>
  <c r="C186" i="3"/>
  <c r="C187" i="3"/>
  <c r="C188" i="3"/>
  <c r="C189" i="3"/>
  <c r="C190" i="3"/>
  <c r="C191" i="3"/>
  <c r="C192" i="3"/>
  <c r="C193" i="3"/>
  <c r="C194" i="3"/>
  <c r="C195" i="3"/>
  <c r="C196" i="3"/>
  <c r="C197" i="3"/>
  <c r="C198" i="3"/>
  <c r="C199" i="3"/>
  <c r="C200" i="3"/>
  <c r="C201" i="3"/>
  <c r="C202" i="3"/>
  <c r="C203" i="3"/>
  <c r="C204" i="3"/>
  <c r="C205" i="3"/>
  <c r="C206" i="3"/>
  <c r="C207" i="3"/>
  <c r="C208" i="3"/>
  <c r="C209" i="3"/>
  <c r="C210" i="3"/>
  <c r="C211" i="3"/>
  <c r="C212" i="3"/>
  <c r="C213" i="3"/>
  <c r="C214" i="3"/>
  <c r="C215" i="3"/>
  <c r="C216" i="3"/>
  <c r="C217" i="3"/>
  <c r="C218" i="3"/>
  <c r="C219" i="3"/>
  <c r="C220" i="3"/>
  <c r="C221" i="3"/>
  <c r="C222" i="3"/>
  <c r="C223" i="3"/>
  <c r="C224" i="3"/>
  <c r="C225" i="3"/>
  <c r="C226" i="3"/>
  <c r="C227" i="3"/>
  <c r="C228" i="3"/>
  <c r="C229" i="3"/>
  <c r="C230" i="3"/>
  <c r="C231" i="3"/>
  <c r="C232" i="3"/>
  <c r="C233" i="3"/>
  <c r="C234" i="3"/>
  <c r="C235" i="3"/>
  <c r="C236" i="3"/>
  <c r="C237" i="3"/>
  <c r="C238" i="3"/>
  <c r="C239" i="3"/>
  <c r="C240" i="3"/>
  <c r="C241" i="3"/>
  <c r="C242" i="3"/>
  <c r="C243" i="3"/>
  <c r="C244" i="3"/>
  <c r="C245" i="3"/>
  <c r="C246" i="3"/>
  <c r="C247" i="3"/>
  <c r="C248" i="3"/>
  <c r="C249" i="3"/>
  <c r="C250" i="3"/>
  <c r="C251" i="3"/>
  <c r="C252" i="3"/>
  <c r="C253" i="3"/>
  <c r="C254" i="3"/>
  <c r="C255" i="3"/>
  <c r="C256" i="3"/>
  <c r="C257" i="3"/>
  <c r="C258" i="3"/>
  <c r="C259" i="3"/>
  <c r="C260" i="3"/>
  <c r="C261" i="3"/>
  <c r="C262" i="3"/>
  <c r="C263" i="3"/>
  <c r="C264" i="3"/>
  <c r="C265" i="3"/>
  <c r="C266" i="3"/>
  <c r="C267" i="3"/>
  <c r="C268" i="3"/>
  <c r="C269" i="3"/>
  <c r="C270" i="3"/>
  <c r="C271" i="3"/>
  <c r="C272" i="3"/>
  <c r="C273" i="3"/>
  <c r="C274" i="3"/>
  <c r="C275" i="3"/>
  <c r="C276" i="3"/>
  <c r="C277" i="3"/>
  <c r="C278" i="3"/>
  <c r="C279" i="3"/>
  <c r="C280" i="3"/>
  <c r="C281" i="3"/>
  <c r="C282" i="3"/>
  <c r="C283" i="3"/>
  <c r="C284" i="3"/>
  <c r="C285" i="3"/>
  <c r="C286" i="3"/>
  <c r="C287" i="3"/>
  <c r="C288" i="3"/>
  <c r="C289" i="3"/>
  <c r="C290" i="3"/>
  <c r="C291" i="3"/>
  <c r="C292" i="3"/>
  <c r="C293" i="3"/>
  <c r="C294" i="3"/>
  <c r="C295" i="3"/>
  <c r="C296" i="3"/>
  <c r="C297" i="3"/>
  <c r="C298" i="3"/>
  <c r="C299" i="3"/>
  <c r="C300" i="3"/>
  <c r="C301" i="3"/>
  <c r="C302" i="3"/>
  <c r="C303" i="3"/>
  <c r="C304" i="3"/>
  <c r="C305" i="3"/>
  <c r="C306" i="3"/>
  <c r="C307" i="3"/>
  <c r="C308" i="3"/>
  <c r="C309" i="3"/>
  <c r="C310" i="3"/>
  <c r="C311" i="3"/>
  <c r="C312" i="3"/>
  <c r="C313" i="3"/>
  <c r="C314" i="3"/>
  <c r="C315" i="3"/>
  <c r="C316" i="3"/>
  <c r="C317" i="3"/>
  <c r="C318" i="3"/>
  <c r="C319" i="3"/>
  <c r="C320" i="3"/>
  <c r="C321" i="3"/>
  <c r="C322" i="3"/>
  <c r="C323" i="3"/>
  <c r="C324" i="3"/>
  <c r="C325" i="3"/>
  <c r="C326" i="3"/>
  <c r="C327" i="3"/>
  <c r="C328" i="3"/>
  <c r="C329" i="3"/>
  <c r="C330" i="3"/>
  <c r="C331" i="3"/>
  <c r="C332" i="3"/>
  <c r="C333" i="3"/>
  <c r="C334" i="3"/>
  <c r="C335" i="3"/>
  <c r="C336" i="3"/>
  <c r="C337" i="3"/>
  <c r="C338" i="3"/>
  <c r="C339" i="3"/>
  <c r="C340" i="3"/>
  <c r="C341" i="3"/>
  <c r="C342" i="3"/>
  <c r="C343" i="3"/>
  <c r="C344" i="3"/>
  <c r="C345" i="3"/>
  <c r="C346" i="3"/>
  <c r="C347" i="3"/>
  <c r="C348" i="3"/>
  <c r="C349" i="3"/>
  <c r="C350" i="3"/>
  <c r="C351" i="3"/>
  <c r="C352" i="3"/>
  <c r="C353" i="3"/>
  <c r="C354" i="3"/>
  <c r="C355" i="3"/>
  <c r="C356" i="3"/>
  <c r="C357" i="3"/>
  <c r="C358" i="3"/>
  <c r="C359" i="3"/>
  <c r="C360" i="3"/>
  <c r="C361" i="3"/>
  <c r="C362" i="3"/>
  <c r="C363" i="3"/>
  <c r="C364" i="3"/>
  <c r="C365" i="3"/>
  <c r="C366" i="3"/>
  <c r="C367" i="3"/>
  <c r="C368" i="3"/>
  <c r="C369" i="3"/>
  <c r="C370" i="3"/>
  <c r="C371" i="3"/>
  <c r="C372" i="3"/>
  <c r="C373" i="3"/>
  <c r="C374" i="3"/>
  <c r="C375" i="3"/>
  <c r="C377" i="3"/>
  <c r="C378" i="3"/>
  <c r="C379" i="3"/>
  <c r="C380" i="3"/>
  <c r="C381" i="3"/>
  <c r="C382" i="3"/>
  <c r="C383" i="3"/>
  <c r="C384" i="3"/>
  <c r="C385" i="3"/>
  <c r="C386" i="3"/>
  <c r="C387" i="3"/>
  <c r="C388" i="3"/>
  <c r="C389" i="3"/>
  <c r="C390" i="3"/>
  <c r="C376" i="3"/>
  <c r="C391" i="3"/>
  <c r="C392" i="3"/>
  <c r="C393" i="3"/>
  <c r="C394" i="3"/>
  <c r="C395" i="3"/>
  <c r="C396" i="3"/>
  <c r="C397" i="3"/>
  <c r="C398" i="3"/>
  <c r="C399" i="3"/>
  <c r="C400" i="3"/>
  <c r="C401" i="3"/>
  <c r="C402" i="3"/>
  <c r="C403" i="3"/>
  <c r="C404" i="3"/>
  <c r="C405" i="3"/>
  <c r="C406" i="3"/>
  <c r="C407" i="3"/>
  <c r="C408" i="3"/>
  <c r="C409" i="3"/>
  <c r="C410" i="3"/>
  <c r="C411" i="3"/>
  <c r="C412" i="3"/>
  <c r="C413" i="3"/>
  <c r="C414" i="3"/>
  <c r="C415" i="3"/>
  <c r="C416" i="3"/>
  <c r="C417" i="3"/>
  <c r="C418" i="3"/>
  <c r="C419" i="3"/>
  <c r="C420" i="3"/>
  <c r="C421" i="3"/>
  <c r="C422" i="3"/>
  <c r="C423" i="3"/>
  <c r="C424" i="3"/>
  <c r="C425" i="3"/>
  <c r="C426" i="3"/>
  <c r="C427" i="3"/>
  <c r="C428" i="3"/>
  <c r="C429" i="3"/>
  <c r="C430" i="3"/>
  <c r="C431" i="3"/>
  <c r="C432" i="3"/>
  <c r="C433" i="3"/>
  <c r="C434" i="3"/>
  <c r="C435" i="3"/>
  <c r="C436" i="3"/>
  <c r="C437" i="3"/>
  <c r="C438" i="3"/>
  <c r="C439" i="3"/>
  <c r="C440" i="3"/>
  <c r="C441" i="3"/>
  <c r="C442" i="3"/>
  <c r="C443" i="3"/>
  <c r="C444" i="3"/>
  <c r="C445" i="3"/>
  <c r="C446" i="3"/>
  <c r="C447" i="3"/>
  <c r="C448" i="3"/>
  <c r="C449" i="3"/>
  <c r="C450" i="3"/>
  <c r="C451" i="3"/>
  <c r="C452" i="3"/>
  <c r="C453" i="3"/>
  <c r="C454" i="3"/>
  <c r="C455" i="3"/>
  <c r="C456" i="3"/>
  <c r="C457" i="3"/>
  <c r="C458" i="3"/>
  <c r="C459" i="3"/>
  <c r="C460" i="3"/>
  <c r="C461" i="3"/>
  <c r="C462" i="3"/>
  <c r="C463" i="3"/>
  <c r="C464" i="3"/>
  <c r="C465" i="3"/>
  <c r="C466" i="3"/>
  <c r="C467" i="3"/>
  <c r="C468" i="3"/>
  <c r="C469" i="3"/>
  <c r="C470" i="3"/>
  <c r="C471" i="3"/>
  <c r="C472" i="3"/>
  <c r="C473" i="3"/>
  <c r="C474" i="3"/>
  <c r="C475" i="3"/>
  <c r="C476" i="3"/>
  <c r="C477" i="3"/>
  <c r="C478" i="3"/>
  <c r="C479" i="3"/>
  <c r="C480" i="3"/>
  <c r="C481" i="3"/>
  <c r="C482" i="3"/>
  <c r="C483" i="3"/>
  <c r="C484" i="3"/>
  <c r="C485" i="3"/>
  <c r="C486" i="3"/>
  <c r="C487" i="3"/>
  <c r="C488" i="3"/>
  <c r="C489" i="3"/>
  <c r="C490" i="3"/>
  <c r="C491" i="3"/>
  <c r="C492" i="3"/>
  <c r="C493" i="3"/>
  <c r="C494" i="3"/>
  <c r="C495" i="3"/>
  <c r="C496" i="3"/>
  <c r="C497" i="3"/>
  <c r="C498" i="3"/>
  <c r="C499" i="3"/>
  <c r="C500" i="3"/>
  <c r="C501" i="3"/>
  <c r="C502" i="3"/>
  <c r="C503" i="3"/>
  <c r="C504" i="3"/>
  <c r="C505" i="3"/>
  <c r="C506" i="3"/>
  <c r="C507" i="3"/>
  <c r="C508" i="3"/>
  <c r="C509" i="3"/>
  <c r="C510" i="3"/>
  <c r="C511" i="3"/>
  <c r="C512" i="3"/>
  <c r="C513" i="3"/>
  <c r="C514" i="3"/>
  <c r="C515" i="3"/>
  <c r="C516" i="3"/>
  <c r="C517" i="3"/>
  <c r="C518" i="3"/>
  <c r="C519" i="3"/>
  <c r="C520" i="3"/>
  <c r="C521" i="3"/>
  <c r="C522" i="3"/>
  <c r="C523" i="3"/>
  <c r="C524" i="3"/>
  <c r="C525" i="3"/>
  <c r="C526" i="3"/>
  <c r="C527" i="3"/>
  <c r="C528" i="3"/>
  <c r="C529" i="3"/>
  <c r="C530" i="3"/>
  <c r="C531" i="3"/>
  <c r="C532" i="3"/>
  <c r="C533" i="3"/>
  <c r="C534" i="3"/>
  <c r="C535" i="3"/>
  <c r="C536" i="3"/>
  <c r="C537" i="3"/>
  <c r="C538" i="3"/>
  <c r="C539" i="3"/>
  <c r="C540" i="3"/>
  <c r="C541" i="3"/>
  <c r="C542" i="3"/>
  <c r="C543" i="3"/>
  <c r="C544" i="3"/>
  <c r="C545" i="3"/>
  <c r="C546" i="3"/>
  <c r="C547" i="3"/>
  <c r="C548" i="3"/>
  <c r="C549" i="3"/>
  <c r="C550" i="3"/>
  <c r="C551" i="3"/>
  <c r="C552" i="3"/>
  <c r="C553" i="3"/>
  <c r="C554" i="3"/>
  <c r="C555" i="3"/>
  <c r="C556" i="3"/>
  <c r="C557" i="3"/>
  <c r="C558" i="3"/>
  <c r="C559" i="3"/>
  <c r="C560" i="3"/>
  <c r="C561" i="3"/>
  <c r="C562" i="3"/>
  <c r="C563" i="3"/>
  <c r="C564" i="3"/>
  <c r="C565" i="3"/>
  <c r="C566" i="3"/>
  <c r="C567" i="3"/>
  <c r="C568" i="3"/>
  <c r="C569" i="3"/>
  <c r="C570" i="3"/>
  <c r="C571" i="3"/>
  <c r="C572" i="3"/>
  <c r="C573" i="3"/>
  <c r="C574" i="3"/>
  <c r="C575" i="3"/>
  <c r="C576" i="3"/>
  <c r="C577" i="3"/>
  <c r="C578" i="3"/>
  <c r="C579" i="3"/>
  <c r="C580" i="3"/>
  <c r="C581" i="3"/>
  <c r="C582" i="3"/>
  <c r="C583" i="3"/>
  <c r="C584" i="3"/>
  <c r="C585" i="3"/>
  <c r="C586" i="3"/>
  <c r="C587" i="3"/>
  <c r="C588" i="3"/>
  <c r="C589" i="3"/>
  <c r="C590" i="3"/>
  <c r="C591" i="3"/>
  <c r="C592" i="3"/>
  <c r="C593" i="3"/>
  <c r="C594" i="3"/>
  <c r="C595" i="3"/>
  <c r="C596" i="3"/>
  <c r="C597" i="3"/>
  <c r="C598" i="3"/>
  <c r="C599" i="3"/>
  <c r="C600" i="3"/>
  <c r="C601" i="3"/>
  <c r="C602" i="3"/>
  <c r="C603" i="3"/>
  <c r="C604" i="3"/>
  <c r="C605" i="3"/>
  <c r="C606" i="3"/>
  <c r="C607" i="3"/>
  <c r="C608" i="3"/>
  <c r="C609" i="3"/>
  <c r="C610" i="3"/>
  <c r="C611" i="3"/>
  <c r="C612" i="3"/>
  <c r="C613" i="3"/>
  <c r="C614" i="3"/>
  <c r="C615" i="3"/>
  <c r="C616" i="3"/>
  <c r="C617" i="3"/>
  <c r="C618" i="3"/>
  <c r="C619" i="3"/>
  <c r="C620" i="3"/>
  <c r="C621" i="3"/>
  <c r="C622" i="3"/>
  <c r="C623" i="3"/>
  <c r="C624" i="3"/>
  <c r="C625" i="3"/>
  <c r="C626" i="3"/>
  <c r="C627" i="3"/>
  <c r="C628" i="3"/>
  <c r="C629" i="3"/>
  <c r="C630" i="3"/>
  <c r="C631" i="3"/>
  <c r="C632" i="3"/>
  <c r="C633" i="3"/>
  <c r="C634" i="3"/>
  <c r="C635" i="3"/>
  <c r="C636" i="3"/>
  <c r="C637" i="3"/>
  <c r="C638" i="3"/>
  <c r="C639" i="3"/>
  <c r="C640" i="3"/>
  <c r="C641" i="3"/>
  <c r="C642" i="3"/>
  <c r="C643" i="3"/>
  <c r="C644" i="3"/>
  <c r="C645" i="3"/>
  <c r="C646" i="3"/>
  <c r="C647" i="3"/>
  <c r="C648" i="3"/>
  <c r="C649" i="3"/>
  <c r="C650" i="3"/>
  <c r="C651" i="3"/>
  <c r="C652" i="3"/>
  <c r="C653" i="3"/>
  <c r="C654" i="3"/>
  <c r="C655" i="3"/>
  <c r="C656" i="3"/>
  <c r="C657" i="3"/>
  <c r="C658" i="3"/>
  <c r="C659" i="3"/>
  <c r="C660" i="3"/>
  <c r="C661" i="3"/>
  <c r="C662" i="3"/>
  <c r="C663" i="3"/>
  <c r="C664" i="3"/>
  <c r="C665" i="3"/>
  <c r="C666" i="3"/>
  <c r="C667" i="3"/>
  <c r="C668" i="3"/>
  <c r="C669" i="3"/>
  <c r="C670" i="3"/>
  <c r="C671" i="3"/>
  <c r="C672" i="3"/>
  <c r="C673" i="3"/>
  <c r="C674" i="3"/>
  <c r="C675" i="3"/>
  <c r="C676" i="3"/>
  <c r="C677" i="3"/>
  <c r="C678" i="3"/>
  <c r="C679" i="3"/>
  <c r="C680" i="3"/>
  <c r="C681" i="3"/>
  <c r="C682" i="3"/>
  <c r="C683" i="3"/>
  <c r="C684" i="3"/>
  <c r="C685" i="3"/>
  <c r="C686" i="3"/>
  <c r="C687" i="3"/>
  <c r="C688" i="3"/>
  <c r="C689" i="3"/>
  <c r="C690" i="3"/>
  <c r="C691" i="3"/>
  <c r="C692" i="3"/>
  <c r="C693" i="3"/>
  <c r="C694" i="3"/>
  <c r="C695" i="3"/>
  <c r="C696" i="3"/>
  <c r="C697" i="3"/>
  <c r="C698" i="3"/>
  <c r="C699" i="3"/>
  <c r="C700" i="3"/>
  <c r="C701" i="3"/>
  <c r="C702" i="3"/>
  <c r="C703" i="3"/>
  <c r="C704" i="3"/>
  <c r="C705" i="3"/>
  <c r="C706" i="3"/>
  <c r="C707" i="3"/>
  <c r="C708" i="3"/>
  <c r="C709" i="3"/>
  <c r="C710" i="3"/>
  <c r="C711" i="3"/>
  <c r="C712" i="3"/>
  <c r="C713" i="3"/>
  <c r="C714" i="3"/>
  <c r="C715" i="3"/>
  <c r="C716" i="3"/>
  <c r="C717" i="3"/>
  <c r="C718" i="3"/>
  <c r="C719" i="3"/>
  <c r="C720" i="3"/>
  <c r="C721" i="3"/>
  <c r="C722" i="3"/>
  <c r="C723" i="3"/>
  <c r="C724" i="3"/>
  <c r="C725" i="3"/>
  <c r="C726" i="3"/>
  <c r="C727" i="3"/>
  <c r="C728" i="3"/>
  <c r="C729" i="3"/>
  <c r="C730" i="3"/>
  <c r="C731" i="3"/>
  <c r="C732" i="3"/>
  <c r="C733" i="3"/>
  <c r="C734" i="3"/>
  <c r="C735" i="3"/>
  <c r="C736" i="3"/>
  <c r="C737" i="3"/>
  <c r="C738" i="3"/>
  <c r="C739" i="3"/>
  <c r="C740" i="3"/>
  <c r="C741" i="3"/>
  <c r="C742" i="3"/>
  <c r="C743" i="3"/>
  <c r="C744" i="3"/>
  <c r="C745" i="3"/>
  <c r="C746" i="3"/>
  <c r="C747" i="3"/>
  <c r="C748" i="3"/>
  <c r="C749" i="3"/>
  <c r="C750" i="3"/>
  <c r="C751" i="3"/>
  <c r="C752" i="3"/>
  <c r="C753" i="3"/>
  <c r="C754" i="3"/>
  <c r="C755" i="3"/>
  <c r="C756" i="3"/>
  <c r="C757" i="3"/>
  <c r="C758" i="3"/>
  <c r="C759" i="3"/>
  <c r="C760" i="3"/>
  <c r="C761" i="3"/>
  <c r="C762" i="3"/>
  <c r="C763" i="3"/>
  <c r="C764" i="3"/>
  <c r="C765" i="3"/>
  <c r="C766" i="3"/>
  <c r="C767" i="3"/>
  <c r="C768" i="3"/>
  <c r="C769" i="3"/>
  <c r="C770" i="3"/>
  <c r="C771" i="3"/>
  <c r="C772" i="3"/>
  <c r="C773" i="3"/>
  <c r="C774" i="3"/>
  <c r="C775" i="3"/>
  <c r="C776" i="3"/>
  <c r="C777" i="3"/>
  <c r="C779" i="3"/>
  <c r="C780" i="3"/>
  <c r="C781" i="3"/>
  <c r="C782" i="3"/>
  <c r="C783" i="3"/>
  <c r="C784" i="3"/>
  <c r="C785" i="3"/>
  <c r="C786" i="3"/>
  <c r="C787" i="3"/>
  <c r="C788" i="3"/>
  <c r="C789" i="3"/>
  <c r="C790" i="3"/>
  <c r="C791" i="3"/>
  <c r="C792" i="3"/>
  <c r="C793" i="3"/>
  <c r="C794" i="3"/>
  <c r="C795" i="3"/>
  <c r="C796" i="3"/>
  <c r="C797" i="3"/>
  <c r="C798" i="3"/>
  <c r="C799" i="3"/>
  <c r="C800" i="3"/>
  <c r="C801" i="3"/>
  <c r="C802" i="3"/>
  <c r="C803" i="3"/>
  <c r="C804" i="3"/>
  <c r="C805" i="3"/>
  <c r="C806" i="3"/>
  <c r="C807" i="3"/>
  <c r="C808" i="3"/>
  <c r="C809" i="3"/>
  <c r="C810" i="3"/>
  <c r="C811" i="3"/>
  <c r="C812" i="3"/>
  <c r="C813" i="3"/>
  <c r="C814" i="3"/>
  <c r="C815" i="3"/>
  <c r="C816" i="3"/>
  <c r="C817" i="3"/>
  <c r="C818" i="3"/>
  <c r="C819" i="3"/>
  <c r="C820" i="3"/>
  <c r="C821" i="3"/>
  <c r="C822" i="3"/>
  <c r="C823" i="3"/>
  <c r="C824" i="3"/>
  <c r="C825" i="3"/>
  <c r="C826" i="3"/>
  <c r="C827" i="3"/>
  <c r="C828" i="3"/>
  <c r="C829" i="3"/>
  <c r="C830" i="3"/>
  <c r="C831" i="3"/>
  <c r="C832" i="3"/>
  <c r="C833" i="3"/>
  <c r="C834" i="3"/>
  <c r="C835" i="3"/>
  <c r="C836" i="3"/>
  <c r="C837" i="3"/>
  <c r="C838" i="3"/>
  <c r="C839" i="3"/>
  <c r="C840" i="3"/>
  <c r="C841" i="3"/>
  <c r="C842" i="3"/>
  <c r="C843" i="3"/>
  <c r="C844" i="3"/>
  <c r="C845" i="3"/>
  <c r="C846" i="3"/>
  <c r="C847" i="3"/>
  <c r="C848" i="3"/>
  <c r="C849" i="3"/>
  <c r="C850" i="3"/>
  <c r="C851" i="3"/>
  <c r="C852" i="3"/>
  <c r="C853" i="3"/>
  <c r="C854" i="3"/>
  <c r="C855" i="3"/>
  <c r="C856" i="3"/>
  <c r="C857" i="3"/>
  <c r="C858" i="3"/>
  <c r="C859" i="3"/>
  <c r="C860" i="3"/>
  <c r="C861" i="3"/>
  <c r="C862" i="3"/>
  <c r="C863" i="3"/>
  <c r="C864" i="3"/>
  <c r="C865" i="3"/>
  <c r="C866" i="3"/>
  <c r="C867" i="3"/>
  <c r="C868" i="3"/>
  <c r="C869" i="3"/>
  <c r="C870" i="3"/>
  <c r="C871" i="3"/>
  <c r="C872" i="3"/>
  <c r="C873" i="3"/>
  <c r="C874" i="3"/>
  <c r="C875" i="3"/>
  <c r="C876" i="3"/>
  <c r="C877" i="3"/>
  <c r="C878" i="3"/>
  <c r="C879" i="3"/>
  <c r="C880" i="3"/>
  <c r="C881" i="3"/>
  <c r="C882" i="3"/>
  <c r="C883" i="3"/>
  <c r="C884" i="3"/>
  <c r="C885" i="3"/>
  <c r="C886" i="3"/>
  <c r="C887" i="3"/>
  <c r="C888" i="3"/>
  <c r="C889" i="3"/>
  <c r="C890" i="3"/>
  <c r="C891" i="3"/>
  <c r="C892" i="3"/>
  <c r="C893" i="3"/>
  <c r="C894" i="3"/>
  <c r="C895" i="3"/>
  <c r="C896" i="3"/>
  <c r="C897" i="3"/>
  <c r="C898" i="3"/>
  <c r="C899" i="3"/>
  <c r="C900" i="3"/>
  <c r="C901" i="3"/>
  <c r="C902" i="3"/>
  <c r="C903" i="3"/>
  <c r="C904" i="3"/>
  <c r="C905" i="3"/>
  <c r="C906" i="3"/>
  <c r="C907" i="3"/>
  <c r="C908" i="3"/>
  <c r="C909" i="3"/>
  <c r="C910" i="3"/>
  <c r="C911" i="3"/>
  <c r="C912" i="3"/>
  <c r="C913" i="3"/>
  <c r="C914" i="3"/>
  <c r="C915" i="3"/>
  <c r="C916" i="3"/>
  <c r="C917" i="3"/>
  <c r="C918" i="3"/>
  <c r="C919" i="3"/>
  <c r="C920" i="3"/>
  <c r="C921" i="3"/>
  <c r="C922" i="3"/>
  <c r="C923" i="3"/>
  <c r="C924" i="3"/>
  <c r="C925" i="3"/>
  <c r="C926" i="3"/>
  <c r="C927" i="3"/>
  <c r="C928" i="3"/>
  <c r="C929" i="3"/>
  <c r="C930" i="3"/>
  <c r="C931" i="3"/>
  <c r="C932" i="3"/>
  <c r="C933" i="3"/>
  <c r="C934" i="3"/>
  <c r="C935" i="3"/>
  <c r="C936" i="3"/>
  <c r="C937" i="3"/>
  <c r="C938" i="3"/>
  <c r="C939" i="3"/>
  <c r="C940" i="3"/>
  <c r="C941" i="3"/>
  <c r="C942" i="3"/>
  <c r="C943" i="3"/>
  <c r="C944" i="3"/>
  <c r="C945" i="3"/>
  <c r="C946" i="3"/>
  <c r="C947" i="3"/>
  <c r="C948" i="3"/>
  <c r="C949" i="3"/>
  <c r="C950" i="3"/>
  <c r="C951" i="3"/>
  <c r="C952" i="3"/>
  <c r="C953" i="3"/>
  <c r="C954" i="3"/>
  <c r="C955" i="3"/>
  <c r="C956" i="3"/>
  <c r="C957" i="3"/>
  <c r="C958" i="3"/>
  <c r="C959" i="3"/>
  <c r="C960" i="3"/>
  <c r="C961" i="3"/>
  <c r="C962" i="3"/>
  <c r="C963" i="3"/>
  <c r="C964" i="3"/>
  <c r="C965" i="3"/>
  <c r="C966" i="3"/>
  <c r="C967" i="3"/>
  <c r="C968" i="3"/>
  <c r="C969" i="3"/>
  <c r="C970" i="3"/>
  <c r="C971" i="3"/>
  <c r="C972" i="3"/>
  <c r="C973" i="3"/>
  <c r="C974" i="3"/>
  <c r="C975" i="3"/>
  <c r="C976" i="3"/>
  <c r="C977" i="3"/>
  <c r="C978" i="3"/>
  <c r="C979" i="3"/>
  <c r="C980" i="3"/>
  <c r="C981" i="3"/>
  <c r="C982" i="3"/>
  <c r="C983" i="3"/>
  <c r="C984" i="3"/>
  <c r="C985" i="3"/>
  <c r="C986" i="3"/>
  <c r="C987" i="3"/>
  <c r="C988" i="3"/>
  <c r="C989" i="3"/>
  <c r="C990" i="3"/>
  <c r="C991" i="3"/>
  <c r="C992" i="3"/>
  <c r="C993" i="3"/>
  <c r="C994" i="3"/>
  <c r="C995" i="3"/>
  <c r="C996" i="3"/>
  <c r="C997" i="3"/>
  <c r="C998" i="3"/>
  <c r="C999" i="3"/>
  <c r="C1000" i="3"/>
  <c r="C1001" i="3"/>
  <c r="C1002" i="3"/>
  <c r="C1003" i="3"/>
  <c r="C1004" i="3"/>
  <c r="C1005" i="3"/>
  <c r="C1006" i="3"/>
  <c r="C1007" i="3"/>
  <c r="C1008" i="3"/>
  <c r="C1009" i="3"/>
  <c r="C1010" i="3"/>
  <c r="C1011" i="3"/>
  <c r="C1012" i="3"/>
  <c r="C1013" i="3"/>
  <c r="C1014" i="3"/>
  <c r="C1015" i="3"/>
  <c r="C1016" i="3"/>
  <c r="C1017" i="3"/>
  <c r="C1018" i="3"/>
  <c r="C1019" i="3"/>
  <c r="C1020" i="3"/>
  <c r="C1021" i="3"/>
  <c r="C1022" i="3"/>
  <c r="C1023" i="3"/>
  <c r="C1024" i="3"/>
  <c r="C1025" i="3"/>
  <c r="C1026" i="3"/>
  <c r="C1027" i="3"/>
  <c r="C1028" i="3"/>
  <c r="C1029" i="3"/>
  <c r="C1030" i="3"/>
  <c r="C1031" i="3"/>
  <c r="C1032" i="3"/>
  <c r="C1033" i="3"/>
  <c r="C1034" i="3"/>
  <c r="C1035" i="3"/>
  <c r="C1036" i="3"/>
  <c r="C1037" i="3"/>
  <c r="C1038" i="3"/>
  <c r="C1039" i="3"/>
  <c r="C1040" i="3"/>
  <c r="C1041" i="3"/>
  <c r="C1042" i="3"/>
  <c r="C1043" i="3"/>
  <c r="C1044" i="3"/>
  <c r="C1045" i="3"/>
  <c r="C1046" i="3"/>
  <c r="C1047" i="3"/>
  <c r="C1048" i="3"/>
  <c r="C1049" i="3"/>
  <c r="C1050" i="3"/>
  <c r="C1051" i="3"/>
  <c r="C1052" i="3"/>
  <c r="C1053" i="3"/>
  <c r="C1054" i="3"/>
  <c r="C1055" i="3"/>
  <c r="C1056" i="3"/>
  <c r="C1057" i="3"/>
  <c r="C1058" i="3"/>
  <c r="C1059" i="3"/>
  <c r="C1060" i="3"/>
  <c r="C1061" i="3"/>
  <c r="C1062" i="3"/>
  <c r="C1063" i="3"/>
  <c r="C1064" i="3"/>
  <c r="C1065" i="3"/>
  <c r="C1066" i="3"/>
  <c r="C1067" i="3"/>
  <c r="C1068" i="3"/>
  <c r="C1069" i="3"/>
  <c r="C1070" i="3"/>
  <c r="C1071" i="3"/>
  <c r="C1072" i="3"/>
  <c r="C1073" i="3"/>
  <c r="C1074" i="3"/>
  <c r="C1075" i="3"/>
  <c r="C1076" i="3"/>
  <c r="C1077" i="3"/>
  <c r="C1078" i="3"/>
  <c r="C1079" i="3"/>
  <c r="C1080" i="3"/>
  <c r="C1081" i="3"/>
  <c r="C1082" i="3"/>
  <c r="C1083" i="3"/>
  <c r="C1084" i="3"/>
  <c r="C1085" i="3"/>
  <c r="C1086" i="3"/>
  <c r="C1087" i="3"/>
  <c r="C1088" i="3"/>
  <c r="C1089" i="3"/>
  <c r="C1090" i="3"/>
  <c r="C1091" i="3"/>
  <c r="C1092" i="3"/>
  <c r="C1093" i="3"/>
  <c r="C1094" i="3"/>
  <c r="C1095" i="3"/>
  <c r="C1096" i="3"/>
  <c r="C1097" i="3"/>
  <c r="C1098" i="3"/>
  <c r="C1099" i="3"/>
  <c r="C1100" i="3"/>
  <c r="C1101" i="3"/>
  <c r="C1102" i="3"/>
  <c r="C1103" i="3"/>
  <c r="C1104" i="3"/>
  <c r="C1105" i="3"/>
  <c r="C1106" i="3"/>
  <c r="C1107" i="3"/>
  <c r="C1108" i="3"/>
  <c r="C1109" i="3"/>
  <c r="C1110" i="3"/>
  <c r="C1111" i="3"/>
  <c r="C1112" i="3"/>
  <c r="C1113" i="3"/>
  <c r="C1114" i="3"/>
  <c r="C1115" i="3"/>
  <c r="C1116" i="3"/>
  <c r="C1117" i="3"/>
  <c r="C1118" i="3"/>
  <c r="C1119" i="3"/>
  <c r="C1120" i="3"/>
  <c r="C1121" i="3"/>
  <c r="C1122" i="3"/>
  <c r="C1123" i="3"/>
  <c r="C1124" i="3"/>
  <c r="C1125" i="3"/>
  <c r="C1126" i="3"/>
  <c r="C1127" i="3"/>
  <c r="C1128" i="3"/>
  <c r="C1129" i="3"/>
  <c r="C1130" i="3"/>
  <c r="C1131" i="3"/>
  <c r="C1132" i="3"/>
  <c r="C1133" i="3"/>
  <c r="C1134" i="3"/>
  <c r="C1135" i="3"/>
  <c r="C1136" i="3"/>
  <c r="C1137" i="3"/>
  <c r="C1138" i="3"/>
  <c r="C1139" i="3"/>
  <c r="C1140" i="3"/>
  <c r="C1141" i="3"/>
  <c r="C1142" i="3"/>
  <c r="C1143" i="3"/>
  <c r="C1144" i="3"/>
  <c r="C1145" i="3"/>
  <c r="C1146" i="3"/>
  <c r="C1147" i="3"/>
  <c r="C1148" i="3"/>
  <c r="C1149" i="3"/>
  <c r="C1150" i="3"/>
  <c r="C1151" i="3"/>
  <c r="C1152" i="3"/>
  <c r="C1153" i="3"/>
  <c r="C1154" i="3"/>
  <c r="C1155" i="3"/>
  <c r="C1156" i="3"/>
  <c r="C1157" i="3"/>
  <c r="C1158" i="3"/>
  <c r="C1159" i="3"/>
  <c r="C1160" i="3"/>
  <c r="C1161" i="3"/>
  <c r="C1162" i="3"/>
  <c r="C1163" i="3"/>
  <c r="C1164" i="3"/>
  <c r="C1165" i="3"/>
  <c r="C1166" i="3"/>
  <c r="C1167" i="3"/>
  <c r="C1168" i="3"/>
  <c r="C1169" i="3"/>
  <c r="C1170" i="3"/>
  <c r="C1171" i="3"/>
  <c r="C1172" i="3"/>
  <c r="C1173" i="3"/>
  <c r="C1174" i="3"/>
  <c r="C1175" i="3"/>
  <c r="C1176" i="3"/>
  <c r="C1177" i="3"/>
  <c r="C1178" i="3"/>
  <c r="C1179" i="3"/>
  <c r="C1180" i="3"/>
  <c r="C1181" i="3"/>
  <c r="C1182" i="3"/>
  <c r="C1183" i="3"/>
  <c r="C1184" i="3"/>
  <c r="C1185" i="3"/>
  <c r="C1186" i="3"/>
  <c r="C1187" i="3"/>
  <c r="C1188" i="3"/>
  <c r="C1189" i="3"/>
  <c r="C1190" i="3"/>
  <c r="C1191" i="3"/>
  <c r="C1192" i="3"/>
  <c r="C1193" i="3"/>
  <c r="C1194" i="3"/>
  <c r="C1195" i="3"/>
  <c r="C1196" i="3"/>
  <c r="C1197" i="3"/>
  <c r="C1198" i="3"/>
  <c r="C1199" i="3"/>
  <c r="C1200" i="3"/>
  <c r="C1201" i="3"/>
  <c r="C1202" i="3"/>
  <c r="C1203" i="3"/>
  <c r="C1204" i="3"/>
  <c r="C1205" i="3"/>
  <c r="C1206" i="3"/>
  <c r="C1207" i="3"/>
  <c r="C1208" i="3"/>
  <c r="C1209" i="3"/>
  <c r="C1210" i="3"/>
  <c r="C1211" i="3"/>
  <c r="C1212" i="3"/>
  <c r="C1213" i="3"/>
  <c r="C1214" i="3"/>
  <c r="C1215" i="3"/>
  <c r="C1216" i="3"/>
  <c r="C1217" i="3"/>
  <c r="C1218" i="3"/>
  <c r="C1219" i="3"/>
  <c r="C1220" i="3"/>
  <c r="C1221" i="3"/>
  <c r="C1222" i="3"/>
  <c r="C1223" i="3"/>
  <c r="C1224" i="3"/>
  <c r="C1225" i="3"/>
  <c r="C1226" i="3"/>
  <c r="C1227" i="3"/>
  <c r="C1228" i="3"/>
  <c r="C1229" i="3"/>
  <c r="C1230" i="3"/>
  <c r="C1231" i="3"/>
  <c r="C1232" i="3"/>
  <c r="C1233" i="3"/>
  <c r="C1234" i="3"/>
  <c r="C1235" i="3"/>
  <c r="C1236" i="3"/>
  <c r="C1237" i="3"/>
  <c r="C1238" i="3"/>
  <c r="C1239" i="3"/>
  <c r="C1240" i="3"/>
  <c r="C1241" i="3"/>
  <c r="C1242" i="3"/>
  <c r="C1243" i="3"/>
  <c r="C1244" i="3"/>
  <c r="C1245" i="3"/>
  <c r="C1246" i="3"/>
  <c r="C1247" i="3"/>
  <c r="C1248" i="3"/>
  <c r="C1249" i="3"/>
  <c r="C1250" i="3"/>
  <c r="C1251" i="3"/>
  <c r="C1252" i="3"/>
  <c r="C1253" i="3"/>
  <c r="C1254" i="3"/>
  <c r="C1255" i="3"/>
  <c r="C1256" i="3"/>
  <c r="C1257" i="3"/>
  <c r="C1258" i="3"/>
  <c r="C1259" i="3"/>
  <c r="C1260" i="3"/>
  <c r="C1261" i="3"/>
  <c r="C1262" i="3"/>
  <c r="C1263" i="3"/>
  <c r="C1264" i="3"/>
  <c r="C1265" i="3"/>
  <c r="C1266" i="3"/>
  <c r="C1267" i="3"/>
  <c r="C1268" i="3"/>
  <c r="C1269" i="3"/>
  <c r="C1270" i="3"/>
  <c r="C1271" i="3"/>
  <c r="C1272" i="3"/>
  <c r="C1273" i="3"/>
  <c r="C1274" i="3"/>
  <c r="C1275" i="3"/>
  <c r="C1276" i="3"/>
  <c r="C1277" i="3"/>
  <c r="C1278" i="3"/>
  <c r="C1279" i="3"/>
  <c r="C1280" i="3"/>
  <c r="C1281" i="3"/>
  <c r="C1282" i="3"/>
  <c r="C1283" i="3"/>
  <c r="C1284" i="3"/>
  <c r="C1285" i="3"/>
  <c r="C1286" i="3"/>
  <c r="C1287" i="3"/>
  <c r="C1288" i="3"/>
  <c r="C1289" i="3"/>
  <c r="C1290" i="3"/>
  <c r="C1291" i="3"/>
  <c r="C1292" i="3"/>
  <c r="C1293" i="3"/>
  <c r="C1294" i="3"/>
  <c r="C1295" i="3"/>
  <c r="C1296" i="3"/>
  <c r="C1297" i="3"/>
  <c r="C1298" i="3"/>
  <c r="C1299" i="3"/>
  <c r="C1300" i="3"/>
  <c r="C1301" i="3"/>
  <c r="C1302" i="3"/>
  <c r="C1303" i="3"/>
  <c r="C1304" i="3"/>
  <c r="C1305" i="3"/>
  <c r="C1306" i="3"/>
  <c r="C1307" i="3"/>
  <c r="C1308" i="3"/>
  <c r="C1309" i="3"/>
  <c r="C1310" i="3"/>
  <c r="C1311" i="3"/>
  <c r="C1312" i="3"/>
  <c r="C1313" i="3"/>
  <c r="C1314" i="3"/>
  <c r="C1315" i="3"/>
  <c r="C1316" i="3"/>
  <c r="C1317" i="3"/>
  <c r="C1318" i="3"/>
  <c r="C1319" i="3"/>
  <c r="C1320" i="3"/>
  <c r="C1321" i="3"/>
  <c r="C1322" i="3"/>
  <c r="C1323" i="3"/>
  <c r="C1324" i="3"/>
  <c r="C1325" i="3"/>
  <c r="C1326" i="3"/>
  <c r="C1327" i="3"/>
  <c r="C1328" i="3"/>
  <c r="C1329" i="3"/>
  <c r="C1330" i="3"/>
  <c r="C1331" i="3"/>
  <c r="C1332" i="3"/>
  <c r="C1333" i="3"/>
  <c r="C1334" i="3"/>
  <c r="C1335" i="3"/>
  <c r="C1336" i="3"/>
  <c r="C1337" i="3"/>
  <c r="C1338" i="3"/>
  <c r="C1339" i="3"/>
  <c r="C1340" i="3"/>
  <c r="C1341" i="3"/>
  <c r="C1342" i="3"/>
  <c r="C1343" i="3"/>
  <c r="C1344" i="3"/>
  <c r="C1345" i="3"/>
  <c r="C1346" i="3"/>
  <c r="C1347" i="3"/>
  <c r="C1348" i="3"/>
  <c r="C1349" i="3"/>
  <c r="C1350" i="3"/>
  <c r="C1351" i="3"/>
  <c r="C1352" i="3"/>
  <c r="C1353" i="3"/>
  <c r="C1354" i="3"/>
  <c r="C1355" i="3"/>
  <c r="C1356" i="3"/>
  <c r="C1357" i="3"/>
  <c r="C1358" i="3"/>
  <c r="C1359" i="3"/>
  <c r="C1360" i="3"/>
  <c r="C1361" i="3"/>
  <c r="C1362" i="3"/>
  <c r="C1363" i="3"/>
  <c r="C1364" i="3"/>
  <c r="C1365" i="3"/>
  <c r="C1366" i="3"/>
  <c r="C1367" i="3"/>
  <c r="C1368" i="3"/>
  <c r="C1369" i="3"/>
  <c r="C1370" i="3"/>
  <c r="C1371" i="3"/>
  <c r="C1372" i="3"/>
  <c r="C1373" i="3"/>
  <c r="C1374" i="3"/>
  <c r="C1375" i="3"/>
  <c r="C1376" i="3"/>
  <c r="C1377" i="3"/>
  <c r="C1378" i="3"/>
  <c r="C1379" i="3"/>
  <c r="C1380" i="3"/>
  <c r="C1381" i="3"/>
  <c r="C1382" i="3"/>
  <c r="C1383" i="3"/>
  <c r="C1384" i="3"/>
  <c r="C1385" i="3"/>
  <c r="C1386" i="3"/>
  <c r="C1387" i="3"/>
  <c r="C1388" i="3"/>
  <c r="C1389" i="3"/>
  <c r="C1390" i="3"/>
  <c r="C1391" i="3"/>
  <c r="C1392" i="3"/>
  <c r="C1393" i="3"/>
  <c r="C1394" i="3"/>
  <c r="C1395" i="3"/>
  <c r="C1396" i="3"/>
  <c r="C1397" i="3"/>
  <c r="C1398" i="3"/>
  <c r="C1399" i="3"/>
  <c r="C1400" i="3"/>
  <c r="C1401" i="3"/>
  <c r="C1402" i="3"/>
  <c r="C1403" i="3"/>
  <c r="C1404" i="3"/>
  <c r="C1405" i="3"/>
  <c r="C1406" i="3"/>
  <c r="C1407" i="3"/>
  <c r="C1408" i="3"/>
  <c r="C1409" i="3"/>
  <c r="C1410" i="3"/>
  <c r="C1411" i="3"/>
  <c r="C1412" i="3"/>
  <c r="C1413" i="3"/>
  <c r="C1414" i="3"/>
  <c r="C1415" i="3"/>
  <c r="C1416" i="3"/>
  <c r="C1417" i="3"/>
  <c r="C1418" i="3"/>
  <c r="C1419" i="3"/>
  <c r="C1420" i="3"/>
  <c r="C1421" i="3"/>
  <c r="C1422" i="3"/>
  <c r="C1423" i="3"/>
  <c r="C1424" i="3"/>
  <c r="C1425" i="3"/>
  <c r="C1426" i="3"/>
  <c r="C1427" i="3"/>
  <c r="C1428" i="3"/>
  <c r="C1429" i="3"/>
  <c r="C1430" i="3"/>
  <c r="C1431" i="3"/>
  <c r="C1432" i="3"/>
  <c r="C1433" i="3"/>
  <c r="C1434" i="3"/>
  <c r="C1435" i="3"/>
  <c r="C1436" i="3"/>
  <c r="C1437" i="3"/>
  <c r="C1438" i="3"/>
  <c r="C1439" i="3"/>
  <c r="C1440" i="3"/>
  <c r="C1441" i="3"/>
  <c r="C1442" i="3"/>
  <c r="C1443" i="3"/>
  <c r="C1444" i="3"/>
  <c r="C1445" i="3"/>
  <c r="C1446" i="3"/>
  <c r="C1447" i="3"/>
  <c r="C1448" i="3"/>
  <c r="C1449" i="3"/>
  <c r="C1450" i="3"/>
  <c r="C1451" i="3"/>
  <c r="C1452" i="3"/>
  <c r="C1453" i="3"/>
  <c r="C1454" i="3"/>
  <c r="C1455" i="3"/>
  <c r="C1456" i="3"/>
  <c r="C1457" i="3"/>
  <c r="C1458" i="3"/>
  <c r="C1459" i="3"/>
  <c r="C1460" i="3"/>
  <c r="C1461" i="3"/>
  <c r="C1462" i="3"/>
  <c r="C1463" i="3"/>
  <c r="C1464" i="3"/>
  <c r="C1465" i="3"/>
  <c r="C1466" i="3"/>
  <c r="C1467" i="3"/>
  <c r="C1468" i="3"/>
  <c r="C1469" i="3"/>
  <c r="C1470" i="3"/>
  <c r="C1471" i="3"/>
  <c r="C1472" i="3"/>
  <c r="C1473" i="3"/>
  <c r="C1474" i="3"/>
  <c r="C1475" i="3"/>
  <c r="C1476" i="3"/>
  <c r="C1477" i="3"/>
  <c r="C1478" i="3"/>
  <c r="C1479" i="3"/>
  <c r="C1480" i="3"/>
  <c r="C1481" i="3"/>
  <c r="C1482" i="3"/>
  <c r="C1483" i="3"/>
  <c r="C1484" i="3"/>
  <c r="C1485" i="3"/>
  <c r="C1486" i="3"/>
  <c r="C1487" i="3"/>
  <c r="C1488" i="3"/>
  <c r="C1489" i="3"/>
  <c r="C1490" i="3"/>
  <c r="C1491" i="3"/>
  <c r="C1492" i="3"/>
  <c r="C1493" i="3"/>
  <c r="C1494" i="3"/>
  <c r="C1495" i="3"/>
  <c r="C1496" i="3"/>
  <c r="C1497" i="3"/>
  <c r="C1498" i="3"/>
  <c r="C1499" i="3"/>
  <c r="C1500" i="3"/>
  <c r="C1501" i="3"/>
  <c r="C1502" i="3"/>
  <c r="C1503" i="3"/>
  <c r="C1504" i="3"/>
  <c r="C1505" i="3"/>
  <c r="C1506" i="3"/>
  <c r="C1507" i="3"/>
  <c r="C1508" i="3"/>
  <c r="C1509" i="3"/>
  <c r="C1510" i="3"/>
  <c r="C1511" i="3"/>
  <c r="C1512" i="3"/>
  <c r="C1513" i="3"/>
  <c r="C1514" i="3"/>
  <c r="C1515" i="3"/>
  <c r="C1516" i="3"/>
  <c r="C1517" i="3"/>
  <c r="C1518" i="3"/>
  <c r="C1519" i="3"/>
  <c r="C1520" i="3"/>
  <c r="C1522" i="3"/>
  <c r="C1523" i="3"/>
  <c r="C1524" i="3"/>
  <c r="C1525" i="3"/>
  <c r="C1526" i="3"/>
  <c r="C1527" i="3"/>
  <c r="C1528" i="3"/>
  <c r="C1529" i="3"/>
  <c r="C1530" i="3"/>
  <c r="C1531" i="3"/>
  <c r="C1532" i="3"/>
  <c r="C1533" i="3"/>
  <c r="C1534" i="3"/>
  <c r="C1535" i="3"/>
  <c r="C1536" i="3"/>
  <c r="C1537" i="3"/>
  <c r="C1538" i="3"/>
  <c r="C1539" i="3"/>
  <c r="C1540" i="3"/>
  <c r="C1541" i="3"/>
  <c r="C1542" i="3"/>
  <c r="C1543" i="3"/>
  <c r="C1544" i="3"/>
  <c r="C1545" i="3"/>
  <c r="C1546" i="3"/>
  <c r="C1547" i="3"/>
  <c r="C1548" i="3"/>
  <c r="C1549" i="3"/>
  <c r="C1550" i="3"/>
  <c r="C1551" i="3"/>
  <c r="C1552" i="3"/>
  <c r="C1553" i="3"/>
  <c r="C1554" i="3"/>
  <c r="C1555" i="3"/>
  <c r="C1556" i="3"/>
  <c r="C1557" i="3"/>
  <c r="C1558" i="3"/>
  <c r="C1559" i="3"/>
  <c r="C1560" i="3"/>
  <c r="C1561" i="3"/>
  <c r="C1562" i="3"/>
  <c r="C1563" i="3"/>
  <c r="C1564" i="3"/>
  <c r="C1565" i="3"/>
  <c r="C1566" i="3"/>
  <c r="C1567" i="3"/>
  <c r="C1568" i="3"/>
  <c r="C1569" i="3"/>
  <c r="C1570" i="3"/>
  <c r="C1571" i="3"/>
  <c r="C1572" i="3"/>
  <c r="C1573" i="3"/>
  <c r="C1574" i="3"/>
  <c r="C1575" i="3"/>
  <c r="C1576" i="3"/>
  <c r="C1577" i="3"/>
  <c r="C1578" i="3"/>
  <c r="C1579" i="3"/>
  <c r="C1580" i="3"/>
  <c r="C1581" i="3"/>
  <c r="C1582" i="3"/>
  <c r="C1583" i="3"/>
  <c r="C1584" i="3"/>
  <c r="C1585" i="3"/>
  <c r="C1586" i="3"/>
  <c r="C1587" i="3"/>
  <c r="C1588" i="3"/>
  <c r="C1589" i="3"/>
  <c r="C1590" i="3"/>
  <c r="C1591" i="3"/>
  <c r="C1592" i="3"/>
  <c r="C1593" i="3"/>
  <c r="C1594" i="3"/>
  <c r="C1595" i="3"/>
  <c r="C1596" i="3"/>
  <c r="C1597" i="3"/>
  <c r="C1598" i="3"/>
  <c r="C1599" i="3"/>
  <c r="C1600" i="3"/>
  <c r="C1601" i="3"/>
  <c r="C1602" i="3"/>
  <c r="C1603" i="3"/>
  <c r="C1604" i="3"/>
  <c r="C1605" i="3"/>
  <c r="C1606" i="3"/>
  <c r="C1607" i="3"/>
  <c r="C1608" i="3"/>
  <c r="C1609" i="3"/>
  <c r="C1610" i="3"/>
  <c r="C1611" i="3"/>
  <c r="C1612" i="3"/>
  <c r="C1613" i="3"/>
  <c r="C1614" i="3"/>
  <c r="C1615" i="3"/>
  <c r="C1616" i="3"/>
  <c r="C1617" i="3"/>
  <c r="C1618" i="3"/>
  <c r="C1619" i="3"/>
  <c r="C1620" i="3"/>
  <c r="C1621" i="3"/>
  <c r="C1622" i="3"/>
  <c r="C1623" i="3"/>
  <c r="C1624" i="3"/>
  <c r="C1625" i="3"/>
  <c r="C1626" i="3"/>
  <c r="C1627" i="3"/>
  <c r="C1628" i="3"/>
  <c r="C1629" i="3"/>
  <c r="C1630" i="3"/>
  <c r="C1631" i="3"/>
  <c r="C1632" i="3"/>
  <c r="C1633" i="3"/>
  <c r="C1634" i="3"/>
  <c r="C1635" i="3"/>
  <c r="C1636" i="3"/>
  <c r="C1637" i="3"/>
  <c r="C1638" i="3"/>
  <c r="C1639" i="3"/>
  <c r="C1640" i="3"/>
  <c r="C1641" i="3"/>
  <c r="C1642" i="3"/>
  <c r="C1643" i="3"/>
  <c r="C1644" i="3"/>
  <c r="C1645" i="3"/>
  <c r="C1646" i="3"/>
  <c r="C1647" i="3"/>
  <c r="C1648" i="3"/>
  <c r="C1649" i="3"/>
  <c r="C1650" i="3"/>
  <c r="C1651" i="3"/>
  <c r="C1652" i="3"/>
  <c r="C1653" i="3"/>
  <c r="C1654" i="3"/>
  <c r="C1655" i="3"/>
  <c r="C1656" i="3"/>
  <c r="C1657" i="3"/>
  <c r="C1658" i="3"/>
  <c r="C1659" i="3"/>
  <c r="C1660" i="3"/>
  <c r="C1661" i="3"/>
  <c r="C1662" i="3"/>
  <c r="C1663" i="3"/>
  <c r="C1664" i="3"/>
  <c r="C1665" i="3"/>
  <c r="C1666" i="3"/>
  <c r="C1667" i="3"/>
  <c r="C1668" i="3"/>
  <c r="C1669" i="3"/>
  <c r="C1670" i="3"/>
  <c r="C1671" i="3"/>
  <c r="C1672" i="3"/>
  <c r="C1673" i="3"/>
  <c r="C1674" i="3"/>
  <c r="C1675" i="3"/>
  <c r="C1676" i="3"/>
  <c r="C1677" i="3"/>
  <c r="C1678" i="3"/>
  <c r="C1679" i="3"/>
  <c r="C1680" i="3"/>
  <c r="C1681" i="3"/>
  <c r="C1682" i="3"/>
  <c r="C1683" i="3"/>
  <c r="C1684" i="3"/>
  <c r="C1685" i="3"/>
  <c r="C1686" i="3"/>
  <c r="C1687" i="3"/>
  <c r="C1688" i="3"/>
  <c r="C1689" i="3"/>
  <c r="C1690" i="3"/>
  <c r="C1691" i="3"/>
  <c r="C1692" i="3"/>
  <c r="C1693" i="3"/>
  <c r="C1694" i="3"/>
  <c r="C1695" i="3"/>
  <c r="C1696" i="3"/>
  <c r="C1697" i="3"/>
  <c r="C1698" i="3"/>
  <c r="C1699" i="3"/>
  <c r="C1700" i="3"/>
  <c r="C1701" i="3"/>
  <c r="C1702" i="3"/>
  <c r="C1703" i="3"/>
  <c r="C1704" i="3"/>
  <c r="C1705" i="3"/>
  <c r="C1706" i="3"/>
  <c r="C1707" i="3"/>
  <c r="C1708" i="3"/>
  <c r="C1709" i="3"/>
  <c r="C1710" i="3"/>
  <c r="C1711" i="3"/>
  <c r="C1712" i="3"/>
  <c r="C1713" i="3"/>
  <c r="C1714" i="3"/>
  <c r="C1715" i="3"/>
  <c r="C1716" i="3"/>
  <c r="C1717" i="3"/>
  <c r="C1718" i="3"/>
  <c r="C1719" i="3"/>
  <c r="C1720" i="3"/>
  <c r="C1721" i="3"/>
  <c r="C1722" i="3"/>
  <c r="C1723" i="3"/>
  <c r="C1724" i="3"/>
  <c r="C1725" i="3"/>
  <c r="C1726" i="3"/>
  <c r="C1727" i="3"/>
  <c r="C1728" i="3"/>
  <c r="C1729" i="3"/>
  <c r="C1730" i="3"/>
  <c r="C1731" i="3"/>
  <c r="C1732" i="3"/>
  <c r="C1733" i="3"/>
  <c r="C1734" i="3"/>
  <c r="C1735" i="3"/>
  <c r="C1736" i="3"/>
  <c r="C1737" i="3"/>
  <c r="C1738" i="3"/>
  <c r="C1739" i="3"/>
  <c r="C1740" i="3"/>
  <c r="C1741" i="3"/>
  <c r="C1742" i="3"/>
  <c r="C1743" i="3"/>
  <c r="C1744" i="3"/>
  <c r="C1745" i="3"/>
  <c r="C1746" i="3"/>
  <c r="C1747" i="3"/>
  <c r="C1748" i="3"/>
  <c r="C1749" i="3"/>
  <c r="C1750" i="3"/>
  <c r="C1751" i="3"/>
  <c r="C1752" i="3"/>
  <c r="C1753" i="3"/>
  <c r="C1754" i="3"/>
  <c r="C1755" i="3"/>
  <c r="C1756" i="3"/>
  <c r="C1757" i="3"/>
  <c r="C1758" i="3"/>
  <c r="C1759" i="3"/>
  <c r="C1760" i="3"/>
  <c r="C1761" i="3"/>
  <c r="C1762" i="3"/>
  <c r="C1763" i="3"/>
  <c r="C1764" i="3"/>
  <c r="C1765" i="3"/>
  <c r="C1766" i="3"/>
  <c r="C1767" i="3"/>
  <c r="C1768" i="3"/>
  <c r="C1769" i="3"/>
  <c r="C1770" i="3"/>
  <c r="C1771" i="3"/>
  <c r="C1772" i="3"/>
  <c r="C1773" i="3"/>
  <c r="C1774" i="3"/>
  <c r="C1775" i="3"/>
  <c r="C1776" i="3"/>
  <c r="C1777" i="3"/>
  <c r="C1778" i="3"/>
  <c r="C1779" i="3"/>
  <c r="C1780" i="3"/>
  <c r="C1781" i="3"/>
  <c r="C1782" i="3"/>
  <c r="C1783" i="3"/>
  <c r="C1784" i="3"/>
  <c r="C1785" i="3"/>
  <c r="C1786" i="3"/>
  <c r="C1787" i="3"/>
  <c r="C1788" i="3"/>
  <c r="C1789" i="3"/>
  <c r="C1790" i="3"/>
  <c r="C1791" i="3"/>
  <c r="C1792" i="3"/>
  <c r="C1793" i="3"/>
  <c r="C1794" i="3"/>
  <c r="C1795" i="3"/>
  <c r="C1796" i="3"/>
  <c r="C1797" i="3"/>
  <c r="C1798" i="3"/>
  <c r="C1799" i="3"/>
  <c r="C1800" i="3"/>
  <c r="C1801" i="3"/>
  <c r="C1802" i="3"/>
  <c r="C1803" i="3"/>
  <c r="C1804" i="3"/>
  <c r="C1805" i="3"/>
  <c r="C1806" i="3"/>
  <c r="C1807" i="3"/>
  <c r="C1808" i="3"/>
  <c r="C1809" i="3"/>
  <c r="C1810" i="3"/>
  <c r="C1811" i="3"/>
  <c r="C1812" i="3"/>
  <c r="C1813" i="3"/>
  <c r="C1814" i="3"/>
  <c r="C1815" i="3"/>
  <c r="C1816" i="3"/>
  <c r="C1817" i="3"/>
  <c r="C1818" i="3"/>
  <c r="C1819" i="3"/>
  <c r="C1820" i="3"/>
  <c r="C1821" i="3"/>
  <c r="C1822" i="3"/>
  <c r="C1823" i="3"/>
  <c r="C1824" i="3"/>
  <c r="C1825" i="3"/>
  <c r="C1826" i="3"/>
  <c r="C1827" i="3"/>
  <c r="C1828" i="3"/>
  <c r="C1829" i="3"/>
  <c r="C1830" i="3"/>
  <c r="C1831" i="3"/>
  <c r="C1832" i="3"/>
  <c r="C1833" i="3"/>
  <c r="C1834" i="3"/>
  <c r="C1835" i="3"/>
  <c r="C1836" i="3"/>
  <c r="C1837" i="3"/>
  <c r="C1838" i="3"/>
  <c r="C1839" i="3"/>
  <c r="C1840" i="3"/>
  <c r="C1841" i="3"/>
  <c r="C1842" i="3"/>
  <c r="C1843" i="3"/>
  <c r="C1844" i="3"/>
  <c r="C1845" i="3"/>
  <c r="C1846" i="3"/>
  <c r="C1847" i="3"/>
  <c r="C1848" i="3"/>
  <c r="C1849" i="3"/>
  <c r="C1850" i="3"/>
  <c r="C1851" i="3"/>
  <c r="C1852" i="3"/>
  <c r="C1853" i="3"/>
  <c r="C1854" i="3"/>
  <c r="C1855" i="3"/>
  <c r="C1856" i="3"/>
  <c r="C1857" i="3"/>
  <c r="C1858" i="3"/>
  <c r="C1859" i="3"/>
  <c r="C1860" i="3"/>
  <c r="C1861" i="3"/>
  <c r="C1862" i="3"/>
  <c r="C1863" i="3"/>
  <c r="C1864" i="3"/>
  <c r="C1865" i="3"/>
  <c r="C1866" i="3"/>
  <c r="C1867" i="3"/>
  <c r="C1868" i="3"/>
  <c r="C1869" i="3"/>
  <c r="C1870" i="3"/>
  <c r="C1871" i="3"/>
  <c r="C1872" i="3"/>
  <c r="C1873" i="3"/>
  <c r="C1874" i="3"/>
  <c r="C1875" i="3"/>
  <c r="C1876" i="3"/>
  <c r="C1877" i="3"/>
  <c r="C1878" i="3"/>
  <c r="C1879" i="3"/>
  <c r="C1880" i="3"/>
  <c r="C1881" i="3"/>
  <c r="C1882" i="3"/>
  <c r="C1883" i="3"/>
  <c r="C1884" i="3"/>
  <c r="C1885" i="3"/>
  <c r="C1886" i="3"/>
  <c r="C1887" i="3"/>
  <c r="C1888" i="3"/>
  <c r="C1889" i="3"/>
  <c r="C1890" i="3"/>
  <c r="C1891" i="3"/>
  <c r="C1892" i="3"/>
  <c r="C1893" i="3"/>
  <c r="C1894" i="3"/>
  <c r="C1895" i="3"/>
  <c r="C1896" i="3"/>
  <c r="C1897" i="3"/>
  <c r="C1898" i="3"/>
  <c r="C1899" i="3"/>
  <c r="C1900" i="3"/>
  <c r="C1901" i="3"/>
  <c r="C1902" i="3"/>
  <c r="C1903" i="3"/>
  <c r="C1904" i="3"/>
  <c r="C1905" i="3"/>
  <c r="C1906" i="3"/>
  <c r="C1907" i="3"/>
  <c r="C1908" i="3"/>
  <c r="C1909" i="3"/>
  <c r="C1910" i="3"/>
  <c r="C1911" i="3"/>
  <c r="C1912" i="3"/>
  <c r="C1913" i="3"/>
  <c r="C1914" i="3"/>
  <c r="C1915" i="3"/>
  <c r="C1916" i="3"/>
  <c r="C1917" i="3"/>
  <c r="C1918" i="3"/>
  <c r="C1919" i="3"/>
  <c r="C1920" i="3"/>
  <c r="C1921" i="3"/>
  <c r="C1922" i="3"/>
  <c r="C1923" i="3"/>
  <c r="C1924" i="3"/>
  <c r="C1925" i="3"/>
  <c r="C1926" i="3"/>
  <c r="C1927" i="3"/>
  <c r="C1928" i="3"/>
  <c r="C1929" i="3"/>
  <c r="C1930" i="3"/>
  <c r="C1931" i="3"/>
  <c r="C1932" i="3"/>
  <c r="C1933" i="3"/>
  <c r="C1934" i="3"/>
  <c r="C1935" i="3"/>
  <c r="C1936" i="3"/>
  <c r="C1937" i="3"/>
  <c r="C1938" i="3"/>
  <c r="C1939" i="3"/>
  <c r="C1940" i="3"/>
  <c r="C1941" i="3"/>
  <c r="C1942" i="3"/>
  <c r="C1943" i="3"/>
  <c r="C1944" i="3"/>
  <c r="C1945" i="3"/>
  <c r="C1946" i="3"/>
  <c r="C1947" i="3"/>
  <c r="C1948" i="3"/>
  <c r="C1949" i="3"/>
  <c r="C1950" i="3"/>
  <c r="C1951" i="3"/>
  <c r="C1952" i="3"/>
  <c r="C1953" i="3"/>
  <c r="C1954" i="3"/>
  <c r="C1955" i="3"/>
  <c r="C1956" i="3"/>
  <c r="C1957" i="3"/>
  <c r="C1958" i="3"/>
  <c r="C1959" i="3"/>
  <c r="C1960" i="3"/>
  <c r="C1961" i="3"/>
  <c r="C1962" i="3"/>
  <c r="C1963" i="3"/>
  <c r="C1964" i="3"/>
  <c r="C1965" i="3"/>
  <c r="C1966" i="3"/>
  <c r="C1967" i="3"/>
  <c r="C1968" i="3"/>
  <c r="C1969" i="3"/>
  <c r="C1970" i="3"/>
  <c r="C1971" i="3"/>
  <c r="C1972" i="3"/>
  <c r="C1973" i="3"/>
  <c r="C1974" i="3"/>
  <c r="C1975" i="3"/>
  <c r="C1976" i="3"/>
  <c r="C1977" i="3"/>
  <c r="C1978" i="3"/>
  <c r="C1979" i="3"/>
  <c r="C1980" i="3"/>
  <c r="C1981" i="3"/>
  <c r="C1982" i="3"/>
  <c r="C1983" i="3"/>
  <c r="C1984" i="3"/>
  <c r="C1985" i="3"/>
  <c r="C1986" i="3"/>
  <c r="C1987" i="3"/>
  <c r="C1988" i="3"/>
  <c r="C1989" i="3"/>
  <c r="C1990" i="3"/>
  <c r="C1991" i="3"/>
  <c r="C1992" i="3"/>
  <c r="C1993" i="3"/>
  <c r="C1994" i="3"/>
  <c r="C1995" i="3"/>
  <c r="C1996" i="3"/>
  <c r="C1997" i="3"/>
  <c r="C1998" i="3"/>
  <c r="C1999" i="3"/>
  <c r="C2000" i="3"/>
  <c r="C2001" i="3"/>
  <c r="C2002" i="3"/>
  <c r="C2003" i="3"/>
  <c r="C2004" i="3"/>
  <c r="C2005" i="3"/>
  <c r="C2006" i="3"/>
  <c r="C2007" i="3"/>
  <c r="C2008" i="3"/>
  <c r="C2009" i="3"/>
  <c r="C2010" i="3"/>
  <c r="C2011" i="3"/>
  <c r="C2012" i="3"/>
  <c r="C2013" i="3"/>
  <c r="C2014" i="3"/>
  <c r="C2015" i="3"/>
  <c r="C2016" i="3"/>
  <c r="C2017" i="3"/>
  <c r="C2018" i="3"/>
  <c r="C2019" i="3"/>
  <c r="C2020" i="3"/>
  <c r="C2021" i="3"/>
  <c r="C2022" i="3"/>
  <c r="C2023" i="3"/>
  <c r="C2024" i="3"/>
  <c r="C2025" i="3"/>
  <c r="C2026" i="3"/>
  <c r="C2027" i="3"/>
  <c r="C2028" i="3"/>
  <c r="C2029" i="3"/>
  <c r="C2030" i="3"/>
  <c r="C2031" i="3"/>
  <c r="C2032" i="3"/>
  <c r="C2033" i="3"/>
  <c r="C2034" i="3"/>
  <c r="C2035" i="3"/>
  <c r="C2036" i="3"/>
  <c r="C2037" i="3"/>
  <c r="C2038" i="3"/>
  <c r="C2039" i="3"/>
  <c r="C2040" i="3"/>
  <c r="C2041" i="3"/>
  <c r="C2042" i="3"/>
  <c r="C2043" i="3"/>
  <c r="C2044" i="3"/>
  <c r="C2045" i="3"/>
  <c r="C2046" i="3"/>
  <c r="C2047" i="3"/>
  <c r="C2048" i="3"/>
  <c r="C2049" i="3"/>
  <c r="C2050" i="3"/>
  <c r="C2051" i="3"/>
  <c r="C2052" i="3"/>
  <c r="C2053" i="3"/>
  <c r="C2054" i="3"/>
  <c r="C2055" i="3"/>
  <c r="C2056" i="3"/>
  <c r="C2057" i="3"/>
  <c r="C2058" i="3"/>
  <c r="C2059" i="3"/>
  <c r="C2060" i="3"/>
  <c r="C2061" i="3"/>
  <c r="C2062" i="3"/>
  <c r="C2063" i="3"/>
  <c r="C2064" i="3"/>
  <c r="C2065" i="3"/>
  <c r="C2066" i="3"/>
  <c r="C2067" i="3"/>
  <c r="C2068" i="3"/>
  <c r="C2069" i="3"/>
  <c r="C2070" i="3"/>
  <c r="C2071" i="3"/>
  <c r="C2072" i="3"/>
  <c r="C2073" i="3"/>
  <c r="C2074" i="3"/>
  <c r="C2075" i="3"/>
  <c r="C2076" i="3"/>
  <c r="C2077" i="3"/>
  <c r="C2078" i="3"/>
  <c r="C2079" i="3"/>
  <c r="C2080" i="3"/>
  <c r="C2081" i="3"/>
  <c r="C2082" i="3"/>
  <c r="C2083" i="3"/>
  <c r="C2084" i="3"/>
  <c r="C2085" i="3"/>
  <c r="C2086" i="3"/>
  <c r="C2087" i="3"/>
  <c r="C2088" i="3"/>
  <c r="C2089" i="3"/>
  <c r="C2090" i="3"/>
  <c r="C2091" i="3"/>
  <c r="C2092" i="3"/>
  <c r="C2093" i="3"/>
  <c r="C2094" i="3"/>
  <c r="C2095" i="3"/>
  <c r="C2096" i="3"/>
  <c r="C2097" i="3"/>
  <c r="C2098" i="3"/>
  <c r="C2099" i="3"/>
  <c r="C2100" i="3"/>
  <c r="C2101" i="3"/>
  <c r="C2102" i="3"/>
  <c r="C2103" i="3"/>
  <c r="C2104" i="3"/>
  <c r="C2105" i="3"/>
  <c r="C2106" i="3"/>
  <c r="C2107" i="3"/>
  <c r="C2108" i="3"/>
  <c r="C2109" i="3"/>
  <c r="C2110" i="3"/>
  <c r="C2111" i="3"/>
  <c r="C2112" i="3"/>
  <c r="C2113" i="3"/>
  <c r="C2114" i="3"/>
  <c r="C2115" i="3"/>
  <c r="C2116" i="3"/>
  <c r="C2117" i="3"/>
  <c r="C2118" i="3"/>
  <c r="C2119" i="3"/>
  <c r="C2120" i="3"/>
  <c r="C2121" i="3"/>
  <c r="C2122" i="3"/>
  <c r="C2123" i="3"/>
  <c r="C2124" i="3"/>
  <c r="C2125" i="3"/>
  <c r="C2126" i="3"/>
  <c r="C2127" i="3"/>
  <c r="C2128" i="3"/>
  <c r="C2129" i="3"/>
  <c r="C2130" i="3"/>
  <c r="C2131" i="3"/>
  <c r="C2132" i="3"/>
  <c r="C2133" i="3"/>
  <c r="C2134" i="3"/>
  <c r="C2135" i="3"/>
  <c r="C2136" i="3"/>
  <c r="C2137" i="3"/>
  <c r="C2138" i="3"/>
  <c r="C2139" i="3"/>
  <c r="C2140" i="3"/>
  <c r="C2141" i="3"/>
  <c r="C2142" i="3"/>
  <c r="C2143" i="3"/>
  <c r="C2144" i="3"/>
  <c r="C2145" i="3"/>
  <c r="C2146" i="3"/>
  <c r="C2147" i="3"/>
  <c r="C2148" i="3"/>
  <c r="C2149" i="3"/>
  <c r="C2150" i="3"/>
  <c r="C2151" i="3"/>
  <c r="C2152" i="3"/>
  <c r="C2153" i="3"/>
  <c r="C2154" i="3"/>
  <c r="C2155" i="3"/>
  <c r="C2156" i="3"/>
  <c r="C2157" i="3"/>
  <c r="C2158" i="3"/>
  <c r="C2159" i="3"/>
  <c r="C2160" i="3"/>
  <c r="C2161" i="3"/>
  <c r="C2162" i="3"/>
  <c r="C2163" i="3"/>
  <c r="C2164" i="3"/>
  <c r="C2165" i="3"/>
  <c r="C2166" i="3"/>
  <c r="C2167" i="3"/>
  <c r="C2168" i="3"/>
  <c r="C2169" i="3"/>
  <c r="C2170" i="3"/>
  <c r="C2171" i="3"/>
  <c r="C2172" i="3"/>
  <c r="C2173" i="3"/>
  <c r="C2174" i="3"/>
  <c r="C2175" i="3"/>
  <c r="C2176" i="3"/>
  <c r="C2177" i="3"/>
  <c r="C2178" i="3"/>
  <c r="C2179" i="3"/>
  <c r="C2180" i="3"/>
  <c r="C2181" i="3"/>
  <c r="C2182" i="3"/>
  <c r="C2183" i="3"/>
  <c r="C2184" i="3"/>
  <c r="C2185" i="3"/>
  <c r="C2186" i="3"/>
  <c r="C2187" i="3"/>
  <c r="C2188" i="3"/>
  <c r="C2189" i="3"/>
  <c r="C2190" i="3"/>
  <c r="C2191" i="3"/>
  <c r="C2192" i="3"/>
  <c r="C2193" i="3"/>
  <c r="C2194" i="3"/>
  <c r="C2195" i="3"/>
  <c r="C2196" i="3"/>
  <c r="C2197" i="3"/>
  <c r="C2198" i="3"/>
  <c r="C2199" i="3"/>
  <c r="C2200" i="3"/>
  <c r="C2201" i="3"/>
  <c r="C2202" i="3"/>
  <c r="C2203" i="3"/>
  <c r="C2204" i="3"/>
  <c r="C2205" i="3"/>
  <c r="C2206" i="3"/>
  <c r="C2207" i="3"/>
  <c r="C2208" i="3"/>
  <c r="C2209" i="3"/>
  <c r="C2210" i="3"/>
  <c r="C2211" i="3"/>
  <c r="C2212" i="3"/>
  <c r="C2213" i="3"/>
  <c r="C2214" i="3"/>
  <c r="C2215" i="3"/>
  <c r="C2216" i="3"/>
  <c r="C2217" i="3"/>
  <c r="C2218" i="3"/>
  <c r="C2219" i="3"/>
  <c r="C2220" i="3"/>
  <c r="C2221" i="3"/>
  <c r="C2222" i="3"/>
  <c r="C2223" i="3"/>
  <c r="C2224" i="3"/>
  <c r="C2225" i="3"/>
  <c r="C2226" i="3"/>
  <c r="C2227" i="3"/>
  <c r="C2228" i="3"/>
  <c r="C2229" i="3"/>
  <c r="C2230" i="3"/>
  <c r="C2231" i="3"/>
  <c r="C2232" i="3"/>
  <c r="C2233" i="3"/>
  <c r="C2234" i="3"/>
  <c r="C2235" i="3"/>
  <c r="C2236" i="3"/>
  <c r="C2237" i="3"/>
  <c r="C2238" i="3"/>
  <c r="C2239" i="3"/>
  <c r="C2240" i="3"/>
  <c r="C2241" i="3"/>
  <c r="C2242" i="3"/>
  <c r="C2243" i="3"/>
  <c r="C2244" i="3"/>
  <c r="C2245" i="3"/>
  <c r="C2246" i="3"/>
  <c r="C2247" i="3"/>
  <c r="C2248" i="3"/>
  <c r="C2249" i="3"/>
  <c r="C2250" i="3"/>
  <c r="C2251" i="3"/>
  <c r="C2252" i="3"/>
  <c r="C2253" i="3"/>
  <c r="C2254" i="3"/>
  <c r="C2255" i="3"/>
  <c r="C2256" i="3"/>
  <c r="C2257" i="3"/>
  <c r="C2258" i="3"/>
  <c r="C2259" i="3"/>
  <c r="C2260" i="3"/>
  <c r="C2261" i="3"/>
  <c r="C2262" i="3"/>
  <c r="C2263" i="3"/>
  <c r="C2264" i="3"/>
  <c r="C2265" i="3"/>
  <c r="C2266" i="3"/>
  <c r="C2267" i="3"/>
  <c r="C2268" i="3"/>
  <c r="C2269" i="3"/>
  <c r="C2270" i="3"/>
  <c r="C2271" i="3"/>
  <c r="C2272" i="3"/>
  <c r="C2273" i="3"/>
  <c r="C2274" i="3"/>
  <c r="C2275" i="3"/>
  <c r="C2276" i="3"/>
  <c r="C2277" i="3"/>
  <c r="C2278" i="3"/>
  <c r="C2279" i="3"/>
  <c r="C2280" i="3"/>
  <c r="C2281" i="3"/>
  <c r="C2282" i="3"/>
  <c r="C2283" i="3"/>
  <c r="C2284" i="3"/>
  <c r="C2285" i="3"/>
  <c r="C2286" i="3"/>
  <c r="C2287" i="3"/>
  <c r="C2288" i="3"/>
  <c r="C2289" i="3"/>
  <c r="C2290" i="3"/>
  <c r="C2291" i="3"/>
  <c r="C2292" i="3"/>
  <c r="C2293" i="3"/>
  <c r="C2294" i="3"/>
  <c r="C2295" i="3"/>
  <c r="C2296" i="3"/>
  <c r="C2297" i="3"/>
  <c r="C2298" i="3"/>
  <c r="C2299" i="3"/>
  <c r="C2300" i="3"/>
  <c r="C2301" i="3"/>
  <c r="C2302" i="3"/>
  <c r="C2303" i="3"/>
  <c r="C2304" i="3"/>
  <c r="C2305" i="3"/>
  <c r="C2306" i="3"/>
  <c r="C2307" i="3"/>
  <c r="C2308" i="3"/>
  <c r="C2309" i="3"/>
  <c r="C2310" i="3"/>
  <c r="C2311" i="3"/>
  <c r="C2312" i="3"/>
  <c r="C2313" i="3"/>
  <c r="C2314" i="3"/>
  <c r="C2315" i="3"/>
  <c r="C2316" i="3"/>
  <c r="C2317" i="3"/>
  <c r="C2318" i="3"/>
  <c r="C2319" i="3"/>
  <c r="C2320" i="3"/>
  <c r="C2321" i="3"/>
  <c r="C2322" i="3"/>
  <c r="C2323" i="3"/>
  <c r="C2324" i="3"/>
  <c r="C2325" i="3"/>
  <c r="C2326" i="3"/>
  <c r="C2327" i="3"/>
  <c r="C2328" i="3"/>
  <c r="C2329" i="3"/>
  <c r="C2330" i="3"/>
  <c r="C2331" i="3"/>
  <c r="C2332" i="3"/>
  <c r="C2333" i="3"/>
  <c r="C2334" i="3"/>
  <c r="C2335" i="3"/>
  <c r="C2336" i="3"/>
  <c r="C2337" i="3"/>
  <c r="C2338" i="3"/>
  <c r="C2339" i="3"/>
  <c r="C2340" i="3"/>
  <c r="C2341" i="3"/>
  <c r="C2342" i="3"/>
  <c r="C2343" i="3"/>
  <c r="C2344" i="3"/>
  <c r="C2345" i="3"/>
  <c r="C2346" i="3"/>
  <c r="C2347" i="3"/>
  <c r="C2348" i="3"/>
  <c r="C2349" i="3"/>
  <c r="C2350" i="3"/>
  <c r="C2351" i="3"/>
  <c r="C2352" i="3"/>
  <c r="C2353" i="3"/>
  <c r="C2354" i="3"/>
  <c r="C2355" i="3"/>
  <c r="C2356" i="3"/>
  <c r="C2357" i="3"/>
  <c r="C2358" i="3"/>
  <c r="C2359" i="3"/>
  <c r="C2360" i="3"/>
  <c r="C2361" i="3"/>
  <c r="C2362" i="3"/>
  <c r="C2363" i="3"/>
  <c r="C2364" i="3"/>
  <c r="C2365" i="3"/>
  <c r="C2366" i="3"/>
  <c r="C2367" i="3"/>
  <c r="C2368" i="3"/>
  <c r="C2369" i="3"/>
  <c r="C2370" i="3"/>
  <c r="C2371" i="3"/>
  <c r="C2372" i="3"/>
  <c r="C2373" i="3"/>
  <c r="C2374" i="3"/>
  <c r="C2375" i="3"/>
  <c r="C2376" i="3"/>
  <c r="C2377" i="3"/>
  <c r="C2378" i="3"/>
  <c r="C2379" i="3"/>
  <c r="C2380" i="3"/>
  <c r="C2381" i="3"/>
  <c r="C2382" i="3"/>
  <c r="C2383" i="3"/>
  <c r="C2384" i="3"/>
  <c r="C2385" i="3"/>
  <c r="C2386" i="3"/>
  <c r="C2387" i="3"/>
  <c r="C2388" i="3"/>
  <c r="C2389" i="3"/>
  <c r="C2390" i="3"/>
  <c r="C2391" i="3"/>
  <c r="C2392" i="3"/>
  <c r="C2393" i="3"/>
  <c r="C2394" i="3"/>
  <c r="C2395" i="3"/>
  <c r="C2396" i="3"/>
  <c r="C2397" i="3"/>
  <c r="C2398" i="3"/>
  <c r="C2399" i="3"/>
  <c r="C2400" i="3"/>
  <c r="C2401" i="3"/>
  <c r="C2402" i="3"/>
  <c r="C2403" i="3"/>
  <c r="C2404" i="3"/>
  <c r="C2405" i="3"/>
  <c r="C2406" i="3"/>
  <c r="C2407" i="3"/>
  <c r="C2408" i="3"/>
  <c r="C2409" i="3"/>
  <c r="C2410" i="3"/>
  <c r="C2411" i="3"/>
  <c r="C2412" i="3"/>
  <c r="C2413" i="3"/>
  <c r="C2414" i="3"/>
  <c r="C2415" i="3"/>
  <c r="C2416" i="3"/>
  <c r="C2417" i="3"/>
  <c r="C2418" i="3"/>
  <c r="C2419" i="3"/>
  <c r="C2420" i="3"/>
  <c r="C2421" i="3"/>
  <c r="C2422" i="3"/>
  <c r="C2423" i="3"/>
  <c r="C2424" i="3"/>
  <c r="C2425" i="3"/>
  <c r="C2426" i="3"/>
  <c r="C2427" i="3"/>
  <c r="C2428" i="3"/>
  <c r="C2429" i="3"/>
  <c r="C2430" i="3"/>
  <c r="C2431" i="3"/>
  <c r="C2432" i="3"/>
  <c r="C2433" i="3"/>
  <c r="C2434" i="3"/>
  <c r="C2435" i="3"/>
  <c r="C2436" i="3"/>
  <c r="C2437" i="3"/>
  <c r="C2438" i="3"/>
  <c r="C2439" i="3"/>
  <c r="C2440" i="3"/>
  <c r="C2441" i="3"/>
  <c r="C2442" i="3"/>
  <c r="C2443" i="3"/>
  <c r="C2444" i="3"/>
  <c r="C2445" i="3"/>
  <c r="C2446" i="3"/>
  <c r="C2447" i="3"/>
  <c r="C2448" i="3"/>
  <c r="C2449" i="3"/>
  <c r="C2450" i="3"/>
  <c r="C2451" i="3"/>
  <c r="C2452" i="3"/>
  <c r="C2453" i="3"/>
  <c r="C2454" i="3"/>
  <c r="C2455" i="3"/>
  <c r="C2456" i="3"/>
  <c r="C2457" i="3"/>
  <c r="C2458" i="3"/>
  <c r="C2459" i="3"/>
  <c r="C2460" i="3"/>
  <c r="C2461" i="3"/>
  <c r="C2462" i="3"/>
  <c r="C2463" i="3"/>
  <c r="C2464" i="3"/>
  <c r="C2465" i="3"/>
  <c r="C2466" i="3"/>
  <c r="C2467" i="3"/>
  <c r="C2468" i="3"/>
  <c r="C2469" i="3"/>
  <c r="C2470" i="3"/>
  <c r="C2471" i="3"/>
  <c r="C2472" i="3"/>
  <c r="C2473" i="3"/>
  <c r="C2474" i="3"/>
  <c r="C2475" i="3"/>
  <c r="C2476" i="3"/>
  <c r="C2477" i="3"/>
  <c r="C2478" i="3"/>
  <c r="C2479" i="3"/>
  <c r="C2480" i="3"/>
  <c r="C2481" i="3"/>
  <c r="C2482" i="3"/>
  <c r="C2483" i="3"/>
  <c r="C2484" i="3"/>
  <c r="C2485" i="3"/>
  <c r="C2486" i="3"/>
  <c r="C2487" i="3"/>
  <c r="C2488" i="3"/>
  <c r="C2489" i="3"/>
  <c r="C2490" i="3"/>
  <c r="C2491" i="3"/>
  <c r="C2492" i="3"/>
  <c r="C2493" i="3"/>
  <c r="C2494" i="3"/>
  <c r="C2495" i="3"/>
  <c r="C2496" i="3"/>
  <c r="C2497" i="3"/>
  <c r="C2498" i="3"/>
  <c r="C2499" i="3"/>
  <c r="C2500" i="3"/>
  <c r="C2501" i="3"/>
  <c r="C2502" i="3"/>
  <c r="C2503" i="3"/>
  <c r="C2504" i="3"/>
  <c r="C2505" i="3"/>
  <c r="C2506" i="3"/>
  <c r="C2507" i="3"/>
  <c r="C2508" i="3"/>
  <c r="C2509" i="3"/>
  <c r="C2510" i="3"/>
  <c r="C2511" i="3"/>
  <c r="C2512" i="3"/>
  <c r="C2513" i="3"/>
  <c r="C2514" i="3"/>
  <c r="C2515" i="3"/>
  <c r="C2516" i="3"/>
  <c r="C2517" i="3"/>
  <c r="C2518" i="3"/>
  <c r="C2519" i="3"/>
  <c r="C2520" i="3"/>
  <c r="C2521" i="3"/>
  <c r="C2522" i="3"/>
  <c r="C2523" i="3"/>
  <c r="C2524" i="3"/>
  <c r="C2525" i="3"/>
  <c r="C2526" i="3"/>
  <c r="C2527" i="3"/>
  <c r="C2528" i="3"/>
  <c r="C2529" i="3"/>
  <c r="C2530" i="3"/>
  <c r="C2531" i="3"/>
  <c r="C2532" i="3"/>
  <c r="C2533" i="3"/>
  <c r="C2534" i="3"/>
  <c r="C2535" i="3"/>
  <c r="C2536" i="3"/>
  <c r="C2537" i="3"/>
  <c r="C2538" i="3"/>
  <c r="C2539" i="3"/>
  <c r="C2540" i="3"/>
  <c r="C2541" i="3"/>
  <c r="C2542" i="3"/>
  <c r="C2543" i="3"/>
  <c r="C2544" i="3"/>
  <c r="C2545" i="3"/>
  <c r="C2546" i="3"/>
  <c r="C2547" i="3"/>
  <c r="C2548" i="3"/>
  <c r="C2549" i="3"/>
  <c r="C2550" i="3"/>
  <c r="C2551" i="3"/>
  <c r="C2552" i="3"/>
  <c r="C2553" i="3"/>
  <c r="C2554" i="3"/>
  <c r="C2555" i="3"/>
  <c r="C2556" i="3"/>
  <c r="C2557" i="3"/>
  <c r="C2558" i="3"/>
  <c r="C2559" i="3"/>
  <c r="C2560" i="3"/>
  <c r="C2561" i="3"/>
  <c r="C2562" i="3"/>
  <c r="C2563" i="3"/>
  <c r="C2564" i="3"/>
  <c r="C2565" i="3"/>
  <c r="C2566" i="3"/>
  <c r="C2567" i="3"/>
  <c r="C2568" i="3"/>
  <c r="C2569" i="3"/>
  <c r="C2570" i="3"/>
  <c r="C2571" i="3"/>
  <c r="C2572" i="3"/>
  <c r="C2573" i="3"/>
  <c r="C2574" i="3"/>
  <c r="C2575" i="3"/>
  <c r="C2576" i="3"/>
  <c r="C2577" i="3"/>
  <c r="C2578" i="3"/>
  <c r="C2579" i="3"/>
  <c r="C2580" i="3"/>
  <c r="C2581" i="3"/>
  <c r="C2582" i="3"/>
  <c r="C2583" i="3"/>
  <c r="C2584" i="3"/>
  <c r="C2585" i="3"/>
  <c r="C2586" i="3"/>
  <c r="C2587" i="3"/>
  <c r="C2588" i="3"/>
  <c r="C2589" i="3"/>
  <c r="C2590" i="3"/>
  <c r="C2591" i="3"/>
  <c r="C2592" i="3"/>
  <c r="C2593" i="3"/>
  <c r="C2594" i="3"/>
  <c r="C2595" i="3"/>
  <c r="C2596" i="3"/>
  <c r="C2597" i="3"/>
  <c r="C2598" i="3"/>
  <c r="C2599" i="3"/>
  <c r="C2600" i="3"/>
  <c r="C2601" i="3"/>
  <c r="C2602" i="3"/>
  <c r="C2603" i="3"/>
  <c r="C2604" i="3"/>
  <c r="C2605" i="3"/>
  <c r="C2606" i="3"/>
  <c r="C2607" i="3"/>
  <c r="C2608" i="3"/>
  <c r="C2609" i="3"/>
  <c r="C2610" i="3"/>
  <c r="C2611" i="3"/>
  <c r="C2612" i="3"/>
  <c r="C2613" i="3"/>
  <c r="C2614" i="3"/>
  <c r="C2615" i="3"/>
  <c r="C2616" i="3"/>
  <c r="C2617" i="3"/>
  <c r="C2618" i="3"/>
  <c r="C2619" i="3"/>
  <c r="C2620" i="3"/>
  <c r="C2621" i="3"/>
  <c r="C2622" i="3"/>
  <c r="C2623" i="3"/>
  <c r="C2624" i="3"/>
  <c r="C2625" i="3"/>
  <c r="C2626" i="3"/>
  <c r="C2627" i="3"/>
  <c r="C2628" i="3"/>
  <c r="C2629" i="3"/>
  <c r="C2630" i="3"/>
  <c r="C2631" i="3"/>
  <c r="C2632" i="3"/>
  <c r="C2633" i="3"/>
  <c r="C2634" i="3"/>
  <c r="C2635" i="3"/>
  <c r="C2636" i="3"/>
  <c r="C2637" i="3"/>
  <c r="C2638" i="3"/>
  <c r="C2639" i="3"/>
  <c r="C2640" i="3"/>
  <c r="C2641" i="3"/>
  <c r="C2642" i="3"/>
  <c r="C2643" i="3"/>
  <c r="C2644" i="3"/>
  <c r="C2645" i="3"/>
  <c r="C2646" i="3"/>
  <c r="C2647" i="3"/>
  <c r="C2648" i="3"/>
  <c r="C2649" i="3"/>
  <c r="C2650" i="3"/>
  <c r="C2651" i="3"/>
  <c r="C2652" i="3"/>
  <c r="C2653" i="3"/>
  <c r="C2654" i="3"/>
  <c r="C2655" i="3"/>
  <c r="C2656" i="3"/>
  <c r="C2657" i="3"/>
  <c r="C2658" i="3"/>
  <c r="C2659" i="3"/>
  <c r="C2660" i="3"/>
  <c r="C2661" i="3"/>
  <c r="C2662" i="3"/>
  <c r="C2663" i="3"/>
  <c r="C2664" i="3"/>
  <c r="C2665" i="3"/>
  <c r="C2666" i="3"/>
  <c r="C2667" i="3"/>
  <c r="C2668" i="3"/>
  <c r="C2669" i="3"/>
  <c r="C2670" i="3"/>
  <c r="C2671" i="3"/>
  <c r="C2672" i="3"/>
  <c r="C2673" i="3"/>
  <c r="C2674" i="3"/>
  <c r="C2675" i="3"/>
  <c r="C2676" i="3"/>
  <c r="C2677" i="3"/>
  <c r="C2678" i="3"/>
  <c r="C2679" i="3"/>
  <c r="C2680" i="3"/>
  <c r="C2681" i="3"/>
  <c r="C2682" i="3"/>
  <c r="C2683" i="3"/>
  <c r="C2684" i="3"/>
  <c r="C2685" i="3"/>
  <c r="C2686" i="3"/>
  <c r="C2687" i="3"/>
  <c r="C2688" i="3"/>
  <c r="C2689" i="3"/>
  <c r="C2690" i="3"/>
  <c r="C2691" i="3"/>
  <c r="C2692" i="3"/>
  <c r="C2693" i="3"/>
  <c r="C2694" i="3"/>
  <c r="C2695" i="3"/>
  <c r="C2696" i="3"/>
  <c r="C2697" i="3"/>
  <c r="C2698" i="3"/>
  <c r="C2699" i="3"/>
  <c r="C2700" i="3"/>
  <c r="C2701" i="3"/>
  <c r="C2702" i="3"/>
  <c r="C2703" i="3"/>
  <c r="C2704" i="3"/>
  <c r="C2705" i="3"/>
  <c r="C2706" i="3"/>
  <c r="C2707" i="3"/>
  <c r="C2708" i="3"/>
  <c r="C2709" i="3"/>
  <c r="C2710" i="3"/>
  <c r="C2711" i="3"/>
  <c r="C2712" i="3"/>
  <c r="C2713" i="3"/>
  <c r="C2714" i="3"/>
  <c r="C2715" i="3"/>
  <c r="C2716" i="3"/>
  <c r="C2717" i="3"/>
  <c r="C2718" i="3"/>
  <c r="C2719" i="3"/>
  <c r="C2720" i="3"/>
  <c r="C2721" i="3"/>
  <c r="C2722" i="3"/>
  <c r="C2723" i="3"/>
  <c r="C2724" i="3"/>
  <c r="C2725" i="3"/>
  <c r="C2726" i="3"/>
  <c r="C2727" i="3"/>
  <c r="C2728" i="3"/>
  <c r="C2729" i="3"/>
  <c r="C2730" i="3"/>
  <c r="C2731" i="3"/>
  <c r="C2732" i="3"/>
  <c r="C2733" i="3"/>
  <c r="C2734" i="3"/>
  <c r="C2735" i="3"/>
  <c r="C2736" i="3"/>
  <c r="C2737" i="3"/>
  <c r="C2738" i="3"/>
  <c r="C2739" i="3"/>
  <c r="C2740" i="3"/>
  <c r="C2741" i="3"/>
  <c r="C2742" i="3"/>
  <c r="C2743" i="3"/>
  <c r="C2744" i="3"/>
  <c r="C2745" i="3"/>
  <c r="C2746" i="3"/>
  <c r="C2747" i="3"/>
  <c r="C2748" i="3"/>
  <c r="C2749" i="3"/>
  <c r="C2750" i="3"/>
  <c r="C2751" i="3"/>
  <c r="C2752" i="3"/>
  <c r="C2753" i="3"/>
  <c r="C2754" i="3"/>
  <c r="C2755" i="3"/>
  <c r="C2756" i="3"/>
  <c r="C2757" i="3"/>
  <c r="C2758" i="3"/>
  <c r="C2759" i="3"/>
  <c r="C2760" i="3"/>
  <c r="C2761" i="3"/>
  <c r="C2762" i="3"/>
  <c r="C2763" i="3"/>
  <c r="C2764" i="3"/>
  <c r="C2765" i="3"/>
  <c r="C2766" i="3"/>
  <c r="C2767" i="3"/>
  <c r="C2768" i="3"/>
  <c r="C2769" i="3"/>
  <c r="C2770" i="3"/>
  <c r="C2771" i="3"/>
  <c r="C2772" i="3"/>
  <c r="C2773" i="3"/>
  <c r="C2774" i="3"/>
  <c r="C2775" i="3"/>
  <c r="C2776" i="3"/>
  <c r="C2777" i="3"/>
  <c r="C2778" i="3"/>
  <c r="C2779" i="3"/>
  <c r="C2780" i="3"/>
  <c r="C2781" i="3"/>
  <c r="C2782" i="3"/>
  <c r="C2783" i="3"/>
  <c r="C2784" i="3"/>
  <c r="C2785" i="3"/>
  <c r="C2786" i="3"/>
  <c r="C2787" i="3"/>
  <c r="C2788" i="3"/>
  <c r="C2789" i="3"/>
  <c r="C2790" i="3"/>
  <c r="C2791" i="3"/>
  <c r="C2792" i="3"/>
  <c r="C2793" i="3"/>
  <c r="C2794" i="3"/>
  <c r="C2795" i="3"/>
  <c r="C2796" i="3"/>
  <c r="C2797" i="3"/>
  <c r="C2798" i="3"/>
  <c r="C2799" i="3"/>
  <c r="C2800" i="3"/>
  <c r="C2801" i="3"/>
  <c r="C2802" i="3"/>
  <c r="C2803" i="3"/>
  <c r="C2804" i="3"/>
  <c r="C2805" i="3"/>
  <c r="C2806" i="3"/>
  <c r="C2807" i="3"/>
  <c r="C2808" i="3"/>
  <c r="C2809" i="3"/>
  <c r="C2810" i="3"/>
  <c r="C2811" i="3"/>
  <c r="C2812" i="3"/>
  <c r="C2813" i="3"/>
  <c r="C2814" i="3"/>
  <c r="C2815" i="3"/>
  <c r="C2816" i="3"/>
  <c r="C2817" i="3"/>
  <c r="C2818" i="3"/>
  <c r="C2819" i="3"/>
  <c r="C2820" i="3"/>
  <c r="C2821" i="3"/>
  <c r="C2822" i="3"/>
  <c r="C2823" i="3"/>
  <c r="C2824" i="3"/>
  <c r="C2825" i="3"/>
  <c r="C2826" i="3"/>
  <c r="C2827" i="3"/>
  <c r="C2828" i="3"/>
  <c r="C2829" i="3"/>
  <c r="C2830" i="3"/>
  <c r="C2831" i="3"/>
  <c r="C2832" i="3"/>
  <c r="C2833" i="3"/>
  <c r="C2834" i="3"/>
  <c r="C2835" i="3"/>
  <c r="C2836" i="3"/>
  <c r="C2837" i="3"/>
  <c r="C2838" i="3"/>
  <c r="C2839" i="3"/>
  <c r="C2840" i="3"/>
  <c r="C2841" i="3"/>
  <c r="C2842" i="3"/>
  <c r="C2843" i="3"/>
  <c r="C2844" i="3"/>
  <c r="C2845" i="3"/>
  <c r="C2846" i="3"/>
  <c r="C2847" i="3"/>
  <c r="C2848" i="3"/>
  <c r="C2849" i="3"/>
  <c r="C2850" i="3"/>
  <c r="C2851" i="3"/>
  <c r="C2852" i="3"/>
  <c r="C2853" i="3"/>
  <c r="C2854" i="3"/>
  <c r="C2855" i="3"/>
  <c r="C2856" i="3"/>
  <c r="C2857" i="3"/>
  <c r="C2858" i="3"/>
  <c r="C2859" i="3"/>
  <c r="C2860" i="3"/>
  <c r="C2861" i="3"/>
  <c r="C2862" i="3"/>
  <c r="C2863" i="3"/>
  <c r="C2864" i="3"/>
  <c r="C2865" i="3"/>
  <c r="C2866" i="3"/>
  <c r="C2867" i="3"/>
  <c r="C2868" i="3"/>
  <c r="C2869" i="3"/>
  <c r="C2870" i="3"/>
  <c r="C2871" i="3"/>
  <c r="C2872" i="3"/>
  <c r="C2873" i="3"/>
  <c r="C2874" i="3"/>
  <c r="C2875" i="3"/>
  <c r="C2876" i="3"/>
  <c r="C2877" i="3"/>
  <c r="C2878" i="3"/>
  <c r="C2879" i="3"/>
  <c r="C2880" i="3"/>
  <c r="C2881" i="3"/>
  <c r="C2882" i="3"/>
  <c r="C2883" i="3"/>
  <c r="C2884" i="3"/>
  <c r="C2885" i="3"/>
  <c r="C2886" i="3"/>
  <c r="C2887" i="3"/>
  <c r="C2888" i="3"/>
  <c r="C2889" i="3"/>
  <c r="C2890" i="3"/>
  <c r="C2891" i="3"/>
  <c r="C2892" i="3"/>
  <c r="C2893" i="3"/>
  <c r="C2894" i="3"/>
  <c r="C2895" i="3"/>
  <c r="C2896" i="3"/>
  <c r="C2897" i="3"/>
  <c r="C2898" i="3"/>
  <c r="C2899" i="3"/>
  <c r="C2900" i="3"/>
  <c r="C2901" i="3"/>
  <c r="C2902" i="3"/>
  <c r="C2903" i="3"/>
  <c r="C2904" i="3"/>
  <c r="C2905" i="3"/>
  <c r="C2906" i="3"/>
  <c r="C2907" i="3"/>
  <c r="C2908" i="3"/>
  <c r="C2909" i="3"/>
  <c r="C2910" i="3"/>
  <c r="C2911" i="3"/>
  <c r="C2912" i="3"/>
  <c r="C2913" i="3"/>
  <c r="C2914" i="3"/>
  <c r="C2915" i="3"/>
  <c r="C2916" i="3"/>
  <c r="C2917" i="3"/>
  <c r="C2918" i="3"/>
  <c r="C2919" i="3"/>
  <c r="C2920" i="3"/>
  <c r="C2921" i="3"/>
  <c r="C2922" i="3"/>
  <c r="C2923" i="3"/>
  <c r="C2924" i="3"/>
  <c r="C2925" i="3"/>
  <c r="C2926" i="3"/>
  <c r="C2927" i="3"/>
  <c r="C2928" i="3"/>
  <c r="C2929" i="3"/>
  <c r="C2930" i="3"/>
  <c r="C2931" i="3"/>
  <c r="C2932" i="3"/>
  <c r="C2933" i="3"/>
  <c r="C2934" i="3"/>
  <c r="C2935" i="3"/>
  <c r="C2936" i="3"/>
  <c r="C2937" i="3"/>
  <c r="C2938" i="3"/>
  <c r="C2939" i="3"/>
  <c r="C2940" i="3"/>
  <c r="C2941" i="3"/>
  <c r="C2942" i="3"/>
  <c r="C2943" i="3"/>
  <c r="C2944" i="3"/>
  <c r="C2945" i="3"/>
  <c r="C2946" i="3"/>
  <c r="C2947" i="3"/>
  <c r="C2948" i="3"/>
  <c r="C2949" i="3"/>
  <c r="C2950" i="3"/>
  <c r="C2951" i="3"/>
  <c r="C2952" i="3"/>
  <c r="C2953" i="3"/>
  <c r="C2954" i="3"/>
  <c r="C2955" i="3"/>
  <c r="C2956" i="3"/>
  <c r="C2957" i="3"/>
  <c r="C2958" i="3"/>
  <c r="C2959" i="3"/>
  <c r="C2960" i="3"/>
  <c r="C2961" i="3"/>
  <c r="C2962" i="3"/>
  <c r="C2963" i="3"/>
  <c r="C2964" i="3"/>
  <c r="C2965" i="3"/>
  <c r="C2966" i="3"/>
  <c r="C2967" i="3"/>
  <c r="C2968" i="3"/>
  <c r="C2969" i="3"/>
  <c r="C2970" i="3"/>
  <c r="C2971" i="3"/>
  <c r="C2972" i="3"/>
  <c r="C2973" i="3"/>
  <c r="C2974" i="3"/>
  <c r="C2975" i="3"/>
  <c r="C2976" i="3"/>
  <c r="C2977" i="3"/>
  <c r="C2978" i="3"/>
  <c r="C2979" i="3"/>
  <c r="C2980" i="3"/>
  <c r="C2981" i="3"/>
  <c r="C2982" i="3"/>
  <c r="C2983" i="3"/>
  <c r="C2984" i="3"/>
  <c r="C2985" i="3"/>
  <c r="C2986" i="3"/>
  <c r="C2987" i="3"/>
  <c r="C2988" i="3"/>
  <c r="C2989" i="3"/>
  <c r="C2990" i="3"/>
  <c r="C2991" i="3"/>
  <c r="C2992" i="3"/>
  <c r="C2993" i="3"/>
  <c r="C2994" i="3"/>
  <c r="C2995" i="3"/>
  <c r="C2996" i="3"/>
  <c r="C2997" i="3"/>
  <c r="C2998" i="3"/>
  <c r="C2999" i="3"/>
  <c r="C3000" i="3"/>
  <c r="C3001" i="3"/>
  <c r="C3002" i="3"/>
  <c r="C3003" i="3"/>
  <c r="C3004" i="3"/>
  <c r="C3005" i="3"/>
  <c r="C3006" i="3"/>
  <c r="C3007" i="3"/>
  <c r="C3008" i="3"/>
  <c r="C3009" i="3"/>
  <c r="C3010" i="3"/>
  <c r="C3011" i="3"/>
  <c r="C3012" i="3"/>
  <c r="C3013" i="3"/>
  <c r="C3014" i="3"/>
  <c r="C3015" i="3"/>
  <c r="C3016" i="3"/>
  <c r="C3017" i="3"/>
  <c r="C3028" i="3"/>
  <c r="C3030" i="3"/>
  <c r="C3035" i="3"/>
  <c r="C3043" i="3"/>
  <c r="C3044" i="3"/>
  <c r="C3046" i="3"/>
  <c r="C3047" i="3"/>
  <c r="C3050" i="3"/>
  <c r="C3051" i="3"/>
  <c r="C3052" i="3"/>
  <c r="C3053" i="3"/>
  <c r="C3054" i="3"/>
  <c r="C3059" i="3"/>
  <c r="C3060" i="3"/>
  <c r="C3061" i="3"/>
  <c r="C3065" i="3"/>
  <c r="C3066" i="3"/>
  <c r="C3067" i="3"/>
  <c r="C3068" i="3"/>
  <c r="C3069" i="3"/>
  <c r="C3070" i="3"/>
  <c r="C3071" i="3"/>
  <c r="C3072" i="3"/>
  <c r="C3073" i="3"/>
  <c r="C3074" i="3"/>
  <c r="C3075" i="3"/>
  <c r="C3076" i="3"/>
  <c r="C3077" i="3"/>
  <c r="C3078" i="3"/>
  <c r="C3079" i="3"/>
  <c r="C3080" i="3"/>
  <c r="C3081" i="3"/>
  <c r="C3082" i="3"/>
  <c r="C3083" i="3"/>
  <c r="C3084" i="3"/>
  <c r="C3085" i="3"/>
  <c r="C3086" i="3"/>
  <c r="C3087" i="3"/>
  <c r="C3088" i="3"/>
  <c r="C3089" i="3"/>
  <c r="C3090" i="3"/>
  <c r="C3091" i="3"/>
  <c r="C3092" i="3"/>
  <c r="C3093" i="3"/>
  <c r="C3094" i="3"/>
  <c r="C3095" i="3"/>
  <c r="C3096" i="3"/>
  <c r="C3097" i="3"/>
  <c r="C3098" i="3"/>
  <c r="C3099" i="3"/>
  <c r="C3100" i="3"/>
  <c r="C3101" i="3"/>
  <c r="C3102" i="3"/>
  <c r="C3103" i="3"/>
  <c r="C3104" i="3"/>
  <c r="C3105" i="3"/>
  <c r="C3106" i="3"/>
  <c r="C3107" i="3"/>
  <c r="C3108" i="3"/>
  <c r="C3109" i="3"/>
  <c r="C3110" i="3"/>
  <c r="C3111" i="3"/>
  <c r="C3112" i="3"/>
  <c r="C3113" i="3"/>
  <c r="C3114" i="3"/>
  <c r="C3115" i="3"/>
  <c r="C3116" i="3"/>
  <c r="C3117" i="3"/>
  <c r="C3118" i="3"/>
  <c r="C3119" i="3"/>
  <c r="C3120" i="3"/>
  <c r="C3121" i="3"/>
  <c r="C3122" i="3"/>
  <c r="C3123" i="3"/>
  <c r="C3124" i="3"/>
  <c r="C3125" i="3"/>
  <c r="C3126" i="3"/>
  <c r="C3127" i="3"/>
  <c r="C3128" i="3"/>
  <c r="C3129" i="3"/>
  <c r="C3130" i="3"/>
  <c r="C3131" i="3"/>
  <c r="C3132" i="3"/>
  <c r="C3133" i="3"/>
  <c r="C3134" i="3"/>
  <c r="C3135" i="3"/>
  <c r="C3136" i="3"/>
  <c r="C3137" i="3"/>
  <c r="C3138" i="3"/>
  <c r="C3139" i="3"/>
  <c r="C3140" i="3"/>
  <c r="C3141" i="3"/>
  <c r="C3142" i="3"/>
  <c r="C3143" i="3"/>
  <c r="C3144" i="3"/>
  <c r="C3145" i="3"/>
  <c r="C3146" i="3"/>
  <c r="C3147" i="3"/>
  <c r="C3148" i="3"/>
  <c r="C3149" i="3"/>
  <c r="C3150" i="3"/>
  <c r="C3151" i="3"/>
  <c r="C3152" i="3"/>
  <c r="C3153" i="3"/>
  <c r="C3154" i="3"/>
  <c r="C3155" i="3"/>
  <c r="C3156" i="3"/>
  <c r="C3157" i="3"/>
  <c r="C3158" i="3"/>
  <c r="C3159" i="3"/>
  <c r="C3160" i="3"/>
  <c r="C3161" i="3"/>
  <c r="C3162" i="3"/>
  <c r="C3163" i="3"/>
  <c r="C3164" i="3"/>
  <c r="C3165" i="3"/>
  <c r="C3166" i="3"/>
  <c r="C3167" i="3"/>
  <c r="C3168" i="3"/>
  <c r="C3169" i="3"/>
  <c r="C3170" i="3"/>
  <c r="C3171" i="3"/>
  <c r="C3172" i="3"/>
  <c r="C3173" i="3"/>
  <c r="C3174" i="3"/>
  <c r="C3175" i="3"/>
  <c r="C3176" i="3"/>
  <c r="C3177" i="3"/>
  <c r="C3178" i="3"/>
  <c r="C3179" i="3"/>
  <c r="C3180" i="3"/>
  <c r="C3181" i="3"/>
  <c r="C3182" i="3"/>
  <c r="C3183" i="3"/>
  <c r="C3184" i="3"/>
  <c r="C3185" i="3"/>
  <c r="C3186" i="3"/>
  <c r="C3187" i="3"/>
  <c r="C3188" i="3"/>
  <c r="C3189" i="3"/>
  <c r="C3190" i="3"/>
  <c r="C3191" i="3"/>
  <c r="C3192" i="3"/>
  <c r="C3193" i="3"/>
  <c r="C3194" i="3"/>
  <c r="C3195" i="3"/>
  <c r="C3196" i="3"/>
  <c r="C3197" i="3"/>
  <c r="C3198" i="3"/>
  <c r="C3199" i="3"/>
  <c r="C3200" i="3"/>
  <c r="C3201" i="3"/>
  <c r="C3202" i="3"/>
  <c r="C3203" i="3"/>
  <c r="C3204" i="3"/>
  <c r="C3205" i="3"/>
  <c r="C3206" i="3"/>
  <c r="C3207" i="3"/>
  <c r="C3208" i="3"/>
  <c r="C3209" i="3"/>
  <c r="C3210" i="3"/>
  <c r="C3211" i="3"/>
  <c r="C3212" i="3"/>
  <c r="C3213" i="3"/>
  <c r="C3214" i="3"/>
  <c r="C3215" i="3"/>
  <c r="C3216" i="3"/>
  <c r="C3217" i="3"/>
  <c r="C3218" i="3"/>
  <c r="C3219" i="3"/>
  <c r="C3220" i="3"/>
  <c r="C3221" i="3"/>
  <c r="C3222" i="3"/>
  <c r="C3223" i="3"/>
  <c r="C3224" i="3"/>
  <c r="C3225" i="3"/>
  <c r="C3226" i="3"/>
  <c r="C3227" i="3"/>
  <c r="C3228" i="3"/>
  <c r="C3229" i="3"/>
  <c r="C3230" i="3"/>
  <c r="C3231" i="3"/>
  <c r="C3232" i="3"/>
  <c r="C3233" i="3"/>
  <c r="C3234" i="3"/>
  <c r="C3235" i="3"/>
  <c r="C3236" i="3"/>
  <c r="C3237" i="3"/>
  <c r="C3238" i="3"/>
  <c r="C3239" i="3"/>
  <c r="C3240" i="3"/>
  <c r="C3241" i="3"/>
  <c r="C3242" i="3"/>
  <c r="C3243" i="3"/>
  <c r="C3244" i="3"/>
  <c r="C3245" i="3"/>
  <c r="C3246" i="3"/>
  <c r="C3247" i="3"/>
  <c r="C3248" i="3"/>
  <c r="C3249" i="3"/>
  <c r="C3250" i="3"/>
  <c r="C3251" i="3"/>
  <c r="C3252" i="3"/>
  <c r="C3253" i="3"/>
  <c r="C3254" i="3"/>
  <c r="C3255" i="3"/>
  <c r="C3256" i="3"/>
  <c r="C3257" i="3"/>
  <c r="C3258" i="3"/>
  <c r="C3259" i="3"/>
  <c r="C3260" i="3"/>
  <c r="C3261" i="3"/>
  <c r="C3262" i="3"/>
  <c r="C3263" i="3"/>
  <c r="C3264" i="3"/>
  <c r="C3265" i="3"/>
  <c r="C3266" i="3"/>
  <c r="C3267" i="3"/>
  <c r="C3268" i="3"/>
  <c r="C3269" i="3"/>
  <c r="C3270" i="3"/>
  <c r="C3271" i="3"/>
  <c r="C3272" i="3"/>
  <c r="C3273" i="3"/>
  <c r="C3274" i="3"/>
  <c r="C3275" i="3"/>
  <c r="C3276" i="3"/>
  <c r="C3277" i="3"/>
  <c r="C3278" i="3"/>
  <c r="C3279" i="3"/>
  <c r="C3280" i="3"/>
  <c r="C3281" i="3"/>
  <c r="C3282" i="3"/>
  <c r="C3283" i="3"/>
  <c r="C3284" i="3"/>
  <c r="C3285" i="3"/>
  <c r="C3286" i="3"/>
  <c r="C3287" i="3"/>
  <c r="C3288" i="3"/>
  <c r="C3289" i="3"/>
  <c r="C3290" i="3"/>
  <c r="C3291" i="3"/>
  <c r="C3292" i="3"/>
  <c r="C3293" i="3"/>
  <c r="C3294" i="3"/>
  <c r="C3295" i="3"/>
  <c r="C3296" i="3"/>
  <c r="C3297" i="3"/>
  <c r="C3298" i="3"/>
  <c r="C3299" i="3"/>
  <c r="C3300" i="3"/>
  <c r="C3301" i="3"/>
  <c r="C3302" i="3"/>
  <c r="C3303" i="3"/>
  <c r="C3304" i="3"/>
  <c r="C3305" i="3"/>
  <c r="C3306" i="3"/>
  <c r="C3307" i="3"/>
  <c r="C3308" i="3"/>
  <c r="C3309" i="3"/>
  <c r="C3310" i="3"/>
  <c r="C3311" i="3"/>
  <c r="C3312" i="3"/>
  <c r="C3313" i="3"/>
  <c r="C3314" i="3"/>
  <c r="C3315" i="3"/>
  <c r="C3316" i="3"/>
  <c r="C3317" i="3"/>
  <c r="C3318" i="3"/>
  <c r="C3319" i="3"/>
  <c r="C3320" i="3"/>
  <c r="C3321" i="3"/>
  <c r="C3322" i="3"/>
  <c r="C3323" i="3"/>
  <c r="C3324" i="3"/>
  <c r="C3325" i="3"/>
  <c r="C3326" i="3"/>
  <c r="C3327" i="3"/>
  <c r="C3328" i="3"/>
  <c r="C3329" i="3"/>
  <c r="C3330" i="3"/>
  <c r="C3331" i="3"/>
  <c r="C3332" i="3"/>
  <c r="C3333" i="3"/>
  <c r="C3334" i="3"/>
  <c r="C3335" i="3"/>
  <c r="C3336" i="3"/>
  <c r="C3337" i="3"/>
  <c r="C3338" i="3"/>
  <c r="C3339" i="3"/>
  <c r="C3340" i="3"/>
  <c r="C3341" i="3"/>
  <c r="C3342" i="3"/>
  <c r="C3343" i="3"/>
  <c r="C3344" i="3"/>
  <c r="C3345" i="3"/>
  <c r="C3346" i="3"/>
  <c r="C3347" i="3"/>
  <c r="C3348" i="3"/>
  <c r="C3349" i="3"/>
  <c r="C3350" i="3"/>
  <c r="C3351" i="3"/>
  <c r="C3352" i="3"/>
  <c r="C3353" i="3"/>
  <c r="C3354" i="3"/>
  <c r="C3355" i="3"/>
  <c r="C3356" i="3"/>
  <c r="C3357" i="3"/>
  <c r="C3358" i="3"/>
  <c r="C3359" i="3"/>
  <c r="C3360" i="3"/>
  <c r="C3361" i="3"/>
  <c r="C3362" i="3"/>
  <c r="C3363" i="3"/>
  <c r="C3364" i="3"/>
  <c r="C3365" i="3"/>
  <c r="C3366" i="3"/>
  <c r="C3367" i="3"/>
  <c r="C3368" i="3"/>
  <c r="C3369" i="3"/>
  <c r="C3370" i="3"/>
  <c r="C3371" i="3"/>
  <c r="C3372" i="3"/>
  <c r="C3373" i="3"/>
  <c r="C3374" i="3"/>
  <c r="C3375" i="3"/>
  <c r="C3376" i="3"/>
  <c r="C3377" i="3"/>
  <c r="C3378" i="3"/>
  <c r="C3379" i="3"/>
  <c r="C3380" i="3"/>
  <c r="C3381" i="3"/>
  <c r="C3382" i="3"/>
  <c r="C3383" i="3"/>
  <c r="C3384" i="3"/>
  <c r="C3385" i="3"/>
  <c r="C3386" i="3"/>
  <c r="C3387" i="3"/>
  <c r="C3388" i="3"/>
  <c r="C3389" i="3"/>
  <c r="C3390" i="3"/>
  <c r="C3391" i="3"/>
  <c r="C3392" i="3"/>
  <c r="C3393" i="3"/>
  <c r="C3394" i="3"/>
  <c r="C3395" i="3"/>
  <c r="C3396" i="3"/>
  <c r="C3397" i="3"/>
  <c r="C3398" i="3"/>
  <c r="C3399" i="3"/>
  <c r="C3400" i="3"/>
  <c r="C3401" i="3"/>
  <c r="C3402" i="3"/>
  <c r="C3403" i="3"/>
  <c r="C3404" i="3"/>
  <c r="C3405" i="3"/>
  <c r="C3406" i="3"/>
  <c r="C3407" i="3"/>
  <c r="C3408" i="3"/>
  <c r="C3409" i="3"/>
  <c r="C3410" i="3"/>
  <c r="C3411" i="3"/>
  <c r="C3412" i="3"/>
  <c r="C3413" i="3"/>
  <c r="C3414" i="3"/>
  <c r="C3415" i="3"/>
  <c r="C3416" i="3"/>
  <c r="C3417" i="3"/>
  <c r="C3418" i="3"/>
  <c r="C3419" i="3"/>
  <c r="C3420" i="3"/>
  <c r="C3421" i="3"/>
  <c r="C3422" i="3"/>
  <c r="C3423" i="3"/>
  <c r="C3424" i="3"/>
  <c r="C3425" i="3"/>
  <c r="C3426" i="3"/>
  <c r="C3427" i="3"/>
  <c r="C3428" i="3"/>
  <c r="C3429" i="3"/>
  <c r="C3430" i="3"/>
  <c r="C3431" i="3"/>
  <c r="C3432" i="3"/>
  <c r="C3433" i="3"/>
  <c r="C3434" i="3"/>
  <c r="C3435" i="3"/>
  <c r="C3436" i="3"/>
  <c r="C3437" i="3"/>
  <c r="C3438" i="3"/>
  <c r="C3439" i="3"/>
  <c r="C3440" i="3"/>
  <c r="C3441" i="3"/>
  <c r="C3442" i="3"/>
  <c r="C3443" i="3"/>
  <c r="C3444" i="3"/>
  <c r="C3445" i="3"/>
  <c r="C3446" i="3"/>
  <c r="C3447" i="3"/>
  <c r="C3448" i="3"/>
  <c r="C3449" i="3"/>
  <c r="C3450" i="3"/>
  <c r="C3451" i="3"/>
  <c r="C3452" i="3"/>
  <c r="C3453" i="3"/>
  <c r="C3454" i="3"/>
  <c r="C3455" i="3"/>
  <c r="C3456" i="3"/>
  <c r="C3457" i="3"/>
  <c r="C3458" i="3"/>
  <c r="C3459" i="3"/>
  <c r="C3460" i="3"/>
  <c r="C3461" i="3"/>
  <c r="C3462" i="3"/>
  <c r="C3463" i="3"/>
  <c r="C3464" i="3"/>
  <c r="C3465" i="3"/>
  <c r="C3466" i="3"/>
  <c r="C3467" i="3"/>
  <c r="C3468" i="3"/>
  <c r="C3469" i="3"/>
  <c r="C3470" i="3"/>
  <c r="C3471" i="3"/>
  <c r="C3472" i="3"/>
  <c r="C3473" i="3"/>
  <c r="C3474" i="3"/>
  <c r="C3475" i="3"/>
  <c r="C3476" i="3"/>
  <c r="C3477" i="3"/>
  <c r="C3478" i="3"/>
  <c r="C3479" i="3"/>
  <c r="C3480" i="3"/>
  <c r="C3481" i="3"/>
  <c r="C3482" i="3"/>
  <c r="C3483" i="3"/>
  <c r="C3484" i="3"/>
  <c r="C3485" i="3"/>
  <c r="C3486" i="3"/>
  <c r="C3487" i="3"/>
  <c r="C3488" i="3"/>
  <c r="C3489" i="3"/>
  <c r="C3490" i="3"/>
  <c r="C3491" i="3"/>
  <c r="C3492" i="3"/>
  <c r="C3493" i="3"/>
  <c r="C3494" i="3"/>
  <c r="C3495" i="3"/>
  <c r="C3496" i="3"/>
  <c r="C3497" i="3"/>
  <c r="C3498" i="3"/>
  <c r="C3499" i="3"/>
  <c r="C3500" i="3"/>
  <c r="C3501" i="3"/>
  <c r="C3502" i="3"/>
  <c r="C3503" i="3"/>
  <c r="C3504" i="3"/>
  <c r="C3505" i="3"/>
  <c r="C3506" i="3"/>
  <c r="C3507" i="3"/>
  <c r="C3508" i="3"/>
  <c r="C3509" i="3"/>
  <c r="C3510" i="3"/>
  <c r="C3511" i="3"/>
  <c r="C3512" i="3"/>
  <c r="C3513" i="3"/>
  <c r="C3514" i="3"/>
  <c r="C3515" i="3"/>
  <c r="C3516" i="3"/>
  <c r="C3517" i="3"/>
  <c r="C3518" i="3"/>
  <c r="C3519" i="3"/>
  <c r="C3520" i="3"/>
  <c r="C3521" i="3"/>
  <c r="C3522" i="3"/>
  <c r="C3523" i="3"/>
  <c r="C3524" i="3"/>
  <c r="C3525" i="3"/>
  <c r="C3526" i="3"/>
  <c r="C3527" i="3"/>
  <c r="C3528" i="3"/>
  <c r="C3529" i="3"/>
  <c r="C3530" i="3"/>
  <c r="C3531" i="3"/>
  <c r="C3532" i="3"/>
  <c r="C3533" i="3"/>
  <c r="C3534" i="3"/>
  <c r="C3535" i="3"/>
  <c r="C3536" i="3"/>
  <c r="C3537" i="3"/>
  <c r="C3538" i="3"/>
  <c r="C3539" i="3"/>
  <c r="C3540" i="3"/>
  <c r="C3541" i="3"/>
  <c r="C3542" i="3"/>
  <c r="C3543" i="3"/>
  <c r="C3544" i="3"/>
  <c r="C3545" i="3"/>
  <c r="C3546" i="3"/>
  <c r="C3547" i="3"/>
  <c r="C3548" i="3"/>
  <c r="C3549" i="3"/>
  <c r="C3550" i="3"/>
  <c r="C3551" i="3"/>
  <c r="C3552" i="3"/>
  <c r="C3553" i="3"/>
  <c r="C3554" i="3"/>
  <c r="C3555" i="3"/>
  <c r="C3556" i="3"/>
  <c r="C3557" i="3"/>
  <c r="C3558" i="3"/>
  <c r="C3559" i="3"/>
  <c r="C3560" i="3"/>
  <c r="C3561" i="3"/>
  <c r="C3562" i="3"/>
  <c r="C3563" i="3"/>
  <c r="C3564" i="3"/>
  <c r="C3565" i="3"/>
  <c r="C3566" i="3"/>
  <c r="C3567" i="3"/>
  <c r="C3568" i="3"/>
  <c r="C3569" i="3"/>
  <c r="C3570" i="3"/>
  <c r="C3571" i="3"/>
  <c r="C3572" i="3"/>
  <c r="C3573" i="3"/>
  <c r="C3574" i="3"/>
  <c r="C3575" i="3"/>
  <c r="C3576" i="3"/>
  <c r="C3577" i="3"/>
  <c r="C3578" i="3"/>
  <c r="C3579" i="3"/>
  <c r="C3580" i="3"/>
  <c r="C3581" i="3"/>
  <c r="C3582" i="3"/>
  <c r="C3583" i="3"/>
  <c r="C3584" i="3"/>
  <c r="C3585" i="3"/>
  <c r="C3586" i="3"/>
  <c r="C3587" i="3"/>
  <c r="C3588" i="3"/>
  <c r="C3589" i="3"/>
  <c r="C3590" i="3"/>
  <c r="C3591" i="3"/>
  <c r="C3592" i="3"/>
  <c r="C3593" i="3"/>
  <c r="C2" i="3"/>
  <c r="G2" i="2" l="1"/>
  <c r="D2" i="2" l="1"/>
  <c r="D157" i="2"/>
  <c r="D233" i="2"/>
  <c r="D253" i="2"/>
  <c r="D293" i="2"/>
  <c r="D496" i="2"/>
  <c r="D634" i="2"/>
  <c r="D764" i="2"/>
  <c r="E253" i="2" l="1"/>
  <c r="E233" i="2"/>
  <c r="E496" i="2"/>
  <c r="E157" i="2"/>
  <c r="E634" i="2"/>
  <c r="E293" i="2"/>
  <c r="E764" i="2"/>
  <c r="C764" i="2"/>
  <c r="C634" i="2"/>
  <c r="C293" i="2"/>
  <c r="C157" i="2"/>
  <c r="C496" i="2"/>
  <c r="C184" i="2"/>
  <c r="C253" i="2"/>
  <c r="C233" i="2"/>
  <c r="E2" i="2"/>
  <c r="C2" i="2"/>
  <c r="L2" i="2" l="1"/>
  <c r="L21" i="2"/>
  <c r="L23" i="2"/>
</calcChain>
</file>

<file path=xl/sharedStrings.xml><?xml version="1.0" encoding="utf-8"?>
<sst xmlns="http://schemas.openxmlformats.org/spreadsheetml/2006/main" count="19039" uniqueCount="5931">
  <si>
    <t>種類</t>
    <rPh sb="0" eb="2">
      <t>シュルイ</t>
    </rPh>
    <phoneticPr fontId="2"/>
  </si>
  <si>
    <t>都道府県</t>
    <rPh sb="0" eb="4">
      <t>トドウフケン</t>
    </rPh>
    <phoneticPr fontId="2"/>
  </si>
  <si>
    <t>コード</t>
    <phoneticPr fontId="3"/>
  </si>
  <si>
    <t>5桁コード</t>
    <rPh sb="1" eb="2">
      <t>ケタ</t>
    </rPh>
    <phoneticPr fontId="2"/>
  </si>
  <si>
    <t>自治体名</t>
  </si>
  <si>
    <t>当日有権者数</t>
    <rPh sb="0" eb="2">
      <t>トウジツ</t>
    </rPh>
    <rPh sb="2" eb="5">
      <t>ユウケンシャ</t>
    </rPh>
    <rPh sb="5" eb="6">
      <t>スウ</t>
    </rPh>
    <phoneticPr fontId="2"/>
  </si>
  <si>
    <t>投票者数</t>
    <rPh sb="0" eb="3">
      <t>トウヒョウシャ</t>
    </rPh>
    <rPh sb="3" eb="4">
      <t>スウ</t>
    </rPh>
    <phoneticPr fontId="2"/>
  </si>
  <si>
    <t>選挙人名簿登録者数</t>
    <rPh sb="0" eb="3">
      <t>センキョニン</t>
    </rPh>
    <rPh sb="3" eb="5">
      <t>メイボ</t>
    </rPh>
    <rPh sb="5" eb="8">
      <t>トウロクシャ</t>
    </rPh>
    <rPh sb="8" eb="9">
      <t>スウ</t>
    </rPh>
    <phoneticPr fontId="2"/>
  </si>
  <si>
    <t>投票率</t>
    <rPh sb="0" eb="3">
      <t>トウヒョウリツ</t>
    </rPh>
    <phoneticPr fontId="2"/>
  </si>
  <si>
    <t>有効投票数</t>
    <rPh sb="0" eb="2">
      <t>ユウコウ</t>
    </rPh>
    <rPh sb="2" eb="5">
      <t>トウヒョウスウ</t>
    </rPh>
    <phoneticPr fontId="2"/>
  </si>
  <si>
    <t>無効投票数</t>
    <rPh sb="0" eb="2">
      <t>ムコウ</t>
    </rPh>
    <rPh sb="2" eb="5">
      <t>トウヒョウスウ</t>
    </rPh>
    <phoneticPr fontId="2"/>
  </si>
  <si>
    <t>無投票</t>
    <rPh sb="0" eb="3">
      <t>ムトウヒョウ</t>
    </rPh>
    <phoneticPr fontId="2"/>
  </si>
  <si>
    <t>当落</t>
    <rPh sb="0" eb="2">
      <t>トウラク</t>
    </rPh>
    <phoneticPr fontId="2"/>
  </si>
  <si>
    <t>立候補者名</t>
    <rPh sb="0" eb="4">
      <t>リッコウホシャ</t>
    </rPh>
    <rPh sb="4" eb="5">
      <t>メイ</t>
    </rPh>
    <phoneticPr fontId="2"/>
  </si>
  <si>
    <t>回</t>
  </si>
  <si>
    <t>得票数</t>
    <rPh sb="0" eb="3">
      <t>トクヒョウスウ</t>
    </rPh>
    <phoneticPr fontId="2"/>
  </si>
  <si>
    <t>得票率</t>
    <rPh sb="0" eb="3">
      <t>トクヒョウリツ</t>
    </rPh>
    <phoneticPr fontId="2"/>
  </si>
  <si>
    <t>党派</t>
  </si>
  <si>
    <t>自</t>
    <rPh sb="0" eb="1">
      <t>ジ</t>
    </rPh>
    <phoneticPr fontId="2"/>
  </si>
  <si>
    <t>立</t>
    <rPh sb="0" eb="1">
      <t>リツ</t>
    </rPh>
    <phoneticPr fontId="2"/>
  </si>
  <si>
    <t>国</t>
    <rPh sb="0" eb="1">
      <t>クニ</t>
    </rPh>
    <phoneticPr fontId="3"/>
  </si>
  <si>
    <t>公</t>
    <rPh sb="0" eb="1">
      <t>コウ</t>
    </rPh>
    <phoneticPr fontId="2"/>
  </si>
  <si>
    <t>共</t>
    <rPh sb="0" eb="1">
      <t>キョウ</t>
    </rPh>
    <phoneticPr fontId="2"/>
  </si>
  <si>
    <t>社</t>
    <rPh sb="0" eb="1">
      <t>シャ</t>
    </rPh>
    <phoneticPr fontId="2"/>
  </si>
  <si>
    <t>維</t>
    <rPh sb="0" eb="1">
      <t>イ</t>
    </rPh>
    <phoneticPr fontId="2"/>
  </si>
  <si>
    <t>大</t>
    <rPh sb="0" eb="1">
      <t>ダイ</t>
    </rPh>
    <phoneticPr fontId="3"/>
  </si>
  <si>
    <t>その他1</t>
    <phoneticPr fontId="2"/>
  </si>
  <si>
    <t>その他2</t>
    <phoneticPr fontId="2"/>
  </si>
  <si>
    <t>関与</t>
    <rPh sb="0" eb="2">
      <t>カンヨ</t>
    </rPh>
    <phoneticPr fontId="2"/>
  </si>
  <si>
    <t>札幌市</t>
    <rPh sb="0" eb="3">
      <t>サッポロシ</t>
    </rPh>
    <phoneticPr fontId="2"/>
  </si>
  <si>
    <t>当</t>
  </si>
  <si>
    <t>秋元　克広</t>
    <rPh sb="0" eb="2">
      <t>アキモト</t>
    </rPh>
    <rPh sb="3" eb="4">
      <t>カツ</t>
    </rPh>
    <rPh sb="4" eb="5">
      <t>ヒロ</t>
    </rPh>
    <phoneticPr fontId="2"/>
  </si>
  <si>
    <t>無所属</t>
    <rPh sb="0" eb="3">
      <t>ムショゾク</t>
    </rPh>
    <phoneticPr fontId="2"/>
  </si>
  <si>
    <t>◎</t>
  </si>
  <si>
    <t>〇</t>
  </si>
  <si>
    <t>△</t>
  </si>
  <si>
    <t/>
  </si>
  <si>
    <t>函館市</t>
    <rPh sb="0" eb="3">
      <t>ハコダテシ</t>
    </rPh>
    <phoneticPr fontId="2"/>
  </si>
  <si>
    <t>工藤　壽樹</t>
    <rPh sb="0" eb="2">
      <t>クドウ</t>
    </rPh>
    <rPh sb="3" eb="4">
      <t>ジュ</t>
    </rPh>
    <rPh sb="4" eb="5">
      <t>キ</t>
    </rPh>
    <phoneticPr fontId="2"/>
  </si>
  <si>
    <t>小樽市</t>
    <rPh sb="0" eb="3">
      <t>オタルシ</t>
    </rPh>
    <phoneticPr fontId="2"/>
  </si>
  <si>
    <t>室蘭市</t>
    <rPh sb="0" eb="3">
      <t>ムロランシ</t>
    </rPh>
    <phoneticPr fontId="2"/>
  </si>
  <si>
    <t>青山　剛</t>
    <rPh sb="0" eb="2">
      <t>アオヤマ</t>
    </rPh>
    <rPh sb="3" eb="4">
      <t>タケシ</t>
    </rPh>
    <phoneticPr fontId="2"/>
  </si>
  <si>
    <t>川畑　悟</t>
    <rPh sb="0" eb="2">
      <t>カワバタ</t>
    </rPh>
    <rPh sb="3" eb="4">
      <t>サト</t>
    </rPh>
    <phoneticPr fontId="2"/>
  </si>
  <si>
    <t>帯広市</t>
  </si>
  <si>
    <t>北見市</t>
  </si>
  <si>
    <t>夕張市</t>
  </si>
  <si>
    <t>厚谷　司</t>
  </si>
  <si>
    <t>無所属</t>
  </si>
  <si>
    <t>岩見沢市</t>
  </si>
  <si>
    <t>網走市</t>
    <rPh sb="0" eb="3">
      <t>アバシリシ</t>
    </rPh>
    <phoneticPr fontId="2"/>
  </si>
  <si>
    <t>水谷　洋一</t>
    <rPh sb="0" eb="2">
      <t>ミズタニ</t>
    </rPh>
    <rPh sb="3" eb="5">
      <t>ヨウイチ</t>
    </rPh>
    <phoneticPr fontId="2"/>
  </si>
  <si>
    <t>留萌市</t>
  </si>
  <si>
    <t>苫小牧市</t>
    <rPh sb="0" eb="4">
      <t>トマコマイシ</t>
    </rPh>
    <phoneticPr fontId="2"/>
  </si>
  <si>
    <t>岩倉　博文</t>
    <rPh sb="0" eb="2">
      <t>イワクラ</t>
    </rPh>
    <rPh sb="3" eb="5">
      <t>ヒロフミ</t>
    </rPh>
    <phoneticPr fontId="2"/>
  </si>
  <si>
    <t>稚内市</t>
    <rPh sb="0" eb="2">
      <t>ワッカナイ</t>
    </rPh>
    <rPh sb="2" eb="3">
      <t>シ</t>
    </rPh>
    <phoneticPr fontId="2"/>
  </si>
  <si>
    <t>美唄市</t>
  </si>
  <si>
    <t>芦別市</t>
  </si>
  <si>
    <t>江別市</t>
    <rPh sb="0" eb="3">
      <t>エベツシ</t>
    </rPh>
    <phoneticPr fontId="2"/>
  </si>
  <si>
    <t>堀　直人</t>
    <rPh sb="0" eb="1">
      <t>ホリ</t>
    </rPh>
    <rPh sb="2" eb="4">
      <t>ナオト</t>
    </rPh>
    <phoneticPr fontId="2"/>
  </si>
  <si>
    <t>赤平市</t>
  </si>
  <si>
    <t>畠山　渉</t>
    <rPh sb="0" eb="2">
      <t>ハタケヤマ</t>
    </rPh>
    <rPh sb="3" eb="4">
      <t>アユム</t>
    </rPh>
    <phoneticPr fontId="2"/>
  </si>
  <si>
    <t>紋別市</t>
  </si>
  <si>
    <t>士別市</t>
  </si>
  <si>
    <t>名寄市</t>
  </si>
  <si>
    <t>三笠市</t>
  </si>
  <si>
    <t>無投票</t>
  </si>
  <si>
    <t>西城　賢策</t>
    <phoneticPr fontId="2"/>
  </si>
  <si>
    <t>根室市</t>
    <rPh sb="0" eb="3">
      <t>ネムロシ</t>
    </rPh>
    <phoneticPr fontId="2"/>
  </si>
  <si>
    <t>石垣　雅敏</t>
    <rPh sb="0" eb="2">
      <t>イシガキ</t>
    </rPh>
    <rPh sb="3" eb="5">
      <t>マサトシ</t>
    </rPh>
    <phoneticPr fontId="2"/>
  </si>
  <si>
    <t>千歳市</t>
    <rPh sb="0" eb="3">
      <t>チトセシ</t>
    </rPh>
    <phoneticPr fontId="2"/>
  </si>
  <si>
    <t>滝川市</t>
    <rPh sb="0" eb="3">
      <t>タキガワシ</t>
    </rPh>
    <phoneticPr fontId="2"/>
  </si>
  <si>
    <t>前田　康吉</t>
    <rPh sb="0" eb="2">
      <t>マエダ</t>
    </rPh>
    <rPh sb="3" eb="4">
      <t>ヤス</t>
    </rPh>
    <rPh sb="4" eb="5">
      <t>キチ</t>
    </rPh>
    <phoneticPr fontId="2"/>
  </si>
  <si>
    <t>砂川市</t>
    <rPh sb="0" eb="3">
      <t>スナガワシ</t>
    </rPh>
    <phoneticPr fontId="2"/>
  </si>
  <si>
    <t>歌志内市</t>
  </si>
  <si>
    <t>深川市</t>
    <rPh sb="0" eb="3">
      <t>フカガワシ</t>
    </rPh>
    <phoneticPr fontId="2"/>
  </si>
  <si>
    <t>山下　貴史</t>
    <rPh sb="3" eb="4">
      <t>キ</t>
    </rPh>
    <rPh sb="4" eb="5">
      <t>フミ</t>
    </rPh>
    <phoneticPr fontId="2"/>
  </si>
  <si>
    <t>富良野市</t>
  </si>
  <si>
    <t>登別市</t>
  </si>
  <si>
    <t>恵庭市</t>
  </si>
  <si>
    <t>伊達市</t>
    <rPh sb="0" eb="3">
      <t>ダテシ</t>
    </rPh>
    <phoneticPr fontId="2"/>
  </si>
  <si>
    <t>北広島市</t>
  </si>
  <si>
    <t>石狩市</t>
  </si>
  <si>
    <t>北斗市</t>
    <rPh sb="0" eb="2">
      <t>ホクト</t>
    </rPh>
    <rPh sb="2" eb="3">
      <t>シ</t>
    </rPh>
    <phoneticPr fontId="3"/>
  </si>
  <si>
    <t>当別町</t>
  </si>
  <si>
    <t>新篠津村</t>
  </si>
  <si>
    <t>松前町</t>
  </si>
  <si>
    <t>福島町</t>
  </si>
  <si>
    <t>知内町</t>
    <rPh sb="0" eb="3">
      <t>シリウチチョウ</t>
    </rPh>
    <phoneticPr fontId="2"/>
  </si>
  <si>
    <t>西山　和夫</t>
    <rPh sb="0" eb="2">
      <t>ニシヤマ</t>
    </rPh>
    <rPh sb="3" eb="4">
      <t>ワ</t>
    </rPh>
    <rPh sb="4" eb="5">
      <t>オット</t>
    </rPh>
    <phoneticPr fontId="2"/>
  </si>
  <si>
    <t>大野　幸孝</t>
    <rPh sb="0" eb="2">
      <t>オオノ</t>
    </rPh>
    <rPh sb="3" eb="4">
      <t>ユキ</t>
    </rPh>
    <rPh sb="4" eb="5">
      <t>タカ</t>
    </rPh>
    <phoneticPr fontId="2"/>
  </si>
  <si>
    <t>木古内町</t>
  </si>
  <si>
    <t>七飯町</t>
  </si>
  <si>
    <t>鹿部町</t>
  </si>
  <si>
    <t>森町</t>
  </si>
  <si>
    <t>八雲町</t>
  </si>
  <si>
    <t>長万部町</t>
    <rPh sb="0" eb="4">
      <t>オシャマンベチョウ</t>
    </rPh>
    <phoneticPr fontId="2"/>
  </si>
  <si>
    <t>木幡　正志</t>
    <rPh sb="0" eb="2">
      <t>キバタ</t>
    </rPh>
    <rPh sb="3" eb="4">
      <t>タダ</t>
    </rPh>
    <rPh sb="4" eb="5">
      <t>シ</t>
    </rPh>
    <phoneticPr fontId="2"/>
  </si>
  <si>
    <t>江差町</t>
    <rPh sb="0" eb="3">
      <t>エサシチョウ</t>
    </rPh>
    <phoneticPr fontId="2"/>
  </si>
  <si>
    <t>照井　誉之介</t>
    <rPh sb="0" eb="2">
      <t>テルイ</t>
    </rPh>
    <rPh sb="3" eb="4">
      <t>ホマレ</t>
    </rPh>
    <rPh sb="4" eb="5">
      <t>ユキ</t>
    </rPh>
    <rPh sb="5" eb="6">
      <t>スケ</t>
    </rPh>
    <phoneticPr fontId="2"/>
  </si>
  <si>
    <t>上ノ国町</t>
    <rPh sb="0" eb="1">
      <t>カミ</t>
    </rPh>
    <rPh sb="2" eb="4">
      <t>クニチョウ</t>
    </rPh>
    <phoneticPr fontId="2"/>
  </si>
  <si>
    <t>工藤　昇</t>
    <rPh sb="0" eb="2">
      <t>クドウ</t>
    </rPh>
    <rPh sb="3" eb="4">
      <t>ショウ</t>
    </rPh>
    <phoneticPr fontId="2"/>
  </si>
  <si>
    <t>厚沢部町</t>
  </si>
  <si>
    <t>乙部町</t>
    <rPh sb="0" eb="3">
      <t>オトベチョウ</t>
    </rPh>
    <phoneticPr fontId="2"/>
  </si>
  <si>
    <t>寺島　努</t>
    <rPh sb="0" eb="2">
      <t>テラシマ</t>
    </rPh>
    <rPh sb="3" eb="4">
      <t>ツトム</t>
    </rPh>
    <phoneticPr fontId="2"/>
  </si>
  <si>
    <t>奥尻町</t>
  </si>
  <si>
    <t>今金町</t>
    <rPh sb="0" eb="3">
      <t>イマカネチョウ</t>
    </rPh>
    <phoneticPr fontId="2"/>
  </si>
  <si>
    <t>せたな町</t>
    <rPh sb="3" eb="4">
      <t>チョウ</t>
    </rPh>
    <phoneticPr fontId="3"/>
  </si>
  <si>
    <t>島牧村</t>
  </si>
  <si>
    <t>寿都町</t>
  </si>
  <si>
    <t>黒松内町</t>
  </si>
  <si>
    <t>蘭越町</t>
  </si>
  <si>
    <t>ニセコ町</t>
  </si>
  <si>
    <t>真狩村</t>
  </si>
  <si>
    <t>留寿都村</t>
  </si>
  <si>
    <t>喜茂別町</t>
  </si>
  <si>
    <t>京極町</t>
    <rPh sb="0" eb="3">
      <t>キョウゴクチョウ</t>
    </rPh>
    <phoneticPr fontId="2"/>
  </si>
  <si>
    <t>倶知安町</t>
    <rPh sb="0" eb="4">
      <t>クッチャンチョウ</t>
    </rPh>
    <phoneticPr fontId="2"/>
  </si>
  <si>
    <t>文字　一志</t>
    <rPh sb="0" eb="2">
      <t>モジ</t>
    </rPh>
    <rPh sb="3" eb="4">
      <t>イチ</t>
    </rPh>
    <rPh sb="4" eb="5">
      <t>シ</t>
    </rPh>
    <phoneticPr fontId="2"/>
  </si>
  <si>
    <t>共和町</t>
  </si>
  <si>
    <t>岩内町</t>
  </si>
  <si>
    <t>泊村</t>
  </si>
  <si>
    <t>神恵内村</t>
  </si>
  <si>
    <t>積丹町</t>
  </si>
  <si>
    <t>古平町</t>
  </si>
  <si>
    <t>仁木町</t>
  </si>
  <si>
    <t>余市町</t>
    <rPh sb="0" eb="3">
      <t>ヨイチチョウ</t>
    </rPh>
    <phoneticPr fontId="2"/>
  </si>
  <si>
    <t>齊藤　啓輔</t>
    <rPh sb="0" eb="2">
      <t>サイトウ</t>
    </rPh>
    <rPh sb="3" eb="4">
      <t>ケイ</t>
    </rPh>
    <rPh sb="4" eb="5">
      <t>スケ</t>
    </rPh>
    <phoneticPr fontId="2"/>
  </si>
  <si>
    <t>赤井川村</t>
    <rPh sb="0" eb="4">
      <t>アカイガワムラ</t>
    </rPh>
    <phoneticPr fontId="2"/>
  </si>
  <si>
    <t>馬場　希</t>
    <rPh sb="0" eb="2">
      <t>ババ</t>
    </rPh>
    <rPh sb="3" eb="4">
      <t>キ</t>
    </rPh>
    <phoneticPr fontId="2"/>
  </si>
  <si>
    <t>南幌町</t>
  </si>
  <si>
    <t>奈井江町</t>
    <rPh sb="0" eb="4">
      <t>ナイエチョウ</t>
    </rPh>
    <phoneticPr fontId="2"/>
  </si>
  <si>
    <t>三本　英司</t>
    <rPh sb="0" eb="1">
      <t>サン</t>
    </rPh>
    <rPh sb="1" eb="2">
      <t>ホン</t>
    </rPh>
    <rPh sb="3" eb="4">
      <t>エイ</t>
    </rPh>
    <rPh sb="4" eb="5">
      <t>シ</t>
    </rPh>
    <phoneticPr fontId="2"/>
  </si>
  <si>
    <t>上砂川町</t>
  </si>
  <si>
    <t>由仁町</t>
    <rPh sb="0" eb="3">
      <t>ユニチョウ</t>
    </rPh>
    <phoneticPr fontId="2"/>
  </si>
  <si>
    <t>長沼町</t>
  </si>
  <si>
    <t>栗山町</t>
  </si>
  <si>
    <t>月形町</t>
  </si>
  <si>
    <t>浦臼町</t>
  </si>
  <si>
    <t>新十津川町</t>
    <rPh sb="0" eb="5">
      <t>シントツガワチョウ</t>
    </rPh>
    <phoneticPr fontId="2"/>
  </si>
  <si>
    <t>妹背牛町</t>
  </si>
  <si>
    <t>秩父別町</t>
    <rPh sb="0" eb="4">
      <t>チップベツチョウ</t>
    </rPh>
    <phoneticPr fontId="2"/>
  </si>
  <si>
    <t>雨竜町</t>
    <rPh sb="0" eb="3">
      <t>ウリュウチョウ</t>
    </rPh>
    <phoneticPr fontId="2"/>
  </si>
  <si>
    <t>北竜町</t>
  </si>
  <si>
    <t>沼田町</t>
    <rPh sb="0" eb="3">
      <t>ヌマタチョウ</t>
    </rPh>
    <phoneticPr fontId="2"/>
  </si>
  <si>
    <t>横山　茂</t>
    <rPh sb="0" eb="2">
      <t>ヨコヤマ</t>
    </rPh>
    <rPh sb="3" eb="4">
      <t>シゲル</t>
    </rPh>
    <phoneticPr fontId="2"/>
  </si>
  <si>
    <t>鷹栖町</t>
  </si>
  <si>
    <t>東神楽町</t>
  </si>
  <si>
    <t>当麻町</t>
  </si>
  <si>
    <t>比布町</t>
  </si>
  <si>
    <t>愛別町</t>
  </si>
  <si>
    <t>上川町</t>
  </si>
  <si>
    <t>東川町</t>
    <rPh sb="0" eb="3">
      <t>ヒガシカワチョウ</t>
    </rPh>
    <phoneticPr fontId="2"/>
  </si>
  <si>
    <t>美瑛町</t>
    <rPh sb="0" eb="3">
      <t>ビエイチョウ</t>
    </rPh>
    <phoneticPr fontId="2"/>
  </si>
  <si>
    <t>角和　浩幸</t>
    <rPh sb="0" eb="1">
      <t>カク</t>
    </rPh>
    <rPh sb="1" eb="2">
      <t>ワ</t>
    </rPh>
    <rPh sb="3" eb="5">
      <t>ヒロユキ</t>
    </rPh>
    <phoneticPr fontId="2"/>
  </si>
  <si>
    <t>上富良野町</t>
  </si>
  <si>
    <t>中富良野町</t>
  </si>
  <si>
    <t>南富良野町</t>
  </si>
  <si>
    <t>占冠村</t>
  </si>
  <si>
    <t>和寒町</t>
  </si>
  <si>
    <t>剣淵町</t>
  </si>
  <si>
    <t>下川町</t>
    <rPh sb="0" eb="3">
      <t>シモカワチョウ</t>
    </rPh>
    <phoneticPr fontId="2"/>
  </si>
  <si>
    <t>美深町</t>
    <rPh sb="0" eb="3">
      <t>ビブカチョウ</t>
    </rPh>
    <phoneticPr fontId="2"/>
  </si>
  <si>
    <t>音威子府村</t>
    <rPh sb="0" eb="4">
      <t>オトイネップ</t>
    </rPh>
    <rPh sb="4" eb="5">
      <t>ムラ</t>
    </rPh>
    <phoneticPr fontId="2"/>
  </si>
  <si>
    <t>中川町</t>
    <rPh sb="0" eb="3">
      <t>ナカガワチョウ</t>
    </rPh>
    <phoneticPr fontId="2"/>
  </si>
  <si>
    <t>石垣　寿聰</t>
    <rPh sb="0" eb="2">
      <t>イシガキ</t>
    </rPh>
    <rPh sb="3" eb="4">
      <t>ジュ</t>
    </rPh>
    <rPh sb="4" eb="5">
      <t>サトル</t>
    </rPh>
    <phoneticPr fontId="2"/>
  </si>
  <si>
    <t>幌加内町</t>
    <rPh sb="0" eb="4">
      <t>ホロカナイチョウ</t>
    </rPh>
    <phoneticPr fontId="2"/>
  </si>
  <si>
    <t>細川　雅弘</t>
    <rPh sb="0" eb="2">
      <t>ホソカワ</t>
    </rPh>
    <rPh sb="3" eb="5">
      <t>マサヒロ</t>
    </rPh>
    <phoneticPr fontId="2"/>
  </si>
  <si>
    <t>増毛町</t>
    <rPh sb="0" eb="3">
      <t>マシケマチ</t>
    </rPh>
    <phoneticPr fontId="2"/>
  </si>
  <si>
    <t>堀　雅志</t>
    <rPh sb="0" eb="1">
      <t>ホリ</t>
    </rPh>
    <rPh sb="2" eb="3">
      <t>マサシ</t>
    </rPh>
    <rPh sb="3" eb="4">
      <t>シ</t>
    </rPh>
    <phoneticPr fontId="2"/>
  </si>
  <si>
    <t>小平町</t>
    <rPh sb="0" eb="3">
      <t>コダイラチョウ</t>
    </rPh>
    <phoneticPr fontId="2"/>
  </si>
  <si>
    <t>関　次雄</t>
    <rPh sb="0" eb="1">
      <t>セキ</t>
    </rPh>
    <rPh sb="2" eb="4">
      <t>ツギオ</t>
    </rPh>
    <phoneticPr fontId="2"/>
  </si>
  <si>
    <t>苫前町</t>
    <rPh sb="0" eb="3">
      <t>トママエチョウ</t>
    </rPh>
    <phoneticPr fontId="2"/>
  </si>
  <si>
    <t>福士　敦朗</t>
    <rPh sb="0" eb="2">
      <t>フクシ</t>
    </rPh>
    <rPh sb="3" eb="5">
      <t>アツロウ</t>
    </rPh>
    <phoneticPr fontId="2"/>
  </si>
  <si>
    <t>羽幌町</t>
    <rPh sb="0" eb="3">
      <t>ハボロチョウ</t>
    </rPh>
    <phoneticPr fontId="2"/>
  </si>
  <si>
    <t>駒井　久晃</t>
    <rPh sb="0" eb="2">
      <t>コマイ</t>
    </rPh>
    <rPh sb="3" eb="4">
      <t>ヒサ</t>
    </rPh>
    <rPh sb="4" eb="5">
      <t>アキラ</t>
    </rPh>
    <phoneticPr fontId="2"/>
  </si>
  <si>
    <t>初山別村</t>
    <rPh sb="0" eb="4">
      <t>ショサンベツムラ</t>
    </rPh>
    <phoneticPr fontId="2"/>
  </si>
  <si>
    <t>宮本　憲幸</t>
    <rPh sb="0" eb="2">
      <t>ミヤモト</t>
    </rPh>
    <rPh sb="3" eb="5">
      <t>ノリユキ</t>
    </rPh>
    <phoneticPr fontId="2"/>
  </si>
  <si>
    <t>遠別町</t>
  </si>
  <si>
    <t>天塩町</t>
    <rPh sb="0" eb="2">
      <t>テシオ</t>
    </rPh>
    <rPh sb="2" eb="3">
      <t>マチ</t>
    </rPh>
    <phoneticPr fontId="2"/>
  </si>
  <si>
    <t>佐々木　裕之</t>
    <rPh sb="0" eb="3">
      <t>ササキ</t>
    </rPh>
    <rPh sb="4" eb="6">
      <t>ヒロユキ</t>
    </rPh>
    <phoneticPr fontId="2"/>
  </si>
  <si>
    <t>猿払村</t>
  </si>
  <si>
    <t>浜頓別町</t>
  </si>
  <si>
    <t>中頓別町</t>
    <rPh sb="0" eb="4">
      <t>ナカトンベツチョウ</t>
    </rPh>
    <phoneticPr fontId="2"/>
  </si>
  <si>
    <t>小林　生吉</t>
    <rPh sb="0" eb="2">
      <t>コバヤシ</t>
    </rPh>
    <rPh sb="3" eb="4">
      <t>セイ</t>
    </rPh>
    <rPh sb="4" eb="5">
      <t>キチ</t>
    </rPh>
    <phoneticPr fontId="2"/>
  </si>
  <si>
    <t>枝幸町</t>
  </si>
  <si>
    <t>豊富町</t>
    <rPh sb="0" eb="3">
      <t>トヨトミチョウ</t>
    </rPh>
    <phoneticPr fontId="2"/>
  </si>
  <si>
    <t>河田　誠一</t>
    <rPh sb="0" eb="2">
      <t>カワダ</t>
    </rPh>
    <rPh sb="3" eb="5">
      <t>セイイチ</t>
    </rPh>
    <phoneticPr fontId="2"/>
  </si>
  <si>
    <t>礼文町</t>
  </si>
  <si>
    <t>利尻町</t>
  </si>
  <si>
    <t>利尻富士町</t>
  </si>
  <si>
    <t>幌延町</t>
    <rPh sb="0" eb="3">
      <t>ホロノベチョウ</t>
    </rPh>
    <phoneticPr fontId="2"/>
  </si>
  <si>
    <t>野々村　仁</t>
    <rPh sb="0" eb="3">
      <t>ノノムラ</t>
    </rPh>
    <rPh sb="4" eb="5">
      <t>ジン</t>
    </rPh>
    <phoneticPr fontId="2"/>
  </si>
  <si>
    <t>美幌町</t>
    <rPh sb="0" eb="3">
      <t>ビホロチョウ</t>
    </rPh>
    <phoneticPr fontId="2"/>
  </si>
  <si>
    <t>平野　浩司</t>
    <rPh sb="0" eb="2">
      <t>ヒラノ</t>
    </rPh>
    <rPh sb="3" eb="5">
      <t>コウジ</t>
    </rPh>
    <phoneticPr fontId="2"/>
  </si>
  <si>
    <t>津別町</t>
    <rPh sb="0" eb="3">
      <t>ツベツチョウ</t>
    </rPh>
    <phoneticPr fontId="2"/>
  </si>
  <si>
    <t>佐藤　多一</t>
    <rPh sb="0" eb="2">
      <t>サトウ</t>
    </rPh>
    <rPh sb="3" eb="4">
      <t>タ</t>
    </rPh>
    <rPh sb="4" eb="5">
      <t>イチ</t>
    </rPh>
    <phoneticPr fontId="2"/>
  </si>
  <si>
    <t>斜里町</t>
    <rPh sb="0" eb="3">
      <t>シャリチョウ</t>
    </rPh>
    <phoneticPr fontId="2"/>
  </si>
  <si>
    <t>馬場　隆</t>
    <rPh sb="0" eb="2">
      <t>ババ</t>
    </rPh>
    <rPh sb="3" eb="4">
      <t>タカシ</t>
    </rPh>
    <phoneticPr fontId="2"/>
  </si>
  <si>
    <t>清里町</t>
    <rPh sb="0" eb="3">
      <t>キヨサトチョウ</t>
    </rPh>
    <phoneticPr fontId="2"/>
  </si>
  <si>
    <t>小清水町</t>
  </si>
  <si>
    <t>訓子府町</t>
    <rPh sb="0" eb="4">
      <t>クンネップチョウ</t>
    </rPh>
    <phoneticPr fontId="2"/>
  </si>
  <si>
    <t>置戸町</t>
  </si>
  <si>
    <t>佐呂間町</t>
  </si>
  <si>
    <t>遠軽町</t>
  </si>
  <si>
    <t>湧別町</t>
  </si>
  <si>
    <t>滝上町</t>
    <rPh sb="0" eb="3">
      <t>タキノウエチョウ</t>
    </rPh>
    <phoneticPr fontId="2"/>
  </si>
  <si>
    <t>興部町</t>
    <rPh sb="0" eb="3">
      <t>オコッペチョウ</t>
    </rPh>
    <phoneticPr fontId="2"/>
  </si>
  <si>
    <t>硲　一寿</t>
    <rPh sb="0" eb="1">
      <t>ハザマ</t>
    </rPh>
    <rPh sb="2" eb="3">
      <t>イチ</t>
    </rPh>
    <rPh sb="3" eb="4">
      <t>ジュ</t>
    </rPh>
    <phoneticPr fontId="2"/>
  </si>
  <si>
    <t>西興部村</t>
    <rPh sb="0" eb="4">
      <t>ニシオコッペムラ</t>
    </rPh>
    <phoneticPr fontId="2"/>
  </si>
  <si>
    <t>菊池　博</t>
    <rPh sb="0" eb="2">
      <t>キクチ</t>
    </rPh>
    <rPh sb="3" eb="4">
      <t>ハク</t>
    </rPh>
    <phoneticPr fontId="2"/>
  </si>
  <si>
    <t>雄武町</t>
  </si>
  <si>
    <t>大空町</t>
    <rPh sb="0" eb="3">
      <t>オオゾラチョウ</t>
    </rPh>
    <phoneticPr fontId="3"/>
  </si>
  <si>
    <t>豊浦町</t>
  </si>
  <si>
    <t>壮瞥町</t>
    <rPh sb="0" eb="3">
      <t>ソウベツチョウ</t>
    </rPh>
    <phoneticPr fontId="2"/>
  </si>
  <si>
    <t>田鍋　敏也</t>
    <rPh sb="0" eb="2">
      <t>タナベ</t>
    </rPh>
    <rPh sb="3" eb="5">
      <t>トシヤ</t>
    </rPh>
    <phoneticPr fontId="2"/>
  </si>
  <si>
    <t>白老町</t>
  </si>
  <si>
    <t>厚真町</t>
  </si>
  <si>
    <t>洞爺湖町</t>
    <rPh sb="0" eb="3">
      <t>トウヤコ</t>
    </rPh>
    <rPh sb="3" eb="4">
      <t>マチ</t>
    </rPh>
    <phoneticPr fontId="3"/>
  </si>
  <si>
    <t>安平町</t>
    <rPh sb="0" eb="2">
      <t>アビラ</t>
    </rPh>
    <rPh sb="2" eb="3">
      <t>チョウ</t>
    </rPh>
    <phoneticPr fontId="3"/>
  </si>
  <si>
    <t>むかわ町</t>
    <rPh sb="3" eb="4">
      <t>チョウ</t>
    </rPh>
    <phoneticPr fontId="3"/>
  </si>
  <si>
    <t>日高町</t>
  </si>
  <si>
    <t>平取町</t>
  </si>
  <si>
    <t>新冠町</t>
  </si>
  <si>
    <t>浦河町</t>
  </si>
  <si>
    <t>様似町</t>
  </si>
  <si>
    <t>えりも町</t>
  </si>
  <si>
    <t>新ひだか町</t>
    <rPh sb="0" eb="1">
      <t>シン</t>
    </rPh>
    <rPh sb="4" eb="5">
      <t>チョウ</t>
    </rPh>
    <phoneticPr fontId="3"/>
  </si>
  <si>
    <t>音更町</t>
  </si>
  <si>
    <t>上士幌町</t>
  </si>
  <si>
    <t>鹿追町</t>
    <rPh sb="0" eb="3">
      <t>シカオイチョウ</t>
    </rPh>
    <phoneticPr fontId="2"/>
  </si>
  <si>
    <t>新得町</t>
  </si>
  <si>
    <t>清水町</t>
  </si>
  <si>
    <t>芽室町</t>
    <rPh sb="0" eb="3">
      <t>メムロチョウ</t>
    </rPh>
    <phoneticPr fontId="2"/>
  </si>
  <si>
    <t>手島　旭</t>
    <rPh sb="0" eb="2">
      <t>テジマ</t>
    </rPh>
    <rPh sb="3" eb="4">
      <t>アサヒ</t>
    </rPh>
    <phoneticPr fontId="2"/>
  </si>
  <si>
    <t>中札内村</t>
  </si>
  <si>
    <t>更別村</t>
    <rPh sb="0" eb="3">
      <t>サラベツムラ</t>
    </rPh>
    <phoneticPr fontId="2"/>
  </si>
  <si>
    <t>西山　猛</t>
    <rPh sb="0" eb="2">
      <t>ニシヤマ</t>
    </rPh>
    <rPh sb="3" eb="4">
      <t>タケシ</t>
    </rPh>
    <phoneticPr fontId="2"/>
  </si>
  <si>
    <t>大樹町</t>
    <rPh sb="0" eb="2">
      <t>ダイジュ</t>
    </rPh>
    <rPh sb="2" eb="3">
      <t>マチ</t>
    </rPh>
    <phoneticPr fontId="2"/>
  </si>
  <si>
    <t>酒森　正人</t>
    <rPh sb="0" eb="1">
      <t>サケ</t>
    </rPh>
    <rPh sb="1" eb="2">
      <t>モリ</t>
    </rPh>
    <rPh sb="3" eb="4">
      <t>マサ</t>
    </rPh>
    <rPh sb="4" eb="5">
      <t>ヒト</t>
    </rPh>
    <phoneticPr fontId="2"/>
  </si>
  <si>
    <t>広尾町</t>
  </si>
  <si>
    <t>幕別町</t>
    <rPh sb="0" eb="3">
      <t>マクベツチョウ</t>
    </rPh>
    <phoneticPr fontId="2"/>
  </si>
  <si>
    <t>飯田　晴義</t>
    <rPh sb="0" eb="2">
      <t>イイダ</t>
    </rPh>
    <rPh sb="3" eb="4">
      <t>ハル</t>
    </rPh>
    <rPh sb="4" eb="5">
      <t>ギ</t>
    </rPh>
    <phoneticPr fontId="2"/>
  </si>
  <si>
    <t>池田町</t>
  </si>
  <si>
    <t>豊頃町</t>
  </si>
  <si>
    <t>本別町</t>
  </si>
  <si>
    <t>足寄町</t>
    <rPh sb="0" eb="3">
      <t>アショロチョウ</t>
    </rPh>
    <phoneticPr fontId="2"/>
  </si>
  <si>
    <t>渡辺　俊一</t>
    <rPh sb="0" eb="2">
      <t>ワタナベ</t>
    </rPh>
    <rPh sb="3" eb="5">
      <t>シュンイチ</t>
    </rPh>
    <phoneticPr fontId="2"/>
  </si>
  <si>
    <t>陸別町</t>
    <rPh sb="0" eb="3">
      <t>リクベツチョウ</t>
    </rPh>
    <phoneticPr fontId="2"/>
  </si>
  <si>
    <t>野尻　秀隆</t>
    <rPh sb="0" eb="2">
      <t>ノジリ</t>
    </rPh>
    <rPh sb="3" eb="4">
      <t>ヒデ</t>
    </rPh>
    <rPh sb="4" eb="5">
      <t>タカ</t>
    </rPh>
    <phoneticPr fontId="2"/>
  </si>
  <si>
    <t>浦幌町</t>
    <rPh sb="0" eb="3">
      <t>ウラホロチョウ</t>
    </rPh>
    <phoneticPr fontId="2"/>
  </si>
  <si>
    <t>釧路町</t>
    <rPh sb="0" eb="3">
      <t>クシロマチ</t>
    </rPh>
    <phoneticPr fontId="2"/>
  </si>
  <si>
    <t>小松　茂</t>
    <rPh sb="0" eb="2">
      <t>コマツ</t>
    </rPh>
    <rPh sb="3" eb="4">
      <t>シゲル</t>
    </rPh>
    <phoneticPr fontId="2"/>
  </si>
  <si>
    <t>厚岸町</t>
  </si>
  <si>
    <t>浜中町</t>
  </si>
  <si>
    <t>標茶町</t>
    <rPh sb="0" eb="3">
      <t>シベチャチョウ</t>
    </rPh>
    <phoneticPr fontId="2"/>
  </si>
  <si>
    <t>弟子屈町</t>
  </si>
  <si>
    <t>鶴居村</t>
  </si>
  <si>
    <t>白糠町</t>
  </si>
  <si>
    <t>別海町</t>
  </si>
  <si>
    <t>中標津町</t>
  </si>
  <si>
    <t>標津町</t>
  </si>
  <si>
    <t>羅臼町</t>
    <rPh sb="0" eb="3">
      <t>ラウスチョウ</t>
    </rPh>
    <phoneticPr fontId="2"/>
  </si>
  <si>
    <t>湊屋　稔</t>
    <rPh sb="0" eb="1">
      <t>ミナト</t>
    </rPh>
    <rPh sb="1" eb="2">
      <t>ヤ</t>
    </rPh>
    <rPh sb="3" eb="4">
      <t>ミノル</t>
    </rPh>
    <phoneticPr fontId="2"/>
  </si>
  <si>
    <t>青森市</t>
  </si>
  <si>
    <t>弘前市</t>
  </si>
  <si>
    <t>八戸市</t>
  </si>
  <si>
    <t>黒石市</t>
    <rPh sb="0" eb="3">
      <t>クロイシシ</t>
    </rPh>
    <phoneticPr fontId="2"/>
  </si>
  <si>
    <t>髙樋　憲</t>
    <rPh sb="1" eb="2">
      <t>ヒ</t>
    </rPh>
    <rPh sb="3" eb="4">
      <t>ケン</t>
    </rPh>
    <phoneticPr fontId="2"/>
  </si>
  <si>
    <t>五所川原市</t>
    <rPh sb="0" eb="4">
      <t>ゴショガワラ</t>
    </rPh>
    <rPh sb="4" eb="5">
      <t>シ</t>
    </rPh>
    <phoneticPr fontId="2"/>
  </si>
  <si>
    <t>佐々木　孝昌</t>
    <rPh sb="0" eb="3">
      <t>ササキ</t>
    </rPh>
    <rPh sb="4" eb="5">
      <t>タカ</t>
    </rPh>
    <rPh sb="5" eb="6">
      <t>マサ</t>
    </rPh>
    <phoneticPr fontId="2"/>
  </si>
  <si>
    <t>十和田市</t>
  </si>
  <si>
    <t>三沢市</t>
  </si>
  <si>
    <t>むつ市</t>
  </si>
  <si>
    <t>宮下　宗一郎</t>
  </si>
  <si>
    <t>つがる市</t>
    <rPh sb="3" eb="4">
      <t>シ</t>
    </rPh>
    <phoneticPr fontId="3"/>
  </si>
  <si>
    <t>平川市</t>
    <rPh sb="0" eb="2">
      <t>ヒラカワ</t>
    </rPh>
    <rPh sb="2" eb="3">
      <t>シ</t>
    </rPh>
    <phoneticPr fontId="3"/>
  </si>
  <si>
    <t>平内町</t>
  </si>
  <si>
    <t>今別町</t>
  </si>
  <si>
    <t>蓬田村</t>
  </si>
  <si>
    <t>外ヶ浜町</t>
    <rPh sb="0" eb="1">
      <t>ソト</t>
    </rPh>
    <rPh sb="2" eb="4">
      <t>ハママチ</t>
    </rPh>
    <phoneticPr fontId="3"/>
  </si>
  <si>
    <t>深浦町</t>
  </si>
  <si>
    <t>西目屋村</t>
  </si>
  <si>
    <t>藤崎町</t>
  </si>
  <si>
    <t>大鰐町</t>
    <rPh sb="0" eb="2">
      <t>オオワニ</t>
    </rPh>
    <rPh sb="2" eb="3">
      <t>マチ</t>
    </rPh>
    <phoneticPr fontId="2"/>
  </si>
  <si>
    <t>山田　年伸</t>
    <rPh sb="0" eb="2">
      <t>ヤマダ</t>
    </rPh>
    <rPh sb="3" eb="4">
      <t>トシ</t>
    </rPh>
    <rPh sb="4" eb="5">
      <t>ノブ</t>
    </rPh>
    <phoneticPr fontId="2"/>
  </si>
  <si>
    <t>田舎館村</t>
  </si>
  <si>
    <t>板柳町</t>
    <rPh sb="0" eb="3">
      <t>イタヤナギマチ</t>
    </rPh>
    <phoneticPr fontId="2"/>
  </si>
  <si>
    <t>成田　誠</t>
    <rPh sb="0" eb="2">
      <t>ナリタ</t>
    </rPh>
    <rPh sb="3" eb="4">
      <t>マコト</t>
    </rPh>
    <phoneticPr fontId="2"/>
  </si>
  <si>
    <t>鶴田町</t>
    <rPh sb="0" eb="2">
      <t>ツルタ</t>
    </rPh>
    <rPh sb="2" eb="3">
      <t>マチ</t>
    </rPh>
    <phoneticPr fontId="2"/>
  </si>
  <si>
    <t>相川　正光</t>
    <rPh sb="0" eb="2">
      <t>アイカワ</t>
    </rPh>
    <rPh sb="3" eb="4">
      <t>マサ</t>
    </rPh>
    <rPh sb="4" eb="5">
      <t>ミツ</t>
    </rPh>
    <phoneticPr fontId="2"/>
  </si>
  <si>
    <t>中泊町</t>
    <rPh sb="0" eb="1">
      <t>ナカ</t>
    </rPh>
    <rPh sb="1" eb="2">
      <t>トマリ</t>
    </rPh>
    <rPh sb="2" eb="3">
      <t>マチ</t>
    </rPh>
    <phoneticPr fontId="3"/>
  </si>
  <si>
    <t>野辺地町</t>
  </si>
  <si>
    <t>七戸町</t>
  </si>
  <si>
    <t>六戸町</t>
  </si>
  <si>
    <t>横浜町</t>
  </si>
  <si>
    <t>東北町</t>
  </si>
  <si>
    <t>六ケ所村</t>
    <rPh sb="0" eb="3">
      <t>ロッカショ</t>
    </rPh>
    <rPh sb="3" eb="4">
      <t>ムラ</t>
    </rPh>
    <phoneticPr fontId="2"/>
  </si>
  <si>
    <t>戸田　衛</t>
    <rPh sb="0" eb="2">
      <t>トダ</t>
    </rPh>
    <rPh sb="3" eb="4">
      <t>マモル</t>
    </rPh>
    <phoneticPr fontId="2"/>
  </si>
  <si>
    <t>おいらせ町</t>
    <rPh sb="4" eb="5">
      <t>マチ</t>
    </rPh>
    <phoneticPr fontId="3"/>
  </si>
  <si>
    <t>大間町</t>
  </si>
  <si>
    <t>東通村</t>
  </si>
  <si>
    <t>風間浦村</t>
  </si>
  <si>
    <t>佐井村</t>
  </si>
  <si>
    <t>三戸町</t>
  </si>
  <si>
    <t>五戸町</t>
  </si>
  <si>
    <t>田子町</t>
  </si>
  <si>
    <t>南部町</t>
    <rPh sb="0" eb="3">
      <t>ナンブマチ</t>
    </rPh>
    <phoneticPr fontId="3"/>
  </si>
  <si>
    <t>階上町</t>
  </si>
  <si>
    <t>新郷村</t>
  </si>
  <si>
    <t>盛岡市</t>
  </si>
  <si>
    <t>宮古市</t>
  </si>
  <si>
    <t>大船渡市</t>
    <rPh sb="0" eb="4">
      <t>オオフナトシ</t>
    </rPh>
    <phoneticPr fontId="2"/>
  </si>
  <si>
    <t>花巻市</t>
  </si>
  <si>
    <t>北上市</t>
    <rPh sb="0" eb="3">
      <t>キタカミシ</t>
    </rPh>
    <phoneticPr fontId="2"/>
  </si>
  <si>
    <t>久慈市</t>
  </si>
  <si>
    <t>遠野市</t>
  </si>
  <si>
    <t>一関市</t>
  </si>
  <si>
    <t>陸前高田市</t>
    <rPh sb="0" eb="2">
      <t>リクゼン</t>
    </rPh>
    <rPh sb="2" eb="4">
      <t>タカダ</t>
    </rPh>
    <rPh sb="4" eb="5">
      <t>シ</t>
    </rPh>
    <phoneticPr fontId="2"/>
  </si>
  <si>
    <t>戸羽　太</t>
    <rPh sb="0" eb="1">
      <t>ト</t>
    </rPh>
    <rPh sb="1" eb="2">
      <t>バ</t>
    </rPh>
    <rPh sb="3" eb="4">
      <t>フトシ</t>
    </rPh>
    <phoneticPr fontId="2"/>
  </si>
  <si>
    <t>釜石市</t>
  </si>
  <si>
    <t>二戸市</t>
  </si>
  <si>
    <t>八幡平市</t>
    <rPh sb="0" eb="3">
      <t>ハチマンタイ</t>
    </rPh>
    <rPh sb="3" eb="4">
      <t>シ</t>
    </rPh>
    <phoneticPr fontId="3"/>
  </si>
  <si>
    <t>奥州市</t>
    <rPh sb="0" eb="2">
      <t>オウシュウ</t>
    </rPh>
    <rPh sb="2" eb="3">
      <t>シ</t>
    </rPh>
    <phoneticPr fontId="3"/>
  </si>
  <si>
    <t>滝沢市</t>
    <rPh sb="0" eb="2">
      <t>タキザワ</t>
    </rPh>
    <rPh sb="2" eb="3">
      <t>シ</t>
    </rPh>
    <phoneticPr fontId="2"/>
  </si>
  <si>
    <t>主濱　了</t>
    <rPh sb="0" eb="1">
      <t>シュ</t>
    </rPh>
    <rPh sb="1" eb="2">
      <t>ハマ</t>
    </rPh>
    <rPh sb="3" eb="4">
      <t>リョウ</t>
    </rPh>
    <phoneticPr fontId="2"/>
  </si>
  <si>
    <t>雫石町</t>
  </si>
  <si>
    <t>猿子　恵久</t>
  </si>
  <si>
    <t>葛巻町</t>
  </si>
  <si>
    <t>岩手町</t>
    <rPh sb="0" eb="2">
      <t>イワテ</t>
    </rPh>
    <rPh sb="2" eb="3">
      <t>マチ</t>
    </rPh>
    <phoneticPr fontId="2"/>
  </si>
  <si>
    <t>佐々木　光司</t>
    <rPh sb="0" eb="3">
      <t>ササキ</t>
    </rPh>
    <rPh sb="4" eb="6">
      <t>コウジ</t>
    </rPh>
    <phoneticPr fontId="2"/>
  </si>
  <si>
    <t>紫波町</t>
  </si>
  <si>
    <t>矢巾町</t>
  </si>
  <si>
    <t>高橋　昌造</t>
    <phoneticPr fontId="2"/>
  </si>
  <si>
    <t>西和賀町</t>
    <rPh sb="0" eb="1">
      <t>ニシ</t>
    </rPh>
    <rPh sb="1" eb="2">
      <t>ワ</t>
    </rPh>
    <rPh sb="2" eb="3">
      <t>ガ</t>
    </rPh>
    <rPh sb="3" eb="4">
      <t>マチ</t>
    </rPh>
    <phoneticPr fontId="3"/>
  </si>
  <si>
    <t>金ケ崎町</t>
  </si>
  <si>
    <t>平泉町</t>
    <rPh sb="0" eb="2">
      <t>ヒライズミ</t>
    </rPh>
    <rPh sb="2" eb="3">
      <t>マチ</t>
    </rPh>
    <phoneticPr fontId="2"/>
  </si>
  <si>
    <t>青木　幸保</t>
    <rPh sb="0" eb="2">
      <t>アオキ</t>
    </rPh>
    <rPh sb="3" eb="4">
      <t>サチ</t>
    </rPh>
    <rPh sb="4" eb="5">
      <t>ホ</t>
    </rPh>
    <phoneticPr fontId="2"/>
  </si>
  <si>
    <t>住田町</t>
  </si>
  <si>
    <t>大槌町</t>
  </si>
  <si>
    <t>山田町</t>
  </si>
  <si>
    <t>岩泉町</t>
  </si>
  <si>
    <t>田野畑村</t>
  </si>
  <si>
    <t>普代村</t>
  </si>
  <si>
    <t>軽米町</t>
    <rPh sb="0" eb="3">
      <t>カルマイマチ</t>
    </rPh>
    <phoneticPr fontId="2"/>
  </si>
  <si>
    <t>山本　賢一</t>
    <rPh sb="0" eb="2">
      <t>ヤマモト</t>
    </rPh>
    <rPh sb="3" eb="5">
      <t>ケンイチ</t>
    </rPh>
    <phoneticPr fontId="2"/>
  </si>
  <si>
    <t>野田村</t>
  </si>
  <si>
    <t>九戸村</t>
  </si>
  <si>
    <t>洋野町</t>
    <rPh sb="0" eb="1">
      <t>ヨウ</t>
    </rPh>
    <rPh sb="1" eb="2">
      <t>ノ</t>
    </rPh>
    <rPh sb="2" eb="3">
      <t>マチ</t>
    </rPh>
    <phoneticPr fontId="3"/>
  </si>
  <si>
    <t>一戸町</t>
  </si>
  <si>
    <t>仙台市</t>
  </si>
  <si>
    <t>石巻市</t>
  </si>
  <si>
    <t>塩竈市</t>
    <rPh sb="0" eb="3">
      <t>シオガマシ</t>
    </rPh>
    <phoneticPr fontId="2"/>
  </si>
  <si>
    <t>気仙沼市</t>
  </si>
  <si>
    <t>白石市</t>
  </si>
  <si>
    <t>名取市</t>
  </si>
  <si>
    <t>角田市</t>
  </si>
  <si>
    <t>岩沼市</t>
    <rPh sb="0" eb="3">
      <t>イワヌマシ</t>
    </rPh>
    <phoneticPr fontId="2"/>
  </si>
  <si>
    <t>登米市</t>
    <rPh sb="0" eb="2">
      <t>トメ</t>
    </rPh>
    <rPh sb="2" eb="3">
      <t>シ</t>
    </rPh>
    <phoneticPr fontId="3"/>
  </si>
  <si>
    <t>栗原市</t>
    <rPh sb="0" eb="2">
      <t>クリハラ</t>
    </rPh>
    <rPh sb="2" eb="3">
      <t>シ</t>
    </rPh>
    <phoneticPr fontId="3"/>
  </si>
  <si>
    <t>東松島市</t>
    <rPh sb="0" eb="1">
      <t>ヒガシ</t>
    </rPh>
    <rPh sb="1" eb="3">
      <t>マツシマ</t>
    </rPh>
    <rPh sb="3" eb="4">
      <t>シ</t>
    </rPh>
    <phoneticPr fontId="3"/>
  </si>
  <si>
    <t>大崎市</t>
    <rPh sb="0" eb="2">
      <t>オオサキ</t>
    </rPh>
    <rPh sb="2" eb="3">
      <t>シ</t>
    </rPh>
    <phoneticPr fontId="3"/>
  </si>
  <si>
    <t>富谷市</t>
    <rPh sb="0" eb="2">
      <t>トミヤ</t>
    </rPh>
    <rPh sb="2" eb="3">
      <t>シ</t>
    </rPh>
    <phoneticPr fontId="2"/>
  </si>
  <si>
    <t>若生　裕俊</t>
    <rPh sb="0" eb="2">
      <t>ワカオ</t>
    </rPh>
    <rPh sb="3" eb="4">
      <t>ユウ</t>
    </rPh>
    <rPh sb="4" eb="5">
      <t>トシ</t>
    </rPh>
    <phoneticPr fontId="2"/>
  </si>
  <si>
    <t>蔵王町</t>
  </si>
  <si>
    <t>七ヶ宿町</t>
    <rPh sb="3" eb="4">
      <t>マチ</t>
    </rPh>
    <phoneticPr fontId="2"/>
  </si>
  <si>
    <t>小関　幸一</t>
    <rPh sb="0" eb="2">
      <t>コセキ</t>
    </rPh>
    <rPh sb="3" eb="5">
      <t>コウイチ</t>
    </rPh>
    <phoneticPr fontId="2"/>
  </si>
  <si>
    <t>大河原町</t>
  </si>
  <si>
    <t>村田町</t>
  </si>
  <si>
    <t>柴田町</t>
    <rPh sb="0" eb="3">
      <t>シバタマチ</t>
    </rPh>
    <phoneticPr fontId="2"/>
  </si>
  <si>
    <t>滝口　茂</t>
    <rPh sb="0" eb="2">
      <t>タキグチ</t>
    </rPh>
    <rPh sb="3" eb="4">
      <t>シゲル</t>
    </rPh>
    <phoneticPr fontId="2"/>
  </si>
  <si>
    <t>川崎町</t>
  </si>
  <si>
    <t>丸森町</t>
    <rPh sb="0" eb="3">
      <t>マルモリマチ</t>
    </rPh>
    <phoneticPr fontId="2"/>
  </si>
  <si>
    <t>保科　郷雄</t>
    <rPh sb="0" eb="2">
      <t>ホシナ</t>
    </rPh>
    <rPh sb="3" eb="4">
      <t>ゴウ</t>
    </rPh>
    <rPh sb="4" eb="5">
      <t>オ</t>
    </rPh>
    <phoneticPr fontId="2"/>
  </si>
  <si>
    <t>亘理町</t>
    <rPh sb="0" eb="2">
      <t>ワタリ</t>
    </rPh>
    <rPh sb="2" eb="3">
      <t>マチ</t>
    </rPh>
    <phoneticPr fontId="2"/>
  </si>
  <si>
    <t>山田　周伸</t>
    <rPh sb="0" eb="2">
      <t>ヤマダ</t>
    </rPh>
    <rPh sb="3" eb="4">
      <t>シュウ</t>
    </rPh>
    <rPh sb="4" eb="5">
      <t>シン</t>
    </rPh>
    <phoneticPr fontId="2"/>
  </si>
  <si>
    <t>山元町</t>
  </si>
  <si>
    <t>松島町</t>
  </si>
  <si>
    <t>七ヶ浜町</t>
    <rPh sb="0" eb="4">
      <t>シチガハママチ</t>
    </rPh>
    <phoneticPr fontId="2"/>
  </si>
  <si>
    <t>利府町</t>
  </si>
  <si>
    <t>大和町</t>
  </si>
  <si>
    <t>大郷町</t>
  </si>
  <si>
    <t>大衡村</t>
    <rPh sb="0" eb="3">
      <t>オオヒラムラ</t>
    </rPh>
    <phoneticPr fontId="2"/>
  </si>
  <si>
    <t>色麻町</t>
  </si>
  <si>
    <t>加美町</t>
    <rPh sb="0" eb="2">
      <t>カミ</t>
    </rPh>
    <rPh sb="2" eb="3">
      <t>チョウ</t>
    </rPh>
    <phoneticPr fontId="3"/>
  </si>
  <si>
    <t>涌谷町</t>
  </si>
  <si>
    <t>美里町</t>
    <rPh sb="0" eb="2">
      <t>ミサト</t>
    </rPh>
    <rPh sb="2" eb="3">
      <t>マチ</t>
    </rPh>
    <phoneticPr fontId="3"/>
  </si>
  <si>
    <t>女川町</t>
  </si>
  <si>
    <t>南三陸町</t>
    <rPh sb="0" eb="1">
      <t>ミナミ</t>
    </rPh>
    <rPh sb="1" eb="4">
      <t>サンリクチョウ</t>
    </rPh>
    <phoneticPr fontId="3"/>
  </si>
  <si>
    <t>秋田市</t>
  </si>
  <si>
    <t>能代市</t>
  </si>
  <si>
    <t>横手市</t>
  </si>
  <si>
    <t>大館市</t>
    <rPh sb="0" eb="3">
      <t>オオダテシ</t>
    </rPh>
    <phoneticPr fontId="2"/>
  </si>
  <si>
    <t>福原　淳嗣</t>
    <rPh sb="0" eb="2">
      <t>フクハラ</t>
    </rPh>
    <rPh sb="3" eb="4">
      <t>ジュン</t>
    </rPh>
    <rPh sb="4" eb="5">
      <t>シ</t>
    </rPh>
    <phoneticPr fontId="2"/>
  </si>
  <si>
    <t>男鹿市</t>
  </si>
  <si>
    <t>湯沢市</t>
  </si>
  <si>
    <t>鹿角市</t>
  </si>
  <si>
    <t>由利本荘市</t>
    <rPh sb="0" eb="2">
      <t>ユリ</t>
    </rPh>
    <rPh sb="2" eb="5">
      <t>ホンジョウシ</t>
    </rPh>
    <phoneticPr fontId="3"/>
  </si>
  <si>
    <t>潟上市</t>
    <rPh sb="0" eb="2">
      <t>カタガミ</t>
    </rPh>
    <rPh sb="2" eb="3">
      <t>シ</t>
    </rPh>
    <phoneticPr fontId="3"/>
  </si>
  <si>
    <t>大仙市</t>
    <rPh sb="0" eb="2">
      <t>ダイセン</t>
    </rPh>
    <rPh sb="2" eb="3">
      <t>シ</t>
    </rPh>
    <phoneticPr fontId="3"/>
  </si>
  <si>
    <t>北秋田市</t>
    <rPh sb="0" eb="3">
      <t>キタアキタ</t>
    </rPh>
    <rPh sb="3" eb="4">
      <t>シ</t>
    </rPh>
    <phoneticPr fontId="3"/>
  </si>
  <si>
    <t>にかほ市</t>
    <rPh sb="3" eb="4">
      <t>シ</t>
    </rPh>
    <phoneticPr fontId="3"/>
  </si>
  <si>
    <t>仙北市</t>
    <rPh sb="0" eb="2">
      <t>センボク</t>
    </rPh>
    <rPh sb="2" eb="3">
      <t>シ</t>
    </rPh>
    <phoneticPr fontId="3"/>
  </si>
  <si>
    <t>小坂町</t>
  </si>
  <si>
    <t>藤里町</t>
  </si>
  <si>
    <t>三種町</t>
    <rPh sb="0" eb="1">
      <t>サン</t>
    </rPh>
    <rPh sb="1" eb="2">
      <t>タネ</t>
    </rPh>
    <rPh sb="2" eb="3">
      <t>マチ</t>
    </rPh>
    <phoneticPr fontId="2"/>
  </si>
  <si>
    <t>田川　政幸</t>
    <rPh sb="0" eb="2">
      <t>タガワ</t>
    </rPh>
    <rPh sb="3" eb="5">
      <t>マサユキ</t>
    </rPh>
    <phoneticPr fontId="2"/>
  </si>
  <si>
    <t>八峰町</t>
    <rPh sb="0" eb="1">
      <t>ハチ</t>
    </rPh>
    <rPh sb="1" eb="2">
      <t>ミネ</t>
    </rPh>
    <rPh sb="2" eb="3">
      <t>マチ</t>
    </rPh>
    <phoneticPr fontId="3"/>
  </si>
  <si>
    <t>五城目町</t>
  </si>
  <si>
    <t>八郎潟町</t>
  </si>
  <si>
    <t>井川町</t>
    <rPh sb="0" eb="2">
      <t>イカワ</t>
    </rPh>
    <rPh sb="2" eb="3">
      <t>マチ</t>
    </rPh>
    <phoneticPr fontId="2"/>
  </si>
  <si>
    <t>大潟村</t>
  </si>
  <si>
    <t>美郷町</t>
    <rPh sb="0" eb="3">
      <t>ミサトチョウ</t>
    </rPh>
    <phoneticPr fontId="3"/>
  </si>
  <si>
    <t>羽後町</t>
  </si>
  <si>
    <t>東成瀬村</t>
    <rPh sb="0" eb="1">
      <t>ヒガシ</t>
    </rPh>
    <rPh sb="1" eb="3">
      <t>ナルセ</t>
    </rPh>
    <rPh sb="3" eb="4">
      <t>ムラ</t>
    </rPh>
    <phoneticPr fontId="2"/>
  </si>
  <si>
    <t>山形市</t>
  </si>
  <si>
    <t>米沢市</t>
  </si>
  <si>
    <t>鶴岡市</t>
  </si>
  <si>
    <t>酒田市</t>
  </si>
  <si>
    <t>新庄市</t>
  </si>
  <si>
    <t>寒河江市</t>
  </si>
  <si>
    <t>上山市</t>
    <rPh sb="0" eb="3">
      <t>カミノヤマシ</t>
    </rPh>
    <phoneticPr fontId="2"/>
  </si>
  <si>
    <t>村山市</t>
  </si>
  <si>
    <t>長井市</t>
    <rPh sb="0" eb="3">
      <t>ナガイシ</t>
    </rPh>
    <phoneticPr fontId="2"/>
  </si>
  <si>
    <t>内谷　重治</t>
    <rPh sb="0" eb="2">
      <t>ウチタニ</t>
    </rPh>
    <rPh sb="3" eb="4">
      <t>シゲ</t>
    </rPh>
    <rPh sb="4" eb="5">
      <t>ジ</t>
    </rPh>
    <phoneticPr fontId="2"/>
  </si>
  <si>
    <t>天童市</t>
  </si>
  <si>
    <t>東根市</t>
    <rPh sb="0" eb="3">
      <t>ヒガシネシ</t>
    </rPh>
    <phoneticPr fontId="2"/>
  </si>
  <si>
    <t>土田　正剛</t>
    <rPh sb="0" eb="2">
      <t>ツチダ</t>
    </rPh>
    <rPh sb="3" eb="4">
      <t>マサ</t>
    </rPh>
    <rPh sb="4" eb="5">
      <t>タケシ</t>
    </rPh>
    <phoneticPr fontId="2"/>
  </si>
  <si>
    <t>尾花沢市</t>
    <rPh sb="0" eb="4">
      <t>オバナザワシ</t>
    </rPh>
    <phoneticPr fontId="2"/>
  </si>
  <si>
    <t>南陽市</t>
    <rPh sb="0" eb="3">
      <t>ナンヨウシ</t>
    </rPh>
    <phoneticPr fontId="2"/>
  </si>
  <si>
    <t>白岩　孝夫</t>
    <rPh sb="0" eb="2">
      <t>シライワ</t>
    </rPh>
    <rPh sb="3" eb="5">
      <t>タカオ</t>
    </rPh>
    <phoneticPr fontId="2"/>
  </si>
  <si>
    <t>山辺町</t>
    <rPh sb="0" eb="3">
      <t>ヤマノベマチ</t>
    </rPh>
    <phoneticPr fontId="2"/>
  </si>
  <si>
    <t>遠藤　直幸</t>
    <rPh sb="0" eb="2">
      <t>エンドウ</t>
    </rPh>
    <rPh sb="3" eb="5">
      <t>ナオユキ</t>
    </rPh>
    <phoneticPr fontId="2"/>
  </si>
  <si>
    <t>中山町</t>
    <rPh sb="0" eb="2">
      <t>ナカヤマ</t>
    </rPh>
    <rPh sb="2" eb="3">
      <t>マチ</t>
    </rPh>
    <phoneticPr fontId="2"/>
  </si>
  <si>
    <t>佐藤　俊晴</t>
    <rPh sb="0" eb="2">
      <t>サトウ</t>
    </rPh>
    <rPh sb="3" eb="5">
      <t>トシハル</t>
    </rPh>
    <phoneticPr fontId="2"/>
  </si>
  <si>
    <t>063215</t>
    <phoneticPr fontId="2"/>
  </si>
  <si>
    <t>河北町</t>
    <rPh sb="0" eb="1">
      <t>カワ</t>
    </rPh>
    <rPh sb="1" eb="2">
      <t>キタ</t>
    </rPh>
    <rPh sb="2" eb="3">
      <t>マチ</t>
    </rPh>
    <phoneticPr fontId="2"/>
  </si>
  <si>
    <t>森谷　俊雄</t>
    <rPh sb="0" eb="2">
      <t>モリタニ</t>
    </rPh>
    <rPh sb="3" eb="5">
      <t>トシオ</t>
    </rPh>
    <phoneticPr fontId="2"/>
  </si>
  <si>
    <t>西川町</t>
  </si>
  <si>
    <t>朝日町</t>
  </si>
  <si>
    <t>大江町</t>
  </si>
  <si>
    <t>大石田町</t>
  </si>
  <si>
    <t>金山町</t>
  </si>
  <si>
    <t>最上町</t>
    <rPh sb="0" eb="3">
      <t>モガミマチ</t>
    </rPh>
    <phoneticPr fontId="2"/>
  </si>
  <si>
    <t>髙橋　重美</t>
    <rPh sb="0" eb="2">
      <t>タカハシ</t>
    </rPh>
    <rPh sb="3" eb="5">
      <t>シゲミ</t>
    </rPh>
    <phoneticPr fontId="2"/>
  </si>
  <si>
    <t>舟形町</t>
  </si>
  <si>
    <t>真室川町</t>
  </si>
  <si>
    <t>大蔵村</t>
    <rPh sb="0" eb="3">
      <t>オオクラムラ</t>
    </rPh>
    <phoneticPr fontId="2"/>
  </si>
  <si>
    <t>加藤　正美</t>
    <rPh sb="0" eb="2">
      <t>カトウ</t>
    </rPh>
    <rPh sb="3" eb="5">
      <t>マサミ</t>
    </rPh>
    <phoneticPr fontId="2"/>
  </si>
  <si>
    <t>鮭川村</t>
  </si>
  <si>
    <t>戸沢村</t>
    <rPh sb="0" eb="2">
      <t>トザワ</t>
    </rPh>
    <rPh sb="2" eb="3">
      <t>ムラ</t>
    </rPh>
    <phoneticPr fontId="2"/>
  </si>
  <si>
    <t>早坂　信一</t>
    <rPh sb="0" eb="2">
      <t>ハヤサカ</t>
    </rPh>
    <rPh sb="3" eb="5">
      <t>シンイチ</t>
    </rPh>
    <phoneticPr fontId="2"/>
  </si>
  <si>
    <t>高畠町</t>
  </si>
  <si>
    <t>川西町</t>
  </si>
  <si>
    <t>小国町</t>
  </si>
  <si>
    <t>白鷹町</t>
  </si>
  <si>
    <t>飯豊町</t>
  </si>
  <si>
    <t>三川町</t>
    <rPh sb="0" eb="2">
      <t>ミカワ</t>
    </rPh>
    <rPh sb="2" eb="3">
      <t>マチ</t>
    </rPh>
    <phoneticPr fontId="2"/>
  </si>
  <si>
    <t>阿部　誠</t>
    <rPh sb="0" eb="2">
      <t>アベ</t>
    </rPh>
    <rPh sb="3" eb="4">
      <t>マコト</t>
    </rPh>
    <phoneticPr fontId="2"/>
  </si>
  <si>
    <t>庄内町</t>
    <rPh sb="0" eb="2">
      <t>ショウナイ</t>
    </rPh>
    <rPh sb="2" eb="3">
      <t>マチ</t>
    </rPh>
    <phoneticPr fontId="3"/>
  </si>
  <si>
    <t>遊佐町</t>
  </si>
  <si>
    <t>福島市</t>
  </si>
  <si>
    <t>会津若松市</t>
  </si>
  <si>
    <t>郡山市</t>
  </si>
  <si>
    <t>いわき市</t>
  </si>
  <si>
    <t>白河市</t>
  </si>
  <si>
    <t>須賀川市</t>
  </si>
  <si>
    <t>喜多方市</t>
  </si>
  <si>
    <t>相馬市</t>
  </si>
  <si>
    <t>二本松市</t>
  </si>
  <si>
    <t>田村市</t>
    <rPh sb="0" eb="2">
      <t>タムラ</t>
    </rPh>
    <rPh sb="2" eb="3">
      <t>シ</t>
    </rPh>
    <phoneticPr fontId="3"/>
  </si>
  <si>
    <t>南相馬市</t>
    <rPh sb="0" eb="1">
      <t>ミナミ</t>
    </rPh>
    <rPh sb="1" eb="4">
      <t>ソウマシ</t>
    </rPh>
    <phoneticPr fontId="3"/>
  </si>
  <si>
    <t>伊達市</t>
    <rPh sb="0" eb="3">
      <t>ダテシ</t>
    </rPh>
    <phoneticPr fontId="3"/>
  </si>
  <si>
    <t>本宮市</t>
    <rPh sb="0" eb="2">
      <t>モトミヤ</t>
    </rPh>
    <rPh sb="2" eb="3">
      <t>シ</t>
    </rPh>
    <phoneticPr fontId="2"/>
  </si>
  <si>
    <t>高松　義行</t>
    <rPh sb="0" eb="2">
      <t>タカマツ</t>
    </rPh>
    <rPh sb="3" eb="5">
      <t>ヨシユキ</t>
    </rPh>
    <phoneticPr fontId="2"/>
  </si>
  <si>
    <t>桑折町</t>
    <rPh sb="0" eb="2">
      <t>クワオレ</t>
    </rPh>
    <rPh sb="2" eb="3">
      <t>マチ</t>
    </rPh>
    <phoneticPr fontId="2"/>
  </si>
  <si>
    <t>髙橋　宣博</t>
    <rPh sb="1" eb="2">
      <t>ハシ</t>
    </rPh>
    <rPh sb="3" eb="4">
      <t>セン</t>
    </rPh>
    <rPh sb="4" eb="5">
      <t>ヒロ</t>
    </rPh>
    <phoneticPr fontId="2"/>
  </si>
  <si>
    <t>国見町</t>
  </si>
  <si>
    <t>川俣町</t>
  </si>
  <si>
    <t>大玉村</t>
  </si>
  <si>
    <t>鏡石町</t>
  </si>
  <si>
    <t>天栄村</t>
  </si>
  <si>
    <t>下郷町</t>
  </si>
  <si>
    <t>檜枝岐村</t>
    <rPh sb="0" eb="4">
      <t>ヒノエマタムラ</t>
    </rPh>
    <phoneticPr fontId="2"/>
  </si>
  <si>
    <t>只見町</t>
  </si>
  <si>
    <t>南会津町</t>
    <rPh sb="0" eb="1">
      <t>ミナミ</t>
    </rPh>
    <rPh sb="1" eb="3">
      <t>アイヅ</t>
    </rPh>
    <rPh sb="3" eb="4">
      <t>チョウ</t>
    </rPh>
    <phoneticPr fontId="3"/>
  </si>
  <si>
    <t>北塩原村</t>
  </si>
  <si>
    <t>西会津町</t>
  </si>
  <si>
    <t>磐梯町</t>
  </si>
  <si>
    <t>猪苗代町</t>
  </si>
  <si>
    <t>会津坂下町</t>
  </si>
  <si>
    <t>湯川村</t>
  </si>
  <si>
    <t>柳津町</t>
  </si>
  <si>
    <t>三島町</t>
    <rPh sb="0" eb="3">
      <t>ミシママチ</t>
    </rPh>
    <phoneticPr fontId="2"/>
  </si>
  <si>
    <t>矢澤　源成</t>
    <rPh sb="0" eb="2">
      <t>ヤザワ</t>
    </rPh>
    <rPh sb="3" eb="4">
      <t>ゲン</t>
    </rPh>
    <rPh sb="4" eb="5">
      <t>セイ</t>
    </rPh>
    <phoneticPr fontId="2"/>
  </si>
  <si>
    <t>074454</t>
    <phoneticPr fontId="2"/>
  </si>
  <si>
    <t>金山町</t>
    <rPh sb="0" eb="3">
      <t>カナヤマチョウ</t>
    </rPh>
    <phoneticPr fontId="2"/>
  </si>
  <si>
    <t>押部　源二郎</t>
    <rPh sb="0" eb="2">
      <t>オシベ</t>
    </rPh>
    <rPh sb="3" eb="4">
      <t>ミナモト</t>
    </rPh>
    <rPh sb="4" eb="6">
      <t>ジロウ</t>
    </rPh>
    <phoneticPr fontId="2"/>
  </si>
  <si>
    <t>昭和村</t>
  </si>
  <si>
    <t>会津美里町</t>
    <rPh sb="0" eb="2">
      <t>アイヅ</t>
    </rPh>
    <rPh sb="2" eb="5">
      <t>ミサトマチ</t>
    </rPh>
    <phoneticPr fontId="3"/>
  </si>
  <si>
    <t>西郷村</t>
  </si>
  <si>
    <t>泉崎村</t>
  </si>
  <si>
    <t>中島村</t>
    <rPh sb="0" eb="2">
      <t>ナカジマ</t>
    </rPh>
    <rPh sb="2" eb="3">
      <t>ムラ</t>
    </rPh>
    <phoneticPr fontId="2"/>
  </si>
  <si>
    <t>加藤　幸一</t>
    <rPh sb="0" eb="2">
      <t>カトウ</t>
    </rPh>
    <rPh sb="3" eb="5">
      <t>コウイチ</t>
    </rPh>
    <phoneticPr fontId="2"/>
  </si>
  <si>
    <t>矢吹町</t>
  </si>
  <si>
    <t>棚倉町</t>
  </si>
  <si>
    <t>矢祭町</t>
    <rPh sb="0" eb="3">
      <t>ヤマツリマチ</t>
    </rPh>
    <phoneticPr fontId="2"/>
  </si>
  <si>
    <t>佐川　正一郎</t>
    <rPh sb="0" eb="2">
      <t>サガワ</t>
    </rPh>
    <rPh sb="3" eb="6">
      <t>ショウイチロウ</t>
    </rPh>
    <phoneticPr fontId="2"/>
  </si>
  <si>
    <t>塙町</t>
  </si>
  <si>
    <t>鮫川村</t>
  </si>
  <si>
    <t>石川町</t>
    <rPh sb="0" eb="3">
      <t>イシカワチョウ</t>
    </rPh>
    <phoneticPr fontId="2"/>
  </si>
  <si>
    <t>塩田　金次郎</t>
    <rPh sb="0" eb="2">
      <t>シオタ</t>
    </rPh>
    <rPh sb="3" eb="6">
      <t>キンジロウ</t>
    </rPh>
    <phoneticPr fontId="2"/>
  </si>
  <si>
    <t>玉川村</t>
    <rPh sb="0" eb="2">
      <t>タマガワ</t>
    </rPh>
    <rPh sb="2" eb="3">
      <t>ムラ</t>
    </rPh>
    <phoneticPr fontId="2"/>
  </si>
  <si>
    <t>平田村</t>
  </si>
  <si>
    <t>浅川町</t>
    <rPh sb="0" eb="2">
      <t>アサカワ</t>
    </rPh>
    <rPh sb="2" eb="3">
      <t>チョウ</t>
    </rPh>
    <phoneticPr fontId="2"/>
  </si>
  <si>
    <t>江田　文男</t>
    <rPh sb="0" eb="2">
      <t>エダ</t>
    </rPh>
    <rPh sb="3" eb="5">
      <t>フミオ</t>
    </rPh>
    <phoneticPr fontId="2"/>
  </si>
  <si>
    <t>古殿町</t>
    <rPh sb="0" eb="3">
      <t>フルドノマチ</t>
    </rPh>
    <phoneticPr fontId="2"/>
  </si>
  <si>
    <t>岡部　光徳</t>
    <rPh sb="0" eb="2">
      <t>オカベ</t>
    </rPh>
    <rPh sb="3" eb="5">
      <t>ミツノリ</t>
    </rPh>
    <phoneticPr fontId="2"/>
  </si>
  <si>
    <t>三春町</t>
  </si>
  <si>
    <t>小野町</t>
  </si>
  <si>
    <t>広野町</t>
  </si>
  <si>
    <t>楢葉町</t>
  </si>
  <si>
    <t>富岡町</t>
  </si>
  <si>
    <t>川内村</t>
  </si>
  <si>
    <t>大熊町</t>
  </si>
  <si>
    <t>双葉町</t>
  </si>
  <si>
    <t>浪江町</t>
    <rPh sb="0" eb="3">
      <t>ナミエマチ</t>
    </rPh>
    <phoneticPr fontId="2"/>
  </si>
  <si>
    <t>葛尾村</t>
  </si>
  <si>
    <t>新地町</t>
    <rPh sb="0" eb="2">
      <t>シンチ</t>
    </rPh>
    <rPh sb="2" eb="3">
      <t>マチ</t>
    </rPh>
    <phoneticPr fontId="2"/>
  </si>
  <si>
    <t>大堀　武</t>
    <rPh sb="0" eb="2">
      <t>オオボリ</t>
    </rPh>
    <rPh sb="3" eb="4">
      <t>タケシ</t>
    </rPh>
    <phoneticPr fontId="2"/>
  </si>
  <si>
    <t>飯舘村</t>
  </si>
  <si>
    <t>水戸市</t>
    <rPh sb="0" eb="3">
      <t>ミトシ</t>
    </rPh>
    <phoneticPr fontId="2"/>
  </si>
  <si>
    <t>高橋　靖</t>
    <rPh sb="0" eb="2">
      <t>タカハシ</t>
    </rPh>
    <rPh sb="3" eb="4">
      <t>ヤスシ</t>
    </rPh>
    <phoneticPr fontId="2"/>
  </si>
  <si>
    <t>日立市</t>
    <rPh sb="0" eb="3">
      <t>ヒタチシ</t>
    </rPh>
    <phoneticPr fontId="2"/>
  </si>
  <si>
    <t>小川　春樹</t>
    <rPh sb="0" eb="2">
      <t>オガワ</t>
    </rPh>
    <rPh sb="3" eb="5">
      <t>ハルキ</t>
    </rPh>
    <phoneticPr fontId="2"/>
  </si>
  <si>
    <t>土浦市</t>
  </si>
  <si>
    <t>古河市</t>
  </si>
  <si>
    <t>石岡市</t>
  </si>
  <si>
    <t>結城市</t>
  </si>
  <si>
    <t>龍ケ崎市</t>
  </si>
  <si>
    <t>下妻市</t>
  </si>
  <si>
    <t>常総市</t>
    <rPh sb="0" eb="2">
      <t>ジョウソウ</t>
    </rPh>
    <rPh sb="2" eb="3">
      <t>シ</t>
    </rPh>
    <phoneticPr fontId="3"/>
  </si>
  <si>
    <t>常陸太田市</t>
  </si>
  <si>
    <t>高萩市</t>
  </si>
  <si>
    <t>北茨城市</t>
  </si>
  <si>
    <t>笠間市</t>
  </si>
  <si>
    <t>取手市</t>
    <rPh sb="0" eb="3">
      <t>トリデシ</t>
    </rPh>
    <phoneticPr fontId="2"/>
  </si>
  <si>
    <t>牛久市</t>
  </si>
  <si>
    <t>つくば市</t>
  </si>
  <si>
    <t>ひたちなか市</t>
    <rPh sb="5" eb="6">
      <t>シ</t>
    </rPh>
    <phoneticPr fontId="2"/>
  </si>
  <si>
    <t>大谷　明</t>
    <rPh sb="0" eb="2">
      <t>オオタニ</t>
    </rPh>
    <rPh sb="3" eb="4">
      <t>メイ</t>
    </rPh>
    <phoneticPr fontId="2"/>
  </si>
  <si>
    <t>鹿嶋市</t>
  </si>
  <si>
    <t>潮来市</t>
    <rPh sb="0" eb="3">
      <t>イタコシ</t>
    </rPh>
    <phoneticPr fontId="2"/>
  </si>
  <si>
    <t>原　浩道</t>
    <rPh sb="0" eb="1">
      <t>ハラ</t>
    </rPh>
    <rPh sb="2" eb="3">
      <t>ヒロシ</t>
    </rPh>
    <rPh sb="3" eb="4">
      <t>ミチ</t>
    </rPh>
    <phoneticPr fontId="2"/>
  </si>
  <si>
    <t>守谷市</t>
    <rPh sb="2" eb="3">
      <t>シ</t>
    </rPh>
    <phoneticPr fontId="3"/>
  </si>
  <si>
    <t>常陸大宮市</t>
    <rPh sb="0" eb="2">
      <t>ヒタチ</t>
    </rPh>
    <rPh sb="2" eb="5">
      <t>オオミヤシ</t>
    </rPh>
    <phoneticPr fontId="3"/>
  </si>
  <si>
    <t>那珂市</t>
    <rPh sb="0" eb="3">
      <t>ナカシ</t>
    </rPh>
    <phoneticPr fontId="2"/>
  </si>
  <si>
    <t>筑西市</t>
    <rPh sb="0" eb="1">
      <t>チク</t>
    </rPh>
    <rPh sb="1" eb="2">
      <t>ニシ</t>
    </rPh>
    <rPh sb="2" eb="3">
      <t>シ</t>
    </rPh>
    <phoneticPr fontId="3"/>
  </si>
  <si>
    <t>坂東市</t>
    <rPh sb="0" eb="2">
      <t>バンドウ</t>
    </rPh>
    <rPh sb="2" eb="3">
      <t>シ</t>
    </rPh>
    <phoneticPr fontId="3"/>
  </si>
  <si>
    <t>稲敷市</t>
    <rPh sb="0" eb="3">
      <t>イナシキシ</t>
    </rPh>
    <phoneticPr fontId="2"/>
  </si>
  <si>
    <t>筧　信太郎</t>
    <rPh sb="0" eb="1">
      <t>カケイ</t>
    </rPh>
    <rPh sb="2" eb="3">
      <t>シン</t>
    </rPh>
    <rPh sb="3" eb="5">
      <t>タロウ</t>
    </rPh>
    <phoneticPr fontId="2"/>
  </si>
  <si>
    <t>かすみがうら市</t>
    <rPh sb="6" eb="7">
      <t>シ</t>
    </rPh>
    <phoneticPr fontId="2"/>
  </si>
  <si>
    <t>宮嶋　謙</t>
    <rPh sb="0" eb="2">
      <t>ミヤジマ</t>
    </rPh>
    <rPh sb="3" eb="4">
      <t>ケン</t>
    </rPh>
    <phoneticPr fontId="2"/>
  </si>
  <si>
    <t>桜川市</t>
    <rPh sb="0" eb="2">
      <t>サクラガワ</t>
    </rPh>
    <rPh sb="2" eb="3">
      <t>シ</t>
    </rPh>
    <phoneticPr fontId="3"/>
  </si>
  <si>
    <t>神栖市</t>
    <rPh sb="0" eb="2">
      <t>カミス</t>
    </rPh>
    <rPh sb="2" eb="3">
      <t>シ</t>
    </rPh>
    <phoneticPr fontId="3"/>
  </si>
  <si>
    <t>行方市</t>
    <rPh sb="0" eb="2">
      <t>ナメカタ</t>
    </rPh>
    <rPh sb="2" eb="3">
      <t>シ</t>
    </rPh>
    <phoneticPr fontId="3"/>
  </si>
  <si>
    <t>鉾田市</t>
    <rPh sb="0" eb="2">
      <t>ホコタ</t>
    </rPh>
    <rPh sb="2" eb="3">
      <t>シ</t>
    </rPh>
    <phoneticPr fontId="3"/>
  </si>
  <si>
    <t>つくばみらい市</t>
    <rPh sb="6" eb="7">
      <t>シ</t>
    </rPh>
    <phoneticPr fontId="3"/>
  </si>
  <si>
    <t>小美玉市</t>
    <rPh sb="0" eb="1">
      <t>オ</t>
    </rPh>
    <rPh sb="1" eb="2">
      <t>ミ</t>
    </rPh>
    <rPh sb="2" eb="3">
      <t>タマ</t>
    </rPh>
    <rPh sb="3" eb="4">
      <t>シ</t>
    </rPh>
    <phoneticPr fontId="3"/>
  </si>
  <si>
    <t>茨城町</t>
    <rPh sb="0" eb="3">
      <t>イバラギマチ</t>
    </rPh>
    <phoneticPr fontId="2"/>
  </si>
  <si>
    <t>小林　宣夫</t>
    <rPh sb="0" eb="2">
      <t>コバヤシ</t>
    </rPh>
    <rPh sb="3" eb="4">
      <t>セン</t>
    </rPh>
    <rPh sb="4" eb="5">
      <t>オット</t>
    </rPh>
    <phoneticPr fontId="2"/>
  </si>
  <si>
    <t>大洗町</t>
  </si>
  <si>
    <t>城里町</t>
    <rPh sb="0" eb="1">
      <t>シロ</t>
    </rPh>
    <rPh sb="1" eb="2">
      <t>サト</t>
    </rPh>
    <rPh sb="2" eb="3">
      <t>チョウ</t>
    </rPh>
    <phoneticPr fontId="2"/>
  </si>
  <si>
    <t>上遠野　修</t>
    <rPh sb="0" eb="1">
      <t>ウエ</t>
    </rPh>
    <rPh sb="1" eb="3">
      <t>トウノ</t>
    </rPh>
    <rPh sb="4" eb="5">
      <t>オサム</t>
    </rPh>
    <phoneticPr fontId="2"/>
  </si>
  <si>
    <t>東海村</t>
  </si>
  <si>
    <t>大子町</t>
    <rPh sb="0" eb="3">
      <t>ダイゴマチ</t>
    </rPh>
    <phoneticPr fontId="2"/>
  </si>
  <si>
    <t>高梨　哲彦</t>
    <rPh sb="0" eb="2">
      <t>タカナシ</t>
    </rPh>
    <rPh sb="3" eb="5">
      <t>テツヒコ</t>
    </rPh>
    <phoneticPr fontId="2"/>
  </si>
  <si>
    <t>美浦村</t>
    <rPh sb="0" eb="2">
      <t>ミウラ</t>
    </rPh>
    <rPh sb="2" eb="3">
      <t>ムラ</t>
    </rPh>
    <phoneticPr fontId="2"/>
  </si>
  <si>
    <t>中島　榮</t>
  </si>
  <si>
    <t>阿見町</t>
  </si>
  <si>
    <t>河内町</t>
  </si>
  <si>
    <t>五霞町</t>
    <rPh sb="0" eb="3">
      <t>ゴカマチ</t>
    </rPh>
    <phoneticPr fontId="2"/>
  </si>
  <si>
    <t>板橋　英治</t>
    <rPh sb="0" eb="2">
      <t>イタハシ</t>
    </rPh>
    <rPh sb="3" eb="5">
      <t>エイジ</t>
    </rPh>
    <phoneticPr fontId="2"/>
  </si>
  <si>
    <t>境町</t>
  </si>
  <si>
    <t>利根町</t>
  </si>
  <si>
    <t>宇都宮市</t>
  </si>
  <si>
    <t>足利市</t>
  </si>
  <si>
    <t>栃木市</t>
  </si>
  <si>
    <t>佐野市</t>
  </si>
  <si>
    <t>鹿沼市</t>
  </si>
  <si>
    <t>日光市</t>
  </si>
  <si>
    <t>小山市</t>
  </si>
  <si>
    <t>真岡市</t>
  </si>
  <si>
    <t>大田原市</t>
  </si>
  <si>
    <t>矢板市</t>
  </si>
  <si>
    <t>那須塩原市</t>
    <rPh sb="0" eb="2">
      <t>ナス</t>
    </rPh>
    <rPh sb="2" eb="4">
      <t>シオバラ</t>
    </rPh>
    <rPh sb="4" eb="5">
      <t>シ</t>
    </rPh>
    <phoneticPr fontId="3"/>
  </si>
  <si>
    <t>渡辺　美知太郎</t>
    <rPh sb="0" eb="2">
      <t>ワタナベ</t>
    </rPh>
    <rPh sb="3" eb="7">
      <t>ミチタロウ</t>
    </rPh>
    <phoneticPr fontId="2"/>
  </si>
  <si>
    <t>さくら市</t>
    <rPh sb="3" eb="4">
      <t>シ</t>
    </rPh>
    <phoneticPr fontId="3"/>
  </si>
  <si>
    <t>那須烏山市</t>
    <rPh sb="0" eb="2">
      <t>ナス</t>
    </rPh>
    <rPh sb="2" eb="4">
      <t>カラスヤマ</t>
    </rPh>
    <rPh sb="4" eb="5">
      <t>シ</t>
    </rPh>
    <phoneticPr fontId="3"/>
  </si>
  <si>
    <t>下野市</t>
    <rPh sb="0" eb="3">
      <t>シモツケシ</t>
    </rPh>
    <phoneticPr fontId="2"/>
  </si>
  <si>
    <t>上三川町</t>
    <rPh sb="0" eb="1">
      <t>カミ</t>
    </rPh>
    <rPh sb="1" eb="4">
      <t>ミカワマチ</t>
    </rPh>
    <phoneticPr fontId="2"/>
  </si>
  <si>
    <t>星野　光利</t>
    <rPh sb="0" eb="2">
      <t>ホシノ</t>
    </rPh>
    <rPh sb="3" eb="5">
      <t>ミツトシ</t>
    </rPh>
    <phoneticPr fontId="2"/>
  </si>
  <si>
    <t>益子町</t>
  </si>
  <si>
    <t>茂木町</t>
    <rPh sb="0" eb="3">
      <t>モギマチ</t>
    </rPh>
    <phoneticPr fontId="2"/>
  </si>
  <si>
    <t>古口　達也</t>
    <rPh sb="0" eb="2">
      <t>フルクチ</t>
    </rPh>
    <rPh sb="3" eb="5">
      <t>タツヤ</t>
    </rPh>
    <phoneticPr fontId="2"/>
  </si>
  <si>
    <t>市貝町</t>
  </si>
  <si>
    <t>芳賀町</t>
  </si>
  <si>
    <t>壬生町</t>
  </si>
  <si>
    <t>野木町</t>
  </si>
  <si>
    <t>塩谷町</t>
  </si>
  <si>
    <t>高根沢町</t>
  </si>
  <si>
    <t>那須町</t>
  </si>
  <si>
    <t>那珂川町</t>
    <rPh sb="0" eb="3">
      <t>ナカガワ</t>
    </rPh>
    <rPh sb="3" eb="4">
      <t>マチ</t>
    </rPh>
    <phoneticPr fontId="3"/>
  </si>
  <si>
    <t>前橋市</t>
  </si>
  <si>
    <t>高崎市</t>
    <rPh sb="0" eb="3">
      <t>タカサキシ</t>
    </rPh>
    <phoneticPr fontId="2"/>
  </si>
  <si>
    <t>富岡　賢治</t>
    <rPh sb="0" eb="2">
      <t>トミオカ</t>
    </rPh>
    <rPh sb="3" eb="5">
      <t>ケンジ</t>
    </rPh>
    <phoneticPr fontId="2"/>
  </si>
  <si>
    <t>桐生市</t>
    <rPh sb="0" eb="3">
      <t>キリュウシ</t>
    </rPh>
    <phoneticPr fontId="2"/>
  </si>
  <si>
    <t>荒木　恵司</t>
    <rPh sb="0" eb="2">
      <t>アラキ</t>
    </rPh>
    <rPh sb="3" eb="5">
      <t>ケイジ</t>
    </rPh>
    <phoneticPr fontId="2"/>
  </si>
  <si>
    <t>伊勢崎市</t>
  </si>
  <si>
    <t>太田市</t>
  </si>
  <si>
    <t>沼田市</t>
  </si>
  <si>
    <t>館林市</t>
  </si>
  <si>
    <t>渋川市</t>
  </si>
  <si>
    <t>藤岡市</t>
  </si>
  <si>
    <t>富岡市</t>
  </si>
  <si>
    <t>安中市</t>
  </si>
  <si>
    <t>みどり市</t>
    <rPh sb="3" eb="4">
      <t>シ</t>
    </rPh>
    <phoneticPr fontId="3"/>
  </si>
  <si>
    <t>榛東村</t>
    <rPh sb="0" eb="3">
      <t>シントウムラ</t>
    </rPh>
    <phoneticPr fontId="2"/>
  </si>
  <si>
    <t>吉岡町</t>
    <rPh sb="0" eb="2">
      <t>ヨシオカ</t>
    </rPh>
    <rPh sb="2" eb="3">
      <t>マチ</t>
    </rPh>
    <phoneticPr fontId="2"/>
  </si>
  <si>
    <t>上野村</t>
  </si>
  <si>
    <t>神流町</t>
    <rPh sb="0" eb="3">
      <t>カンナマチ</t>
    </rPh>
    <phoneticPr fontId="2"/>
  </si>
  <si>
    <t>田村　利男</t>
    <rPh sb="0" eb="2">
      <t>タムラ</t>
    </rPh>
    <rPh sb="3" eb="5">
      <t>トシオ</t>
    </rPh>
    <phoneticPr fontId="2"/>
  </si>
  <si>
    <t>下仁田町</t>
  </si>
  <si>
    <t>南牧村</t>
  </si>
  <si>
    <t>甘楽町</t>
  </si>
  <si>
    <t>中之条町</t>
    <rPh sb="0" eb="4">
      <t>ナカノジョウマチ</t>
    </rPh>
    <phoneticPr fontId="2"/>
  </si>
  <si>
    <t>外丸　茂樹</t>
    <rPh sb="0" eb="2">
      <t>ソトマル</t>
    </rPh>
    <rPh sb="3" eb="5">
      <t>シゲキ</t>
    </rPh>
    <phoneticPr fontId="2"/>
  </si>
  <si>
    <t>長野原町</t>
  </si>
  <si>
    <t>嬬恋村</t>
    <rPh sb="0" eb="3">
      <t>ツマゴイムラ</t>
    </rPh>
    <phoneticPr fontId="2"/>
  </si>
  <si>
    <t>熊川　榮</t>
    <rPh sb="0" eb="2">
      <t>クマカワ</t>
    </rPh>
    <rPh sb="3" eb="4">
      <t>サカエ</t>
    </rPh>
    <phoneticPr fontId="2"/>
  </si>
  <si>
    <t>草津町</t>
  </si>
  <si>
    <t>高山村</t>
  </si>
  <si>
    <t>東吾妻町</t>
    <rPh sb="0" eb="1">
      <t>ヒガシ</t>
    </rPh>
    <rPh sb="1" eb="3">
      <t>アヅマ</t>
    </rPh>
    <rPh sb="3" eb="4">
      <t>マチ</t>
    </rPh>
    <phoneticPr fontId="3"/>
  </si>
  <si>
    <t>片品村</t>
  </si>
  <si>
    <t>川場村</t>
    <rPh sb="0" eb="3">
      <t>カワバムラ</t>
    </rPh>
    <phoneticPr fontId="2"/>
  </si>
  <si>
    <t>外山　京太郎</t>
    <rPh sb="0" eb="2">
      <t>ソトヤマ</t>
    </rPh>
    <rPh sb="3" eb="6">
      <t>キョウタロウ</t>
    </rPh>
    <phoneticPr fontId="2"/>
  </si>
  <si>
    <t>みなかみ町</t>
    <rPh sb="4" eb="5">
      <t>マチ</t>
    </rPh>
    <phoneticPr fontId="3"/>
  </si>
  <si>
    <t>鬼頭　春二</t>
    <rPh sb="0" eb="2">
      <t>キトウ</t>
    </rPh>
    <rPh sb="3" eb="4">
      <t>ハル</t>
    </rPh>
    <rPh sb="4" eb="5">
      <t>ニ</t>
    </rPh>
    <phoneticPr fontId="2"/>
  </si>
  <si>
    <t>玉村町</t>
  </si>
  <si>
    <t>板倉町</t>
  </si>
  <si>
    <t>明和町</t>
    <rPh sb="0" eb="3">
      <t>メイワマチ</t>
    </rPh>
    <phoneticPr fontId="2"/>
  </si>
  <si>
    <t>冨塚　基輔</t>
    <rPh sb="0" eb="2">
      <t>トミヅカ</t>
    </rPh>
    <rPh sb="3" eb="4">
      <t>キ</t>
    </rPh>
    <rPh sb="4" eb="5">
      <t>スケ</t>
    </rPh>
    <phoneticPr fontId="2"/>
  </si>
  <si>
    <t>千代田町</t>
  </si>
  <si>
    <t>大泉町</t>
  </si>
  <si>
    <t>邑楽町</t>
  </si>
  <si>
    <t>さいたま市</t>
    <rPh sb="4" eb="5">
      <t>シ</t>
    </rPh>
    <phoneticPr fontId="3"/>
  </si>
  <si>
    <t>川越市</t>
  </si>
  <si>
    <t>熊谷市</t>
  </si>
  <si>
    <t>川口市</t>
  </si>
  <si>
    <t>行田市</t>
    <rPh sb="0" eb="3">
      <t>ギョウダシ</t>
    </rPh>
    <phoneticPr fontId="2"/>
  </si>
  <si>
    <t>秩父市</t>
  </si>
  <si>
    <t>所沢市</t>
  </si>
  <si>
    <t>飯能市</t>
  </si>
  <si>
    <t>加須市</t>
  </si>
  <si>
    <t>本庄市</t>
  </si>
  <si>
    <t>東松山市</t>
    <rPh sb="0" eb="4">
      <t>ヒガシマツヤマシ</t>
    </rPh>
    <phoneticPr fontId="2"/>
  </si>
  <si>
    <t>森田　光一</t>
    <rPh sb="4" eb="5">
      <t>イチ</t>
    </rPh>
    <phoneticPr fontId="2"/>
  </si>
  <si>
    <t>春日部市</t>
  </si>
  <si>
    <t>狭山市</t>
  </si>
  <si>
    <t>羽生市</t>
    <rPh sb="0" eb="3">
      <t>ハニュウシ</t>
    </rPh>
    <phoneticPr fontId="2"/>
  </si>
  <si>
    <t>河田　晃明</t>
    <rPh sb="0" eb="1">
      <t>カワ</t>
    </rPh>
    <rPh sb="1" eb="2">
      <t>タ</t>
    </rPh>
    <rPh sb="3" eb="4">
      <t>アキラ</t>
    </rPh>
    <rPh sb="4" eb="5">
      <t>メイ</t>
    </rPh>
    <phoneticPr fontId="2"/>
  </si>
  <si>
    <t>鴻巣市</t>
  </si>
  <si>
    <t>深谷市</t>
  </si>
  <si>
    <t>上尾市</t>
  </si>
  <si>
    <t>草加市</t>
    <rPh sb="0" eb="3">
      <t>ソウカシ</t>
    </rPh>
    <phoneticPr fontId="2"/>
  </si>
  <si>
    <t>浅井　昌志</t>
    <rPh sb="0" eb="2">
      <t>アサイ</t>
    </rPh>
    <rPh sb="3" eb="4">
      <t>マサ</t>
    </rPh>
    <rPh sb="4" eb="5">
      <t>シ</t>
    </rPh>
    <phoneticPr fontId="2"/>
  </si>
  <si>
    <t>福田　誠一</t>
    <rPh sb="0" eb="2">
      <t>フクダ</t>
    </rPh>
    <rPh sb="3" eb="5">
      <t>セイイチ</t>
    </rPh>
    <phoneticPr fontId="2"/>
  </si>
  <si>
    <t>越谷市</t>
  </si>
  <si>
    <t>蕨市</t>
  </si>
  <si>
    <t>戸田市</t>
  </si>
  <si>
    <t>入間市</t>
  </si>
  <si>
    <t>朝霞市</t>
  </si>
  <si>
    <t>志木市</t>
  </si>
  <si>
    <t>和光市</t>
  </si>
  <si>
    <t>新座市</t>
  </si>
  <si>
    <t>桶川市</t>
  </si>
  <si>
    <t>久喜市</t>
  </si>
  <si>
    <t>北本市</t>
    <rPh sb="0" eb="3">
      <t>キタモトシ</t>
    </rPh>
    <phoneticPr fontId="2"/>
  </si>
  <si>
    <t>三宮　幸雄</t>
    <rPh sb="0" eb="2">
      <t>サンノミヤ</t>
    </rPh>
    <rPh sb="3" eb="5">
      <t>ユキオ</t>
    </rPh>
    <phoneticPr fontId="2"/>
  </si>
  <si>
    <t>八潮市</t>
  </si>
  <si>
    <t>富士見市</t>
  </si>
  <si>
    <t>三郷市</t>
    <rPh sb="0" eb="3">
      <t>ミサトシ</t>
    </rPh>
    <phoneticPr fontId="2"/>
  </si>
  <si>
    <t>木津　雅晟</t>
    <rPh sb="0" eb="2">
      <t>キズ</t>
    </rPh>
    <rPh sb="3" eb="4">
      <t>マサ</t>
    </rPh>
    <rPh sb="4" eb="5">
      <t>アキラ</t>
    </rPh>
    <phoneticPr fontId="2"/>
  </si>
  <si>
    <t>蓮田市</t>
  </si>
  <si>
    <t>坂戸市</t>
  </si>
  <si>
    <t>幸手市</t>
  </si>
  <si>
    <t>鶴ヶ島市</t>
    <rPh sb="0" eb="4">
      <t>ツルガシマシ</t>
    </rPh>
    <phoneticPr fontId="2"/>
  </si>
  <si>
    <t>日高市</t>
  </si>
  <si>
    <t>吉川市</t>
    <rPh sb="0" eb="3">
      <t>ヨシカワシ</t>
    </rPh>
    <phoneticPr fontId="2"/>
  </si>
  <si>
    <t>中原　恵人</t>
    <rPh sb="0" eb="2">
      <t>ナカハラ</t>
    </rPh>
    <rPh sb="3" eb="4">
      <t>ケイ</t>
    </rPh>
    <rPh sb="4" eb="5">
      <t>ヒト</t>
    </rPh>
    <phoneticPr fontId="2"/>
  </si>
  <si>
    <t>ふじみ野市</t>
    <rPh sb="3" eb="4">
      <t>ノ</t>
    </rPh>
    <rPh sb="4" eb="5">
      <t>シ</t>
    </rPh>
    <phoneticPr fontId="3"/>
  </si>
  <si>
    <t>白岡市</t>
    <rPh sb="2" eb="3">
      <t>シ</t>
    </rPh>
    <phoneticPr fontId="3"/>
  </si>
  <si>
    <t>埼玉県</t>
    <phoneticPr fontId="2"/>
  </si>
  <si>
    <t>伊奈町</t>
  </si>
  <si>
    <t>三芳町</t>
    <rPh sb="0" eb="3">
      <t>ミヨシマチ</t>
    </rPh>
    <phoneticPr fontId="2"/>
  </si>
  <si>
    <t>林　伊佐雄</t>
    <rPh sb="0" eb="1">
      <t>ハヤシ</t>
    </rPh>
    <rPh sb="2" eb="5">
      <t>イサオ</t>
    </rPh>
    <phoneticPr fontId="2"/>
  </si>
  <si>
    <t>毛呂山町</t>
    <rPh sb="0" eb="4">
      <t>モロヤママチ</t>
    </rPh>
    <phoneticPr fontId="2"/>
  </si>
  <si>
    <t>井上　健次</t>
    <rPh sb="0" eb="2">
      <t>イノウエ</t>
    </rPh>
    <rPh sb="3" eb="5">
      <t>ケンジ</t>
    </rPh>
    <phoneticPr fontId="2"/>
  </si>
  <si>
    <t>下田　俊哉</t>
    <rPh sb="0" eb="2">
      <t>シモダ</t>
    </rPh>
    <rPh sb="3" eb="5">
      <t>トシヤ</t>
    </rPh>
    <phoneticPr fontId="2"/>
  </si>
  <si>
    <t>越生町</t>
  </si>
  <si>
    <t>滑川町</t>
    <rPh sb="0" eb="2">
      <t>ナメリカワ</t>
    </rPh>
    <rPh sb="2" eb="3">
      <t>マチ</t>
    </rPh>
    <phoneticPr fontId="2"/>
  </si>
  <si>
    <t>嵐山町</t>
  </si>
  <si>
    <t>113433</t>
    <phoneticPr fontId="2"/>
  </si>
  <si>
    <t>小川町</t>
    <rPh sb="0" eb="3">
      <t>オガワマチ</t>
    </rPh>
    <phoneticPr fontId="2"/>
  </si>
  <si>
    <t>川島町</t>
    <rPh sb="0" eb="3">
      <t>カワシマチョウ</t>
    </rPh>
    <phoneticPr fontId="2"/>
  </si>
  <si>
    <t>飯島　和夫</t>
    <rPh sb="0" eb="2">
      <t>イイジマ</t>
    </rPh>
    <rPh sb="3" eb="4">
      <t>ワ</t>
    </rPh>
    <rPh sb="4" eb="5">
      <t>フ</t>
    </rPh>
    <phoneticPr fontId="2"/>
  </si>
  <si>
    <t>吉見町</t>
  </si>
  <si>
    <t>鳩山町</t>
  </si>
  <si>
    <t>ときがわ町</t>
    <rPh sb="4" eb="5">
      <t>マチ</t>
    </rPh>
    <phoneticPr fontId="3"/>
  </si>
  <si>
    <t>横瀬町</t>
    <rPh sb="0" eb="1">
      <t>ヨコ</t>
    </rPh>
    <rPh sb="1" eb="2">
      <t>セ</t>
    </rPh>
    <rPh sb="2" eb="3">
      <t>マチ</t>
    </rPh>
    <phoneticPr fontId="2"/>
  </si>
  <si>
    <t>富田　能成</t>
    <rPh sb="0" eb="2">
      <t>トミタ</t>
    </rPh>
    <rPh sb="3" eb="4">
      <t>ノウ</t>
    </rPh>
    <rPh sb="4" eb="5">
      <t>ナリ</t>
    </rPh>
    <phoneticPr fontId="2"/>
  </si>
  <si>
    <t>皆野町</t>
  </si>
  <si>
    <t>長瀞町</t>
  </si>
  <si>
    <t>小鹿野町</t>
  </si>
  <si>
    <t>東秩父村</t>
  </si>
  <si>
    <t>美里町</t>
  </si>
  <si>
    <t>神川町</t>
  </si>
  <si>
    <t>上里町</t>
  </si>
  <si>
    <t>寄居町</t>
    <rPh sb="0" eb="3">
      <t>ヨリイマチ</t>
    </rPh>
    <phoneticPr fontId="2"/>
  </si>
  <si>
    <t>宮代町</t>
  </si>
  <si>
    <t>杉戸町</t>
  </si>
  <si>
    <t>松伏町</t>
  </si>
  <si>
    <t>千葉市</t>
  </si>
  <si>
    <t>銚子市</t>
  </si>
  <si>
    <t>市川市</t>
  </si>
  <si>
    <t>船橋市</t>
  </si>
  <si>
    <t>館山市</t>
    <rPh sb="0" eb="3">
      <t>タテヤマシ</t>
    </rPh>
    <phoneticPr fontId="2"/>
  </si>
  <si>
    <t>金丸　謙一</t>
    <rPh sb="0" eb="2">
      <t>カネマル</t>
    </rPh>
    <rPh sb="3" eb="5">
      <t>ケンイチ</t>
    </rPh>
    <phoneticPr fontId="2"/>
  </si>
  <si>
    <t>室　厚美</t>
    <rPh sb="0" eb="1">
      <t>ムロ</t>
    </rPh>
    <rPh sb="2" eb="3">
      <t>アツ</t>
    </rPh>
    <rPh sb="3" eb="4">
      <t>ミ</t>
    </rPh>
    <phoneticPr fontId="2"/>
  </si>
  <si>
    <t>木更津市</t>
  </si>
  <si>
    <t>松戸市</t>
    <rPh sb="0" eb="3">
      <t>マツドシ</t>
    </rPh>
    <phoneticPr fontId="2"/>
  </si>
  <si>
    <t>本郷谷　健次</t>
    <rPh sb="0" eb="2">
      <t>ホンゴウ</t>
    </rPh>
    <rPh sb="2" eb="3">
      <t>タニ</t>
    </rPh>
    <rPh sb="4" eb="6">
      <t>ケンジ</t>
    </rPh>
    <phoneticPr fontId="2"/>
  </si>
  <si>
    <t>川井　友則</t>
    <rPh sb="0" eb="2">
      <t>カワイ</t>
    </rPh>
    <rPh sb="3" eb="5">
      <t>トモノリ</t>
    </rPh>
    <phoneticPr fontId="2"/>
  </si>
  <si>
    <t>野田市</t>
  </si>
  <si>
    <t>茂原市</t>
  </si>
  <si>
    <t>成田市</t>
    <rPh sb="0" eb="3">
      <t>ナリタシ</t>
    </rPh>
    <phoneticPr fontId="2"/>
  </si>
  <si>
    <t>小泉　一成</t>
    <rPh sb="0" eb="2">
      <t>コイズミ</t>
    </rPh>
    <rPh sb="3" eb="5">
      <t>イッセイ</t>
    </rPh>
    <phoneticPr fontId="2"/>
  </si>
  <si>
    <t>佐倉市</t>
    <rPh sb="0" eb="3">
      <t>サクラシ</t>
    </rPh>
    <phoneticPr fontId="2"/>
  </si>
  <si>
    <t>西田　三十五</t>
    <rPh sb="0" eb="2">
      <t>ニシダ</t>
    </rPh>
    <rPh sb="3" eb="6">
      <t>サンジュウゴ</t>
    </rPh>
    <phoneticPr fontId="2"/>
  </si>
  <si>
    <t>東金市</t>
  </si>
  <si>
    <t>旭市</t>
  </si>
  <si>
    <t>習志野市</t>
    <rPh sb="0" eb="4">
      <t>ナラシノシ</t>
    </rPh>
    <phoneticPr fontId="2"/>
  </si>
  <si>
    <t>宮本　泰介</t>
    <rPh sb="0" eb="2">
      <t>ミヤモト</t>
    </rPh>
    <rPh sb="3" eb="5">
      <t>タイスケ</t>
    </rPh>
    <phoneticPr fontId="2"/>
  </si>
  <si>
    <t>垣内　常子</t>
    <rPh sb="0" eb="2">
      <t>カキウチ</t>
    </rPh>
    <rPh sb="3" eb="5">
      <t>ツネコ</t>
    </rPh>
    <phoneticPr fontId="2"/>
  </si>
  <si>
    <t>柏市</t>
  </si>
  <si>
    <t>勝浦市</t>
  </si>
  <si>
    <t>市原市</t>
  </si>
  <si>
    <t>流山市</t>
    <rPh sb="0" eb="3">
      <t>ナガレヤマシ</t>
    </rPh>
    <phoneticPr fontId="2"/>
  </si>
  <si>
    <t>井崎　義治</t>
    <rPh sb="0" eb="1">
      <t>イ</t>
    </rPh>
    <rPh sb="1" eb="2">
      <t>サキ</t>
    </rPh>
    <rPh sb="3" eb="5">
      <t>ヨシハル</t>
    </rPh>
    <phoneticPr fontId="2"/>
  </si>
  <si>
    <t>八千代市</t>
  </si>
  <si>
    <t>我孫子市</t>
  </si>
  <si>
    <t>星野　順一郎</t>
  </si>
  <si>
    <t>鴨川市</t>
  </si>
  <si>
    <t>君津市</t>
    <rPh sb="0" eb="3">
      <t>キミツシ</t>
    </rPh>
    <phoneticPr fontId="2"/>
  </si>
  <si>
    <t>石井　宏子</t>
    <rPh sb="0" eb="2">
      <t>イシイ</t>
    </rPh>
    <rPh sb="3" eb="5">
      <t>ヒロコ</t>
    </rPh>
    <phoneticPr fontId="2"/>
  </si>
  <si>
    <t>富津市</t>
  </si>
  <si>
    <t>浦安市</t>
  </si>
  <si>
    <t>四街道市</t>
  </si>
  <si>
    <t>袖ケ浦市</t>
  </si>
  <si>
    <t>八街市</t>
    <rPh sb="0" eb="3">
      <t>ヤチマタシ</t>
    </rPh>
    <phoneticPr fontId="2"/>
  </si>
  <si>
    <t>北村　新司</t>
    <rPh sb="0" eb="2">
      <t>キタムラ</t>
    </rPh>
    <rPh sb="3" eb="4">
      <t>シン</t>
    </rPh>
    <rPh sb="4" eb="5">
      <t>シ</t>
    </rPh>
    <phoneticPr fontId="2"/>
  </si>
  <si>
    <t>印西市</t>
  </si>
  <si>
    <t>白井市</t>
    <rPh sb="0" eb="2">
      <t>シライ</t>
    </rPh>
    <rPh sb="2" eb="3">
      <t>シ</t>
    </rPh>
    <phoneticPr fontId="2"/>
  </si>
  <si>
    <t>笠井　喜久雄</t>
    <rPh sb="0" eb="2">
      <t>カサイ</t>
    </rPh>
    <rPh sb="3" eb="6">
      <t>キクオ</t>
    </rPh>
    <phoneticPr fontId="2"/>
  </si>
  <si>
    <t>富里市</t>
    <rPh sb="2" eb="3">
      <t>シ</t>
    </rPh>
    <phoneticPr fontId="3"/>
  </si>
  <si>
    <t>南房総市</t>
    <rPh sb="0" eb="3">
      <t>ミナミボウソウ</t>
    </rPh>
    <rPh sb="3" eb="4">
      <t>シ</t>
    </rPh>
    <phoneticPr fontId="3"/>
  </si>
  <si>
    <t>匝瑳市</t>
    <rPh sb="0" eb="2">
      <t>ソウサ</t>
    </rPh>
    <rPh sb="2" eb="3">
      <t>シ</t>
    </rPh>
    <phoneticPr fontId="3"/>
  </si>
  <si>
    <t>香取市</t>
    <rPh sb="0" eb="2">
      <t>カトリ</t>
    </rPh>
    <rPh sb="2" eb="3">
      <t>シ</t>
    </rPh>
    <phoneticPr fontId="3"/>
  </si>
  <si>
    <t>山武市</t>
    <rPh sb="0" eb="1">
      <t>サン</t>
    </rPh>
    <rPh sb="1" eb="2">
      <t>ブ</t>
    </rPh>
    <rPh sb="2" eb="3">
      <t>シ</t>
    </rPh>
    <phoneticPr fontId="3"/>
  </si>
  <si>
    <t>いすみ市</t>
    <rPh sb="3" eb="4">
      <t>シ</t>
    </rPh>
    <phoneticPr fontId="3"/>
  </si>
  <si>
    <t>大網白里市</t>
    <rPh sb="0" eb="5">
      <t>オオアミシラサトシ</t>
    </rPh>
    <phoneticPr fontId="2"/>
  </si>
  <si>
    <t>酒々井町</t>
  </si>
  <si>
    <t>栄町</t>
  </si>
  <si>
    <t>神崎町</t>
  </si>
  <si>
    <t>多古町</t>
  </si>
  <si>
    <t>東庄町</t>
    <rPh sb="0" eb="2">
      <t>トウノショウ</t>
    </rPh>
    <rPh sb="2" eb="3">
      <t>マチ</t>
    </rPh>
    <phoneticPr fontId="2"/>
  </si>
  <si>
    <t>岩田　利雄</t>
    <rPh sb="0" eb="2">
      <t>イワタ</t>
    </rPh>
    <rPh sb="3" eb="4">
      <t>リ</t>
    </rPh>
    <rPh sb="4" eb="5">
      <t>オ</t>
    </rPh>
    <phoneticPr fontId="2"/>
  </si>
  <si>
    <t>九十九里町</t>
  </si>
  <si>
    <t>芝山町</t>
  </si>
  <si>
    <t>横芝光町</t>
    <rPh sb="0" eb="2">
      <t>ヨコシバ</t>
    </rPh>
    <rPh sb="2" eb="4">
      <t>ヒカリマチ</t>
    </rPh>
    <phoneticPr fontId="3"/>
  </si>
  <si>
    <t>一宮町</t>
  </si>
  <si>
    <t>睦沢町</t>
  </si>
  <si>
    <t>長生村</t>
  </si>
  <si>
    <t>白子町</t>
  </si>
  <si>
    <t>長柄町</t>
    <rPh sb="0" eb="3">
      <t>ナガエマチ</t>
    </rPh>
    <phoneticPr fontId="2"/>
  </si>
  <si>
    <t>大岩　芳治</t>
    <rPh sb="0" eb="2">
      <t>オオイワ</t>
    </rPh>
    <rPh sb="3" eb="5">
      <t>ヨシジ</t>
    </rPh>
    <phoneticPr fontId="2"/>
  </si>
  <si>
    <t>長南町</t>
  </si>
  <si>
    <t>大多喜町</t>
  </si>
  <si>
    <t>御宿町</t>
  </si>
  <si>
    <t>鋸南町</t>
    <rPh sb="0" eb="3">
      <t>キョナンマチ</t>
    </rPh>
    <phoneticPr fontId="2"/>
  </si>
  <si>
    <t>白石　治和</t>
    <rPh sb="0" eb="2">
      <t>シライシ</t>
    </rPh>
    <rPh sb="3" eb="4">
      <t>ジ</t>
    </rPh>
    <rPh sb="4" eb="5">
      <t>ワ</t>
    </rPh>
    <phoneticPr fontId="2"/>
  </si>
  <si>
    <t>千代田区</t>
  </si>
  <si>
    <t>中央区</t>
    <rPh sb="0" eb="3">
      <t>チュウオウク</t>
    </rPh>
    <phoneticPr fontId="2"/>
  </si>
  <si>
    <t>山本　泰人</t>
    <rPh sb="3" eb="4">
      <t>ヤス</t>
    </rPh>
    <rPh sb="4" eb="5">
      <t>ヒト</t>
    </rPh>
    <phoneticPr fontId="2"/>
  </si>
  <si>
    <t>港区</t>
  </si>
  <si>
    <t>新宿区</t>
    <rPh sb="0" eb="3">
      <t>シンジュクク</t>
    </rPh>
    <phoneticPr fontId="2"/>
  </si>
  <si>
    <t>吉住　健一</t>
    <rPh sb="0" eb="2">
      <t>ヨシズミ</t>
    </rPh>
    <rPh sb="3" eb="5">
      <t>ケンイチ</t>
    </rPh>
    <phoneticPr fontId="2"/>
  </si>
  <si>
    <t>文京区</t>
    <rPh sb="0" eb="3">
      <t>ブンキョウク</t>
    </rPh>
    <phoneticPr fontId="2"/>
  </si>
  <si>
    <t>成澤　廣修</t>
    <rPh sb="0" eb="2">
      <t>ナルサワ</t>
    </rPh>
    <rPh sb="3" eb="4">
      <t>ヒロ</t>
    </rPh>
    <rPh sb="4" eb="5">
      <t>オサム</t>
    </rPh>
    <phoneticPr fontId="2"/>
  </si>
  <si>
    <t>台東区</t>
    <rPh sb="0" eb="3">
      <t>タイトウク</t>
    </rPh>
    <phoneticPr fontId="2"/>
  </si>
  <si>
    <t>服部　征夫</t>
    <rPh sb="0" eb="2">
      <t>ハットリ</t>
    </rPh>
    <rPh sb="3" eb="4">
      <t>マサ</t>
    </rPh>
    <rPh sb="4" eb="5">
      <t>オ</t>
    </rPh>
    <phoneticPr fontId="2"/>
  </si>
  <si>
    <t>墨田区</t>
    <rPh sb="0" eb="3">
      <t>スミダク</t>
    </rPh>
    <phoneticPr fontId="2"/>
  </si>
  <si>
    <t>江東区</t>
    <rPh sb="0" eb="3">
      <t>コウトウク</t>
    </rPh>
    <phoneticPr fontId="2"/>
  </si>
  <si>
    <t>品川区</t>
  </si>
  <si>
    <t>目黒区</t>
  </si>
  <si>
    <t>大田区</t>
  </si>
  <si>
    <t>世田谷区</t>
    <rPh sb="0" eb="4">
      <t>セタガヤク</t>
    </rPh>
    <phoneticPr fontId="2"/>
  </si>
  <si>
    <t>保坂　展人</t>
    <rPh sb="0" eb="2">
      <t>ホサカ</t>
    </rPh>
    <rPh sb="3" eb="4">
      <t>テン</t>
    </rPh>
    <rPh sb="4" eb="5">
      <t>ヒト</t>
    </rPh>
    <phoneticPr fontId="2"/>
  </si>
  <si>
    <t>渋谷区</t>
  </si>
  <si>
    <t>長谷部　健</t>
  </si>
  <si>
    <t>中野区</t>
    <rPh sb="0" eb="3">
      <t>ナカノク</t>
    </rPh>
    <phoneticPr fontId="2"/>
  </si>
  <si>
    <t>酒井　直人</t>
    <rPh sb="0" eb="2">
      <t>サカイ</t>
    </rPh>
    <rPh sb="3" eb="5">
      <t>ナオト</t>
    </rPh>
    <phoneticPr fontId="2"/>
  </si>
  <si>
    <t>杉並区</t>
  </si>
  <si>
    <t>田中　良</t>
  </si>
  <si>
    <t>豊島区</t>
    <rPh sb="0" eb="3">
      <t>トシマク</t>
    </rPh>
    <phoneticPr fontId="2"/>
  </si>
  <si>
    <t>鈴木　和夫</t>
    <rPh sb="0" eb="2">
      <t>スズキ</t>
    </rPh>
    <rPh sb="3" eb="4">
      <t>ワ</t>
    </rPh>
    <rPh sb="4" eb="5">
      <t>フ</t>
    </rPh>
    <phoneticPr fontId="2"/>
  </si>
  <si>
    <t>北区</t>
    <rPh sb="0" eb="2">
      <t>キタク</t>
    </rPh>
    <phoneticPr fontId="2"/>
  </si>
  <si>
    <t>花川　與惣太</t>
    <rPh sb="0" eb="2">
      <t>ハナカワ</t>
    </rPh>
    <rPh sb="3" eb="4">
      <t>ヨ</t>
    </rPh>
    <rPh sb="4" eb="5">
      <t>フサ</t>
    </rPh>
    <rPh sb="5" eb="6">
      <t>フトシ</t>
    </rPh>
    <phoneticPr fontId="2"/>
  </si>
  <si>
    <t>荒川区</t>
  </si>
  <si>
    <t>板橋区</t>
    <rPh sb="0" eb="3">
      <t>イタバシク</t>
    </rPh>
    <phoneticPr fontId="2"/>
  </si>
  <si>
    <t>坂本　健</t>
    <rPh sb="0" eb="2">
      <t>サカモト</t>
    </rPh>
    <rPh sb="3" eb="4">
      <t>ケン</t>
    </rPh>
    <phoneticPr fontId="2"/>
  </si>
  <si>
    <t>練馬区</t>
  </si>
  <si>
    <t>足立区</t>
  </si>
  <si>
    <t>葛飾区</t>
  </si>
  <si>
    <t>江戸川区</t>
    <rPh sb="0" eb="4">
      <t>エドガワク</t>
    </rPh>
    <phoneticPr fontId="2"/>
  </si>
  <si>
    <t>斉藤　猛</t>
    <rPh sb="0" eb="2">
      <t>サイトウ</t>
    </rPh>
    <rPh sb="3" eb="4">
      <t>タケシ</t>
    </rPh>
    <phoneticPr fontId="2"/>
  </si>
  <si>
    <t>八王子市</t>
  </si>
  <si>
    <t>立川市</t>
  </si>
  <si>
    <t>武蔵野市</t>
  </si>
  <si>
    <t>三鷹市</t>
    <rPh sb="0" eb="3">
      <t>ミタカシ</t>
    </rPh>
    <phoneticPr fontId="2"/>
  </si>
  <si>
    <t>河村　孝</t>
    <rPh sb="0" eb="2">
      <t>カワムラ</t>
    </rPh>
    <rPh sb="3" eb="4">
      <t>タカシ</t>
    </rPh>
    <phoneticPr fontId="2"/>
  </si>
  <si>
    <t>青梅市</t>
  </si>
  <si>
    <t>府中市</t>
  </si>
  <si>
    <t>昭島市</t>
  </si>
  <si>
    <t>調布市</t>
    <rPh sb="0" eb="3">
      <t>チョウフシ</t>
    </rPh>
    <phoneticPr fontId="2"/>
  </si>
  <si>
    <t>町田市</t>
  </si>
  <si>
    <t>小金井市</t>
  </si>
  <si>
    <t>小平市</t>
  </si>
  <si>
    <t>日野市</t>
  </si>
  <si>
    <t>東村山市</t>
    <rPh sb="0" eb="4">
      <t>ヒガシムラヤマシ</t>
    </rPh>
    <phoneticPr fontId="2"/>
  </si>
  <si>
    <t>渡部　尚</t>
    <rPh sb="0" eb="2">
      <t>ワタベ</t>
    </rPh>
    <rPh sb="3" eb="4">
      <t>ナオ</t>
    </rPh>
    <phoneticPr fontId="2"/>
  </si>
  <si>
    <t>国分寺市</t>
  </si>
  <si>
    <t>国立市</t>
  </si>
  <si>
    <t>福生市</t>
  </si>
  <si>
    <t>狛江市</t>
    <rPh sb="0" eb="3">
      <t>コマエシ</t>
    </rPh>
    <phoneticPr fontId="2"/>
  </si>
  <si>
    <t>松原　俊雄</t>
    <rPh sb="0" eb="2">
      <t>マツバラ</t>
    </rPh>
    <rPh sb="3" eb="5">
      <t>トシオ</t>
    </rPh>
    <phoneticPr fontId="2"/>
  </si>
  <si>
    <t>東大和市</t>
    <rPh sb="0" eb="4">
      <t>ヒガシヤマトシ</t>
    </rPh>
    <phoneticPr fontId="2"/>
  </si>
  <si>
    <t>清瀬市</t>
  </si>
  <si>
    <t>東久留米市</t>
  </si>
  <si>
    <t>多摩市</t>
  </si>
  <si>
    <t>稲城市</t>
    <rPh sb="0" eb="3">
      <t>イナギシ</t>
    </rPh>
    <phoneticPr fontId="2"/>
  </si>
  <si>
    <t>髙橋　勝浩</t>
    <rPh sb="0" eb="2">
      <t>タカハシ</t>
    </rPh>
    <rPh sb="3" eb="4">
      <t>カツ</t>
    </rPh>
    <rPh sb="4" eb="5">
      <t>ヒロ</t>
    </rPh>
    <phoneticPr fontId="2"/>
  </si>
  <si>
    <t>羽村市</t>
  </si>
  <si>
    <t>あきる野市</t>
  </si>
  <si>
    <t>西東京市</t>
    <rPh sb="0" eb="3">
      <t>ニシトウキョウ</t>
    </rPh>
    <rPh sb="3" eb="4">
      <t>シ</t>
    </rPh>
    <phoneticPr fontId="3"/>
  </si>
  <si>
    <t>瑞穂町</t>
  </si>
  <si>
    <t>日の出町</t>
  </si>
  <si>
    <t>檜原村</t>
    <rPh sb="0" eb="2">
      <t>ヒノハラ</t>
    </rPh>
    <rPh sb="2" eb="3">
      <t>ムラ</t>
    </rPh>
    <phoneticPr fontId="2"/>
  </si>
  <si>
    <t>坂本　義次</t>
    <rPh sb="0" eb="2">
      <t>サカモト</t>
    </rPh>
    <rPh sb="3" eb="4">
      <t>ギ</t>
    </rPh>
    <rPh sb="4" eb="5">
      <t>ジ</t>
    </rPh>
    <phoneticPr fontId="2"/>
  </si>
  <si>
    <t>奥多摩町</t>
  </si>
  <si>
    <t>大島町</t>
    <rPh sb="0" eb="2">
      <t>オオシマ</t>
    </rPh>
    <rPh sb="2" eb="3">
      <t>マチ</t>
    </rPh>
    <phoneticPr fontId="2"/>
  </si>
  <si>
    <t>利島村</t>
  </si>
  <si>
    <t>新島村</t>
  </si>
  <si>
    <t>神津島村</t>
    <rPh sb="0" eb="4">
      <t>コウヅシマムラ</t>
    </rPh>
    <phoneticPr fontId="2"/>
  </si>
  <si>
    <t>前田　弘</t>
    <rPh sb="0" eb="2">
      <t>マエダ</t>
    </rPh>
    <rPh sb="3" eb="4">
      <t>ヒロシ</t>
    </rPh>
    <phoneticPr fontId="2"/>
  </si>
  <si>
    <t>浜川　謙夫</t>
    <rPh sb="0" eb="2">
      <t>ハマカワ</t>
    </rPh>
    <rPh sb="3" eb="4">
      <t>ケン</t>
    </rPh>
    <rPh sb="4" eb="5">
      <t>フ</t>
    </rPh>
    <phoneticPr fontId="2"/>
  </si>
  <si>
    <t>三宅村</t>
  </si>
  <si>
    <t>御蔵島村</t>
  </si>
  <si>
    <t>八丈町</t>
  </si>
  <si>
    <t>小笠原村</t>
  </si>
  <si>
    <t>横浜市</t>
  </si>
  <si>
    <t>川崎市</t>
  </si>
  <si>
    <t>相模原市</t>
  </si>
  <si>
    <t>横須賀市</t>
  </si>
  <si>
    <t>平塚市</t>
    <rPh sb="0" eb="3">
      <t>ヒラツカシ</t>
    </rPh>
    <phoneticPr fontId="2"/>
  </si>
  <si>
    <t>落合　克宏</t>
    <rPh sb="0" eb="2">
      <t>オチアイ</t>
    </rPh>
    <rPh sb="3" eb="4">
      <t>カツ</t>
    </rPh>
    <rPh sb="4" eb="5">
      <t>ヒロシ</t>
    </rPh>
    <phoneticPr fontId="2"/>
  </si>
  <si>
    <t>谷　容子</t>
    <rPh sb="0" eb="1">
      <t>タニ</t>
    </rPh>
    <rPh sb="2" eb="4">
      <t>ヨウコ</t>
    </rPh>
    <phoneticPr fontId="2"/>
  </si>
  <si>
    <t>鎌倉市</t>
  </si>
  <si>
    <t>藤沢市</t>
  </si>
  <si>
    <t>小田原市</t>
  </si>
  <si>
    <t>茅ヶ崎市</t>
    <rPh sb="0" eb="3">
      <t>チガサキ</t>
    </rPh>
    <rPh sb="3" eb="4">
      <t>シ</t>
    </rPh>
    <phoneticPr fontId="2"/>
  </si>
  <si>
    <t>佐藤　光</t>
    <rPh sb="0" eb="2">
      <t>サトウ</t>
    </rPh>
    <rPh sb="3" eb="4">
      <t>ヒカリ</t>
    </rPh>
    <phoneticPr fontId="2"/>
  </si>
  <si>
    <t>桂　秀光</t>
    <rPh sb="0" eb="1">
      <t>カツラ</t>
    </rPh>
    <rPh sb="2" eb="3">
      <t>ヒデ</t>
    </rPh>
    <rPh sb="3" eb="4">
      <t>ミツ</t>
    </rPh>
    <phoneticPr fontId="2"/>
  </si>
  <si>
    <t>逗子市</t>
    <rPh sb="0" eb="3">
      <t>ズシシ</t>
    </rPh>
    <phoneticPr fontId="2"/>
  </si>
  <si>
    <t>桐ケ谷　覚</t>
    <rPh sb="0" eb="3">
      <t>キリガヤ</t>
    </rPh>
    <rPh sb="4" eb="5">
      <t>カク</t>
    </rPh>
    <phoneticPr fontId="2"/>
  </si>
  <si>
    <t>三浦市</t>
  </si>
  <si>
    <t>秦野市</t>
  </si>
  <si>
    <t>厚木市</t>
    <rPh sb="0" eb="3">
      <t>アツギシ</t>
    </rPh>
    <phoneticPr fontId="2"/>
  </si>
  <si>
    <t>佐藤　知一</t>
    <rPh sb="0" eb="2">
      <t>サトウ</t>
    </rPh>
    <rPh sb="3" eb="4">
      <t>チ</t>
    </rPh>
    <rPh sb="4" eb="5">
      <t>イチ</t>
    </rPh>
    <phoneticPr fontId="2"/>
  </si>
  <si>
    <t>大和市</t>
    <rPh sb="0" eb="3">
      <t>ヤマトシ</t>
    </rPh>
    <phoneticPr fontId="2"/>
  </si>
  <si>
    <t>大木　哲</t>
    <rPh sb="0" eb="2">
      <t>オオキ</t>
    </rPh>
    <rPh sb="3" eb="4">
      <t>テツ</t>
    </rPh>
    <phoneticPr fontId="2"/>
  </si>
  <si>
    <t>伊勢原市</t>
  </si>
  <si>
    <t>海老名市</t>
  </si>
  <si>
    <t>座間市</t>
  </si>
  <si>
    <t>南足柄市</t>
    <rPh sb="0" eb="4">
      <t>ミナミアシガラシ</t>
    </rPh>
    <phoneticPr fontId="2"/>
  </si>
  <si>
    <t>綾瀬市</t>
  </si>
  <si>
    <t>葉山町</t>
  </si>
  <si>
    <t>寒川町</t>
  </si>
  <si>
    <t>大磯町</t>
    <rPh sb="0" eb="3">
      <t>オオイソマチ</t>
    </rPh>
    <phoneticPr fontId="2"/>
  </si>
  <si>
    <t>神奈川県</t>
    <rPh sb="0" eb="4">
      <t>カナガワケン</t>
    </rPh>
    <phoneticPr fontId="2"/>
  </si>
  <si>
    <t>143421</t>
    <phoneticPr fontId="2"/>
  </si>
  <si>
    <t>二宮町</t>
    <rPh sb="0" eb="3">
      <t>ニノミヤマチ</t>
    </rPh>
    <phoneticPr fontId="2"/>
  </si>
  <si>
    <t>村田　邦子</t>
    <rPh sb="0" eb="2">
      <t>ムラタ</t>
    </rPh>
    <rPh sb="3" eb="5">
      <t>クニコ</t>
    </rPh>
    <phoneticPr fontId="2"/>
  </si>
  <si>
    <t>中井町</t>
    <rPh sb="0" eb="3">
      <t>ナカイマチ</t>
    </rPh>
    <phoneticPr fontId="2"/>
  </si>
  <si>
    <t>杉山　祐一</t>
    <rPh sb="0" eb="2">
      <t>スギヤマ</t>
    </rPh>
    <rPh sb="3" eb="5">
      <t>ユウイチ</t>
    </rPh>
    <phoneticPr fontId="2"/>
  </si>
  <si>
    <t>143626</t>
    <phoneticPr fontId="2"/>
  </si>
  <si>
    <t>大井町</t>
    <rPh sb="0" eb="3">
      <t>オオイマチ</t>
    </rPh>
    <phoneticPr fontId="2"/>
  </si>
  <si>
    <t>小田　眞一</t>
    <rPh sb="0" eb="2">
      <t>オダ</t>
    </rPh>
    <rPh sb="3" eb="4">
      <t>マ</t>
    </rPh>
    <rPh sb="4" eb="5">
      <t>イチ</t>
    </rPh>
    <phoneticPr fontId="2"/>
  </si>
  <si>
    <t>鈴木　武夫</t>
    <rPh sb="0" eb="2">
      <t>スズキ</t>
    </rPh>
    <rPh sb="3" eb="5">
      <t>タケオ</t>
    </rPh>
    <phoneticPr fontId="2"/>
  </si>
  <si>
    <t>松田町</t>
  </si>
  <si>
    <t>山北町</t>
    <rPh sb="0" eb="3">
      <t>ヤマキタマチ</t>
    </rPh>
    <phoneticPr fontId="2"/>
  </si>
  <si>
    <t>湯川　裕司</t>
    <rPh sb="0" eb="2">
      <t>ユカワ</t>
    </rPh>
    <rPh sb="3" eb="4">
      <t>ユウ</t>
    </rPh>
    <rPh sb="4" eb="5">
      <t>シ</t>
    </rPh>
    <phoneticPr fontId="2"/>
  </si>
  <si>
    <t>開成町</t>
    <rPh sb="0" eb="3">
      <t>カイセイチョウ</t>
    </rPh>
    <phoneticPr fontId="2"/>
  </si>
  <si>
    <t>箱根町</t>
  </si>
  <si>
    <t>真鶴町</t>
  </si>
  <si>
    <t>湯河原町</t>
    <rPh sb="0" eb="4">
      <t>ユガワラマチ</t>
    </rPh>
    <phoneticPr fontId="2"/>
  </si>
  <si>
    <t>冨田　幸宏</t>
    <rPh sb="0" eb="2">
      <t>トミタ</t>
    </rPh>
    <rPh sb="3" eb="5">
      <t>ユキヒロ</t>
    </rPh>
    <phoneticPr fontId="2"/>
  </si>
  <si>
    <t>愛川町</t>
    <rPh sb="0" eb="3">
      <t>アイカワマチ</t>
    </rPh>
    <phoneticPr fontId="2"/>
  </si>
  <si>
    <t>小野澤　豊</t>
    <rPh sb="0" eb="2">
      <t>オノ</t>
    </rPh>
    <rPh sb="2" eb="3">
      <t>サワ</t>
    </rPh>
    <rPh sb="4" eb="5">
      <t>ユタカ</t>
    </rPh>
    <phoneticPr fontId="2"/>
  </si>
  <si>
    <t>小島　淳</t>
    <rPh sb="0" eb="2">
      <t>コジマ</t>
    </rPh>
    <rPh sb="3" eb="4">
      <t>ジュン</t>
    </rPh>
    <phoneticPr fontId="2"/>
  </si>
  <si>
    <t>清川村</t>
    <rPh sb="0" eb="3">
      <t>キヨカワムラ</t>
    </rPh>
    <phoneticPr fontId="2"/>
  </si>
  <si>
    <t>新潟市</t>
    <rPh sb="0" eb="3">
      <t>ニイガタシ</t>
    </rPh>
    <phoneticPr fontId="2"/>
  </si>
  <si>
    <t>中原　八一</t>
    <rPh sb="0" eb="2">
      <t>ナカハラ</t>
    </rPh>
    <rPh sb="3" eb="4">
      <t>ハチ</t>
    </rPh>
    <rPh sb="4" eb="5">
      <t>イチ</t>
    </rPh>
    <phoneticPr fontId="2"/>
  </si>
  <si>
    <t>長岡市</t>
  </si>
  <si>
    <t>柏崎市</t>
  </si>
  <si>
    <t>新発田市</t>
  </si>
  <si>
    <t>二階堂　馨</t>
  </si>
  <si>
    <t>小千谷市</t>
  </si>
  <si>
    <t>加茂市</t>
    <rPh sb="0" eb="3">
      <t>カモシ</t>
    </rPh>
    <phoneticPr fontId="2"/>
  </si>
  <si>
    <t>藤田　明美</t>
    <rPh sb="0" eb="2">
      <t>フジタ</t>
    </rPh>
    <rPh sb="3" eb="5">
      <t>アケミ</t>
    </rPh>
    <phoneticPr fontId="2"/>
  </si>
  <si>
    <t>十日町市</t>
  </si>
  <si>
    <t>村上市</t>
  </si>
  <si>
    <t>燕市</t>
  </si>
  <si>
    <t>糸魚川市</t>
  </si>
  <si>
    <t>妙高市</t>
    <rPh sb="0" eb="3">
      <t>ミョウコウシ</t>
    </rPh>
    <phoneticPr fontId="2"/>
  </si>
  <si>
    <t>五泉市</t>
  </si>
  <si>
    <t>上越市</t>
  </si>
  <si>
    <t>阿賀野市</t>
    <rPh sb="0" eb="2">
      <t>アガ</t>
    </rPh>
    <rPh sb="2" eb="3">
      <t>ノ</t>
    </rPh>
    <rPh sb="3" eb="4">
      <t>シ</t>
    </rPh>
    <phoneticPr fontId="3"/>
  </si>
  <si>
    <t>佐渡市</t>
    <rPh sb="0" eb="2">
      <t>サド</t>
    </rPh>
    <rPh sb="2" eb="3">
      <t>シ</t>
    </rPh>
    <phoneticPr fontId="3"/>
  </si>
  <si>
    <t>魚沼市</t>
    <rPh sb="0" eb="3">
      <t>ウオヌマシ</t>
    </rPh>
    <phoneticPr fontId="3"/>
  </si>
  <si>
    <t>南魚沼市</t>
    <rPh sb="0" eb="1">
      <t>ミナミ</t>
    </rPh>
    <rPh sb="1" eb="4">
      <t>ウオヌマシ</t>
    </rPh>
    <phoneticPr fontId="3"/>
  </si>
  <si>
    <t>胎内市</t>
    <rPh sb="0" eb="2">
      <t>タイナイ</t>
    </rPh>
    <rPh sb="2" eb="3">
      <t>シ</t>
    </rPh>
    <phoneticPr fontId="3"/>
  </si>
  <si>
    <t>聖籠町</t>
    <rPh sb="0" eb="1">
      <t>セイ</t>
    </rPh>
    <rPh sb="1" eb="2">
      <t>カゴ</t>
    </rPh>
    <rPh sb="2" eb="3">
      <t>マチ</t>
    </rPh>
    <phoneticPr fontId="2"/>
  </si>
  <si>
    <t>西脇　道夫</t>
    <rPh sb="0" eb="2">
      <t>ニシワキ</t>
    </rPh>
    <rPh sb="3" eb="5">
      <t>ミチオ</t>
    </rPh>
    <phoneticPr fontId="2"/>
  </si>
  <si>
    <t>弥彦村</t>
    <rPh sb="0" eb="3">
      <t>ヤヒコムラ</t>
    </rPh>
    <phoneticPr fontId="2"/>
  </si>
  <si>
    <t>小林　豊彦</t>
    <rPh sb="0" eb="2">
      <t>コバヤシ</t>
    </rPh>
    <rPh sb="3" eb="5">
      <t>トヨヒコ</t>
    </rPh>
    <phoneticPr fontId="2"/>
  </si>
  <si>
    <t>田上町</t>
    <rPh sb="0" eb="3">
      <t>タガミチョウ</t>
    </rPh>
    <phoneticPr fontId="2"/>
  </si>
  <si>
    <t>佐野　恒雄</t>
    <rPh sb="0" eb="2">
      <t>サノ</t>
    </rPh>
    <rPh sb="3" eb="5">
      <t>ツネオ</t>
    </rPh>
    <phoneticPr fontId="2"/>
  </si>
  <si>
    <t>阿賀町</t>
    <rPh sb="0" eb="2">
      <t>アガ</t>
    </rPh>
    <rPh sb="2" eb="3">
      <t>チョウ</t>
    </rPh>
    <phoneticPr fontId="2"/>
  </si>
  <si>
    <t>神田　一秋</t>
    <rPh sb="0" eb="2">
      <t>カンダ</t>
    </rPh>
    <rPh sb="3" eb="4">
      <t>イチ</t>
    </rPh>
    <rPh sb="4" eb="5">
      <t>アキ</t>
    </rPh>
    <phoneticPr fontId="2"/>
  </si>
  <si>
    <t>出雲崎町</t>
  </si>
  <si>
    <t>湯沢町</t>
  </si>
  <si>
    <t>津南町</t>
    <rPh sb="0" eb="2">
      <t>ツナン</t>
    </rPh>
    <rPh sb="2" eb="3">
      <t>チョウ</t>
    </rPh>
    <phoneticPr fontId="2"/>
  </si>
  <si>
    <t>桑原　悠</t>
    <rPh sb="0" eb="2">
      <t>クワハラ</t>
    </rPh>
    <rPh sb="3" eb="4">
      <t>ユウ</t>
    </rPh>
    <phoneticPr fontId="2"/>
  </si>
  <si>
    <t>刈羽村</t>
  </si>
  <si>
    <t>関川村</t>
  </si>
  <si>
    <t>粟島浦村</t>
    <rPh sb="0" eb="1">
      <t>アワ</t>
    </rPh>
    <rPh sb="1" eb="2">
      <t>シマ</t>
    </rPh>
    <rPh sb="2" eb="3">
      <t>ウラ</t>
    </rPh>
    <rPh sb="3" eb="4">
      <t>ムラ</t>
    </rPh>
    <phoneticPr fontId="2"/>
  </si>
  <si>
    <t>本保　建男</t>
    <rPh sb="0" eb="1">
      <t>ホン</t>
    </rPh>
    <rPh sb="1" eb="2">
      <t>ホ</t>
    </rPh>
    <rPh sb="3" eb="4">
      <t>タ</t>
    </rPh>
    <rPh sb="4" eb="5">
      <t>オ</t>
    </rPh>
    <phoneticPr fontId="2"/>
  </si>
  <si>
    <t>富山市</t>
  </si>
  <si>
    <t>高岡市</t>
  </si>
  <si>
    <t>魚津市</t>
  </si>
  <si>
    <t>氷見市</t>
  </si>
  <si>
    <t>滑川市</t>
  </si>
  <si>
    <t>黒部市</t>
  </si>
  <si>
    <t>砺波市</t>
    <rPh sb="0" eb="3">
      <t>トナミシ</t>
    </rPh>
    <phoneticPr fontId="3"/>
  </si>
  <si>
    <t>小矢部市</t>
    <rPh sb="0" eb="4">
      <t>オヤベシ</t>
    </rPh>
    <phoneticPr fontId="2"/>
  </si>
  <si>
    <t>桜井　森夫</t>
    <rPh sb="0" eb="2">
      <t>サクライ</t>
    </rPh>
    <rPh sb="3" eb="4">
      <t>モリ</t>
    </rPh>
    <rPh sb="4" eb="5">
      <t>オ</t>
    </rPh>
    <phoneticPr fontId="2"/>
  </si>
  <si>
    <t>南砺市</t>
    <rPh sb="0" eb="1">
      <t>ナン</t>
    </rPh>
    <rPh sb="1" eb="2">
      <t>レイ</t>
    </rPh>
    <rPh sb="2" eb="3">
      <t>シ</t>
    </rPh>
    <phoneticPr fontId="3"/>
  </si>
  <si>
    <t>射水市</t>
    <rPh sb="0" eb="2">
      <t>イミズ</t>
    </rPh>
    <rPh sb="2" eb="3">
      <t>シ</t>
    </rPh>
    <phoneticPr fontId="3"/>
  </si>
  <si>
    <t>舟橋村</t>
  </si>
  <si>
    <t>上市町</t>
  </si>
  <si>
    <t>立山町</t>
  </si>
  <si>
    <t>入善町</t>
    <rPh sb="0" eb="1">
      <t>ニュウ</t>
    </rPh>
    <rPh sb="1" eb="2">
      <t>ゼン</t>
    </rPh>
    <rPh sb="2" eb="3">
      <t>チョウ</t>
    </rPh>
    <phoneticPr fontId="2"/>
  </si>
  <si>
    <t>笹島　春人</t>
    <rPh sb="0" eb="2">
      <t>ササジマ</t>
    </rPh>
    <rPh sb="3" eb="4">
      <t>ハル</t>
    </rPh>
    <rPh sb="4" eb="5">
      <t>ヒト</t>
    </rPh>
    <phoneticPr fontId="2"/>
  </si>
  <si>
    <t>朝日町</t>
    <rPh sb="0" eb="2">
      <t>アサヒ</t>
    </rPh>
    <rPh sb="2" eb="3">
      <t>マチ</t>
    </rPh>
    <phoneticPr fontId="2"/>
  </si>
  <si>
    <t>笹原　靖直</t>
    <rPh sb="0" eb="1">
      <t>ササ</t>
    </rPh>
    <rPh sb="1" eb="2">
      <t>ハラ</t>
    </rPh>
    <rPh sb="3" eb="4">
      <t>ヤス</t>
    </rPh>
    <rPh sb="4" eb="5">
      <t>ナオ</t>
    </rPh>
    <phoneticPr fontId="2"/>
  </si>
  <si>
    <t>七尾市</t>
  </si>
  <si>
    <t>小松市</t>
  </si>
  <si>
    <t>輪島市</t>
  </si>
  <si>
    <t>珠洲市</t>
    <rPh sb="0" eb="3">
      <t>スズシ</t>
    </rPh>
    <phoneticPr fontId="2"/>
  </si>
  <si>
    <t>泉谷　満寿裕</t>
    <rPh sb="0" eb="1">
      <t>イズミ</t>
    </rPh>
    <rPh sb="1" eb="2">
      <t>タニ</t>
    </rPh>
    <rPh sb="3" eb="5">
      <t>マス</t>
    </rPh>
    <rPh sb="5" eb="6">
      <t>ユウ</t>
    </rPh>
    <phoneticPr fontId="2"/>
  </si>
  <si>
    <t>加賀市</t>
  </si>
  <si>
    <t>羽咋市</t>
  </si>
  <si>
    <t>かほく市</t>
    <rPh sb="3" eb="4">
      <t>シ</t>
    </rPh>
    <phoneticPr fontId="3"/>
  </si>
  <si>
    <t>白山市</t>
    <rPh sb="0" eb="3">
      <t>ハクサンシ</t>
    </rPh>
    <phoneticPr fontId="2"/>
  </si>
  <si>
    <t>山田　憲昭</t>
    <rPh sb="0" eb="2">
      <t>ヤマダ</t>
    </rPh>
    <rPh sb="3" eb="4">
      <t>ケン</t>
    </rPh>
    <rPh sb="4" eb="5">
      <t>アキラ</t>
    </rPh>
    <phoneticPr fontId="2"/>
  </si>
  <si>
    <t>能美市</t>
    <rPh sb="0" eb="2">
      <t>ノウミ</t>
    </rPh>
    <rPh sb="2" eb="3">
      <t>シ</t>
    </rPh>
    <phoneticPr fontId="3"/>
  </si>
  <si>
    <t>野々市市</t>
    <rPh sb="0" eb="4">
      <t>ノノイチシ</t>
    </rPh>
    <phoneticPr fontId="2"/>
  </si>
  <si>
    <t>粟　貴章</t>
    <rPh sb="0" eb="1">
      <t>アワ</t>
    </rPh>
    <rPh sb="2" eb="3">
      <t>キ</t>
    </rPh>
    <rPh sb="3" eb="4">
      <t>ショウ</t>
    </rPh>
    <phoneticPr fontId="2"/>
  </si>
  <si>
    <t>川北町</t>
    <rPh sb="0" eb="3">
      <t>カワキタマチ</t>
    </rPh>
    <phoneticPr fontId="2"/>
  </si>
  <si>
    <t>前　哲雄</t>
    <rPh sb="0" eb="1">
      <t>マエ</t>
    </rPh>
    <rPh sb="2" eb="4">
      <t>テツオ</t>
    </rPh>
    <phoneticPr fontId="2"/>
  </si>
  <si>
    <t>津幡町</t>
  </si>
  <si>
    <t>内灘町</t>
  </si>
  <si>
    <t>志賀町</t>
  </si>
  <si>
    <t>宝達志水町</t>
    <rPh sb="0" eb="2">
      <t>ホウダツ</t>
    </rPh>
    <rPh sb="2" eb="4">
      <t>シミズ</t>
    </rPh>
    <rPh sb="4" eb="5">
      <t>マチ</t>
    </rPh>
    <phoneticPr fontId="3"/>
  </si>
  <si>
    <t>中能登町</t>
    <rPh sb="0" eb="1">
      <t>ナカ</t>
    </rPh>
    <rPh sb="1" eb="3">
      <t>ノト</t>
    </rPh>
    <rPh sb="3" eb="4">
      <t>マチ</t>
    </rPh>
    <phoneticPr fontId="3"/>
  </si>
  <si>
    <t>穴水町</t>
  </si>
  <si>
    <t>能登町</t>
    <rPh sb="0" eb="2">
      <t>ノト</t>
    </rPh>
    <rPh sb="2" eb="3">
      <t>マチ</t>
    </rPh>
    <phoneticPr fontId="3"/>
  </si>
  <si>
    <t>福井市</t>
  </si>
  <si>
    <t>敦賀市</t>
    <rPh sb="0" eb="3">
      <t>ツルガシ</t>
    </rPh>
    <phoneticPr fontId="2"/>
  </si>
  <si>
    <t>米澤　光治</t>
    <rPh sb="0" eb="2">
      <t>ヨネザワ</t>
    </rPh>
    <rPh sb="3" eb="4">
      <t>ミツ</t>
    </rPh>
    <rPh sb="4" eb="5">
      <t>ジ</t>
    </rPh>
    <phoneticPr fontId="2"/>
  </si>
  <si>
    <t>小浜市</t>
  </si>
  <si>
    <t>大野市</t>
    <rPh sb="0" eb="3">
      <t>オオノシ</t>
    </rPh>
    <phoneticPr fontId="2"/>
  </si>
  <si>
    <t>石山　志保</t>
    <rPh sb="0" eb="2">
      <t>イシヤマ</t>
    </rPh>
    <rPh sb="3" eb="5">
      <t>シホ</t>
    </rPh>
    <phoneticPr fontId="2"/>
  </si>
  <si>
    <t>勝山市</t>
  </si>
  <si>
    <t>鯖江市</t>
  </si>
  <si>
    <t>あわら市</t>
    <rPh sb="3" eb="4">
      <t>シ</t>
    </rPh>
    <phoneticPr fontId="3"/>
  </si>
  <si>
    <t>越前市</t>
    <rPh sb="0" eb="2">
      <t>エチゼン</t>
    </rPh>
    <rPh sb="2" eb="3">
      <t>シ</t>
    </rPh>
    <phoneticPr fontId="3"/>
  </si>
  <si>
    <t>坂井市</t>
    <rPh sb="0" eb="2">
      <t>サカイ</t>
    </rPh>
    <rPh sb="2" eb="3">
      <t>シ</t>
    </rPh>
    <phoneticPr fontId="3"/>
  </si>
  <si>
    <t>永平寺町</t>
  </si>
  <si>
    <t>南越前町</t>
    <rPh sb="0" eb="1">
      <t>ミナミ</t>
    </rPh>
    <rPh sb="1" eb="4">
      <t>エチゼンチョウ</t>
    </rPh>
    <phoneticPr fontId="3"/>
  </si>
  <si>
    <t>越前町</t>
  </si>
  <si>
    <t>美浜町</t>
    <rPh sb="0" eb="3">
      <t>ミハマチョウ</t>
    </rPh>
    <phoneticPr fontId="2"/>
  </si>
  <si>
    <t>戸嶋　秀樹</t>
    <rPh sb="0" eb="2">
      <t>トジマ</t>
    </rPh>
    <rPh sb="3" eb="5">
      <t>ヒデキ</t>
    </rPh>
    <phoneticPr fontId="2"/>
  </si>
  <si>
    <t>高浜町</t>
  </si>
  <si>
    <t>おおい町</t>
    <rPh sb="3" eb="4">
      <t>マチ</t>
    </rPh>
    <phoneticPr fontId="3"/>
  </si>
  <si>
    <t>若狭町</t>
    <rPh sb="0" eb="2">
      <t>ワカサ</t>
    </rPh>
    <rPh sb="2" eb="3">
      <t>マチ</t>
    </rPh>
    <phoneticPr fontId="3"/>
  </si>
  <si>
    <t>甲府市</t>
    <rPh sb="0" eb="2">
      <t>コウフ</t>
    </rPh>
    <rPh sb="2" eb="3">
      <t>シ</t>
    </rPh>
    <phoneticPr fontId="2"/>
  </si>
  <si>
    <t>樋口　雄一</t>
    <rPh sb="0" eb="2">
      <t>ヒグチ</t>
    </rPh>
    <rPh sb="3" eb="5">
      <t>ユウイチ</t>
    </rPh>
    <phoneticPr fontId="2"/>
  </si>
  <si>
    <t>富士吉田市</t>
    <rPh sb="0" eb="5">
      <t>フジヨシダシ</t>
    </rPh>
    <phoneticPr fontId="2"/>
  </si>
  <si>
    <t>堀内　茂</t>
    <rPh sb="0" eb="2">
      <t>ホリウチ</t>
    </rPh>
    <rPh sb="3" eb="4">
      <t>シゲル</t>
    </rPh>
    <phoneticPr fontId="2"/>
  </si>
  <si>
    <t>都留市</t>
  </si>
  <si>
    <t>山梨市</t>
  </si>
  <si>
    <t>大月市</t>
  </si>
  <si>
    <t>韮崎市</t>
    <rPh sb="0" eb="3">
      <t>ニラサキシ</t>
    </rPh>
    <phoneticPr fontId="2"/>
  </si>
  <si>
    <t>内藤　久夫</t>
    <rPh sb="0" eb="2">
      <t>ナイトウ</t>
    </rPh>
    <rPh sb="3" eb="5">
      <t>ヒサオ</t>
    </rPh>
    <phoneticPr fontId="2"/>
  </si>
  <si>
    <t>南アルプス市</t>
    <rPh sb="0" eb="1">
      <t>ミナミ</t>
    </rPh>
    <rPh sb="5" eb="6">
      <t>シ</t>
    </rPh>
    <phoneticPr fontId="2"/>
  </si>
  <si>
    <t>金丸　一元</t>
    <rPh sb="0" eb="2">
      <t>カネマル</t>
    </rPh>
    <rPh sb="3" eb="4">
      <t>イチ</t>
    </rPh>
    <phoneticPr fontId="2"/>
  </si>
  <si>
    <t>北杜市</t>
    <rPh sb="0" eb="1">
      <t>キタ</t>
    </rPh>
    <rPh sb="1" eb="2">
      <t>モリ</t>
    </rPh>
    <rPh sb="2" eb="3">
      <t>シ</t>
    </rPh>
    <phoneticPr fontId="3"/>
  </si>
  <si>
    <t>甲斐市</t>
    <rPh sb="0" eb="2">
      <t>カイ</t>
    </rPh>
    <rPh sb="2" eb="3">
      <t>シ</t>
    </rPh>
    <phoneticPr fontId="3"/>
  </si>
  <si>
    <t>笛吹市</t>
    <rPh sb="0" eb="2">
      <t>フエフキ</t>
    </rPh>
    <rPh sb="2" eb="3">
      <t>シ</t>
    </rPh>
    <phoneticPr fontId="3"/>
  </si>
  <si>
    <t>上野原市</t>
    <rPh sb="0" eb="3">
      <t>ウエノハラ</t>
    </rPh>
    <rPh sb="3" eb="4">
      <t>シ</t>
    </rPh>
    <phoneticPr fontId="3"/>
  </si>
  <si>
    <t>甲州市</t>
    <rPh sb="0" eb="2">
      <t>コウシュウ</t>
    </rPh>
    <rPh sb="2" eb="3">
      <t>シ</t>
    </rPh>
    <phoneticPr fontId="3"/>
  </si>
  <si>
    <t>中央市</t>
    <rPh sb="0" eb="2">
      <t>チュウオウ</t>
    </rPh>
    <rPh sb="2" eb="3">
      <t>シ</t>
    </rPh>
    <phoneticPr fontId="3"/>
  </si>
  <si>
    <t>市川三郷町</t>
    <rPh sb="0" eb="2">
      <t>イチカワ</t>
    </rPh>
    <rPh sb="2" eb="5">
      <t>ミサトチョウ</t>
    </rPh>
    <phoneticPr fontId="3"/>
  </si>
  <si>
    <t>早川町</t>
  </si>
  <si>
    <t>身延町</t>
  </si>
  <si>
    <t>山梨県</t>
    <phoneticPr fontId="2"/>
  </si>
  <si>
    <t>19366</t>
    <phoneticPr fontId="2"/>
  </si>
  <si>
    <t>南部町</t>
    <rPh sb="0" eb="2">
      <t>ナンブ</t>
    </rPh>
    <rPh sb="2" eb="3">
      <t>マチ</t>
    </rPh>
    <phoneticPr fontId="2"/>
  </si>
  <si>
    <t>佐野　和広</t>
    <rPh sb="0" eb="2">
      <t>サノ</t>
    </rPh>
    <rPh sb="3" eb="4">
      <t>ワ</t>
    </rPh>
    <rPh sb="4" eb="5">
      <t>ヒロ</t>
    </rPh>
    <phoneticPr fontId="2"/>
  </si>
  <si>
    <t>富士川町</t>
    <rPh sb="0" eb="3">
      <t>フジガワ</t>
    </rPh>
    <rPh sb="3" eb="4">
      <t>マチ</t>
    </rPh>
    <phoneticPr fontId="3"/>
  </si>
  <si>
    <t>193844</t>
    <phoneticPr fontId="2"/>
  </si>
  <si>
    <t>昭和町</t>
  </si>
  <si>
    <t>塩澤　浩</t>
  </si>
  <si>
    <t>木川　貴志</t>
  </si>
  <si>
    <t>道志村</t>
  </si>
  <si>
    <t>西桂町</t>
  </si>
  <si>
    <t>忍野村</t>
  </si>
  <si>
    <t>山中湖村</t>
  </si>
  <si>
    <t>鳴沢村</t>
  </si>
  <si>
    <t>富士河口湖町</t>
    <rPh sb="0" eb="2">
      <t>フジ</t>
    </rPh>
    <rPh sb="2" eb="6">
      <t>カワグチコマチ</t>
    </rPh>
    <phoneticPr fontId="3"/>
  </si>
  <si>
    <t>小菅村</t>
  </si>
  <si>
    <t>丹波山村</t>
  </si>
  <si>
    <t>長野市</t>
  </si>
  <si>
    <t>松本市</t>
  </si>
  <si>
    <t>上田市</t>
  </si>
  <si>
    <t>岡谷市</t>
  </si>
  <si>
    <t>飯田市</t>
  </si>
  <si>
    <t>諏訪市</t>
    <rPh sb="0" eb="3">
      <t>スワシ</t>
    </rPh>
    <phoneticPr fontId="2"/>
  </si>
  <si>
    <t>金子　ゆかり</t>
    <rPh sb="0" eb="2">
      <t>カネコ</t>
    </rPh>
    <phoneticPr fontId="2"/>
  </si>
  <si>
    <t>須坂市</t>
  </si>
  <si>
    <t>小諸市</t>
  </si>
  <si>
    <t>伊那市</t>
  </si>
  <si>
    <t>駒ケ根市</t>
  </si>
  <si>
    <t>中野市</t>
  </si>
  <si>
    <t>大町市</t>
    <rPh sb="0" eb="3">
      <t>オオマチシ</t>
    </rPh>
    <phoneticPr fontId="2"/>
  </si>
  <si>
    <t>飯山市</t>
    <rPh sb="0" eb="3">
      <t>イイヤマシ</t>
    </rPh>
    <phoneticPr fontId="2"/>
  </si>
  <si>
    <t>茅野市</t>
    <rPh sb="0" eb="3">
      <t>チノシ</t>
    </rPh>
    <phoneticPr fontId="2"/>
  </si>
  <si>
    <t>今井　敦</t>
    <rPh sb="0" eb="2">
      <t>イマイ</t>
    </rPh>
    <rPh sb="3" eb="4">
      <t>アツシ</t>
    </rPh>
    <phoneticPr fontId="2"/>
  </si>
  <si>
    <t>塩尻市</t>
    <rPh sb="0" eb="3">
      <t>シオジリシ</t>
    </rPh>
    <phoneticPr fontId="2"/>
  </si>
  <si>
    <t>佐久市</t>
  </si>
  <si>
    <t>千曲市</t>
    <rPh sb="0" eb="2">
      <t>チクマ</t>
    </rPh>
    <rPh sb="2" eb="3">
      <t>シ</t>
    </rPh>
    <phoneticPr fontId="3"/>
  </si>
  <si>
    <t>東御市</t>
    <rPh sb="0" eb="1">
      <t>トウ</t>
    </rPh>
    <rPh sb="1" eb="2">
      <t>ギョ</t>
    </rPh>
    <rPh sb="2" eb="3">
      <t>シ</t>
    </rPh>
    <phoneticPr fontId="3"/>
  </si>
  <si>
    <t>安曇野市</t>
    <rPh sb="0" eb="3">
      <t>アズミノ</t>
    </rPh>
    <rPh sb="3" eb="4">
      <t>シ</t>
    </rPh>
    <phoneticPr fontId="3"/>
  </si>
  <si>
    <t>小海町</t>
  </si>
  <si>
    <t>川上村</t>
  </si>
  <si>
    <t>長野県</t>
    <rPh sb="0" eb="3">
      <t>ナガノケン</t>
    </rPh>
    <phoneticPr fontId="2"/>
  </si>
  <si>
    <t>南相木村</t>
  </si>
  <si>
    <t>北相木村</t>
  </si>
  <si>
    <t>佐久穂町</t>
    <rPh sb="0" eb="2">
      <t>サク</t>
    </rPh>
    <rPh sb="2" eb="3">
      <t>ホ</t>
    </rPh>
    <rPh sb="3" eb="4">
      <t>マチ</t>
    </rPh>
    <phoneticPr fontId="3"/>
  </si>
  <si>
    <t>軽井沢町</t>
    <rPh sb="0" eb="3">
      <t>カルイザワ</t>
    </rPh>
    <rPh sb="3" eb="4">
      <t>マチ</t>
    </rPh>
    <phoneticPr fontId="2"/>
  </si>
  <si>
    <t>藤巻　進</t>
    <rPh sb="0" eb="2">
      <t>フジマキ</t>
    </rPh>
    <rPh sb="3" eb="4">
      <t>シン</t>
    </rPh>
    <phoneticPr fontId="2"/>
  </si>
  <si>
    <t>御代田町</t>
    <rPh sb="0" eb="4">
      <t>ミヨタマチ</t>
    </rPh>
    <phoneticPr fontId="2"/>
  </si>
  <si>
    <t>小園　拓志</t>
    <rPh sb="0" eb="2">
      <t>コゾノ</t>
    </rPh>
    <rPh sb="3" eb="4">
      <t>タク</t>
    </rPh>
    <rPh sb="4" eb="5">
      <t>シ</t>
    </rPh>
    <phoneticPr fontId="2"/>
  </si>
  <si>
    <t>立科町</t>
    <rPh sb="0" eb="3">
      <t>タテシナマチ</t>
    </rPh>
    <phoneticPr fontId="2"/>
  </si>
  <si>
    <t>青木村</t>
  </si>
  <si>
    <t>長和町</t>
    <rPh sb="0" eb="2">
      <t>ナガワ</t>
    </rPh>
    <rPh sb="2" eb="3">
      <t>マチ</t>
    </rPh>
    <phoneticPr fontId="3"/>
  </si>
  <si>
    <t>下諏訪町</t>
  </si>
  <si>
    <t>富士見町</t>
  </si>
  <si>
    <t>原村</t>
  </si>
  <si>
    <t>辰野町</t>
  </si>
  <si>
    <t>箕輪町</t>
    <rPh sb="0" eb="1">
      <t>ミ</t>
    </rPh>
    <rPh sb="1" eb="2">
      <t>ワ</t>
    </rPh>
    <rPh sb="2" eb="3">
      <t>マチ</t>
    </rPh>
    <phoneticPr fontId="2"/>
  </si>
  <si>
    <t>白鳥　正德</t>
    <rPh sb="0" eb="2">
      <t>シラトリ</t>
    </rPh>
    <rPh sb="3" eb="4">
      <t>マサ</t>
    </rPh>
    <phoneticPr fontId="2"/>
  </si>
  <si>
    <t>飯島町</t>
  </si>
  <si>
    <t>南箕輪村</t>
  </si>
  <si>
    <t>中川村</t>
  </si>
  <si>
    <t>宮田村</t>
  </si>
  <si>
    <t>松川町</t>
    <rPh sb="0" eb="3">
      <t>マツカワマチ</t>
    </rPh>
    <phoneticPr fontId="2"/>
  </si>
  <si>
    <t>高森町</t>
  </si>
  <si>
    <t>阿南町</t>
  </si>
  <si>
    <t>阿智村</t>
  </si>
  <si>
    <t>平谷村</t>
  </si>
  <si>
    <t>根羽村</t>
    <rPh sb="0" eb="3">
      <t>ネバムラ</t>
    </rPh>
    <phoneticPr fontId="2"/>
  </si>
  <si>
    <t>大久保　憲一</t>
    <rPh sb="0" eb="3">
      <t>オオクボ</t>
    </rPh>
    <rPh sb="4" eb="6">
      <t>ケンイチ</t>
    </rPh>
    <phoneticPr fontId="2"/>
  </si>
  <si>
    <t>下條村</t>
  </si>
  <si>
    <t>売木村</t>
  </si>
  <si>
    <t>天龍村</t>
  </si>
  <si>
    <t>泰阜村</t>
    <rPh sb="0" eb="1">
      <t>ヤス</t>
    </rPh>
    <rPh sb="1" eb="2">
      <t>フ</t>
    </rPh>
    <rPh sb="2" eb="3">
      <t>ムラ</t>
    </rPh>
    <phoneticPr fontId="2"/>
  </si>
  <si>
    <t>横前　明</t>
    <rPh sb="0" eb="2">
      <t>ヨコマエ</t>
    </rPh>
    <rPh sb="3" eb="4">
      <t>アキラ</t>
    </rPh>
    <phoneticPr fontId="2"/>
  </si>
  <si>
    <t>喬木村</t>
  </si>
  <si>
    <t>豊丘村</t>
    <rPh sb="0" eb="3">
      <t>トヨオカムラ</t>
    </rPh>
    <phoneticPr fontId="2"/>
  </si>
  <si>
    <t>下平　喜隆</t>
    <rPh sb="0" eb="2">
      <t>シモヒラ</t>
    </rPh>
    <rPh sb="3" eb="4">
      <t>キ</t>
    </rPh>
    <rPh sb="4" eb="5">
      <t>タカ</t>
    </rPh>
    <phoneticPr fontId="2"/>
  </si>
  <si>
    <t>大鹿村</t>
  </si>
  <si>
    <t>上松町</t>
  </si>
  <si>
    <t>南木曽町</t>
  </si>
  <si>
    <t>木祖村</t>
    <rPh sb="0" eb="1">
      <t>キ</t>
    </rPh>
    <rPh sb="1" eb="2">
      <t>ソ</t>
    </rPh>
    <rPh sb="2" eb="3">
      <t>ムラ</t>
    </rPh>
    <phoneticPr fontId="2"/>
  </si>
  <si>
    <t>王滝村</t>
  </si>
  <si>
    <t>大桑村</t>
  </si>
  <si>
    <t>木曽町</t>
    <rPh sb="0" eb="3">
      <t>キソマチ</t>
    </rPh>
    <phoneticPr fontId="3"/>
  </si>
  <si>
    <t>麻績村</t>
  </si>
  <si>
    <t>生坂村</t>
    <rPh sb="0" eb="1">
      <t>ナマ</t>
    </rPh>
    <rPh sb="1" eb="2">
      <t>サカ</t>
    </rPh>
    <rPh sb="2" eb="3">
      <t>ムラ</t>
    </rPh>
    <phoneticPr fontId="2"/>
  </si>
  <si>
    <t>藤澤　泰彦</t>
    <rPh sb="0" eb="2">
      <t>フジサワ</t>
    </rPh>
    <rPh sb="3" eb="4">
      <t>ヤス</t>
    </rPh>
    <rPh sb="4" eb="5">
      <t>ヒコ</t>
    </rPh>
    <phoneticPr fontId="2"/>
  </si>
  <si>
    <t>山形村</t>
  </si>
  <si>
    <t>204510</t>
    <phoneticPr fontId="2"/>
  </si>
  <si>
    <t>朝日村</t>
    <rPh sb="0" eb="3">
      <t>アサヒムラ</t>
    </rPh>
    <phoneticPr fontId="2"/>
  </si>
  <si>
    <t>小林　弘幸</t>
    <rPh sb="0" eb="2">
      <t>コバヤシ</t>
    </rPh>
    <rPh sb="3" eb="5">
      <t>ヒロユキ</t>
    </rPh>
    <phoneticPr fontId="2"/>
  </si>
  <si>
    <t>筑北村</t>
    <rPh sb="0" eb="2">
      <t>チクホク</t>
    </rPh>
    <rPh sb="2" eb="3">
      <t>ムラ</t>
    </rPh>
    <phoneticPr fontId="3"/>
  </si>
  <si>
    <t>松川村</t>
  </si>
  <si>
    <t>白馬村</t>
    <rPh sb="0" eb="3">
      <t>ハクバムラ</t>
    </rPh>
    <phoneticPr fontId="2"/>
  </si>
  <si>
    <t>中村　義明</t>
    <rPh sb="0" eb="2">
      <t>ナカムラ</t>
    </rPh>
    <rPh sb="3" eb="5">
      <t>ヨシアキ</t>
    </rPh>
    <phoneticPr fontId="2"/>
  </si>
  <si>
    <t>坂城町</t>
    <rPh sb="0" eb="1">
      <t>サカ</t>
    </rPh>
    <rPh sb="1" eb="2">
      <t>シロ</t>
    </rPh>
    <rPh sb="2" eb="3">
      <t>マチ</t>
    </rPh>
    <phoneticPr fontId="2"/>
  </si>
  <si>
    <t>山村　弘</t>
    <rPh sb="0" eb="2">
      <t>ヤマムラ</t>
    </rPh>
    <rPh sb="3" eb="4">
      <t>ヒロシ</t>
    </rPh>
    <phoneticPr fontId="2"/>
  </si>
  <si>
    <t>小布施町</t>
  </si>
  <si>
    <t>山ノ内町</t>
    <rPh sb="0" eb="1">
      <t>ヤマ</t>
    </rPh>
    <rPh sb="2" eb="4">
      <t>ウチマチ</t>
    </rPh>
    <phoneticPr fontId="2"/>
  </si>
  <si>
    <t>木島平村</t>
    <rPh sb="0" eb="4">
      <t>キジマダイラムラ</t>
    </rPh>
    <phoneticPr fontId="2"/>
  </si>
  <si>
    <t>丸山　邦久</t>
    <rPh sb="0" eb="2">
      <t>マルヤマ</t>
    </rPh>
    <rPh sb="3" eb="4">
      <t>クニ</t>
    </rPh>
    <rPh sb="4" eb="5">
      <t>ヒサ</t>
    </rPh>
    <phoneticPr fontId="2"/>
  </si>
  <si>
    <t>野沢温泉村</t>
  </si>
  <si>
    <t>信濃町</t>
    <rPh sb="0" eb="3">
      <t>シナノマチ</t>
    </rPh>
    <phoneticPr fontId="2"/>
  </si>
  <si>
    <t>小川村</t>
  </si>
  <si>
    <t>飯綱町</t>
    <rPh sb="0" eb="3">
      <t>イイヅナチョウ</t>
    </rPh>
    <phoneticPr fontId="3"/>
  </si>
  <si>
    <t>栄村</t>
  </si>
  <si>
    <t>岐阜市</t>
  </si>
  <si>
    <t>大垣市</t>
  </si>
  <si>
    <t>高山市</t>
    <rPh sb="0" eb="3">
      <t>タカヤマシ</t>
    </rPh>
    <phoneticPr fontId="2"/>
  </si>
  <si>
    <t>多治見市</t>
    <rPh sb="0" eb="4">
      <t>タジミシ</t>
    </rPh>
    <phoneticPr fontId="2"/>
  </si>
  <si>
    <t>関市</t>
  </si>
  <si>
    <t>中津川市</t>
  </si>
  <si>
    <t>美濃市</t>
  </si>
  <si>
    <t>瑞浪市</t>
  </si>
  <si>
    <t>羽島市</t>
  </si>
  <si>
    <t>恵那市</t>
  </si>
  <si>
    <t>美濃加茂市</t>
  </si>
  <si>
    <t>土岐市</t>
    <rPh sb="0" eb="3">
      <t>トキシ</t>
    </rPh>
    <phoneticPr fontId="2"/>
  </si>
  <si>
    <t>加藤　淳司</t>
    <rPh sb="0" eb="2">
      <t>カトウ</t>
    </rPh>
    <rPh sb="3" eb="5">
      <t>ジュンジ</t>
    </rPh>
    <phoneticPr fontId="2"/>
  </si>
  <si>
    <t>各務原市</t>
  </si>
  <si>
    <t>可児市</t>
  </si>
  <si>
    <t>冨田　成輝</t>
  </si>
  <si>
    <t>山県市</t>
    <rPh sb="0" eb="3">
      <t>ヤマガタシ</t>
    </rPh>
    <phoneticPr fontId="2"/>
  </si>
  <si>
    <t>林　宏優</t>
    <rPh sb="0" eb="1">
      <t>ハヤシ</t>
    </rPh>
    <rPh sb="2" eb="3">
      <t>ヒロ</t>
    </rPh>
    <rPh sb="3" eb="4">
      <t>ユウ</t>
    </rPh>
    <phoneticPr fontId="2"/>
  </si>
  <si>
    <t>瑞穂市</t>
    <rPh sb="0" eb="2">
      <t>ミズホ</t>
    </rPh>
    <rPh sb="2" eb="3">
      <t>シ</t>
    </rPh>
    <phoneticPr fontId="2"/>
  </si>
  <si>
    <t>森　和之</t>
    <rPh sb="0" eb="1">
      <t>モリ</t>
    </rPh>
    <rPh sb="2" eb="3">
      <t>ワ</t>
    </rPh>
    <rPh sb="3" eb="4">
      <t>コレ</t>
    </rPh>
    <phoneticPr fontId="2"/>
  </si>
  <si>
    <t>本巣市</t>
    <rPh sb="0" eb="2">
      <t>モトス</t>
    </rPh>
    <rPh sb="2" eb="3">
      <t>シ</t>
    </rPh>
    <phoneticPr fontId="3"/>
  </si>
  <si>
    <t>郡上市</t>
    <rPh sb="0" eb="2">
      <t>グジョウ</t>
    </rPh>
    <rPh sb="2" eb="3">
      <t>シ</t>
    </rPh>
    <phoneticPr fontId="3"/>
  </si>
  <si>
    <t>下呂市</t>
    <rPh sb="0" eb="2">
      <t>ゲロ</t>
    </rPh>
    <rPh sb="2" eb="3">
      <t>シ</t>
    </rPh>
    <phoneticPr fontId="3"/>
  </si>
  <si>
    <t>海津市</t>
    <rPh sb="0" eb="1">
      <t>カイ</t>
    </rPh>
    <rPh sb="1" eb="2">
      <t>ツ</t>
    </rPh>
    <rPh sb="2" eb="3">
      <t>シ</t>
    </rPh>
    <phoneticPr fontId="3"/>
  </si>
  <si>
    <t>岐南町</t>
  </si>
  <si>
    <t>笠松町</t>
  </si>
  <si>
    <t>養老町</t>
    <rPh sb="0" eb="3">
      <t>ヨウロウチョウ</t>
    </rPh>
    <phoneticPr fontId="2"/>
  </si>
  <si>
    <t>垂井町</t>
    <rPh sb="0" eb="2">
      <t>タルイ</t>
    </rPh>
    <rPh sb="2" eb="3">
      <t>マチ</t>
    </rPh>
    <phoneticPr fontId="2"/>
  </si>
  <si>
    <t>早野　博文</t>
    <rPh sb="0" eb="2">
      <t>ハヤノ</t>
    </rPh>
    <rPh sb="3" eb="5">
      <t>ヒロフミ</t>
    </rPh>
    <phoneticPr fontId="2"/>
  </si>
  <si>
    <t>関ケ原町</t>
  </si>
  <si>
    <t>神戸町</t>
    <rPh sb="0" eb="2">
      <t>カンベ</t>
    </rPh>
    <rPh sb="2" eb="3">
      <t>マチ</t>
    </rPh>
    <phoneticPr fontId="2"/>
  </si>
  <si>
    <t>輪之内町</t>
  </si>
  <si>
    <t>安八町</t>
    <rPh sb="0" eb="3">
      <t>アンパチチョウ</t>
    </rPh>
    <phoneticPr fontId="2"/>
  </si>
  <si>
    <t>揖斐川町</t>
  </si>
  <si>
    <t>岐阜県</t>
    <phoneticPr fontId="2"/>
  </si>
  <si>
    <t>大野町</t>
  </si>
  <si>
    <t>214043</t>
    <phoneticPr fontId="2"/>
  </si>
  <si>
    <t>池田町</t>
    <rPh sb="0" eb="3">
      <t>イケダマチ</t>
    </rPh>
    <phoneticPr fontId="2"/>
  </si>
  <si>
    <t>北方町</t>
  </si>
  <si>
    <t>坂祝町</t>
    <rPh sb="0" eb="1">
      <t>サカ</t>
    </rPh>
    <rPh sb="1" eb="2">
      <t>イワ</t>
    </rPh>
    <rPh sb="2" eb="3">
      <t>マチ</t>
    </rPh>
    <phoneticPr fontId="2"/>
  </si>
  <si>
    <t>柴山　佳也</t>
    <rPh sb="0" eb="2">
      <t>シバヤマ</t>
    </rPh>
    <rPh sb="3" eb="4">
      <t>カ</t>
    </rPh>
    <rPh sb="4" eb="5">
      <t>ヤ</t>
    </rPh>
    <phoneticPr fontId="2"/>
  </si>
  <si>
    <t>富加町</t>
  </si>
  <si>
    <t>川辺町</t>
  </si>
  <si>
    <t>七宗町</t>
  </si>
  <si>
    <t>八百津町</t>
  </si>
  <si>
    <t>白川町</t>
  </si>
  <si>
    <t>東白川村</t>
  </si>
  <si>
    <t>御嵩町</t>
  </si>
  <si>
    <t>白川村</t>
    <rPh sb="0" eb="3">
      <t>シラカワムラ</t>
    </rPh>
    <phoneticPr fontId="2"/>
  </si>
  <si>
    <t>成原　茂</t>
    <rPh sb="0" eb="2">
      <t>ナリハラ</t>
    </rPh>
    <rPh sb="3" eb="4">
      <t>シゲル</t>
    </rPh>
    <phoneticPr fontId="2"/>
  </si>
  <si>
    <t>静岡市</t>
    <rPh sb="0" eb="3">
      <t>シズオカシ</t>
    </rPh>
    <phoneticPr fontId="2"/>
  </si>
  <si>
    <t>浜松市</t>
    <rPh sb="0" eb="3">
      <t>ハママツシ</t>
    </rPh>
    <phoneticPr fontId="2"/>
  </si>
  <si>
    <t>沼津市</t>
  </si>
  <si>
    <t>熱海市</t>
    <rPh sb="0" eb="3">
      <t>アタミシ</t>
    </rPh>
    <phoneticPr fontId="2"/>
  </si>
  <si>
    <t>三島市</t>
  </si>
  <si>
    <t>豊岡　武士</t>
  </si>
  <si>
    <t>石井　真人</t>
  </si>
  <si>
    <t>富士宮市</t>
    <rPh sb="0" eb="4">
      <t>フジノミヤシ</t>
    </rPh>
    <phoneticPr fontId="2"/>
  </si>
  <si>
    <t>須藤　秀忠</t>
    <rPh sb="0" eb="2">
      <t>スドウ</t>
    </rPh>
    <rPh sb="3" eb="4">
      <t>ヒデ</t>
    </rPh>
    <rPh sb="4" eb="5">
      <t>タダ</t>
    </rPh>
    <phoneticPr fontId="2"/>
  </si>
  <si>
    <t>伊東市</t>
  </si>
  <si>
    <t>島田市</t>
  </si>
  <si>
    <t>富士市</t>
  </si>
  <si>
    <t>磐田市</t>
  </si>
  <si>
    <t>焼津市</t>
  </si>
  <si>
    <t>掛川市</t>
  </si>
  <si>
    <t>藤枝市</t>
  </si>
  <si>
    <t>御殿場市</t>
  </si>
  <si>
    <t>袋井市</t>
  </si>
  <si>
    <t>下田市</t>
  </si>
  <si>
    <t>裾野市</t>
  </si>
  <si>
    <t>湖西市</t>
  </si>
  <si>
    <t>伊豆市</t>
    <rPh sb="0" eb="2">
      <t>イズ</t>
    </rPh>
    <rPh sb="2" eb="3">
      <t>シ</t>
    </rPh>
    <phoneticPr fontId="3"/>
  </si>
  <si>
    <t>御前崎市</t>
    <rPh sb="0" eb="3">
      <t>オマエザキ</t>
    </rPh>
    <rPh sb="3" eb="4">
      <t>シ</t>
    </rPh>
    <phoneticPr fontId="3"/>
  </si>
  <si>
    <t>菊川市</t>
    <rPh sb="0" eb="2">
      <t>キクカワ</t>
    </rPh>
    <rPh sb="2" eb="3">
      <t>シ</t>
    </rPh>
    <phoneticPr fontId="3"/>
  </si>
  <si>
    <t>伊豆の国市</t>
    <rPh sb="0" eb="2">
      <t>イズ</t>
    </rPh>
    <rPh sb="3" eb="4">
      <t>クニ</t>
    </rPh>
    <rPh sb="4" eb="5">
      <t>シ</t>
    </rPh>
    <phoneticPr fontId="3"/>
  </si>
  <si>
    <t>牧之原市</t>
    <rPh sb="0" eb="3">
      <t>マキノハラ</t>
    </rPh>
    <rPh sb="3" eb="4">
      <t>シ</t>
    </rPh>
    <phoneticPr fontId="3"/>
  </si>
  <si>
    <t>東伊豆町</t>
  </si>
  <si>
    <t>河津町</t>
  </si>
  <si>
    <t>南伊豆町</t>
  </si>
  <si>
    <t>松崎町</t>
  </si>
  <si>
    <t>西伊豆町</t>
  </si>
  <si>
    <t>函南町</t>
  </si>
  <si>
    <t>静岡県</t>
    <phoneticPr fontId="2"/>
  </si>
  <si>
    <t>223417</t>
    <phoneticPr fontId="2"/>
  </si>
  <si>
    <t>清水町</t>
    <rPh sb="0" eb="3">
      <t>シミズマチ</t>
    </rPh>
    <phoneticPr fontId="2"/>
  </si>
  <si>
    <t>長泉町</t>
  </si>
  <si>
    <t>小山町</t>
    <rPh sb="0" eb="2">
      <t>コヤマ</t>
    </rPh>
    <rPh sb="2" eb="3">
      <t>マチ</t>
    </rPh>
    <phoneticPr fontId="2"/>
  </si>
  <si>
    <t>224243</t>
    <phoneticPr fontId="2"/>
  </si>
  <si>
    <t>吉田町</t>
    <rPh sb="0" eb="2">
      <t>ヨシダ</t>
    </rPh>
    <rPh sb="2" eb="3">
      <t>マチ</t>
    </rPh>
    <phoneticPr fontId="2"/>
  </si>
  <si>
    <t>田村　典彦</t>
    <rPh sb="0" eb="2">
      <t>タムラ</t>
    </rPh>
    <rPh sb="3" eb="5">
      <t>ノリヒコ</t>
    </rPh>
    <phoneticPr fontId="2"/>
  </si>
  <si>
    <t>川根本町</t>
    <rPh sb="0" eb="2">
      <t>カワネ</t>
    </rPh>
    <rPh sb="2" eb="4">
      <t>ホンマチ</t>
    </rPh>
    <phoneticPr fontId="3"/>
  </si>
  <si>
    <t>名古屋市</t>
  </si>
  <si>
    <t>豊橋市</t>
  </si>
  <si>
    <t>岡崎市</t>
  </si>
  <si>
    <t>一宮市</t>
    <rPh sb="0" eb="3">
      <t>イチノミヤシ</t>
    </rPh>
    <phoneticPr fontId="2"/>
  </si>
  <si>
    <t>瀬戸市</t>
    <rPh sb="0" eb="3">
      <t>セトシ</t>
    </rPh>
    <phoneticPr fontId="2"/>
  </si>
  <si>
    <t>半田市</t>
  </si>
  <si>
    <t>春日井市</t>
    <rPh sb="0" eb="4">
      <t>カスガイシ</t>
    </rPh>
    <phoneticPr fontId="2"/>
  </si>
  <si>
    <t>豊川市</t>
  </si>
  <si>
    <t>津島市</t>
  </si>
  <si>
    <t>碧南市</t>
  </si>
  <si>
    <t>刈谷市</t>
  </si>
  <si>
    <t>豊田市</t>
  </si>
  <si>
    <t>安城市</t>
    <rPh sb="0" eb="3">
      <t>アンジョウシ</t>
    </rPh>
    <phoneticPr fontId="2"/>
  </si>
  <si>
    <t>永田　敦史</t>
    <rPh sb="0" eb="2">
      <t>ナガタ</t>
    </rPh>
    <rPh sb="3" eb="4">
      <t>アツシ</t>
    </rPh>
    <rPh sb="4" eb="5">
      <t>シ</t>
    </rPh>
    <phoneticPr fontId="2"/>
  </si>
  <si>
    <t>西尾市</t>
  </si>
  <si>
    <t>蒲郡市</t>
  </si>
  <si>
    <t>犬山市</t>
    <rPh sb="0" eb="3">
      <t>イヌヤマシ</t>
    </rPh>
    <phoneticPr fontId="2"/>
  </si>
  <si>
    <t>常滑市</t>
  </si>
  <si>
    <t>伊藤　辰矢</t>
    <rPh sb="0" eb="2">
      <t>イトウ</t>
    </rPh>
    <rPh sb="3" eb="4">
      <t>タツ</t>
    </rPh>
    <rPh sb="4" eb="5">
      <t>ヤ</t>
    </rPh>
    <phoneticPr fontId="2"/>
  </si>
  <si>
    <t>江南市</t>
    <rPh sb="0" eb="3">
      <t>コウナンシ</t>
    </rPh>
    <phoneticPr fontId="2"/>
  </si>
  <si>
    <t>澤田　和延</t>
    <rPh sb="0" eb="2">
      <t>サワダ</t>
    </rPh>
    <rPh sb="3" eb="4">
      <t>ワ</t>
    </rPh>
    <rPh sb="4" eb="5">
      <t>ノ</t>
    </rPh>
    <phoneticPr fontId="2"/>
  </si>
  <si>
    <t>小牧市</t>
    <rPh sb="0" eb="3">
      <t>コマキシ</t>
    </rPh>
    <phoneticPr fontId="2"/>
  </si>
  <si>
    <t>山下　史守朗</t>
    <rPh sb="0" eb="2">
      <t>ヤマシタ</t>
    </rPh>
    <rPh sb="3" eb="4">
      <t>シ</t>
    </rPh>
    <rPh sb="4" eb="5">
      <t>マモル</t>
    </rPh>
    <rPh sb="5" eb="6">
      <t>ロウ</t>
    </rPh>
    <phoneticPr fontId="2"/>
  </si>
  <si>
    <t>稲沢市</t>
  </si>
  <si>
    <t>新城市</t>
  </si>
  <si>
    <t>東海市</t>
  </si>
  <si>
    <t>大府市</t>
  </si>
  <si>
    <t>知多市</t>
  </si>
  <si>
    <t>知立市</t>
  </si>
  <si>
    <t>尾張旭市</t>
    <rPh sb="0" eb="4">
      <t>オワリアサヒシ</t>
    </rPh>
    <phoneticPr fontId="2"/>
  </si>
  <si>
    <t>高浜市</t>
  </si>
  <si>
    <t>岩倉市</t>
  </si>
  <si>
    <t>豊明市</t>
    <rPh sb="0" eb="3">
      <t>トヨアケシ</t>
    </rPh>
    <phoneticPr fontId="2"/>
  </si>
  <si>
    <t>日進市</t>
    <rPh sb="0" eb="3">
      <t>ニッシンシ</t>
    </rPh>
    <phoneticPr fontId="2"/>
  </si>
  <si>
    <t>近藤　裕貴</t>
    <rPh sb="0" eb="2">
      <t>コンドウ</t>
    </rPh>
    <rPh sb="3" eb="5">
      <t>ユウキ</t>
    </rPh>
    <phoneticPr fontId="2"/>
  </si>
  <si>
    <t>田原市</t>
  </si>
  <si>
    <t>山下　政良</t>
    <phoneticPr fontId="2"/>
  </si>
  <si>
    <t>愛西市</t>
    <rPh sb="0" eb="1">
      <t>アイ</t>
    </rPh>
    <rPh sb="1" eb="2">
      <t>ニシ</t>
    </rPh>
    <rPh sb="2" eb="3">
      <t>シ</t>
    </rPh>
    <phoneticPr fontId="3"/>
  </si>
  <si>
    <t>清須市</t>
    <rPh sb="0" eb="2">
      <t>キヨス</t>
    </rPh>
    <rPh sb="2" eb="3">
      <t>シ</t>
    </rPh>
    <phoneticPr fontId="3"/>
  </si>
  <si>
    <t>北名古屋市</t>
    <rPh sb="0" eb="1">
      <t>キタ</t>
    </rPh>
    <rPh sb="1" eb="5">
      <t>ナゴヤシ</t>
    </rPh>
    <phoneticPr fontId="3"/>
  </si>
  <si>
    <t>弥富市</t>
    <rPh sb="0" eb="3">
      <t>ヤトミシ</t>
    </rPh>
    <phoneticPr fontId="2"/>
  </si>
  <si>
    <t>安藤　正明</t>
    <rPh sb="0" eb="2">
      <t>アンドウ</t>
    </rPh>
    <rPh sb="3" eb="4">
      <t>マサ</t>
    </rPh>
    <rPh sb="4" eb="5">
      <t>ア</t>
    </rPh>
    <phoneticPr fontId="2"/>
  </si>
  <si>
    <t>みよし市</t>
    <rPh sb="3" eb="4">
      <t>シ</t>
    </rPh>
    <phoneticPr fontId="3"/>
  </si>
  <si>
    <t>あま市</t>
    <rPh sb="2" eb="3">
      <t>シ</t>
    </rPh>
    <phoneticPr fontId="3"/>
  </si>
  <si>
    <t>長久手市</t>
    <rPh sb="3" eb="4">
      <t>シ</t>
    </rPh>
    <phoneticPr fontId="3"/>
  </si>
  <si>
    <t>東郷町</t>
  </si>
  <si>
    <t>豊山町</t>
  </si>
  <si>
    <t>大口町</t>
  </si>
  <si>
    <t>扶桑町</t>
  </si>
  <si>
    <t>大治町</t>
  </si>
  <si>
    <t>蟹江町</t>
  </si>
  <si>
    <t>飛島村</t>
  </si>
  <si>
    <t>阿久比町</t>
    <rPh sb="0" eb="1">
      <t>ア</t>
    </rPh>
    <rPh sb="1" eb="2">
      <t>ヒサ</t>
    </rPh>
    <rPh sb="2" eb="3">
      <t>ヒ</t>
    </rPh>
    <rPh sb="3" eb="4">
      <t>マチ</t>
    </rPh>
    <phoneticPr fontId="2"/>
  </si>
  <si>
    <t>東浦町</t>
  </si>
  <si>
    <t>南知多町</t>
    <rPh sb="0" eb="3">
      <t>ミナミチタ</t>
    </rPh>
    <rPh sb="3" eb="4">
      <t>マチ</t>
    </rPh>
    <phoneticPr fontId="2"/>
  </si>
  <si>
    <t>石黒　和彦</t>
    <rPh sb="0" eb="2">
      <t>イシグロ</t>
    </rPh>
    <rPh sb="3" eb="4">
      <t>ワ</t>
    </rPh>
    <rPh sb="4" eb="5">
      <t>ヒコ</t>
    </rPh>
    <phoneticPr fontId="2"/>
  </si>
  <si>
    <t>愛知県</t>
    <phoneticPr fontId="2"/>
  </si>
  <si>
    <t>234460</t>
    <phoneticPr fontId="2"/>
  </si>
  <si>
    <t>美浜町</t>
    <rPh sb="0" eb="3">
      <t>ミハママチ</t>
    </rPh>
    <phoneticPr fontId="2"/>
  </si>
  <si>
    <t>武豊町</t>
  </si>
  <si>
    <t>幸田町</t>
    <rPh sb="0" eb="2">
      <t>コウダ</t>
    </rPh>
    <rPh sb="2" eb="3">
      <t>マチ</t>
    </rPh>
    <phoneticPr fontId="2"/>
  </si>
  <si>
    <t>設楽町</t>
  </si>
  <si>
    <t>東栄町</t>
    <rPh sb="0" eb="3">
      <t>トウエイマチ</t>
    </rPh>
    <phoneticPr fontId="2"/>
  </si>
  <si>
    <t>村上　孝治</t>
    <rPh sb="0" eb="2">
      <t>ムラカミ</t>
    </rPh>
    <rPh sb="3" eb="4">
      <t>タカシ</t>
    </rPh>
    <rPh sb="4" eb="5">
      <t>ジ</t>
    </rPh>
    <phoneticPr fontId="2"/>
  </si>
  <si>
    <t>豊根村</t>
    <rPh sb="0" eb="3">
      <t>トヨネムラ</t>
    </rPh>
    <phoneticPr fontId="2"/>
  </si>
  <si>
    <t>津市</t>
    <rPh sb="0" eb="2">
      <t>ツシ</t>
    </rPh>
    <phoneticPr fontId="2"/>
  </si>
  <si>
    <t>四日市市</t>
  </si>
  <si>
    <t>伊勢市</t>
  </si>
  <si>
    <t>松阪市</t>
  </si>
  <si>
    <t>桑名市</t>
  </si>
  <si>
    <t>鈴鹿市</t>
    <rPh sb="0" eb="3">
      <t>スズカシ</t>
    </rPh>
    <phoneticPr fontId="2"/>
  </si>
  <si>
    <t>末松　則子</t>
    <rPh sb="0" eb="2">
      <t>スエマツ</t>
    </rPh>
    <rPh sb="3" eb="5">
      <t>ノリコ</t>
    </rPh>
    <phoneticPr fontId="2"/>
  </si>
  <si>
    <t>名張市</t>
  </si>
  <si>
    <t>尾鷲市</t>
  </si>
  <si>
    <t>亀山市</t>
  </si>
  <si>
    <t>鳥羽市</t>
  </si>
  <si>
    <t>熊野市</t>
  </si>
  <si>
    <t>いなべ市</t>
    <rPh sb="3" eb="4">
      <t>シ</t>
    </rPh>
    <phoneticPr fontId="3"/>
  </si>
  <si>
    <t>志摩市</t>
    <rPh sb="0" eb="2">
      <t>シマ</t>
    </rPh>
    <rPh sb="2" eb="3">
      <t>シ</t>
    </rPh>
    <phoneticPr fontId="3"/>
  </si>
  <si>
    <t>伊賀市</t>
    <rPh sb="0" eb="2">
      <t>イガ</t>
    </rPh>
    <rPh sb="2" eb="3">
      <t>シ</t>
    </rPh>
    <phoneticPr fontId="3"/>
  </si>
  <si>
    <t>木曽岬町</t>
  </si>
  <si>
    <t>東員町</t>
    <phoneticPr fontId="2"/>
  </si>
  <si>
    <t>水谷　俊郎</t>
  </si>
  <si>
    <t>菰野町</t>
    <rPh sb="0" eb="3">
      <t>コモノチョウ</t>
    </rPh>
    <phoneticPr fontId="2"/>
  </si>
  <si>
    <t>柴田　孝之</t>
    <rPh sb="0" eb="2">
      <t>シバタ</t>
    </rPh>
    <rPh sb="3" eb="5">
      <t>タカユキ</t>
    </rPh>
    <phoneticPr fontId="2"/>
  </si>
  <si>
    <t>三重県</t>
    <phoneticPr fontId="2"/>
  </si>
  <si>
    <t>243434</t>
    <phoneticPr fontId="2"/>
  </si>
  <si>
    <t>川越町</t>
  </si>
  <si>
    <t>多気町</t>
  </si>
  <si>
    <t>244422</t>
    <phoneticPr fontId="2"/>
  </si>
  <si>
    <t>明和町</t>
    <rPh sb="0" eb="3">
      <t>メイワチョウ</t>
    </rPh>
    <phoneticPr fontId="2"/>
  </si>
  <si>
    <t>大台町</t>
  </si>
  <si>
    <t>玉城町</t>
  </si>
  <si>
    <t>度会町</t>
  </si>
  <si>
    <t>大紀町</t>
    <rPh sb="0" eb="1">
      <t>ダイ</t>
    </rPh>
    <rPh sb="1" eb="2">
      <t>キ</t>
    </rPh>
    <rPh sb="2" eb="3">
      <t>チョウ</t>
    </rPh>
    <phoneticPr fontId="3"/>
  </si>
  <si>
    <t>南伊勢町</t>
    <rPh sb="0" eb="1">
      <t>ミナミ</t>
    </rPh>
    <rPh sb="1" eb="4">
      <t>イセチョウ</t>
    </rPh>
    <phoneticPr fontId="3"/>
  </si>
  <si>
    <t>紀北町</t>
    <rPh sb="0" eb="1">
      <t>キ</t>
    </rPh>
    <rPh sb="1" eb="3">
      <t>キタマチ</t>
    </rPh>
    <phoneticPr fontId="3"/>
  </si>
  <si>
    <t>御浜町</t>
    <rPh sb="0" eb="1">
      <t>ギョ</t>
    </rPh>
    <rPh sb="1" eb="2">
      <t>ハマ</t>
    </rPh>
    <rPh sb="2" eb="3">
      <t>マチ</t>
    </rPh>
    <phoneticPr fontId="2"/>
  </si>
  <si>
    <t>大畑　覚</t>
    <rPh sb="0" eb="2">
      <t>オオハタ</t>
    </rPh>
    <rPh sb="3" eb="4">
      <t>カク</t>
    </rPh>
    <phoneticPr fontId="2"/>
  </si>
  <si>
    <t>紀宝町</t>
  </si>
  <si>
    <t>大津市</t>
  </si>
  <si>
    <t>彦根市</t>
  </si>
  <si>
    <t>長浜市</t>
  </si>
  <si>
    <t>近江八幡市</t>
  </si>
  <si>
    <t>草津市</t>
  </si>
  <si>
    <t>守山市</t>
    <rPh sb="0" eb="3">
      <t>モリヤマシ</t>
    </rPh>
    <phoneticPr fontId="2"/>
  </si>
  <si>
    <t>栗東市</t>
  </si>
  <si>
    <t>甲賀市</t>
    <rPh sb="0" eb="1">
      <t>コウ</t>
    </rPh>
    <rPh sb="1" eb="2">
      <t>ガ</t>
    </rPh>
    <rPh sb="2" eb="3">
      <t>シ</t>
    </rPh>
    <phoneticPr fontId="3"/>
  </si>
  <si>
    <t>野洲市</t>
    <rPh sb="0" eb="2">
      <t>ヤス</t>
    </rPh>
    <rPh sb="2" eb="3">
      <t>シ</t>
    </rPh>
    <phoneticPr fontId="3"/>
  </si>
  <si>
    <t>湖南市</t>
    <rPh sb="0" eb="2">
      <t>コナン</t>
    </rPh>
    <rPh sb="2" eb="3">
      <t>シ</t>
    </rPh>
    <phoneticPr fontId="3"/>
  </si>
  <si>
    <t>高島市</t>
    <rPh sb="0" eb="2">
      <t>タカシマ</t>
    </rPh>
    <rPh sb="2" eb="3">
      <t>シ</t>
    </rPh>
    <phoneticPr fontId="3"/>
  </si>
  <si>
    <t>東近江市</t>
    <rPh sb="0" eb="1">
      <t>ヒガシ</t>
    </rPh>
    <rPh sb="1" eb="3">
      <t>オウミ</t>
    </rPh>
    <rPh sb="3" eb="4">
      <t>シ</t>
    </rPh>
    <phoneticPr fontId="3"/>
  </si>
  <si>
    <t>米原市</t>
    <rPh sb="0" eb="2">
      <t>マイバラ</t>
    </rPh>
    <rPh sb="2" eb="3">
      <t>シ</t>
    </rPh>
    <phoneticPr fontId="3"/>
  </si>
  <si>
    <t>日野町</t>
  </si>
  <si>
    <t>竜王町</t>
  </si>
  <si>
    <t>愛荘町</t>
    <rPh sb="0" eb="1">
      <t>アイ</t>
    </rPh>
    <rPh sb="1" eb="2">
      <t>ショウ</t>
    </rPh>
    <rPh sb="2" eb="3">
      <t>マチ</t>
    </rPh>
    <phoneticPr fontId="3"/>
  </si>
  <si>
    <t>豊郷町</t>
    <rPh sb="0" eb="1">
      <t>トヨ</t>
    </rPh>
    <rPh sb="1" eb="2">
      <t>ゴウ</t>
    </rPh>
    <rPh sb="2" eb="3">
      <t>マチ</t>
    </rPh>
    <phoneticPr fontId="2"/>
  </si>
  <si>
    <t>伊藤　定勉</t>
    <rPh sb="0" eb="2">
      <t>イトウ</t>
    </rPh>
    <rPh sb="3" eb="4">
      <t>サダ</t>
    </rPh>
    <rPh sb="4" eb="5">
      <t>ベン</t>
    </rPh>
    <phoneticPr fontId="2"/>
  </si>
  <si>
    <t>多賀町</t>
  </si>
  <si>
    <t>京都市</t>
  </si>
  <si>
    <t>福知山市</t>
  </si>
  <si>
    <t>舞鶴市</t>
  </si>
  <si>
    <t>多々見　良三</t>
  </si>
  <si>
    <t>綾部市</t>
  </si>
  <si>
    <t>宇治市</t>
  </si>
  <si>
    <t>宮津市</t>
    <rPh sb="0" eb="3">
      <t>ミヤヅシ</t>
    </rPh>
    <phoneticPr fontId="2"/>
  </si>
  <si>
    <t>亀岡市</t>
  </si>
  <si>
    <t>城陽市</t>
  </si>
  <si>
    <t>向日市</t>
    <rPh sb="0" eb="1">
      <t>ムカイ</t>
    </rPh>
    <rPh sb="1" eb="2">
      <t>ヒ</t>
    </rPh>
    <rPh sb="2" eb="3">
      <t>シ</t>
    </rPh>
    <phoneticPr fontId="2"/>
  </si>
  <si>
    <t>安田　守</t>
    <rPh sb="0" eb="2">
      <t>ヤスダ</t>
    </rPh>
    <rPh sb="3" eb="4">
      <t>マモ</t>
    </rPh>
    <phoneticPr fontId="2"/>
  </si>
  <si>
    <t>長岡京市</t>
    <rPh sb="0" eb="4">
      <t>ナガオカキョウシ</t>
    </rPh>
    <phoneticPr fontId="2"/>
  </si>
  <si>
    <t>中小路　健吾</t>
    <rPh sb="0" eb="3">
      <t>ナカコウジ</t>
    </rPh>
    <rPh sb="4" eb="6">
      <t>ケンゴ</t>
    </rPh>
    <phoneticPr fontId="2"/>
  </si>
  <si>
    <t>八幡市</t>
  </si>
  <si>
    <t>京田辺市</t>
    <rPh sb="0" eb="4">
      <t>キョウタナベシ</t>
    </rPh>
    <phoneticPr fontId="2"/>
  </si>
  <si>
    <t>上村　崇</t>
    <rPh sb="0" eb="2">
      <t>ウエムラ</t>
    </rPh>
    <rPh sb="3" eb="4">
      <t>タカシ</t>
    </rPh>
    <phoneticPr fontId="2"/>
  </si>
  <si>
    <t>京丹後市</t>
    <rPh sb="0" eb="1">
      <t>キョウ</t>
    </rPh>
    <rPh sb="1" eb="3">
      <t>タンゴ</t>
    </rPh>
    <rPh sb="3" eb="4">
      <t>シ</t>
    </rPh>
    <phoneticPr fontId="3"/>
  </si>
  <si>
    <t>南丹市</t>
    <rPh sb="0" eb="1">
      <t>ナン</t>
    </rPh>
    <rPh sb="1" eb="2">
      <t>タン</t>
    </rPh>
    <rPh sb="2" eb="3">
      <t>シ</t>
    </rPh>
    <phoneticPr fontId="3"/>
  </si>
  <si>
    <t>木津川市</t>
    <rPh sb="0" eb="4">
      <t>キヅガワシ</t>
    </rPh>
    <phoneticPr fontId="2"/>
  </si>
  <si>
    <t>呉羽　真弓</t>
    <rPh sb="0" eb="2">
      <t>クレハ</t>
    </rPh>
    <rPh sb="3" eb="5">
      <t>マユミ</t>
    </rPh>
    <phoneticPr fontId="2"/>
  </si>
  <si>
    <t>大山崎町</t>
    <rPh sb="0" eb="3">
      <t>オオヤマザキ</t>
    </rPh>
    <rPh sb="3" eb="4">
      <t>マチ</t>
    </rPh>
    <phoneticPr fontId="2"/>
  </si>
  <si>
    <t>久御山町</t>
  </si>
  <si>
    <t>井手町</t>
  </si>
  <si>
    <t>宇治田原町</t>
  </si>
  <si>
    <t>笠置町</t>
  </si>
  <si>
    <t>和束町</t>
  </si>
  <si>
    <t>精華町</t>
  </si>
  <si>
    <t>南山城村</t>
  </si>
  <si>
    <t>京丹波町</t>
    <rPh sb="0" eb="1">
      <t>キョウ</t>
    </rPh>
    <rPh sb="1" eb="4">
      <t>タンバチョウ</t>
    </rPh>
    <phoneticPr fontId="3"/>
  </si>
  <si>
    <t>伊根町</t>
    <rPh sb="0" eb="3">
      <t>イネチョウ</t>
    </rPh>
    <phoneticPr fontId="2"/>
  </si>
  <si>
    <t>吉本　秀樹</t>
    <rPh sb="0" eb="2">
      <t>ヨシモト</t>
    </rPh>
    <rPh sb="3" eb="5">
      <t>ヒデキ</t>
    </rPh>
    <phoneticPr fontId="2"/>
  </si>
  <si>
    <t>与謝野町</t>
    <rPh sb="0" eb="3">
      <t>ヨサノ</t>
    </rPh>
    <rPh sb="3" eb="4">
      <t>チョウ</t>
    </rPh>
    <phoneticPr fontId="3"/>
  </si>
  <si>
    <t>大阪市</t>
  </si>
  <si>
    <t>諸派</t>
    <rPh sb="0" eb="2">
      <t>ショハ</t>
    </rPh>
    <phoneticPr fontId="2"/>
  </si>
  <si>
    <t>堺市</t>
  </si>
  <si>
    <t>岸和田市</t>
  </si>
  <si>
    <t>豊中市</t>
  </si>
  <si>
    <t>池田市</t>
  </si>
  <si>
    <t>吹田市</t>
    <rPh sb="0" eb="3">
      <t>スイタシ</t>
    </rPh>
    <phoneticPr fontId="2"/>
  </si>
  <si>
    <t>後藤　圭二</t>
    <rPh sb="0" eb="2">
      <t>ゴトウ</t>
    </rPh>
    <rPh sb="3" eb="5">
      <t>ケイジ</t>
    </rPh>
    <phoneticPr fontId="2"/>
  </si>
  <si>
    <t>泉大津市</t>
  </si>
  <si>
    <t>高槻市</t>
    <rPh sb="0" eb="3">
      <t>タカツキシ</t>
    </rPh>
    <phoneticPr fontId="2"/>
  </si>
  <si>
    <t>貝塚市</t>
  </si>
  <si>
    <t>守口市</t>
  </si>
  <si>
    <t>枚方市</t>
  </si>
  <si>
    <t>茨木市</t>
  </si>
  <si>
    <t>八尾市</t>
  </si>
  <si>
    <t>泉佐野市</t>
    <rPh sb="0" eb="4">
      <t>イズミサノシ</t>
    </rPh>
    <phoneticPr fontId="2"/>
  </si>
  <si>
    <t>千代松　大耕</t>
    <rPh sb="0" eb="3">
      <t>チヨマツ</t>
    </rPh>
    <rPh sb="4" eb="5">
      <t>タイ</t>
    </rPh>
    <rPh sb="5" eb="6">
      <t>コウ</t>
    </rPh>
    <phoneticPr fontId="2"/>
  </si>
  <si>
    <t>富田林市</t>
  </si>
  <si>
    <t>寝屋川市</t>
    <rPh sb="0" eb="4">
      <t>ネヤガワシ</t>
    </rPh>
    <phoneticPr fontId="2"/>
  </si>
  <si>
    <t>廣瀬　慶輔</t>
    <rPh sb="0" eb="2">
      <t>ヒロセ</t>
    </rPh>
    <rPh sb="3" eb="4">
      <t>ケイ</t>
    </rPh>
    <rPh sb="4" eb="5">
      <t>スケ</t>
    </rPh>
    <phoneticPr fontId="2"/>
  </si>
  <si>
    <t>河内長野市</t>
  </si>
  <si>
    <t>松原市</t>
  </si>
  <si>
    <t>大東市</t>
  </si>
  <si>
    <t>和泉市</t>
  </si>
  <si>
    <t>箕面市</t>
  </si>
  <si>
    <t>柏原市</t>
  </si>
  <si>
    <t>羽曳野市</t>
  </si>
  <si>
    <t>門真市</t>
  </si>
  <si>
    <t>摂津市</t>
  </si>
  <si>
    <t>高石市</t>
    <rPh sb="0" eb="3">
      <t>タカイシシ</t>
    </rPh>
    <phoneticPr fontId="2"/>
  </si>
  <si>
    <t>藤井寺市</t>
    <rPh sb="0" eb="3">
      <t>フジイデラ</t>
    </rPh>
    <rPh sb="3" eb="4">
      <t>シ</t>
    </rPh>
    <phoneticPr fontId="2"/>
  </si>
  <si>
    <t>岡田　一樹</t>
    <rPh sb="0" eb="2">
      <t>オカダ</t>
    </rPh>
    <rPh sb="3" eb="4">
      <t>イチ</t>
    </rPh>
    <rPh sb="4" eb="5">
      <t>キ</t>
    </rPh>
    <phoneticPr fontId="2"/>
  </si>
  <si>
    <t>東大阪市</t>
  </si>
  <si>
    <t>泉南市</t>
  </si>
  <si>
    <t>四條畷市</t>
  </si>
  <si>
    <t>交野市</t>
    <rPh sb="0" eb="3">
      <t>カタノシ</t>
    </rPh>
    <phoneticPr fontId="2"/>
  </si>
  <si>
    <t>黒田　実</t>
    <rPh sb="0" eb="2">
      <t>クロダ</t>
    </rPh>
    <rPh sb="3" eb="4">
      <t>ミノル</t>
    </rPh>
    <phoneticPr fontId="2"/>
  </si>
  <si>
    <t>山本　景</t>
    <rPh sb="0" eb="2">
      <t>ヤマモト</t>
    </rPh>
    <rPh sb="3" eb="4">
      <t>ケイ</t>
    </rPh>
    <phoneticPr fontId="2"/>
  </si>
  <si>
    <t>大阪狭山市</t>
    <rPh sb="0" eb="2">
      <t>オオサカ</t>
    </rPh>
    <rPh sb="2" eb="5">
      <t>サヤマシ</t>
    </rPh>
    <phoneticPr fontId="2"/>
  </si>
  <si>
    <t>阪南市</t>
  </si>
  <si>
    <t>島本町</t>
  </si>
  <si>
    <t>豊能町</t>
    <rPh sb="0" eb="1">
      <t>トヨ</t>
    </rPh>
    <rPh sb="1" eb="3">
      <t>ノウマチ</t>
    </rPh>
    <phoneticPr fontId="2"/>
  </si>
  <si>
    <t>能勢町</t>
  </si>
  <si>
    <t>忠岡町</t>
  </si>
  <si>
    <t>熊取町</t>
  </si>
  <si>
    <t>田尻町</t>
  </si>
  <si>
    <t>岬町</t>
  </si>
  <si>
    <t>太子町</t>
  </si>
  <si>
    <t>河南町</t>
  </si>
  <si>
    <t>千早赤阪村</t>
  </si>
  <si>
    <t>神戸市</t>
  </si>
  <si>
    <t>姫路市</t>
  </si>
  <si>
    <t>尼崎市</t>
    <rPh sb="0" eb="3">
      <t>アマガサキシ</t>
    </rPh>
    <phoneticPr fontId="2"/>
  </si>
  <si>
    <t>明石市</t>
  </si>
  <si>
    <t>西宮市</t>
  </si>
  <si>
    <t>洲本市</t>
  </si>
  <si>
    <t>芦屋市</t>
    <rPh sb="0" eb="3">
      <t>アシヤシ</t>
    </rPh>
    <phoneticPr fontId="2"/>
  </si>
  <si>
    <t>伊藤　舞</t>
    <rPh sb="0" eb="2">
      <t>イトウ</t>
    </rPh>
    <rPh sb="3" eb="4">
      <t>マイ</t>
    </rPh>
    <phoneticPr fontId="2"/>
  </si>
  <si>
    <t>伊丹市</t>
  </si>
  <si>
    <t>相生市</t>
  </si>
  <si>
    <t>豊岡市</t>
  </si>
  <si>
    <t>加古川市</t>
    <rPh sb="0" eb="4">
      <t>カコガワシ</t>
    </rPh>
    <phoneticPr fontId="2"/>
  </si>
  <si>
    <t>岡田　康裕</t>
    <rPh sb="0" eb="2">
      <t>オカダ</t>
    </rPh>
    <rPh sb="3" eb="4">
      <t>ヤス</t>
    </rPh>
    <rPh sb="4" eb="5">
      <t>ユウ</t>
    </rPh>
    <phoneticPr fontId="2"/>
  </si>
  <si>
    <t>赤穂市</t>
    <rPh sb="0" eb="3">
      <t>アコウシ</t>
    </rPh>
    <phoneticPr fontId="2"/>
  </si>
  <si>
    <t>牟禮　正稔</t>
    <rPh sb="0" eb="2">
      <t>ムレ</t>
    </rPh>
    <rPh sb="3" eb="4">
      <t>マサ</t>
    </rPh>
    <rPh sb="4" eb="5">
      <t>ミノル</t>
    </rPh>
    <phoneticPr fontId="2"/>
  </si>
  <si>
    <t>西脇市</t>
  </si>
  <si>
    <t>宝塚市</t>
  </si>
  <si>
    <t>三木市</t>
  </si>
  <si>
    <t>高砂市</t>
  </si>
  <si>
    <t>川西市</t>
    <rPh sb="0" eb="3">
      <t>カワニシシ</t>
    </rPh>
    <phoneticPr fontId="2"/>
  </si>
  <si>
    <t>小野市</t>
  </si>
  <si>
    <t>蓬萊　務</t>
  </si>
  <si>
    <t>三田市</t>
  </si>
  <si>
    <t>加西市</t>
  </si>
  <si>
    <t>丹波篠山市</t>
    <rPh sb="0" eb="2">
      <t>タンバ</t>
    </rPh>
    <rPh sb="2" eb="5">
      <t>ササヤマシ</t>
    </rPh>
    <phoneticPr fontId="3"/>
  </si>
  <si>
    <t>酒井　隆明</t>
  </si>
  <si>
    <t>養父市</t>
    <rPh sb="0" eb="2">
      <t>ヤブ</t>
    </rPh>
    <rPh sb="2" eb="3">
      <t>シ</t>
    </rPh>
    <phoneticPr fontId="3"/>
  </si>
  <si>
    <t>丹波市</t>
    <rPh sb="0" eb="2">
      <t>タンバ</t>
    </rPh>
    <rPh sb="2" eb="3">
      <t>シ</t>
    </rPh>
    <phoneticPr fontId="3"/>
  </si>
  <si>
    <t>南あわじ市</t>
    <rPh sb="0" eb="1">
      <t>ミナミ</t>
    </rPh>
    <rPh sb="4" eb="5">
      <t>シ</t>
    </rPh>
    <phoneticPr fontId="3"/>
  </si>
  <si>
    <t>朝来市</t>
    <rPh sb="0" eb="2">
      <t>アサゴ</t>
    </rPh>
    <rPh sb="2" eb="3">
      <t>シ</t>
    </rPh>
    <phoneticPr fontId="3"/>
  </si>
  <si>
    <t>淡路市</t>
    <rPh sb="0" eb="2">
      <t>アワジ</t>
    </rPh>
    <rPh sb="2" eb="3">
      <t>シ</t>
    </rPh>
    <phoneticPr fontId="3"/>
  </si>
  <si>
    <t>宍粟市</t>
    <rPh sb="0" eb="2">
      <t>シソウ</t>
    </rPh>
    <rPh sb="2" eb="3">
      <t>シ</t>
    </rPh>
    <phoneticPr fontId="3"/>
  </si>
  <si>
    <t>加東市</t>
    <rPh sb="0" eb="2">
      <t>カトウ</t>
    </rPh>
    <rPh sb="2" eb="3">
      <t>シ</t>
    </rPh>
    <phoneticPr fontId="3"/>
  </si>
  <si>
    <t>たつの市</t>
    <rPh sb="3" eb="4">
      <t>シ</t>
    </rPh>
    <phoneticPr fontId="3"/>
  </si>
  <si>
    <t>猪名川町</t>
  </si>
  <si>
    <t>多可町</t>
    <rPh sb="0" eb="2">
      <t>タカ</t>
    </rPh>
    <rPh sb="2" eb="3">
      <t>マチ</t>
    </rPh>
    <phoneticPr fontId="3"/>
  </si>
  <si>
    <t>稲美町</t>
    <rPh sb="0" eb="3">
      <t>イナミチョウ</t>
    </rPh>
    <phoneticPr fontId="2"/>
  </si>
  <si>
    <t>播磨町</t>
    <rPh sb="0" eb="2">
      <t>ハリマ</t>
    </rPh>
    <rPh sb="2" eb="3">
      <t>チョウ</t>
    </rPh>
    <phoneticPr fontId="2"/>
  </si>
  <si>
    <t>市川町</t>
  </si>
  <si>
    <t>福崎町</t>
  </si>
  <si>
    <t>神河町</t>
    <rPh sb="0" eb="2">
      <t>カミカワ</t>
    </rPh>
    <rPh sb="2" eb="3">
      <t>マチ</t>
    </rPh>
    <phoneticPr fontId="3"/>
  </si>
  <si>
    <t>兵庫県</t>
    <phoneticPr fontId="2"/>
  </si>
  <si>
    <t>284645</t>
    <phoneticPr fontId="2"/>
  </si>
  <si>
    <t>服部　千秋</t>
  </si>
  <si>
    <t>上郡町</t>
  </si>
  <si>
    <t>佐用町</t>
  </si>
  <si>
    <t>香美町</t>
    <rPh sb="0" eb="2">
      <t>カミ</t>
    </rPh>
    <rPh sb="2" eb="3">
      <t>マチ</t>
    </rPh>
    <phoneticPr fontId="3"/>
  </si>
  <si>
    <t>新温泉町</t>
    <rPh sb="0" eb="1">
      <t>シン</t>
    </rPh>
    <rPh sb="1" eb="4">
      <t>オンセンチョウ</t>
    </rPh>
    <phoneticPr fontId="3"/>
  </si>
  <si>
    <t>奈良市</t>
  </si>
  <si>
    <t>大和高田市</t>
    <rPh sb="0" eb="5">
      <t>ヤマトタカダシ</t>
    </rPh>
    <phoneticPr fontId="2"/>
  </si>
  <si>
    <t>堀内　大造</t>
    <rPh sb="0" eb="2">
      <t>ホリウチ</t>
    </rPh>
    <rPh sb="3" eb="5">
      <t>ダイゾウ</t>
    </rPh>
    <phoneticPr fontId="2"/>
  </si>
  <si>
    <t>大和郡山市</t>
  </si>
  <si>
    <t>天理市</t>
  </si>
  <si>
    <t>橿原市</t>
  </si>
  <si>
    <t>桜井市</t>
  </si>
  <si>
    <t>五條市</t>
    <rPh sb="0" eb="3">
      <t>ゴジョウシ</t>
    </rPh>
    <phoneticPr fontId="2"/>
  </si>
  <si>
    <t>御所市</t>
  </si>
  <si>
    <t>生駒市</t>
    <rPh sb="0" eb="3">
      <t>イコマシ</t>
    </rPh>
    <phoneticPr fontId="2"/>
  </si>
  <si>
    <t>小紫　雅史</t>
    <rPh sb="0" eb="2">
      <t>コムラサキ</t>
    </rPh>
    <rPh sb="3" eb="5">
      <t>マサフミ</t>
    </rPh>
    <phoneticPr fontId="2"/>
  </si>
  <si>
    <t>中谷　由里子</t>
    <rPh sb="0" eb="2">
      <t>ナカタニ</t>
    </rPh>
    <rPh sb="3" eb="6">
      <t>ユリコ</t>
    </rPh>
    <phoneticPr fontId="2"/>
  </si>
  <si>
    <t>香芝市</t>
  </si>
  <si>
    <t>葛城市</t>
    <rPh sb="0" eb="2">
      <t>カツラギ</t>
    </rPh>
    <rPh sb="2" eb="3">
      <t>シ</t>
    </rPh>
    <phoneticPr fontId="3"/>
  </si>
  <si>
    <t>宇陀市</t>
    <rPh sb="0" eb="2">
      <t>ウダ</t>
    </rPh>
    <rPh sb="2" eb="3">
      <t>シ</t>
    </rPh>
    <phoneticPr fontId="3"/>
  </si>
  <si>
    <t>山添村</t>
  </si>
  <si>
    <t>平群町</t>
    <rPh sb="0" eb="1">
      <t>ヒラ</t>
    </rPh>
    <rPh sb="1" eb="2">
      <t>グン</t>
    </rPh>
    <rPh sb="2" eb="3">
      <t>チョウ</t>
    </rPh>
    <phoneticPr fontId="2"/>
  </si>
  <si>
    <t>西脇　洋貴</t>
    <rPh sb="0" eb="2">
      <t>ニシワキ</t>
    </rPh>
    <rPh sb="3" eb="4">
      <t>ヨウ</t>
    </rPh>
    <rPh sb="4" eb="5">
      <t>キ</t>
    </rPh>
    <phoneticPr fontId="2"/>
  </si>
  <si>
    <t>三郷町</t>
    <rPh sb="0" eb="2">
      <t>ミサト</t>
    </rPh>
    <rPh sb="2" eb="3">
      <t>マチ</t>
    </rPh>
    <phoneticPr fontId="2"/>
  </si>
  <si>
    <t>森　宏範</t>
    <rPh sb="0" eb="1">
      <t>モリ</t>
    </rPh>
    <rPh sb="2" eb="3">
      <t>ヒロ</t>
    </rPh>
    <rPh sb="3" eb="4">
      <t>ノリ</t>
    </rPh>
    <phoneticPr fontId="2"/>
  </si>
  <si>
    <t>斑鳩町</t>
  </si>
  <si>
    <t>安堵町</t>
    <rPh sb="0" eb="3">
      <t>アンドチョウ</t>
    </rPh>
    <phoneticPr fontId="2"/>
  </si>
  <si>
    <t>西本　安博</t>
    <rPh sb="0" eb="2">
      <t>ニシモト</t>
    </rPh>
    <rPh sb="3" eb="4">
      <t>ヤス</t>
    </rPh>
    <rPh sb="4" eb="5">
      <t>ヒロ</t>
    </rPh>
    <phoneticPr fontId="2"/>
  </si>
  <si>
    <t>三宅町</t>
  </si>
  <si>
    <t>田原本町</t>
  </si>
  <si>
    <t>曽爾村</t>
  </si>
  <si>
    <t>御杖村</t>
  </si>
  <si>
    <t>高取町</t>
  </si>
  <si>
    <t>明日香村</t>
  </si>
  <si>
    <t>上牧町</t>
  </si>
  <si>
    <t>王寺町</t>
  </si>
  <si>
    <t>広陵町</t>
  </si>
  <si>
    <t>河合町</t>
    <rPh sb="0" eb="2">
      <t>カワイ</t>
    </rPh>
    <rPh sb="2" eb="3">
      <t>マチ</t>
    </rPh>
    <phoneticPr fontId="2"/>
  </si>
  <si>
    <t>清原　和人</t>
    <rPh sb="0" eb="2">
      <t>キヨハラ</t>
    </rPh>
    <rPh sb="3" eb="4">
      <t>ワ</t>
    </rPh>
    <rPh sb="4" eb="5">
      <t>ヒト</t>
    </rPh>
    <phoneticPr fontId="2"/>
  </si>
  <si>
    <t>森川　喜之</t>
    <rPh sb="0" eb="2">
      <t>モリカワ</t>
    </rPh>
    <rPh sb="3" eb="4">
      <t>キ</t>
    </rPh>
    <rPh sb="4" eb="5">
      <t>コレ</t>
    </rPh>
    <phoneticPr fontId="2"/>
  </si>
  <si>
    <t>吉野町</t>
  </si>
  <si>
    <t>大淀町</t>
    <rPh sb="0" eb="3">
      <t>オオヨドチョウ</t>
    </rPh>
    <phoneticPr fontId="2"/>
  </si>
  <si>
    <t>下市町</t>
  </si>
  <si>
    <t>黒滝村</t>
  </si>
  <si>
    <t>天川村</t>
    <rPh sb="0" eb="3">
      <t>テンカワムラ</t>
    </rPh>
    <phoneticPr fontId="2"/>
  </si>
  <si>
    <t>車谷　重高</t>
    <rPh sb="0" eb="1">
      <t>クルマ</t>
    </rPh>
    <rPh sb="1" eb="2">
      <t>タニ</t>
    </rPh>
    <rPh sb="3" eb="4">
      <t>オモ</t>
    </rPh>
    <rPh sb="4" eb="5">
      <t>タカ</t>
    </rPh>
    <phoneticPr fontId="2"/>
  </si>
  <si>
    <t>野迫川村</t>
    <rPh sb="0" eb="1">
      <t>ノ</t>
    </rPh>
    <rPh sb="1" eb="3">
      <t>サコガワ</t>
    </rPh>
    <rPh sb="3" eb="4">
      <t>ムラ</t>
    </rPh>
    <phoneticPr fontId="2"/>
  </si>
  <si>
    <t>十津川村</t>
  </si>
  <si>
    <t>下北山村</t>
    <rPh sb="0" eb="4">
      <t>シモキタヤマムラ</t>
    </rPh>
    <phoneticPr fontId="2"/>
  </si>
  <si>
    <t>南　正文</t>
    <rPh sb="0" eb="1">
      <t>ミナミ</t>
    </rPh>
    <rPh sb="2" eb="4">
      <t>マサフミ</t>
    </rPh>
    <phoneticPr fontId="2"/>
  </si>
  <si>
    <t>上北山村</t>
  </si>
  <si>
    <t>東吉野村</t>
  </si>
  <si>
    <t>和歌山市</t>
    <rPh sb="0" eb="4">
      <t>ワカヤマシ</t>
    </rPh>
    <phoneticPr fontId="2"/>
  </si>
  <si>
    <t>海南市</t>
  </si>
  <si>
    <t>橋本市</t>
  </si>
  <si>
    <t>有田市</t>
  </si>
  <si>
    <t>御坊市</t>
  </si>
  <si>
    <t>田辺市</t>
  </si>
  <si>
    <t>新宮市</t>
  </si>
  <si>
    <t>紀の川市</t>
    <rPh sb="0" eb="1">
      <t>キ</t>
    </rPh>
    <rPh sb="2" eb="3">
      <t>カワ</t>
    </rPh>
    <rPh sb="3" eb="4">
      <t>シ</t>
    </rPh>
    <phoneticPr fontId="3"/>
  </si>
  <si>
    <t>岩出市</t>
    <rPh sb="2" eb="3">
      <t>シ</t>
    </rPh>
    <phoneticPr fontId="3"/>
  </si>
  <si>
    <t>紀美野町</t>
    <rPh sb="0" eb="1">
      <t>キ</t>
    </rPh>
    <rPh sb="1" eb="2">
      <t>ミ</t>
    </rPh>
    <rPh sb="2" eb="4">
      <t>ノマチ</t>
    </rPh>
    <phoneticPr fontId="3"/>
  </si>
  <si>
    <t>かつらぎ町</t>
  </si>
  <si>
    <t>九度山町</t>
  </si>
  <si>
    <t>高野町</t>
  </si>
  <si>
    <t>湯浅町</t>
  </si>
  <si>
    <t>広川町</t>
  </si>
  <si>
    <t>有田川町</t>
    <rPh sb="0" eb="2">
      <t>アリタ</t>
    </rPh>
    <rPh sb="2" eb="4">
      <t>カワマチ</t>
    </rPh>
    <phoneticPr fontId="3"/>
  </si>
  <si>
    <t>和歌山県</t>
    <phoneticPr fontId="2"/>
  </si>
  <si>
    <t>303810</t>
    <phoneticPr fontId="2"/>
  </si>
  <si>
    <t>薮内　美和子</t>
    <rPh sb="0" eb="2">
      <t>ヤブナイ</t>
    </rPh>
    <rPh sb="3" eb="6">
      <t>ミワコ</t>
    </rPh>
    <phoneticPr fontId="2"/>
  </si>
  <si>
    <t>森下　誠史</t>
    <rPh sb="0" eb="2">
      <t>モリシタ</t>
    </rPh>
    <rPh sb="3" eb="4">
      <t>マコト</t>
    </rPh>
    <rPh sb="4" eb="5">
      <t>シ</t>
    </rPh>
    <phoneticPr fontId="2"/>
  </si>
  <si>
    <t>由良町</t>
  </si>
  <si>
    <t>印南町</t>
  </si>
  <si>
    <t>みなべ町</t>
    <rPh sb="3" eb="4">
      <t>チョウ</t>
    </rPh>
    <phoneticPr fontId="3"/>
  </si>
  <si>
    <t>日高川町</t>
    <rPh sb="0" eb="2">
      <t>ヒダカ</t>
    </rPh>
    <rPh sb="2" eb="3">
      <t>ガワ</t>
    </rPh>
    <rPh sb="3" eb="4">
      <t>マチ</t>
    </rPh>
    <phoneticPr fontId="3"/>
  </si>
  <si>
    <t>白浜町</t>
  </si>
  <si>
    <t>上富田町</t>
  </si>
  <si>
    <t>すさみ町</t>
    <rPh sb="3" eb="4">
      <t>マチ</t>
    </rPh>
    <phoneticPr fontId="2"/>
  </si>
  <si>
    <t>岩田　勉</t>
    <rPh sb="0" eb="2">
      <t>イワタ</t>
    </rPh>
    <rPh sb="3" eb="4">
      <t>ベン</t>
    </rPh>
    <phoneticPr fontId="2"/>
  </si>
  <si>
    <t>太地町</t>
  </si>
  <si>
    <t>古座川町</t>
  </si>
  <si>
    <t>北山村</t>
  </si>
  <si>
    <t>串本町</t>
    <rPh sb="0" eb="3">
      <t>クシモトチョウ</t>
    </rPh>
    <phoneticPr fontId="3"/>
  </si>
  <si>
    <t>鳥取市</t>
  </si>
  <si>
    <t>米子市</t>
  </si>
  <si>
    <t>倉吉市</t>
  </si>
  <si>
    <t>境港市</t>
  </si>
  <si>
    <t>岩美町</t>
  </si>
  <si>
    <t>若桜町</t>
  </si>
  <si>
    <t>智頭町</t>
  </si>
  <si>
    <t>八頭町</t>
    <rPh sb="0" eb="1">
      <t>ハチ</t>
    </rPh>
    <rPh sb="1" eb="2">
      <t>アタマ</t>
    </rPh>
    <rPh sb="2" eb="3">
      <t>マチ</t>
    </rPh>
    <phoneticPr fontId="3"/>
  </si>
  <si>
    <t>三朝町</t>
  </si>
  <si>
    <t>湯梨浜町</t>
    <rPh sb="0" eb="4">
      <t>ユリハマチョウ</t>
    </rPh>
    <phoneticPr fontId="2"/>
  </si>
  <si>
    <t>宮脇　正道</t>
    <rPh sb="0" eb="2">
      <t>ミヤワキ</t>
    </rPh>
    <rPh sb="3" eb="4">
      <t>マサ</t>
    </rPh>
    <rPh sb="4" eb="5">
      <t>ミチ</t>
    </rPh>
    <phoneticPr fontId="2"/>
  </si>
  <si>
    <t>琴浦町</t>
    <rPh sb="0" eb="3">
      <t>コトウラチョウ</t>
    </rPh>
    <phoneticPr fontId="3"/>
  </si>
  <si>
    <t>北栄町</t>
    <rPh sb="0" eb="1">
      <t>キタ</t>
    </rPh>
    <rPh sb="1" eb="3">
      <t>サカエマチ</t>
    </rPh>
    <phoneticPr fontId="3"/>
  </si>
  <si>
    <t>日吉津村</t>
    <rPh sb="0" eb="2">
      <t>ヒヨシ</t>
    </rPh>
    <rPh sb="2" eb="3">
      <t>ツ</t>
    </rPh>
    <rPh sb="3" eb="4">
      <t>ムラ</t>
    </rPh>
    <phoneticPr fontId="2"/>
  </si>
  <si>
    <t>中田　達彦</t>
    <rPh sb="0" eb="2">
      <t>ナカタ</t>
    </rPh>
    <rPh sb="3" eb="5">
      <t>タツヒコ</t>
    </rPh>
    <phoneticPr fontId="2"/>
  </si>
  <si>
    <t>大山町</t>
    <rPh sb="0" eb="3">
      <t>ダイセンチョウ</t>
    </rPh>
    <phoneticPr fontId="3"/>
  </si>
  <si>
    <t>南部町</t>
    <rPh sb="0" eb="3">
      <t>ナンブチョウ</t>
    </rPh>
    <phoneticPr fontId="3"/>
  </si>
  <si>
    <t>伯耆町</t>
    <rPh sb="0" eb="3">
      <t>ホウキチョウ</t>
    </rPh>
    <phoneticPr fontId="3"/>
  </si>
  <si>
    <t>日南町</t>
  </si>
  <si>
    <t>中村　英明</t>
    <rPh sb="0" eb="2">
      <t>ナカムラ</t>
    </rPh>
    <rPh sb="3" eb="5">
      <t>ヒデアキ</t>
    </rPh>
    <phoneticPr fontId="2"/>
  </si>
  <si>
    <t>江府町</t>
  </si>
  <si>
    <t>松江市</t>
  </si>
  <si>
    <t>浜田市</t>
  </si>
  <si>
    <t>出雲市</t>
  </si>
  <si>
    <t>益田市</t>
  </si>
  <si>
    <t>大田市</t>
  </si>
  <si>
    <t>安来市</t>
  </si>
  <si>
    <t>江津市</t>
    <rPh sb="0" eb="3">
      <t>ゴウツシ</t>
    </rPh>
    <phoneticPr fontId="2"/>
  </si>
  <si>
    <t>雲南市</t>
    <rPh sb="0" eb="2">
      <t>ウンナン</t>
    </rPh>
    <rPh sb="2" eb="3">
      <t>シ</t>
    </rPh>
    <phoneticPr fontId="3"/>
  </si>
  <si>
    <t>奥出雲町</t>
  </si>
  <si>
    <t>島根県</t>
    <phoneticPr fontId="2"/>
  </si>
  <si>
    <t>飯南町</t>
    <rPh sb="0" eb="2">
      <t>イイナン</t>
    </rPh>
    <rPh sb="2" eb="3">
      <t>チョウ</t>
    </rPh>
    <phoneticPr fontId="3"/>
  </si>
  <si>
    <t>川本町</t>
  </si>
  <si>
    <t>324485</t>
    <phoneticPr fontId="2"/>
  </si>
  <si>
    <t>美郷町</t>
    <rPh sb="0" eb="2">
      <t>ミサト</t>
    </rPh>
    <rPh sb="2" eb="3">
      <t>マチ</t>
    </rPh>
    <phoneticPr fontId="2"/>
  </si>
  <si>
    <t>嘉戸　隆</t>
    <rPh sb="0" eb="1">
      <t>カ</t>
    </rPh>
    <rPh sb="1" eb="2">
      <t>ド</t>
    </rPh>
    <rPh sb="3" eb="4">
      <t>タカシ</t>
    </rPh>
    <phoneticPr fontId="2"/>
  </si>
  <si>
    <t>邑南町</t>
    <rPh sb="0" eb="1">
      <t>ムラ</t>
    </rPh>
    <rPh sb="1" eb="3">
      <t>ミナミチョウ</t>
    </rPh>
    <phoneticPr fontId="3"/>
  </si>
  <si>
    <t>津和野町</t>
  </si>
  <si>
    <t>吉賀町</t>
    <rPh sb="0" eb="1">
      <t>ヨシ</t>
    </rPh>
    <rPh sb="1" eb="2">
      <t>ガ</t>
    </rPh>
    <rPh sb="2" eb="3">
      <t>マチ</t>
    </rPh>
    <phoneticPr fontId="3"/>
  </si>
  <si>
    <t>海士町</t>
    <rPh sb="0" eb="3">
      <t>アマチョウ</t>
    </rPh>
    <phoneticPr fontId="2"/>
  </si>
  <si>
    <t>大江　和彦</t>
    <rPh sb="0" eb="2">
      <t>オオエ</t>
    </rPh>
    <rPh sb="3" eb="4">
      <t>ワ</t>
    </rPh>
    <rPh sb="4" eb="5">
      <t>ヒコ</t>
    </rPh>
    <phoneticPr fontId="2"/>
  </si>
  <si>
    <t>西ノ島町</t>
    <rPh sb="0" eb="1">
      <t>ニシ</t>
    </rPh>
    <rPh sb="2" eb="3">
      <t>シマ</t>
    </rPh>
    <rPh sb="3" eb="4">
      <t>マチ</t>
    </rPh>
    <phoneticPr fontId="2"/>
  </si>
  <si>
    <t>知夫村</t>
  </si>
  <si>
    <t>隠岐の島町</t>
    <rPh sb="0" eb="2">
      <t>オキ</t>
    </rPh>
    <rPh sb="3" eb="4">
      <t>シマ</t>
    </rPh>
    <rPh sb="4" eb="5">
      <t>マチ</t>
    </rPh>
    <phoneticPr fontId="3"/>
  </si>
  <si>
    <t>岡山市</t>
  </si>
  <si>
    <t>倉敷市</t>
  </si>
  <si>
    <t>津山市</t>
  </si>
  <si>
    <t>玉野市</t>
  </si>
  <si>
    <t>笠岡市</t>
  </si>
  <si>
    <t>井原市</t>
    <rPh sb="0" eb="2">
      <t>イバラ</t>
    </rPh>
    <rPh sb="2" eb="3">
      <t>シ</t>
    </rPh>
    <phoneticPr fontId="2"/>
  </si>
  <si>
    <t>総社市</t>
  </si>
  <si>
    <t>高梁市</t>
  </si>
  <si>
    <t>新見市</t>
  </si>
  <si>
    <t>備前市</t>
  </si>
  <si>
    <t>瀬戸内市</t>
    <rPh sb="0" eb="3">
      <t>セトウチ</t>
    </rPh>
    <rPh sb="3" eb="4">
      <t>シ</t>
    </rPh>
    <phoneticPr fontId="3"/>
  </si>
  <si>
    <t>赤磐市</t>
    <rPh sb="0" eb="2">
      <t>アカイワ</t>
    </rPh>
    <rPh sb="2" eb="3">
      <t>シ</t>
    </rPh>
    <phoneticPr fontId="3"/>
  </si>
  <si>
    <t>真庭市</t>
    <rPh sb="0" eb="2">
      <t>マニワ</t>
    </rPh>
    <rPh sb="2" eb="3">
      <t>シ</t>
    </rPh>
    <phoneticPr fontId="3"/>
  </si>
  <si>
    <t>美作市</t>
    <rPh sb="0" eb="2">
      <t>ミマサカ</t>
    </rPh>
    <rPh sb="2" eb="3">
      <t>シ</t>
    </rPh>
    <phoneticPr fontId="3"/>
  </si>
  <si>
    <t>浅口市</t>
    <rPh sb="0" eb="2">
      <t>アサクチ</t>
    </rPh>
    <rPh sb="2" eb="3">
      <t>シ</t>
    </rPh>
    <phoneticPr fontId="3"/>
  </si>
  <si>
    <t>和気町</t>
  </si>
  <si>
    <t>早島町</t>
  </si>
  <si>
    <t>里庄町</t>
  </si>
  <si>
    <t>矢掛町</t>
  </si>
  <si>
    <t>新庄村</t>
    <rPh sb="0" eb="2">
      <t>シンジョウ</t>
    </rPh>
    <rPh sb="2" eb="3">
      <t>ムラ</t>
    </rPh>
    <phoneticPr fontId="2"/>
  </si>
  <si>
    <t>小倉　博俊</t>
    <rPh sb="0" eb="2">
      <t>オグラ</t>
    </rPh>
    <rPh sb="3" eb="4">
      <t>ヒロ</t>
    </rPh>
    <rPh sb="4" eb="5">
      <t>トシ</t>
    </rPh>
    <phoneticPr fontId="2"/>
  </si>
  <si>
    <t>鏡野町</t>
  </si>
  <si>
    <t>勝央町</t>
  </si>
  <si>
    <t>奈義町</t>
    <rPh sb="0" eb="3">
      <t>ナギチョウ</t>
    </rPh>
    <phoneticPr fontId="2"/>
  </si>
  <si>
    <t>奥　正親</t>
    <rPh sb="0" eb="1">
      <t>オク</t>
    </rPh>
    <rPh sb="2" eb="3">
      <t>マサ</t>
    </rPh>
    <rPh sb="3" eb="4">
      <t>シン</t>
    </rPh>
    <phoneticPr fontId="2"/>
  </si>
  <si>
    <t>笠木　義孝</t>
    <rPh sb="0" eb="2">
      <t>カサキ</t>
    </rPh>
    <rPh sb="3" eb="5">
      <t>ヨシタカ</t>
    </rPh>
    <phoneticPr fontId="2"/>
  </si>
  <si>
    <t>西粟倉村</t>
  </si>
  <si>
    <t>久米南町</t>
  </si>
  <si>
    <t>美咲町</t>
    <rPh sb="0" eb="1">
      <t>ミ</t>
    </rPh>
    <rPh sb="1" eb="2">
      <t>サキ</t>
    </rPh>
    <rPh sb="2" eb="3">
      <t>チョウ</t>
    </rPh>
    <phoneticPr fontId="2"/>
  </si>
  <si>
    <t>青野　高陽</t>
    <rPh sb="0" eb="2">
      <t>アオノ</t>
    </rPh>
    <rPh sb="3" eb="4">
      <t>タカ</t>
    </rPh>
    <rPh sb="4" eb="5">
      <t>ヨウ</t>
    </rPh>
    <phoneticPr fontId="2"/>
  </si>
  <si>
    <t>吉備中央町</t>
    <rPh sb="0" eb="2">
      <t>キビ</t>
    </rPh>
    <rPh sb="2" eb="5">
      <t>チュウオウチョウ</t>
    </rPh>
    <phoneticPr fontId="3"/>
  </si>
  <si>
    <t>広島市</t>
    <rPh sb="0" eb="3">
      <t>ヒロシマシ</t>
    </rPh>
    <phoneticPr fontId="2"/>
  </si>
  <si>
    <t>呉市</t>
  </si>
  <si>
    <t>竹原市</t>
  </si>
  <si>
    <t>三原市</t>
  </si>
  <si>
    <t>尾道市</t>
    <rPh sb="0" eb="3">
      <t>オノミチシ</t>
    </rPh>
    <phoneticPr fontId="2"/>
  </si>
  <si>
    <t>福山市</t>
  </si>
  <si>
    <t>三次市</t>
    <rPh sb="0" eb="3">
      <t>ミヨシシ</t>
    </rPh>
    <phoneticPr fontId="2"/>
  </si>
  <si>
    <t>福岡　誠志</t>
    <rPh sb="0" eb="2">
      <t>フクオカ</t>
    </rPh>
    <rPh sb="3" eb="4">
      <t>マコト</t>
    </rPh>
    <rPh sb="4" eb="5">
      <t>シ</t>
    </rPh>
    <phoneticPr fontId="2"/>
  </si>
  <si>
    <t>庄原市</t>
  </si>
  <si>
    <t>大竹市</t>
    <rPh sb="0" eb="3">
      <t>オオタケシ</t>
    </rPh>
    <phoneticPr fontId="2"/>
  </si>
  <si>
    <t>入山　欣郎</t>
    <rPh sb="0" eb="2">
      <t>イリヤマ</t>
    </rPh>
    <rPh sb="3" eb="4">
      <t>キン</t>
    </rPh>
    <rPh sb="4" eb="5">
      <t>ロウ</t>
    </rPh>
    <phoneticPr fontId="2"/>
  </si>
  <si>
    <t>東広島市</t>
  </si>
  <si>
    <t>廿日市市</t>
  </si>
  <si>
    <t>安芸高田市</t>
    <rPh sb="0" eb="2">
      <t>アキ</t>
    </rPh>
    <rPh sb="2" eb="4">
      <t>タカダ</t>
    </rPh>
    <rPh sb="4" eb="5">
      <t>シ</t>
    </rPh>
    <phoneticPr fontId="3"/>
  </si>
  <si>
    <t>江田島市</t>
    <rPh sb="0" eb="2">
      <t>エダ</t>
    </rPh>
    <rPh sb="2" eb="3">
      <t>ジマ</t>
    </rPh>
    <rPh sb="3" eb="4">
      <t>シ</t>
    </rPh>
    <phoneticPr fontId="3"/>
  </si>
  <si>
    <t>府中町</t>
  </si>
  <si>
    <t>海田町</t>
  </si>
  <si>
    <t>熊野町</t>
  </si>
  <si>
    <t>坂町</t>
  </si>
  <si>
    <t>安芸太田町</t>
    <rPh sb="0" eb="4">
      <t>アキオオタ</t>
    </rPh>
    <rPh sb="4" eb="5">
      <t>マチ</t>
    </rPh>
    <phoneticPr fontId="3"/>
  </si>
  <si>
    <t>北広島町</t>
    <rPh sb="0" eb="1">
      <t>キタ</t>
    </rPh>
    <rPh sb="1" eb="3">
      <t>ヒロシマ</t>
    </rPh>
    <rPh sb="3" eb="4">
      <t>マチ</t>
    </rPh>
    <phoneticPr fontId="3"/>
  </si>
  <si>
    <t>大崎上島町</t>
    <rPh sb="0" eb="2">
      <t>オオサキ</t>
    </rPh>
    <rPh sb="2" eb="4">
      <t>ウエシマ</t>
    </rPh>
    <rPh sb="4" eb="5">
      <t>マチ</t>
    </rPh>
    <phoneticPr fontId="2"/>
  </si>
  <si>
    <t>世羅町</t>
  </si>
  <si>
    <t>神石高原町</t>
    <rPh sb="0" eb="2">
      <t>ジンセキ</t>
    </rPh>
    <rPh sb="2" eb="4">
      <t>コウゲン</t>
    </rPh>
    <rPh sb="4" eb="5">
      <t>マチ</t>
    </rPh>
    <phoneticPr fontId="3"/>
  </si>
  <si>
    <t>下関市</t>
  </si>
  <si>
    <t>宇部市</t>
  </si>
  <si>
    <t>山口市</t>
  </si>
  <si>
    <t>萩市</t>
  </si>
  <si>
    <t>防府市</t>
    <rPh sb="0" eb="1">
      <t>ボウ</t>
    </rPh>
    <rPh sb="1" eb="2">
      <t>フ</t>
    </rPh>
    <rPh sb="2" eb="3">
      <t>シ</t>
    </rPh>
    <phoneticPr fontId="2"/>
  </si>
  <si>
    <t>下松市</t>
  </si>
  <si>
    <t>岩国市</t>
  </si>
  <si>
    <t>光市</t>
  </si>
  <si>
    <t>長門市</t>
  </si>
  <si>
    <t>柳井市</t>
  </si>
  <si>
    <t>周南市</t>
    <rPh sb="0" eb="3">
      <t>シュウナンシ</t>
    </rPh>
    <phoneticPr fontId="2"/>
  </si>
  <si>
    <t>藤井　律子</t>
    <rPh sb="0" eb="2">
      <t>フジイ</t>
    </rPh>
    <rPh sb="3" eb="5">
      <t>リツコ</t>
    </rPh>
    <phoneticPr fontId="2"/>
  </si>
  <si>
    <t>山陽小野田市</t>
    <rPh sb="0" eb="2">
      <t>サンヨウ</t>
    </rPh>
    <rPh sb="2" eb="6">
      <t>オノダシ</t>
    </rPh>
    <phoneticPr fontId="3"/>
  </si>
  <si>
    <t>周防大島町</t>
    <rPh sb="0" eb="2">
      <t>スオウ</t>
    </rPh>
    <rPh sb="2" eb="5">
      <t>オオシマチョウ</t>
    </rPh>
    <phoneticPr fontId="3"/>
  </si>
  <si>
    <t>和木町</t>
  </si>
  <si>
    <t>上関町</t>
  </si>
  <si>
    <t>田布施町</t>
    <rPh sb="0" eb="3">
      <t>タブセ</t>
    </rPh>
    <rPh sb="3" eb="4">
      <t>マチ</t>
    </rPh>
    <phoneticPr fontId="2"/>
  </si>
  <si>
    <t>東　浩二</t>
    <rPh sb="0" eb="1">
      <t>ヒガシ</t>
    </rPh>
    <rPh sb="2" eb="4">
      <t>コウジ</t>
    </rPh>
    <phoneticPr fontId="2"/>
  </si>
  <si>
    <t>平生町</t>
    <rPh sb="0" eb="3">
      <t>ヒラオチョウ</t>
    </rPh>
    <phoneticPr fontId="2"/>
  </si>
  <si>
    <t>浅本　邦裕</t>
    <rPh sb="0" eb="1">
      <t>アサ</t>
    </rPh>
    <rPh sb="1" eb="2">
      <t>モト</t>
    </rPh>
    <rPh sb="3" eb="5">
      <t>クニヒロ</t>
    </rPh>
    <phoneticPr fontId="2"/>
  </si>
  <si>
    <t>阿武町</t>
  </si>
  <si>
    <t>徳島市</t>
  </si>
  <si>
    <t>鳴門市</t>
  </si>
  <si>
    <t>小松島市</t>
  </si>
  <si>
    <t>阿南市</t>
  </si>
  <si>
    <t>吉野川市</t>
    <rPh sb="0" eb="4">
      <t>ヨシノガワシ</t>
    </rPh>
    <phoneticPr fontId="3"/>
  </si>
  <si>
    <t>阿波市</t>
    <rPh sb="0" eb="2">
      <t>アワ</t>
    </rPh>
    <rPh sb="2" eb="3">
      <t>シ</t>
    </rPh>
    <phoneticPr fontId="3"/>
  </si>
  <si>
    <t>美馬市</t>
    <rPh sb="0" eb="2">
      <t>ミマ</t>
    </rPh>
    <rPh sb="2" eb="3">
      <t>シ</t>
    </rPh>
    <phoneticPr fontId="3"/>
  </si>
  <si>
    <t>三好市</t>
    <rPh sb="0" eb="2">
      <t>ミヨシ</t>
    </rPh>
    <rPh sb="2" eb="3">
      <t>シ</t>
    </rPh>
    <phoneticPr fontId="3"/>
  </si>
  <si>
    <t>勝浦町</t>
  </si>
  <si>
    <t>上勝町</t>
  </si>
  <si>
    <t>佐那河内村</t>
  </si>
  <si>
    <t>石井町</t>
    <rPh sb="0" eb="2">
      <t>イシイ</t>
    </rPh>
    <rPh sb="2" eb="3">
      <t>マチ</t>
    </rPh>
    <phoneticPr fontId="2"/>
  </si>
  <si>
    <t>小林　智仁</t>
    <rPh sb="0" eb="2">
      <t>コバヤシ</t>
    </rPh>
    <rPh sb="3" eb="4">
      <t>トモ</t>
    </rPh>
    <rPh sb="4" eb="5">
      <t>ジン</t>
    </rPh>
    <phoneticPr fontId="2"/>
  </si>
  <si>
    <t>佐藤　行俊</t>
    <rPh sb="0" eb="2">
      <t>サトウ</t>
    </rPh>
    <rPh sb="3" eb="4">
      <t>イ</t>
    </rPh>
    <rPh sb="4" eb="5">
      <t>トシ</t>
    </rPh>
    <phoneticPr fontId="2"/>
  </si>
  <si>
    <t>神山町</t>
    <rPh sb="0" eb="1">
      <t>カミ</t>
    </rPh>
    <rPh sb="1" eb="2">
      <t>ヤマ</t>
    </rPh>
    <rPh sb="2" eb="3">
      <t>マチ</t>
    </rPh>
    <phoneticPr fontId="2"/>
  </si>
  <si>
    <t>徳島県</t>
    <phoneticPr fontId="2"/>
  </si>
  <si>
    <t>363685</t>
    <phoneticPr fontId="2"/>
  </si>
  <si>
    <t>那賀町</t>
    <rPh sb="0" eb="2">
      <t>ナガ</t>
    </rPh>
    <rPh sb="2" eb="3">
      <t>マチ</t>
    </rPh>
    <phoneticPr fontId="2"/>
  </si>
  <si>
    <t>牟岐町</t>
    <rPh sb="0" eb="2">
      <t>ムギ</t>
    </rPh>
    <rPh sb="2" eb="3">
      <t>マチ</t>
    </rPh>
    <phoneticPr fontId="2"/>
  </si>
  <si>
    <t>美波町</t>
    <rPh sb="0" eb="2">
      <t>ミナミ</t>
    </rPh>
    <rPh sb="2" eb="3">
      <t>マチ</t>
    </rPh>
    <phoneticPr fontId="3"/>
  </si>
  <si>
    <t>海陽町</t>
    <rPh sb="0" eb="2">
      <t>カイヨウ</t>
    </rPh>
    <rPh sb="2" eb="3">
      <t>チョウ</t>
    </rPh>
    <phoneticPr fontId="3"/>
  </si>
  <si>
    <t>松茂町</t>
  </si>
  <si>
    <t>北島町</t>
  </si>
  <si>
    <t>藍住町</t>
  </si>
  <si>
    <t>板野町</t>
  </si>
  <si>
    <t>上板町</t>
  </si>
  <si>
    <t>つるぎ町</t>
    <rPh sb="3" eb="4">
      <t>マチ</t>
    </rPh>
    <phoneticPr fontId="3"/>
  </si>
  <si>
    <t>東みよし町</t>
    <rPh sb="0" eb="1">
      <t>ヒガシ</t>
    </rPh>
    <rPh sb="4" eb="5">
      <t>マチ</t>
    </rPh>
    <phoneticPr fontId="3"/>
  </si>
  <si>
    <t>高松市</t>
    <rPh sb="0" eb="3">
      <t>タカマツシ</t>
    </rPh>
    <phoneticPr fontId="2"/>
  </si>
  <si>
    <t>丸亀市</t>
  </si>
  <si>
    <t>坂出市</t>
  </si>
  <si>
    <t>善通寺市</t>
  </si>
  <si>
    <t>観音寺市</t>
  </si>
  <si>
    <t>さぬき市</t>
    <rPh sb="3" eb="4">
      <t>シ</t>
    </rPh>
    <phoneticPr fontId="3"/>
  </si>
  <si>
    <t>東かがわ市</t>
  </si>
  <si>
    <t>上村　一郎</t>
  </si>
  <si>
    <t>鎌田　紳二</t>
  </si>
  <si>
    <t>三豊市</t>
    <rPh sb="0" eb="2">
      <t>ミトヨ</t>
    </rPh>
    <rPh sb="2" eb="3">
      <t>シ</t>
    </rPh>
    <phoneticPr fontId="3"/>
  </si>
  <si>
    <t>土庄町</t>
  </si>
  <si>
    <t>小豆島町</t>
    <rPh sb="0" eb="3">
      <t>ショウドシマ</t>
    </rPh>
    <rPh sb="3" eb="4">
      <t>マチ</t>
    </rPh>
    <phoneticPr fontId="3"/>
  </si>
  <si>
    <t>三木町</t>
    <rPh sb="0" eb="1">
      <t>サン</t>
    </rPh>
    <rPh sb="1" eb="2">
      <t>キ</t>
    </rPh>
    <rPh sb="2" eb="3">
      <t>チョウ</t>
    </rPh>
    <phoneticPr fontId="2"/>
  </si>
  <si>
    <t>伊藤　良春</t>
    <rPh sb="0" eb="2">
      <t>イトウ</t>
    </rPh>
    <rPh sb="3" eb="4">
      <t>ヨ</t>
    </rPh>
    <rPh sb="4" eb="5">
      <t>ハル</t>
    </rPh>
    <phoneticPr fontId="2"/>
  </si>
  <si>
    <t>直島町</t>
    <rPh sb="0" eb="2">
      <t>ナオシマ</t>
    </rPh>
    <rPh sb="2" eb="3">
      <t>チョウ</t>
    </rPh>
    <phoneticPr fontId="2"/>
  </si>
  <si>
    <t>小林　眞一</t>
    <rPh sb="0" eb="2">
      <t>コバヤシ</t>
    </rPh>
    <rPh sb="3" eb="4">
      <t>マ</t>
    </rPh>
    <rPh sb="4" eb="5">
      <t>イチ</t>
    </rPh>
    <phoneticPr fontId="2"/>
  </si>
  <si>
    <t>宇多津町</t>
    <rPh sb="0" eb="3">
      <t>ウタヅ</t>
    </rPh>
    <rPh sb="3" eb="4">
      <t>チョウ</t>
    </rPh>
    <phoneticPr fontId="2"/>
  </si>
  <si>
    <t>谷川　俊博</t>
    <rPh sb="0" eb="2">
      <t>タニカワ</t>
    </rPh>
    <rPh sb="3" eb="5">
      <t>トシヒロ</t>
    </rPh>
    <phoneticPr fontId="2"/>
  </si>
  <si>
    <t>綾川町</t>
    <rPh sb="0" eb="2">
      <t>アヤカワ</t>
    </rPh>
    <rPh sb="2" eb="3">
      <t>チョウ</t>
    </rPh>
    <phoneticPr fontId="3"/>
  </si>
  <si>
    <t>琴平町</t>
    <rPh sb="0" eb="3">
      <t>コトヒラチョウ</t>
    </rPh>
    <phoneticPr fontId="2"/>
  </si>
  <si>
    <r>
      <t>片岡　</t>
    </r>
    <r>
      <rPr>
        <sz val="10"/>
        <color rgb="FFFF0000"/>
        <rFont val="游ゴシック"/>
        <family val="3"/>
        <charset val="128"/>
        <scheme val="minor"/>
      </rPr>
      <t>英</t>
    </r>
    <r>
      <rPr>
        <sz val="10"/>
        <rFont val="游ゴシック"/>
        <family val="3"/>
        <charset val="128"/>
        <scheme val="minor"/>
      </rPr>
      <t>樹</t>
    </r>
    <rPh sb="0" eb="2">
      <t>カタオカ</t>
    </rPh>
    <rPh sb="3" eb="4">
      <t>ヒデ</t>
    </rPh>
    <rPh sb="4" eb="5">
      <t>キ</t>
    </rPh>
    <phoneticPr fontId="2"/>
  </si>
  <si>
    <t>多度津町</t>
    <rPh sb="0" eb="4">
      <t>タドツチョウ</t>
    </rPh>
    <phoneticPr fontId="2"/>
  </si>
  <si>
    <t>丸尾　幸雄</t>
    <rPh sb="0" eb="2">
      <t>マルオ</t>
    </rPh>
    <rPh sb="3" eb="4">
      <t>ユキ</t>
    </rPh>
    <rPh sb="4" eb="5">
      <t>オ</t>
    </rPh>
    <phoneticPr fontId="2"/>
  </si>
  <si>
    <t>まんのう町</t>
    <rPh sb="4" eb="5">
      <t>チョウ</t>
    </rPh>
    <phoneticPr fontId="3"/>
  </si>
  <si>
    <t>松山市</t>
    <rPh sb="0" eb="3">
      <t>マツヤマシ</t>
    </rPh>
    <phoneticPr fontId="2"/>
  </si>
  <si>
    <t>野志　克仁</t>
    <rPh sb="0" eb="1">
      <t>ノ</t>
    </rPh>
    <rPh sb="1" eb="2">
      <t>シ</t>
    </rPh>
    <rPh sb="3" eb="4">
      <t>カツ</t>
    </rPh>
    <rPh sb="4" eb="5">
      <t>ジン</t>
    </rPh>
    <phoneticPr fontId="2"/>
  </si>
  <si>
    <t>今治市</t>
  </si>
  <si>
    <t>宇和島市</t>
  </si>
  <si>
    <t>八幡浜市</t>
  </si>
  <si>
    <t>新居浜市</t>
  </si>
  <si>
    <t>西条市</t>
  </si>
  <si>
    <t>大洲市</t>
    <rPh sb="0" eb="3">
      <t>オオズシ</t>
    </rPh>
    <phoneticPr fontId="2"/>
  </si>
  <si>
    <t>二宮　隆久</t>
    <rPh sb="0" eb="2">
      <t>ニノミヤ</t>
    </rPh>
    <rPh sb="3" eb="4">
      <t>タカ</t>
    </rPh>
    <rPh sb="4" eb="5">
      <t>ヒサ</t>
    </rPh>
    <phoneticPr fontId="2"/>
  </si>
  <si>
    <t>伊予市</t>
  </si>
  <si>
    <t>四国中央市</t>
    <rPh sb="0" eb="2">
      <t>シコク</t>
    </rPh>
    <rPh sb="2" eb="4">
      <t>チュウオウ</t>
    </rPh>
    <rPh sb="4" eb="5">
      <t>シ</t>
    </rPh>
    <phoneticPr fontId="3"/>
  </si>
  <si>
    <t>西予市</t>
    <rPh sb="0" eb="1">
      <t>セイ</t>
    </rPh>
    <rPh sb="1" eb="2">
      <t>ヨ</t>
    </rPh>
    <rPh sb="2" eb="3">
      <t>シ</t>
    </rPh>
    <phoneticPr fontId="3"/>
  </si>
  <si>
    <t>東温市</t>
    <rPh sb="0" eb="1">
      <t>トウ</t>
    </rPh>
    <rPh sb="1" eb="2">
      <t>オン</t>
    </rPh>
    <rPh sb="2" eb="3">
      <t>シ</t>
    </rPh>
    <phoneticPr fontId="3"/>
  </si>
  <si>
    <t>上島町</t>
    <rPh sb="0" eb="3">
      <t>カミジマチョウ</t>
    </rPh>
    <phoneticPr fontId="3"/>
  </si>
  <si>
    <t>久万高原町</t>
    <rPh sb="0" eb="2">
      <t>クマ</t>
    </rPh>
    <rPh sb="2" eb="4">
      <t>コウゲン</t>
    </rPh>
    <rPh sb="4" eb="5">
      <t>マチ</t>
    </rPh>
    <phoneticPr fontId="3"/>
  </si>
  <si>
    <t>砥部町</t>
  </si>
  <si>
    <t>内子町</t>
  </si>
  <si>
    <t>伊方町</t>
  </si>
  <si>
    <t>松野町</t>
  </si>
  <si>
    <t>鬼北町</t>
    <rPh sb="0" eb="1">
      <t>オニ</t>
    </rPh>
    <rPh sb="1" eb="3">
      <t>キタマチ</t>
    </rPh>
    <phoneticPr fontId="3"/>
  </si>
  <si>
    <t>愛南町</t>
    <rPh sb="0" eb="2">
      <t>アイナン</t>
    </rPh>
    <rPh sb="2" eb="3">
      <t>チョウ</t>
    </rPh>
    <phoneticPr fontId="3"/>
  </si>
  <si>
    <t>高知市</t>
  </si>
  <si>
    <t>室戸市</t>
  </si>
  <si>
    <t>植田　壯一郎</t>
  </si>
  <si>
    <t>澤山　保太郎</t>
  </si>
  <si>
    <t>安芸市</t>
  </si>
  <si>
    <t>南国市</t>
  </si>
  <si>
    <t>土佐市</t>
  </si>
  <si>
    <t>須崎市</t>
  </si>
  <si>
    <t>宿毛市</t>
  </si>
  <si>
    <t>土佐清水市</t>
  </si>
  <si>
    <t>四万十市</t>
    <rPh sb="0" eb="3">
      <t>シマント</t>
    </rPh>
    <rPh sb="3" eb="4">
      <t>シ</t>
    </rPh>
    <phoneticPr fontId="3"/>
  </si>
  <si>
    <t>香南市</t>
    <rPh sb="0" eb="2">
      <t>コウナン</t>
    </rPh>
    <rPh sb="2" eb="3">
      <t>シ</t>
    </rPh>
    <phoneticPr fontId="3"/>
  </si>
  <si>
    <t>香美市</t>
    <rPh sb="0" eb="2">
      <t>カミ</t>
    </rPh>
    <rPh sb="2" eb="3">
      <t>シ</t>
    </rPh>
    <phoneticPr fontId="3"/>
  </si>
  <si>
    <t>東洋町</t>
    <rPh sb="0" eb="3">
      <t>トウヨウチョウ</t>
    </rPh>
    <phoneticPr fontId="2"/>
  </si>
  <si>
    <t>奈半利町</t>
    <rPh sb="0" eb="1">
      <t>ナ</t>
    </rPh>
    <rPh sb="1" eb="2">
      <t>ハン</t>
    </rPh>
    <rPh sb="2" eb="3">
      <t>リ</t>
    </rPh>
    <rPh sb="3" eb="4">
      <t>マチ</t>
    </rPh>
    <phoneticPr fontId="2"/>
  </si>
  <si>
    <t>竹﨑　和伸</t>
    <rPh sb="0" eb="2">
      <t>タケザキ</t>
    </rPh>
    <rPh sb="3" eb="4">
      <t>ワ</t>
    </rPh>
    <rPh sb="4" eb="5">
      <t>シン</t>
    </rPh>
    <phoneticPr fontId="2"/>
  </si>
  <si>
    <t>田野町</t>
  </si>
  <si>
    <t>安田町</t>
  </si>
  <si>
    <t>北川村</t>
    <rPh sb="0" eb="2">
      <t>キタガワ</t>
    </rPh>
    <rPh sb="2" eb="3">
      <t>ムラ</t>
    </rPh>
    <phoneticPr fontId="2"/>
  </si>
  <si>
    <t>上村　誠</t>
    <rPh sb="0" eb="2">
      <t>ウエムラ</t>
    </rPh>
    <rPh sb="3" eb="4">
      <t>マコト</t>
    </rPh>
    <phoneticPr fontId="2"/>
  </si>
  <si>
    <t>馬路村</t>
  </si>
  <si>
    <t>芸西村</t>
  </si>
  <si>
    <t>本山町</t>
  </si>
  <si>
    <t>大豊町</t>
  </si>
  <si>
    <t>土佐町</t>
    <rPh sb="0" eb="2">
      <t>トサ</t>
    </rPh>
    <rPh sb="2" eb="3">
      <t>チョウ</t>
    </rPh>
    <phoneticPr fontId="2"/>
  </si>
  <si>
    <t>和田　守也</t>
    <rPh sb="0" eb="2">
      <t>ワダ</t>
    </rPh>
    <rPh sb="3" eb="4">
      <t>モリ</t>
    </rPh>
    <rPh sb="4" eb="5">
      <t>ヤ</t>
    </rPh>
    <phoneticPr fontId="2"/>
  </si>
  <si>
    <t>大川村</t>
  </si>
  <si>
    <t>いの町</t>
    <rPh sb="2" eb="3">
      <t>マチ</t>
    </rPh>
    <phoneticPr fontId="3"/>
  </si>
  <si>
    <t>仁淀川町</t>
    <rPh sb="0" eb="3">
      <t>ニヨドガワ</t>
    </rPh>
    <rPh sb="3" eb="4">
      <t>マチ</t>
    </rPh>
    <phoneticPr fontId="3"/>
  </si>
  <si>
    <t>中土佐町</t>
  </si>
  <si>
    <t>佐川町</t>
  </si>
  <si>
    <t>越知町</t>
  </si>
  <si>
    <t>檮原町</t>
  </si>
  <si>
    <t>日高村</t>
  </si>
  <si>
    <t>津野町</t>
    <rPh sb="0" eb="3">
      <t>ツノチョウ</t>
    </rPh>
    <phoneticPr fontId="3"/>
  </si>
  <si>
    <t>四万十町</t>
    <rPh sb="0" eb="3">
      <t>シマント</t>
    </rPh>
    <rPh sb="3" eb="4">
      <t>チョウ</t>
    </rPh>
    <phoneticPr fontId="3"/>
  </si>
  <si>
    <t>大月町</t>
  </si>
  <si>
    <t>三原村</t>
  </si>
  <si>
    <t>黒潮町</t>
    <rPh sb="0" eb="2">
      <t>クロシオ</t>
    </rPh>
    <rPh sb="2" eb="3">
      <t>チョウ</t>
    </rPh>
    <phoneticPr fontId="3"/>
  </si>
  <si>
    <t>北九州市</t>
    <rPh sb="0" eb="4">
      <t>キタキュウシュウシ</t>
    </rPh>
    <phoneticPr fontId="2"/>
  </si>
  <si>
    <t>永田　浩一</t>
    <rPh sb="0" eb="2">
      <t>ナガタ</t>
    </rPh>
    <rPh sb="3" eb="5">
      <t>コウイチ</t>
    </rPh>
    <phoneticPr fontId="2"/>
  </si>
  <si>
    <t>福岡市</t>
    <rPh sb="0" eb="3">
      <t>フクオカシ</t>
    </rPh>
    <phoneticPr fontId="2"/>
  </si>
  <si>
    <t>大牟田市</t>
  </si>
  <si>
    <t>久留米市</t>
  </si>
  <si>
    <t>直方市</t>
    <rPh sb="0" eb="2">
      <t>ノウガタ</t>
    </rPh>
    <rPh sb="2" eb="3">
      <t>シ</t>
    </rPh>
    <phoneticPr fontId="2"/>
  </si>
  <si>
    <t>飯塚市</t>
  </si>
  <si>
    <t>田川市</t>
    <rPh sb="0" eb="3">
      <t>タガワシ</t>
    </rPh>
    <phoneticPr fontId="2"/>
  </si>
  <si>
    <t>柳川市</t>
  </si>
  <si>
    <t>八女市</t>
  </si>
  <si>
    <t>筑後市</t>
  </si>
  <si>
    <t>大川市</t>
  </si>
  <si>
    <t>行橋市</t>
  </si>
  <si>
    <t>豊前市</t>
  </si>
  <si>
    <t>中間市</t>
  </si>
  <si>
    <t>小郡市</t>
  </si>
  <si>
    <t>筑紫野市</t>
    <rPh sb="0" eb="4">
      <t>チクシノシ</t>
    </rPh>
    <phoneticPr fontId="2"/>
  </si>
  <si>
    <t>春日市</t>
  </si>
  <si>
    <t>大野城市</t>
  </si>
  <si>
    <t>宗像市</t>
  </si>
  <si>
    <t>太宰府市</t>
  </si>
  <si>
    <t>古賀市</t>
    <rPh sb="0" eb="3">
      <t>コガシ</t>
    </rPh>
    <phoneticPr fontId="2"/>
  </si>
  <si>
    <t>田邊　一城</t>
    <rPh sb="0" eb="2">
      <t>タナベ</t>
    </rPh>
    <rPh sb="3" eb="4">
      <t>イチ</t>
    </rPh>
    <rPh sb="4" eb="5">
      <t>シロ</t>
    </rPh>
    <phoneticPr fontId="2"/>
  </si>
  <si>
    <t>福津市</t>
    <rPh sb="0" eb="1">
      <t>フク</t>
    </rPh>
    <rPh sb="1" eb="2">
      <t>ツ</t>
    </rPh>
    <rPh sb="2" eb="3">
      <t>シ</t>
    </rPh>
    <phoneticPr fontId="3"/>
  </si>
  <si>
    <t>うきは市</t>
    <rPh sb="3" eb="4">
      <t>シ</t>
    </rPh>
    <phoneticPr fontId="3"/>
  </si>
  <si>
    <t>宮若市</t>
    <rPh sb="0" eb="1">
      <t>ミヤ</t>
    </rPh>
    <rPh sb="1" eb="2">
      <t>ワカ</t>
    </rPh>
    <rPh sb="2" eb="3">
      <t>シ</t>
    </rPh>
    <phoneticPr fontId="3"/>
  </si>
  <si>
    <t>嘉麻市</t>
    <rPh sb="0" eb="1">
      <t>カ</t>
    </rPh>
    <rPh sb="1" eb="2">
      <t>アサ</t>
    </rPh>
    <rPh sb="2" eb="3">
      <t>シ</t>
    </rPh>
    <phoneticPr fontId="3"/>
  </si>
  <si>
    <t>朝倉市</t>
    <rPh sb="0" eb="2">
      <t>アサクラ</t>
    </rPh>
    <rPh sb="2" eb="3">
      <t>シ</t>
    </rPh>
    <phoneticPr fontId="3"/>
  </si>
  <si>
    <t>みやま市</t>
    <rPh sb="3" eb="4">
      <t>シ</t>
    </rPh>
    <phoneticPr fontId="2"/>
  </si>
  <si>
    <t>松嶋　盛人</t>
    <rPh sb="0" eb="2">
      <t>マツシマ</t>
    </rPh>
    <rPh sb="3" eb="4">
      <t>セイ</t>
    </rPh>
    <rPh sb="4" eb="5">
      <t>ヒト</t>
    </rPh>
    <phoneticPr fontId="2"/>
  </si>
  <si>
    <t>糸島市</t>
    <rPh sb="0" eb="2">
      <t>イトシマ</t>
    </rPh>
    <rPh sb="2" eb="3">
      <t>シ</t>
    </rPh>
    <phoneticPr fontId="3"/>
  </si>
  <si>
    <t>福岡県</t>
    <phoneticPr fontId="2"/>
  </si>
  <si>
    <t>宇美町</t>
  </si>
  <si>
    <t>篠栗町</t>
  </si>
  <si>
    <t>志免町</t>
    <rPh sb="0" eb="1">
      <t>シ</t>
    </rPh>
    <rPh sb="1" eb="2">
      <t>メン</t>
    </rPh>
    <rPh sb="2" eb="3">
      <t>チョウ</t>
    </rPh>
    <phoneticPr fontId="2"/>
  </si>
  <si>
    <t>世利　良末</t>
    <rPh sb="0" eb="1">
      <t>ヨ</t>
    </rPh>
    <rPh sb="1" eb="2">
      <t>リ</t>
    </rPh>
    <rPh sb="3" eb="4">
      <t>リョウ</t>
    </rPh>
    <rPh sb="4" eb="5">
      <t>スエ</t>
    </rPh>
    <phoneticPr fontId="2"/>
  </si>
  <si>
    <t>須恵町</t>
  </si>
  <si>
    <t>403458</t>
    <phoneticPr fontId="2"/>
  </si>
  <si>
    <t>新宮町</t>
  </si>
  <si>
    <t>久山町</t>
  </si>
  <si>
    <t>粕屋町</t>
    <rPh sb="0" eb="2">
      <t>カスヤ</t>
    </rPh>
    <rPh sb="2" eb="3">
      <t>チョウ</t>
    </rPh>
    <phoneticPr fontId="2"/>
  </si>
  <si>
    <t>箱田　彰</t>
    <rPh sb="0" eb="2">
      <t>ハコダ</t>
    </rPh>
    <rPh sb="3" eb="4">
      <t>アキラ</t>
    </rPh>
    <phoneticPr fontId="2"/>
  </si>
  <si>
    <t>芦屋町</t>
    <rPh sb="0" eb="2">
      <t>アシヤ</t>
    </rPh>
    <rPh sb="2" eb="3">
      <t>マチ</t>
    </rPh>
    <phoneticPr fontId="2"/>
  </si>
  <si>
    <t>波多野　茂丸</t>
    <rPh sb="0" eb="3">
      <t>ハタノ</t>
    </rPh>
    <rPh sb="4" eb="5">
      <t>シゲ</t>
    </rPh>
    <rPh sb="5" eb="6">
      <t>マル</t>
    </rPh>
    <phoneticPr fontId="2"/>
  </si>
  <si>
    <t>水巻町</t>
  </si>
  <si>
    <t>岡垣町</t>
  </si>
  <si>
    <t>遠賀町</t>
    <rPh sb="0" eb="1">
      <t>エン</t>
    </rPh>
    <rPh sb="1" eb="2">
      <t>ガ</t>
    </rPh>
    <rPh sb="2" eb="3">
      <t>チョウ</t>
    </rPh>
    <phoneticPr fontId="2"/>
  </si>
  <si>
    <t>古野　修</t>
    <rPh sb="0" eb="2">
      <t>フルノ</t>
    </rPh>
    <rPh sb="3" eb="4">
      <t>オサム</t>
    </rPh>
    <phoneticPr fontId="2"/>
  </si>
  <si>
    <t>小竹町</t>
    <rPh sb="0" eb="3">
      <t>コタケマチ</t>
    </rPh>
    <phoneticPr fontId="2"/>
  </si>
  <si>
    <t>鞍手町</t>
    <rPh sb="0" eb="3">
      <t>クラテマチ</t>
    </rPh>
    <phoneticPr fontId="2"/>
  </si>
  <si>
    <t>桂川町</t>
    <rPh sb="0" eb="3">
      <t>ケイセンマチ</t>
    </rPh>
    <phoneticPr fontId="2"/>
  </si>
  <si>
    <t>井上　利一</t>
    <rPh sb="0" eb="2">
      <t>イノウエ</t>
    </rPh>
    <rPh sb="3" eb="5">
      <t>リイチ</t>
    </rPh>
    <phoneticPr fontId="2"/>
  </si>
  <si>
    <t>筑前町</t>
    <rPh sb="0" eb="2">
      <t>チクゼン</t>
    </rPh>
    <rPh sb="2" eb="3">
      <t>マチ</t>
    </rPh>
    <phoneticPr fontId="3"/>
  </si>
  <si>
    <t>東峰村</t>
    <rPh sb="0" eb="2">
      <t>トウホウ</t>
    </rPh>
    <rPh sb="2" eb="3">
      <t>ムラ</t>
    </rPh>
    <phoneticPr fontId="3"/>
  </si>
  <si>
    <t>大刀洗町</t>
  </si>
  <si>
    <t>大木町</t>
    <rPh sb="0" eb="2">
      <t>オオキ</t>
    </rPh>
    <rPh sb="2" eb="3">
      <t>マチ</t>
    </rPh>
    <phoneticPr fontId="2"/>
  </si>
  <si>
    <t>境　公雄</t>
    <rPh sb="0" eb="1">
      <t>サカイ</t>
    </rPh>
    <rPh sb="2" eb="4">
      <t>キミオ</t>
    </rPh>
    <phoneticPr fontId="2"/>
  </si>
  <si>
    <t>405442</t>
    <phoneticPr fontId="2"/>
  </si>
  <si>
    <t>広川町</t>
    <rPh sb="0" eb="2">
      <t>ヒロカワ</t>
    </rPh>
    <rPh sb="2" eb="3">
      <t>マチ</t>
    </rPh>
    <phoneticPr fontId="2"/>
  </si>
  <si>
    <t>香春町</t>
  </si>
  <si>
    <t>添田町</t>
    <rPh sb="0" eb="3">
      <t>ソエダマチ</t>
    </rPh>
    <phoneticPr fontId="2"/>
  </si>
  <si>
    <t>寺西　明男</t>
    <rPh sb="0" eb="2">
      <t>テラニシ</t>
    </rPh>
    <rPh sb="3" eb="5">
      <t>アキオ</t>
    </rPh>
    <phoneticPr fontId="2"/>
  </si>
  <si>
    <t>糸田町</t>
    <rPh sb="0" eb="3">
      <t>イトダマチ</t>
    </rPh>
    <phoneticPr fontId="2"/>
  </si>
  <si>
    <t>森下　博輝</t>
    <rPh sb="0" eb="2">
      <t>モリシタ</t>
    </rPh>
    <rPh sb="3" eb="4">
      <t>ヒロ</t>
    </rPh>
    <rPh sb="4" eb="5">
      <t>キ</t>
    </rPh>
    <phoneticPr fontId="2"/>
  </si>
  <si>
    <t>406058</t>
    <phoneticPr fontId="2"/>
  </si>
  <si>
    <t>川崎町</t>
    <rPh sb="0" eb="2">
      <t>カワサキ</t>
    </rPh>
    <rPh sb="2" eb="3">
      <t>マチ</t>
    </rPh>
    <phoneticPr fontId="2"/>
  </si>
  <si>
    <t>原口　正弘</t>
    <rPh sb="0" eb="2">
      <t>ハラグチ</t>
    </rPh>
    <rPh sb="3" eb="4">
      <t>マサ</t>
    </rPh>
    <rPh sb="4" eb="5">
      <t>ヒロ</t>
    </rPh>
    <phoneticPr fontId="2"/>
  </si>
  <si>
    <t>大任町</t>
  </si>
  <si>
    <t>赤村</t>
  </si>
  <si>
    <t>福智町</t>
    <rPh sb="0" eb="1">
      <t>フク</t>
    </rPh>
    <rPh sb="1" eb="2">
      <t>チ</t>
    </rPh>
    <rPh sb="2" eb="3">
      <t>マチ</t>
    </rPh>
    <phoneticPr fontId="3"/>
  </si>
  <si>
    <t>苅田町</t>
  </si>
  <si>
    <t>みやこ町</t>
    <rPh sb="3" eb="4">
      <t>マチ</t>
    </rPh>
    <phoneticPr fontId="3"/>
  </si>
  <si>
    <t>吉富町</t>
    <rPh sb="0" eb="2">
      <t>ヨシトミ</t>
    </rPh>
    <rPh sb="2" eb="3">
      <t>マチ</t>
    </rPh>
    <phoneticPr fontId="2"/>
  </si>
  <si>
    <t>花畑　明</t>
    <rPh sb="0" eb="2">
      <t>ハナバタケ</t>
    </rPh>
    <rPh sb="3" eb="4">
      <t>メイ</t>
    </rPh>
    <phoneticPr fontId="2"/>
  </si>
  <si>
    <t>上毛町</t>
    <rPh sb="0" eb="1">
      <t>カミ</t>
    </rPh>
    <rPh sb="1" eb="2">
      <t>ケ</t>
    </rPh>
    <rPh sb="2" eb="3">
      <t>マチ</t>
    </rPh>
    <phoneticPr fontId="3"/>
  </si>
  <si>
    <t>築上町</t>
    <rPh sb="0" eb="2">
      <t>チクジョウ</t>
    </rPh>
    <rPh sb="2" eb="3">
      <t>マチ</t>
    </rPh>
    <phoneticPr fontId="3"/>
  </si>
  <si>
    <t>佐賀市</t>
  </si>
  <si>
    <t>唐津市</t>
  </si>
  <si>
    <t>鳥栖市</t>
    <rPh sb="0" eb="3">
      <t>トスシ</t>
    </rPh>
    <phoneticPr fontId="2"/>
  </si>
  <si>
    <t>多久市</t>
  </si>
  <si>
    <t>伊万里市</t>
  </si>
  <si>
    <t>武雄市</t>
    <rPh sb="0" eb="3">
      <t>タケオシ</t>
    </rPh>
    <phoneticPr fontId="2"/>
  </si>
  <si>
    <t>小松　政</t>
    <rPh sb="0" eb="2">
      <t>コマツ</t>
    </rPh>
    <rPh sb="3" eb="4">
      <t>マサ</t>
    </rPh>
    <phoneticPr fontId="2"/>
  </si>
  <si>
    <t>鹿島市</t>
  </si>
  <si>
    <t>小城市</t>
    <rPh sb="0" eb="2">
      <t>オギ</t>
    </rPh>
    <rPh sb="2" eb="3">
      <t>シ</t>
    </rPh>
    <phoneticPr fontId="3"/>
  </si>
  <si>
    <t>嬉野市</t>
    <rPh sb="0" eb="2">
      <t>ウレシノ</t>
    </rPh>
    <rPh sb="2" eb="3">
      <t>シ</t>
    </rPh>
    <phoneticPr fontId="3"/>
  </si>
  <si>
    <t>神埼市</t>
    <rPh sb="0" eb="2">
      <t>カンザキ</t>
    </rPh>
    <rPh sb="2" eb="3">
      <t>シ</t>
    </rPh>
    <phoneticPr fontId="3"/>
  </si>
  <si>
    <t>吉野ヶ里町</t>
    <rPh sb="0" eb="4">
      <t>ヨシノガリ</t>
    </rPh>
    <rPh sb="4" eb="5">
      <t>マチ</t>
    </rPh>
    <phoneticPr fontId="3"/>
  </si>
  <si>
    <t>基山町</t>
  </si>
  <si>
    <t>上峰町</t>
  </si>
  <si>
    <t>みやき町</t>
    <rPh sb="3" eb="4">
      <t>マチ</t>
    </rPh>
    <phoneticPr fontId="3"/>
  </si>
  <si>
    <t>玄海町</t>
    <rPh sb="0" eb="3">
      <t>ゲンカイマチ</t>
    </rPh>
    <phoneticPr fontId="2"/>
  </si>
  <si>
    <t>脇山　伸太郎</t>
    <rPh sb="0" eb="2">
      <t>ワキヤマ</t>
    </rPh>
    <rPh sb="3" eb="6">
      <t>シンタロウ</t>
    </rPh>
    <phoneticPr fontId="2"/>
  </si>
  <si>
    <t>有田町</t>
  </si>
  <si>
    <t>大町町</t>
    <rPh sb="0" eb="2">
      <t>オオマチ</t>
    </rPh>
    <rPh sb="2" eb="3">
      <t>チョウ</t>
    </rPh>
    <phoneticPr fontId="2"/>
  </si>
  <si>
    <t>水川　一哉</t>
    <rPh sb="0" eb="1">
      <t>ミズ</t>
    </rPh>
    <rPh sb="1" eb="2">
      <t>カワ</t>
    </rPh>
    <rPh sb="3" eb="4">
      <t>イチ</t>
    </rPh>
    <rPh sb="4" eb="5">
      <t>ヤ</t>
    </rPh>
    <phoneticPr fontId="2"/>
  </si>
  <si>
    <t>江北町</t>
  </si>
  <si>
    <t>白石町</t>
  </si>
  <si>
    <t>太良町</t>
    <rPh sb="0" eb="1">
      <t>フトイ</t>
    </rPh>
    <rPh sb="1" eb="2">
      <t>リョウ</t>
    </rPh>
    <rPh sb="2" eb="3">
      <t>マチ</t>
    </rPh>
    <phoneticPr fontId="2"/>
  </si>
  <si>
    <t>長崎市</t>
  </si>
  <si>
    <t>佐世保市</t>
    <rPh sb="0" eb="4">
      <t>サセボシ</t>
    </rPh>
    <phoneticPr fontId="2"/>
  </si>
  <si>
    <t>島原市</t>
  </si>
  <si>
    <t>諌早市</t>
  </si>
  <si>
    <t>大村市</t>
  </si>
  <si>
    <t>平戸市</t>
  </si>
  <si>
    <t>松浦市</t>
  </si>
  <si>
    <t>対馬市</t>
    <rPh sb="0" eb="2">
      <t>ツシマ</t>
    </rPh>
    <rPh sb="2" eb="3">
      <t>シ</t>
    </rPh>
    <phoneticPr fontId="3"/>
  </si>
  <si>
    <t>壱岐市</t>
    <rPh sb="0" eb="2">
      <t>イキ</t>
    </rPh>
    <rPh sb="2" eb="3">
      <t>シ</t>
    </rPh>
    <phoneticPr fontId="3"/>
  </si>
  <si>
    <t>五島市</t>
    <rPh sb="0" eb="2">
      <t>ゴシマ</t>
    </rPh>
    <rPh sb="2" eb="3">
      <t>シ</t>
    </rPh>
    <phoneticPr fontId="3"/>
  </si>
  <si>
    <t>西海市</t>
    <rPh sb="0" eb="2">
      <t>サイカイ</t>
    </rPh>
    <rPh sb="2" eb="3">
      <t>シ</t>
    </rPh>
    <phoneticPr fontId="3"/>
  </si>
  <si>
    <t>雲仙市</t>
    <rPh sb="0" eb="2">
      <t>ウンゼン</t>
    </rPh>
    <rPh sb="2" eb="3">
      <t>シ</t>
    </rPh>
    <phoneticPr fontId="3"/>
  </si>
  <si>
    <t>南島原市</t>
    <rPh sb="0" eb="4">
      <t>ミナミシマバラシ</t>
    </rPh>
    <phoneticPr fontId="2"/>
  </si>
  <si>
    <t>松本　政博</t>
    <rPh sb="0" eb="2">
      <t>マツモト</t>
    </rPh>
    <rPh sb="3" eb="4">
      <t>マサ</t>
    </rPh>
    <rPh sb="4" eb="5">
      <t>ヒロ</t>
    </rPh>
    <phoneticPr fontId="2"/>
  </si>
  <si>
    <t>長与町</t>
  </si>
  <si>
    <t>時津町</t>
  </si>
  <si>
    <t>東彼杵町</t>
    <rPh sb="0" eb="1">
      <t>ヒガシ</t>
    </rPh>
    <rPh sb="1" eb="2">
      <t>カレ</t>
    </rPh>
    <rPh sb="2" eb="3">
      <t>キネ</t>
    </rPh>
    <rPh sb="3" eb="4">
      <t>マチ</t>
    </rPh>
    <phoneticPr fontId="2"/>
  </si>
  <si>
    <t>岡田　伊一郎</t>
    <rPh sb="0" eb="2">
      <t>オカダ</t>
    </rPh>
    <rPh sb="3" eb="4">
      <t>イ</t>
    </rPh>
    <rPh sb="4" eb="6">
      <t>イチロウ</t>
    </rPh>
    <phoneticPr fontId="2"/>
  </si>
  <si>
    <t>川棚町</t>
    <rPh sb="0" eb="2">
      <t>カワダナ</t>
    </rPh>
    <rPh sb="2" eb="3">
      <t>マチ</t>
    </rPh>
    <phoneticPr fontId="2"/>
  </si>
  <si>
    <t>山口　文夫</t>
    <rPh sb="0" eb="2">
      <t>ヤマグチ</t>
    </rPh>
    <rPh sb="3" eb="5">
      <t>フミオ</t>
    </rPh>
    <phoneticPr fontId="2"/>
  </si>
  <si>
    <t>波佐見町</t>
    <rPh sb="0" eb="4">
      <t>ハサミチョウ</t>
    </rPh>
    <phoneticPr fontId="2"/>
  </si>
  <si>
    <t>藤川　法男</t>
    <rPh sb="0" eb="2">
      <t>フジカワ</t>
    </rPh>
    <rPh sb="3" eb="4">
      <t>ホウ</t>
    </rPh>
    <rPh sb="4" eb="5">
      <t>オ</t>
    </rPh>
    <phoneticPr fontId="2"/>
  </si>
  <si>
    <t>小値賀町</t>
    <rPh sb="0" eb="1">
      <t>ショウ</t>
    </rPh>
    <rPh sb="1" eb="2">
      <t>チ</t>
    </rPh>
    <rPh sb="2" eb="3">
      <t>ガ</t>
    </rPh>
    <rPh sb="3" eb="4">
      <t>チョウ</t>
    </rPh>
    <phoneticPr fontId="2"/>
  </si>
  <si>
    <t>西村　久之</t>
    <rPh sb="0" eb="2">
      <t>ニシムラ</t>
    </rPh>
    <rPh sb="3" eb="5">
      <t>ヒサユキ</t>
    </rPh>
    <phoneticPr fontId="2"/>
  </si>
  <si>
    <t>佐々町</t>
  </si>
  <si>
    <t>新上五島町</t>
    <rPh sb="0" eb="1">
      <t>シン</t>
    </rPh>
    <rPh sb="1" eb="2">
      <t>カミ</t>
    </rPh>
    <rPh sb="2" eb="4">
      <t>ゴシマ</t>
    </rPh>
    <rPh sb="4" eb="5">
      <t>マチ</t>
    </rPh>
    <phoneticPr fontId="3"/>
  </si>
  <si>
    <t>熊本市</t>
    <rPh sb="0" eb="3">
      <t>クマモトシ</t>
    </rPh>
    <phoneticPr fontId="2"/>
  </si>
  <si>
    <t>八代市</t>
  </si>
  <si>
    <t>人吉市</t>
    <rPh sb="0" eb="3">
      <t>ヒトヨシシ</t>
    </rPh>
    <phoneticPr fontId="2"/>
  </si>
  <si>
    <t>荒尾市</t>
  </si>
  <si>
    <t>水俣市</t>
  </si>
  <si>
    <t>玉名市</t>
  </si>
  <si>
    <t>山鹿市</t>
  </si>
  <si>
    <t>菊池市</t>
  </si>
  <si>
    <t>宇土市</t>
  </si>
  <si>
    <t>上天草市</t>
    <rPh sb="0" eb="4">
      <t>カミアマクサシ</t>
    </rPh>
    <phoneticPr fontId="2"/>
  </si>
  <si>
    <t>宇城市</t>
    <rPh sb="0" eb="1">
      <t>ウ</t>
    </rPh>
    <rPh sb="1" eb="2">
      <t>シロ</t>
    </rPh>
    <rPh sb="2" eb="3">
      <t>シ</t>
    </rPh>
    <phoneticPr fontId="3"/>
  </si>
  <si>
    <t>阿蘇市</t>
    <rPh sb="0" eb="2">
      <t>アソ</t>
    </rPh>
    <rPh sb="2" eb="3">
      <t>シ</t>
    </rPh>
    <phoneticPr fontId="3"/>
  </si>
  <si>
    <t>天草市</t>
    <rPh sb="0" eb="2">
      <t>アマクサ</t>
    </rPh>
    <rPh sb="2" eb="3">
      <t>シ</t>
    </rPh>
    <phoneticPr fontId="3"/>
  </si>
  <si>
    <t>合志市</t>
    <rPh sb="0" eb="2">
      <t>コウシ</t>
    </rPh>
    <rPh sb="2" eb="3">
      <t>シ</t>
    </rPh>
    <phoneticPr fontId="3"/>
  </si>
  <si>
    <t>熊本県</t>
    <phoneticPr fontId="2"/>
  </si>
  <si>
    <t>美里町</t>
    <rPh sb="0" eb="3">
      <t>ミサトマチ</t>
    </rPh>
    <phoneticPr fontId="3"/>
  </si>
  <si>
    <t>玉東町</t>
  </si>
  <si>
    <t>南関町</t>
  </si>
  <si>
    <t>長洲町</t>
  </si>
  <si>
    <t>和水町</t>
    <rPh sb="0" eb="1">
      <t>ワ</t>
    </rPh>
    <rPh sb="1" eb="2">
      <t>ミズ</t>
    </rPh>
    <rPh sb="2" eb="3">
      <t>マチ</t>
    </rPh>
    <phoneticPr fontId="3"/>
  </si>
  <si>
    <t>大津町</t>
  </si>
  <si>
    <t>菊陽町</t>
    <rPh sb="0" eb="3">
      <t>キクヨウマチ</t>
    </rPh>
    <phoneticPr fontId="2"/>
  </si>
  <si>
    <t>南小国町</t>
    <rPh sb="0" eb="4">
      <t>ミナミオグニマチ</t>
    </rPh>
    <phoneticPr fontId="2"/>
  </si>
  <si>
    <t>432428</t>
    <phoneticPr fontId="2"/>
  </si>
  <si>
    <t>小国町</t>
    <rPh sb="0" eb="3">
      <t>オグニマチ</t>
    </rPh>
    <phoneticPr fontId="2"/>
  </si>
  <si>
    <t>渡邉　誠次</t>
    <rPh sb="0" eb="2">
      <t>ワタナベ</t>
    </rPh>
    <rPh sb="3" eb="4">
      <t>マコト</t>
    </rPh>
    <rPh sb="4" eb="5">
      <t>ジ</t>
    </rPh>
    <phoneticPr fontId="2"/>
  </si>
  <si>
    <t>産山村</t>
  </si>
  <si>
    <t>熊本県</t>
    <rPh sb="0" eb="3">
      <t>クマモトケン</t>
    </rPh>
    <phoneticPr fontId="2"/>
  </si>
  <si>
    <t>434281</t>
    <phoneticPr fontId="2"/>
  </si>
  <si>
    <t>高森町</t>
    <rPh sb="0" eb="3">
      <t>タカモリマチ</t>
    </rPh>
    <phoneticPr fontId="2"/>
  </si>
  <si>
    <t>草村　大成</t>
    <rPh sb="0" eb="2">
      <t>クサムラ</t>
    </rPh>
    <rPh sb="3" eb="5">
      <t>タイセイ</t>
    </rPh>
    <phoneticPr fontId="2"/>
  </si>
  <si>
    <t>西原村</t>
  </si>
  <si>
    <t>南阿蘇村</t>
    <rPh sb="0" eb="1">
      <t>ミナミ</t>
    </rPh>
    <rPh sb="1" eb="3">
      <t>アソ</t>
    </rPh>
    <rPh sb="3" eb="4">
      <t>ムラ</t>
    </rPh>
    <phoneticPr fontId="3"/>
  </si>
  <si>
    <t>御船町</t>
    <rPh sb="0" eb="2">
      <t>オフネ</t>
    </rPh>
    <rPh sb="2" eb="3">
      <t>マチ</t>
    </rPh>
    <phoneticPr fontId="2"/>
  </si>
  <si>
    <t>藤木　正幸</t>
    <rPh sb="0" eb="2">
      <t>フジキ</t>
    </rPh>
    <rPh sb="3" eb="5">
      <t>マサユキ</t>
    </rPh>
    <phoneticPr fontId="2"/>
  </si>
  <si>
    <t>嘉島町</t>
    <rPh sb="0" eb="3">
      <t>カシママチ</t>
    </rPh>
    <phoneticPr fontId="2"/>
  </si>
  <si>
    <t>荒木　泰臣</t>
    <rPh sb="0" eb="2">
      <t>アラキ</t>
    </rPh>
    <rPh sb="3" eb="5">
      <t>ヤスオミ</t>
    </rPh>
    <phoneticPr fontId="2"/>
  </si>
  <si>
    <t>益城町</t>
  </si>
  <si>
    <t>甲佐町</t>
  </si>
  <si>
    <t>山都町</t>
    <rPh sb="0" eb="3">
      <t>ヤマトマチ</t>
    </rPh>
    <phoneticPr fontId="3"/>
  </si>
  <si>
    <t>氷川町</t>
    <rPh sb="0" eb="2">
      <t>ヒカワ</t>
    </rPh>
    <rPh sb="2" eb="3">
      <t>マチ</t>
    </rPh>
    <phoneticPr fontId="3"/>
  </si>
  <si>
    <t>芦北町</t>
  </si>
  <si>
    <t>津奈木町</t>
  </si>
  <si>
    <t>435015</t>
    <phoneticPr fontId="2"/>
  </si>
  <si>
    <t>錦町</t>
    <rPh sb="0" eb="2">
      <t>ニシキチョウ</t>
    </rPh>
    <phoneticPr fontId="2"/>
  </si>
  <si>
    <t>森本　完一</t>
    <rPh sb="0" eb="2">
      <t>モリモト</t>
    </rPh>
    <rPh sb="3" eb="4">
      <t>カン</t>
    </rPh>
    <rPh sb="4" eb="5">
      <t>イチ</t>
    </rPh>
    <phoneticPr fontId="2"/>
  </si>
  <si>
    <t>丸山　博</t>
    <rPh sb="0" eb="2">
      <t>マルヤマ</t>
    </rPh>
    <rPh sb="3" eb="4">
      <t>ヒロシ</t>
    </rPh>
    <phoneticPr fontId="2"/>
  </si>
  <si>
    <t>多良木町</t>
  </si>
  <si>
    <t>湯前町</t>
    <rPh sb="0" eb="1">
      <t>ユ</t>
    </rPh>
    <rPh sb="1" eb="3">
      <t>マエチョウ</t>
    </rPh>
    <phoneticPr fontId="2"/>
  </si>
  <si>
    <t>長谷　和人</t>
    <rPh sb="0" eb="2">
      <t>ハセ</t>
    </rPh>
    <rPh sb="3" eb="4">
      <t>ワ</t>
    </rPh>
    <rPh sb="4" eb="5">
      <t>ヒト</t>
    </rPh>
    <phoneticPr fontId="2"/>
  </si>
  <si>
    <t>水上村</t>
    <rPh sb="0" eb="1">
      <t>ミズ</t>
    </rPh>
    <rPh sb="1" eb="2">
      <t>カミ</t>
    </rPh>
    <rPh sb="2" eb="3">
      <t>ムラ</t>
    </rPh>
    <phoneticPr fontId="2"/>
  </si>
  <si>
    <t>中嶽　弘継</t>
    <rPh sb="0" eb="1">
      <t>ナカ</t>
    </rPh>
    <rPh sb="1" eb="2">
      <t>タケ</t>
    </rPh>
    <rPh sb="3" eb="4">
      <t>ヒロ</t>
    </rPh>
    <rPh sb="4" eb="5">
      <t>ツグ</t>
    </rPh>
    <phoneticPr fontId="2"/>
  </si>
  <si>
    <t>相良村</t>
  </si>
  <si>
    <t>五木村</t>
  </si>
  <si>
    <t>山江村</t>
  </si>
  <si>
    <t>内山　慶治</t>
  </si>
  <si>
    <t>球磨村</t>
  </si>
  <si>
    <t>あさぎり町</t>
    <rPh sb="4" eb="5">
      <t>マチ</t>
    </rPh>
    <phoneticPr fontId="2"/>
  </si>
  <si>
    <t>尾鷹　一範</t>
    <rPh sb="0" eb="1">
      <t>オ</t>
    </rPh>
    <rPh sb="1" eb="2">
      <t>タカ</t>
    </rPh>
    <rPh sb="3" eb="4">
      <t>イチ</t>
    </rPh>
    <rPh sb="4" eb="5">
      <t>ノリ</t>
    </rPh>
    <phoneticPr fontId="2"/>
  </si>
  <si>
    <t>大分市</t>
    <rPh sb="0" eb="3">
      <t>オオイタシ</t>
    </rPh>
    <phoneticPr fontId="2"/>
  </si>
  <si>
    <t>別府市</t>
    <rPh sb="0" eb="3">
      <t>ベップシ</t>
    </rPh>
    <phoneticPr fontId="2"/>
  </si>
  <si>
    <t>長野　恭紘</t>
    <rPh sb="0" eb="2">
      <t>ナガノ</t>
    </rPh>
    <rPh sb="3" eb="4">
      <t>キョウ</t>
    </rPh>
    <rPh sb="4" eb="5">
      <t>ヒロシ</t>
    </rPh>
    <phoneticPr fontId="2"/>
  </si>
  <si>
    <t>中津市</t>
  </si>
  <si>
    <t>日田市</t>
  </si>
  <si>
    <t>佐伯市</t>
  </si>
  <si>
    <t>臼杵市</t>
  </si>
  <si>
    <t>津久見市</t>
  </si>
  <si>
    <t>竹田市</t>
  </si>
  <si>
    <t>豊後高田市</t>
  </si>
  <si>
    <t>杵築市</t>
  </si>
  <si>
    <t>宇佐市</t>
  </si>
  <si>
    <t>豊後大野市</t>
    <rPh sb="0" eb="2">
      <t>ブンゴ</t>
    </rPh>
    <rPh sb="2" eb="5">
      <t>オオノシ</t>
    </rPh>
    <phoneticPr fontId="3"/>
  </si>
  <si>
    <t>由布市</t>
    <rPh sb="0" eb="2">
      <t>ユフ</t>
    </rPh>
    <rPh sb="2" eb="3">
      <t>シ</t>
    </rPh>
    <phoneticPr fontId="3"/>
  </si>
  <si>
    <t>国東市</t>
    <rPh sb="0" eb="3">
      <t>クニサキシ</t>
    </rPh>
    <phoneticPr fontId="2"/>
  </si>
  <si>
    <t>姫島村</t>
  </si>
  <si>
    <t>日出町</t>
  </si>
  <si>
    <t>九重町</t>
  </si>
  <si>
    <t>玖珠町</t>
  </si>
  <si>
    <t>宮崎市</t>
  </si>
  <si>
    <t>都城市</t>
  </si>
  <si>
    <t>延岡市</t>
  </si>
  <si>
    <t>日南市</t>
  </si>
  <si>
    <t>小林市</t>
  </si>
  <si>
    <t>日向市</t>
  </si>
  <si>
    <t>串間市</t>
  </si>
  <si>
    <t>西都市</t>
  </si>
  <si>
    <t>えびの市</t>
  </si>
  <si>
    <t>三股町</t>
    <rPh sb="0" eb="2">
      <t>ミツマタ</t>
    </rPh>
    <rPh sb="2" eb="3">
      <t>マチ</t>
    </rPh>
    <phoneticPr fontId="2"/>
  </si>
  <si>
    <t>木佐貫　辰生</t>
    <rPh sb="0" eb="3">
      <t>キサヌキ</t>
    </rPh>
    <rPh sb="4" eb="6">
      <t>タツオ</t>
    </rPh>
    <phoneticPr fontId="2"/>
  </si>
  <si>
    <t>高原町</t>
  </si>
  <si>
    <t>国富町</t>
  </si>
  <si>
    <t>綾町</t>
    <rPh sb="0" eb="1">
      <t>アヤ</t>
    </rPh>
    <rPh sb="1" eb="2">
      <t>マチ</t>
    </rPh>
    <phoneticPr fontId="2"/>
  </si>
  <si>
    <t>籾田　学</t>
    <rPh sb="0" eb="2">
      <t>モミタ</t>
    </rPh>
    <rPh sb="3" eb="4">
      <t>ガク</t>
    </rPh>
    <phoneticPr fontId="2"/>
  </si>
  <si>
    <t>高鍋町</t>
  </si>
  <si>
    <t>新富町</t>
  </si>
  <si>
    <t>西米良村</t>
  </si>
  <si>
    <t>木城町</t>
    <rPh sb="0" eb="1">
      <t>キ</t>
    </rPh>
    <rPh sb="1" eb="2">
      <t>シロ</t>
    </rPh>
    <rPh sb="2" eb="3">
      <t>マチ</t>
    </rPh>
    <phoneticPr fontId="2"/>
  </si>
  <si>
    <t>半渡　英俊</t>
    <rPh sb="0" eb="1">
      <t>ハン</t>
    </rPh>
    <rPh sb="1" eb="2">
      <t>ワタリ</t>
    </rPh>
    <rPh sb="3" eb="4">
      <t>エイ</t>
    </rPh>
    <rPh sb="4" eb="5">
      <t>トシ</t>
    </rPh>
    <phoneticPr fontId="2"/>
  </si>
  <si>
    <t>川南町</t>
    <rPh sb="0" eb="1">
      <t>カワ</t>
    </rPh>
    <rPh sb="1" eb="2">
      <t>ミナミ</t>
    </rPh>
    <rPh sb="2" eb="3">
      <t>マチ</t>
    </rPh>
    <phoneticPr fontId="2"/>
  </si>
  <si>
    <t>日髙　昭彦</t>
    <rPh sb="0" eb="1">
      <t>ヒ</t>
    </rPh>
    <rPh sb="3" eb="5">
      <t>アキヒコ</t>
    </rPh>
    <phoneticPr fontId="2"/>
  </si>
  <si>
    <t>都農町</t>
  </si>
  <si>
    <t>門川町</t>
  </si>
  <si>
    <t>諸塚村</t>
    <rPh sb="0" eb="2">
      <t>モロツカ</t>
    </rPh>
    <rPh sb="2" eb="3">
      <t>ソン</t>
    </rPh>
    <phoneticPr fontId="2"/>
  </si>
  <si>
    <t>椎葉村</t>
  </si>
  <si>
    <t>高千穂町</t>
    <rPh sb="0" eb="4">
      <t>タカチホチョウ</t>
    </rPh>
    <phoneticPr fontId="2"/>
  </si>
  <si>
    <t>甲斐　宗之</t>
    <rPh sb="0" eb="2">
      <t>カイ</t>
    </rPh>
    <rPh sb="3" eb="5">
      <t>ムネユキ</t>
    </rPh>
    <phoneticPr fontId="2"/>
  </si>
  <si>
    <t>日之影町</t>
  </si>
  <si>
    <t>五ヶ瀬町</t>
    <rPh sb="0" eb="3">
      <t>ゴカセ</t>
    </rPh>
    <rPh sb="3" eb="4">
      <t>マチ</t>
    </rPh>
    <phoneticPr fontId="2"/>
  </si>
  <si>
    <t>鹿児島市</t>
  </si>
  <si>
    <t>鹿屋市</t>
  </si>
  <si>
    <t>枕崎市</t>
  </si>
  <si>
    <t>阿久根市</t>
    <rPh sb="0" eb="4">
      <t>アクネシ</t>
    </rPh>
    <phoneticPr fontId="2"/>
  </si>
  <si>
    <t>西平　良将</t>
    <rPh sb="0" eb="2">
      <t>ニシヒラ</t>
    </rPh>
    <rPh sb="3" eb="4">
      <t>リョウ</t>
    </rPh>
    <rPh sb="4" eb="5">
      <t>ショウ</t>
    </rPh>
    <phoneticPr fontId="2"/>
  </si>
  <si>
    <t>竹原　信一</t>
    <rPh sb="0" eb="2">
      <t>タケハラ</t>
    </rPh>
    <rPh sb="3" eb="5">
      <t>シンイチ</t>
    </rPh>
    <phoneticPr fontId="2"/>
  </si>
  <si>
    <t>出水市</t>
  </si>
  <si>
    <t>指宿市</t>
  </si>
  <si>
    <t>西之表市</t>
  </si>
  <si>
    <t>垂水市</t>
    <rPh sb="0" eb="3">
      <t>タルミズシ</t>
    </rPh>
    <phoneticPr fontId="2"/>
  </si>
  <si>
    <t>尾脇　雅弥</t>
    <rPh sb="0" eb="2">
      <t>オワキ</t>
    </rPh>
    <rPh sb="3" eb="5">
      <t>マサヤ</t>
    </rPh>
    <phoneticPr fontId="2"/>
  </si>
  <si>
    <t>池之上　誠</t>
    <rPh sb="0" eb="3">
      <t>イケノウエ</t>
    </rPh>
    <rPh sb="4" eb="5">
      <t>マコト</t>
    </rPh>
    <phoneticPr fontId="2"/>
  </si>
  <si>
    <t>薩摩川内市</t>
    <rPh sb="0" eb="2">
      <t>サツマ</t>
    </rPh>
    <rPh sb="2" eb="5">
      <t>センダイシ</t>
    </rPh>
    <phoneticPr fontId="3"/>
  </si>
  <si>
    <t>日置市</t>
    <rPh sb="0" eb="2">
      <t>ヒオキ</t>
    </rPh>
    <rPh sb="2" eb="3">
      <t>シ</t>
    </rPh>
    <phoneticPr fontId="3"/>
  </si>
  <si>
    <t>曽於市</t>
    <rPh sb="0" eb="2">
      <t>ソオ</t>
    </rPh>
    <rPh sb="2" eb="3">
      <t>シ</t>
    </rPh>
    <phoneticPr fontId="3"/>
  </si>
  <si>
    <t>霧島市</t>
    <rPh sb="0" eb="2">
      <t>キリシマ</t>
    </rPh>
    <rPh sb="2" eb="3">
      <t>シ</t>
    </rPh>
    <phoneticPr fontId="3"/>
  </si>
  <si>
    <t>いちき串木野市</t>
    <rPh sb="3" eb="7">
      <t>クシキノシ</t>
    </rPh>
    <phoneticPr fontId="3"/>
  </si>
  <si>
    <t>南さつま市</t>
    <rPh sb="0" eb="1">
      <t>ミナミ</t>
    </rPh>
    <rPh sb="4" eb="5">
      <t>シ</t>
    </rPh>
    <phoneticPr fontId="3"/>
  </si>
  <si>
    <t>志布志市</t>
    <rPh sb="0" eb="3">
      <t>シブシ</t>
    </rPh>
    <rPh sb="3" eb="4">
      <t>シ</t>
    </rPh>
    <phoneticPr fontId="3"/>
  </si>
  <si>
    <t>奄美市</t>
    <rPh sb="0" eb="2">
      <t>アマミ</t>
    </rPh>
    <rPh sb="2" eb="3">
      <t>シ</t>
    </rPh>
    <phoneticPr fontId="3"/>
  </si>
  <si>
    <t>南九州市</t>
    <rPh sb="0" eb="1">
      <t>ミナミ</t>
    </rPh>
    <rPh sb="1" eb="3">
      <t>キュウシュウ</t>
    </rPh>
    <rPh sb="3" eb="4">
      <t>シ</t>
    </rPh>
    <phoneticPr fontId="3"/>
  </si>
  <si>
    <t>伊佐市</t>
    <rPh sb="0" eb="3">
      <t>イサシ</t>
    </rPh>
    <phoneticPr fontId="3"/>
  </si>
  <si>
    <t>姶良市</t>
    <rPh sb="0" eb="2">
      <t>アイラ</t>
    </rPh>
    <rPh sb="2" eb="3">
      <t>シ</t>
    </rPh>
    <phoneticPr fontId="3"/>
  </si>
  <si>
    <t>三島村</t>
  </si>
  <si>
    <t>十島村</t>
  </si>
  <si>
    <t>さつま町</t>
    <rPh sb="3" eb="4">
      <t>マチ</t>
    </rPh>
    <phoneticPr fontId="3"/>
  </si>
  <si>
    <t>長島町</t>
  </si>
  <si>
    <t>湧水町</t>
    <rPh sb="0" eb="2">
      <t>ユウスイ</t>
    </rPh>
    <rPh sb="2" eb="3">
      <t>マチ</t>
    </rPh>
    <phoneticPr fontId="3"/>
  </si>
  <si>
    <t>大崎町</t>
  </si>
  <si>
    <t>東串良町</t>
  </si>
  <si>
    <t>錦江町</t>
    <rPh sb="0" eb="2">
      <t>キンコウ</t>
    </rPh>
    <rPh sb="2" eb="3">
      <t>チョウ</t>
    </rPh>
    <phoneticPr fontId="3"/>
  </si>
  <si>
    <t>南大隅町</t>
    <rPh sb="0" eb="1">
      <t>ミナミ</t>
    </rPh>
    <rPh sb="1" eb="4">
      <t>オオスミチョウ</t>
    </rPh>
    <phoneticPr fontId="3"/>
  </si>
  <si>
    <t>肝付町</t>
    <rPh sb="0" eb="1">
      <t>キモ</t>
    </rPh>
    <rPh sb="1" eb="2">
      <t>フ</t>
    </rPh>
    <rPh sb="2" eb="3">
      <t>マチ</t>
    </rPh>
    <phoneticPr fontId="3"/>
  </si>
  <si>
    <t>中種子町</t>
    <rPh sb="0" eb="4">
      <t>ナカタネチョウ</t>
    </rPh>
    <phoneticPr fontId="2"/>
  </si>
  <si>
    <t>田渕川　寿広</t>
    <rPh sb="0" eb="2">
      <t>タブチ</t>
    </rPh>
    <rPh sb="2" eb="3">
      <t>カワ</t>
    </rPh>
    <rPh sb="4" eb="5">
      <t>ジュ</t>
    </rPh>
    <rPh sb="5" eb="6">
      <t>ヒロ</t>
    </rPh>
    <phoneticPr fontId="2"/>
  </si>
  <si>
    <t>南種子町</t>
    <rPh sb="0" eb="1">
      <t>ミナミ</t>
    </rPh>
    <rPh sb="1" eb="3">
      <t>シュシ</t>
    </rPh>
    <rPh sb="3" eb="4">
      <t>マチ</t>
    </rPh>
    <phoneticPr fontId="2"/>
  </si>
  <si>
    <t>小園　裕康</t>
    <rPh sb="0" eb="2">
      <t>コゾノ</t>
    </rPh>
    <rPh sb="3" eb="4">
      <t>ユウ</t>
    </rPh>
    <rPh sb="4" eb="5">
      <t>ヤス</t>
    </rPh>
    <phoneticPr fontId="2"/>
  </si>
  <si>
    <t>屋久島町</t>
    <rPh sb="0" eb="3">
      <t>ヤクシマ</t>
    </rPh>
    <rPh sb="3" eb="4">
      <t>チョウ</t>
    </rPh>
    <phoneticPr fontId="3"/>
  </si>
  <si>
    <t>大和村</t>
  </si>
  <si>
    <t>宇検村</t>
    <rPh sb="0" eb="1">
      <t>ウ</t>
    </rPh>
    <rPh sb="1" eb="2">
      <t>ケン</t>
    </rPh>
    <rPh sb="2" eb="3">
      <t>ムラ</t>
    </rPh>
    <phoneticPr fontId="2"/>
  </si>
  <si>
    <t>元山　公知</t>
    <rPh sb="0" eb="2">
      <t>モトヤマ</t>
    </rPh>
    <rPh sb="3" eb="4">
      <t>キミ</t>
    </rPh>
    <rPh sb="4" eb="5">
      <t>チ</t>
    </rPh>
    <phoneticPr fontId="2"/>
  </si>
  <si>
    <t>瀬戸内町</t>
  </si>
  <si>
    <t>龍郷町</t>
  </si>
  <si>
    <t>喜界町</t>
  </si>
  <si>
    <t>徳之島町</t>
  </si>
  <si>
    <t>天城町</t>
  </si>
  <si>
    <t>森田　弘光</t>
  </si>
  <si>
    <t>伊仙町</t>
  </si>
  <si>
    <t>和泊町</t>
  </si>
  <si>
    <t>知名町</t>
  </si>
  <si>
    <t>与論町</t>
  </si>
  <si>
    <t>那覇市</t>
    <rPh sb="0" eb="3">
      <t>ナハシ</t>
    </rPh>
    <phoneticPr fontId="2"/>
  </si>
  <si>
    <t>宜野湾市</t>
    <rPh sb="0" eb="4">
      <t>ギノワンシ</t>
    </rPh>
    <phoneticPr fontId="2"/>
  </si>
  <si>
    <t>松川　正則</t>
    <rPh sb="0" eb="2">
      <t>マツカワ</t>
    </rPh>
    <rPh sb="3" eb="5">
      <t>マサノリ</t>
    </rPh>
    <phoneticPr fontId="2"/>
  </si>
  <si>
    <t>仲西　春雅</t>
    <rPh sb="0" eb="2">
      <t>ナカニシ</t>
    </rPh>
    <rPh sb="3" eb="4">
      <t>ハル</t>
    </rPh>
    <rPh sb="4" eb="5">
      <t>ガ</t>
    </rPh>
    <phoneticPr fontId="2"/>
  </si>
  <si>
    <t>石垣市</t>
  </si>
  <si>
    <t>浦添市</t>
  </si>
  <si>
    <t>名護市</t>
  </si>
  <si>
    <t>糸満市</t>
  </si>
  <si>
    <t>沖繩市</t>
  </si>
  <si>
    <t>豊見城市</t>
    <rPh sb="0" eb="4">
      <t>トミグスクシ</t>
    </rPh>
    <phoneticPr fontId="2"/>
  </si>
  <si>
    <t>うるま市</t>
    <rPh sb="3" eb="4">
      <t>シ</t>
    </rPh>
    <phoneticPr fontId="3"/>
  </si>
  <si>
    <t>宮古島市</t>
    <rPh sb="0" eb="3">
      <t>ミヤコジマ</t>
    </rPh>
    <rPh sb="3" eb="4">
      <t>シ</t>
    </rPh>
    <phoneticPr fontId="3"/>
  </si>
  <si>
    <t>南城市</t>
    <rPh sb="0" eb="2">
      <t>ナンジョウ</t>
    </rPh>
    <rPh sb="2" eb="3">
      <t>シ</t>
    </rPh>
    <phoneticPr fontId="3"/>
  </si>
  <si>
    <t>国頭村</t>
  </si>
  <si>
    <t>大宜味村</t>
    <rPh sb="0" eb="4">
      <t>オオギミソン</t>
    </rPh>
    <phoneticPr fontId="2"/>
  </si>
  <si>
    <t>宮城　功光</t>
    <rPh sb="0" eb="2">
      <t>ミヤギ</t>
    </rPh>
    <rPh sb="3" eb="4">
      <t>イサオ</t>
    </rPh>
    <rPh sb="4" eb="5">
      <t>ミツ</t>
    </rPh>
    <phoneticPr fontId="2"/>
  </si>
  <si>
    <t>沖縄県</t>
    <phoneticPr fontId="2"/>
  </si>
  <si>
    <t>473031</t>
    <phoneticPr fontId="2"/>
  </si>
  <si>
    <t>東村</t>
    <rPh sb="0" eb="2">
      <t>ヒガシムラ</t>
    </rPh>
    <phoneticPr fontId="2"/>
  </si>
  <si>
    <t>當山　全伸</t>
    <rPh sb="0" eb="2">
      <t>トウヤマ</t>
    </rPh>
    <rPh sb="3" eb="4">
      <t>ゼン</t>
    </rPh>
    <rPh sb="4" eb="5">
      <t>シン</t>
    </rPh>
    <phoneticPr fontId="2"/>
  </si>
  <si>
    <t>今帰仁村</t>
  </si>
  <si>
    <t>本部町</t>
    <rPh sb="0" eb="2">
      <t>モトブ</t>
    </rPh>
    <rPh sb="2" eb="3">
      <t>マチ</t>
    </rPh>
    <phoneticPr fontId="2"/>
  </si>
  <si>
    <t>平良　武康</t>
    <rPh sb="0" eb="2">
      <t>ヒララ</t>
    </rPh>
    <rPh sb="3" eb="4">
      <t>タケ</t>
    </rPh>
    <rPh sb="4" eb="5">
      <t>ヤス</t>
    </rPh>
    <phoneticPr fontId="2"/>
  </si>
  <si>
    <t>恩納村</t>
    <rPh sb="0" eb="3">
      <t>オンナソン</t>
    </rPh>
    <phoneticPr fontId="2"/>
  </si>
  <si>
    <t>宜野座村</t>
  </si>
  <si>
    <t>金武町</t>
  </si>
  <si>
    <t>伊江村</t>
  </si>
  <si>
    <t>読谷村</t>
  </si>
  <si>
    <t>嘉手納町</t>
    <rPh sb="0" eb="3">
      <t>カデナ</t>
    </rPh>
    <rPh sb="3" eb="4">
      <t>マチ</t>
    </rPh>
    <phoneticPr fontId="2"/>
  </si>
  <si>
    <t>當山　宏</t>
    <rPh sb="0" eb="1">
      <t>トウ</t>
    </rPh>
    <rPh sb="1" eb="2">
      <t>ヤマ</t>
    </rPh>
    <rPh sb="3" eb="4">
      <t>ヒロシ</t>
    </rPh>
    <phoneticPr fontId="2"/>
  </si>
  <si>
    <t>北谷町</t>
  </si>
  <si>
    <t>北中城村</t>
  </si>
  <si>
    <t>中城村</t>
  </si>
  <si>
    <t>西原町</t>
  </si>
  <si>
    <t>与那原町</t>
  </si>
  <si>
    <t>南風原町</t>
  </si>
  <si>
    <t>渡嘉敷村</t>
    <rPh sb="0" eb="4">
      <t>トカシキソン</t>
    </rPh>
    <phoneticPr fontId="2"/>
  </si>
  <si>
    <t>座間味　秀勝</t>
    <rPh sb="0" eb="3">
      <t>ザマミ</t>
    </rPh>
    <rPh sb="4" eb="5">
      <t>ヒデ</t>
    </rPh>
    <rPh sb="5" eb="6">
      <t>カツ</t>
    </rPh>
    <phoneticPr fontId="2"/>
  </si>
  <si>
    <t>座間味村</t>
  </si>
  <si>
    <t>粟国村</t>
  </si>
  <si>
    <t>渡名喜村</t>
  </si>
  <si>
    <t>南大東村</t>
    <rPh sb="0" eb="1">
      <t>ミナミ</t>
    </rPh>
    <rPh sb="1" eb="3">
      <t>ダイトウ</t>
    </rPh>
    <rPh sb="3" eb="4">
      <t>ムラ</t>
    </rPh>
    <phoneticPr fontId="2"/>
  </si>
  <si>
    <t>北大東村</t>
  </si>
  <si>
    <t>伊平屋村</t>
  </si>
  <si>
    <t>伊是名村</t>
    <rPh sb="0" eb="4">
      <t>イゼナソン</t>
    </rPh>
    <phoneticPr fontId="2"/>
  </si>
  <si>
    <t>前田　清</t>
    <rPh sb="0" eb="2">
      <t>マエダ</t>
    </rPh>
    <rPh sb="3" eb="4">
      <t>キヨシ</t>
    </rPh>
    <phoneticPr fontId="2"/>
  </si>
  <si>
    <t>久米島町</t>
    <rPh sb="0" eb="2">
      <t>クメ</t>
    </rPh>
    <rPh sb="2" eb="3">
      <t>ジマ</t>
    </rPh>
    <rPh sb="3" eb="4">
      <t>チョウ</t>
    </rPh>
    <phoneticPr fontId="3"/>
  </si>
  <si>
    <t>八重瀬町</t>
    <rPh sb="0" eb="2">
      <t>ヤエ</t>
    </rPh>
    <rPh sb="2" eb="3">
      <t>セ</t>
    </rPh>
    <rPh sb="3" eb="4">
      <t>マチ</t>
    </rPh>
    <phoneticPr fontId="3"/>
  </si>
  <si>
    <t>多良間村</t>
  </si>
  <si>
    <t>竹富町</t>
  </si>
  <si>
    <t>与那国町</t>
  </si>
  <si>
    <t>得票合計</t>
    <rPh sb="0" eb="2">
      <t>トクヒョウ</t>
    </rPh>
    <rPh sb="2" eb="4">
      <t>ゴウケイ</t>
    </rPh>
    <phoneticPr fontId="2"/>
  </si>
  <si>
    <t>立候補者合計</t>
    <rPh sb="0" eb="4">
      <t>リッコウホシャ</t>
    </rPh>
    <rPh sb="4" eb="6">
      <t>ゴウケイ</t>
    </rPh>
    <phoneticPr fontId="2"/>
  </si>
  <si>
    <t>当選者合計</t>
    <rPh sb="0" eb="3">
      <t>トウセンシャ</t>
    </rPh>
    <rPh sb="3" eb="5">
      <t>ゴウケイ</t>
    </rPh>
    <phoneticPr fontId="2"/>
  </si>
  <si>
    <t>得票率計</t>
    <rPh sb="0" eb="2">
      <t>トクヒョウ</t>
    </rPh>
    <rPh sb="2" eb="3">
      <t>リツ</t>
    </rPh>
    <rPh sb="3" eb="4">
      <t>ケイ</t>
    </rPh>
    <phoneticPr fontId="2"/>
  </si>
  <si>
    <t>その他諸派</t>
    <rPh sb="2" eb="3">
      <t>タ</t>
    </rPh>
    <rPh sb="3" eb="5">
      <t>ショハ</t>
    </rPh>
    <phoneticPr fontId="2"/>
  </si>
  <si>
    <t>投票総数</t>
    <rPh sb="0" eb="2">
      <t>トウヒョウ</t>
    </rPh>
    <rPh sb="2" eb="4">
      <t>ソウスウ</t>
    </rPh>
    <phoneticPr fontId="2"/>
  </si>
  <si>
    <t>立候補者数</t>
    <rPh sb="0" eb="4">
      <t>リッコウホシャ</t>
    </rPh>
    <rPh sb="4" eb="5">
      <t>スウ</t>
    </rPh>
    <phoneticPr fontId="2"/>
  </si>
  <si>
    <t>当選者数</t>
    <rPh sb="0" eb="3">
      <t>トウセンシャ</t>
    </rPh>
    <rPh sb="3" eb="4">
      <t>スウ</t>
    </rPh>
    <phoneticPr fontId="2"/>
  </si>
  <si>
    <t>○</t>
    <phoneticPr fontId="2"/>
  </si>
  <si>
    <t>011002</t>
    <phoneticPr fontId="2"/>
  </si>
  <si>
    <t>北海道</t>
  </si>
  <si>
    <t>012025</t>
  </si>
  <si>
    <t>012033</t>
  </si>
  <si>
    <t>012041</t>
  </si>
  <si>
    <t>旭川市</t>
    <rPh sb="0" eb="2">
      <t>アサヒカワ</t>
    </rPh>
    <rPh sb="2" eb="3">
      <t>シ</t>
    </rPh>
    <phoneticPr fontId="2"/>
  </si>
  <si>
    <t>012050</t>
  </si>
  <si>
    <t>012068</t>
  </si>
  <si>
    <t>釧路市</t>
  </si>
  <si>
    <t>012076</t>
  </si>
  <si>
    <t>帯広市</t>
    <rPh sb="0" eb="3">
      <t>オビヒロシ</t>
    </rPh>
    <phoneticPr fontId="2"/>
  </si>
  <si>
    <t>012092</t>
  </si>
  <si>
    <t>012106</t>
  </si>
  <si>
    <t>岩見沢市</t>
    <rPh sb="0" eb="4">
      <t>イワミザワシ</t>
    </rPh>
    <phoneticPr fontId="2"/>
  </si>
  <si>
    <t>012114</t>
  </si>
  <si>
    <t>012122</t>
  </si>
  <si>
    <t>留萌市</t>
    <rPh sb="0" eb="3">
      <t>ルモイシ</t>
    </rPh>
    <phoneticPr fontId="2"/>
  </si>
  <si>
    <t>012131</t>
  </si>
  <si>
    <t>稚内市</t>
    <rPh sb="0" eb="3">
      <t>ワッカナイシ</t>
    </rPh>
    <phoneticPr fontId="2"/>
  </si>
  <si>
    <t>012165</t>
  </si>
  <si>
    <t>芦別市</t>
    <rPh sb="0" eb="2">
      <t>アシベツ</t>
    </rPh>
    <rPh sb="2" eb="3">
      <t>シ</t>
    </rPh>
    <phoneticPr fontId="2"/>
  </si>
  <si>
    <t>012173</t>
  </si>
  <si>
    <t>012181</t>
    <phoneticPr fontId="2"/>
  </si>
  <si>
    <t>012190</t>
  </si>
  <si>
    <t>紋別市</t>
    <rPh sb="0" eb="3">
      <t>モンベツシ</t>
    </rPh>
    <phoneticPr fontId="2"/>
  </si>
  <si>
    <t>012211</t>
  </si>
  <si>
    <t>名寄市</t>
    <rPh sb="0" eb="3">
      <t>ナヨロシ</t>
    </rPh>
    <phoneticPr fontId="2"/>
  </si>
  <si>
    <t>012220</t>
  </si>
  <si>
    <t>012254</t>
  </si>
  <si>
    <t>012262</t>
  </si>
  <si>
    <t>012271</t>
  </si>
  <si>
    <t>歌志内市</t>
    <rPh sb="0" eb="4">
      <t>ウタシナイシ</t>
    </rPh>
    <phoneticPr fontId="2"/>
  </si>
  <si>
    <t>○</t>
  </si>
  <si>
    <t>012297</t>
  </si>
  <si>
    <t>富良野市</t>
    <rPh sb="0" eb="4">
      <t>フラノシ</t>
    </rPh>
    <phoneticPr fontId="2"/>
  </si>
  <si>
    <t>012301</t>
  </si>
  <si>
    <t>登別市</t>
    <rPh sb="0" eb="3">
      <t>ノボリベツシ</t>
    </rPh>
    <phoneticPr fontId="2"/>
  </si>
  <si>
    <t>012319</t>
  </si>
  <si>
    <t>恵庭市</t>
    <rPh sb="0" eb="3">
      <t>エニワシ</t>
    </rPh>
    <phoneticPr fontId="2"/>
  </si>
  <si>
    <t>012335</t>
  </si>
  <si>
    <t>012343</t>
  </si>
  <si>
    <t>北広島市</t>
    <rPh sb="0" eb="4">
      <t>キタヒロシマシ</t>
    </rPh>
    <phoneticPr fontId="2"/>
  </si>
  <si>
    <t>012360</t>
  </si>
  <si>
    <t>北斗市</t>
    <rPh sb="0" eb="3">
      <t>ホクトシ</t>
    </rPh>
    <phoneticPr fontId="2"/>
  </si>
  <si>
    <t>013030</t>
  </si>
  <si>
    <t>当別町</t>
    <rPh sb="0" eb="2">
      <t>トウベツ</t>
    </rPh>
    <rPh sb="2" eb="3">
      <t>チョウ</t>
    </rPh>
    <phoneticPr fontId="2"/>
  </si>
  <si>
    <t>013048</t>
  </si>
  <si>
    <t>013340</t>
  </si>
  <si>
    <t>木古内町</t>
    <rPh sb="0" eb="4">
      <t>キコナイチョウ</t>
    </rPh>
    <phoneticPr fontId="2"/>
  </si>
  <si>
    <t>013374</t>
  </si>
  <si>
    <t>七飯町</t>
    <rPh sb="0" eb="3">
      <t>ナナエチョウ</t>
    </rPh>
    <phoneticPr fontId="2"/>
  </si>
  <si>
    <t>013455</t>
  </si>
  <si>
    <t>森町</t>
    <rPh sb="0" eb="2">
      <t>モリマチ</t>
    </rPh>
    <phoneticPr fontId="2"/>
  </si>
  <si>
    <t>013471</t>
  </si>
  <si>
    <t>長万部町</t>
    <rPh sb="0" eb="3">
      <t>オシャマンベ</t>
    </rPh>
    <rPh sb="3" eb="4">
      <t>マチ</t>
    </rPh>
    <phoneticPr fontId="2"/>
  </si>
  <si>
    <t>013625</t>
  </si>
  <si>
    <t>上ノ国町</t>
    <rPh sb="0" eb="1">
      <t>カミ</t>
    </rPh>
    <rPh sb="2" eb="3">
      <t>クニ</t>
    </rPh>
    <rPh sb="3" eb="4">
      <t>マチ</t>
    </rPh>
    <phoneticPr fontId="2"/>
  </si>
  <si>
    <t>013633</t>
  </si>
  <si>
    <t>013641</t>
  </si>
  <si>
    <t>乙部町</t>
  </si>
  <si>
    <t>013676</t>
  </si>
  <si>
    <t>奥尻町</t>
    <rPh sb="0" eb="2">
      <t>オクシリ</t>
    </rPh>
    <rPh sb="2" eb="3">
      <t>マチ</t>
    </rPh>
    <phoneticPr fontId="2"/>
  </si>
  <si>
    <t>013706</t>
  </si>
  <si>
    <t>今金町</t>
  </si>
  <si>
    <t>013714</t>
  </si>
  <si>
    <t>せたな町</t>
    <rPh sb="3" eb="4">
      <t>マチ</t>
    </rPh>
    <phoneticPr fontId="2"/>
  </si>
  <si>
    <t>013943</t>
  </si>
  <si>
    <t>013951</t>
  </si>
  <si>
    <t>ニセコ町</t>
    <rPh sb="3" eb="4">
      <t>マチ</t>
    </rPh>
    <phoneticPr fontId="2"/>
  </si>
  <si>
    <t>013960</t>
  </si>
  <si>
    <t>真狩村</t>
    <rPh sb="0" eb="3">
      <t>マッカリムラ</t>
    </rPh>
    <phoneticPr fontId="2"/>
  </si>
  <si>
    <t>013978</t>
  </si>
  <si>
    <t>留寿都村</t>
    <rPh sb="0" eb="3">
      <t>ルスツ</t>
    </rPh>
    <rPh sb="3" eb="4">
      <t>ムラ</t>
    </rPh>
    <phoneticPr fontId="2"/>
  </si>
  <si>
    <t>013986</t>
  </si>
  <si>
    <t>喜茂別町</t>
    <rPh sb="0" eb="3">
      <t>キモベツ</t>
    </rPh>
    <rPh sb="3" eb="4">
      <t>マチ</t>
    </rPh>
    <phoneticPr fontId="2"/>
  </si>
  <si>
    <t>013994</t>
  </si>
  <si>
    <t>京極町</t>
    <rPh sb="0" eb="2">
      <t>キョウゴク</t>
    </rPh>
    <rPh sb="2" eb="3">
      <t>マチ</t>
    </rPh>
    <phoneticPr fontId="2"/>
  </si>
  <si>
    <t>014001</t>
  </si>
  <si>
    <t>倶知安町</t>
    <rPh sb="0" eb="3">
      <t>クッチャン</t>
    </rPh>
    <rPh sb="3" eb="4">
      <t>マチ</t>
    </rPh>
    <phoneticPr fontId="2"/>
  </si>
  <si>
    <t>014028</t>
  </si>
  <si>
    <t>岩内町</t>
    <rPh sb="0" eb="2">
      <t>イワナイ</t>
    </rPh>
    <rPh sb="2" eb="3">
      <t>マチ</t>
    </rPh>
    <phoneticPr fontId="2"/>
  </si>
  <si>
    <t>014036</t>
  </si>
  <si>
    <t>泊村</t>
    <rPh sb="0" eb="1">
      <t>トマリ</t>
    </rPh>
    <rPh sb="1" eb="2">
      <t>ムラ</t>
    </rPh>
    <phoneticPr fontId="2"/>
  </si>
  <si>
    <t>014044</t>
  </si>
  <si>
    <t>神恵内村</t>
    <rPh sb="0" eb="1">
      <t>カミ</t>
    </rPh>
    <rPh sb="1" eb="2">
      <t>メグ</t>
    </rPh>
    <rPh sb="2" eb="3">
      <t>ウチ</t>
    </rPh>
    <rPh sb="3" eb="4">
      <t>ムラ</t>
    </rPh>
    <phoneticPr fontId="2"/>
  </si>
  <si>
    <t>014061</t>
  </si>
  <si>
    <t>古平町</t>
    <rPh sb="0" eb="1">
      <t>コ</t>
    </rPh>
    <rPh sb="1" eb="2">
      <t>タイラ</t>
    </rPh>
    <rPh sb="2" eb="3">
      <t>マチ</t>
    </rPh>
    <phoneticPr fontId="2"/>
  </si>
  <si>
    <t>014095</t>
  </si>
  <si>
    <t>赤井川村</t>
    <rPh sb="0" eb="2">
      <t>アカイ</t>
    </rPh>
    <rPh sb="2" eb="4">
      <t>カワムラ</t>
    </rPh>
    <phoneticPr fontId="2"/>
  </si>
  <si>
    <t>014231</t>
  </si>
  <si>
    <t>南幌町</t>
    <rPh sb="0" eb="1">
      <t>ミナミ</t>
    </rPh>
    <rPh sb="1" eb="2">
      <t>ホロ</t>
    </rPh>
    <rPh sb="2" eb="3">
      <t>マチ</t>
    </rPh>
    <phoneticPr fontId="2"/>
  </si>
  <si>
    <t>014249</t>
  </si>
  <si>
    <t>奈井江町</t>
    <rPh sb="0" eb="1">
      <t>ナ</t>
    </rPh>
    <rPh sb="1" eb="2">
      <t>イ</t>
    </rPh>
    <rPh sb="2" eb="3">
      <t>エ</t>
    </rPh>
    <rPh sb="3" eb="4">
      <t>マチ</t>
    </rPh>
    <phoneticPr fontId="2"/>
  </si>
  <si>
    <t>014273</t>
  </si>
  <si>
    <t>由仁町</t>
    <rPh sb="0" eb="1">
      <t>ユ</t>
    </rPh>
    <rPh sb="1" eb="2">
      <t>ジン</t>
    </rPh>
    <rPh sb="2" eb="3">
      <t>マチ</t>
    </rPh>
    <phoneticPr fontId="2"/>
  </si>
  <si>
    <t>014281</t>
  </si>
  <si>
    <t>長沼町</t>
    <rPh sb="0" eb="3">
      <t>ナガヌママチ</t>
    </rPh>
    <phoneticPr fontId="2"/>
  </si>
  <si>
    <t>014290</t>
  </si>
  <si>
    <t>栗山町</t>
    <rPh sb="0" eb="3">
      <t>クリヤママチ</t>
    </rPh>
    <phoneticPr fontId="2"/>
  </si>
  <si>
    <t>014303</t>
  </si>
  <si>
    <t>014311</t>
  </si>
  <si>
    <t>浦臼町</t>
    <rPh sb="0" eb="1">
      <t>ウラ</t>
    </rPh>
    <rPh sb="1" eb="2">
      <t>ウス</t>
    </rPh>
    <rPh sb="2" eb="3">
      <t>マチ</t>
    </rPh>
    <phoneticPr fontId="2"/>
  </si>
  <si>
    <t>014320</t>
  </si>
  <si>
    <t>新十津川町</t>
    <rPh sb="0" eb="4">
      <t>シントツカワ</t>
    </rPh>
    <rPh sb="4" eb="5">
      <t>マチ</t>
    </rPh>
    <phoneticPr fontId="2"/>
  </si>
  <si>
    <t>014346</t>
  </si>
  <si>
    <t>秩父別町</t>
    <rPh sb="0" eb="2">
      <t>チチブ</t>
    </rPh>
    <rPh sb="2" eb="3">
      <t>ベツ</t>
    </rPh>
    <rPh sb="3" eb="4">
      <t>マチ</t>
    </rPh>
    <phoneticPr fontId="2"/>
  </si>
  <si>
    <t>014362</t>
  </si>
  <si>
    <t>雨竜町</t>
    <rPh sb="0" eb="1">
      <t>アメ</t>
    </rPh>
    <rPh sb="1" eb="2">
      <t>リュウ</t>
    </rPh>
    <rPh sb="2" eb="3">
      <t>マチ</t>
    </rPh>
    <phoneticPr fontId="2"/>
  </si>
  <si>
    <t>014371</t>
  </si>
  <si>
    <t>北竜町</t>
    <rPh sb="0" eb="2">
      <t>ホクリュウ</t>
    </rPh>
    <rPh sb="2" eb="3">
      <t>マチ</t>
    </rPh>
    <phoneticPr fontId="2"/>
  </si>
  <si>
    <t>014389</t>
  </si>
  <si>
    <t>沼田町</t>
    <rPh sb="0" eb="2">
      <t>ヌマタ</t>
    </rPh>
    <rPh sb="2" eb="3">
      <t>マチ</t>
    </rPh>
    <phoneticPr fontId="2"/>
  </si>
  <si>
    <t>014524</t>
  </si>
  <si>
    <t>鷹栖町</t>
    <rPh sb="0" eb="2">
      <t>タカス</t>
    </rPh>
    <rPh sb="2" eb="3">
      <t>マチ</t>
    </rPh>
    <phoneticPr fontId="2"/>
  </si>
  <si>
    <t>014532</t>
  </si>
  <si>
    <t>東神楽町</t>
    <rPh sb="0" eb="1">
      <t>ヒガシ</t>
    </rPh>
    <rPh sb="1" eb="3">
      <t>カグラ</t>
    </rPh>
    <rPh sb="3" eb="4">
      <t>マチ</t>
    </rPh>
    <phoneticPr fontId="2"/>
  </si>
  <si>
    <t>014541</t>
  </si>
  <si>
    <t>当麻町</t>
    <rPh sb="0" eb="2">
      <t>トウマ</t>
    </rPh>
    <rPh sb="2" eb="3">
      <t>マチ</t>
    </rPh>
    <phoneticPr fontId="2"/>
  </si>
  <si>
    <t>014559</t>
  </si>
  <si>
    <t>比布町</t>
    <rPh sb="0" eb="1">
      <t>ヒ</t>
    </rPh>
    <rPh sb="1" eb="2">
      <t>ヌノ</t>
    </rPh>
    <rPh sb="2" eb="3">
      <t>マチ</t>
    </rPh>
    <phoneticPr fontId="2"/>
  </si>
  <si>
    <t>愛別町</t>
    <rPh sb="0" eb="3">
      <t>アイベツチョウ</t>
    </rPh>
    <phoneticPr fontId="2"/>
  </si>
  <si>
    <t>014583</t>
  </si>
  <si>
    <t>東川町</t>
    <rPh sb="0" eb="1">
      <t>ヒガシ</t>
    </rPh>
    <rPh sb="1" eb="2">
      <t>カワ</t>
    </rPh>
    <rPh sb="2" eb="3">
      <t>マチ</t>
    </rPh>
    <phoneticPr fontId="2"/>
  </si>
  <si>
    <t>014591</t>
  </si>
  <si>
    <t>美瑛町</t>
    <rPh sb="0" eb="2">
      <t>ビエイ</t>
    </rPh>
    <rPh sb="2" eb="3">
      <t>マチ</t>
    </rPh>
    <phoneticPr fontId="2"/>
  </si>
  <si>
    <t>014621</t>
  </si>
  <si>
    <t>南富良野町</t>
    <rPh sb="0" eb="1">
      <t>ミナミ</t>
    </rPh>
    <rPh sb="1" eb="4">
      <t>フラノ</t>
    </rPh>
    <rPh sb="4" eb="5">
      <t>マチ</t>
    </rPh>
    <phoneticPr fontId="2"/>
  </si>
  <si>
    <t>014630</t>
  </si>
  <si>
    <t>占冠村</t>
    <rPh sb="0" eb="2">
      <t>シムカップ</t>
    </rPh>
    <rPh sb="2" eb="3">
      <t>ムラ</t>
    </rPh>
    <phoneticPr fontId="2"/>
  </si>
  <si>
    <t>014648</t>
  </si>
  <si>
    <t>和寒町</t>
    <rPh sb="0" eb="2">
      <t>ワッサム</t>
    </rPh>
    <rPh sb="2" eb="3">
      <t>チョウ</t>
    </rPh>
    <phoneticPr fontId="2"/>
  </si>
  <si>
    <t>014681</t>
  </si>
  <si>
    <t>下川町</t>
    <rPh sb="0" eb="2">
      <t>シモカワ</t>
    </rPh>
    <rPh sb="2" eb="3">
      <t>マチ</t>
    </rPh>
    <phoneticPr fontId="2"/>
  </si>
  <si>
    <t>014699</t>
  </si>
  <si>
    <t>美深町</t>
    <rPh sb="0" eb="1">
      <t>ビ</t>
    </rPh>
    <rPh sb="1" eb="2">
      <t>ブカ</t>
    </rPh>
    <rPh sb="2" eb="3">
      <t>マチ</t>
    </rPh>
    <phoneticPr fontId="2"/>
  </si>
  <si>
    <t>014702</t>
  </si>
  <si>
    <t>014711</t>
  </si>
  <si>
    <t>中川町</t>
    <rPh sb="0" eb="2">
      <t>ナカガワ</t>
    </rPh>
    <rPh sb="2" eb="3">
      <t>マチ</t>
    </rPh>
    <phoneticPr fontId="2"/>
  </si>
  <si>
    <t>014729</t>
  </si>
  <si>
    <t>幌加内町</t>
    <rPh sb="0" eb="1">
      <t>ホロ</t>
    </rPh>
    <rPh sb="1" eb="2">
      <t>カ</t>
    </rPh>
    <rPh sb="2" eb="3">
      <t>ナイ</t>
    </rPh>
    <rPh sb="3" eb="4">
      <t>マチ</t>
    </rPh>
    <phoneticPr fontId="2"/>
  </si>
  <si>
    <t>増毛町</t>
    <rPh sb="0" eb="2">
      <t>マシケ</t>
    </rPh>
    <rPh sb="2" eb="3">
      <t>マチ</t>
    </rPh>
    <phoneticPr fontId="2"/>
  </si>
  <si>
    <t>014826</t>
  </si>
  <si>
    <t>小平町</t>
  </si>
  <si>
    <t>014834</t>
  </si>
  <si>
    <t>苫前町</t>
    <rPh sb="0" eb="2">
      <t>トママエ</t>
    </rPh>
    <rPh sb="2" eb="3">
      <t>マチ</t>
    </rPh>
    <phoneticPr fontId="2"/>
  </si>
  <si>
    <t>014842</t>
  </si>
  <si>
    <t>羽幌町</t>
    <rPh sb="0" eb="2">
      <t>ハボロ</t>
    </rPh>
    <rPh sb="2" eb="3">
      <t>マチ</t>
    </rPh>
    <phoneticPr fontId="2"/>
  </si>
  <si>
    <t>014851</t>
  </si>
  <si>
    <t>初山別村</t>
    <rPh sb="0" eb="2">
      <t>ハツヤマ</t>
    </rPh>
    <rPh sb="2" eb="3">
      <t>ベツ</t>
    </rPh>
    <rPh sb="3" eb="4">
      <t>ムラ</t>
    </rPh>
    <phoneticPr fontId="2"/>
  </si>
  <si>
    <t>014869</t>
  </si>
  <si>
    <t>遠別町</t>
    <rPh sb="0" eb="2">
      <t>エンベツ</t>
    </rPh>
    <rPh sb="2" eb="3">
      <t>チョウ</t>
    </rPh>
    <phoneticPr fontId="2"/>
  </si>
  <si>
    <t>015113</t>
  </si>
  <si>
    <t>猿払村</t>
    <rPh sb="0" eb="2">
      <t>サルフツ</t>
    </rPh>
    <rPh sb="2" eb="3">
      <t>ムラ</t>
    </rPh>
    <phoneticPr fontId="2"/>
  </si>
  <si>
    <t>015121</t>
  </si>
  <si>
    <t>浜頓別町</t>
    <rPh sb="0" eb="3">
      <t>ハマトンベツ</t>
    </rPh>
    <rPh sb="3" eb="4">
      <t>マチ</t>
    </rPh>
    <phoneticPr fontId="2"/>
  </si>
  <si>
    <t>015130</t>
  </si>
  <si>
    <t>中頓別町</t>
    <rPh sb="0" eb="3">
      <t>ナカトンベツ</t>
    </rPh>
    <rPh sb="3" eb="4">
      <t>マチ</t>
    </rPh>
    <phoneticPr fontId="2"/>
  </si>
  <si>
    <t>015164</t>
  </si>
  <si>
    <t>豊富町</t>
    <rPh sb="0" eb="2">
      <t>トヨトミ</t>
    </rPh>
    <rPh sb="2" eb="3">
      <t>マチ</t>
    </rPh>
    <phoneticPr fontId="2"/>
  </si>
  <si>
    <t>利尻町</t>
    <rPh sb="0" eb="3">
      <t>リシリチョウ</t>
    </rPh>
    <phoneticPr fontId="2"/>
  </si>
  <si>
    <t>015202</t>
  </si>
  <si>
    <t>幌延町</t>
    <rPh sb="0" eb="2">
      <t>ホロノベ</t>
    </rPh>
    <rPh sb="2" eb="3">
      <t>マチ</t>
    </rPh>
    <phoneticPr fontId="2"/>
  </si>
  <si>
    <t>015431</t>
  </si>
  <si>
    <t>美幌町</t>
    <rPh sb="0" eb="2">
      <t>ビホロ</t>
    </rPh>
    <rPh sb="2" eb="3">
      <t>マチ</t>
    </rPh>
    <phoneticPr fontId="2"/>
  </si>
  <si>
    <t>015458</t>
  </si>
  <si>
    <t>斜里町</t>
    <rPh sb="0" eb="2">
      <t>シャリ</t>
    </rPh>
    <rPh sb="2" eb="3">
      <t>マチ</t>
    </rPh>
    <phoneticPr fontId="2"/>
  </si>
  <si>
    <t>015466</t>
  </si>
  <si>
    <t>清里町</t>
    <rPh sb="0" eb="2">
      <t>キヨサト</t>
    </rPh>
    <rPh sb="2" eb="3">
      <t>マチ</t>
    </rPh>
    <phoneticPr fontId="2"/>
  </si>
  <si>
    <t>015474</t>
  </si>
  <si>
    <t>小清水町</t>
    <rPh sb="0" eb="3">
      <t>コシミズ</t>
    </rPh>
    <rPh sb="3" eb="4">
      <t>マチ</t>
    </rPh>
    <phoneticPr fontId="2"/>
  </si>
  <si>
    <t>015491</t>
  </si>
  <si>
    <t>訓子府町</t>
    <rPh sb="0" eb="3">
      <t>クンネップ</t>
    </rPh>
    <rPh sb="3" eb="4">
      <t>マチ</t>
    </rPh>
    <phoneticPr fontId="2"/>
  </si>
  <si>
    <t>015504</t>
  </si>
  <si>
    <t>置戸町</t>
    <rPh sb="0" eb="1">
      <t>オ</t>
    </rPh>
    <rPh sb="1" eb="2">
      <t>ト</t>
    </rPh>
    <rPh sb="2" eb="3">
      <t>マチ</t>
    </rPh>
    <phoneticPr fontId="2"/>
  </si>
  <si>
    <t>015601</t>
  </si>
  <si>
    <t>滝上町</t>
    <rPh sb="0" eb="1">
      <t>タキ</t>
    </rPh>
    <rPh sb="1" eb="2">
      <t>カミ</t>
    </rPh>
    <rPh sb="2" eb="3">
      <t>マチ</t>
    </rPh>
    <phoneticPr fontId="2"/>
  </si>
  <si>
    <t>015610</t>
  </si>
  <si>
    <t>興部町</t>
    <rPh sb="0" eb="1">
      <t>キョウ</t>
    </rPh>
    <rPh sb="1" eb="2">
      <t>ベ</t>
    </rPh>
    <rPh sb="2" eb="3">
      <t>マチ</t>
    </rPh>
    <phoneticPr fontId="2"/>
  </si>
  <si>
    <t>015628</t>
  </si>
  <si>
    <t>西興部村</t>
    <rPh sb="0" eb="1">
      <t>ニシ</t>
    </rPh>
    <rPh sb="3" eb="4">
      <t>ムラ</t>
    </rPh>
    <phoneticPr fontId="2"/>
  </si>
  <si>
    <t>015636</t>
  </si>
  <si>
    <t>雄武町</t>
    <rPh sb="0" eb="1">
      <t>ユウ</t>
    </rPh>
    <rPh sb="1" eb="2">
      <t>タケ</t>
    </rPh>
    <rPh sb="2" eb="3">
      <t>マチ</t>
    </rPh>
    <phoneticPr fontId="2"/>
  </si>
  <si>
    <t>015750</t>
  </si>
  <si>
    <t>壮瞥町</t>
    <rPh sb="0" eb="2">
      <t>ソウベツ</t>
    </rPh>
    <rPh sb="2" eb="3">
      <t>マチ</t>
    </rPh>
    <phoneticPr fontId="2"/>
  </si>
  <si>
    <t>015814</t>
  </si>
  <si>
    <t>厚真町</t>
    <rPh sb="0" eb="2">
      <t>アツマ</t>
    </rPh>
    <rPh sb="2" eb="3">
      <t>マチ</t>
    </rPh>
    <phoneticPr fontId="2"/>
  </si>
  <si>
    <t>015849</t>
  </si>
  <si>
    <t>洞爺湖町</t>
    <rPh sb="0" eb="3">
      <t>トウヤコ</t>
    </rPh>
    <rPh sb="3" eb="4">
      <t>マチ</t>
    </rPh>
    <phoneticPr fontId="2"/>
  </si>
  <si>
    <t>016021</t>
  </si>
  <si>
    <t>016047</t>
  </si>
  <si>
    <t>新冠町</t>
    <rPh sb="0" eb="1">
      <t>シン</t>
    </rPh>
    <rPh sb="1" eb="2">
      <t>カンムリ</t>
    </rPh>
    <rPh sb="2" eb="3">
      <t>マチ</t>
    </rPh>
    <phoneticPr fontId="2"/>
  </si>
  <si>
    <t>016071</t>
  </si>
  <si>
    <t>016080</t>
  </si>
  <si>
    <t>016098</t>
  </si>
  <si>
    <t>016314</t>
  </si>
  <si>
    <t>音更町</t>
    <rPh sb="0" eb="2">
      <t>オトフケ</t>
    </rPh>
    <rPh sb="2" eb="3">
      <t>マチ</t>
    </rPh>
    <phoneticPr fontId="2"/>
  </si>
  <si>
    <t>016322</t>
  </si>
  <si>
    <t>士幌町</t>
    <rPh sb="0" eb="2">
      <t>シホロ</t>
    </rPh>
    <rPh sb="2" eb="3">
      <t>マチ</t>
    </rPh>
    <phoneticPr fontId="2"/>
  </si>
  <si>
    <t>016331</t>
  </si>
  <si>
    <t>上士幌町</t>
    <rPh sb="0" eb="1">
      <t>カミ</t>
    </rPh>
    <rPh sb="1" eb="3">
      <t>シホロ</t>
    </rPh>
    <rPh sb="3" eb="4">
      <t>マチ</t>
    </rPh>
    <phoneticPr fontId="2"/>
  </si>
  <si>
    <t>016349</t>
  </si>
  <si>
    <t>鹿追町</t>
    <rPh sb="0" eb="2">
      <t>シカオイ</t>
    </rPh>
    <rPh sb="2" eb="3">
      <t>マチ</t>
    </rPh>
    <phoneticPr fontId="2"/>
  </si>
  <si>
    <t>016357</t>
  </si>
  <si>
    <t>新得町</t>
    <rPh sb="0" eb="1">
      <t>シン</t>
    </rPh>
    <rPh sb="1" eb="2">
      <t>トク</t>
    </rPh>
    <rPh sb="2" eb="3">
      <t>マチ</t>
    </rPh>
    <phoneticPr fontId="2"/>
  </si>
  <si>
    <t>016365</t>
  </si>
  <si>
    <t>清水町</t>
    <rPh sb="0" eb="2">
      <t>シミズ</t>
    </rPh>
    <rPh sb="2" eb="3">
      <t>マチ</t>
    </rPh>
    <phoneticPr fontId="2"/>
  </si>
  <si>
    <t>016373</t>
  </si>
  <si>
    <t>芽室町</t>
    <rPh sb="0" eb="1">
      <t>メ</t>
    </rPh>
    <rPh sb="1" eb="3">
      <t>ムロマチ</t>
    </rPh>
    <phoneticPr fontId="2"/>
  </si>
  <si>
    <t>016381</t>
  </si>
  <si>
    <t>中札内村</t>
    <rPh sb="0" eb="1">
      <t>ナカ</t>
    </rPh>
    <rPh sb="1" eb="2">
      <t>サツ</t>
    </rPh>
    <rPh sb="2" eb="3">
      <t>ナイ</t>
    </rPh>
    <rPh sb="3" eb="4">
      <t>ムラ</t>
    </rPh>
    <phoneticPr fontId="2"/>
  </si>
  <si>
    <t>016390</t>
  </si>
  <si>
    <t>更別村</t>
    <rPh sb="0" eb="2">
      <t>サラベツ</t>
    </rPh>
    <rPh sb="2" eb="3">
      <t>ムラ</t>
    </rPh>
    <phoneticPr fontId="2"/>
  </si>
  <si>
    <t>016411</t>
  </si>
  <si>
    <t>大樹町</t>
    <rPh sb="0" eb="2">
      <t>ダイキ</t>
    </rPh>
    <rPh sb="2" eb="3">
      <t>マチ</t>
    </rPh>
    <phoneticPr fontId="2"/>
  </si>
  <si>
    <t>016438</t>
  </si>
  <si>
    <t>幕別町</t>
    <rPh sb="0" eb="2">
      <t>マクベツ</t>
    </rPh>
    <rPh sb="2" eb="3">
      <t>マチ</t>
    </rPh>
    <phoneticPr fontId="2"/>
  </si>
  <si>
    <t>016446</t>
  </si>
  <si>
    <t>池田町</t>
    <rPh sb="0" eb="2">
      <t>イケダ</t>
    </rPh>
    <rPh sb="2" eb="3">
      <t>マチ</t>
    </rPh>
    <phoneticPr fontId="2"/>
  </si>
  <si>
    <t>016454</t>
  </si>
  <si>
    <t>豊頃町</t>
    <rPh sb="0" eb="1">
      <t>トヨ</t>
    </rPh>
    <rPh sb="1" eb="2">
      <t>コロ</t>
    </rPh>
    <rPh sb="2" eb="3">
      <t>マチ</t>
    </rPh>
    <phoneticPr fontId="2"/>
  </si>
  <si>
    <t>016462</t>
  </si>
  <si>
    <t>本別町</t>
    <rPh sb="0" eb="2">
      <t>ホンベツ</t>
    </rPh>
    <rPh sb="2" eb="3">
      <t>マチ</t>
    </rPh>
    <phoneticPr fontId="2"/>
  </si>
  <si>
    <t>016471</t>
  </si>
  <si>
    <t>足寄町</t>
    <rPh sb="0" eb="2">
      <t>アショロ</t>
    </rPh>
    <rPh sb="2" eb="3">
      <t>マチ</t>
    </rPh>
    <phoneticPr fontId="2"/>
  </si>
  <si>
    <t>016489</t>
  </si>
  <si>
    <t>陸別町</t>
    <rPh sb="0" eb="2">
      <t>リクベツ</t>
    </rPh>
    <rPh sb="2" eb="3">
      <t>マチ</t>
    </rPh>
    <phoneticPr fontId="2"/>
  </si>
  <si>
    <t>016497</t>
  </si>
  <si>
    <t>浦幌町</t>
    <rPh sb="0" eb="2">
      <t>ウラホロ</t>
    </rPh>
    <rPh sb="2" eb="3">
      <t>マチ</t>
    </rPh>
    <phoneticPr fontId="2"/>
  </si>
  <si>
    <t>016624</t>
  </si>
  <si>
    <t>厚岸町</t>
    <rPh sb="0" eb="2">
      <t>アッケシ</t>
    </rPh>
    <rPh sb="2" eb="3">
      <t>マチ</t>
    </rPh>
    <phoneticPr fontId="2"/>
  </si>
  <si>
    <t>浜中町</t>
    <rPh sb="0" eb="2">
      <t>ハマナカ</t>
    </rPh>
    <rPh sb="2" eb="3">
      <t>マチ</t>
    </rPh>
    <phoneticPr fontId="2"/>
  </si>
  <si>
    <t>016641</t>
  </si>
  <si>
    <t>標茶町</t>
    <rPh sb="0" eb="1">
      <t>シル</t>
    </rPh>
    <rPh sb="1" eb="2">
      <t>チャ</t>
    </rPh>
    <rPh sb="2" eb="3">
      <t>マチ</t>
    </rPh>
    <phoneticPr fontId="2"/>
  </si>
  <si>
    <t>鶴居村</t>
    <rPh sb="0" eb="3">
      <t>ツルイムラ</t>
    </rPh>
    <phoneticPr fontId="2"/>
  </si>
  <si>
    <t>016683</t>
  </si>
  <si>
    <t>白糠町</t>
    <rPh sb="0" eb="2">
      <t>シラヌカ</t>
    </rPh>
    <rPh sb="2" eb="3">
      <t>マチ</t>
    </rPh>
    <phoneticPr fontId="2"/>
  </si>
  <si>
    <t>016918</t>
  </si>
  <si>
    <t>別海町</t>
    <rPh sb="0" eb="2">
      <t>ベッカイ</t>
    </rPh>
    <rPh sb="2" eb="3">
      <t>マチ</t>
    </rPh>
    <phoneticPr fontId="2"/>
  </si>
  <si>
    <t>016934</t>
  </si>
  <si>
    <t>標津町</t>
    <rPh sb="0" eb="2">
      <t>シベツ</t>
    </rPh>
    <rPh sb="2" eb="3">
      <t>マチ</t>
    </rPh>
    <phoneticPr fontId="2"/>
  </si>
  <si>
    <t>016942</t>
  </si>
  <si>
    <t>羅臼町</t>
    <rPh sb="0" eb="2">
      <t>ラウス</t>
    </rPh>
    <rPh sb="2" eb="3">
      <t>マチ</t>
    </rPh>
    <phoneticPr fontId="2"/>
  </si>
  <si>
    <t>022012</t>
  </si>
  <si>
    <t>青森県</t>
  </si>
  <si>
    <t>青森市</t>
    <rPh sb="0" eb="3">
      <t>アオモリシ</t>
    </rPh>
    <phoneticPr fontId="2"/>
  </si>
  <si>
    <t>022021</t>
  </si>
  <si>
    <t>弘前市</t>
    <rPh sb="0" eb="2">
      <t>ヒロサキ</t>
    </rPh>
    <rPh sb="2" eb="3">
      <t>シ</t>
    </rPh>
    <phoneticPr fontId="2"/>
  </si>
  <si>
    <t>022039</t>
  </si>
  <si>
    <t>八戸市</t>
    <rPh sb="0" eb="3">
      <t>ハチノヘシ</t>
    </rPh>
    <phoneticPr fontId="2"/>
  </si>
  <si>
    <t>022047</t>
  </si>
  <si>
    <t>022055</t>
  </si>
  <si>
    <t>五所川原市</t>
    <rPh sb="0" eb="5">
      <t>ゴショガワラシ</t>
    </rPh>
    <phoneticPr fontId="2"/>
  </si>
  <si>
    <t>022063</t>
  </si>
  <si>
    <t>022098</t>
  </si>
  <si>
    <t>つがる市</t>
  </si>
  <si>
    <t>023043</t>
  </si>
  <si>
    <t>蓬田村</t>
    <rPh sb="0" eb="2">
      <t>ヨモギタ</t>
    </rPh>
    <rPh sb="2" eb="3">
      <t>ムラ</t>
    </rPh>
    <phoneticPr fontId="2"/>
  </si>
  <si>
    <t>023078</t>
  </si>
  <si>
    <t>外ヶ浜町</t>
    <rPh sb="0" eb="3">
      <t>ソトガハマ</t>
    </rPh>
    <rPh sb="3" eb="4">
      <t>マチ</t>
    </rPh>
    <phoneticPr fontId="2"/>
  </si>
  <si>
    <t>鰺ヶ沢町</t>
    <rPh sb="0" eb="4">
      <t>アジガサワマチ</t>
    </rPh>
    <phoneticPr fontId="2"/>
  </si>
  <si>
    <t>023230</t>
  </si>
  <si>
    <t>深浦町</t>
    <rPh sb="0" eb="3">
      <t>フカウラマチ</t>
    </rPh>
    <phoneticPr fontId="2"/>
  </si>
  <si>
    <t>023434</t>
  </si>
  <si>
    <t>西目屋村</t>
    <rPh sb="0" eb="3">
      <t>ニシメヤ</t>
    </rPh>
    <rPh sb="3" eb="4">
      <t>ムラ</t>
    </rPh>
    <phoneticPr fontId="2"/>
  </si>
  <si>
    <t>023621</t>
  </si>
  <si>
    <t>大鰐町</t>
    <rPh sb="0" eb="3">
      <t>オオワニマチ</t>
    </rPh>
    <phoneticPr fontId="2"/>
  </si>
  <si>
    <t>023876</t>
  </si>
  <si>
    <t>中泊町</t>
    <rPh sb="0" eb="3">
      <t>ナカドマリマチ</t>
    </rPh>
    <phoneticPr fontId="2"/>
  </si>
  <si>
    <t>024015</t>
  </si>
  <si>
    <t>野辺地町</t>
    <rPh sb="0" eb="4">
      <t>ノヘジマチ</t>
    </rPh>
    <phoneticPr fontId="2"/>
  </si>
  <si>
    <t>024023</t>
  </si>
  <si>
    <t>七戸町</t>
    <rPh sb="0" eb="1">
      <t>ナナ</t>
    </rPh>
    <rPh sb="1" eb="2">
      <t>ト</t>
    </rPh>
    <rPh sb="2" eb="3">
      <t>マチ</t>
    </rPh>
    <phoneticPr fontId="2"/>
  </si>
  <si>
    <t>024058</t>
  </si>
  <si>
    <t>六戸町</t>
    <rPh sb="0" eb="3">
      <t>ロクノヘマチ</t>
    </rPh>
    <phoneticPr fontId="2"/>
  </si>
  <si>
    <t>024066</t>
  </si>
  <si>
    <t>横浜町</t>
    <rPh sb="0" eb="2">
      <t>ヨコハマ</t>
    </rPh>
    <rPh sb="2" eb="3">
      <t>マチ</t>
    </rPh>
    <phoneticPr fontId="2"/>
  </si>
  <si>
    <t>024082</t>
  </si>
  <si>
    <t>東北町</t>
    <rPh sb="0" eb="2">
      <t>トウホク</t>
    </rPh>
    <rPh sb="2" eb="3">
      <t>マチ</t>
    </rPh>
    <phoneticPr fontId="2"/>
  </si>
  <si>
    <t>024112</t>
  </si>
  <si>
    <t>024121</t>
  </si>
  <si>
    <t>おいらせ町</t>
    <rPh sb="4" eb="5">
      <t>マチ</t>
    </rPh>
    <phoneticPr fontId="2"/>
  </si>
  <si>
    <t>024236</t>
  </si>
  <si>
    <t>大間町</t>
    <rPh sb="0" eb="3">
      <t>オオママチ</t>
    </rPh>
    <phoneticPr fontId="2"/>
  </si>
  <si>
    <t>024244</t>
  </si>
  <si>
    <t>東通村</t>
    <rPh sb="0" eb="1">
      <t>ヒガシ</t>
    </rPh>
    <rPh sb="1" eb="2">
      <t>ツウ</t>
    </rPh>
    <rPh sb="2" eb="3">
      <t>ムラ</t>
    </rPh>
    <phoneticPr fontId="2"/>
  </si>
  <si>
    <t>024252</t>
  </si>
  <si>
    <t>風間浦村</t>
    <rPh sb="0" eb="2">
      <t>カザマ</t>
    </rPh>
    <rPh sb="2" eb="3">
      <t>ウラ</t>
    </rPh>
    <rPh sb="3" eb="4">
      <t>ムラ</t>
    </rPh>
    <phoneticPr fontId="2"/>
  </si>
  <si>
    <t>024261</t>
  </si>
  <si>
    <t>佐井村</t>
    <rPh sb="0" eb="2">
      <t>サイ</t>
    </rPh>
    <rPh sb="2" eb="3">
      <t>ムラ</t>
    </rPh>
    <phoneticPr fontId="2"/>
  </si>
  <si>
    <t>田子町</t>
    <rPh sb="0" eb="2">
      <t>タゴ</t>
    </rPh>
    <rPh sb="2" eb="3">
      <t>マチ</t>
    </rPh>
    <phoneticPr fontId="2"/>
  </si>
  <si>
    <t>024465</t>
  </si>
  <si>
    <t>階上町</t>
    <rPh sb="0" eb="1">
      <t>カイ</t>
    </rPh>
    <rPh sb="1" eb="2">
      <t>ウエ</t>
    </rPh>
    <rPh sb="2" eb="3">
      <t>マチ</t>
    </rPh>
    <phoneticPr fontId="2"/>
  </si>
  <si>
    <t>032018</t>
  </si>
  <si>
    <t>岩手県</t>
  </si>
  <si>
    <t>032026</t>
  </si>
  <si>
    <t>032034</t>
  </si>
  <si>
    <t>大船渡市</t>
  </si>
  <si>
    <t>032051</t>
  </si>
  <si>
    <t>032069</t>
  </si>
  <si>
    <t>北上市</t>
  </si>
  <si>
    <t>032077</t>
  </si>
  <si>
    <t>032085</t>
  </si>
  <si>
    <t>032093</t>
  </si>
  <si>
    <t>032107</t>
  </si>
  <si>
    <t>陸前高田市</t>
  </si>
  <si>
    <t>032115</t>
  </si>
  <si>
    <t>032131</t>
  </si>
  <si>
    <t>032140</t>
  </si>
  <si>
    <t>032158</t>
  </si>
  <si>
    <t>032166</t>
  </si>
  <si>
    <t>滝沢市</t>
    <rPh sb="0" eb="2">
      <t>タキザワ</t>
    </rPh>
    <rPh sb="2" eb="3">
      <t>シ</t>
    </rPh>
    <phoneticPr fontId="3"/>
  </si>
  <si>
    <t>033014</t>
  </si>
  <si>
    <t>033022</t>
  </si>
  <si>
    <t>033031</t>
  </si>
  <si>
    <t>岩手町</t>
  </si>
  <si>
    <t>033219</t>
  </si>
  <si>
    <t>033227</t>
  </si>
  <si>
    <t>033669</t>
  </si>
  <si>
    <t>033812</t>
  </si>
  <si>
    <t>034029</t>
  </si>
  <si>
    <t>平泉町</t>
  </si>
  <si>
    <t>034410</t>
  </si>
  <si>
    <t>034614</t>
  </si>
  <si>
    <t>034827</t>
  </si>
  <si>
    <t>034835</t>
  </si>
  <si>
    <t>034843</t>
  </si>
  <si>
    <t>034851</t>
  </si>
  <si>
    <t>035017</t>
  </si>
  <si>
    <t>軽米町</t>
  </si>
  <si>
    <t>035033</t>
  </si>
  <si>
    <t>035068</t>
  </si>
  <si>
    <t>035076</t>
  </si>
  <si>
    <t>035246</t>
  </si>
  <si>
    <t>041009</t>
  </si>
  <si>
    <t>宮城県</t>
  </si>
  <si>
    <t>042021</t>
  </si>
  <si>
    <t>042030</t>
  </si>
  <si>
    <t>042056</t>
  </si>
  <si>
    <t>042064</t>
  </si>
  <si>
    <t>042072</t>
  </si>
  <si>
    <t>042081</t>
  </si>
  <si>
    <t>042099</t>
  </si>
  <si>
    <t>多賀城市</t>
  </si>
  <si>
    <t>042111</t>
  </si>
  <si>
    <t>岩沼市</t>
  </si>
  <si>
    <t>042129</t>
  </si>
  <si>
    <t>042137</t>
  </si>
  <si>
    <t>042145</t>
  </si>
  <si>
    <t>042153</t>
  </si>
  <si>
    <t>042161</t>
    <phoneticPr fontId="2"/>
  </si>
  <si>
    <t>富谷市</t>
    <rPh sb="2" eb="3">
      <t>シ</t>
    </rPh>
    <phoneticPr fontId="2"/>
  </si>
  <si>
    <t>043010</t>
  </si>
  <si>
    <t>043028</t>
  </si>
  <si>
    <t>七ヶ宿町</t>
    <rPh sb="2" eb="3">
      <t>シュク</t>
    </rPh>
    <phoneticPr fontId="2"/>
  </si>
  <si>
    <t>043214</t>
  </si>
  <si>
    <t>043222</t>
  </si>
  <si>
    <t>043231</t>
  </si>
  <si>
    <t>柴田町</t>
  </si>
  <si>
    <t>043249</t>
  </si>
  <si>
    <t>043419</t>
  </si>
  <si>
    <t>丸森町</t>
  </si>
  <si>
    <t>043613</t>
  </si>
  <si>
    <t>亘理町</t>
  </si>
  <si>
    <t>043621</t>
  </si>
  <si>
    <t>044016</t>
  </si>
  <si>
    <t>044041</t>
  </si>
  <si>
    <t>044067</t>
  </si>
  <si>
    <t>044211</t>
  </si>
  <si>
    <t>044229</t>
  </si>
  <si>
    <t>044245</t>
  </si>
  <si>
    <t>大衡村</t>
  </si>
  <si>
    <t>044440</t>
  </si>
  <si>
    <t>044458</t>
  </si>
  <si>
    <t>045012</t>
  </si>
  <si>
    <t>045055</t>
  </si>
  <si>
    <t>045811</t>
  </si>
  <si>
    <t>046060</t>
  </si>
  <si>
    <t>052019</t>
  </si>
  <si>
    <t>秋田県</t>
  </si>
  <si>
    <t>052027</t>
  </si>
  <si>
    <t>052035</t>
  </si>
  <si>
    <t>052043</t>
  </si>
  <si>
    <t>大館市</t>
  </si>
  <si>
    <t>052060</t>
  </si>
  <si>
    <t>052078</t>
  </si>
  <si>
    <t>052094</t>
  </si>
  <si>
    <t>052108</t>
  </si>
  <si>
    <t>052116</t>
  </si>
  <si>
    <t>052124</t>
  </si>
  <si>
    <t>052132</t>
  </si>
  <si>
    <t>052141</t>
  </si>
  <si>
    <t>052159</t>
  </si>
  <si>
    <t>053031</t>
  </si>
  <si>
    <t>053279</t>
  </si>
  <si>
    <t>上小阿仁村</t>
  </si>
  <si>
    <t>053465</t>
  </si>
  <si>
    <t>053481</t>
  </si>
  <si>
    <t>三種町</t>
    <rPh sb="0" eb="1">
      <t>ミ</t>
    </rPh>
    <rPh sb="1" eb="2">
      <t>タネ</t>
    </rPh>
    <rPh sb="2" eb="3">
      <t>チョウ</t>
    </rPh>
    <phoneticPr fontId="3"/>
  </si>
  <si>
    <t>053490</t>
  </si>
  <si>
    <t>053619</t>
  </si>
  <si>
    <t>053635</t>
  </si>
  <si>
    <t>053660</t>
  </si>
  <si>
    <t>井川町</t>
  </si>
  <si>
    <t>053686</t>
  </si>
  <si>
    <t>054348</t>
  </si>
  <si>
    <t>054631</t>
  </si>
  <si>
    <t>054640</t>
  </si>
  <si>
    <t>東成瀬村</t>
  </si>
  <si>
    <t>062014</t>
  </si>
  <si>
    <t>山形県</t>
  </si>
  <si>
    <t>062022</t>
  </si>
  <si>
    <t>062031</t>
  </si>
  <si>
    <t>062049</t>
  </si>
  <si>
    <t>062057</t>
  </si>
  <si>
    <t>062065</t>
  </si>
  <si>
    <t>062073</t>
  </si>
  <si>
    <t>上山市</t>
  </si>
  <si>
    <t>062081</t>
  </si>
  <si>
    <t>062090</t>
  </si>
  <si>
    <t>長井市</t>
  </si>
  <si>
    <t>062103</t>
  </si>
  <si>
    <t>062111</t>
  </si>
  <si>
    <t>東根市</t>
  </si>
  <si>
    <t>062120</t>
  </si>
  <si>
    <t>尾花沢市</t>
  </si>
  <si>
    <t>062138</t>
  </si>
  <si>
    <t>南陽市</t>
  </si>
  <si>
    <t>063011</t>
  </si>
  <si>
    <t>山辺町</t>
  </si>
  <si>
    <t>063029</t>
  </si>
  <si>
    <t>中山町</t>
  </si>
  <si>
    <t>063215</t>
  </si>
  <si>
    <t>河北町</t>
  </si>
  <si>
    <t>063223</t>
  </si>
  <si>
    <t>063231</t>
  </si>
  <si>
    <t>063240</t>
  </si>
  <si>
    <t>063410</t>
  </si>
  <si>
    <t>063614</t>
  </si>
  <si>
    <t>063622</t>
  </si>
  <si>
    <t>最上町</t>
  </si>
  <si>
    <t>063631</t>
  </si>
  <si>
    <t>063649</t>
  </si>
  <si>
    <t>063657</t>
  </si>
  <si>
    <t>大蔵村</t>
  </si>
  <si>
    <t>063665</t>
  </si>
  <si>
    <t>063673</t>
  </si>
  <si>
    <t>戸沢村</t>
  </si>
  <si>
    <t>063819</t>
  </si>
  <si>
    <t>063827</t>
  </si>
  <si>
    <t>064017</t>
  </si>
  <si>
    <t>064025</t>
  </si>
  <si>
    <t>064033</t>
  </si>
  <si>
    <t>064262</t>
  </si>
  <si>
    <t>三川町</t>
  </si>
  <si>
    <t>064289</t>
  </si>
  <si>
    <t>064611</t>
  </si>
  <si>
    <t>072010</t>
  </si>
  <si>
    <t>福島県</t>
  </si>
  <si>
    <t>072028</t>
  </si>
  <si>
    <t>072036</t>
  </si>
  <si>
    <t>072044</t>
  </si>
  <si>
    <t>072052</t>
  </si>
  <si>
    <t>072079</t>
  </si>
  <si>
    <t>072087</t>
  </si>
  <si>
    <t>072095</t>
  </si>
  <si>
    <t>072109</t>
  </si>
  <si>
    <t>072117</t>
  </si>
  <si>
    <t>072125</t>
  </si>
  <si>
    <t>072133</t>
  </si>
  <si>
    <t>072141</t>
  </si>
  <si>
    <t>本宮市</t>
    <rPh sb="0" eb="2">
      <t>モトミヤ</t>
    </rPh>
    <rPh sb="2" eb="3">
      <t>シ</t>
    </rPh>
    <phoneticPr fontId="3"/>
  </si>
  <si>
    <t>073016</t>
  </si>
  <si>
    <t>桑折町</t>
  </si>
  <si>
    <t>073032</t>
  </si>
  <si>
    <t>073083</t>
  </si>
  <si>
    <t>073229</t>
  </si>
  <si>
    <t>073423</t>
  </si>
  <si>
    <t>073440</t>
  </si>
  <si>
    <t>073628</t>
  </si>
  <si>
    <t>073644</t>
  </si>
  <si>
    <t>檜枝岐村</t>
  </si>
  <si>
    <t>073679</t>
  </si>
  <si>
    <t>073687</t>
  </si>
  <si>
    <t>074021</t>
  </si>
  <si>
    <t>074055</t>
  </si>
  <si>
    <t>074071</t>
  </si>
  <si>
    <t>074080</t>
  </si>
  <si>
    <t>074217</t>
  </si>
  <si>
    <t>074225</t>
  </si>
  <si>
    <t>074233</t>
  </si>
  <si>
    <t>074446</t>
  </si>
  <si>
    <t>三島町</t>
  </si>
  <si>
    <t>074454</t>
  </si>
  <si>
    <t>074462</t>
  </si>
  <si>
    <t>074471</t>
  </si>
  <si>
    <t>074616</t>
  </si>
  <si>
    <t>074641</t>
  </si>
  <si>
    <t>074659</t>
  </si>
  <si>
    <t>中島村</t>
  </si>
  <si>
    <t>074667</t>
  </si>
  <si>
    <t>074811</t>
  </si>
  <si>
    <t>074829</t>
  </si>
  <si>
    <t>矢祭町</t>
  </si>
  <si>
    <t>074837</t>
  </si>
  <si>
    <t>074845</t>
  </si>
  <si>
    <t>075019</t>
  </si>
  <si>
    <t>石川町</t>
  </si>
  <si>
    <t>075027</t>
  </si>
  <si>
    <t>玉川村</t>
  </si>
  <si>
    <t>075035</t>
  </si>
  <si>
    <t>075043</t>
  </si>
  <si>
    <t>浅川町</t>
  </si>
  <si>
    <t>075051</t>
  </si>
  <si>
    <t>古殿町</t>
  </si>
  <si>
    <t>075213</t>
  </si>
  <si>
    <t>075221</t>
  </si>
  <si>
    <t>075418</t>
  </si>
  <si>
    <t>075426</t>
  </si>
  <si>
    <t>075434</t>
  </si>
  <si>
    <t>075442</t>
  </si>
  <si>
    <t>075451</t>
  </si>
  <si>
    <t>075469</t>
  </si>
  <si>
    <t>075477</t>
  </si>
  <si>
    <t>浪江町</t>
  </si>
  <si>
    <t>075485</t>
  </si>
  <si>
    <t>075612</t>
  </si>
  <si>
    <t>新地町</t>
  </si>
  <si>
    <t>075647</t>
  </si>
  <si>
    <t>082015</t>
  </si>
  <si>
    <t>茨城県</t>
  </si>
  <si>
    <t>水戸市</t>
  </si>
  <si>
    <t>082023</t>
  </si>
  <si>
    <t>日立市</t>
  </si>
  <si>
    <t>082031</t>
  </si>
  <si>
    <t>082040</t>
  </si>
  <si>
    <t>082058</t>
  </si>
  <si>
    <t>082074</t>
  </si>
  <si>
    <t>082082</t>
  </si>
  <si>
    <t>082104</t>
  </si>
  <si>
    <t>082112</t>
  </si>
  <si>
    <t>082121</t>
  </si>
  <si>
    <t>082147</t>
  </si>
  <si>
    <t>082155</t>
  </si>
  <si>
    <t>082163</t>
  </si>
  <si>
    <t>082171</t>
  </si>
  <si>
    <t>取手市</t>
  </si>
  <si>
    <t>082198</t>
  </si>
  <si>
    <t>082201</t>
  </si>
  <si>
    <t>082210</t>
  </si>
  <si>
    <t>ひたちなか市</t>
  </si>
  <si>
    <t>082228</t>
  </si>
  <si>
    <t>082236</t>
  </si>
  <si>
    <t>潮来市</t>
    <rPh sb="2" eb="3">
      <t>シ</t>
    </rPh>
    <phoneticPr fontId="3"/>
  </si>
  <si>
    <t>082244</t>
  </si>
  <si>
    <t>082252</t>
  </si>
  <si>
    <t>082261</t>
  </si>
  <si>
    <t>那珂市</t>
    <rPh sb="0" eb="2">
      <t>ナカ</t>
    </rPh>
    <rPh sb="2" eb="3">
      <t>シ</t>
    </rPh>
    <phoneticPr fontId="3"/>
  </si>
  <si>
    <t>082279</t>
  </si>
  <si>
    <t>082287</t>
  </si>
  <si>
    <t>082295</t>
  </si>
  <si>
    <t>稲敷市</t>
    <rPh sb="0" eb="2">
      <t>イナシキ</t>
    </rPh>
    <rPh sb="2" eb="3">
      <t>シ</t>
    </rPh>
    <phoneticPr fontId="3"/>
  </si>
  <si>
    <t>082309</t>
  </si>
  <si>
    <t>かすみがうら市</t>
    <rPh sb="6" eb="7">
      <t>シ</t>
    </rPh>
    <phoneticPr fontId="3"/>
  </si>
  <si>
    <t>082317</t>
  </si>
  <si>
    <t>082325</t>
  </si>
  <si>
    <t>082333</t>
  </si>
  <si>
    <t>082341</t>
  </si>
  <si>
    <t>082350</t>
  </si>
  <si>
    <t>082368</t>
  </si>
  <si>
    <t>083020</t>
  </si>
  <si>
    <t>茨城町</t>
  </si>
  <si>
    <t>083097</t>
  </si>
  <si>
    <t>083101</t>
  </si>
  <si>
    <t>城里町</t>
    <rPh sb="0" eb="1">
      <t>シロ</t>
    </rPh>
    <rPh sb="1" eb="3">
      <t>サトマチ</t>
    </rPh>
    <phoneticPr fontId="3"/>
  </si>
  <si>
    <t>083411</t>
  </si>
  <si>
    <t>083640</t>
  </si>
  <si>
    <t>大子町</t>
  </si>
  <si>
    <t>084425</t>
  </si>
  <si>
    <t>美浦村</t>
  </si>
  <si>
    <t>084433</t>
  </si>
  <si>
    <t>084476</t>
  </si>
  <si>
    <t>085219</t>
  </si>
  <si>
    <t>八千代町</t>
  </si>
  <si>
    <t>085421</t>
  </si>
  <si>
    <t>五霞町</t>
  </si>
  <si>
    <t>085464</t>
  </si>
  <si>
    <t>085618</t>
  </si>
  <si>
    <t>守谷町</t>
  </si>
  <si>
    <t>085642</t>
  </si>
  <si>
    <t>092011</t>
  </si>
  <si>
    <t>栃木県</t>
  </si>
  <si>
    <t>092029</t>
  </si>
  <si>
    <t>092037</t>
  </si>
  <si>
    <t>092045</t>
  </si>
  <si>
    <t>092053</t>
  </si>
  <si>
    <t>092061</t>
  </si>
  <si>
    <t>092088</t>
  </si>
  <si>
    <t>092096</t>
  </si>
  <si>
    <t>092100</t>
  </si>
  <si>
    <t>矢板市</t>
    <rPh sb="0" eb="3">
      <t>ヤイタシ</t>
    </rPh>
    <phoneticPr fontId="2"/>
  </si>
  <si>
    <t>092134</t>
  </si>
  <si>
    <t>092142</t>
  </si>
  <si>
    <t>092151</t>
    <phoneticPr fontId="2"/>
  </si>
  <si>
    <t>092169</t>
    <phoneticPr fontId="2"/>
  </si>
  <si>
    <t>下野市</t>
    <rPh sb="0" eb="2">
      <t>シモツケ</t>
    </rPh>
    <rPh sb="2" eb="3">
      <t>シ</t>
    </rPh>
    <phoneticPr fontId="3"/>
  </si>
  <si>
    <t>093017</t>
  </si>
  <si>
    <t>上三川町</t>
  </si>
  <si>
    <t>093424</t>
  </si>
  <si>
    <t>093432</t>
  </si>
  <si>
    <t>茂木町</t>
  </si>
  <si>
    <t>093441</t>
  </si>
  <si>
    <t>093459</t>
  </si>
  <si>
    <t>093611</t>
  </si>
  <si>
    <t>093645</t>
  </si>
  <si>
    <t>093840</t>
  </si>
  <si>
    <t>093866</t>
  </si>
  <si>
    <t>094072</t>
  </si>
  <si>
    <t>094111</t>
  </si>
  <si>
    <t>群馬県</t>
  </si>
  <si>
    <t>高崎市</t>
  </si>
  <si>
    <t>桐生市</t>
  </si>
  <si>
    <t>榛東村</t>
  </si>
  <si>
    <t>吉岡町</t>
  </si>
  <si>
    <t>上野村</t>
    <rPh sb="0" eb="3">
      <t>ウエノムラ</t>
    </rPh>
    <phoneticPr fontId="2"/>
  </si>
  <si>
    <t>神流町</t>
    <rPh sb="0" eb="1">
      <t>カミ</t>
    </rPh>
    <rPh sb="1" eb="2">
      <t>リュウ</t>
    </rPh>
    <rPh sb="2" eb="3">
      <t>マチ</t>
    </rPh>
    <phoneticPr fontId="3"/>
  </si>
  <si>
    <t>中之条町</t>
  </si>
  <si>
    <t>嬬恋村</t>
  </si>
  <si>
    <t>川場村</t>
  </si>
  <si>
    <t>板倉町</t>
    <rPh sb="0" eb="3">
      <t>イタクラマチ</t>
    </rPh>
    <phoneticPr fontId="2"/>
  </si>
  <si>
    <t>明和町</t>
    <rPh sb="2" eb="3">
      <t>マチ</t>
    </rPh>
    <phoneticPr fontId="3"/>
  </si>
  <si>
    <t>埼玉県</t>
  </si>
  <si>
    <t>11203</t>
  </si>
  <si>
    <t>行田市</t>
  </si>
  <si>
    <t>羽生市</t>
  </si>
  <si>
    <t>越谷市</t>
    <rPh sb="0" eb="3">
      <t>コシガヤシ</t>
    </rPh>
    <phoneticPr fontId="2"/>
  </si>
  <si>
    <t>北本市</t>
  </si>
  <si>
    <t>三郷市</t>
  </si>
  <si>
    <t>吉川市</t>
  </si>
  <si>
    <t>三芳町</t>
  </si>
  <si>
    <t>毛呂山町</t>
  </si>
  <si>
    <t>滑川町</t>
  </si>
  <si>
    <t>小川町</t>
  </si>
  <si>
    <t>川島町</t>
  </si>
  <si>
    <t>横瀬町</t>
  </si>
  <si>
    <t>寄居町</t>
  </si>
  <si>
    <t>千葉県</t>
  </si>
  <si>
    <t>銚子市</t>
    <rPh sb="0" eb="3">
      <t>チョウシシ</t>
    </rPh>
    <phoneticPr fontId="2"/>
  </si>
  <si>
    <t>館山市</t>
  </si>
  <si>
    <t>松戸市</t>
  </si>
  <si>
    <t>成田市</t>
  </si>
  <si>
    <t>佐倉市</t>
  </si>
  <si>
    <t>習志野市</t>
  </si>
  <si>
    <t>流山市</t>
  </si>
  <si>
    <t>鎌ケ谷市</t>
  </si>
  <si>
    <t>君津市</t>
  </si>
  <si>
    <t>八街市</t>
  </si>
  <si>
    <t>白井市</t>
    <rPh sb="2" eb="3">
      <t>シ</t>
    </rPh>
    <phoneticPr fontId="3"/>
  </si>
  <si>
    <t>富里市</t>
    <rPh sb="0" eb="3">
      <t>トミサトシ</t>
    </rPh>
    <phoneticPr fontId="2"/>
  </si>
  <si>
    <t>大網白里市</t>
    <rPh sb="4" eb="5">
      <t>シ</t>
    </rPh>
    <phoneticPr fontId="3"/>
  </si>
  <si>
    <t>東庄町</t>
  </si>
  <si>
    <t>長柄町</t>
  </si>
  <si>
    <t>鋸南町</t>
  </si>
  <si>
    <t>千代田区</t>
    <rPh sb="0" eb="4">
      <t>チヨダク</t>
    </rPh>
    <phoneticPr fontId="2"/>
  </si>
  <si>
    <t>港区</t>
    <rPh sb="0" eb="2">
      <t>ミナトク</t>
    </rPh>
    <phoneticPr fontId="2"/>
  </si>
  <si>
    <t>東京都</t>
  </si>
  <si>
    <t>文京区</t>
  </si>
  <si>
    <t>台東区</t>
  </si>
  <si>
    <t>墨田区</t>
  </si>
  <si>
    <t>江東区</t>
  </si>
  <si>
    <t>世田谷区</t>
  </si>
  <si>
    <t>渋谷区</t>
    <rPh sb="0" eb="3">
      <t>シブヤク</t>
    </rPh>
    <phoneticPr fontId="2"/>
  </si>
  <si>
    <t>豊島区</t>
  </si>
  <si>
    <t>北区</t>
  </si>
  <si>
    <t>板橋区</t>
  </si>
  <si>
    <t>江戸川区</t>
  </si>
  <si>
    <t>三鷹市</t>
  </si>
  <si>
    <t>調布市</t>
  </si>
  <si>
    <t>東村山市</t>
  </si>
  <si>
    <t>狛江市</t>
  </si>
  <si>
    <t>東大和市</t>
  </si>
  <si>
    <t>武蔵村山市</t>
  </si>
  <si>
    <t>檜原村</t>
  </si>
  <si>
    <t>大島町</t>
  </si>
  <si>
    <t>神津島村</t>
  </si>
  <si>
    <t>青ヶ島村</t>
    <rPh sb="0" eb="4">
      <t>アオガシマムラ</t>
    </rPh>
    <phoneticPr fontId="2"/>
  </si>
  <si>
    <t>神奈川県</t>
  </si>
  <si>
    <t>平塚市</t>
  </si>
  <si>
    <t>藤沢市</t>
    <rPh sb="0" eb="3">
      <t>フジサワシ</t>
    </rPh>
    <phoneticPr fontId="2"/>
  </si>
  <si>
    <t>小田原市</t>
    <rPh sb="0" eb="4">
      <t>オダワラシ</t>
    </rPh>
    <phoneticPr fontId="2"/>
  </si>
  <si>
    <t>茅ヶ崎市</t>
    <rPh sb="0" eb="3">
      <t>チガサキ</t>
    </rPh>
    <phoneticPr fontId="2"/>
  </si>
  <si>
    <t>逗子市</t>
  </si>
  <si>
    <t>厚木市</t>
  </si>
  <si>
    <t>南足柄市</t>
  </si>
  <si>
    <t>大磯町</t>
  </si>
  <si>
    <t>中井町</t>
  </si>
  <si>
    <t>大井町</t>
  </si>
  <si>
    <t>山北町</t>
  </si>
  <si>
    <t>開成町</t>
  </si>
  <si>
    <t>湯河原町</t>
  </si>
  <si>
    <t>愛川町</t>
  </si>
  <si>
    <t>清川村</t>
  </si>
  <si>
    <t>新潟県</t>
  </si>
  <si>
    <t>新潟市</t>
  </si>
  <si>
    <t>三条市</t>
  </si>
  <si>
    <t>加茂市</t>
  </si>
  <si>
    <t>見附市</t>
  </si>
  <si>
    <t>妙高市</t>
    <rPh sb="0" eb="2">
      <t>ミョウコウ</t>
    </rPh>
    <rPh sb="2" eb="3">
      <t>シ</t>
    </rPh>
    <phoneticPr fontId="3"/>
  </si>
  <si>
    <t>聖籠町</t>
  </si>
  <si>
    <t>弥彦村</t>
  </si>
  <si>
    <t>田上町</t>
  </si>
  <si>
    <t>阿賀町</t>
    <rPh sb="0" eb="3">
      <t>アガマチ</t>
    </rPh>
    <phoneticPr fontId="3"/>
  </si>
  <si>
    <t>津南町</t>
  </si>
  <si>
    <t>粟島浦村</t>
  </si>
  <si>
    <t>富山県</t>
  </si>
  <si>
    <t>小矢部市</t>
  </si>
  <si>
    <t>入善町</t>
  </si>
  <si>
    <t>石川県</t>
  </si>
  <si>
    <t>金沢市</t>
  </si>
  <si>
    <t>珠洲市</t>
  </si>
  <si>
    <t>白山市</t>
    <rPh sb="0" eb="2">
      <t>ハクサン</t>
    </rPh>
    <rPh sb="2" eb="3">
      <t>シ</t>
    </rPh>
    <phoneticPr fontId="3"/>
  </si>
  <si>
    <t>野々市市</t>
    <rPh sb="3" eb="4">
      <t>シ</t>
    </rPh>
    <phoneticPr fontId="3"/>
  </si>
  <si>
    <t>川北町</t>
  </si>
  <si>
    <t>福井県</t>
  </si>
  <si>
    <t>敦賀市</t>
  </si>
  <si>
    <t>大野市</t>
  </si>
  <si>
    <t>美浜町</t>
  </si>
  <si>
    <t>甲府市</t>
    <rPh sb="0" eb="3">
      <t>コウフシ</t>
    </rPh>
    <phoneticPr fontId="2"/>
  </si>
  <si>
    <t>山梨県</t>
  </si>
  <si>
    <t>富士吉田市</t>
  </si>
  <si>
    <t>韮崎市</t>
  </si>
  <si>
    <t>南アルプス市</t>
    <rPh sb="0" eb="1">
      <t>ミナミ</t>
    </rPh>
    <rPh sb="5" eb="6">
      <t>シ</t>
    </rPh>
    <phoneticPr fontId="3"/>
  </si>
  <si>
    <t>南部町</t>
  </si>
  <si>
    <t>鳴沢村</t>
    <rPh sb="0" eb="3">
      <t>ナルサワムラ</t>
    </rPh>
    <phoneticPr fontId="2"/>
  </si>
  <si>
    <t>長野県</t>
  </si>
  <si>
    <t>諏訪市</t>
  </si>
  <si>
    <t>大町市</t>
  </si>
  <si>
    <t>飯山市</t>
  </si>
  <si>
    <t>茅野市</t>
  </si>
  <si>
    <t>塩尻市</t>
  </si>
  <si>
    <t>202207</t>
    <phoneticPr fontId="2"/>
  </si>
  <si>
    <t>軽井沢町</t>
  </si>
  <si>
    <t>御代田町</t>
  </si>
  <si>
    <t>立科町</t>
  </si>
  <si>
    <t>原村</t>
    <rPh sb="0" eb="2">
      <t>ハラムラ</t>
    </rPh>
    <phoneticPr fontId="2"/>
  </si>
  <si>
    <t>箕輪町</t>
  </si>
  <si>
    <t>松川町</t>
  </si>
  <si>
    <t>阿南町</t>
    <rPh sb="0" eb="2">
      <t>アナン</t>
    </rPh>
    <rPh sb="2" eb="3">
      <t>マチ</t>
    </rPh>
    <phoneticPr fontId="2"/>
  </si>
  <si>
    <t>根羽村</t>
  </si>
  <si>
    <t>泰阜村</t>
  </si>
  <si>
    <t>豊丘村</t>
  </si>
  <si>
    <t>木祖村</t>
  </si>
  <si>
    <t>生坂村</t>
  </si>
  <si>
    <t>朝日村</t>
  </si>
  <si>
    <t>白馬村</t>
  </si>
  <si>
    <t>小谷村</t>
  </si>
  <si>
    <t>坂城町</t>
  </si>
  <si>
    <t>山ノ内町</t>
  </si>
  <si>
    <t>木島平村</t>
  </si>
  <si>
    <t>信濃町</t>
  </si>
  <si>
    <t>岐阜県</t>
  </si>
  <si>
    <t>高山市</t>
  </si>
  <si>
    <t>多治見市</t>
  </si>
  <si>
    <t>土岐市</t>
  </si>
  <si>
    <t>山県市</t>
    <rPh sb="0" eb="3">
      <t>ヤマガタシ</t>
    </rPh>
    <phoneticPr fontId="3"/>
  </si>
  <si>
    <t>瑞穂市</t>
    <rPh sb="0" eb="3">
      <t>ミズホシ</t>
    </rPh>
    <phoneticPr fontId="3"/>
  </si>
  <si>
    <t>養老町</t>
  </si>
  <si>
    <t>垂井町</t>
  </si>
  <si>
    <t>神戸町</t>
  </si>
  <si>
    <t>安八町</t>
  </si>
  <si>
    <t>坂祝町</t>
  </si>
  <si>
    <t>白川村</t>
  </si>
  <si>
    <t>221007</t>
    <phoneticPr fontId="2"/>
  </si>
  <si>
    <t>静岡県</t>
  </si>
  <si>
    <t>静岡市</t>
  </si>
  <si>
    <t>221309</t>
    <phoneticPr fontId="2"/>
  </si>
  <si>
    <t>浜松市</t>
  </si>
  <si>
    <t>熱海市</t>
  </si>
  <si>
    <t>富士宮市</t>
  </si>
  <si>
    <t>函南町</t>
    <rPh sb="0" eb="3">
      <t>カンナミチョウ</t>
    </rPh>
    <phoneticPr fontId="2"/>
  </si>
  <si>
    <t>小山町</t>
  </si>
  <si>
    <t>吉田町</t>
  </si>
  <si>
    <t>愛知県</t>
  </si>
  <si>
    <t>一宮市</t>
  </si>
  <si>
    <t>瀬戸市</t>
  </si>
  <si>
    <t>春日井市</t>
  </si>
  <si>
    <t>23211</t>
  </si>
  <si>
    <t>安城市</t>
  </si>
  <si>
    <t>犬山市</t>
  </si>
  <si>
    <t>江南市</t>
  </si>
  <si>
    <t>小牧市</t>
  </si>
  <si>
    <t>尾張旭市</t>
  </si>
  <si>
    <t>豊明市</t>
  </si>
  <si>
    <t>日進市</t>
  </si>
  <si>
    <t>田原市</t>
    <rPh sb="0" eb="2">
      <t>タワラ</t>
    </rPh>
    <rPh sb="2" eb="3">
      <t>シ</t>
    </rPh>
    <phoneticPr fontId="3"/>
  </si>
  <si>
    <t>弥富市</t>
    <rPh sb="2" eb="3">
      <t>シ</t>
    </rPh>
    <phoneticPr fontId="3"/>
  </si>
  <si>
    <t>阿久比町</t>
  </si>
  <si>
    <t>東浦町</t>
    <rPh sb="0" eb="1">
      <t>ヒガシ</t>
    </rPh>
    <rPh sb="1" eb="2">
      <t>ウラ</t>
    </rPh>
    <rPh sb="2" eb="3">
      <t>マチ</t>
    </rPh>
    <phoneticPr fontId="2"/>
  </si>
  <si>
    <t>南知多町</t>
  </si>
  <si>
    <t>幸田町</t>
  </si>
  <si>
    <t>東栄町</t>
  </si>
  <si>
    <t>豊根村</t>
  </si>
  <si>
    <t>三重県</t>
  </si>
  <si>
    <t>津市</t>
  </si>
  <si>
    <t>鈴鹿市</t>
  </si>
  <si>
    <t>東員町</t>
  </si>
  <si>
    <t>菰野町</t>
  </si>
  <si>
    <t>明和町</t>
  </si>
  <si>
    <t>御浜町</t>
  </si>
  <si>
    <t>滋賀県</t>
  </si>
  <si>
    <t>守山市</t>
  </si>
  <si>
    <t>栗東市</t>
    <rPh sb="2" eb="3">
      <t>シ</t>
    </rPh>
    <phoneticPr fontId="3"/>
  </si>
  <si>
    <t>豊郷町</t>
  </si>
  <si>
    <t>甲良町</t>
  </si>
  <si>
    <t>京都府</t>
  </si>
  <si>
    <t>宮津市</t>
  </si>
  <si>
    <t>向日市</t>
  </si>
  <si>
    <t>長岡京市</t>
  </si>
  <si>
    <t>京田辺市</t>
  </si>
  <si>
    <t>木津川市</t>
    <rPh sb="0" eb="3">
      <t>キヅガワ</t>
    </rPh>
    <rPh sb="3" eb="4">
      <t>シ</t>
    </rPh>
    <phoneticPr fontId="3"/>
  </si>
  <si>
    <t>大山崎町</t>
    <rPh sb="0" eb="2">
      <t>オオヤマ</t>
    </rPh>
    <rPh sb="2" eb="3">
      <t>ザキ</t>
    </rPh>
    <rPh sb="3" eb="4">
      <t>マチ</t>
    </rPh>
    <phoneticPr fontId="2"/>
  </si>
  <si>
    <t>伊根町</t>
  </si>
  <si>
    <t>大阪府</t>
  </si>
  <si>
    <t>吹田市</t>
  </si>
  <si>
    <t>高槻市</t>
  </si>
  <si>
    <t>枚方市</t>
    <rPh sb="0" eb="3">
      <t>ヒラカタシ</t>
    </rPh>
    <phoneticPr fontId="2"/>
  </si>
  <si>
    <t>泉佐野市</t>
  </si>
  <si>
    <t>藤井寺市</t>
  </si>
  <si>
    <t>交野市</t>
  </si>
  <si>
    <t>大阪狭山市</t>
  </si>
  <si>
    <t>豊能町</t>
  </si>
  <si>
    <t>兵庫県</t>
  </si>
  <si>
    <t>尼崎市</t>
  </si>
  <si>
    <t>282031</t>
  </si>
  <si>
    <t>芦屋市</t>
  </si>
  <si>
    <t>伊丹市</t>
    <rPh sb="0" eb="3">
      <t>イタミシ</t>
    </rPh>
    <phoneticPr fontId="2"/>
  </si>
  <si>
    <t>加古川市</t>
  </si>
  <si>
    <t>赤穂市</t>
  </si>
  <si>
    <t>川西市</t>
  </si>
  <si>
    <t>稲美町</t>
  </si>
  <si>
    <t>播磨町</t>
  </si>
  <si>
    <t>奈良県</t>
  </si>
  <si>
    <t>大和高田市</t>
  </si>
  <si>
    <t>五條市</t>
  </si>
  <si>
    <t>生駒市</t>
  </si>
  <si>
    <t>平群町</t>
  </si>
  <si>
    <t>三郷町</t>
  </si>
  <si>
    <t>安堵町</t>
  </si>
  <si>
    <t>河合町</t>
  </si>
  <si>
    <t>大淀町</t>
  </si>
  <si>
    <t>天川村</t>
  </si>
  <si>
    <t>下北山村</t>
  </si>
  <si>
    <t>和歌山県</t>
  </si>
  <si>
    <t>和歌山市</t>
  </si>
  <si>
    <t>那智勝浦町</t>
  </si>
  <si>
    <t>鳥取県</t>
  </si>
  <si>
    <t>米子市</t>
    <rPh sb="0" eb="3">
      <t>ヨナゴシ</t>
    </rPh>
    <phoneticPr fontId="2"/>
  </si>
  <si>
    <t>湯梨浜町</t>
    <rPh sb="0" eb="4">
      <t>ユリハマチョウ</t>
    </rPh>
    <phoneticPr fontId="3"/>
  </si>
  <si>
    <t>日吉津村</t>
    <rPh sb="0" eb="2">
      <t>ヒヨシ</t>
    </rPh>
    <rPh sb="2" eb="4">
      <t>ツムラ</t>
    </rPh>
    <phoneticPr fontId="2"/>
  </si>
  <si>
    <t>島根県</t>
  </si>
  <si>
    <t>江津市</t>
  </si>
  <si>
    <t>奥出雲町</t>
    <rPh sb="0" eb="1">
      <t>オク</t>
    </rPh>
    <rPh sb="1" eb="4">
      <t>イズモチョウ</t>
    </rPh>
    <phoneticPr fontId="3"/>
  </si>
  <si>
    <t>美郷町</t>
    <rPh sb="0" eb="2">
      <t>ミサト</t>
    </rPh>
    <rPh sb="2" eb="3">
      <t>マチ</t>
    </rPh>
    <phoneticPr fontId="3"/>
  </si>
  <si>
    <t>海士町</t>
  </si>
  <si>
    <t>西ノ島町</t>
  </si>
  <si>
    <t>岡山県</t>
  </si>
  <si>
    <t>井原市</t>
  </si>
  <si>
    <t>和気町</t>
    <rPh sb="0" eb="2">
      <t>ワキ</t>
    </rPh>
    <rPh sb="2" eb="3">
      <t>マチ</t>
    </rPh>
    <phoneticPr fontId="2"/>
  </si>
  <si>
    <t>新庄村</t>
  </si>
  <si>
    <t>奈義町</t>
  </si>
  <si>
    <t>美咲町</t>
    <rPh sb="0" eb="3">
      <t>ミサキチョウ</t>
    </rPh>
    <phoneticPr fontId="3"/>
  </si>
  <si>
    <t>広島県</t>
  </si>
  <si>
    <t>広島市</t>
  </si>
  <si>
    <t>尾道市</t>
  </si>
  <si>
    <t>三次市</t>
  </si>
  <si>
    <t>大竹市</t>
  </si>
  <si>
    <t>大崎上島町</t>
    <rPh sb="2" eb="4">
      <t>カミジマ</t>
    </rPh>
    <phoneticPr fontId="3"/>
  </si>
  <si>
    <t>山口県</t>
  </si>
  <si>
    <t>防府市</t>
  </si>
  <si>
    <t>美祢市</t>
  </si>
  <si>
    <t>周南市</t>
    <rPh sb="0" eb="3">
      <t>シュウナンシ</t>
    </rPh>
    <phoneticPr fontId="3"/>
  </si>
  <si>
    <t>田布施町</t>
  </si>
  <si>
    <t>平生町</t>
  </si>
  <si>
    <t>徳島県</t>
  </si>
  <si>
    <t>石井町</t>
  </si>
  <si>
    <t>神山町</t>
  </si>
  <si>
    <t>那賀町</t>
    <rPh sb="0" eb="2">
      <t>ナカ</t>
    </rPh>
    <rPh sb="2" eb="3">
      <t>マチ</t>
    </rPh>
    <phoneticPr fontId="3"/>
  </si>
  <si>
    <t>牟岐町</t>
  </si>
  <si>
    <t>香川県</t>
  </si>
  <si>
    <t>高松市</t>
  </si>
  <si>
    <t>東かがわ市</t>
    <rPh sb="0" eb="1">
      <t>ヒガシ</t>
    </rPh>
    <rPh sb="4" eb="5">
      <t>シ</t>
    </rPh>
    <phoneticPr fontId="3"/>
  </si>
  <si>
    <t>三木町</t>
  </si>
  <si>
    <t>直島町</t>
  </si>
  <si>
    <t>宇多津町</t>
  </si>
  <si>
    <t>琴平町</t>
  </si>
  <si>
    <t>多度津町</t>
  </si>
  <si>
    <t>愛媛県</t>
  </si>
  <si>
    <t>松山市</t>
  </si>
  <si>
    <t>大洲市</t>
  </si>
  <si>
    <t>高知県</t>
  </si>
  <si>
    <t>東洋町</t>
  </si>
  <si>
    <t>奈半利町</t>
  </si>
  <si>
    <t>安田町</t>
    <rPh sb="0" eb="3">
      <t>ヤスダマチ</t>
    </rPh>
    <phoneticPr fontId="2"/>
  </si>
  <si>
    <t>北川村</t>
    <rPh sb="0" eb="3">
      <t>キタガワムラ</t>
    </rPh>
    <phoneticPr fontId="2"/>
  </si>
  <si>
    <t>土佐町</t>
  </si>
  <si>
    <t>大川村</t>
    <rPh sb="0" eb="2">
      <t>オオカワ</t>
    </rPh>
    <rPh sb="2" eb="3">
      <t>ムラ</t>
    </rPh>
    <phoneticPr fontId="2"/>
  </si>
  <si>
    <t>福岡県</t>
  </si>
  <si>
    <t>北九州市</t>
  </si>
  <si>
    <t>福岡市</t>
  </si>
  <si>
    <t>直方市</t>
  </si>
  <si>
    <t>田川市</t>
  </si>
  <si>
    <t>筑紫野市</t>
  </si>
  <si>
    <t>古賀市</t>
    <rPh sb="0" eb="3">
      <t>コガシ</t>
    </rPh>
    <phoneticPr fontId="3"/>
  </si>
  <si>
    <t>みやま市</t>
    <rPh sb="3" eb="4">
      <t>シ</t>
    </rPh>
    <phoneticPr fontId="3"/>
  </si>
  <si>
    <t>那珂川町</t>
  </si>
  <si>
    <t>志免町</t>
  </si>
  <si>
    <t>須恵町</t>
    <rPh sb="0" eb="2">
      <t>スエ</t>
    </rPh>
    <rPh sb="2" eb="3">
      <t>マチ</t>
    </rPh>
    <phoneticPr fontId="2"/>
  </si>
  <si>
    <t>新宮町</t>
    <rPh sb="0" eb="3">
      <t>シングウマチ</t>
    </rPh>
    <phoneticPr fontId="2"/>
  </si>
  <si>
    <t>粕屋町</t>
  </si>
  <si>
    <t>芦屋町</t>
  </si>
  <si>
    <t>遠賀町</t>
  </si>
  <si>
    <t>鞍手町</t>
  </si>
  <si>
    <t>桂川町</t>
  </si>
  <si>
    <t>大木町</t>
  </si>
  <si>
    <t>添田町</t>
  </si>
  <si>
    <t>糸田町</t>
  </si>
  <si>
    <t>吉富町</t>
  </si>
  <si>
    <t>佐賀県</t>
  </si>
  <si>
    <t>鳥栖市</t>
  </si>
  <si>
    <t>武雄市</t>
  </si>
  <si>
    <t>玄海町</t>
  </si>
  <si>
    <t>大町町</t>
  </si>
  <si>
    <t>太良町</t>
  </si>
  <si>
    <t>長崎県</t>
  </si>
  <si>
    <t>佐世保市</t>
  </si>
  <si>
    <t>南島原市</t>
    <rPh sb="0" eb="1">
      <t>ミナミ</t>
    </rPh>
    <rPh sb="1" eb="4">
      <t>シマバラシ</t>
    </rPh>
    <phoneticPr fontId="3"/>
  </si>
  <si>
    <t>東彼杵町</t>
  </si>
  <si>
    <t>川棚町</t>
  </si>
  <si>
    <t>波佐見町</t>
  </si>
  <si>
    <t>小値賀町</t>
  </si>
  <si>
    <t>熊本県</t>
  </si>
  <si>
    <t>熊本市</t>
  </si>
  <si>
    <t>人吉市</t>
  </si>
  <si>
    <t>上天草市</t>
    <rPh sb="0" eb="1">
      <t>カミ</t>
    </rPh>
    <rPh sb="1" eb="3">
      <t>アマクサ</t>
    </rPh>
    <rPh sb="3" eb="4">
      <t>シ</t>
    </rPh>
    <phoneticPr fontId="3"/>
  </si>
  <si>
    <t>菊陽町</t>
  </si>
  <si>
    <t>南小国町</t>
  </si>
  <si>
    <t>御船町</t>
  </si>
  <si>
    <t>嘉島町</t>
  </si>
  <si>
    <t>甲佐町</t>
    <rPh sb="0" eb="3">
      <t>コウサマチ</t>
    </rPh>
    <phoneticPr fontId="2"/>
  </si>
  <si>
    <t>錦町</t>
  </si>
  <si>
    <t>湯前町</t>
  </si>
  <si>
    <t>水上村</t>
  </si>
  <si>
    <t>あさぎり町</t>
    <rPh sb="4" eb="5">
      <t>マチ</t>
    </rPh>
    <phoneticPr fontId="3"/>
  </si>
  <si>
    <t>苓北町</t>
  </si>
  <si>
    <t>大分県</t>
  </si>
  <si>
    <t>大分市</t>
  </si>
  <si>
    <t>別府市</t>
  </si>
  <si>
    <t>杵築市</t>
    <rPh sb="0" eb="3">
      <t>キツキシ</t>
    </rPh>
    <phoneticPr fontId="2"/>
  </si>
  <si>
    <t>国東市</t>
    <rPh sb="0" eb="2">
      <t>クニサキ</t>
    </rPh>
    <rPh sb="2" eb="3">
      <t>シ</t>
    </rPh>
    <phoneticPr fontId="3"/>
  </si>
  <si>
    <t>宮崎県</t>
  </si>
  <si>
    <t>三股町</t>
    <rPh sb="0" eb="2">
      <t>ミマタ</t>
    </rPh>
    <rPh sb="2" eb="3">
      <t>マチ</t>
    </rPh>
    <phoneticPr fontId="2"/>
  </si>
  <si>
    <t>綾町</t>
  </si>
  <si>
    <t>木城町</t>
  </si>
  <si>
    <t>川南町</t>
  </si>
  <si>
    <t>諸塚村</t>
  </si>
  <si>
    <t>高千穂町</t>
  </si>
  <si>
    <t>五ヶ瀬町</t>
    <rPh sb="0" eb="3">
      <t>ゴカセ</t>
    </rPh>
    <phoneticPr fontId="2"/>
  </si>
  <si>
    <t>鹿児島県</t>
  </si>
  <si>
    <t>阿久根市</t>
  </si>
  <si>
    <t>垂水市</t>
  </si>
  <si>
    <t>三島村</t>
    <rPh sb="0" eb="2">
      <t>ミシマ</t>
    </rPh>
    <rPh sb="2" eb="3">
      <t>ムラ</t>
    </rPh>
    <phoneticPr fontId="2"/>
  </si>
  <si>
    <t>中種子町</t>
  </si>
  <si>
    <t>南種子町</t>
  </si>
  <si>
    <t>宇検村</t>
  </si>
  <si>
    <t>沖縄県</t>
  </si>
  <si>
    <t>那覇市</t>
  </si>
  <si>
    <t>宜野湾市</t>
  </si>
  <si>
    <t>名護市</t>
    <rPh sb="0" eb="3">
      <t>ナゴシ</t>
    </rPh>
    <phoneticPr fontId="2"/>
  </si>
  <si>
    <t>豊見城市</t>
    <rPh sb="3" eb="4">
      <t>シ</t>
    </rPh>
    <phoneticPr fontId="3"/>
  </si>
  <si>
    <t>大宜味村</t>
  </si>
  <si>
    <t>東村</t>
  </si>
  <si>
    <t>本部町</t>
  </si>
  <si>
    <t>恩納村</t>
  </si>
  <si>
    <t>嘉手納町</t>
  </si>
  <si>
    <t>渡嘉敷村</t>
  </si>
  <si>
    <t>粟国村</t>
    <rPh sb="0" eb="1">
      <t>アワ</t>
    </rPh>
    <rPh sb="1" eb="2">
      <t>クニ</t>
    </rPh>
    <rPh sb="2" eb="3">
      <t>ムラ</t>
    </rPh>
    <phoneticPr fontId="2"/>
  </si>
  <si>
    <t>渡名喜村</t>
    <rPh sb="0" eb="3">
      <t>トナキ</t>
    </rPh>
    <rPh sb="3" eb="4">
      <t>ソン</t>
    </rPh>
    <phoneticPr fontId="2"/>
  </si>
  <si>
    <t>南大東村</t>
  </si>
  <si>
    <t>伊平屋村</t>
    <rPh sb="0" eb="3">
      <t>イヘヤ</t>
    </rPh>
    <rPh sb="3" eb="4">
      <t>ムラ</t>
    </rPh>
    <phoneticPr fontId="2"/>
  </si>
  <si>
    <t>011002</t>
  </si>
  <si>
    <t>団体名</t>
  </si>
  <si>
    <t>コード</t>
  </si>
  <si>
    <t>010006</t>
  </si>
  <si>
    <t>北海道</t>
    <rPh sb="0" eb="3">
      <t>ホッカイドウ</t>
    </rPh>
    <phoneticPr fontId="2"/>
  </si>
  <si>
    <t>札幌市</t>
  </si>
  <si>
    <t>函館市</t>
  </si>
  <si>
    <t>小樽市</t>
  </si>
  <si>
    <t>旭川市</t>
  </si>
  <si>
    <t>室蘭市</t>
  </si>
  <si>
    <t>012084</t>
  </si>
  <si>
    <t>網走市</t>
  </si>
  <si>
    <t>苫小牧市</t>
  </si>
  <si>
    <t>稚内市</t>
  </si>
  <si>
    <t>012149</t>
  </si>
  <si>
    <t>012157</t>
  </si>
  <si>
    <t>江別市</t>
  </si>
  <si>
    <t>012181</t>
  </si>
  <si>
    <t>012203</t>
  </si>
  <si>
    <t>根室市</t>
  </si>
  <si>
    <t>012238</t>
  </si>
  <si>
    <t>千歳市</t>
  </si>
  <si>
    <t>012246</t>
  </si>
  <si>
    <t>滝川市</t>
  </si>
  <si>
    <t>砂川市</t>
  </si>
  <si>
    <t>深川市</t>
  </si>
  <si>
    <t>012289</t>
  </si>
  <si>
    <t>伊達市</t>
  </si>
  <si>
    <t>012351</t>
  </si>
  <si>
    <t>厚田村</t>
    <phoneticPr fontId="2"/>
  </si>
  <si>
    <t>013056</t>
    <phoneticPr fontId="2"/>
  </si>
  <si>
    <t>浜益村</t>
  </si>
  <si>
    <t>013064</t>
  </si>
  <si>
    <t>013315</t>
  </si>
  <si>
    <t>013323</t>
  </si>
  <si>
    <t>知内町</t>
  </si>
  <si>
    <t>013331</t>
  </si>
  <si>
    <t>上磯町</t>
  </si>
  <si>
    <t>013358</t>
  </si>
  <si>
    <t>013366</t>
  </si>
  <si>
    <t>戸井町</t>
  </si>
  <si>
    <t>013391</t>
  </si>
  <si>
    <t>恵山町</t>
  </si>
  <si>
    <t>013404</t>
  </si>
  <si>
    <t>椴法華村</t>
  </si>
  <si>
    <t>013412</t>
  </si>
  <si>
    <t>南茅部町</t>
  </si>
  <si>
    <t>013421</t>
  </si>
  <si>
    <t>013439</t>
  </si>
  <si>
    <t>砂原町</t>
  </si>
  <si>
    <t>013447</t>
  </si>
  <si>
    <t>013463</t>
  </si>
  <si>
    <t>長万部町</t>
  </si>
  <si>
    <t>江差町</t>
  </si>
  <si>
    <t>013617</t>
  </si>
  <si>
    <t>上ノ国町</t>
  </si>
  <si>
    <t>熊石町</t>
  </si>
  <si>
    <t>013650</t>
  </si>
  <si>
    <t>大成町</t>
  </si>
  <si>
    <t>013668</t>
  </si>
  <si>
    <t>瀬棚町</t>
  </si>
  <si>
    <t>013684</t>
  </si>
  <si>
    <t>北檜山町</t>
  </si>
  <si>
    <t>013692</t>
  </si>
  <si>
    <t>013919</t>
  </si>
  <si>
    <t>013927</t>
  </si>
  <si>
    <t>013935</t>
  </si>
  <si>
    <t>京極町</t>
  </si>
  <si>
    <t>倶知安町</t>
  </si>
  <si>
    <t>014010</t>
  </si>
  <si>
    <t>014052</t>
  </si>
  <si>
    <t>014079</t>
  </si>
  <si>
    <t>余市町</t>
  </si>
  <si>
    <t>014087</t>
  </si>
  <si>
    <t>赤井川村</t>
  </si>
  <si>
    <t>北村</t>
  </si>
  <si>
    <t>014214</t>
  </si>
  <si>
    <t>栗沢町</t>
  </si>
  <si>
    <t>014222</t>
  </si>
  <si>
    <t>奈井江町</t>
  </si>
  <si>
    <t>014257</t>
  </si>
  <si>
    <t>由仁町</t>
  </si>
  <si>
    <t>新十津川町</t>
  </si>
  <si>
    <t>014338</t>
  </si>
  <si>
    <t>秩父別町</t>
  </si>
  <si>
    <t>雨竜町</t>
  </si>
  <si>
    <t>沼田町</t>
  </si>
  <si>
    <t>幌加内町</t>
  </si>
  <si>
    <t>014729</t>
    <phoneticPr fontId="2"/>
  </si>
  <si>
    <t>014567</t>
  </si>
  <si>
    <t>014575</t>
  </si>
  <si>
    <t>東川町</t>
  </si>
  <si>
    <t>美瑛町</t>
  </si>
  <si>
    <t>014605</t>
  </si>
  <si>
    <t>014613</t>
  </si>
  <si>
    <t>014656</t>
  </si>
  <si>
    <t>014664</t>
  </si>
  <si>
    <t>風連町</t>
  </si>
  <si>
    <t>014672</t>
  </si>
  <si>
    <t>下川町</t>
  </si>
  <si>
    <t>美深町</t>
  </si>
  <si>
    <t>音威子府村</t>
  </si>
  <si>
    <t>中川町</t>
  </si>
  <si>
    <t>増毛町</t>
  </si>
  <si>
    <t>014818</t>
  </si>
  <si>
    <t>苫前町</t>
  </si>
  <si>
    <t>羽幌町</t>
  </si>
  <si>
    <t>初山別村</t>
  </si>
  <si>
    <t>天塩町</t>
  </si>
  <si>
    <t>014877</t>
  </si>
  <si>
    <t>幌延町</t>
  </si>
  <si>
    <t>中頓別町</t>
  </si>
  <si>
    <t>015148</t>
  </si>
  <si>
    <t>歌登町</t>
  </si>
  <si>
    <t>015156</t>
  </si>
  <si>
    <t>豊富町</t>
  </si>
  <si>
    <t>015172</t>
  </si>
  <si>
    <t>015181</t>
  </si>
  <si>
    <t>015199</t>
  </si>
  <si>
    <t>東藻琴村</t>
  </si>
  <si>
    <t>015415</t>
  </si>
  <si>
    <t>女満別町</t>
  </si>
  <si>
    <t>015423</t>
  </si>
  <si>
    <t>美幌町</t>
  </si>
  <si>
    <t>津別町</t>
  </si>
  <si>
    <t>015440</t>
  </si>
  <si>
    <t>斜里町</t>
  </si>
  <si>
    <t>清里町</t>
  </si>
  <si>
    <t>端野町</t>
  </si>
  <si>
    <t>015482</t>
  </si>
  <si>
    <t>訓子府町</t>
  </si>
  <si>
    <t>留辺蕊町</t>
  </si>
  <si>
    <t>015512</t>
  </si>
  <si>
    <t>015521</t>
  </si>
  <si>
    <t>常呂町</t>
  </si>
  <si>
    <t>015539</t>
  </si>
  <si>
    <t>生田原町</t>
  </si>
  <si>
    <t>015547</t>
  </si>
  <si>
    <t>015555</t>
  </si>
  <si>
    <t>丸瀬布町</t>
  </si>
  <si>
    <t>015563</t>
  </si>
  <si>
    <t>白滝村</t>
  </si>
  <si>
    <t>015571</t>
  </si>
  <si>
    <t>上湧別町</t>
  </si>
  <si>
    <t>015580</t>
  </si>
  <si>
    <t>015598</t>
  </si>
  <si>
    <t>滝上町</t>
  </si>
  <si>
    <t>興部町</t>
  </si>
  <si>
    <t>西興部村</t>
  </si>
  <si>
    <t>015644</t>
  </si>
  <si>
    <t>015717</t>
  </si>
  <si>
    <t>虻田町</t>
  </si>
  <si>
    <t>015725</t>
  </si>
  <si>
    <t>洞爺村</t>
  </si>
  <si>
    <t>015733</t>
  </si>
  <si>
    <t>大滝村</t>
  </si>
  <si>
    <t>015741</t>
  </si>
  <si>
    <t>壮瞥町</t>
  </si>
  <si>
    <t>015784</t>
  </si>
  <si>
    <t>早来町</t>
  </si>
  <si>
    <t>015792</t>
  </si>
  <si>
    <t>追分町</t>
  </si>
  <si>
    <t>015806</t>
  </si>
  <si>
    <t>015857</t>
  </si>
  <si>
    <t>015865</t>
  </si>
  <si>
    <t>鵡川町</t>
  </si>
  <si>
    <t>015822</t>
  </si>
  <si>
    <t>穂別町</t>
  </si>
  <si>
    <t>015831</t>
  </si>
  <si>
    <t>016012</t>
  </si>
  <si>
    <t>門別町</t>
  </si>
  <si>
    <t>016039</t>
  </si>
  <si>
    <t>静内町</t>
  </si>
  <si>
    <t>016055</t>
  </si>
  <si>
    <t>三石町</t>
  </si>
  <si>
    <t>016063</t>
  </si>
  <si>
    <t>016101</t>
  </si>
  <si>
    <t>士幌町</t>
  </si>
  <si>
    <t>鹿追町</t>
  </si>
  <si>
    <t>芽室町</t>
  </si>
  <si>
    <t>更別村</t>
  </si>
  <si>
    <t>忠類村</t>
  </si>
  <si>
    <t>016403</t>
  </si>
  <si>
    <t>大樹町</t>
  </si>
  <si>
    <t>016420</t>
  </si>
  <si>
    <t>幕別町</t>
  </si>
  <si>
    <t>足寄町</t>
  </si>
  <si>
    <t>陸別町</t>
  </si>
  <si>
    <t>浦幌町</t>
  </si>
  <si>
    <t>釧路町</t>
  </si>
  <si>
    <t>016616</t>
  </si>
  <si>
    <t>016632</t>
  </si>
  <si>
    <t>標茶町</t>
  </si>
  <si>
    <t>016659</t>
  </si>
  <si>
    <t>阿寒町</t>
  </si>
  <si>
    <t>016667</t>
  </si>
  <si>
    <t>016675</t>
  </si>
  <si>
    <t>音別町</t>
  </si>
  <si>
    <t>016691</t>
  </si>
  <si>
    <t>016926</t>
  </si>
  <si>
    <t>羅臼町</t>
  </si>
  <si>
    <t>020001</t>
  </si>
  <si>
    <t>黒石市</t>
  </si>
  <si>
    <t>五所川原市</t>
  </si>
  <si>
    <t>022071</t>
  </si>
  <si>
    <t>022080</t>
  </si>
  <si>
    <t>022101</t>
  </si>
  <si>
    <t>023019</t>
  </si>
  <si>
    <t>蟹田町</t>
  </si>
  <si>
    <t>023027</t>
  </si>
  <si>
    <t>023035</t>
  </si>
  <si>
    <t>平館村</t>
  </si>
  <si>
    <t>023051</t>
  </si>
  <si>
    <t>三厩村</t>
  </si>
  <si>
    <t>023060</t>
  </si>
  <si>
    <t>023213</t>
  </si>
  <si>
    <t>木造町</t>
  </si>
  <si>
    <t>023221</t>
  </si>
  <si>
    <t>森田村</t>
  </si>
  <si>
    <t>023248</t>
  </si>
  <si>
    <t>岩崎村</t>
  </si>
  <si>
    <t>023256</t>
  </si>
  <si>
    <t>柏村</t>
  </si>
  <si>
    <t>023264</t>
  </si>
  <si>
    <t>稲垣村</t>
  </si>
  <si>
    <t>023272</t>
  </si>
  <si>
    <t>車力村</t>
  </si>
  <si>
    <t>023281</t>
  </si>
  <si>
    <t>岩木町</t>
  </si>
  <si>
    <t>023418</t>
  </si>
  <si>
    <t>相馬村</t>
  </si>
  <si>
    <t>023426</t>
  </si>
  <si>
    <t>023612</t>
  </si>
  <si>
    <t>大鰐町</t>
  </si>
  <si>
    <t>尾上町</t>
  </si>
  <si>
    <t>023639</t>
  </si>
  <si>
    <t>浪岡町</t>
  </si>
  <si>
    <t>023647</t>
  </si>
  <si>
    <t>平賀町</t>
  </si>
  <si>
    <t>023655</t>
  </si>
  <si>
    <t>常盤村</t>
  </si>
  <si>
    <t>023663</t>
  </si>
  <si>
    <t>023671</t>
  </si>
  <si>
    <t>碇ケ関村</t>
  </si>
  <si>
    <t>023680</t>
  </si>
  <si>
    <t>板柳町</t>
  </si>
  <si>
    <t>023817</t>
  </si>
  <si>
    <t>金木町</t>
  </si>
  <si>
    <t>023825</t>
  </si>
  <si>
    <t>中里町</t>
  </si>
  <si>
    <t>023833</t>
  </si>
  <si>
    <t>鶴田町</t>
  </si>
  <si>
    <t>023841</t>
  </si>
  <si>
    <t>市浦村</t>
  </si>
  <si>
    <t>023850</t>
  </si>
  <si>
    <t>小泊村</t>
  </si>
  <si>
    <t>023868</t>
  </si>
  <si>
    <t>百石町</t>
  </si>
  <si>
    <t>024031</t>
  </si>
  <si>
    <t>十和田湖町</t>
  </si>
  <si>
    <t>024040</t>
  </si>
  <si>
    <t>上北町</t>
  </si>
  <si>
    <t>024074</t>
  </si>
  <si>
    <t>天間林村</t>
  </si>
  <si>
    <t>024091</t>
  </si>
  <si>
    <t>下田町</t>
  </si>
  <si>
    <t>024104</t>
  </si>
  <si>
    <t>六ケ所村</t>
  </si>
  <si>
    <t>川内町</t>
  </si>
  <si>
    <t>024210</t>
  </si>
  <si>
    <t>大畑町</t>
  </si>
  <si>
    <t>024228</t>
  </si>
  <si>
    <t>脇野沢村</t>
  </si>
  <si>
    <t>024279</t>
  </si>
  <si>
    <t>024414</t>
  </si>
  <si>
    <t>024422</t>
  </si>
  <si>
    <t>024431</t>
  </si>
  <si>
    <t>024457</t>
  </si>
  <si>
    <t>名川町</t>
  </si>
  <si>
    <t>024449</t>
  </si>
  <si>
    <t>福地村</t>
  </si>
  <si>
    <t>024473</t>
  </si>
  <si>
    <t>南郷村</t>
  </si>
  <si>
    <t>024481</t>
  </si>
  <si>
    <t>倉石村</t>
  </si>
  <si>
    <t>024490</t>
  </si>
  <si>
    <t>024503</t>
  </si>
  <si>
    <t>岩手県</t>
    <phoneticPr fontId="2"/>
  </si>
  <si>
    <t>030007</t>
  </si>
  <si>
    <t>水沢市</t>
  </si>
  <si>
    <t>032042</t>
  </si>
  <si>
    <t>江刺市</t>
  </si>
  <si>
    <t>032123</t>
  </si>
  <si>
    <t>西根町</t>
  </si>
  <si>
    <t>033049</t>
  </si>
  <si>
    <t>滝沢村</t>
    <rPh sb="0" eb="2">
      <t>タキサワ</t>
    </rPh>
    <phoneticPr fontId="3"/>
  </si>
  <si>
    <t>033057</t>
  </si>
  <si>
    <t>松尾村</t>
  </si>
  <si>
    <t>033065</t>
  </si>
  <si>
    <t>玉山村</t>
  </si>
  <si>
    <t>033073</t>
  </si>
  <si>
    <t>大迫町</t>
  </si>
  <si>
    <t>033413</t>
  </si>
  <si>
    <t>石鳥谷町</t>
  </si>
  <si>
    <t>033421</t>
  </si>
  <si>
    <t>東和町</t>
  </si>
  <si>
    <t>033618</t>
  </si>
  <si>
    <t>湯田町</t>
  </si>
  <si>
    <t>033634</t>
  </si>
  <si>
    <t>沢内村</t>
  </si>
  <si>
    <t>033651</t>
  </si>
  <si>
    <t>前沢町</t>
  </si>
  <si>
    <t>033821</t>
  </si>
  <si>
    <t>胆沢町</t>
  </si>
  <si>
    <t>033839</t>
  </si>
  <si>
    <t>衣川村</t>
  </si>
  <si>
    <t>033847</t>
  </si>
  <si>
    <t>花泉町</t>
  </si>
  <si>
    <t>034011</t>
  </si>
  <si>
    <t>大東町</t>
  </si>
  <si>
    <t>034215</t>
  </si>
  <si>
    <t>藤沢町</t>
  </si>
  <si>
    <t>034223</t>
  </si>
  <si>
    <t>千厩町</t>
  </si>
  <si>
    <t>034231</t>
  </si>
  <si>
    <t>東山町</t>
  </si>
  <si>
    <t>034240</t>
  </si>
  <si>
    <t>室根村</t>
  </si>
  <si>
    <t>034258</t>
  </si>
  <si>
    <t>川崎村</t>
  </si>
  <si>
    <t>034266</t>
  </si>
  <si>
    <t>三陸町</t>
  </si>
  <si>
    <t>034428</t>
  </si>
  <si>
    <t>宮守村</t>
  </si>
  <si>
    <t>034622</t>
  </si>
  <si>
    <t>田老町</t>
  </si>
  <si>
    <t>034819</t>
  </si>
  <si>
    <t>新里村</t>
  </si>
  <si>
    <t>034860</t>
  </si>
  <si>
    <t>川井村</t>
  </si>
  <si>
    <t>034878</t>
  </si>
  <si>
    <t>種市町</t>
  </si>
  <si>
    <t>035025</t>
  </si>
  <si>
    <t>035041</t>
  </si>
  <si>
    <t>大野村</t>
  </si>
  <si>
    <t>035050</t>
  </si>
  <si>
    <t>浄法寺町</t>
  </si>
  <si>
    <t>035211</t>
  </si>
  <si>
    <t>安代町</t>
  </si>
  <si>
    <t>035238</t>
  </si>
  <si>
    <t>040002</t>
  </si>
  <si>
    <t>古川市</t>
  </si>
  <si>
    <t>042048</t>
  </si>
  <si>
    <t>七ヶ宿町</t>
    <rPh sb="0" eb="3">
      <t>シチガシュク</t>
    </rPh>
    <rPh sb="3" eb="4">
      <t>マチ</t>
    </rPh>
    <phoneticPr fontId="2"/>
  </si>
  <si>
    <t>中新田町</t>
  </si>
  <si>
    <t>044415</t>
  </si>
  <si>
    <t>小野田町</t>
  </si>
  <si>
    <t>044423</t>
  </si>
  <si>
    <t>宮崎町</t>
  </si>
  <si>
    <t>044431</t>
  </si>
  <si>
    <t>松山町</t>
  </si>
  <si>
    <t>044610</t>
  </si>
  <si>
    <t>三本木町</t>
  </si>
  <si>
    <t>044628</t>
  </si>
  <si>
    <t>鹿島台町</t>
  </si>
  <si>
    <t>044636</t>
  </si>
  <si>
    <t>岩出山町</t>
  </si>
  <si>
    <t>044814</t>
  </si>
  <si>
    <t>鳴子町</t>
  </si>
  <si>
    <t>044822</t>
  </si>
  <si>
    <t>045021</t>
  </si>
  <si>
    <t>小牛田町</t>
  </si>
  <si>
    <t>045039</t>
  </si>
  <si>
    <t>南郷町</t>
  </si>
  <si>
    <t>045047</t>
  </si>
  <si>
    <t>築館町</t>
  </si>
  <si>
    <t>045217</t>
  </si>
  <si>
    <t>若柳町</t>
  </si>
  <si>
    <t>045225</t>
  </si>
  <si>
    <t>栗駒町</t>
  </si>
  <si>
    <t>045233</t>
  </si>
  <si>
    <t>高清水町</t>
  </si>
  <si>
    <t>045241</t>
  </si>
  <si>
    <t>一迫町</t>
  </si>
  <si>
    <t>045250</t>
  </si>
  <si>
    <t>瀬峰町</t>
  </si>
  <si>
    <t>045268</t>
  </si>
  <si>
    <t>鶯沢町</t>
  </si>
  <si>
    <t>045276</t>
  </si>
  <si>
    <t>金成町</t>
  </si>
  <si>
    <t>045284</t>
  </si>
  <si>
    <t>志波姫町</t>
  </si>
  <si>
    <t>045292</t>
  </si>
  <si>
    <t>花山村</t>
  </si>
  <si>
    <t>045306</t>
  </si>
  <si>
    <t>迫町</t>
  </si>
  <si>
    <t>045411</t>
  </si>
  <si>
    <t>登米町</t>
  </si>
  <si>
    <t>045420</t>
  </si>
  <si>
    <t>045438</t>
  </si>
  <si>
    <t>中田町</t>
  </si>
  <si>
    <t>045446</t>
  </si>
  <si>
    <t>豊里町</t>
  </si>
  <si>
    <t>045454</t>
  </si>
  <si>
    <t>米山町</t>
  </si>
  <si>
    <t>045462</t>
  </si>
  <si>
    <t>石越町</t>
  </si>
  <si>
    <t>045471</t>
  </si>
  <si>
    <t>南方町</t>
  </si>
  <si>
    <t>045489</t>
  </si>
  <si>
    <t>045616</t>
  </si>
  <si>
    <t>矢本町</t>
  </si>
  <si>
    <t>045624</t>
  </si>
  <si>
    <t>雄勝町</t>
  </si>
  <si>
    <t>045632</t>
  </si>
  <si>
    <t>045641</t>
  </si>
  <si>
    <t>桃生町</t>
  </si>
  <si>
    <t>045659</t>
  </si>
  <si>
    <t>鳴瀬町</t>
  </si>
  <si>
    <t>045667</t>
  </si>
  <si>
    <t>北上町</t>
  </si>
  <si>
    <t>045675</t>
  </si>
  <si>
    <t>牡鹿町</t>
  </si>
  <si>
    <t>045829</t>
  </si>
  <si>
    <t>志津川町</t>
  </si>
  <si>
    <t>046019</t>
  </si>
  <si>
    <t>津山町</t>
  </si>
  <si>
    <t>046027</t>
  </si>
  <si>
    <t>本吉町</t>
  </si>
  <si>
    <t>046035</t>
  </si>
  <si>
    <t>唐桑町</t>
  </si>
  <si>
    <t>046043</t>
  </si>
  <si>
    <t>歌津町</t>
  </si>
  <si>
    <t>046051</t>
  </si>
  <si>
    <t>050008</t>
  </si>
  <si>
    <t>本荘市</t>
  </si>
  <si>
    <t>052051</t>
  </si>
  <si>
    <t>大曲市</t>
  </si>
  <si>
    <t>052086</t>
  </si>
  <si>
    <t>鷹巣町</t>
  </si>
  <si>
    <t>053210</t>
  </si>
  <si>
    <t>比内町</t>
  </si>
  <si>
    <t>053228</t>
  </si>
  <si>
    <t>森吉町</t>
  </si>
  <si>
    <t>053236</t>
  </si>
  <si>
    <t>阿仁町</t>
  </si>
  <si>
    <t>053244</t>
  </si>
  <si>
    <t>田代町</t>
  </si>
  <si>
    <t>053252</t>
  </si>
  <si>
    <t>合川町</t>
  </si>
  <si>
    <t>053261</t>
  </si>
  <si>
    <t>琴丘町</t>
  </si>
  <si>
    <t>053414</t>
  </si>
  <si>
    <t>二ツ井町</t>
  </si>
  <si>
    <t>053422</t>
  </si>
  <si>
    <t>八森町</t>
  </si>
  <si>
    <t>053431</t>
  </si>
  <si>
    <t>山本町</t>
  </si>
  <si>
    <t>053449</t>
  </si>
  <si>
    <t>八竜町</t>
  </si>
  <si>
    <t>053457</t>
  </si>
  <si>
    <t>峰浜村</t>
  </si>
  <si>
    <t>053473</t>
  </si>
  <si>
    <t>053627</t>
  </si>
  <si>
    <t>飯田川町</t>
  </si>
  <si>
    <t>053643</t>
  </si>
  <si>
    <t>天王町</t>
  </si>
  <si>
    <t>053651</t>
  </si>
  <si>
    <t>若美町</t>
  </si>
  <si>
    <t>053678</t>
  </si>
  <si>
    <t>河辺町</t>
  </si>
  <si>
    <t>053813</t>
  </si>
  <si>
    <t>雄和町</t>
  </si>
  <si>
    <t>053821</t>
  </si>
  <si>
    <t>仁賀保町</t>
  </si>
  <si>
    <t>054011</t>
  </si>
  <si>
    <t>金浦町</t>
  </si>
  <si>
    <t>054020</t>
  </si>
  <si>
    <t>象潟町</t>
  </si>
  <si>
    <t>054038</t>
  </si>
  <si>
    <t>矢島町</t>
  </si>
  <si>
    <t>054046</t>
  </si>
  <si>
    <t>岩城町</t>
  </si>
  <si>
    <t>054054</t>
  </si>
  <si>
    <t>由利町</t>
  </si>
  <si>
    <t>054062</t>
  </si>
  <si>
    <t>西目町</t>
  </si>
  <si>
    <t>054071</t>
  </si>
  <si>
    <t>鳥海町</t>
  </si>
  <si>
    <t>054089</t>
  </si>
  <si>
    <t>東由利町</t>
  </si>
  <si>
    <t>054097</t>
  </si>
  <si>
    <t>大内町</t>
  </si>
  <si>
    <t>054101</t>
  </si>
  <si>
    <t>神岡町</t>
  </si>
  <si>
    <t>054216</t>
  </si>
  <si>
    <t>西仙北町</t>
  </si>
  <si>
    <t>054224</t>
  </si>
  <si>
    <t>角館町</t>
  </si>
  <si>
    <t>054232</t>
  </si>
  <si>
    <t>六郷町</t>
  </si>
  <si>
    <t>054241</t>
  </si>
  <si>
    <t>中仙町</t>
  </si>
  <si>
    <t>054259</t>
  </si>
  <si>
    <t>田沢湖町</t>
  </si>
  <si>
    <t>054267</t>
  </si>
  <si>
    <t>協和町</t>
  </si>
  <si>
    <t>054275</t>
  </si>
  <si>
    <t>南外村</t>
  </si>
  <si>
    <t>054283</t>
  </si>
  <si>
    <t>仙北町</t>
  </si>
  <si>
    <t>054291</t>
  </si>
  <si>
    <t>西木村</t>
  </si>
  <si>
    <t>054305</t>
  </si>
  <si>
    <t>太田町</t>
  </si>
  <si>
    <t>054313</t>
  </si>
  <si>
    <t>千畑町</t>
  </si>
  <si>
    <t>054321</t>
  </si>
  <si>
    <t>仙南村</t>
  </si>
  <si>
    <t>054330</t>
  </si>
  <si>
    <t>増田町</t>
  </si>
  <si>
    <t>054411</t>
  </si>
  <si>
    <t>平鹿町</t>
  </si>
  <si>
    <t>054429</t>
  </si>
  <si>
    <t>雄物川町</t>
  </si>
  <si>
    <t>054437</t>
  </si>
  <si>
    <t>大森町</t>
  </si>
  <si>
    <t>054445</t>
  </si>
  <si>
    <t>十文字町</t>
  </si>
  <si>
    <t>054453</t>
  </si>
  <si>
    <t>山内村</t>
  </si>
  <si>
    <t>054461</t>
  </si>
  <si>
    <t>大雄村</t>
  </si>
  <si>
    <t>054470</t>
  </si>
  <si>
    <t>稲川町</t>
  </si>
  <si>
    <t>054615</t>
  </si>
  <si>
    <t>054623</t>
  </si>
  <si>
    <t>皆瀬村</t>
  </si>
  <si>
    <t>054658</t>
  </si>
  <si>
    <t>060003</t>
  </si>
  <si>
    <t>立川町</t>
  </si>
  <si>
    <t>064211</t>
  </si>
  <si>
    <t>余目町</t>
  </si>
  <si>
    <t>064220</t>
  </si>
  <si>
    <t>藤島町</t>
  </si>
  <si>
    <t>064238</t>
  </si>
  <si>
    <t>羽黒町</t>
  </si>
  <si>
    <t>064246</t>
  </si>
  <si>
    <t>櫛引町</t>
  </si>
  <si>
    <t>064254</t>
  </si>
  <si>
    <t>064271</t>
  </si>
  <si>
    <t>温海町</t>
  </si>
  <si>
    <t>064416</t>
  </si>
  <si>
    <t>八幡町</t>
  </si>
  <si>
    <t>064629</t>
  </si>
  <si>
    <t>064637</t>
  </si>
  <si>
    <t>平田町</t>
  </si>
  <si>
    <t>064645</t>
  </si>
  <si>
    <t>070009</t>
  </si>
  <si>
    <t>原町市</t>
  </si>
  <si>
    <t>072061</t>
  </si>
  <si>
    <t>伊達町</t>
  </si>
  <si>
    <t>073024</t>
  </si>
  <si>
    <t>梁川町</t>
  </si>
  <si>
    <t>073041</t>
  </si>
  <si>
    <t>保原町</t>
  </si>
  <si>
    <t>073059</t>
  </si>
  <si>
    <t>霊山町</t>
  </si>
  <si>
    <t>073067</t>
  </si>
  <si>
    <t>月舘町</t>
  </si>
  <si>
    <t>073075</t>
  </si>
  <si>
    <t>飯野町</t>
  </si>
  <si>
    <t>073091</t>
  </si>
  <si>
    <t>安達町</t>
  </si>
  <si>
    <t>073211</t>
  </si>
  <si>
    <t>本宮町</t>
  </si>
  <si>
    <t>073237</t>
  </si>
  <si>
    <t>白沢村</t>
  </si>
  <si>
    <t>073245</t>
  </si>
  <si>
    <t>岩代町</t>
  </si>
  <si>
    <t>073253</t>
  </si>
  <si>
    <t>073261</t>
  </si>
  <si>
    <t>073415</t>
  </si>
  <si>
    <t>岩瀬村</t>
  </si>
  <si>
    <t>073431</t>
  </si>
  <si>
    <t>田島町</t>
  </si>
  <si>
    <t>073610</t>
  </si>
  <si>
    <t>館岩村</t>
  </si>
  <si>
    <t>073636</t>
  </si>
  <si>
    <t>伊南村</t>
  </si>
  <si>
    <t>073652</t>
  </si>
  <si>
    <t>073661</t>
  </si>
  <si>
    <t>北会津村</t>
  </si>
  <si>
    <t>073814</t>
  </si>
  <si>
    <t>熱塩加納村</t>
  </si>
  <si>
    <t>074012</t>
  </si>
  <si>
    <t>塩川町</t>
  </si>
  <si>
    <t>074039</t>
  </si>
  <si>
    <t>山都町</t>
  </si>
  <si>
    <t>074047</t>
  </si>
  <si>
    <t>高郷村</t>
  </si>
  <si>
    <t>074063</t>
  </si>
  <si>
    <t>河東町</t>
  </si>
  <si>
    <t>074241</t>
  </si>
  <si>
    <t>会津高田町</t>
  </si>
  <si>
    <t>074411</t>
  </si>
  <si>
    <t>会津本郷町</t>
  </si>
  <si>
    <t>074420</t>
  </si>
  <si>
    <t>新鶴村</t>
  </si>
  <si>
    <t>074438</t>
  </si>
  <si>
    <t>表郷村</t>
  </si>
  <si>
    <t>074624</t>
  </si>
  <si>
    <t>074632</t>
  </si>
  <si>
    <t>大信村</t>
  </si>
  <si>
    <t>074675</t>
  </si>
  <si>
    <t>滝根町</t>
  </si>
  <si>
    <t>075230</t>
  </si>
  <si>
    <t>大越町</t>
  </si>
  <si>
    <t>075248</t>
  </si>
  <si>
    <t>都路村</t>
  </si>
  <si>
    <t>075256</t>
  </si>
  <si>
    <t>常葉町</t>
  </si>
  <si>
    <t>075264</t>
  </si>
  <si>
    <t>船引町</t>
  </si>
  <si>
    <t>075272</t>
  </si>
  <si>
    <t>鹿島町</t>
  </si>
  <si>
    <t>075621</t>
  </si>
  <si>
    <t>小高町</t>
  </si>
  <si>
    <t>075639</t>
  </si>
  <si>
    <t>080004</t>
  </si>
  <si>
    <t>下館市</t>
  </si>
  <si>
    <t>082066</t>
  </si>
  <si>
    <t>岩井市</t>
  </si>
  <si>
    <t>082180</t>
  </si>
  <si>
    <t>083038</t>
  </si>
  <si>
    <t>美野里町</t>
  </si>
  <si>
    <t>083046</t>
  </si>
  <si>
    <t>内原町</t>
  </si>
  <si>
    <t>083054</t>
  </si>
  <si>
    <t>常北町</t>
  </si>
  <si>
    <t>083062</t>
  </si>
  <si>
    <t>桂村</t>
  </si>
  <si>
    <t>083071</t>
  </si>
  <si>
    <t>御前山村</t>
  </si>
  <si>
    <t>083089</t>
  </si>
  <si>
    <t>友部町</t>
  </si>
  <si>
    <t>083216</t>
  </si>
  <si>
    <t>岩間町</t>
  </si>
  <si>
    <t>083224</t>
  </si>
  <si>
    <t>七会村</t>
  </si>
  <si>
    <t>083232</t>
  </si>
  <si>
    <t>岩瀬町</t>
  </si>
  <si>
    <t>083241</t>
  </si>
  <si>
    <t>那珂町</t>
  </si>
  <si>
    <t>083429</t>
  </si>
  <si>
    <t>瓜連町</t>
  </si>
  <si>
    <t>083437</t>
  </si>
  <si>
    <t>大宮町</t>
  </si>
  <si>
    <t>083445</t>
  </si>
  <si>
    <t>山方町</t>
  </si>
  <si>
    <t>083453</t>
  </si>
  <si>
    <t>美和村</t>
  </si>
  <si>
    <t>083461</t>
  </si>
  <si>
    <t>緒川村</t>
  </si>
  <si>
    <t>083470</t>
  </si>
  <si>
    <t>金砂郷町</t>
  </si>
  <si>
    <t>083615</t>
  </si>
  <si>
    <t>水府村</t>
  </si>
  <si>
    <t>083623</t>
  </si>
  <si>
    <t>里美村</t>
  </si>
  <si>
    <t>083631</t>
  </si>
  <si>
    <t>十王町</t>
  </si>
  <si>
    <t>083810</t>
  </si>
  <si>
    <t>旭村</t>
  </si>
  <si>
    <t>084018</t>
  </si>
  <si>
    <t>鉾田町</t>
  </si>
  <si>
    <t>084026</t>
  </si>
  <si>
    <t>大洋村</t>
  </si>
  <si>
    <t>084034</t>
  </si>
  <si>
    <t>神栖町</t>
  </si>
  <si>
    <t>084069</t>
  </si>
  <si>
    <t>波崎町</t>
  </si>
  <si>
    <t>084077</t>
  </si>
  <si>
    <t>麻生町</t>
  </si>
  <si>
    <t>084212</t>
  </si>
  <si>
    <t>牛堀町</t>
  </si>
  <si>
    <t>084221</t>
  </si>
  <si>
    <t>北浦町</t>
    <rPh sb="2" eb="3">
      <t>マチ</t>
    </rPh>
    <phoneticPr fontId="3"/>
  </si>
  <si>
    <t>084247</t>
  </si>
  <si>
    <t>玉造町</t>
  </si>
  <si>
    <t>084255</t>
  </si>
  <si>
    <t>江戸崎町</t>
  </si>
  <si>
    <t>084417</t>
  </si>
  <si>
    <t>茎崎町</t>
  </si>
  <si>
    <t>084450</t>
  </si>
  <si>
    <t>新利根町</t>
  </si>
  <si>
    <t>084468</t>
  </si>
  <si>
    <t>桜川村</t>
  </si>
  <si>
    <t>084484</t>
  </si>
  <si>
    <t>東町</t>
  </si>
  <si>
    <t>084492</t>
  </si>
  <si>
    <t>霞ヶ浦町</t>
  </si>
  <si>
    <t>084611</t>
  </si>
  <si>
    <t>玉里村</t>
  </si>
  <si>
    <t>084620</t>
  </si>
  <si>
    <t>八郷町</t>
  </si>
  <si>
    <t>084638</t>
  </si>
  <si>
    <t>084646</t>
  </si>
  <si>
    <t>新治村</t>
  </si>
  <si>
    <t>084654</t>
  </si>
  <si>
    <t>084824</t>
  </si>
  <si>
    <t>谷和原村</t>
  </si>
  <si>
    <t>084832</t>
  </si>
  <si>
    <t>関城町</t>
  </si>
  <si>
    <t>085014</t>
  </si>
  <si>
    <t>明野町</t>
  </si>
  <si>
    <t>085022</t>
  </si>
  <si>
    <t>真壁町</t>
  </si>
  <si>
    <t>085031</t>
  </si>
  <si>
    <t>085049</t>
  </si>
  <si>
    <t>085057</t>
  </si>
  <si>
    <t>千代川村</t>
  </si>
  <si>
    <t>085227</t>
  </si>
  <si>
    <t>石下町</t>
  </si>
  <si>
    <t>085235</t>
  </si>
  <si>
    <t>総和町</t>
  </si>
  <si>
    <t>085413</t>
  </si>
  <si>
    <t>三和町</t>
  </si>
  <si>
    <t>085430</t>
  </si>
  <si>
    <t>猿島町</t>
  </si>
  <si>
    <t>085448</t>
  </si>
  <si>
    <t>藤代町</t>
  </si>
  <si>
    <t>085634</t>
  </si>
  <si>
    <t>090000</t>
  </si>
  <si>
    <t>今市市</t>
  </si>
  <si>
    <t>092070</t>
  </si>
  <si>
    <t>092118</t>
  </si>
  <si>
    <t>黒磯市</t>
  </si>
  <si>
    <t>092126</t>
  </si>
  <si>
    <t>南河内町</t>
  </si>
  <si>
    <t>093025</t>
  </si>
  <si>
    <t>上河内町</t>
  </si>
  <si>
    <t>093033</t>
  </si>
  <si>
    <t>093041</t>
  </si>
  <si>
    <t>西方町</t>
  </si>
  <si>
    <t>093211</t>
  </si>
  <si>
    <t>粟野町</t>
  </si>
  <si>
    <t>093220</t>
  </si>
  <si>
    <t>足尾町</t>
  </si>
  <si>
    <t>093238</t>
  </si>
  <si>
    <t>二宮町</t>
  </si>
  <si>
    <t>093416</t>
  </si>
  <si>
    <t>石橋町</t>
  </si>
  <si>
    <t>093629</t>
  </si>
  <si>
    <t>国分寺町</t>
  </si>
  <si>
    <t>093637</t>
  </si>
  <si>
    <t>大平町</t>
  </si>
  <si>
    <t>093653</t>
  </si>
  <si>
    <t>藤岡町</t>
  </si>
  <si>
    <t>093661</t>
  </si>
  <si>
    <t>岩舟町</t>
  </si>
  <si>
    <t>093670</t>
  </si>
  <si>
    <t>都賀町</t>
  </si>
  <si>
    <t>093688</t>
  </si>
  <si>
    <t>栗山村</t>
  </si>
  <si>
    <t>093823</t>
  </si>
  <si>
    <t>藤原町</t>
  </si>
  <si>
    <t>093831</t>
  </si>
  <si>
    <t>氏家町</t>
  </si>
  <si>
    <t>093858</t>
  </si>
  <si>
    <t>喜連川町</t>
  </si>
  <si>
    <t>093874</t>
  </si>
  <si>
    <t>南那須町</t>
  </si>
  <si>
    <t>094013</t>
  </si>
  <si>
    <t>烏山町</t>
  </si>
  <si>
    <t>094021</t>
  </si>
  <si>
    <t>馬頭町</t>
  </si>
  <si>
    <t>094030</t>
  </si>
  <si>
    <t>094048</t>
  </si>
  <si>
    <t>湯津上村</t>
  </si>
  <si>
    <t>094056</t>
  </si>
  <si>
    <t>黒羽町</t>
  </si>
  <si>
    <t>094064</t>
  </si>
  <si>
    <t>西那須野町</t>
  </si>
  <si>
    <t>094099</t>
  </si>
  <si>
    <t>塩原町</t>
  </si>
  <si>
    <t>094102</t>
  </si>
  <si>
    <t>田沼町</t>
  </si>
  <si>
    <t>094218</t>
  </si>
  <si>
    <t>葛生町</t>
  </si>
  <si>
    <t>094226</t>
  </si>
  <si>
    <t>北橘村</t>
  </si>
  <si>
    <t>赤城村</t>
  </si>
  <si>
    <t>富士見村</t>
  </si>
  <si>
    <t>大胡町</t>
  </si>
  <si>
    <t>宮城村</t>
  </si>
  <si>
    <t>粕川村</t>
  </si>
  <si>
    <t>黒保根村</t>
  </si>
  <si>
    <t>東村・勢多</t>
  </si>
  <si>
    <t>榛名町</t>
  </si>
  <si>
    <t>倉渕村</t>
  </si>
  <si>
    <t>箕郷町</t>
  </si>
  <si>
    <t>群馬町</t>
  </si>
  <si>
    <t>子持村</t>
  </si>
  <si>
    <t>小野上村</t>
  </si>
  <si>
    <t>伊香保町</t>
  </si>
  <si>
    <t>新町</t>
  </si>
  <si>
    <t>鬼石町</t>
  </si>
  <si>
    <t>吉井町</t>
  </si>
  <si>
    <t>万場町</t>
  </si>
  <si>
    <t>中里村</t>
  </si>
  <si>
    <t>妙義町</t>
  </si>
  <si>
    <t>松井田町</t>
  </si>
  <si>
    <t>東村・吾妻</t>
  </si>
  <si>
    <t>吾妻町</t>
  </si>
  <si>
    <t>六合村</t>
  </si>
  <si>
    <t>利根村</t>
  </si>
  <si>
    <t>月夜野町</t>
  </si>
  <si>
    <t>水上町</t>
  </si>
  <si>
    <t>赤堀町</t>
  </si>
  <si>
    <t>東村・佐波</t>
  </si>
  <si>
    <t>尾島町</t>
  </si>
  <si>
    <t>新田町</t>
  </si>
  <si>
    <t>薮塚本町</t>
  </si>
  <si>
    <t>笠懸町</t>
  </si>
  <si>
    <t>大間々町</t>
  </si>
  <si>
    <t>浦和市</t>
  </si>
  <si>
    <t>大宮市</t>
  </si>
  <si>
    <t>東松山市</t>
  </si>
  <si>
    <t>岩槻市</t>
  </si>
  <si>
    <t>与野市</t>
  </si>
  <si>
    <t>草加市</t>
  </si>
  <si>
    <t>鳩ケ谷市</t>
  </si>
  <si>
    <t>上福岡市</t>
  </si>
  <si>
    <t>吹上町</t>
  </si>
  <si>
    <t>名栗村</t>
  </si>
  <si>
    <t>都幾川村</t>
  </si>
  <si>
    <t>両神村</t>
  </si>
  <si>
    <t>荒川村</t>
  </si>
  <si>
    <t>児玉町</t>
  </si>
  <si>
    <t>神泉村</t>
  </si>
  <si>
    <t>大里村</t>
  </si>
  <si>
    <t>江南町</t>
  </si>
  <si>
    <t>妻沼町</t>
  </si>
  <si>
    <t>岡部町</t>
  </si>
  <si>
    <t>花園町</t>
  </si>
  <si>
    <t>騎西町</t>
  </si>
  <si>
    <t>南河原村</t>
  </si>
  <si>
    <t>川里村</t>
  </si>
  <si>
    <t>北川辺町</t>
  </si>
  <si>
    <t>大利根町</t>
  </si>
  <si>
    <t>菖蒲町</t>
  </si>
  <si>
    <t>栗橋町</t>
  </si>
  <si>
    <t>鷲宮町</t>
  </si>
  <si>
    <t>庄和町</t>
  </si>
  <si>
    <t>佐原市</t>
  </si>
  <si>
    <t>八日市場市</t>
  </si>
  <si>
    <t>関宿町</t>
  </si>
  <si>
    <t>沼南町</t>
  </si>
  <si>
    <t>印旛村</t>
  </si>
  <si>
    <t>本埜村</t>
  </si>
  <si>
    <t>下総町</t>
  </si>
  <si>
    <t>大栄町</t>
  </si>
  <si>
    <t>小見川町</t>
  </si>
  <si>
    <t>栗源町</t>
  </si>
  <si>
    <t>干潟町</t>
  </si>
  <si>
    <t>海上町</t>
  </si>
  <si>
    <t>飯岡町</t>
  </si>
  <si>
    <t>光町</t>
  </si>
  <si>
    <t>野栄町</t>
  </si>
  <si>
    <t>成東町</t>
  </si>
  <si>
    <t>山武町</t>
  </si>
  <si>
    <t>蓮沼村</t>
  </si>
  <si>
    <t>松尾町</t>
  </si>
  <si>
    <t>横芝町</t>
  </si>
  <si>
    <t>夷隅町</t>
  </si>
  <si>
    <t>大原町</t>
  </si>
  <si>
    <t>富浦町</t>
  </si>
  <si>
    <t>富山町</t>
  </si>
  <si>
    <t>三芳村</t>
  </si>
  <si>
    <t>千倉町</t>
  </si>
  <si>
    <t>丸山町</t>
  </si>
  <si>
    <t>和田町</t>
  </si>
  <si>
    <t>天津小湊町</t>
  </si>
  <si>
    <t>東京都</t>
    <phoneticPr fontId="3"/>
  </si>
  <si>
    <t>中央区</t>
  </si>
  <si>
    <t>新宿区</t>
  </si>
  <si>
    <t>中野区</t>
  </si>
  <si>
    <t>田無市</t>
  </si>
  <si>
    <t>保谷市</t>
  </si>
  <si>
    <t>稲城市</t>
  </si>
  <si>
    <t>大和市</t>
  </si>
  <si>
    <t>城山町</t>
  </si>
  <si>
    <t>津久井町</t>
  </si>
  <si>
    <t>相模湖町</t>
  </si>
  <si>
    <t>藤野町</t>
  </si>
  <si>
    <t>新津市</t>
  </si>
  <si>
    <t>栃尾市</t>
  </si>
  <si>
    <t>両津市</t>
  </si>
  <si>
    <t>白根市</t>
  </si>
  <si>
    <t>豊栄市</t>
  </si>
  <si>
    <t>京ケ瀬村</t>
  </si>
  <si>
    <t>水原町</t>
  </si>
  <si>
    <t>笹神村</t>
  </si>
  <si>
    <t>加治川村</t>
  </si>
  <si>
    <t>紫雲寺町</t>
  </si>
  <si>
    <t>中条町</t>
  </si>
  <si>
    <t>黒川村</t>
  </si>
  <si>
    <t>小須戸町</t>
  </si>
  <si>
    <t>村松町</t>
  </si>
  <si>
    <t>横越町</t>
  </si>
  <si>
    <t>亀田町</t>
  </si>
  <si>
    <t>岩室村</t>
  </si>
  <si>
    <t>分水町</t>
  </si>
  <si>
    <t>巻町</t>
  </si>
  <si>
    <t>黒埼町</t>
  </si>
  <si>
    <t>味方村</t>
  </si>
  <si>
    <t>潟東村</t>
  </si>
  <si>
    <t>月潟村</t>
  </si>
  <si>
    <t>中之口村</t>
  </si>
  <si>
    <t>下田村</t>
  </si>
  <si>
    <t>中之島町</t>
  </si>
  <si>
    <t>津川町</t>
  </si>
  <si>
    <t>鹿瀬町</t>
  </si>
  <si>
    <t>上川村</t>
  </si>
  <si>
    <t>三川村</t>
  </si>
  <si>
    <t>越路町</t>
  </si>
  <si>
    <t>与板町</t>
  </si>
  <si>
    <t>和島村</t>
  </si>
  <si>
    <t>寺泊町</t>
  </si>
  <si>
    <t>山古志村</t>
  </si>
  <si>
    <t>川口町</t>
  </si>
  <si>
    <t>堀之内町</t>
  </si>
  <si>
    <t>小出町</t>
  </si>
  <si>
    <t>湯之谷村</t>
  </si>
  <si>
    <t>広神村</t>
  </si>
  <si>
    <t>守門村</t>
  </si>
  <si>
    <t>入広瀬村</t>
  </si>
  <si>
    <t>塩沢町</t>
  </si>
  <si>
    <t>六日町</t>
  </si>
  <si>
    <t>高柳町</t>
  </si>
  <si>
    <t>西山町</t>
  </si>
  <si>
    <t>安塚町</t>
  </si>
  <si>
    <t>浦川原村</t>
  </si>
  <si>
    <t>松代町</t>
  </si>
  <si>
    <t>松之山町</t>
  </si>
  <si>
    <t>大島村</t>
  </si>
  <si>
    <t>牧村</t>
  </si>
  <si>
    <t>柿崎町</t>
  </si>
  <si>
    <t>大潟町</t>
  </si>
  <si>
    <t>頸城村</t>
  </si>
  <si>
    <t>吉川町</t>
  </si>
  <si>
    <t>妙高高原町</t>
  </si>
  <si>
    <t>中郷村</t>
  </si>
  <si>
    <t>妙高村</t>
  </si>
  <si>
    <t>清里村</t>
  </si>
  <si>
    <t>三和村</t>
  </si>
  <si>
    <t>名立町</t>
  </si>
  <si>
    <t>能生町</t>
  </si>
  <si>
    <t>青海町</t>
  </si>
  <si>
    <t>荒川町</t>
  </si>
  <si>
    <t>神林村</t>
  </si>
  <si>
    <t>相川町</t>
  </si>
  <si>
    <t>佐和田町</t>
  </si>
  <si>
    <t>金井町</t>
  </si>
  <si>
    <t>新穂村</t>
  </si>
  <si>
    <t>畑野町</t>
  </si>
  <si>
    <t>真野町</t>
  </si>
  <si>
    <t>小木町</t>
  </si>
  <si>
    <t>羽茂町</t>
  </si>
  <si>
    <t>赤泊村</t>
  </si>
  <si>
    <t>新湊市</t>
  </si>
  <si>
    <t>大沢野町</t>
  </si>
  <si>
    <t>大山町</t>
  </si>
  <si>
    <t>宇奈月町</t>
  </si>
  <si>
    <t>八尾町</t>
  </si>
  <si>
    <t>婦中町</t>
  </si>
  <si>
    <t>山田村</t>
  </si>
  <si>
    <t>細入村</t>
  </si>
  <si>
    <t>小杉町</t>
  </si>
  <si>
    <t>大門町</t>
  </si>
  <si>
    <t>下村</t>
  </si>
  <si>
    <t>城端町</t>
  </si>
  <si>
    <t>平村</t>
  </si>
  <si>
    <t>上平村</t>
  </si>
  <si>
    <t>利賀村</t>
  </si>
  <si>
    <t>庄川町</t>
  </si>
  <si>
    <t>井波町</t>
  </si>
  <si>
    <t>井口村</t>
  </si>
  <si>
    <t>福野町</t>
  </si>
  <si>
    <t>福光町</t>
  </si>
  <si>
    <t>福岡町</t>
  </si>
  <si>
    <t>松任市</t>
  </si>
  <si>
    <t>山中町</t>
  </si>
  <si>
    <t>根上町</t>
  </si>
  <si>
    <t>寺井町</t>
  </si>
  <si>
    <t>辰口町</t>
  </si>
  <si>
    <t>美川町</t>
  </si>
  <si>
    <t>鶴来町</t>
  </si>
  <si>
    <t>野々市町</t>
  </si>
  <si>
    <t>河内村</t>
  </si>
  <si>
    <t>吉野谷村</t>
  </si>
  <si>
    <t>鳥越村</t>
  </si>
  <si>
    <t>尾口村</t>
  </si>
  <si>
    <t>白峰村</t>
  </si>
  <si>
    <t>高松町</t>
  </si>
  <si>
    <t>七塚町</t>
  </si>
  <si>
    <t>宇ノ気町</t>
  </si>
  <si>
    <t>富来町</t>
  </si>
  <si>
    <t>志雄町</t>
  </si>
  <si>
    <t>押水町</t>
  </si>
  <si>
    <t>田鶴浜町</t>
  </si>
  <si>
    <t>鳥屋町</t>
  </si>
  <si>
    <t>中島町</t>
  </si>
  <si>
    <t>能登島町</t>
  </si>
  <si>
    <t>鹿西町</t>
  </si>
  <si>
    <t>門前町</t>
  </si>
  <si>
    <t>能都町</t>
  </si>
  <si>
    <t>柳田村</t>
  </si>
  <si>
    <t>武生市</t>
  </si>
  <si>
    <t>美山町</t>
  </si>
  <si>
    <t>松岡町</t>
  </si>
  <si>
    <t>上志比村</t>
  </si>
  <si>
    <t>和泉村</t>
  </si>
  <si>
    <t>三国町</t>
  </si>
  <si>
    <t>芦原町</t>
  </si>
  <si>
    <t>金津町</t>
  </si>
  <si>
    <t>丸岡町</t>
  </si>
  <si>
    <t>春江町</t>
  </si>
  <si>
    <t>坂井町</t>
  </si>
  <si>
    <t>今立町</t>
  </si>
  <si>
    <t>南条町</t>
  </si>
  <si>
    <t>今庄町</t>
  </si>
  <si>
    <t>河野村</t>
  </si>
  <si>
    <t>宮崎村</t>
  </si>
  <si>
    <t>越廼村</t>
  </si>
  <si>
    <t>織田町</t>
  </si>
  <si>
    <t>三方町</t>
  </si>
  <si>
    <t>上中町</t>
  </si>
  <si>
    <t>名田庄村</t>
  </si>
  <si>
    <t>大飯町</t>
  </si>
  <si>
    <t>甲府市</t>
  </si>
  <si>
    <t>塩山市</t>
  </si>
  <si>
    <t>春日居町</t>
  </si>
  <si>
    <t>牧丘町</t>
  </si>
  <si>
    <t>三富村</t>
  </si>
  <si>
    <t>勝沼町</t>
  </si>
  <si>
    <t>石和町</t>
  </si>
  <si>
    <t>御坂町</t>
  </si>
  <si>
    <t>八代町</t>
  </si>
  <si>
    <t>境川村</t>
  </si>
  <si>
    <t>中道町</t>
  </si>
  <si>
    <t>芦川村</t>
  </si>
  <si>
    <t>豊富村</t>
  </si>
  <si>
    <t>上九一色村</t>
  </si>
  <si>
    <t>三珠町</t>
  </si>
  <si>
    <t>市川大門町</t>
  </si>
  <si>
    <t>下部町</t>
  </si>
  <si>
    <t>増穂町</t>
  </si>
  <si>
    <t>鰍沢町</t>
  </si>
  <si>
    <t>中富町</t>
  </si>
  <si>
    <t>富沢町</t>
  </si>
  <si>
    <t>敷島町</t>
  </si>
  <si>
    <t>玉穂町</t>
  </si>
  <si>
    <t>田富町</t>
  </si>
  <si>
    <t>八田村</t>
  </si>
  <si>
    <t>白根町</t>
  </si>
  <si>
    <t>芦安村</t>
  </si>
  <si>
    <t>若草町</t>
  </si>
  <si>
    <t>櫛形町</t>
  </si>
  <si>
    <t>甲西町</t>
  </si>
  <si>
    <t>明野村</t>
  </si>
  <si>
    <t>須玉町</t>
  </si>
  <si>
    <t>高根町</t>
  </si>
  <si>
    <t>長坂町</t>
  </si>
  <si>
    <t>大泉村</t>
  </si>
  <si>
    <t>小淵沢町</t>
  </si>
  <si>
    <t>白州町</t>
  </si>
  <si>
    <t>武川村</t>
  </si>
  <si>
    <t>秋山村</t>
  </si>
  <si>
    <t>河口湖町</t>
  </si>
  <si>
    <t>勝山村</t>
  </si>
  <si>
    <t>足和田村</t>
  </si>
  <si>
    <t>上野原町</t>
  </si>
  <si>
    <t>更埴市</t>
  </si>
  <si>
    <t>臼田町</t>
  </si>
  <si>
    <t>佐久町</t>
  </si>
  <si>
    <t>八千穂村</t>
  </si>
  <si>
    <t>望月町</t>
  </si>
  <si>
    <t>浅科村</t>
  </si>
  <si>
    <t>北御牧村</t>
  </si>
  <si>
    <t>丸子町</t>
  </si>
  <si>
    <t>長門町</t>
  </si>
  <si>
    <t>東部町</t>
  </si>
  <si>
    <t>真田町</t>
  </si>
  <si>
    <t>武石村</t>
  </si>
  <si>
    <t>和田村</t>
  </si>
  <si>
    <t>高遠町</t>
  </si>
  <si>
    <t>長谷村</t>
  </si>
  <si>
    <t>清内路村</t>
  </si>
  <si>
    <t>浪合村</t>
  </si>
  <si>
    <t>上村</t>
  </si>
  <si>
    <t>南信濃村</t>
  </si>
  <si>
    <t>木曾福島町</t>
  </si>
  <si>
    <t>楢川村</t>
  </si>
  <si>
    <t>日義村</t>
  </si>
  <si>
    <t>開田村</t>
  </si>
  <si>
    <t>三岳村</t>
  </si>
  <si>
    <t>山口村</t>
  </si>
  <si>
    <t>明科町</t>
  </si>
  <si>
    <t>四賀村</t>
  </si>
  <si>
    <t>本城村</t>
  </si>
  <si>
    <t>坂北村</t>
  </si>
  <si>
    <t>坂井村</t>
  </si>
  <si>
    <t>波田町</t>
  </si>
  <si>
    <t>豊科町</t>
  </si>
  <si>
    <t>穂高町</t>
  </si>
  <si>
    <t>奈川村</t>
  </si>
  <si>
    <t>安曇村</t>
  </si>
  <si>
    <t>梓川村</t>
  </si>
  <si>
    <t>三郷村</t>
  </si>
  <si>
    <t>堀金村</t>
  </si>
  <si>
    <t>八坂村</t>
  </si>
  <si>
    <t>美麻村</t>
  </si>
  <si>
    <t>上山田町</t>
  </si>
  <si>
    <t>大岡村</t>
  </si>
  <si>
    <t>戸倉町</t>
  </si>
  <si>
    <t>信州新町</t>
  </si>
  <si>
    <t>豊野町</t>
  </si>
  <si>
    <t>牟礼村</t>
  </si>
  <si>
    <t>三水村</t>
  </si>
  <si>
    <t>戸隠村</t>
  </si>
  <si>
    <t>鬼無里村</t>
  </si>
  <si>
    <t>中条村</t>
  </si>
  <si>
    <t>豊田村</t>
  </si>
  <si>
    <t>海津町</t>
  </si>
  <si>
    <t>南濃町</t>
  </si>
  <si>
    <t>上石津町</t>
  </si>
  <si>
    <t>墨俣町</t>
  </si>
  <si>
    <t>谷汲村</t>
  </si>
  <si>
    <t>春日村</t>
  </si>
  <si>
    <t>久瀬村</t>
  </si>
  <si>
    <t>藤橋村</t>
  </si>
  <si>
    <t>坂内村</t>
  </si>
  <si>
    <t>本巣町</t>
  </si>
  <si>
    <t>穂積町</t>
  </si>
  <si>
    <t>巣南町</t>
  </si>
  <si>
    <t>真正町</t>
  </si>
  <si>
    <t>糸貫町</t>
  </si>
  <si>
    <t>根尾村</t>
  </si>
  <si>
    <t>高富町</t>
  </si>
  <si>
    <t>伊自良村</t>
  </si>
  <si>
    <t>洞戸村</t>
  </si>
  <si>
    <t>板取村</t>
  </si>
  <si>
    <t>武芸川町</t>
  </si>
  <si>
    <t>武儀町</t>
  </si>
  <si>
    <t>上之保村</t>
  </si>
  <si>
    <t>白鳥町</t>
  </si>
  <si>
    <t>高鷲村</t>
  </si>
  <si>
    <t>美並村</t>
  </si>
  <si>
    <t>明宝村</t>
  </si>
  <si>
    <t>和良村</t>
  </si>
  <si>
    <t>兼山町</t>
  </si>
  <si>
    <t>笠原町</t>
  </si>
  <si>
    <t>坂下町</t>
  </si>
  <si>
    <t>加子母村</t>
  </si>
  <si>
    <t>付知町</t>
  </si>
  <si>
    <t>蛭川村</t>
  </si>
  <si>
    <t>岩村町</t>
  </si>
  <si>
    <t>山岡町</t>
  </si>
  <si>
    <t>明智町</t>
  </si>
  <si>
    <t>串原村</t>
  </si>
  <si>
    <t>上矢作町</t>
  </si>
  <si>
    <t>萩原町</t>
  </si>
  <si>
    <t>下呂町</t>
  </si>
  <si>
    <t>馬瀬村</t>
  </si>
  <si>
    <t>丹生川村</t>
  </si>
  <si>
    <t>清見村</t>
  </si>
  <si>
    <t>荘川村</t>
  </si>
  <si>
    <t>宮村</t>
  </si>
  <si>
    <t>久々野町</t>
  </si>
  <si>
    <t>高根村</t>
  </si>
  <si>
    <t>古川町</t>
  </si>
  <si>
    <t>国府町</t>
  </si>
  <si>
    <t>河合村</t>
  </si>
  <si>
    <t>宮川村</t>
  </si>
  <si>
    <t>上宝村</t>
  </si>
  <si>
    <t>清水市</t>
  </si>
  <si>
    <t>天竜市</t>
  </si>
  <si>
    <t>浜北市</t>
  </si>
  <si>
    <t>賀茂村</t>
  </si>
  <si>
    <t>伊豆長岡町</t>
  </si>
  <si>
    <t>修善寺町</t>
  </si>
  <si>
    <t>戸田村</t>
  </si>
  <si>
    <t>土肥町</t>
  </si>
  <si>
    <t>韮山町</t>
  </si>
  <si>
    <t>大仁町</t>
  </si>
  <si>
    <t>天城湯ケ島町</t>
  </si>
  <si>
    <t>中伊豆町</t>
  </si>
  <si>
    <t>芝川町</t>
  </si>
  <si>
    <t>富士川町</t>
  </si>
  <si>
    <t>蒲原町</t>
  </si>
  <si>
    <t>由比町</t>
  </si>
  <si>
    <t>大井川町</t>
  </si>
  <si>
    <t>御前崎町</t>
  </si>
  <si>
    <t>相良町</t>
  </si>
  <si>
    <t>榛原町</t>
  </si>
  <si>
    <t>金谷町</t>
  </si>
  <si>
    <t>川根町</t>
  </si>
  <si>
    <t>中川根町</t>
  </si>
  <si>
    <t>本川根町</t>
  </si>
  <si>
    <t>大須賀町</t>
  </si>
  <si>
    <t>浜岡町</t>
  </si>
  <si>
    <t>小笠町</t>
  </si>
  <si>
    <t>菊川町</t>
  </si>
  <si>
    <t>春野町</t>
  </si>
  <si>
    <t>浅羽町</t>
  </si>
  <si>
    <t>福田町</t>
  </si>
  <si>
    <t>竜洋町</t>
  </si>
  <si>
    <t>豊田町</t>
  </si>
  <si>
    <t>豊岡村</t>
  </si>
  <si>
    <t>龍山村</t>
  </si>
  <si>
    <t>佐久間町</t>
  </si>
  <si>
    <t>水窪町</t>
  </si>
  <si>
    <t>舞阪町</t>
  </si>
  <si>
    <t>新居町</t>
  </si>
  <si>
    <t>雄踏町</t>
  </si>
  <si>
    <t>細江町</t>
  </si>
  <si>
    <t>引佐町</t>
  </si>
  <si>
    <t>三ケ日町</t>
  </si>
  <si>
    <t>尾西市</t>
  </si>
  <si>
    <t>長久手町</t>
  </si>
  <si>
    <t>西枇杷島町</t>
  </si>
  <si>
    <t>師勝町</t>
  </si>
  <si>
    <t>西春町</t>
  </si>
  <si>
    <t>春日町</t>
  </si>
  <si>
    <t>清洲町</t>
  </si>
  <si>
    <t>新川町</t>
  </si>
  <si>
    <t>木曽川町</t>
  </si>
  <si>
    <t>祖父江町</t>
  </si>
  <si>
    <t>平和町</t>
  </si>
  <si>
    <t>七宝町</t>
  </si>
  <si>
    <t>美和町</t>
  </si>
  <si>
    <t>甚目寺町</t>
  </si>
  <si>
    <t>十四山村</t>
  </si>
  <si>
    <t>佐屋町</t>
  </si>
  <si>
    <t>立田村</t>
  </si>
  <si>
    <t>八開村</t>
  </si>
  <si>
    <t>佐織町</t>
  </si>
  <si>
    <t>一色町</t>
  </si>
  <si>
    <t>吉良町</t>
  </si>
  <si>
    <t>幡豆町</t>
  </si>
  <si>
    <t>額田町</t>
  </si>
  <si>
    <t>三好町</t>
  </si>
  <si>
    <t>小原村</t>
  </si>
  <si>
    <t>足助町</t>
  </si>
  <si>
    <t>下山村</t>
  </si>
  <si>
    <t>旭町</t>
  </si>
  <si>
    <t>富山村</t>
  </si>
  <si>
    <t>津具村</t>
  </si>
  <si>
    <t>稲武町</t>
  </si>
  <si>
    <t>鳳来町</t>
  </si>
  <si>
    <t>作手村</t>
  </si>
  <si>
    <t>音羽町</t>
  </si>
  <si>
    <t>小坂井町</t>
  </si>
  <si>
    <t>御津町</t>
  </si>
  <si>
    <t>田原町</t>
  </si>
  <si>
    <t>赤羽根町</t>
  </si>
  <si>
    <t>渥美町</t>
  </si>
  <si>
    <t>上野市</t>
  </si>
  <si>
    <t>久居市</t>
  </si>
  <si>
    <t>多度町</t>
  </si>
  <si>
    <t>北勢町</t>
  </si>
  <si>
    <t>員弁町</t>
  </si>
  <si>
    <t>大安町</t>
  </si>
  <si>
    <t>楠町</t>
  </si>
  <si>
    <t>関町</t>
  </si>
  <si>
    <t>河芸町</t>
  </si>
  <si>
    <t>芸濃町</t>
  </si>
  <si>
    <t>美里村</t>
  </si>
  <si>
    <t>安濃町</t>
  </si>
  <si>
    <t>香良洲町</t>
  </si>
  <si>
    <t>一志町</t>
  </si>
  <si>
    <t>白山町</t>
  </si>
  <si>
    <t>嬉野町</t>
  </si>
  <si>
    <t>美杉村</t>
  </si>
  <si>
    <t>三雲町</t>
  </si>
  <si>
    <t>飯南町</t>
  </si>
  <si>
    <t>飯高町</t>
  </si>
  <si>
    <t>勢和村</t>
  </si>
  <si>
    <t>二見町</t>
  </si>
  <si>
    <t>小俣町</t>
  </si>
  <si>
    <t>南勢町</t>
  </si>
  <si>
    <t>南島町</t>
  </si>
  <si>
    <t>紀勢町</t>
  </si>
  <si>
    <t>御薗村</t>
  </si>
  <si>
    <t>大内山村</t>
  </si>
  <si>
    <t>伊賀町</t>
  </si>
  <si>
    <t>島ケ原村</t>
  </si>
  <si>
    <t>阿山町</t>
  </si>
  <si>
    <t>大山田村</t>
  </si>
  <si>
    <t>青山町</t>
  </si>
  <si>
    <t>浜島町</t>
  </si>
  <si>
    <t>大王町</t>
  </si>
  <si>
    <t>志摩町</t>
  </si>
  <si>
    <t>阿児町</t>
  </si>
  <si>
    <t>磯部町</t>
  </si>
  <si>
    <t>紀伊長島町</t>
  </si>
  <si>
    <t>海山町</t>
  </si>
  <si>
    <t>紀和町</t>
  </si>
  <si>
    <t>鵜殿村</t>
  </si>
  <si>
    <t>八日市市</t>
  </si>
  <si>
    <t>中主町</t>
  </si>
  <si>
    <t>野洲町</t>
  </si>
  <si>
    <t>石部町</t>
  </si>
  <si>
    <t>水口町</t>
  </si>
  <si>
    <t>土山町</t>
  </si>
  <si>
    <t>甲賀町</t>
  </si>
  <si>
    <t>甲南町</t>
  </si>
  <si>
    <t>信楽町</t>
  </si>
  <si>
    <t>安土町</t>
  </si>
  <si>
    <t>蒲生町</t>
  </si>
  <si>
    <t>永源寺町</t>
  </si>
  <si>
    <t>五個荘町</t>
  </si>
  <si>
    <t>能登川町</t>
  </si>
  <si>
    <t>愛東町</t>
  </si>
  <si>
    <t>湖東町</t>
  </si>
  <si>
    <t>秦荘町</t>
  </si>
  <si>
    <t>愛知川町</t>
  </si>
  <si>
    <t>山東町</t>
  </si>
  <si>
    <t>伊吹町</t>
  </si>
  <si>
    <t>米原町</t>
  </si>
  <si>
    <t>近江町</t>
  </si>
  <si>
    <t>浅井町</t>
  </si>
  <si>
    <t>虎姫町</t>
  </si>
  <si>
    <t>湖北町</t>
  </si>
  <si>
    <t>びわ町</t>
  </si>
  <si>
    <t>高月町</t>
  </si>
  <si>
    <t>木之本町</t>
  </si>
  <si>
    <t>余呉町</t>
  </si>
  <si>
    <t>西浅井町</t>
  </si>
  <si>
    <t>マキノ町</t>
  </si>
  <si>
    <t>今津町</t>
  </si>
  <si>
    <t>朽木村</t>
  </si>
  <si>
    <t>安曇川町</t>
  </si>
  <si>
    <t>高島町</t>
  </si>
  <si>
    <t>新旭町</t>
  </si>
  <si>
    <t>大山崎町</t>
  </si>
  <si>
    <t>山城町</t>
  </si>
  <si>
    <t>木津町</t>
  </si>
  <si>
    <t>加茂町</t>
  </si>
  <si>
    <t>京北町</t>
  </si>
  <si>
    <t>園部町</t>
  </si>
  <si>
    <t>八木町</t>
  </si>
  <si>
    <t>丹波町</t>
  </si>
  <si>
    <t>日吉町</t>
  </si>
  <si>
    <t>和知町</t>
  </si>
  <si>
    <t>夜久野町</t>
  </si>
  <si>
    <t>加悦町</t>
  </si>
  <si>
    <t>岩滝町</t>
  </si>
  <si>
    <t>野田川町</t>
  </si>
  <si>
    <t>峰山町</t>
  </si>
  <si>
    <t>網野町</t>
  </si>
  <si>
    <t>丹後町</t>
  </si>
  <si>
    <t>弥栄町</t>
  </si>
  <si>
    <t>久美浜町</t>
  </si>
  <si>
    <t>寝屋川市</t>
  </si>
  <si>
    <t>高石市</t>
  </si>
  <si>
    <t>美原町</t>
  </si>
  <si>
    <t>龍野市</t>
  </si>
  <si>
    <t>篠山市</t>
    <rPh sb="0" eb="3">
      <t>ササヤマシ</t>
    </rPh>
    <phoneticPr fontId="3"/>
  </si>
  <si>
    <t>社町</t>
  </si>
  <si>
    <t>滝野町</t>
  </si>
  <si>
    <t>東条町</t>
  </si>
  <si>
    <t>中町</t>
  </si>
  <si>
    <t>加美町</t>
  </si>
  <si>
    <t>黒田庄町</t>
  </si>
  <si>
    <t>家島町</t>
  </si>
  <si>
    <t>夢前町</t>
  </si>
  <si>
    <t>香寺町</t>
  </si>
  <si>
    <t>大河内町</t>
  </si>
  <si>
    <t>揖保川町</t>
  </si>
  <si>
    <t>上月町</t>
  </si>
  <si>
    <t>南光町</t>
  </si>
  <si>
    <t>三日月町</t>
  </si>
  <si>
    <t>山崎町</t>
  </si>
  <si>
    <t>安富町</t>
  </si>
  <si>
    <t>一宮町・宍粟</t>
  </si>
  <si>
    <t>波賀町</t>
  </si>
  <si>
    <t>千種町</t>
  </si>
  <si>
    <t>城崎町</t>
  </si>
  <si>
    <t>竹野町</t>
  </si>
  <si>
    <t>香住町</t>
  </si>
  <si>
    <t>出石町</t>
  </si>
  <si>
    <t>但東町</t>
  </si>
  <si>
    <t>村岡町</t>
  </si>
  <si>
    <t>浜坂町</t>
  </si>
  <si>
    <t>美方町</t>
  </si>
  <si>
    <t>温泉町</t>
  </si>
  <si>
    <t>八鹿町</t>
  </si>
  <si>
    <t>養父町</t>
  </si>
  <si>
    <t>大屋町</t>
  </si>
  <si>
    <t>関宮町</t>
  </si>
  <si>
    <t>生野町</t>
  </si>
  <si>
    <t>和田山町</t>
  </si>
  <si>
    <t>朝来町</t>
  </si>
  <si>
    <t>柏原町</t>
  </si>
  <si>
    <t>氷上町</t>
  </si>
  <si>
    <t>青垣町</t>
  </si>
  <si>
    <t>山南町</t>
  </si>
  <si>
    <t>市島町</t>
  </si>
  <si>
    <t>篠山町</t>
    <phoneticPr fontId="3"/>
  </si>
  <si>
    <t>西紀町</t>
    <phoneticPr fontId="3"/>
  </si>
  <si>
    <t>丹南町</t>
    <phoneticPr fontId="3"/>
  </si>
  <si>
    <t>今田町</t>
    <phoneticPr fontId="3"/>
  </si>
  <si>
    <t>津名町</t>
  </si>
  <si>
    <t>淡路町</t>
  </si>
  <si>
    <t>北淡町</t>
  </si>
  <si>
    <t>一宮町・津名</t>
  </si>
  <si>
    <t>五色町</t>
  </si>
  <si>
    <t>緑町</t>
  </si>
  <si>
    <t>西淡町</t>
  </si>
  <si>
    <t>三原町</t>
  </si>
  <si>
    <t>南淡町</t>
  </si>
  <si>
    <t>月ケ瀬村</t>
  </si>
  <si>
    <t>都祁村</t>
    <rPh sb="0" eb="2">
      <t>ツゲ</t>
    </rPh>
    <rPh sb="2" eb="3">
      <t>ムラ</t>
    </rPh>
    <phoneticPr fontId="3"/>
  </si>
  <si>
    <t>大宇陀町</t>
  </si>
  <si>
    <t>菟田野町</t>
  </si>
  <si>
    <t>室生村</t>
  </si>
  <si>
    <t>新庄町</t>
  </si>
  <si>
    <t>當麻町</t>
  </si>
  <si>
    <t>西吉野村</t>
  </si>
  <si>
    <t>野迫川村</t>
  </si>
  <si>
    <t>大塔村</t>
  </si>
  <si>
    <t>下津町</t>
  </si>
  <si>
    <t>野上町</t>
  </si>
  <si>
    <t>打田町</t>
  </si>
  <si>
    <t>粉河町</t>
  </si>
  <si>
    <t>那賀町</t>
  </si>
  <si>
    <t>桃山町</t>
  </si>
  <si>
    <t>貴志川町</t>
  </si>
  <si>
    <t>高野口町</t>
  </si>
  <si>
    <t>花園村</t>
  </si>
  <si>
    <t>吉備町</t>
  </si>
  <si>
    <t>金屋町</t>
  </si>
  <si>
    <t>中津村</t>
  </si>
  <si>
    <t>美山村</t>
  </si>
  <si>
    <t>龍神村</t>
  </si>
  <si>
    <t>南部川村</t>
  </si>
  <si>
    <t>中辺路町</t>
  </si>
  <si>
    <t>日置川町</t>
  </si>
  <si>
    <t>すさみ町</t>
  </si>
  <si>
    <t>串本町</t>
  </si>
  <si>
    <t>304280</t>
    <phoneticPr fontId="2"/>
  </si>
  <si>
    <t>古座町</t>
  </si>
  <si>
    <t>熊野川町</t>
  </si>
  <si>
    <t>福部村</t>
  </si>
  <si>
    <t>郡家町</t>
  </si>
  <si>
    <t>船岡町</t>
  </si>
  <si>
    <t>河原町</t>
  </si>
  <si>
    <t>八東町</t>
  </si>
  <si>
    <t>用瀬町</t>
  </si>
  <si>
    <t>佐治村</t>
  </si>
  <si>
    <t>気高町</t>
  </si>
  <si>
    <t>鹿野町</t>
  </si>
  <si>
    <t>青谷町</t>
  </si>
  <si>
    <t>羽合町</t>
  </si>
  <si>
    <t>関金町</t>
  </si>
  <si>
    <t>北条町</t>
  </si>
  <si>
    <t>東伯町</t>
  </si>
  <si>
    <t>赤碕町</t>
  </si>
  <si>
    <t>西伯町</t>
  </si>
  <si>
    <t>会見町</t>
  </si>
  <si>
    <t>岸本町</t>
  </si>
  <si>
    <t>日吉津村</t>
  </si>
  <si>
    <t>淀江町</t>
  </si>
  <si>
    <t>名和町</t>
  </si>
  <si>
    <t>溝口町</t>
  </si>
  <si>
    <t>平田市</t>
  </si>
  <si>
    <t>島根町</t>
  </si>
  <si>
    <t>美保関町</t>
  </si>
  <si>
    <t>東出雲町</t>
  </si>
  <si>
    <t>八雲村</t>
  </si>
  <si>
    <t>玉湯町</t>
  </si>
  <si>
    <t>宍道町</t>
  </si>
  <si>
    <t>八束町</t>
  </si>
  <si>
    <t>広瀬町</t>
  </si>
  <si>
    <t>伯太町</t>
  </si>
  <si>
    <t>仁多町</t>
  </si>
  <si>
    <t>横田町</t>
  </si>
  <si>
    <t>木次町</t>
  </si>
  <si>
    <t>三刀屋町</t>
  </si>
  <si>
    <t>吉田村</t>
  </si>
  <si>
    <t>掛合町</t>
  </si>
  <si>
    <t>頓原町</t>
  </si>
  <si>
    <t>赤来町</t>
  </si>
  <si>
    <t>斐川町</t>
  </si>
  <si>
    <t>佐田町</t>
  </si>
  <si>
    <t>多伎町</t>
  </si>
  <si>
    <t>湖陵町</t>
  </si>
  <si>
    <t>大社町</t>
  </si>
  <si>
    <t>温泉津町</t>
  </si>
  <si>
    <t>仁摩町</t>
  </si>
  <si>
    <t>邑智町</t>
  </si>
  <si>
    <t>羽須美村</t>
  </si>
  <si>
    <t>石見町</t>
  </si>
  <si>
    <t>桜江町</t>
  </si>
  <si>
    <t>金城町</t>
  </si>
  <si>
    <t>弥栄村</t>
  </si>
  <si>
    <t>三隅町</t>
  </si>
  <si>
    <t>美都町</t>
  </si>
  <si>
    <t>匹見町</t>
  </si>
  <si>
    <t>日原町</t>
  </si>
  <si>
    <t>柿木村</t>
  </si>
  <si>
    <t>六日市町</t>
  </si>
  <si>
    <t>西郷町</t>
  </si>
  <si>
    <t>布施村</t>
  </si>
  <si>
    <t>五箇村</t>
  </si>
  <si>
    <t>都万村</t>
  </si>
  <si>
    <t>建部町</t>
  </si>
  <si>
    <t>加茂川町</t>
  </si>
  <si>
    <t>瀬戸町</t>
  </si>
  <si>
    <t>山陽町</t>
  </si>
  <si>
    <t>赤坂町</t>
  </si>
  <si>
    <t>熊山町</t>
  </si>
  <si>
    <t>日生町</t>
  </si>
  <si>
    <t>吉永町</t>
  </si>
  <si>
    <t>佐伯町</t>
  </si>
  <si>
    <t>牛窓町</t>
  </si>
  <si>
    <t>邑久町</t>
  </si>
  <si>
    <t>長船町</t>
  </si>
  <si>
    <t>灘崎町</t>
  </si>
  <si>
    <t>山手村</t>
  </si>
  <si>
    <t>清音村</t>
  </si>
  <si>
    <t>船穂町</t>
  </si>
  <si>
    <t>金光町</t>
  </si>
  <si>
    <t>鴨方町</t>
  </si>
  <si>
    <t>寄島町</t>
  </si>
  <si>
    <t>美星町</t>
  </si>
  <si>
    <t>芳井町</t>
  </si>
  <si>
    <t>真備町</t>
  </si>
  <si>
    <t>有漢町</t>
  </si>
  <si>
    <t>北房町</t>
  </si>
  <si>
    <t>賀陽町</t>
  </si>
  <si>
    <t>成羽町</t>
  </si>
  <si>
    <t>川上町</t>
  </si>
  <si>
    <t>備中町</t>
  </si>
  <si>
    <t>大佐町</t>
  </si>
  <si>
    <t>神郷町</t>
  </si>
  <si>
    <t>哲多町</t>
  </si>
  <si>
    <t>哲西町</t>
  </si>
  <si>
    <t>勝山町</t>
  </si>
  <si>
    <t>落合町</t>
  </si>
  <si>
    <t>湯原町</t>
  </si>
  <si>
    <t>久世町</t>
  </si>
  <si>
    <t>美甘村</t>
  </si>
  <si>
    <t>八束村</t>
  </si>
  <si>
    <t>中和村</t>
  </si>
  <si>
    <t>富村</t>
  </si>
  <si>
    <t>奥津町</t>
  </si>
  <si>
    <t>上斎原村</t>
  </si>
  <si>
    <t>阿波村</t>
  </si>
  <si>
    <t>勝田町</t>
  </si>
  <si>
    <t>勝北町</t>
  </si>
  <si>
    <t>東粟倉村</t>
  </si>
  <si>
    <t>美作町</t>
  </si>
  <si>
    <t>作東町</t>
  </si>
  <si>
    <t>英田町</t>
  </si>
  <si>
    <t>中央町</t>
  </si>
  <si>
    <t>久米町</t>
  </si>
  <si>
    <t>柵原町</t>
  </si>
  <si>
    <t>因島市</t>
  </si>
  <si>
    <t>江田島町</t>
  </si>
  <si>
    <t>音戸町</t>
  </si>
  <si>
    <t>倉橋町</t>
  </si>
  <si>
    <t>下蒲刈町</t>
  </si>
  <si>
    <t>蒲刈町</t>
  </si>
  <si>
    <t>湯来町</t>
  </si>
  <si>
    <t>吉和村</t>
  </si>
  <si>
    <t>宮島町</t>
  </si>
  <si>
    <t>能美町</t>
  </si>
  <si>
    <t>沖美町</t>
  </si>
  <si>
    <t>大柿町</t>
  </si>
  <si>
    <t>加計町</t>
  </si>
  <si>
    <t>筒賀村</t>
  </si>
  <si>
    <t>戸河内町</t>
  </si>
  <si>
    <t>芸北町</t>
  </si>
  <si>
    <t>大朝町</t>
  </si>
  <si>
    <t>豊平町</t>
  </si>
  <si>
    <t>美土里町</t>
  </si>
  <si>
    <t>高宮町</t>
  </si>
  <si>
    <t>甲田町</t>
  </si>
  <si>
    <t>向原町</t>
  </si>
  <si>
    <t>黒瀬町</t>
  </si>
  <si>
    <t>福富町</t>
  </si>
  <si>
    <t>豊栄町</t>
  </si>
  <si>
    <t>本郷町</t>
  </si>
  <si>
    <t>安芸津町</t>
  </si>
  <si>
    <t>安浦町</t>
  </si>
  <si>
    <t>川尻町</t>
  </si>
  <si>
    <t>豊浜町</t>
  </si>
  <si>
    <t>豊町</t>
  </si>
  <si>
    <t>東野町</t>
  </si>
  <si>
    <t>木江町</t>
  </si>
  <si>
    <t>瀬戸田町</t>
  </si>
  <si>
    <t>御調町</t>
  </si>
  <si>
    <t>久井町</t>
  </si>
  <si>
    <t>向島町</t>
  </si>
  <si>
    <t>甲山町</t>
  </si>
  <si>
    <t>世羅西町</t>
  </si>
  <si>
    <t>内海町</t>
  </si>
  <si>
    <t>沼隈町</t>
  </si>
  <si>
    <t>神辺町</t>
  </si>
  <si>
    <t>新市町</t>
  </si>
  <si>
    <t>油木町</t>
  </si>
  <si>
    <t>神石町</t>
  </si>
  <si>
    <t>豊松村</t>
  </si>
  <si>
    <t>三和町・神石</t>
  </si>
  <si>
    <t>上下町</t>
  </si>
  <si>
    <t>総領町</t>
  </si>
  <si>
    <t>甲奴町</t>
  </si>
  <si>
    <t>君田村</t>
  </si>
  <si>
    <t>布野村</t>
  </si>
  <si>
    <t>作木村</t>
  </si>
  <si>
    <t>吉舎町</t>
  </si>
  <si>
    <t>三良坂町</t>
  </si>
  <si>
    <t>三和町・双三</t>
  </si>
  <si>
    <t>西城町</t>
  </si>
  <si>
    <t>東城町</t>
  </si>
  <si>
    <t>口和町</t>
  </si>
  <si>
    <t>比和町</t>
  </si>
  <si>
    <t>徳山市</t>
  </si>
  <si>
    <t>小野田市</t>
  </si>
  <si>
    <t>新南陽市</t>
  </si>
  <si>
    <t>久賀町</t>
  </si>
  <si>
    <t>橘町</t>
  </si>
  <si>
    <t>由宇町</t>
  </si>
  <si>
    <t>玖珂町</t>
  </si>
  <si>
    <t>本郷村</t>
  </si>
  <si>
    <t>周東町</t>
  </si>
  <si>
    <t>大畠町</t>
  </si>
  <si>
    <t>熊毛町</t>
  </si>
  <si>
    <t>徳地町</t>
  </si>
  <si>
    <t>秋穂町</t>
  </si>
  <si>
    <t>小郡町</t>
  </si>
  <si>
    <t>阿知須町</t>
  </si>
  <si>
    <t>豊北町</t>
  </si>
  <si>
    <t>美東町</t>
  </si>
  <si>
    <t>秋芳町</t>
  </si>
  <si>
    <t>日置町</t>
  </si>
  <si>
    <t>油谷町</t>
  </si>
  <si>
    <t>田万川町</t>
  </si>
  <si>
    <t>阿東町</t>
  </si>
  <si>
    <t>むつみ村</t>
  </si>
  <si>
    <t>須佐町</t>
  </si>
  <si>
    <t>福栄村</t>
  </si>
  <si>
    <t>那賀川町</t>
  </si>
  <si>
    <t>羽ノ浦町</t>
  </si>
  <si>
    <t>鷲敷町</t>
  </si>
  <si>
    <t>相生町</t>
  </si>
  <si>
    <t>上那賀町</t>
  </si>
  <si>
    <t>木沢村</t>
  </si>
  <si>
    <t>木頭村</t>
  </si>
  <si>
    <t>由岐町</t>
  </si>
  <si>
    <t>日和佐町</t>
  </si>
  <si>
    <t>海南町</t>
  </si>
  <si>
    <t>海部町</t>
  </si>
  <si>
    <t>宍喰町</t>
  </si>
  <si>
    <t>土成町</t>
  </si>
  <si>
    <t>市場町</t>
  </si>
  <si>
    <t>阿波町</t>
  </si>
  <si>
    <t>鴨島町</t>
  </si>
  <si>
    <t>山川町</t>
  </si>
  <si>
    <t>美郷村</t>
  </si>
  <si>
    <t>脇町</t>
  </si>
  <si>
    <t>美馬町</t>
  </si>
  <si>
    <t>半田町</t>
  </si>
  <si>
    <t>貞光町</t>
  </si>
  <si>
    <t>一宇村</t>
  </si>
  <si>
    <t>穴吹町</t>
  </si>
  <si>
    <t>木屋平村</t>
  </si>
  <si>
    <t>三野町</t>
  </si>
  <si>
    <t>三加茂町</t>
  </si>
  <si>
    <t>東祖谷山村</t>
  </si>
  <si>
    <t>西祖谷山村</t>
  </si>
  <si>
    <t>引田町</t>
  </si>
  <si>
    <t>津田町</t>
  </si>
  <si>
    <t>大川町</t>
  </si>
  <si>
    <t>志度町</t>
  </si>
  <si>
    <t>長尾町</t>
  </si>
  <si>
    <t>牟礼町</t>
  </si>
  <si>
    <t>庵治町</t>
  </si>
  <si>
    <t>塩江町</t>
  </si>
  <si>
    <t>香川町</t>
  </si>
  <si>
    <t>香南町</t>
  </si>
  <si>
    <t>綾上町</t>
  </si>
  <si>
    <t>綾南町</t>
  </si>
  <si>
    <t>綾歌町</t>
  </si>
  <si>
    <t>飯山町</t>
  </si>
  <si>
    <t>琴南町</t>
  </si>
  <si>
    <t>満濃町</t>
  </si>
  <si>
    <t>仲南町</t>
  </si>
  <si>
    <t>高瀬町</t>
  </si>
  <si>
    <t>大野原町</t>
  </si>
  <si>
    <t>豊中町</t>
  </si>
  <si>
    <t>詫間町</t>
  </si>
  <si>
    <t>仁尾町</t>
  </si>
  <si>
    <t>財田町</t>
  </si>
  <si>
    <t>川之江市</t>
  </si>
  <si>
    <t>伊予三島市</t>
  </si>
  <si>
    <t>北条市</t>
  </si>
  <si>
    <t>東予市</t>
  </si>
  <si>
    <t>新宮村</t>
  </si>
  <si>
    <t>土居町</t>
  </si>
  <si>
    <t>別子山村</t>
  </si>
  <si>
    <t>小松町</t>
  </si>
  <si>
    <t>丹原町</t>
  </si>
  <si>
    <t>朝倉村</t>
  </si>
  <si>
    <t>玉川町</t>
  </si>
  <si>
    <t>波方町</t>
  </si>
  <si>
    <t>大西町</t>
  </si>
  <si>
    <t>菊間町</t>
  </si>
  <si>
    <t>吉海町</t>
  </si>
  <si>
    <t>宮窪町</t>
  </si>
  <si>
    <t>伯方町</t>
  </si>
  <si>
    <t>魚島村</t>
  </si>
  <si>
    <t>弓削町</t>
  </si>
  <si>
    <t>生名村</t>
  </si>
  <si>
    <t>岩城村</t>
  </si>
  <si>
    <t>上浦町</t>
  </si>
  <si>
    <t>大三島町</t>
  </si>
  <si>
    <t>関前村</t>
  </si>
  <si>
    <t>重信町</t>
  </si>
  <si>
    <t>久万町</t>
  </si>
  <si>
    <t>面河村</t>
  </si>
  <si>
    <t>美川村</t>
  </si>
  <si>
    <t>柳谷村</t>
  </si>
  <si>
    <t>小田町</t>
  </si>
  <si>
    <t>広田村</t>
  </si>
  <si>
    <t>双海町</t>
  </si>
  <si>
    <t>長浜町</t>
  </si>
  <si>
    <t>五十崎町</t>
  </si>
  <si>
    <t>肱川町</t>
  </si>
  <si>
    <t>河辺村</t>
  </si>
  <si>
    <t>保内町</t>
  </si>
  <si>
    <t>三崎町</t>
  </si>
  <si>
    <t>三瓶町</t>
  </si>
  <si>
    <t>明浜町</t>
  </si>
  <si>
    <t>宇和町</t>
  </si>
  <si>
    <t>野村町</t>
  </si>
  <si>
    <t>城川町</t>
  </si>
  <si>
    <t>三間町</t>
  </si>
  <si>
    <t>広見町</t>
  </si>
  <si>
    <t>日吉村</t>
  </si>
  <si>
    <t>津島町</t>
  </si>
  <si>
    <t>内海村</t>
  </si>
  <si>
    <t>御荘町</t>
  </si>
  <si>
    <t>城辺町</t>
  </si>
  <si>
    <t>一本松町</t>
  </si>
  <si>
    <t>西海町</t>
  </si>
  <si>
    <t>中村市</t>
  </si>
  <si>
    <t>北川村</t>
  </si>
  <si>
    <t>赤岡町</t>
  </si>
  <si>
    <t>香我美町</t>
  </si>
  <si>
    <t>土佐山田町</t>
  </si>
  <si>
    <t>野市町</t>
  </si>
  <si>
    <t>夜須町</t>
  </si>
  <si>
    <t>香北町</t>
  </si>
  <si>
    <t>吉川村</t>
  </si>
  <si>
    <t>物部村</t>
  </si>
  <si>
    <t>鏡村</t>
  </si>
  <si>
    <t>土佐山村</t>
  </si>
  <si>
    <t>本川村</t>
  </si>
  <si>
    <t>伊野町</t>
  </si>
  <si>
    <t>池川町</t>
  </si>
  <si>
    <t>吾川村</t>
  </si>
  <si>
    <t>吾北村</t>
  </si>
  <si>
    <t>窪川町</t>
  </si>
  <si>
    <t>大野見村</t>
  </si>
  <si>
    <t>東津野村</t>
  </si>
  <si>
    <t>葉山村</t>
  </si>
  <si>
    <t>仁淀村</t>
  </si>
  <si>
    <t>佐賀町</t>
  </si>
  <si>
    <t>大正町</t>
  </si>
  <si>
    <t>大方町</t>
  </si>
  <si>
    <t>十和村</t>
  </si>
  <si>
    <t>西土佐村</t>
  </si>
  <si>
    <t>山田市</t>
  </si>
  <si>
    <t>甘木市</t>
  </si>
  <si>
    <t>前原市</t>
  </si>
  <si>
    <t>岡垣町</t>
    <rPh sb="0" eb="3">
      <t>オカガキマチ</t>
    </rPh>
    <phoneticPr fontId="2"/>
  </si>
  <si>
    <t>小竹町</t>
  </si>
  <si>
    <t>宮田町</t>
  </si>
  <si>
    <t>若宮町</t>
  </si>
  <si>
    <t>稲築町</t>
  </si>
  <si>
    <t>碓井町</t>
  </si>
  <si>
    <t>嘉穂町</t>
  </si>
  <si>
    <t>筑穂町</t>
  </si>
  <si>
    <t>穂波町</t>
  </si>
  <si>
    <t>庄内町</t>
  </si>
  <si>
    <t>頴田町</t>
  </si>
  <si>
    <t>杷木町</t>
  </si>
  <si>
    <t>朝倉町</t>
  </si>
  <si>
    <t>三輪町</t>
  </si>
  <si>
    <t>小石原村</t>
  </si>
  <si>
    <t>宝珠山村</t>
  </si>
  <si>
    <t>二丈町</t>
  </si>
  <si>
    <t>田主丸町</t>
  </si>
  <si>
    <t>浮羽町</t>
  </si>
  <si>
    <t>北野町</t>
  </si>
  <si>
    <t>城島町</t>
  </si>
  <si>
    <t>三瀦町</t>
  </si>
  <si>
    <t>黒木町</t>
  </si>
  <si>
    <t>上陽町</t>
  </si>
  <si>
    <t>立花町</t>
  </si>
  <si>
    <t>矢部村</t>
  </si>
  <si>
    <t>星野村</t>
  </si>
  <si>
    <t>瀬高町</t>
  </si>
  <si>
    <t>三橋町</t>
  </si>
  <si>
    <t>高田町</t>
  </si>
  <si>
    <t>金田町</t>
  </si>
  <si>
    <t>赤池町</t>
  </si>
  <si>
    <t>方城町</t>
  </si>
  <si>
    <t>犀川町</t>
  </si>
  <si>
    <t>豊津町</t>
  </si>
  <si>
    <t>椎田町</t>
  </si>
  <si>
    <t>築城町</t>
  </si>
  <si>
    <t>新吉富村</t>
  </si>
  <si>
    <t>大平村</t>
  </si>
  <si>
    <t>諸富町</t>
  </si>
  <si>
    <t>川副町</t>
  </si>
  <si>
    <t>東与賀町</t>
  </si>
  <si>
    <t>久保田町</t>
  </si>
  <si>
    <t>富士町</t>
  </si>
  <si>
    <t>神埼町</t>
  </si>
  <si>
    <t>三田川町</t>
  </si>
  <si>
    <t>東脊振村</t>
  </si>
  <si>
    <t>脊振村</t>
  </si>
  <si>
    <t>三瀬村</t>
  </si>
  <si>
    <t>中原町</t>
  </si>
  <si>
    <t>北茂安町</t>
  </si>
  <si>
    <t>三根町</t>
  </si>
  <si>
    <t>小城町</t>
  </si>
  <si>
    <t>牛津町</t>
  </si>
  <si>
    <t>芦刈町</t>
  </si>
  <si>
    <t>浜玉町</t>
  </si>
  <si>
    <t>七山村</t>
  </si>
  <si>
    <t>厳木町</t>
  </si>
  <si>
    <t>相知町</t>
  </si>
  <si>
    <t>北波多村</t>
  </si>
  <si>
    <t>肥前町</t>
  </si>
  <si>
    <t>鎮西町</t>
  </si>
  <si>
    <t>呼子町</t>
  </si>
  <si>
    <t>西有田町</t>
  </si>
  <si>
    <t>山内町</t>
  </si>
  <si>
    <t>有明町</t>
  </si>
  <si>
    <t>塩田町</t>
  </si>
  <si>
    <t>福江市</t>
  </si>
  <si>
    <t>香焼町</t>
  </si>
  <si>
    <t>伊王島町</t>
  </si>
  <si>
    <t>野母崎町</t>
  </si>
  <si>
    <t>多良見町</t>
  </si>
  <si>
    <t>琴海町</t>
  </si>
  <si>
    <t>西彼町</t>
  </si>
  <si>
    <t>崎戸町</t>
  </si>
  <si>
    <t>大瀬戸町</t>
  </si>
  <si>
    <t>外海町</t>
  </si>
  <si>
    <t>森山町</t>
  </si>
  <si>
    <t>飯盛町</t>
  </si>
  <si>
    <t>高来町</t>
  </si>
  <si>
    <t>小長井町</t>
  </si>
  <si>
    <t>愛野町</t>
  </si>
  <si>
    <t>千々石町</t>
  </si>
  <si>
    <t>小浜町</t>
  </si>
  <si>
    <t>南串山町</t>
  </si>
  <si>
    <t>加津佐町</t>
  </si>
  <si>
    <t>口之津町</t>
  </si>
  <si>
    <t>南有馬町</t>
  </si>
  <si>
    <t>北有馬町</t>
  </si>
  <si>
    <t>西有家町</t>
  </si>
  <si>
    <t>有家町</t>
  </si>
  <si>
    <t>布津町</t>
  </si>
  <si>
    <t>深江町</t>
  </si>
  <si>
    <t>生月町</t>
  </si>
  <si>
    <t>宇久町</t>
  </si>
  <si>
    <t>田平町</t>
  </si>
  <si>
    <t>鷹島町</t>
  </si>
  <si>
    <t>江迎町</t>
  </si>
  <si>
    <t>鹿町町</t>
  </si>
  <si>
    <t>小佐々町</t>
  </si>
  <si>
    <t>世知原町</t>
  </si>
  <si>
    <t>富江町</t>
  </si>
  <si>
    <t>玉之浦町</t>
  </si>
  <si>
    <t>三井楽町</t>
  </si>
  <si>
    <t>岐宿町</t>
  </si>
  <si>
    <t>奈留町</t>
  </si>
  <si>
    <t>若松町</t>
  </si>
  <si>
    <t>上五島町</t>
  </si>
  <si>
    <t>新魚目町</t>
  </si>
  <si>
    <t>有川町</t>
  </si>
  <si>
    <t>奈良尾町</t>
  </si>
  <si>
    <t>郷ノ浦町</t>
  </si>
  <si>
    <t>勝本町</t>
  </si>
  <si>
    <t>芦辺町</t>
  </si>
  <si>
    <t>石田町</t>
  </si>
  <si>
    <t>厳原町</t>
  </si>
  <si>
    <t>美津島町</t>
  </si>
  <si>
    <t>豊玉町</t>
  </si>
  <si>
    <t>峰町</t>
  </si>
  <si>
    <t>上県町</t>
  </si>
  <si>
    <t>上対馬町</t>
  </si>
  <si>
    <t>本渡市</t>
  </si>
  <si>
    <t>牛深市</t>
  </si>
  <si>
    <t>三角町</t>
  </si>
  <si>
    <t>不知火町</t>
  </si>
  <si>
    <t>城南町</t>
  </si>
  <si>
    <t>富合町</t>
  </si>
  <si>
    <t>松橋町</t>
  </si>
  <si>
    <t>豊野村</t>
  </si>
  <si>
    <t>砥用町</t>
  </si>
  <si>
    <t>岱明町</t>
  </si>
  <si>
    <t>横島町</t>
  </si>
  <si>
    <t>天水町</t>
  </si>
  <si>
    <t>菊水町</t>
  </si>
  <si>
    <t>三加和町</t>
  </si>
  <si>
    <t>鹿北町</t>
  </si>
  <si>
    <t>菊鹿町</t>
  </si>
  <si>
    <t>鹿本町</t>
  </si>
  <si>
    <t>鹿央町</t>
  </si>
  <si>
    <t>植木町</t>
  </si>
  <si>
    <t>七城町</t>
  </si>
  <si>
    <t>旭志村</t>
  </si>
  <si>
    <t>合志町</t>
  </si>
  <si>
    <t>泗水町</t>
  </si>
  <si>
    <t>西合志町</t>
  </si>
  <si>
    <t>一の宮町</t>
  </si>
  <si>
    <t>阿蘇町</t>
  </si>
  <si>
    <t>波野村</t>
  </si>
  <si>
    <t>蘇陽町</t>
  </si>
  <si>
    <t>白水村</t>
  </si>
  <si>
    <t>久木野村</t>
  </si>
  <si>
    <t>長陽村</t>
  </si>
  <si>
    <t>矢部町</t>
  </si>
  <si>
    <t>清和村</t>
  </si>
  <si>
    <t>坂本村</t>
  </si>
  <si>
    <t>千丁町</t>
  </si>
  <si>
    <t>鏡町</t>
  </si>
  <si>
    <t>竜北町</t>
  </si>
  <si>
    <t>宮原町</t>
  </si>
  <si>
    <t>東陽村</t>
  </si>
  <si>
    <t>泉村</t>
  </si>
  <si>
    <t>田浦町</t>
  </si>
  <si>
    <t>免田町</t>
  </si>
  <si>
    <t>岡原村</t>
  </si>
  <si>
    <t>須恵村</t>
  </si>
  <si>
    <t>深田村</t>
  </si>
  <si>
    <t>大矢野町</t>
  </si>
  <si>
    <t>姫戸町</t>
  </si>
  <si>
    <t>龍ヶ岳町</t>
  </si>
  <si>
    <t>御所浦町</t>
  </si>
  <si>
    <t>倉岳町</t>
  </si>
  <si>
    <t>栖本町</t>
  </si>
  <si>
    <t>新和町</t>
  </si>
  <si>
    <t>五和町</t>
  </si>
  <si>
    <t>天草町</t>
  </si>
  <si>
    <t>河浦町</t>
  </si>
  <si>
    <t>大田村</t>
  </si>
  <si>
    <t>真玉町</t>
  </si>
  <si>
    <t>香々地町</t>
  </si>
  <si>
    <t>国東町</t>
  </si>
  <si>
    <t>武蔵町</t>
  </si>
  <si>
    <t>安岐町</t>
  </si>
  <si>
    <t>山香町</t>
  </si>
  <si>
    <t>野津原町</t>
  </si>
  <si>
    <t>挾間町</t>
  </si>
  <si>
    <t>湯布院町</t>
  </si>
  <si>
    <t>佐賀関町</t>
  </si>
  <si>
    <t>弥生町</t>
  </si>
  <si>
    <t>本匠村</t>
  </si>
  <si>
    <t>宇目町</t>
  </si>
  <si>
    <t>直川村</t>
  </si>
  <si>
    <t>鶴見町</t>
  </si>
  <si>
    <t>米水津村</t>
  </si>
  <si>
    <t>蒲江町</t>
  </si>
  <si>
    <t>野津町</t>
  </si>
  <si>
    <t>三重町</t>
  </si>
  <si>
    <t>緒方町</t>
  </si>
  <si>
    <t>朝地町</t>
  </si>
  <si>
    <t>千歳村</t>
  </si>
  <si>
    <t>犬飼町</t>
  </si>
  <si>
    <t>荻町</t>
  </si>
  <si>
    <t>久住町</t>
  </si>
  <si>
    <t>直入町</t>
  </si>
  <si>
    <t>前津江村</t>
  </si>
  <si>
    <t>中津江村</t>
  </si>
  <si>
    <t>上津江村</t>
  </si>
  <si>
    <t>天瀬町</t>
  </si>
  <si>
    <t>三光村</t>
  </si>
  <si>
    <t>本耶馬溪町</t>
  </si>
  <si>
    <t>耶馬溪町</t>
  </si>
  <si>
    <t>山国町</t>
  </si>
  <si>
    <t>院内町</t>
  </si>
  <si>
    <t>安心院町</t>
  </si>
  <si>
    <t>清武町</t>
  </si>
  <si>
    <t>佐土原町</t>
  </si>
  <si>
    <t>北郷町</t>
  </si>
  <si>
    <t>三股町</t>
  </si>
  <si>
    <t>山之口町</t>
  </si>
  <si>
    <t>高城町</t>
  </si>
  <si>
    <t>高崎町</t>
  </si>
  <si>
    <t>野尻町</t>
  </si>
  <si>
    <t>須木村</t>
  </si>
  <si>
    <t>高岡町</t>
  </si>
  <si>
    <t>北郷村</t>
  </si>
  <si>
    <t>北川町</t>
  </si>
  <si>
    <t>北浦町</t>
  </si>
  <si>
    <t>川内市</t>
  </si>
  <si>
    <t>串木野市</t>
  </si>
  <si>
    <t>名瀬市</t>
  </si>
  <si>
    <t>大口市</t>
  </si>
  <si>
    <t>加世田市</t>
  </si>
  <si>
    <t>国分市</t>
  </si>
  <si>
    <t>桜島町</t>
  </si>
  <si>
    <t>喜入町</t>
  </si>
  <si>
    <t>頴娃町</t>
  </si>
  <si>
    <t>開聞町</t>
  </si>
  <si>
    <t>笠沙町</t>
  </si>
  <si>
    <t>大浦町</t>
  </si>
  <si>
    <t>坊津町</t>
  </si>
  <si>
    <t>知覧町</t>
  </si>
  <si>
    <t>市来町</t>
  </si>
  <si>
    <t>東市来町</t>
  </si>
  <si>
    <t>伊集院町</t>
  </si>
  <si>
    <t>松元町</t>
  </si>
  <si>
    <t>郡山町</t>
  </si>
  <si>
    <t>金峰町</t>
  </si>
  <si>
    <t>樋脇町</t>
  </si>
  <si>
    <t>入来町</t>
  </si>
  <si>
    <t>宮之城町</t>
  </si>
  <si>
    <t>薩摩町</t>
  </si>
  <si>
    <t>祁答院町</t>
  </si>
  <si>
    <t>里村</t>
  </si>
  <si>
    <t>上甑村</t>
  </si>
  <si>
    <t>下甑村</t>
  </si>
  <si>
    <t>鹿島村</t>
  </si>
  <si>
    <t>野田町</t>
  </si>
  <si>
    <t>高尾野町</t>
  </si>
  <si>
    <t>菱刈町</t>
  </si>
  <si>
    <t>加治木町</t>
  </si>
  <si>
    <t>姶良町</t>
  </si>
  <si>
    <t>溝辺町</t>
  </si>
  <si>
    <t>横川町</t>
  </si>
  <si>
    <t>栗野町</t>
  </si>
  <si>
    <t>吉松町</t>
  </si>
  <si>
    <t>牧園町</t>
  </si>
  <si>
    <t>霧島町</t>
  </si>
  <si>
    <t>隼人町</t>
  </si>
  <si>
    <t>福山町</t>
  </si>
  <si>
    <t>大隅町</t>
  </si>
  <si>
    <t>輝北町</t>
  </si>
  <si>
    <t>財部町</t>
  </si>
  <si>
    <t>末吉町</t>
  </si>
  <si>
    <t>志布志町</t>
  </si>
  <si>
    <t>串良町</t>
  </si>
  <si>
    <t>内之浦町</t>
  </si>
  <si>
    <t>高山町</t>
  </si>
  <si>
    <t>吾平町</t>
  </si>
  <si>
    <t>大根占町</t>
  </si>
  <si>
    <t>根占町</t>
  </si>
  <si>
    <t>佐多町</t>
  </si>
  <si>
    <t>上屋久町</t>
    <rPh sb="0" eb="1">
      <t>カミ</t>
    </rPh>
    <rPh sb="1" eb="3">
      <t>ヤク</t>
    </rPh>
    <rPh sb="3" eb="4">
      <t>チョウ</t>
    </rPh>
    <phoneticPr fontId="3"/>
  </si>
  <si>
    <t>屋久町</t>
  </si>
  <si>
    <t>住用村</t>
  </si>
  <si>
    <t>笠利町</t>
  </si>
  <si>
    <t>沖縄市</t>
    <rPh sb="0" eb="3">
      <t>オキナワシ</t>
    </rPh>
    <phoneticPr fontId="2"/>
  </si>
  <si>
    <t>石川市</t>
  </si>
  <si>
    <t>具志川市</t>
  </si>
  <si>
    <t>平良市</t>
  </si>
  <si>
    <t>与那城町</t>
  </si>
  <si>
    <t>勝連町</t>
  </si>
  <si>
    <t>東風平町</t>
  </si>
  <si>
    <t>具志頭村</t>
  </si>
  <si>
    <t>玉城村</t>
  </si>
  <si>
    <t>知念村</t>
  </si>
  <si>
    <t>佐敷町</t>
    <phoneticPr fontId="2"/>
  </si>
  <si>
    <t>仲里村</t>
  </si>
  <si>
    <t>具志川村</t>
  </si>
  <si>
    <t>伊是名村</t>
  </si>
  <si>
    <t>下地町</t>
  </si>
  <si>
    <t>伊良部町</t>
  </si>
  <si>
    <t>遠藤　釈雄</t>
    <rPh sb="0" eb="2">
      <t>エンドウ</t>
    </rPh>
    <rPh sb="3" eb="4">
      <t>シャク</t>
    </rPh>
    <rPh sb="4" eb="5">
      <t>オス</t>
    </rPh>
    <phoneticPr fontId="2"/>
  </si>
  <si>
    <t>佐藤　淳一</t>
    <rPh sb="0" eb="2">
      <t>サトウ</t>
    </rPh>
    <rPh sb="3" eb="5">
      <t>ジュンイチ</t>
    </rPh>
    <phoneticPr fontId="2"/>
  </si>
  <si>
    <t>日本維新の会</t>
    <rPh sb="0" eb="4">
      <t>ニホンイシン</t>
    </rPh>
    <rPh sb="5" eb="6">
      <t>カイ</t>
    </rPh>
    <phoneticPr fontId="2"/>
  </si>
  <si>
    <t>村木　英幸</t>
    <rPh sb="0" eb="2">
      <t>ムラキ</t>
    </rPh>
    <rPh sb="3" eb="5">
      <t>ヒデユキ</t>
    </rPh>
    <phoneticPr fontId="2"/>
  </si>
  <si>
    <t>黒土　孝司</t>
    <rPh sb="0" eb="1">
      <t>クロ</t>
    </rPh>
    <rPh sb="3" eb="4">
      <t>タカシ</t>
    </rPh>
    <rPh sb="4" eb="5">
      <t>ツカサ</t>
    </rPh>
    <phoneticPr fontId="2"/>
  </si>
  <si>
    <t>渡邉　文敏</t>
    <rPh sb="0" eb="2">
      <t>ワタナベ</t>
    </rPh>
    <rPh sb="3" eb="4">
      <t>ブン</t>
    </rPh>
    <rPh sb="4" eb="5">
      <t>ビン</t>
    </rPh>
    <phoneticPr fontId="2"/>
  </si>
  <si>
    <t>公明党支部推薦</t>
    <rPh sb="0" eb="3">
      <t>コウメイトウ</t>
    </rPh>
    <rPh sb="3" eb="5">
      <t>シブ</t>
    </rPh>
    <rPh sb="5" eb="7">
      <t>スイセン</t>
    </rPh>
    <phoneticPr fontId="2"/>
  </si>
  <si>
    <t>公明党県本部推薦</t>
    <rPh sb="0" eb="8">
      <t>コウメイトウケンホンブスイセン</t>
    </rPh>
    <phoneticPr fontId="2"/>
  </si>
  <si>
    <t>社民党府連推薦</t>
    <rPh sb="0" eb="3">
      <t>シャミントウ</t>
    </rPh>
    <rPh sb="3" eb="4">
      <t>フ</t>
    </rPh>
    <rPh sb="4" eb="5">
      <t>レン</t>
    </rPh>
    <rPh sb="5" eb="7">
      <t>スイセン</t>
    </rPh>
    <phoneticPr fontId="2"/>
  </si>
  <si>
    <t>備考</t>
    <rPh sb="0" eb="2">
      <t>ビコウ</t>
    </rPh>
    <phoneticPr fontId="2"/>
  </si>
  <si>
    <t>選挙執行年</t>
    <rPh sb="0" eb="2">
      <t>センキョ</t>
    </rPh>
    <rPh sb="2" eb="4">
      <t>シッコウ</t>
    </rPh>
    <rPh sb="4" eb="5">
      <t>ネン</t>
    </rPh>
    <phoneticPr fontId="2"/>
  </si>
  <si>
    <t>選挙執行月日</t>
    <rPh sb="0" eb="2">
      <t>センキョ</t>
    </rPh>
    <rPh sb="2" eb="4">
      <t>シッコウ</t>
    </rPh>
    <rPh sb="4" eb="6">
      <t>ツキヒ</t>
    </rPh>
    <phoneticPr fontId="2"/>
  </si>
  <si>
    <t>齋藤　多聞</t>
    <rPh sb="0" eb="2">
      <t>サイトウ</t>
    </rPh>
    <rPh sb="3" eb="4">
      <t>タ</t>
    </rPh>
    <rPh sb="4" eb="5">
      <t>キ</t>
    </rPh>
    <phoneticPr fontId="2"/>
  </si>
  <si>
    <t>先﨑　光</t>
    <rPh sb="0" eb="1">
      <t>サキ</t>
    </rPh>
    <rPh sb="1" eb="2">
      <t>サキ</t>
    </rPh>
    <rPh sb="3" eb="4">
      <t>ミツ</t>
    </rPh>
    <phoneticPr fontId="2"/>
  </si>
  <si>
    <t>柴﨑　德一郎</t>
    <rPh sb="0" eb="2">
      <t>シバザキ</t>
    </rPh>
    <rPh sb="3" eb="4">
      <t>トク</t>
    </rPh>
    <rPh sb="4" eb="6">
      <t>イチロウ</t>
    </rPh>
    <phoneticPr fontId="2"/>
  </si>
  <si>
    <t>小浮　正典</t>
    <rPh sb="0" eb="1">
      <t>ショウ</t>
    </rPh>
    <rPh sb="1" eb="2">
      <t>ウ</t>
    </rPh>
    <rPh sb="3" eb="5">
      <t>セイテン</t>
    </rPh>
    <phoneticPr fontId="2"/>
  </si>
  <si>
    <t>髙橋　周二</t>
    <rPh sb="0" eb="2">
      <t>タカハシ</t>
    </rPh>
    <rPh sb="3" eb="4">
      <t>シュウ</t>
    </rPh>
    <rPh sb="4" eb="5">
      <t>ニ</t>
    </rPh>
    <phoneticPr fontId="2"/>
  </si>
  <si>
    <t>長浜　善巳</t>
    <rPh sb="0" eb="2">
      <t>ナガハマ</t>
    </rPh>
    <rPh sb="3" eb="4">
      <t>ゼン</t>
    </rPh>
    <rPh sb="4" eb="5">
      <t>ミ</t>
    </rPh>
    <phoneticPr fontId="2"/>
  </si>
  <si>
    <t>喜井　知己</t>
    <rPh sb="0" eb="1">
      <t>キ</t>
    </rPh>
    <rPh sb="1" eb="2">
      <t>イ</t>
    </rPh>
    <rPh sb="3" eb="4">
      <t>チ</t>
    </rPh>
    <rPh sb="4" eb="5">
      <t>キ</t>
    </rPh>
    <phoneticPr fontId="2"/>
  </si>
  <si>
    <t>473032</t>
  </si>
  <si>
    <r>
      <rPr>
        <sz val="10"/>
        <color rgb="FFFF0000"/>
        <rFont val="游ゴシック"/>
        <family val="3"/>
        <charset val="128"/>
        <scheme val="minor"/>
      </rPr>
      <t>𠮷</t>
    </r>
    <r>
      <rPr>
        <sz val="10"/>
        <rFont val="游ゴシック"/>
        <family val="3"/>
        <charset val="128"/>
        <scheme val="minor"/>
      </rPr>
      <t>村　善美</t>
    </r>
    <rPh sb="4" eb="5">
      <t>ゼン</t>
    </rPh>
    <rPh sb="5" eb="6">
      <t>ミ</t>
    </rPh>
    <phoneticPr fontId="2"/>
  </si>
  <si>
    <t>英の字の草冠の上が離れる</t>
    <rPh sb="0" eb="1">
      <t>ヒデ</t>
    </rPh>
    <rPh sb="2" eb="3">
      <t>ジ</t>
    </rPh>
    <rPh sb="4" eb="6">
      <t>クサカンムリ</t>
    </rPh>
    <rPh sb="7" eb="8">
      <t>ウエ</t>
    </rPh>
    <rPh sb="9" eb="10">
      <t>ハナ</t>
    </rPh>
    <phoneticPr fontId="2"/>
  </si>
  <si>
    <t>芳の字の草冠の上が離れる</t>
    <rPh sb="0" eb="1">
      <t>ヨシ</t>
    </rPh>
    <rPh sb="2" eb="3">
      <t>ジ</t>
    </rPh>
    <rPh sb="4" eb="6">
      <t>クサカンムリ</t>
    </rPh>
    <rPh sb="7" eb="8">
      <t>ウエ</t>
    </rPh>
    <rPh sb="9" eb="10">
      <t>ハナ</t>
    </rPh>
    <phoneticPr fontId="2"/>
  </si>
  <si>
    <t>吉の字の口の上が土</t>
    <rPh sb="0" eb="1">
      <t>キチ</t>
    </rPh>
    <rPh sb="2" eb="3">
      <t>ジ</t>
    </rPh>
    <rPh sb="4" eb="5">
      <t>クチ</t>
    </rPh>
    <rPh sb="6" eb="7">
      <t>ウエ</t>
    </rPh>
    <rPh sb="8" eb="9">
      <t>ツチ</t>
    </rPh>
    <phoneticPr fontId="2"/>
  </si>
  <si>
    <t>自由民主党</t>
    <rPh sb="0" eb="5">
      <t>ジユウミンシュトウ</t>
    </rPh>
    <phoneticPr fontId="2"/>
  </si>
  <si>
    <t>日本共産党</t>
    <rPh sb="0" eb="5">
      <t>ニホンキョウサントウ</t>
    </rPh>
    <phoneticPr fontId="2"/>
  </si>
  <si>
    <t>現・新・元</t>
    <rPh sb="0" eb="1">
      <t>ゲン</t>
    </rPh>
    <rPh sb="2" eb="3">
      <t>シン</t>
    </rPh>
    <rPh sb="4" eb="5">
      <t>モト</t>
    </rPh>
    <phoneticPr fontId="2"/>
  </si>
  <si>
    <t>現</t>
  </si>
  <si>
    <t>新</t>
  </si>
  <si>
    <t>元</t>
  </si>
  <si>
    <t>403423</t>
    <phoneticPr fontId="2"/>
  </si>
  <si>
    <t>平間　正治</t>
    <rPh sb="0" eb="2">
      <t>ヒラマ</t>
    </rPh>
    <rPh sb="3" eb="5">
      <t>マサハル</t>
    </rPh>
    <phoneticPr fontId="2"/>
  </si>
  <si>
    <t>政令市</t>
    <rPh sb="0" eb="3">
      <t>セイレイシ</t>
    </rPh>
    <phoneticPr fontId="2"/>
  </si>
  <si>
    <t>社民党県連推薦</t>
    <rPh sb="0" eb="5">
      <t>シャミントウケンレン</t>
    </rPh>
    <rPh sb="5" eb="7">
      <t>スイセン</t>
    </rPh>
    <phoneticPr fontId="2"/>
  </si>
  <si>
    <t>諸派内訳</t>
    <rPh sb="0" eb="4">
      <t>ショハウチワケ</t>
    </rPh>
    <phoneticPr fontId="2"/>
  </si>
  <si>
    <t>阿部　義治</t>
    <rPh sb="0" eb="2">
      <t>アベ</t>
    </rPh>
    <rPh sb="3" eb="4">
      <t>ギ</t>
    </rPh>
    <rPh sb="4" eb="5">
      <t>ハル</t>
    </rPh>
    <phoneticPr fontId="2"/>
  </si>
  <si>
    <t>髙橋　翔</t>
    <rPh sb="0" eb="2">
      <t>タカハシ</t>
    </rPh>
    <rPh sb="3" eb="4">
      <t>ショウ</t>
    </rPh>
    <phoneticPr fontId="2"/>
  </si>
  <si>
    <t>宮川　直輝</t>
    <rPh sb="0" eb="2">
      <t>ミヤガワ</t>
    </rPh>
    <rPh sb="3" eb="5">
      <t>ナオキ</t>
    </rPh>
    <phoneticPr fontId="2"/>
  </si>
  <si>
    <t>合計</t>
    <rPh sb="0" eb="2">
      <t>ゴウケイ</t>
    </rPh>
    <phoneticPr fontId="2"/>
  </si>
  <si>
    <t>大阪維新の会</t>
    <rPh sb="0" eb="4">
      <t>オオサカイシン</t>
    </rPh>
    <rPh sb="5" eb="6">
      <t>カイ</t>
    </rPh>
    <phoneticPr fontId="2"/>
  </si>
  <si>
    <t>丹波篠山市から篠山市に市名変更</t>
    <rPh sb="0" eb="4">
      <t>タンバササヤマ</t>
    </rPh>
    <rPh sb="4" eb="5">
      <t>シ</t>
    </rPh>
    <rPh sb="7" eb="9">
      <t>ササヤマ</t>
    </rPh>
    <rPh sb="9" eb="10">
      <t>シ</t>
    </rPh>
    <rPh sb="11" eb="12">
      <t>シ</t>
    </rPh>
    <rPh sb="12" eb="13">
      <t>メイ</t>
    </rPh>
    <rPh sb="13" eb="15">
      <t>ヘンコウ</t>
    </rPh>
    <phoneticPr fontId="2"/>
  </si>
  <si>
    <t>同一年度内に2回執行</t>
    <rPh sb="0" eb="5">
      <t>ドウイツネンドナイ</t>
    </rPh>
    <rPh sb="7" eb="8">
      <t>カイ</t>
    </rPh>
    <rPh sb="8" eb="10">
      <t>シッコウ</t>
    </rPh>
    <phoneticPr fontId="2"/>
  </si>
  <si>
    <t>統一</t>
  </si>
  <si>
    <t>統一</t>
    <rPh sb="0" eb="2">
      <t>トウイツ</t>
    </rPh>
    <phoneticPr fontId="2"/>
  </si>
  <si>
    <t>日䑓　正博</t>
    <rPh sb="0" eb="1">
      <t>ヒ</t>
    </rPh>
    <rPh sb="3" eb="4">
      <t>マサ</t>
    </rPh>
    <rPh sb="4" eb="5">
      <t>ヒロ</t>
    </rPh>
    <phoneticPr fontId="2"/>
  </si>
  <si>
    <t>岩澤　吉美</t>
    <rPh sb="0" eb="2">
      <t>イワサワ</t>
    </rPh>
    <rPh sb="3" eb="4">
      <t>キチ</t>
    </rPh>
    <rPh sb="4" eb="5">
      <t>ミ</t>
    </rPh>
    <phoneticPr fontId="2"/>
  </si>
  <si>
    <t>澁谷　信人</t>
    <rPh sb="0" eb="2">
      <t>シブヤ</t>
    </rPh>
    <rPh sb="3" eb="4">
      <t>ノブ</t>
    </rPh>
    <rPh sb="4" eb="5">
      <t>ヒト</t>
    </rPh>
    <phoneticPr fontId="2"/>
  </si>
  <si>
    <t>2018年8月6日解散によりミニ統一選から外れた</t>
    <rPh sb="4" eb="5">
      <t>ネン</t>
    </rPh>
    <rPh sb="6" eb="7">
      <t>ガツ</t>
    </rPh>
    <rPh sb="8" eb="9">
      <t>ヒ</t>
    </rPh>
    <rPh sb="9" eb="11">
      <t>カイサン</t>
    </rPh>
    <rPh sb="16" eb="19">
      <t>トウイツセン</t>
    </rPh>
    <rPh sb="21" eb="22">
      <t>ハズ</t>
    </rPh>
    <phoneticPr fontId="2"/>
  </si>
  <si>
    <t>塚の字の家はヽのつく「冢」</t>
    <rPh sb="0" eb="1">
      <t>ツカ</t>
    </rPh>
    <rPh sb="2" eb="3">
      <t>ジ</t>
    </rPh>
    <rPh sb="11" eb="12">
      <t>チュウ</t>
    </rPh>
    <phoneticPr fontId="2"/>
  </si>
  <si>
    <t>飛驒市</t>
    <rPh sb="2" eb="3">
      <t>シ</t>
    </rPh>
    <phoneticPr fontId="2"/>
  </si>
  <si>
    <t>飛騨市から正式漢字の飛驒市に訂正</t>
    <rPh sb="0" eb="2">
      <t>ヒダ</t>
    </rPh>
    <rPh sb="2" eb="3">
      <t>シ</t>
    </rPh>
    <rPh sb="5" eb="7">
      <t>セイシキ</t>
    </rPh>
    <rPh sb="7" eb="9">
      <t>カンジ</t>
    </rPh>
    <rPh sb="14" eb="16">
      <t>テイセイ</t>
    </rPh>
    <phoneticPr fontId="2"/>
  </si>
  <si>
    <t>永淵　孝幸</t>
    <rPh sb="0" eb="2">
      <t>ナガブチ</t>
    </rPh>
    <rPh sb="3" eb="5">
      <t>タカユキ</t>
    </rPh>
    <phoneticPr fontId="2"/>
  </si>
  <si>
    <t>173076</t>
    <phoneticPr fontId="2"/>
  </si>
  <si>
    <t>174611</t>
    <phoneticPr fontId="2"/>
  </si>
  <si>
    <t>174637</t>
    <phoneticPr fontId="2"/>
  </si>
  <si>
    <t>大阪市</t>
    <phoneticPr fontId="2"/>
  </si>
  <si>
    <t>内灘町</t>
    <rPh sb="0" eb="2">
      <t>ウチナダ</t>
    </rPh>
    <phoneticPr fontId="2"/>
  </si>
  <si>
    <t>内灘町</t>
    <rPh sb="0" eb="2">
      <t>ウチナダ</t>
    </rPh>
    <phoneticPr fontId="2"/>
  </si>
  <si>
    <t>小田中　稔</t>
    <rPh sb="0" eb="3">
      <t>オダナカ</t>
    </rPh>
    <rPh sb="4" eb="5">
      <t>ミノル</t>
    </rPh>
    <phoneticPr fontId="2"/>
  </si>
  <si>
    <t>新</t>
    <phoneticPr fontId="2"/>
  </si>
  <si>
    <t>竹田　智鶴</t>
    <rPh sb="0" eb="2">
      <t>タケダ</t>
    </rPh>
    <rPh sb="3" eb="5">
      <t>チヅル</t>
    </rPh>
    <phoneticPr fontId="2"/>
  </si>
  <si>
    <t>横田　隆一</t>
    <rPh sb="0" eb="2">
      <t>ヨコタ</t>
    </rPh>
    <rPh sb="3" eb="5">
      <t>リュウイチ</t>
    </rPh>
    <phoneticPr fontId="2"/>
  </si>
  <si>
    <t>田中　昌幸</t>
    <rPh sb="0" eb="2">
      <t>タナカ</t>
    </rPh>
    <rPh sb="3" eb="5">
      <t>マサユキ</t>
    </rPh>
    <phoneticPr fontId="2"/>
  </si>
  <si>
    <t>佐々木　一夫</t>
    <rPh sb="0" eb="3">
      <t>ササキ</t>
    </rPh>
    <rPh sb="4" eb="6">
      <t>カズオ</t>
    </rPh>
    <phoneticPr fontId="2"/>
  </si>
  <si>
    <t>中島　光弘</t>
    <rPh sb="0" eb="2">
      <t>ナカジマ</t>
    </rPh>
    <rPh sb="3" eb="5">
      <t>ミツヒロ</t>
    </rPh>
    <phoneticPr fontId="2"/>
  </si>
  <si>
    <t>山崎　仁</t>
    <rPh sb="0" eb="2">
      <t>ヤマザキ</t>
    </rPh>
    <rPh sb="3" eb="4">
      <t>ジン</t>
    </rPh>
    <phoneticPr fontId="2"/>
  </si>
  <si>
    <t>新</t>
    <phoneticPr fontId="2"/>
  </si>
  <si>
    <t>湯浅　秀夫</t>
    <rPh sb="0" eb="2">
      <t>ユアサ</t>
    </rPh>
    <rPh sb="3" eb="5">
      <t>ヒデオ</t>
    </rPh>
    <phoneticPr fontId="2"/>
  </si>
  <si>
    <t>佐古岡　秀徳</t>
    <rPh sb="0" eb="3">
      <t>サコオカ</t>
    </rPh>
    <rPh sb="4" eb="6">
      <t>ヒデノリ</t>
    </rPh>
    <phoneticPr fontId="2"/>
  </si>
  <si>
    <t>渡邊　基樹</t>
    <rPh sb="0" eb="2">
      <t>ワタナベ</t>
    </rPh>
    <rPh sb="3" eb="5">
      <t>モトキ</t>
    </rPh>
    <phoneticPr fontId="2"/>
  </si>
  <si>
    <t>篠田　茂美</t>
    <rPh sb="0" eb="2">
      <t>シノダ</t>
    </rPh>
    <rPh sb="3" eb="5">
      <t>シゲミ</t>
    </rPh>
    <phoneticPr fontId="2"/>
  </si>
  <si>
    <t>新</t>
    <phoneticPr fontId="2"/>
  </si>
  <si>
    <t>白川　久純</t>
    <rPh sb="0" eb="2">
      <t>シラカワ</t>
    </rPh>
    <rPh sb="3" eb="5">
      <t>ヒサズミ</t>
    </rPh>
    <phoneticPr fontId="2"/>
  </si>
  <si>
    <t>菊地　伸</t>
    <rPh sb="0" eb="2">
      <t>キクチ</t>
    </rPh>
    <rPh sb="3" eb="4">
      <t>シン</t>
    </rPh>
    <phoneticPr fontId="2"/>
  </si>
  <si>
    <t>佐藤　晴観</t>
    <rPh sb="0" eb="2">
      <t>サトウ</t>
    </rPh>
    <rPh sb="3" eb="4">
      <t>ハ</t>
    </rPh>
    <rPh sb="4" eb="5">
      <t>ミ</t>
    </rPh>
    <phoneticPr fontId="2"/>
  </si>
  <si>
    <t>田村　泰司</t>
    <rPh sb="3" eb="5">
      <t>タイジ</t>
    </rPh>
    <phoneticPr fontId="2"/>
  </si>
  <si>
    <t>草野　孝治</t>
    <rPh sb="0" eb="2">
      <t>クサノ</t>
    </rPh>
    <rPh sb="3" eb="5">
      <t>コウジ</t>
    </rPh>
    <phoneticPr fontId="2"/>
  </si>
  <si>
    <t>伊田　彰</t>
    <rPh sb="0" eb="2">
      <t>イダ</t>
    </rPh>
    <rPh sb="3" eb="4">
      <t>アキラ</t>
    </rPh>
    <phoneticPr fontId="2"/>
  </si>
  <si>
    <t>須河　徹</t>
    <rPh sb="0" eb="2">
      <t>スガワ</t>
    </rPh>
    <rPh sb="3" eb="4">
      <t>トオル</t>
    </rPh>
    <phoneticPr fontId="2"/>
  </si>
  <si>
    <t>清原　尚弘</t>
    <rPh sb="0" eb="2">
      <t>キヨハラ</t>
    </rPh>
    <rPh sb="3" eb="5">
      <t>ナオヒロ</t>
    </rPh>
    <phoneticPr fontId="2"/>
  </si>
  <si>
    <t>大塩　英男</t>
    <rPh sb="0" eb="2">
      <t>オオシオ</t>
    </rPh>
    <rPh sb="3" eb="5">
      <t>ヒデオ</t>
    </rPh>
    <phoneticPr fontId="2"/>
  </si>
  <si>
    <t>広地　紀彰</t>
    <rPh sb="0" eb="2">
      <t>ヒロチ</t>
    </rPh>
    <rPh sb="3" eb="5">
      <t>ノリアキ</t>
    </rPh>
    <phoneticPr fontId="2"/>
  </si>
  <si>
    <t>伊藤　稔</t>
    <rPh sb="0" eb="2">
      <t>イトウ</t>
    </rPh>
    <rPh sb="3" eb="4">
      <t>ミノル</t>
    </rPh>
    <phoneticPr fontId="2"/>
  </si>
  <si>
    <t>黒川　豊</t>
    <rPh sb="0" eb="2">
      <t>クロカワ</t>
    </rPh>
    <rPh sb="3" eb="4">
      <t>ユタカ</t>
    </rPh>
    <phoneticPr fontId="2"/>
  </si>
  <si>
    <t>井上　亨</t>
    <rPh sb="0" eb="2">
      <t>イノウエ</t>
    </rPh>
    <rPh sb="3" eb="4">
      <t>トオル</t>
    </rPh>
    <phoneticPr fontId="2"/>
  </si>
  <si>
    <t>遠藤　貴幸</t>
    <rPh sb="0" eb="2">
      <t>エンドウ</t>
    </rPh>
    <rPh sb="3" eb="5">
      <t>タカユキ</t>
    </rPh>
    <phoneticPr fontId="2"/>
  </si>
  <si>
    <t>吉田　忠</t>
    <rPh sb="0" eb="2">
      <t>ヨシダ</t>
    </rPh>
    <rPh sb="3" eb="4">
      <t>タダシ</t>
    </rPh>
    <phoneticPr fontId="2"/>
  </si>
  <si>
    <t>山本　知也</t>
    <rPh sb="0" eb="2">
      <t>ヤマモト</t>
    </rPh>
    <rPh sb="3" eb="5">
      <t>トモヤ</t>
    </rPh>
    <phoneticPr fontId="2"/>
  </si>
  <si>
    <t>菊池　憲太郎</t>
    <rPh sb="0" eb="2">
      <t>キクチ</t>
    </rPh>
    <rPh sb="3" eb="6">
      <t>ケンタロウ</t>
    </rPh>
    <phoneticPr fontId="2"/>
  </si>
  <si>
    <t>須藤　尚人</t>
    <rPh sb="0" eb="2">
      <t>スドウ</t>
    </rPh>
    <rPh sb="3" eb="5">
      <t>ナオト</t>
    </rPh>
    <phoneticPr fontId="2"/>
  </si>
  <si>
    <t>成田　裕一</t>
    <rPh sb="0" eb="2">
      <t>ナリタ</t>
    </rPh>
    <rPh sb="3" eb="5">
      <t>ユウイチ</t>
    </rPh>
    <phoneticPr fontId="2"/>
  </si>
  <si>
    <t>葛西　健人</t>
    <rPh sb="0" eb="2">
      <t>カサイ</t>
    </rPh>
    <rPh sb="3" eb="5">
      <t>ケント</t>
    </rPh>
    <phoneticPr fontId="2"/>
  </si>
  <si>
    <t>澤田　武彦</t>
    <rPh sb="0" eb="2">
      <t>サワダ</t>
    </rPh>
    <rPh sb="3" eb="5">
      <t>タケヒコ</t>
    </rPh>
    <phoneticPr fontId="2"/>
  </si>
  <si>
    <t>山田　清彦</t>
    <rPh sb="0" eb="2">
      <t>ヤマダ</t>
    </rPh>
    <rPh sb="3" eb="5">
      <t>キヨヒコ</t>
    </rPh>
    <phoneticPr fontId="2"/>
  </si>
  <si>
    <t>佐藤　学</t>
    <rPh sb="0" eb="2">
      <t>サトウ</t>
    </rPh>
    <rPh sb="3" eb="4">
      <t>マナ</t>
    </rPh>
    <phoneticPr fontId="2"/>
  </si>
  <si>
    <t>谷口　秀樹</t>
    <rPh sb="0" eb="2">
      <t>タニグチ</t>
    </rPh>
    <rPh sb="3" eb="5">
      <t>ヒデキ</t>
    </rPh>
    <phoneticPr fontId="2"/>
  </si>
  <si>
    <t>橋本　広行</t>
    <rPh sb="0" eb="2">
      <t>ハシモト</t>
    </rPh>
    <rPh sb="3" eb="5">
      <t>ヒロユキ</t>
    </rPh>
    <phoneticPr fontId="2"/>
  </si>
  <si>
    <t>杉本　弘幸</t>
    <rPh sb="0" eb="2">
      <t>スギモト</t>
    </rPh>
    <rPh sb="3" eb="5">
      <t>ヒロシユキ</t>
    </rPh>
    <phoneticPr fontId="2"/>
  </si>
  <si>
    <t>古谷　一夫</t>
    <rPh sb="0" eb="2">
      <t>フルヤ</t>
    </rPh>
    <rPh sb="3" eb="5">
      <t>カズオ</t>
    </rPh>
    <phoneticPr fontId="2"/>
  </si>
  <si>
    <t>本田　学</t>
    <rPh sb="3" eb="4">
      <t>マナ</t>
    </rPh>
    <phoneticPr fontId="2"/>
  </si>
  <si>
    <t>八重樫　浩文</t>
    <rPh sb="0" eb="3">
      <t>ヤエガシ</t>
    </rPh>
    <rPh sb="4" eb="6">
      <t>ヒロフミ</t>
    </rPh>
    <phoneticPr fontId="2"/>
  </si>
  <si>
    <t>山本　幸男</t>
    <rPh sb="0" eb="2">
      <t>ヤマモト</t>
    </rPh>
    <rPh sb="3" eb="5">
      <t>ユキオ</t>
    </rPh>
    <phoneticPr fontId="2"/>
  </si>
  <si>
    <t>新</t>
    <phoneticPr fontId="2"/>
  </si>
  <si>
    <t>村上　智行</t>
    <rPh sb="0" eb="2">
      <t>ムラカミ</t>
    </rPh>
    <rPh sb="3" eb="5">
      <t>トモユキ</t>
    </rPh>
    <phoneticPr fontId="2"/>
  </si>
  <si>
    <t>加藤　博子</t>
    <rPh sb="0" eb="2">
      <t>カトウ</t>
    </rPh>
    <rPh sb="3" eb="5">
      <t>ヒロコ</t>
    </rPh>
    <phoneticPr fontId="2"/>
  </si>
  <si>
    <t>佐々木　敏雄</t>
    <rPh sb="4" eb="6">
      <t>トシオ</t>
    </rPh>
    <phoneticPr fontId="2"/>
  </si>
  <si>
    <t>小野寺　孝</t>
    <rPh sb="0" eb="3">
      <t>オノデラ</t>
    </rPh>
    <rPh sb="4" eb="5">
      <t>タカシ</t>
    </rPh>
    <phoneticPr fontId="2"/>
  </si>
  <si>
    <t>堀内　満也</t>
    <rPh sb="0" eb="2">
      <t>ホリウチ</t>
    </rPh>
    <rPh sb="3" eb="5">
      <t>ミツヤ</t>
    </rPh>
    <phoneticPr fontId="2"/>
  </si>
  <si>
    <t>備前　博和</t>
    <rPh sb="0" eb="2">
      <t>ビゼン</t>
    </rPh>
    <rPh sb="3" eb="5">
      <t>ヒロカズ</t>
    </rPh>
    <phoneticPr fontId="2"/>
  </si>
  <si>
    <t>白井　健道</t>
    <rPh sb="0" eb="2">
      <t>シライ</t>
    </rPh>
    <rPh sb="3" eb="5">
      <t>タケミチ</t>
    </rPh>
    <phoneticPr fontId="2"/>
  </si>
  <si>
    <t>菅根　光雄</t>
    <phoneticPr fontId="2"/>
  </si>
  <si>
    <t>安達　春彦</t>
    <rPh sb="0" eb="2">
      <t>アダチ</t>
    </rPh>
    <rPh sb="3" eb="5">
      <t>ハルヒコ</t>
    </rPh>
    <phoneticPr fontId="2"/>
  </si>
  <si>
    <t>竹俣　朋</t>
    <rPh sb="0" eb="2">
      <t>タケマタ</t>
    </rPh>
    <rPh sb="3" eb="4">
      <t>トモ</t>
    </rPh>
    <phoneticPr fontId="2"/>
  </si>
  <si>
    <t>渡邊　進一</t>
    <rPh sb="0" eb="2">
      <t>ワタナベ</t>
    </rPh>
    <rPh sb="3" eb="5">
      <t>シンイチ</t>
    </rPh>
    <phoneticPr fontId="2"/>
  </si>
  <si>
    <t>加藤　文明</t>
    <rPh sb="3" eb="5">
      <t>ブンメイ</t>
    </rPh>
    <phoneticPr fontId="2"/>
  </si>
  <si>
    <t>結城　裕</t>
    <rPh sb="3" eb="4">
      <t>ヒロシ</t>
    </rPh>
    <phoneticPr fontId="2"/>
  </si>
  <si>
    <t>斉藤　謙</t>
    <rPh sb="0" eb="2">
      <t>サイトウ</t>
    </rPh>
    <rPh sb="3" eb="4">
      <t>ケン</t>
    </rPh>
    <phoneticPr fontId="2"/>
  </si>
  <si>
    <t>木賊　正男</t>
    <rPh sb="0" eb="1">
      <t>キ</t>
    </rPh>
    <rPh sb="1" eb="2">
      <t>ゾク</t>
    </rPh>
    <rPh sb="3" eb="5">
      <t>マサオ</t>
    </rPh>
    <phoneticPr fontId="2"/>
  </si>
  <si>
    <t>新</t>
    <phoneticPr fontId="2"/>
  </si>
  <si>
    <t>平野　信之</t>
    <rPh sb="3" eb="5">
      <t>ノブユキ</t>
    </rPh>
    <phoneticPr fontId="2"/>
  </si>
  <si>
    <t>緑川　孝夫</t>
    <rPh sb="0" eb="2">
      <t>ミドリカワ</t>
    </rPh>
    <rPh sb="3" eb="5">
      <t>タカオ</t>
    </rPh>
    <phoneticPr fontId="2"/>
  </si>
  <si>
    <t>西牧　立博</t>
    <rPh sb="0" eb="2">
      <t>ニシマキ</t>
    </rPh>
    <rPh sb="3" eb="4">
      <t>リツ</t>
    </rPh>
    <rPh sb="4" eb="5">
      <t>ヒロシ</t>
    </rPh>
    <phoneticPr fontId="2"/>
  </si>
  <si>
    <t>須釜　泰一</t>
    <rPh sb="0" eb="2">
      <t>スガマ</t>
    </rPh>
    <rPh sb="3" eb="5">
      <t>ヤスカズ</t>
    </rPh>
    <phoneticPr fontId="2"/>
  </si>
  <si>
    <t>林　芳子</t>
    <rPh sb="0" eb="1">
      <t>ハヤシ</t>
    </rPh>
    <rPh sb="2" eb="4">
      <t>ヨシコ</t>
    </rPh>
    <phoneticPr fontId="2"/>
  </si>
  <si>
    <t>須藤　安昭</t>
    <rPh sb="0" eb="2">
      <t>スドウ</t>
    </rPh>
    <rPh sb="3" eb="5">
      <t>ヤスアキ</t>
    </rPh>
    <phoneticPr fontId="2"/>
  </si>
  <si>
    <t>髙橋　翔</t>
    <rPh sb="0" eb="2">
      <t>タカハシ</t>
    </rPh>
    <rPh sb="3" eb="4">
      <t>ショウ</t>
    </rPh>
    <phoneticPr fontId="2"/>
  </si>
  <si>
    <t>シン・福島県知事をつくる会</t>
    <phoneticPr fontId="2"/>
  </si>
  <si>
    <t>吉田　栄光</t>
    <rPh sb="0" eb="2">
      <t>ヨシダ</t>
    </rPh>
    <rPh sb="3" eb="5">
      <t>エイコウ</t>
    </rPh>
    <phoneticPr fontId="2"/>
  </si>
  <si>
    <t>大内　久美子</t>
    <rPh sb="0" eb="2">
      <t>オオウチ</t>
    </rPh>
    <rPh sb="3" eb="6">
      <t>クミコ</t>
    </rPh>
    <phoneticPr fontId="2"/>
  </si>
  <si>
    <t>田村　弘</t>
    <rPh sb="0" eb="2">
      <t>タムラ</t>
    </rPh>
    <rPh sb="3" eb="4">
      <t>ヒロシ</t>
    </rPh>
    <phoneticPr fontId="2"/>
  </si>
  <si>
    <t>中村　修</t>
    <rPh sb="0" eb="2">
      <t>ナカムラ</t>
    </rPh>
    <rPh sb="3" eb="4">
      <t>オサム</t>
    </rPh>
    <phoneticPr fontId="2"/>
  </si>
  <si>
    <t>小池　悦子</t>
    <rPh sb="0" eb="2">
      <t>コイケ</t>
    </rPh>
    <rPh sb="3" eb="5">
      <t>エツコ</t>
    </rPh>
    <phoneticPr fontId="2"/>
  </si>
  <si>
    <t>鈴木　一成</t>
    <rPh sb="0" eb="2">
      <t>スズキ</t>
    </rPh>
    <rPh sb="3" eb="5">
      <t>カズナリ</t>
    </rPh>
    <phoneticPr fontId="2"/>
  </si>
  <si>
    <t>金子　敏明</t>
    <rPh sb="0" eb="2">
      <t>カネコ</t>
    </rPh>
    <rPh sb="3" eb="5">
      <t>トシアキ</t>
    </rPh>
    <phoneticPr fontId="2"/>
  </si>
  <si>
    <t>久松　公生</t>
    <rPh sb="0" eb="2">
      <t>ヒサマツ</t>
    </rPh>
    <rPh sb="3" eb="5">
      <t>キミオ</t>
    </rPh>
    <phoneticPr fontId="2"/>
  </si>
  <si>
    <t>古橋　智樹</t>
    <rPh sb="0" eb="2">
      <t>フルハシ</t>
    </rPh>
    <rPh sb="3" eb="5">
      <t>トモキ</t>
    </rPh>
    <phoneticPr fontId="2"/>
  </si>
  <si>
    <t>髙橋　良雄</t>
    <rPh sb="0" eb="2">
      <t>タカハシ</t>
    </rPh>
    <rPh sb="3" eb="5">
      <t>ヨシオ</t>
    </rPh>
    <phoneticPr fontId="2"/>
  </si>
  <si>
    <t>河原井　大介</t>
    <rPh sb="0" eb="3">
      <t>カワライ</t>
    </rPh>
    <rPh sb="4" eb="6">
      <t>ダイスケ</t>
    </rPh>
    <phoneticPr fontId="2"/>
  </si>
  <si>
    <t>知久　清志</t>
    <rPh sb="0" eb="1">
      <t>シ</t>
    </rPh>
    <rPh sb="1" eb="2">
      <t>ヒサ</t>
    </rPh>
    <rPh sb="3" eb="5">
      <t>キヨシ</t>
    </rPh>
    <phoneticPr fontId="2"/>
  </si>
  <si>
    <t>坂村　哲也</t>
    <rPh sb="0" eb="2">
      <t>サカムラ</t>
    </rPh>
    <rPh sb="3" eb="5">
      <t>テツヤ</t>
    </rPh>
    <phoneticPr fontId="2"/>
  </si>
  <si>
    <t>新</t>
    <phoneticPr fontId="2"/>
  </si>
  <si>
    <t>田仲　進</t>
    <rPh sb="0" eb="2">
      <t>タナカ</t>
    </rPh>
    <rPh sb="3" eb="4">
      <t>ススム</t>
    </rPh>
    <phoneticPr fontId="2"/>
  </si>
  <si>
    <t>大関　一雄</t>
    <rPh sb="0" eb="2">
      <t>オオゼキ</t>
    </rPh>
    <rPh sb="3" eb="5">
      <t>カズオ</t>
    </rPh>
    <phoneticPr fontId="2"/>
  </si>
  <si>
    <t>関本　金三郎</t>
    <rPh sb="0" eb="2">
      <t>セキモト</t>
    </rPh>
    <rPh sb="3" eb="6">
      <t>キンザブロウ</t>
    </rPh>
    <phoneticPr fontId="2"/>
  </si>
  <si>
    <t>阿部　賢一</t>
    <rPh sb="0" eb="2">
      <t>アベ</t>
    </rPh>
    <rPh sb="3" eb="5">
      <t>ケンイチ</t>
    </rPh>
    <phoneticPr fontId="2"/>
  </si>
  <si>
    <t>圓谷　忠吉</t>
    <rPh sb="0" eb="2">
      <t>ツブラヤ</t>
    </rPh>
    <rPh sb="3" eb="5">
      <t>タダキチ</t>
    </rPh>
    <phoneticPr fontId="2"/>
  </si>
  <si>
    <t>髙田　正人</t>
    <rPh sb="0" eb="2">
      <t>タカダ</t>
    </rPh>
    <rPh sb="3" eb="5">
      <t>マサト</t>
    </rPh>
    <phoneticPr fontId="2"/>
  </si>
  <si>
    <t>中島　直樹</t>
    <rPh sb="3" eb="5">
      <t>ナオキ</t>
    </rPh>
    <phoneticPr fontId="2"/>
  </si>
  <si>
    <t>青木　成夫</t>
    <rPh sb="0" eb="2">
      <t>アオキ</t>
    </rPh>
    <rPh sb="3" eb="5">
      <t>ナルオ</t>
    </rPh>
    <phoneticPr fontId="2"/>
  </si>
  <si>
    <t>加藤　克明</t>
    <rPh sb="3" eb="5">
      <t>カツアキ</t>
    </rPh>
    <phoneticPr fontId="2"/>
  </si>
  <si>
    <t>大塚　信一</t>
    <rPh sb="0" eb="2">
      <t>オオツカ</t>
    </rPh>
    <rPh sb="3" eb="5">
      <t>シンイチ</t>
    </rPh>
    <phoneticPr fontId="2"/>
  </si>
  <si>
    <t>吉田　樹雄</t>
    <rPh sb="3" eb="4">
      <t>イツキ</t>
    </rPh>
    <rPh sb="4" eb="5">
      <t>ユウ</t>
    </rPh>
    <phoneticPr fontId="2"/>
  </si>
  <si>
    <t>粕谷　克己</t>
    <rPh sb="0" eb="2">
      <t>カスヤ</t>
    </rPh>
    <rPh sb="3" eb="5">
      <t>カツミ</t>
    </rPh>
    <phoneticPr fontId="2"/>
  </si>
  <si>
    <t>森　正一</t>
    <rPh sb="0" eb="1">
      <t>モリ</t>
    </rPh>
    <rPh sb="2" eb="4">
      <t>セイイチ</t>
    </rPh>
    <phoneticPr fontId="2"/>
  </si>
  <si>
    <t>山中　啓之</t>
    <rPh sb="0" eb="2">
      <t>ヤマナカ</t>
    </rPh>
    <rPh sb="3" eb="5">
      <t>ヒロユキ</t>
    </rPh>
    <phoneticPr fontId="2"/>
  </si>
  <si>
    <t>原　裕二</t>
    <rPh sb="0" eb="1">
      <t>ハラ</t>
    </rPh>
    <rPh sb="2" eb="4">
      <t>ユウジ</t>
    </rPh>
    <phoneticPr fontId="2"/>
  </si>
  <si>
    <t>大谷　茂範</t>
    <rPh sb="0" eb="2">
      <t>オオタニ</t>
    </rPh>
    <rPh sb="3" eb="5">
      <t>シゲノリ</t>
    </rPh>
    <phoneticPr fontId="2"/>
  </si>
  <si>
    <t>木村　美弥子</t>
    <rPh sb="0" eb="2">
      <t>キムラ</t>
    </rPh>
    <rPh sb="3" eb="6">
      <t>ミヤコ</t>
    </rPh>
    <phoneticPr fontId="2"/>
  </si>
  <si>
    <t>大橋　博</t>
    <rPh sb="0" eb="2">
      <t>オオハシ</t>
    </rPh>
    <rPh sb="3" eb="4">
      <t>ヒロシ</t>
    </rPh>
    <phoneticPr fontId="2"/>
  </si>
  <si>
    <t>石塚　裕</t>
    <rPh sb="0" eb="2">
      <t>イシヅカ</t>
    </rPh>
    <rPh sb="3" eb="4">
      <t>ユウ</t>
    </rPh>
    <phoneticPr fontId="2"/>
  </si>
  <si>
    <t>山本　太郎</t>
    <rPh sb="0" eb="2">
      <t>ヤマモト</t>
    </rPh>
    <rPh sb="3" eb="5">
      <t>タロウ</t>
    </rPh>
    <phoneticPr fontId="2"/>
  </si>
  <si>
    <t>NHK党</t>
    <rPh sb="3" eb="4">
      <t>トウ</t>
    </rPh>
    <phoneticPr fontId="2"/>
  </si>
  <si>
    <t>雨宮　真吾</t>
    <rPh sb="0" eb="2">
      <t>アメミヤ</t>
    </rPh>
    <rPh sb="3" eb="5">
      <t>シンゴ</t>
    </rPh>
    <phoneticPr fontId="2"/>
  </si>
  <si>
    <t>森　亮二</t>
    <rPh sb="0" eb="1">
      <t>モリ</t>
    </rPh>
    <rPh sb="2" eb="4">
      <t>リョウジ</t>
    </rPh>
    <phoneticPr fontId="2"/>
  </si>
  <si>
    <t>上田　恵子</t>
    <rPh sb="0" eb="2">
      <t>ウエダ</t>
    </rPh>
    <rPh sb="3" eb="5">
      <t>ケイコ</t>
    </rPh>
    <phoneticPr fontId="2"/>
  </si>
  <si>
    <t>櫻田　秀雄</t>
    <rPh sb="3" eb="5">
      <t>ヒデオ</t>
    </rPh>
    <phoneticPr fontId="2"/>
  </si>
  <si>
    <t>橋本　浩</t>
    <rPh sb="0" eb="2">
      <t>ハシモト</t>
    </rPh>
    <rPh sb="3" eb="4">
      <t>ヒロシ</t>
    </rPh>
    <phoneticPr fontId="2"/>
  </si>
  <si>
    <t>池田　誠</t>
    <rPh sb="0" eb="2">
      <t>イケダ</t>
    </rPh>
    <rPh sb="3" eb="4">
      <t>マコト</t>
    </rPh>
    <phoneticPr fontId="2"/>
  </si>
  <si>
    <t>加藤　孝</t>
    <rPh sb="0" eb="2">
      <t>カトウ</t>
    </rPh>
    <rPh sb="3" eb="4">
      <t>タカシ</t>
    </rPh>
    <phoneticPr fontId="2"/>
  </si>
  <si>
    <t>月岡　清孝</t>
    <rPh sb="0" eb="2">
      <t>ツキオカ</t>
    </rPh>
    <rPh sb="3" eb="5">
      <t>キヨタカ</t>
    </rPh>
    <phoneticPr fontId="2"/>
  </si>
  <si>
    <t>堀越　秀生</t>
    <rPh sb="0" eb="2">
      <t>ホリコシ</t>
    </rPh>
    <rPh sb="3" eb="5">
      <t>ヒデオ</t>
    </rPh>
    <phoneticPr fontId="2"/>
  </si>
  <si>
    <t>内藤　勇耶</t>
    <rPh sb="0" eb="2">
      <t>ナイトウ</t>
    </rPh>
    <rPh sb="3" eb="4">
      <t>イサム</t>
    </rPh>
    <rPh sb="4" eb="5">
      <t>ヤ</t>
    </rPh>
    <phoneticPr fontId="2"/>
  </si>
  <si>
    <t>吉田　佳代子</t>
    <rPh sb="0" eb="2">
      <t>ヨシダ</t>
    </rPh>
    <rPh sb="3" eb="6">
      <t>カヨコ</t>
    </rPh>
    <phoneticPr fontId="2"/>
  </si>
  <si>
    <t>鈴木　毅厚</t>
    <rPh sb="0" eb="2">
      <t>スズキ</t>
    </rPh>
    <rPh sb="3" eb="4">
      <t>タケシ</t>
    </rPh>
    <rPh sb="4" eb="5">
      <t>アツシ</t>
    </rPh>
    <phoneticPr fontId="2"/>
  </si>
  <si>
    <t>菅原　深雪</t>
    <phoneticPr fontId="2"/>
  </si>
  <si>
    <t>旧統一教会と戦う日本第一党</t>
    <rPh sb="0" eb="1">
      <t>キュウ</t>
    </rPh>
    <rPh sb="1" eb="5">
      <t>トウイツキョウカイ</t>
    </rPh>
    <rPh sb="6" eb="7">
      <t>タタカ</t>
    </rPh>
    <rPh sb="8" eb="10">
      <t>ニッポン</t>
    </rPh>
    <rPh sb="10" eb="12">
      <t>ダイイチ</t>
    </rPh>
    <rPh sb="12" eb="13">
      <t>トウ</t>
    </rPh>
    <phoneticPr fontId="2"/>
  </si>
  <si>
    <t>高際　みゆき</t>
    <rPh sb="0" eb="2">
      <t>タカギワ</t>
    </rPh>
    <phoneticPr fontId="2"/>
  </si>
  <si>
    <t>神沢　和敬</t>
    <rPh sb="0" eb="2">
      <t>カミサワ</t>
    </rPh>
    <rPh sb="3" eb="5">
      <t>カズノリ</t>
    </rPh>
    <phoneticPr fontId="2"/>
  </si>
  <si>
    <t>永野　裕子</t>
    <rPh sb="0" eb="2">
      <t>ナガノ</t>
    </rPh>
    <rPh sb="3" eb="5">
      <t>ユウコ</t>
    </rPh>
    <phoneticPr fontId="2"/>
  </si>
  <si>
    <t>南雲　由子</t>
    <rPh sb="0" eb="2">
      <t>ナグモ</t>
    </rPh>
    <rPh sb="3" eb="5">
      <t>ユウコ</t>
    </rPh>
    <phoneticPr fontId="2"/>
  </si>
  <si>
    <t>佐久　博美</t>
    <rPh sb="0" eb="2">
      <t>サク</t>
    </rPh>
    <rPh sb="3" eb="5">
      <t>ヒロミ</t>
    </rPh>
    <phoneticPr fontId="2"/>
  </si>
  <si>
    <t>白井　亨</t>
    <rPh sb="0" eb="2">
      <t>シライ</t>
    </rPh>
    <rPh sb="3" eb="4">
      <t>トオル</t>
    </rPh>
    <phoneticPr fontId="2"/>
  </si>
  <si>
    <t>小泉　民末嗣</t>
    <rPh sb="0" eb="2">
      <t>コイズミ</t>
    </rPh>
    <rPh sb="3" eb="4">
      <t>ミン</t>
    </rPh>
    <rPh sb="4" eb="5">
      <t>スエ</t>
    </rPh>
    <rPh sb="5" eb="6">
      <t>ツグ</t>
    </rPh>
    <phoneticPr fontId="2"/>
  </si>
  <si>
    <t>藤田　雅美</t>
    <rPh sb="0" eb="2">
      <t>フジタ</t>
    </rPh>
    <rPh sb="3" eb="5">
      <t>マサミ</t>
    </rPh>
    <phoneticPr fontId="2"/>
  </si>
  <si>
    <t>周東　三和子</t>
    <rPh sb="0" eb="2">
      <t>シュウトウ</t>
    </rPh>
    <rPh sb="3" eb="6">
      <t>ミワコ</t>
    </rPh>
    <phoneticPr fontId="2"/>
  </si>
  <si>
    <t>山岸　啓子</t>
    <rPh sb="0" eb="2">
      <t>ヤマギシ</t>
    </rPh>
    <rPh sb="3" eb="5">
      <t>ケイコ</t>
    </rPh>
    <phoneticPr fontId="2"/>
  </si>
  <si>
    <t>中嶋　博幸</t>
    <rPh sb="0" eb="2">
      <t>ナカジマ</t>
    </rPh>
    <rPh sb="3" eb="5">
      <t>ヒロユキ</t>
    </rPh>
    <phoneticPr fontId="2"/>
  </si>
  <si>
    <t>木下　優</t>
    <rPh sb="0" eb="2">
      <t>キノシタ</t>
    </rPh>
    <rPh sb="3" eb="4">
      <t>ユウ</t>
    </rPh>
    <phoneticPr fontId="2"/>
  </si>
  <si>
    <t>あきる野市</t>
    <phoneticPr fontId="2"/>
  </si>
  <si>
    <t>數野　一</t>
    <rPh sb="0" eb="1">
      <t>ズウ</t>
    </rPh>
    <rPh sb="1" eb="2">
      <t>ノ</t>
    </rPh>
    <rPh sb="3" eb="4">
      <t>イチ</t>
    </rPh>
    <phoneticPr fontId="2"/>
  </si>
  <si>
    <t>吉本　昴二</t>
    <rPh sb="0" eb="2">
      <t>ヨシモト</t>
    </rPh>
    <rPh sb="3" eb="4">
      <t>スバル</t>
    </rPh>
    <rPh sb="4" eb="5">
      <t>ニ</t>
    </rPh>
    <phoneticPr fontId="2"/>
  </si>
  <si>
    <t>現</t>
    <rPh sb="0" eb="1">
      <t>ゲン</t>
    </rPh>
    <phoneticPr fontId="2"/>
  </si>
  <si>
    <t>坂上　長一</t>
    <rPh sb="0" eb="2">
      <t>サカウエ</t>
    </rPh>
    <rPh sb="3" eb="5">
      <t>チョウイチ</t>
    </rPh>
    <phoneticPr fontId="2"/>
  </si>
  <si>
    <t>河野　庸介</t>
    <rPh sb="0" eb="2">
      <t>コウノ</t>
    </rPh>
    <rPh sb="3" eb="5">
      <t>ヨウスケ</t>
    </rPh>
    <phoneticPr fontId="2"/>
  </si>
  <si>
    <t>清水　光一</t>
    <rPh sb="3" eb="5">
      <t>コウイチ</t>
    </rPh>
    <phoneticPr fontId="2"/>
  </si>
  <si>
    <t>藤村　優佳理</t>
    <rPh sb="0" eb="2">
      <t>フジムラ</t>
    </rPh>
    <rPh sb="3" eb="4">
      <t>ユウ</t>
    </rPh>
    <rPh sb="4" eb="5">
      <t>カ</t>
    </rPh>
    <rPh sb="5" eb="6">
      <t>オサム</t>
    </rPh>
    <phoneticPr fontId="2"/>
  </si>
  <si>
    <t>山口　貴裕</t>
    <rPh sb="0" eb="2">
      <t>ヤマグチ</t>
    </rPh>
    <rPh sb="3" eb="5">
      <t>タカヒロ</t>
    </rPh>
    <phoneticPr fontId="2"/>
  </si>
  <si>
    <t>井上　武</t>
    <rPh sb="0" eb="2">
      <t>イノウエ</t>
    </rPh>
    <rPh sb="3" eb="4">
      <t>タケシ</t>
    </rPh>
    <phoneticPr fontId="2"/>
  </si>
  <si>
    <t>豊　雅昭</t>
    <rPh sb="0" eb="1">
      <t>ユタカ</t>
    </rPh>
    <rPh sb="2" eb="4">
      <t>マサアキ</t>
    </rPh>
    <phoneticPr fontId="2"/>
  </si>
  <si>
    <t>三枝　公一</t>
    <rPh sb="0" eb="2">
      <t>サイグサ</t>
    </rPh>
    <rPh sb="3" eb="5">
      <t>コウイチ</t>
    </rPh>
    <phoneticPr fontId="2"/>
  </si>
  <si>
    <t>坂本　孝也</t>
    <rPh sb="0" eb="2">
      <t>サカモト</t>
    </rPh>
    <rPh sb="3" eb="5">
      <t>タカヤ</t>
    </rPh>
    <phoneticPr fontId="2"/>
  </si>
  <si>
    <t>戸村　裕司</t>
    <rPh sb="0" eb="2">
      <t>トムラ</t>
    </rPh>
    <rPh sb="3" eb="5">
      <t>ユウジ</t>
    </rPh>
    <phoneticPr fontId="2"/>
  </si>
  <si>
    <t>府川　輝夫</t>
    <rPh sb="0" eb="2">
      <t>フカワ</t>
    </rPh>
    <rPh sb="3" eb="5">
      <t>テルオ</t>
    </rPh>
    <phoneticPr fontId="2"/>
  </si>
  <si>
    <t>髙橋　純子</t>
    <rPh sb="0" eb="2">
      <t>タカハシ</t>
    </rPh>
    <rPh sb="3" eb="5">
      <t>ジュンコ</t>
    </rPh>
    <phoneticPr fontId="2"/>
  </si>
  <si>
    <t>鈴木　映</t>
    <rPh sb="0" eb="2">
      <t>スズキ</t>
    </rPh>
    <rPh sb="3" eb="4">
      <t>ハ</t>
    </rPh>
    <phoneticPr fontId="2"/>
  </si>
  <si>
    <t>水戸部　吉成</t>
    <rPh sb="0" eb="3">
      <t>ミトベ</t>
    </rPh>
    <rPh sb="4" eb="6">
      <t>ヨシナリ</t>
    </rPh>
    <phoneticPr fontId="2"/>
  </si>
  <si>
    <t>本間　芳之</t>
    <rPh sb="0" eb="2">
      <t>ホンマ</t>
    </rPh>
    <rPh sb="3" eb="5">
      <t>ヨシユキ</t>
    </rPh>
    <phoneticPr fontId="2"/>
  </si>
  <si>
    <t>小野塚　均</t>
    <rPh sb="0" eb="3">
      <t>オノヅカ</t>
    </rPh>
    <rPh sb="4" eb="5">
      <t>ヒトシ</t>
    </rPh>
    <phoneticPr fontId="2"/>
  </si>
  <si>
    <t>藤木　正喜</t>
    <rPh sb="0" eb="2">
      <t>フジキ</t>
    </rPh>
    <rPh sb="3" eb="5">
      <t>マサヨシ</t>
    </rPh>
    <phoneticPr fontId="2"/>
  </si>
  <si>
    <t>田村　敏和</t>
    <rPh sb="0" eb="2">
      <t>タムラ</t>
    </rPh>
    <rPh sb="3" eb="5">
      <t>トシカズ</t>
    </rPh>
    <phoneticPr fontId="2"/>
  </si>
  <si>
    <t>吉﨑　吉規</t>
    <rPh sb="0" eb="2">
      <t>ヨシザキ</t>
    </rPh>
    <rPh sb="3" eb="5">
      <t>ヨシノリ</t>
    </rPh>
    <phoneticPr fontId="2"/>
  </si>
  <si>
    <t>中川　武夫</t>
    <rPh sb="3" eb="5">
      <t>タケオ</t>
    </rPh>
    <phoneticPr fontId="2"/>
  </si>
  <si>
    <t>早田　記史</t>
    <rPh sb="0" eb="2">
      <t>ハヤタ</t>
    </rPh>
    <rPh sb="3" eb="5">
      <t>ノリフミ</t>
    </rPh>
    <phoneticPr fontId="2"/>
  </si>
  <si>
    <t>松井　忠弘</t>
    <rPh sb="3" eb="5">
      <t>タダヒロ</t>
    </rPh>
    <phoneticPr fontId="2"/>
  </si>
  <si>
    <t>櫻本　広樹</t>
    <rPh sb="0" eb="2">
      <t>サクラモト</t>
    </rPh>
    <rPh sb="3" eb="5">
      <t>ヒロキ</t>
    </rPh>
    <phoneticPr fontId="2"/>
  </si>
  <si>
    <t>百瀬　敬</t>
    <rPh sb="0" eb="2">
      <t>モモセ</t>
    </rPh>
    <rPh sb="3" eb="4">
      <t>ケイ</t>
    </rPh>
    <phoneticPr fontId="2"/>
  </si>
  <si>
    <t>金子　勝寿</t>
    <rPh sb="0" eb="2">
      <t>カネコ</t>
    </rPh>
    <rPh sb="3" eb="5">
      <t>カツトシ</t>
    </rPh>
    <phoneticPr fontId="2"/>
  </si>
  <si>
    <t>市村　千恵子</t>
    <rPh sb="0" eb="2">
      <t>イチムラ</t>
    </rPh>
    <rPh sb="3" eb="6">
      <t>チエコ</t>
    </rPh>
    <phoneticPr fontId="2"/>
  </si>
  <si>
    <t>大島　龍太郎</t>
    <rPh sb="0" eb="2">
      <t>オオシマ</t>
    </rPh>
    <rPh sb="3" eb="6">
      <t>リュウタロウ</t>
    </rPh>
    <phoneticPr fontId="2"/>
  </si>
  <si>
    <t>北沢　秀公</t>
    <rPh sb="0" eb="2">
      <t>キタザワ</t>
    </rPh>
    <rPh sb="3" eb="5">
      <t>ヒデキミ</t>
    </rPh>
    <phoneticPr fontId="2"/>
  </si>
  <si>
    <t>奥原　秀一</t>
    <rPh sb="0" eb="2">
      <t>オクハラ</t>
    </rPh>
    <rPh sb="3" eb="5">
      <t>シュウイチ</t>
    </rPh>
    <phoneticPr fontId="2"/>
  </si>
  <si>
    <t>大久保　庄亮</t>
    <rPh sb="0" eb="3">
      <t>オオクボ</t>
    </rPh>
    <rPh sb="4" eb="5">
      <t>ショウ</t>
    </rPh>
    <rPh sb="5" eb="6">
      <t>スケ</t>
    </rPh>
    <phoneticPr fontId="2"/>
  </si>
  <si>
    <t>塩原　智恵美</t>
    <rPh sb="0" eb="2">
      <t>シオバラ</t>
    </rPh>
    <rPh sb="3" eb="6">
      <t>チエミ</t>
    </rPh>
    <phoneticPr fontId="2"/>
  </si>
  <si>
    <t>丸山　俊郎</t>
    <rPh sb="0" eb="2">
      <t>マルヤマ</t>
    </rPh>
    <rPh sb="3" eb="5">
      <t>トシロウ</t>
    </rPh>
    <phoneticPr fontId="2"/>
  </si>
  <si>
    <t>篠崎　久美子</t>
    <rPh sb="0" eb="2">
      <t>シノザキ</t>
    </rPh>
    <rPh sb="3" eb="6">
      <t>クミコ</t>
    </rPh>
    <phoneticPr fontId="2"/>
  </si>
  <si>
    <t>野﨑　由紀子</t>
    <rPh sb="0" eb="2">
      <t>ノザキ</t>
    </rPh>
    <rPh sb="3" eb="6">
      <t>ユキコ</t>
    </rPh>
    <phoneticPr fontId="2"/>
  </si>
  <si>
    <t>小谷村</t>
    <rPh sb="0" eb="3">
      <t>オタリムラ</t>
    </rPh>
    <phoneticPr fontId="2"/>
  </si>
  <si>
    <t>江田　宏子</t>
    <rPh sb="0" eb="2">
      <t>エダ</t>
    </rPh>
    <rPh sb="3" eb="5">
      <t>ヒロコ</t>
    </rPh>
    <phoneticPr fontId="2"/>
  </si>
  <si>
    <t>土屋　三千夫</t>
    <rPh sb="0" eb="2">
      <t>ツチヤ</t>
    </rPh>
    <rPh sb="3" eb="6">
      <t>ミチオ</t>
    </rPh>
    <phoneticPr fontId="2"/>
  </si>
  <si>
    <t>押金　洋仁</t>
    <rPh sb="0" eb="2">
      <t>オシガネ</t>
    </rPh>
    <rPh sb="3" eb="4">
      <t>ヨウ</t>
    </rPh>
    <rPh sb="4" eb="5">
      <t>ジン</t>
    </rPh>
    <phoneticPr fontId="2"/>
  </si>
  <si>
    <t>下田　修平</t>
    <rPh sb="0" eb="2">
      <t>シモダ</t>
    </rPh>
    <rPh sb="3" eb="5">
      <t>シュウヘイ</t>
    </rPh>
    <phoneticPr fontId="2"/>
  </si>
  <si>
    <t>猪股　充拡</t>
    <rPh sb="0" eb="2">
      <t>イノマタ</t>
    </rPh>
    <rPh sb="3" eb="4">
      <t>ミツ</t>
    </rPh>
    <rPh sb="4" eb="5">
      <t>ヒロム</t>
    </rPh>
    <phoneticPr fontId="2"/>
  </si>
  <si>
    <t>栁沢　收</t>
    <rPh sb="0" eb="1">
      <t>ヤナギ</t>
    </rPh>
    <rPh sb="1" eb="2">
      <t>サワ</t>
    </rPh>
    <rPh sb="3" eb="4">
      <t>オサム</t>
    </rPh>
    <phoneticPr fontId="2"/>
  </si>
  <si>
    <t>川地　憲元</t>
    <rPh sb="0" eb="2">
      <t>カワチ</t>
    </rPh>
    <rPh sb="3" eb="4">
      <t>ケン</t>
    </rPh>
    <rPh sb="4" eb="5">
      <t>モト</t>
    </rPh>
    <phoneticPr fontId="2"/>
  </si>
  <si>
    <t>岩永　義仁</t>
    <rPh sb="3" eb="5">
      <t>ヨシヒト</t>
    </rPh>
    <phoneticPr fontId="2"/>
  </si>
  <si>
    <t>佐伯　正貴</t>
    <rPh sb="0" eb="2">
      <t>サエキ</t>
    </rPh>
    <rPh sb="3" eb="5">
      <t>マサタカ</t>
    </rPh>
    <phoneticPr fontId="2"/>
  </si>
  <si>
    <t>難波　喬司</t>
    <rPh sb="0" eb="2">
      <t>ナンバ</t>
    </rPh>
    <rPh sb="4" eb="5">
      <t>ツカサ</t>
    </rPh>
    <phoneticPr fontId="2"/>
  </si>
  <si>
    <t>山田　誠</t>
    <rPh sb="3" eb="4">
      <t>マコト</t>
    </rPh>
    <phoneticPr fontId="2"/>
  </si>
  <si>
    <t>丹羽　千佳</t>
    <rPh sb="0" eb="2">
      <t>ニワ</t>
    </rPh>
    <rPh sb="3" eb="5">
      <t>チカ</t>
    </rPh>
    <phoneticPr fontId="2"/>
  </si>
  <si>
    <t>近藤　正文</t>
    <rPh sb="0" eb="2">
      <t>コンドウ</t>
    </rPh>
    <rPh sb="3" eb="5">
      <t>マサフミ</t>
    </rPh>
    <phoneticPr fontId="2"/>
  </si>
  <si>
    <t>望月　則男</t>
    <rPh sb="0" eb="2">
      <t>モチヅキ</t>
    </rPh>
    <rPh sb="3" eb="5">
      <t>ノリオ</t>
    </rPh>
    <phoneticPr fontId="2"/>
  </si>
  <si>
    <t>池谷　晴一</t>
    <phoneticPr fontId="2"/>
  </si>
  <si>
    <t>込山　正秀</t>
    <phoneticPr fontId="2"/>
  </si>
  <si>
    <t>参政党</t>
    <rPh sb="0" eb="1">
      <t>サン</t>
    </rPh>
    <rPh sb="1" eb="3">
      <t>セイトウ</t>
    </rPh>
    <phoneticPr fontId="2"/>
  </si>
  <si>
    <t>れいわ新選組</t>
    <rPh sb="3" eb="6">
      <t>シンセングミ</t>
    </rPh>
    <phoneticPr fontId="2"/>
  </si>
  <si>
    <t>類瀨　光信</t>
    <rPh sb="0" eb="1">
      <t>タグイ</t>
    </rPh>
    <rPh sb="1" eb="2">
      <t>セ</t>
    </rPh>
    <rPh sb="3" eb="5">
      <t>ミツノブ</t>
    </rPh>
    <phoneticPr fontId="2"/>
  </si>
  <si>
    <t>新</t>
    <phoneticPr fontId="2"/>
  </si>
  <si>
    <t>神山　和之</t>
    <rPh sb="0" eb="2">
      <t>カミヤマ</t>
    </rPh>
    <rPh sb="3" eb="5">
      <t>カズユキ</t>
    </rPh>
    <phoneticPr fontId="2"/>
  </si>
  <si>
    <t>清田　健一</t>
    <rPh sb="0" eb="2">
      <t>キヨタ</t>
    </rPh>
    <rPh sb="3" eb="5">
      <t>ケンイチ</t>
    </rPh>
    <phoneticPr fontId="2"/>
  </si>
  <si>
    <t>中野　祐介</t>
    <rPh sb="0" eb="2">
      <t>ナカノ</t>
    </rPh>
    <rPh sb="3" eb="5">
      <t>ユウスケ</t>
    </rPh>
    <phoneticPr fontId="2"/>
  </si>
  <si>
    <t>嶋田　博</t>
    <rPh sb="0" eb="2">
      <t>シマダ</t>
    </rPh>
    <rPh sb="3" eb="4">
      <t>ヒロシ</t>
    </rPh>
    <phoneticPr fontId="2"/>
  </si>
  <si>
    <t>森中　高史</t>
    <rPh sb="0" eb="2">
      <t>モリナカ</t>
    </rPh>
    <rPh sb="3" eb="5">
      <t>タカフミ</t>
    </rPh>
    <phoneticPr fontId="2"/>
  </si>
  <si>
    <t>今村　恵美子</t>
    <rPh sb="0" eb="2">
      <t>イマムラ</t>
    </rPh>
    <rPh sb="3" eb="6">
      <t>エミコ</t>
    </rPh>
    <phoneticPr fontId="2"/>
  </si>
  <si>
    <t>三星　元人</t>
    <rPh sb="0" eb="2">
      <t>ミツボシ</t>
    </rPh>
    <rPh sb="3" eb="4">
      <t>ゲン</t>
    </rPh>
    <rPh sb="4" eb="5">
      <t>ヒト</t>
    </rPh>
    <phoneticPr fontId="2"/>
  </si>
  <si>
    <t>宮田　達男</t>
    <rPh sb="0" eb="2">
      <t>ミヤタ</t>
    </rPh>
    <rPh sb="3" eb="5">
      <t>タツオ</t>
    </rPh>
    <phoneticPr fontId="2"/>
  </si>
  <si>
    <t>柴田　浩</t>
    <rPh sb="0" eb="2">
      <t>シバタ</t>
    </rPh>
    <rPh sb="3" eb="4">
      <t>ヒロシ</t>
    </rPh>
    <phoneticPr fontId="2"/>
  </si>
  <si>
    <t>大竹　正章</t>
    <rPh sb="0" eb="2">
      <t>オオタケ</t>
    </rPh>
    <rPh sb="3" eb="5">
      <t>マサアキ</t>
    </rPh>
    <phoneticPr fontId="2"/>
  </si>
  <si>
    <t>横井　克典</t>
    <rPh sb="0" eb="2">
      <t>ヨコイ</t>
    </rPh>
    <rPh sb="3" eb="5">
      <t>カツノリ</t>
    </rPh>
    <phoneticPr fontId="2"/>
  </si>
  <si>
    <t>田中　清高</t>
    <rPh sb="0" eb="2">
      <t>タナカ</t>
    </rPh>
    <rPh sb="3" eb="5">
      <t>キヨタカ</t>
    </rPh>
    <phoneticPr fontId="2"/>
  </si>
  <si>
    <t>八谷　充則</t>
    <rPh sb="0" eb="2">
      <t>ハチヤ</t>
    </rPh>
    <rPh sb="3" eb="5">
      <t>ミツノリ</t>
    </rPh>
    <phoneticPr fontId="2"/>
  </si>
  <si>
    <t>大﨑　友和</t>
    <rPh sb="0" eb="2">
      <t>オオサキ</t>
    </rPh>
    <rPh sb="3" eb="5">
      <t>トモカズ</t>
    </rPh>
    <phoneticPr fontId="2"/>
  </si>
  <si>
    <t>竹内　恒夫</t>
    <rPh sb="3" eb="5">
      <t>ツネオ</t>
    </rPh>
    <phoneticPr fontId="2"/>
  </si>
  <si>
    <t>山本　典式</t>
    <rPh sb="0" eb="2">
      <t>ヤマモト</t>
    </rPh>
    <rPh sb="3" eb="4">
      <t>テン</t>
    </rPh>
    <rPh sb="4" eb="5">
      <t>シキ</t>
    </rPh>
    <phoneticPr fontId="2"/>
  </si>
  <si>
    <t>八幡　久夫</t>
    <rPh sb="0" eb="2">
      <t>ヤハタ</t>
    </rPh>
    <rPh sb="3" eb="4">
      <t>ヒサ</t>
    </rPh>
    <phoneticPr fontId="2"/>
  </si>
  <si>
    <t>伊藤　浩亘</t>
    <rPh sb="0" eb="2">
      <t>イトウ</t>
    </rPh>
    <rPh sb="3" eb="4">
      <t>ヒロシ</t>
    </rPh>
    <rPh sb="4" eb="5">
      <t>ワタリ</t>
    </rPh>
    <phoneticPr fontId="2"/>
  </si>
  <si>
    <t>早川　浩</t>
    <rPh sb="0" eb="2">
      <t>ハヤカワ</t>
    </rPh>
    <rPh sb="3" eb="4">
      <t>ヒロシ</t>
    </rPh>
    <phoneticPr fontId="2"/>
  </si>
  <si>
    <t>鴨田　秋津</t>
    <rPh sb="0" eb="2">
      <t>カモダ</t>
    </rPh>
    <rPh sb="3" eb="5">
      <t>アキツ</t>
    </rPh>
    <phoneticPr fontId="2"/>
  </si>
  <si>
    <t>森本　隆</t>
    <rPh sb="0" eb="2">
      <t>モリモト</t>
    </rPh>
    <rPh sb="3" eb="4">
      <t>タカシ</t>
    </rPh>
    <phoneticPr fontId="2"/>
  </si>
  <si>
    <t>竹内　昌男</t>
    <rPh sb="0" eb="2">
      <t>タケウチ</t>
    </rPh>
    <rPh sb="3" eb="5">
      <t>マサオ</t>
    </rPh>
    <phoneticPr fontId="2"/>
  </si>
  <si>
    <t>木下　秀美</t>
    <rPh sb="0" eb="2">
      <t>キノシタ</t>
    </rPh>
    <rPh sb="3" eb="5">
      <t>ヒデミ</t>
    </rPh>
    <phoneticPr fontId="2"/>
  </si>
  <si>
    <t>濱野　利夫</t>
    <rPh sb="0" eb="2">
      <t>ハマノ</t>
    </rPh>
    <rPh sb="3" eb="5">
      <t>トシオ</t>
    </rPh>
    <phoneticPr fontId="2"/>
  </si>
  <si>
    <t>永戸　孝之</t>
    <rPh sb="0" eb="2">
      <t>ナガト</t>
    </rPh>
    <rPh sb="3" eb="5">
      <t>タカユキ</t>
    </rPh>
    <phoneticPr fontId="2"/>
  </si>
  <si>
    <t>諸岡　高幸</t>
    <rPh sb="0" eb="2">
      <t>モロオカ</t>
    </rPh>
    <rPh sb="3" eb="5">
      <t>タカユキ</t>
    </rPh>
    <phoneticPr fontId="2"/>
  </si>
  <si>
    <t>下高原　正男</t>
    <rPh sb="0" eb="3">
      <t>シモタカハラ</t>
    </rPh>
    <rPh sb="4" eb="6">
      <t>マサオ</t>
    </rPh>
    <phoneticPr fontId="2"/>
  </si>
  <si>
    <t>上浦　登</t>
    <rPh sb="0" eb="2">
      <t>カミウラ</t>
    </rPh>
    <rPh sb="3" eb="4">
      <t>ノボル</t>
    </rPh>
    <phoneticPr fontId="2"/>
  </si>
  <si>
    <t>松本　眞</t>
    <rPh sb="0" eb="2">
      <t>マツモト</t>
    </rPh>
    <rPh sb="3" eb="4">
      <t>マコト</t>
    </rPh>
    <phoneticPr fontId="2"/>
  </si>
  <si>
    <t>大原　隼人</t>
    <rPh sb="0" eb="2">
      <t>オオハラ</t>
    </rPh>
    <rPh sb="3" eb="5">
      <t>ハヤト</t>
    </rPh>
    <phoneticPr fontId="2"/>
  </si>
  <si>
    <t>髙島　崚輔</t>
    <rPh sb="0" eb="1">
      <t>タカ</t>
    </rPh>
    <rPh sb="1" eb="2">
      <t>トウ</t>
    </rPh>
    <rPh sb="3" eb="4">
      <t>リョウ</t>
    </rPh>
    <rPh sb="4" eb="5">
      <t>タスク</t>
    </rPh>
    <phoneticPr fontId="2"/>
  </si>
  <si>
    <t>中島　香織</t>
    <rPh sb="0" eb="2">
      <t>ナカジマ</t>
    </rPh>
    <rPh sb="3" eb="4">
      <t>カオリ</t>
    </rPh>
    <rPh sb="4" eb="5">
      <t>オリ</t>
    </rPh>
    <phoneticPr fontId="2"/>
  </si>
  <si>
    <t>大塚　展生</t>
    <rPh sb="0" eb="2">
      <t>オオツカ</t>
    </rPh>
    <phoneticPr fontId="2"/>
  </si>
  <si>
    <t>久本　和明</t>
    <rPh sb="0" eb="2">
      <t>ヒサモト</t>
    </rPh>
    <rPh sb="3" eb="5">
      <t>カズアキ</t>
    </rPh>
    <phoneticPr fontId="2"/>
  </si>
  <si>
    <t>藤原　貴希</t>
    <rPh sb="0" eb="2">
      <t>フジワラ</t>
    </rPh>
    <rPh sb="3" eb="4">
      <t>タカ</t>
    </rPh>
    <rPh sb="4" eb="5">
      <t>キ</t>
    </rPh>
    <phoneticPr fontId="2"/>
  </si>
  <si>
    <t>百崎　久枝</t>
    <rPh sb="0" eb="2">
      <t>ヒャクサキ</t>
    </rPh>
    <rPh sb="3" eb="5">
      <t>ヒサエ</t>
    </rPh>
    <phoneticPr fontId="2"/>
  </si>
  <si>
    <t>小野市</t>
    <phoneticPr fontId="2"/>
  </si>
  <si>
    <t>佐伯　謙作</t>
    <rPh sb="0" eb="2">
      <t>サエキ</t>
    </rPh>
    <rPh sb="3" eb="5">
      <t>ケンサク</t>
    </rPh>
    <phoneticPr fontId="2"/>
  </si>
  <si>
    <t>浅原　俊也</t>
    <rPh sb="0" eb="2">
      <t>アサハラ</t>
    </rPh>
    <rPh sb="3" eb="5">
      <t>トシヤ</t>
    </rPh>
    <phoneticPr fontId="2"/>
  </si>
  <si>
    <t>平岡　清司</t>
    <rPh sb="0" eb="2">
      <t>ヒラオカ</t>
    </rPh>
    <rPh sb="3" eb="5">
      <t>キヨシ</t>
    </rPh>
    <phoneticPr fontId="2"/>
  </si>
  <si>
    <t>養田　全康</t>
    <rPh sb="0" eb="2">
      <t>ヨウダ</t>
    </rPh>
    <rPh sb="3" eb="4">
      <t>ゼン</t>
    </rPh>
    <rPh sb="4" eb="5">
      <t>ヤス</t>
    </rPh>
    <phoneticPr fontId="2"/>
  </si>
  <si>
    <t>辻本　眞宏</t>
    <rPh sb="0" eb="2">
      <t>ツジモト</t>
    </rPh>
    <rPh sb="3" eb="4">
      <t>マ</t>
    </rPh>
    <rPh sb="4" eb="5">
      <t>ヒロシ</t>
    </rPh>
    <phoneticPr fontId="2"/>
  </si>
  <si>
    <t>鍵本　源則</t>
    <rPh sb="0" eb="2">
      <t>カギモト</t>
    </rPh>
    <rPh sb="3" eb="4">
      <t>ゲン</t>
    </rPh>
    <rPh sb="4" eb="5">
      <t>ソク</t>
    </rPh>
    <phoneticPr fontId="2"/>
  </si>
  <si>
    <t>吉井　善嗣</t>
    <rPh sb="0" eb="2">
      <t>ヨシイ</t>
    </rPh>
    <rPh sb="3" eb="5">
      <t>ヨシツグ</t>
    </rPh>
    <phoneticPr fontId="2"/>
  </si>
  <si>
    <t>中本　浩三</t>
    <rPh sb="0" eb="2">
      <t>ナカモト</t>
    </rPh>
    <rPh sb="3" eb="5">
      <t>コウゾウ</t>
    </rPh>
    <phoneticPr fontId="2"/>
  </si>
  <si>
    <t>中村　中</t>
    <rPh sb="0" eb="2">
      <t>ナカムラ</t>
    </rPh>
    <rPh sb="3" eb="4">
      <t>アタル</t>
    </rPh>
    <phoneticPr fontId="2"/>
  </si>
  <si>
    <t>山本　誉</t>
    <rPh sb="0" eb="2">
      <t>ヤマモト</t>
    </rPh>
    <rPh sb="3" eb="4">
      <t>ホマレ</t>
    </rPh>
    <phoneticPr fontId="2"/>
  </si>
  <si>
    <t>糸原　保</t>
    <rPh sb="0" eb="2">
      <t>イトハラ</t>
    </rPh>
    <rPh sb="3" eb="4">
      <t>タモツ</t>
    </rPh>
    <phoneticPr fontId="2"/>
  </si>
  <si>
    <t>坂榮　一秀</t>
    <rPh sb="1" eb="2">
      <t>エイ</t>
    </rPh>
    <rPh sb="3" eb="5">
      <t>カズヒデ</t>
    </rPh>
    <phoneticPr fontId="2"/>
  </si>
  <si>
    <t>髙田　利治</t>
    <rPh sb="0" eb="2">
      <t>タカダ</t>
    </rPh>
    <rPh sb="3" eb="5">
      <t>トシハル</t>
    </rPh>
    <phoneticPr fontId="2"/>
  </si>
  <si>
    <t>岡本　悦生</t>
    <rPh sb="0" eb="2">
      <t>オカモト</t>
    </rPh>
    <rPh sb="3" eb="5">
      <t>エツオ</t>
    </rPh>
    <phoneticPr fontId="2"/>
  </si>
  <si>
    <t>前島　修</t>
    <rPh sb="0" eb="2">
      <t>マエジマ</t>
    </rPh>
    <rPh sb="3" eb="4">
      <t>オサム</t>
    </rPh>
    <phoneticPr fontId="2"/>
  </si>
  <si>
    <t>西　哲夫</t>
    <rPh sb="0" eb="1">
      <t>ニシ</t>
    </rPh>
    <rPh sb="2" eb="4">
      <t>テツオ</t>
    </rPh>
    <phoneticPr fontId="2"/>
  </si>
  <si>
    <t>木村　力</t>
    <rPh sb="0" eb="2">
      <t>キムラ</t>
    </rPh>
    <rPh sb="3" eb="4">
      <t>リキ</t>
    </rPh>
    <phoneticPr fontId="2"/>
  </si>
  <si>
    <t>上関町</t>
    <phoneticPr fontId="2"/>
  </si>
  <si>
    <t>町田　寿人</t>
    <rPh sb="0" eb="2">
      <t>マチダ</t>
    </rPh>
    <rPh sb="3" eb="5">
      <t>ヒサヒト</t>
    </rPh>
    <phoneticPr fontId="2"/>
  </si>
  <si>
    <t>海老澤　敬子</t>
    <rPh sb="0" eb="3">
      <t>エビサワ</t>
    </rPh>
    <rPh sb="4" eb="6">
      <t>ケイコ</t>
    </rPh>
    <phoneticPr fontId="2"/>
  </si>
  <si>
    <t>長﨑　正仁</t>
    <rPh sb="0" eb="2">
      <t>ナガサキ</t>
    </rPh>
    <rPh sb="3" eb="5">
      <t>マサヒト</t>
    </rPh>
    <phoneticPr fontId="2"/>
  </si>
  <si>
    <t>津森　洋介</t>
    <rPh sb="0" eb="2">
      <t>ツモリ</t>
    </rPh>
    <rPh sb="3" eb="5">
      <t>ヨウスケ</t>
    </rPh>
    <phoneticPr fontId="2"/>
  </si>
  <si>
    <t>清水　宏晃</t>
    <rPh sb="3" eb="5">
      <t>ヒロアキ</t>
    </rPh>
    <phoneticPr fontId="2"/>
  </si>
  <si>
    <t>武内　和久</t>
    <rPh sb="0" eb="2">
      <t>タケウチ</t>
    </rPh>
    <rPh sb="3" eb="5">
      <t>カズヒサ</t>
    </rPh>
    <phoneticPr fontId="2"/>
  </si>
  <si>
    <t>岡﨑　邦博</t>
    <rPh sb="0" eb="2">
      <t>オカザキ</t>
    </rPh>
    <rPh sb="3" eb="5">
      <t>クニヒロ</t>
    </rPh>
    <phoneticPr fontId="2"/>
  </si>
  <si>
    <t>栗田　ゆかり</t>
    <phoneticPr fontId="2"/>
  </si>
  <si>
    <t>廣松　栄治</t>
    <rPh sb="0" eb="2">
      <t>ヒロマツ</t>
    </rPh>
    <rPh sb="3" eb="5">
      <t>エイジ</t>
    </rPh>
    <phoneticPr fontId="2"/>
  </si>
  <si>
    <t>中島　和正</t>
    <rPh sb="0" eb="2">
      <t>ナカジマ</t>
    </rPh>
    <rPh sb="3" eb="5">
      <t>カズマサ</t>
    </rPh>
    <phoneticPr fontId="2"/>
  </si>
  <si>
    <t>馬場　高志</t>
    <rPh sb="0" eb="2">
      <t>ババ</t>
    </rPh>
    <rPh sb="3" eb="5">
      <t>タカシ</t>
    </rPh>
    <phoneticPr fontId="2"/>
  </si>
  <si>
    <t>佐々木　淳</t>
    <rPh sb="4" eb="5">
      <t>ジュン</t>
    </rPh>
    <phoneticPr fontId="2"/>
  </si>
  <si>
    <t>重藤　憲明</t>
    <rPh sb="0" eb="2">
      <t>シゲフジ</t>
    </rPh>
    <rPh sb="3" eb="5">
      <t>ノリアキ</t>
    </rPh>
    <phoneticPr fontId="2"/>
  </si>
  <si>
    <t>宮本　栄八</t>
    <rPh sb="3" eb="5">
      <t>エイハチ</t>
    </rPh>
    <phoneticPr fontId="2"/>
  </si>
  <si>
    <t>前川　芳徳</t>
    <rPh sb="0" eb="2">
      <t>マエカワ</t>
    </rPh>
    <rPh sb="3" eb="5">
      <t>ヨシノリ</t>
    </rPh>
    <phoneticPr fontId="2"/>
  </si>
  <si>
    <t>今井　泰照</t>
    <rPh sb="3" eb="5">
      <t>ヤステル</t>
    </rPh>
    <phoneticPr fontId="2"/>
  </si>
  <si>
    <t>2023年</t>
    <rPh sb="4" eb="5">
      <t>ネン</t>
    </rPh>
    <phoneticPr fontId="2"/>
  </si>
  <si>
    <t>谷口　雄一</t>
    <rPh sb="0" eb="2">
      <t>タニグチ</t>
    </rPh>
    <rPh sb="3" eb="5">
      <t>ユウイチ</t>
    </rPh>
    <phoneticPr fontId="2"/>
  </si>
  <si>
    <t>髙味　孝之</t>
    <rPh sb="0" eb="1">
      <t>タカ</t>
    </rPh>
    <rPh sb="1" eb="2">
      <t>アジ</t>
    </rPh>
    <rPh sb="3" eb="5">
      <t>タカユキ</t>
    </rPh>
    <phoneticPr fontId="2"/>
  </si>
  <si>
    <t>堀川　國彦</t>
    <rPh sb="0" eb="2">
      <t>ホリカワ</t>
    </rPh>
    <rPh sb="3" eb="5">
      <t>クニヒコ</t>
    </rPh>
    <phoneticPr fontId="2"/>
  </si>
  <si>
    <t>加美　一成</t>
    <rPh sb="0" eb="2">
      <t>カミ</t>
    </rPh>
    <rPh sb="3" eb="5">
      <t>カズナリ</t>
    </rPh>
    <phoneticPr fontId="2"/>
  </si>
  <si>
    <t>武田　喜善</t>
    <rPh sb="0" eb="2">
      <t>タケダ</t>
    </rPh>
    <rPh sb="3" eb="4">
      <t>キ</t>
    </rPh>
    <rPh sb="4" eb="5">
      <t>ヨシ</t>
    </rPh>
    <phoneticPr fontId="2"/>
  </si>
  <si>
    <t>中川　重文</t>
    <rPh sb="3" eb="5">
      <t>シゲフミ</t>
    </rPh>
    <phoneticPr fontId="2"/>
  </si>
  <si>
    <r>
      <t>猿渡　千晴　</t>
    </r>
    <r>
      <rPr>
        <sz val="8"/>
        <rFont val="游ゴシック"/>
        <family val="3"/>
        <charset val="128"/>
        <scheme val="minor"/>
      </rPr>
      <t>（南　千晴）</t>
    </r>
    <rPh sb="0" eb="2">
      <t>サルワタリ</t>
    </rPh>
    <rPh sb="3" eb="5">
      <t>チハル</t>
    </rPh>
    <rPh sb="7" eb="8">
      <t>ミナミ</t>
    </rPh>
    <rPh sb="9" eb="11">
      <t>チハル</t>
    </rPh>
    <phoneticPr fontId="2"/>
  </si>
  <si>
    <t>小山　久利</t>
    <rPh sb="0" eb="2">
      <t>コヤマ</t>
    </rPh>
    <rPh sb="3" eb="4">
      <t>ヒサ</t>
    </rPh>
    <phoneticPr fontId="2"/>
  </si>
  <si>
    <t>中島　由美子</t>
    <rPh sb="0" eb="2">
      <t>ナカジマ</t>
    </rPh>
    <rPh sb="3" eb="6">
      <t>ユミコ</t>
    </rPh>
    <phoneticPr fontId="2"/>
  </si>
  <si>
    <t>川村　拓也</t>
    <rPh sb="0" eb="2">
      <t>カワムラ</t>
    </rPh>
    <rPh sb="3" eb="5">
      <t>タクヤ</t>
    </rPh>
    <phoneticPr fontId="2"/>
  </si>
  <si>
    <t>吉井　誠</t>
    <rPh sb="0" eb="2">
      <t>ヨシイ</t>
    </rPh>
    <rPh sb="3" eb="4">
      <t>マコト</t>
    </rPh>
    <phoneticPr fontId="2"/>
  </si>
  <si>
    <t>宮田　勝則</t>
    <rPh sb="0" eb="2">
      <t>ミヤタ</t>
    </rPh>
    <rPh sb="3" eb="5">
      <t>カツノリ</t>
    </rPh>
    <phoneticPr fontId="2"/>
  </si>
  <si>
    <t>小野　賴年</t>
    <rPh sb="0" eb="2">
      <t>オノ</t>
    </rPh>
    <rPh sb="3" eb="4">
      <t>タノ</t>
    </rPh>
    <rPh sb="4" eb="5">
      <t>ネン</t>
    </rPh>
    <phoneticPr fontId="2"/>
  </si>
  <si>
    <t>北口　俊朗</t>
    <rPh sb="0" eb="2">
      <t>キタグチ</t>
    </rPh>
    <rPh sb="3" eb="5">
      <t>トシロウ</t>
    </rPh>
    <phoneticPr fontId="2"/>
  </si>
  <si>
    <t>東　高士</t>
    <rPh sb="0" eb="1">
      <t>ヒガシ</t>
    </rPh>
    <rPh sb="2" eb="4">
      <t>タカシ</t>
    </rPh>
    <phoneticPr fontId="2"/>
  </si>
  <si>
    <t>白石　純一</t>
    <rPh sb="0" eb="2">
      <t>シライシ</t>
    </rPh>
    <rPh sb="3" eb="5">
      <t>ジュンイチ</t>
    </rPh>
    <phoneticPr fontId="2"/>
  </si>
  <si>
    <t>中面　幸人</t>
    <rPh sb="0" eb="2">
      <t>ナカメン</t>
    </rPh>
    <rPh sb="3" eb="5">
      <t>ユキヒト</t>
    </rPh>
    <phoneticPr fontId="2"/>
  </si>
  <si>
    <t>小濵　清美</t>
    <rPh sb="0" eb="2">
      <t>オバマ</t>
    </rPh>
    <rPh sb="3" eb="5">
      <t>キヨミ</t>
    </rPh>
    <phoneticPr fontId="2"/>
  </si>
  <si>
    <t>信国　浩</t>
    <phoneticPr fontId="2"/>
  </si>
  <si>
    <t>知念　覚</t>
    <rPh sb="0" eb="2">
      <t>チネン</t>
    </rPh>
    <rPh sb="3" eb="4">
      <t>サトル</t>
    </rPh>
    <phoneticPr fontId="2"/>
  </si>
  <si>
    <t>港川　實登</t>
    <rPh sb="0" eb="2">
      <t>ミナトガワ</t>
    </rPh>
    <rPh sb="3" eb="4">
      <t>ミノル</t>
    </rPh>
    <rPh sb="4" eb="5">
      <t>ノボル</t>
    </rPh>
    <phoneticPr fontId="2"/>
  </si>
  <si>
    <t>真部　卓也</t>
    <rPh sb="0" eb="2">
      <t>マナベ</t>
    </rPh>
    <rPh sb="3" eb="5">
      <t>タクヤ</t>
    </rPh>
    <phoneticPr fontId="2"/>
  </si>
  <si>
    <t>名城　政英</t>
    <rPh sb="0" eb="2">
      <t>ナシロ</t>
    </rPh>
    <rPh sb="3" eb="5">
      <t>マサヒデ</t>
    </rPh>
    <phoneticPr fontId="2"/>
  </si>
  <si>
    <t>新里　武広</t>
    <rPh sb="0" eb="2">
      <t>ニイサト</t>
    </rPh>
    <rPh sb="3" eb="5">
      <t>タケヒロ</t>
    </rPh>
    <phoneticPr fontId="2"/>
  </si>
  <si>
    <t>奥間　守</t>
    <rPh sb="0" eb="2">
      <t>オクマ</t>
    </rPh>
    <rPh sb="3" eb="4">
      <t>マモル</t>
    </rPh>
    <phoneticPr fontId="2"/>
  </si>
  <si>
    <t>高野　馨</t>
    <rPh sb="0" eb="2">
      <t>タカノ</t>
    </rPh>
    <rPh sb="3" eb="4">
      <t>カオル</t>
    </rPh>
    <phoneticPr fontId="2"/>
  </si>
  <si>
    <t>木幡　秀男</t>
    <phoneticPr fontId="2"/>
  </si>
  <si>
    <t>大泉　潤</t>
    <phoneticPr fontId="2"/>
  </si>
  <si>
    <t>迫　俊哉</t>
    <rPh sb="0" eb="1">
      <t>ハザマ</t>
    </rPh>
    <rPh sb="2" eb="4">
      <t>トシヤ</t>
    </rPh>
    <phoneticPr fontId="15"/>
  </si>
  <si>
    <t>秋野　惠美子</t>
    <rPh sb="0" eb="2">
      <t>アキノ</t>
    </rPh>
    <rPh sb="3" eb="6">
      <t>エミコ</t>
    </rPh>
    <phoneticPr fontId="15"/>
  </si>
  <si>
    <t>野呂田　博之</t>
    <rPh sb="0" eb="3">
      <t>ノロタ</t>
    </rPh>
    <rPh sb="4" eb="6">
      <t>ヒロユキ</t>
    </rPh>
    <phoneticPr fontId="15"/>
  </si>
  <si>
    <t>日本共産党</t>
  </si>
  <si>
    <t>飯田　敏勝</t>
    <phoneticPr fontId="2"/>
  </si>
  <si>
    <t>西村　俊寛</t>
    <rPh sb="3" eb="5">
      <t>シュンカン</t>
    </rPh>
    <phoneticPr fontId="2"/>
  </si>
  <si>
    <t>後藤　好人</t>
    <rPh sb="0" eb="2">
      <t>ゴトウ</t>
    </rPh>
    <rPh sb="3" eb="5">
      <t>ヨシヒト</t>
    </rPh>
    <phoneticPr fontId="16"/>
  </si>
  <si>
    <t>清水　直幸</t>
    <rPh sb="0" eb="2">
      <t>シミズ</t>
    </rPh>
    <rPh sb="3" eb="5">
      <t>ナオユキ</t>
    </rPh>
    <phoneticPr fontId="2"/>
  </si>
  <si>
    <t>井上　英智</t>
    <phoneticPr fontId="2"/>
  </si>
  <si>
    <t>飯澤　明彦</t>
    <rPh sb="0" eb="2">
      <t>イイサワ</t>
    </rPh>
    <rPh sb="3" eb="5">
      <t>アキヒコ</t>
    </rPh>
    <phoneticPr fontId="2"/>
  </si>
  <si>
    <t>堀井　敬太</t>
    <rPh sb="0" eb="2">
      <t>ホリイ</t>
    </rPh>
    <rPh sb="3" eb="5">
      <t>ケイタ</t>
    </rPh>
    <phoneticPr fontId="2"/>
  </si>
  <si>
    <t>中山　智康</t>
    <phoneticPr fontId="2"/>
  </si>
  <si>
    <t>福原　賢孝</t>
    <phoneticPr fontId="2"/>
  </si>
  <si>
    <t>佐藤　正秀</t>
    <rPh sb="0" eb="2">
      <t>サトウ</t>
    </rPh>
    <rPh sb="3" eb="5">
      <t>マサヒデ</t>
    </rPh>
    <phoneticPr fontId="16"/>
  </si>
  <si>
    <t>前井　敏弘</t>
    <rPh sb="0" eb="2">
      <t>マエイ</t>
    </rPh>
    <rPh sb="3" eb="5">
      <t>トシヒロ</t>
    </rPh>
    <phoneticPr fontId="16"/>
  </si>
  <si>
    <t>太田　英一</t>
    <phoneticPr fontId="2"/>
  </si>
  <si>
    <t>今別町</t>
    <phoneticPr fontId="2"/>
  </si>
  <si>
    <t>渕上　清</t>
    <rPh sb="0" eb="2">
      <t>フチガミ</t>
    </rPh>
    <rPh sb="3" eb="4">
      <t>キヨシ</t>
    </rPh>
    <phoneticPr fontId="2"/>
  </si>
  <si>
    <t>佐藤　寧</t>
    <rPh sb="0" eb="2">
      <t>サトウ</t>
    </rPh>
    <rPh sb="3" eb="4">
      <t>ネイ</t>
    </rPh>
    <phoneticPr fontId="2"/>
  </si>
  <si>
    <t>村上　守弘</t>
    <rPh sb="0" eb="2">
      <t>ムラカミ</t>
    </rPh>
    <rPh sb="3" eb="5">
      <t>モリヒロ</t>
    </rPh>
    <phoneticPr fontId="2"/>
  </si>
  <si>
    <t>鵜浦　昌子</t>
    <rPh sb="0" eb="2">
      <t>ウウラ</t>
    </rPh>
    <rPh sb="3" eb="5">
      <t>マサコ</t>
    </rPh>
    <phoneticPr fontId="2"/>
  </si>
  <si>
    <t>鈴木　茂行</t>
    <rPh sb="0" eb="2">
      <t>スズキ</t>
    </rPh>
    <rPh sb="3" eb="5">
      <t>シゲユキ</t>
    </rPh>
    <phoneticPr fontId="2"/>
  </si>
  <si>
    <t>佐々木　拓</t>
    <rPh sb="0" eb="3">
      <t>ササキ</t>
    </rPh>
    <rPh sb="4" eb="5">
      <t>タク</t>
    </rPh>
    <phoneticPr fontId="2"/>
  </si>
  <si>
    <t>武田　哲</t>
    <rPh sb="0" eb="2">
      <t>タケダ</t>
    </rPh>
    <rPh sb="3" eb="4">
      <t>テツ</t>
    </rPh>
    <phoneticPr fontId="2"/>
  </si>
  <si>
    <t>田中　幸子</t>
    <phoneticPr fontId="2"/>
  </si>
  <si>
    <t>山本　幸靖</t>
    <phoneticPr fontId="2"/>
  </si>
  <si>
    <t>石山　正明</t>
    <phoneticPr fontId="2"/>
  </si>
  <si>
    <t>二瓶　辰右ェ門</t>
    <rPh sb="0" eb="2">
      <t>ニヘイ</t>
    </rPh>
    <rPh sb="3" eb="4">
      <t>タツ</t>
    </rPh>
    <rPh sb="4" eb="5">
      <t>ミギ</t>
    </rPh>
    <rPh sb="6" eb="7">
      <t>モン</t>
    </rPh>
    <phoneticPr fontId="2"/>
  </si>
  <si>
    <t>沼里　真一郎</t>
    <phoneticPr fontId="2"/>
  </si>
  <si>
    <t>葉梨　徹</t>
    <phoneticPr fontId="2"/>
  </si>
  <si>
    <t>大沢　清</t>
  </si>
  <si>
    <t>坂田　雄輝</t>
  </si>
  <si>
    <t>山﨑　邦子</t>
    <rPh sb="0" eb="2">
      <t>ヤマザキ</t>
    </rPh>
    <rPh sb="3" eb="5">
      <t>クニコ</t>
    </rPh>
    <phoneticPr fontId="16"/>
  </si>
  <si>
    <t>石井　直彦</t>
    <rPh sb="0" eb="2">
      <t>イシイ</t>
    </rPh>
    <rPh sb="3" eb="5">
      <t>ナオヒコ</t>
    </rPh>
    <phoneticPr fontId="16"/>
  </si>
  <si>
    <t>石川　隆美</t>
    <rPh sb="0" eb="2">
      <t>イシカワ</t>
    </rPh>
    <rPh sb="3" eb="5">
      <t>タカミ</t>
    </rPh>
    <phoneticPr fontId="16"/>
  </si>
  <si>
    <t>細谷　美恵子</t>
    <rPh sb="0" eb="2">
      <t>ホソヤ</t>
    </rPh>
    <rPh sb="3" eb="6">
      <t>ミエコ</t>
    </rPh>
    <phoneticPr fontId="16"/>
  </si>
  <si>
    <t>高橋　弘行</t>
    <rPh sb="0" eb="2">
      <t>タカハシ</t>
    </rPh>
    <rPh sb="3" eb="5">
      <t>ヒロユキ</t>
    </rPh>
    <phoneticPr fontId="16"/>
  </si>
  <si>
    <t>並木　正年</t>
    <rPh sb="0" eb="2">
      <t>ナミキ</t>
    </rPh>
    <rPh sb="3" eb="5">
      <t>マサトシ</t>
    </rPh>
    <phoneticPr fontId="16"/>
  </si>
  <si>
    <t>加藤　英樹</t>
    <rPh sb="0" eb="2">
      <t>カトウ</t>
    </rPh>
    <rPh sb="3" eb="5">
      <t>ヒデキ</t>
    </rPh>
    <phoneticPr fontId="16"/>
  </si>
  <si>
    <t>阿部　愼也</t>
    <rPh sb="0" eb="2">
      <t>アベ</t>
    </rPh>
    <rPh sb="3" eb="5">
      <t>シンヤ</t>
    </rPh>
    <phoneticPr fontId="16"/>
  </si>
  <si>
    <t>諏訪　善一良</t>
  </si>
  <si>
    <t>山口　京子</t>
  </si>
  <si>
    <t>福田　聖次</t>
  </si>
  <si>
    <t>菊池　義人</t>
  </si>
  <si>
    <t>北角　嘉幸</t>
  </si>
  <si>
    <t>島田　康弘</t>
    <rPh sb="0" eb="2">
      <t>シマダ</t>
    </rPh>
    <rPh sb="3" eb="5">
      <t>ヤスヒロ</t>
    </rPh>
    <phoneticPr fontId="17"/>
  </si>
  <si>
    <t>戸口　勝</t>
    <rPh sb="0" eb="2">
      <t>トグチ</t>
    </rPh>
    <rPh sb="3" eb="4">
      <t>マサル</t>
    </rPh>
    <phoneticPr fontId="17"/>
  </si>
  <si>
    <t>小川　学</t>
    <rPh sb="0" eb="2">
      <t>オガワ</t>
    </rPh>
    <rPh sb="3" eb="4">
      <t>ガク</t>
    </rPh>
    <phoneticPr fontId="17"/>
  </si>
  <si>
    <t>峯岸　克明</t>
    <rPh sb="0" eb="2">
      <t>ミネギシ</t>
    </rPh>
    <rPh sb="3" eb="5">
      <t>カツアキ</t>
    </rPh>
    <phoneticPr fontId="2"/>
  </si>
  <si>
    <t>照川　由美子</t>
  </si>
  <si>
    <t>磯野　典正</t>
  </si>
  <si>
    <t>鈴木　克已</t>
  </si>
  <si>
    <t>黒川　民雄</t>
  </si>
  <si>
    <t>大澤　章雄</t>
  </si>
  <si>
    <t>日本共産党</t>
    <rPh sb="0" eb="5">
      <t>ニホンキョウサントウ</t>
    </rPh>
    <phoneticPr fontId="2"/>
  </si>
  <si>
    <t>金坂　昌典</t>
  </si>
  <si>
    <t>佐久間　久良</t>
  </si>
  <si>
    <t>山本　亨</t>
  </si>
  <si>
    <t>實藤　政子</t>
  </si>
  <si>
    <t>木村　弥生</t>
  </si>
  <si>
    <t>山﨑　一輝</t>
  </si>
  <si>
    <t>猪野　隆</t>
  </si>
  <si>
    <t>菅　礼子</t>
  </si>
  <si>
    <t>石田　秀男</t>
    <rPh sb="0" eb="2">
      <t>イシダ</t>
    </rPh>
    <rPh sb="3" eb="5">
      <t>ヒデオ</t>
    </rPh>
    <phoneticPr fontId="2"/>
  </si>
  <si>
    <t>山本　康行</t>
    <rPh sb="0" eb="2">
      <t>ヤマモト</t>
    </rPh>
    <rPh sb="3" eb="5">
      <t>ヤスユキ</t>
    </rPh>
    <phoneticPr fontId="2"/>
  </si>
  <si>
    <t>西本　貴子</t>
    <rPh sb="0" eb="2">
      <t>ニシモト</t>
    </rPh>
    <rPh sb="3" eb="5">
      <t>タカコ</t>
    </rPh>
    <phoneticPr fontId="2"/>
  </si>
  <si>
    <t>村川　浩一</t>
    <rPh sb="0" eb="2">
      <t>ムラカワ</t>
    </rPh>
    <rPh sb="3" eb="5">
      <t>ヒロカズ</t>
    </rPh>
    <phoneticPr fontId="2"/>
  </si>
  <si>
    <t>大西　光広</t>
    <rPh sb="0" eb="2">
      <t>オオニシ</t>
    </rPh>
    <rPh sb="3" eb="5">
      <t>ミツヒロ</t>
    </rPh>
    <phoneticPr fontId="2"/>
  </si>
  <si>
    <t>品川区</t>
    <phoneticPr fontId="2"/>
  </si>
  <si>
    <t>石田　慎吾</t>
    <rPh sb="0" eb="2">
      <t>イシダ</t>
    </rPh>
    <rPh sb="3" eb="5">
      <t>シンゴ</t>
    </rPh>
    <phoneticPr fontId="2"/>
  </si>
  <si>
    <t>山田　加奈子</t>
    <rPh sb="0" eb="2">
      <t>ヤマダ</t>
    </rPh>
    <rPh sb="3" eb="6">
      <t>カナコ</t>
    </rPh>
    <phoneticPr fontId="2"/>
  </si>
  <si>
    <t>駒崎　美紀</t>
    <rPh sb="0" eb="2">
      <t>コマサキ</t>
    </rPh>
    <rPh sb="3" eb="5">
      <t>ミキ</t>
    </rPh>
    <phoneticPr fontId="2"/>
  </si>
  <si>
    <t>橋本　弥寿子</t>
    <rPh sb="0" eb="2">
      <t>ハシモト</t>
    </rPh>
    <rPh sb="3" eb="6">
      <t>ヤスコ</t>
    </rPh>
    <phoneticPr fontId="2"/>
  </si>
  <si>
    <t>岩田　康男</t>
    <rPh sb="0" eb="2">
      <t>イワタ</t>
    </rPh>
    <rPh sb="3" eb="5">
      <t>ヤスオ</t>
    </rPh>
    <phoneticPr fontId="2"/>
  </si>
  <si>
    <t>長友　貴樹</t>
    <rPh sb="0" eb="2">
      <t>ナガトモ</t>
    </rPh>
    <rPh sb="3" eb="5">
      <t>タカキ</t>
    </rPh>
    <phoneticPr fontId="17"/>
  </si>
  <si>
    <t>磯邉　隆</t>
    <rPh sb="0" eb="2">
      <t>イソベ</t>
    </rPh>
    <rPh sb="3" eb="4">
      <t>タカシ</t>
    </rPh>
    <phoneticPr fontId="17"/>
  </si>
  <si>
    <t>和地　仁美</t>
  </si>
  <si>
    <t>栁下　進</t>
  </si>
  <si>
    <t>根岸　聡彦</t>
  </si>
  <si>
    <t>本村　賢太郎</t>
    <rPh sb="0" eb="2">
      <t>モトムラ</t>
    </rPh>
    <rPh sb="3" eb="6">
      <t>ケンタロウ</t>
    </rPh>
    <phoneticPr fontId="17"/>
  </si>
  <si>
    <t>建部　由美子</t>
    <rPh sb="0" eb="2">
      <t>タテベ</t>
    </rPh>
    <rPh sb="3" eb="6">
      <t>ユミコ</t>
    </rPh>
    <phoneticPr fontId="17"/>
  </si>
  <si>
    <t>沼倉　孝太</t>
    <rPh sb="0" eb="2">
      <t>ヌマクラ</t>
    </rPh>
    <rPh sb="3" eb="5">
      <t>コウタ</t>
    </rPh>
    <phoneticPr fontId="17"/>
  </si>
  <si>
    <t>野元　弘幸</t>
    <rPh sb="0" eb="2">
      <t>ノモト</t>
    </rPh>
    <rPh sb="3" eb="5">
      <t>ヒロユキ</t>
    </rPh>
    <phoneticPr fontId="17"/>
  </si>
  <si>
    <t>武嶋　俊子</t>
    <rPh sb="0" eb="2">
      <t>タケシマ</t>
    </rPh>
    <rPh sb="3" eb="5">
      <t>トシコ</t>
    </rPh>
    <phoneticPr fontId="17"/>
  </si>
  <si>
    <t>相模原市</t>
    <phoneticPr fontId="2"/>
  </si>
  <si>
    <t>諸派</t>
    <rPh sb="0" eb="2">
      <t>ショハ</t>
    </rPh>
    <phoneticPr fontId="2"/>
  </si>
  <si>
    <t>加藤　修平</t>
    <rPh sb="0" eb="2">
      <t>カトウ</t>
    </rPh>
    <rPh sb="3" eb="5">
      <t>シュウヘイ</t>
    </rPh>
    <phoneticPr fontId="17"/>
  </si>
  <si>
    <t>笠井　進</t>
    <rPh sb="0" eb="2">
      <t>カサイ</t>
    </rPh>
    <rPh sb="3" eb="4">
      <t>ススム</t>
    </rPh>
    <phoneticPr fontId="17"/>
  </si>
  <si>
    <t>山神　裕</t>
    <rPh sb="0" eb="2">
      <t>ヤマガミ</t>
    </rPh>
    <rPh sb="3" eb="4">
      <t>ユタカ</t>
    </rPh>
    <phoneticPr fontId="17"/>
  </si>
  <si>
    <t>池田　東一郎</t>
    <rPh sb="0" eb="2">
      <t>イケダ</t>
    </rPh>
    <rPh sb="3" eb="4">
      <t>アズマ</t>
    </rPh>
    <rPh sb="4" eb="6">
      <t>イチロウ</t>
    </rPh>
    <phoneticPr fontId="17"/>
  </si>
  <si>
    <t>尾白　佳隆</t>
    <rPh sb="0" eb="2">
      <t>オジロ</t>
    </rPh>
    <rPh sb="3" eb="4">
      <t>ケイ</t>
    </rPh>
    <rPh sb="4" eb="5">
      <t>リュウ</t>
    </rPh>
    <phoneticPr fontId="17"/>
  </si>
  <si>
    <t>玉虫　志保実</t>
    <rPh sb="0" eb="2">
      <t>タマムシ</t>
    </rPh>
    <rPh sb="3" eb="6">
      <t>シホミ</t>
    </rPh>
    <phoneticPr fontId="17"/>
  </si>
  <si>
    <t>石川　則男</t>
    <rPh sb="0" eb="2">
      <t>イシカワ</t>
    </rPh>
    <rPh sb="3" eb="5">
      <t>ノリオ</t>
    </rPh>
    <phoneticPr fontId="17"/>
  </si>
  <si>
    <t>野中　幸市</t>
    <rPh sb="0" eb="2">
      <t>ノナカ</t>
    </rPh>
    <rPh sb="3" eb="4">
      <t>サチ</t>
    </rPh>
    <rPh sb="4" eb="5">
      <t>イチ</t>
    </rPh>
    <phoneticPr fontId="17"/>
  </si>
  <si>
    <t>磯山　秀夫</t>
    <rPh sb="0" eb="2">
      <t>イソヤマ</t>
    </rPh>
    <rPh sb="3" eb="5">
      <t>ヒデオ</t>
    </rPh>
    <phoneticPr fontId="17"/>
  </si>
  <si>
    <t>渡辺　光</t>
    <rPh sb="0" eb="2">
      <t>ワタナベ</t>
    </rPh>
    <rPh sb="3" eb="4">
      <t>ヒカル</t>
    </rPh>
    <phoneticPr fontId="2"/>
  </si>
  <si>
    <t>酒井　信行</t>
    <rPh sb="0" eb="2">
      <t>サカイ</t>
    </rPh>
    <rPh sb="3" eb="5">
      <t>ノブユキ</t>
    </rPh>
    <phoneticPr fontId="2"/>
  </si>
  <si>
    <t>小谷内　毅</t>
    <rPh sb="2" eb="3">
      <t>ウチ</t>
    </rPh>
    <rPh sb="4" eb="5">
      <t>ツヨシ</t>
    </rPh>
    <phoneticPr fontId="2"/>
  </si>
  <si>
    <t>松本　俊二</t>
    <rPh sb="3" eb="5">
      <t>シュンジ</t>
    </rPh>
    <phoneticPr fontId="2"/>
  </si>
  <si>
    <t>青木　實</t>
    <rPh sb="0" eb="2">
      <t>アオキ</t>
    </rPh>
    <rPh sb="3" eb="4">
      <t>ミノル</t>
    </rPh>
    <phoneticPr fontId="2"/>
  </si>
  <si>
    <t>城戸　陽二</t>
    <rPh sb="0" eb="2">
      <t>キド</t>
    </rPh>
    <rPh sb="3" eb="4">
      <t>ハル</t>
    </rPh>
    <rPh sb="4" eb="5">
      <t>フタ</t>
    </rPh>
    <phoneticPr fontId="17"/>
  </si>
  <si>
    <t>宮澤　一照</t>
    <rPh sb="0" eb="2">
      <t>ミヤザワ</t>
    </rPh>
    <rPh sb="3" eb="5">
      <t>カズテル</t>
    </rPh>
    <phoneticPr fontId="17"/>
  </si>
  <si>
    <t>牛越　徹</t>
  </si>
  <si>
    <t>鈴木　良三</t>
  </si>
  <si>
    <t>江澤　岸生</t>
  </si>
  <si>
    <t>新家　智裕</t>
  </si>
  <si>
    <t>平澤　岳</t>
    <rPh sb="0" eb="2">
      <t>ヒラサワ</t>
    </rPh>
    <rPh sb="3" eb="4">
      <t>ガク</t>
    </rPh>
    <phoneticPr fontId="17"/>
  </si>
  <si>
    <t>竹節　義孝</t>
    <rPh sb="0" eb="2">
      <t>タケフシ</t>
    </rPh>
    <rPh sb="3" eb="5">
      <t>ヨシタカ</t>
    </rPh>
    <phoneticPr fontId="17"/>
  </si>
  <si>
    <t>田中　明</t>
    <rPh sb="0" eb="2">
      <t>タナカ</t>
    </rPh>
    <rPh sb="3" eb="4">
      <t>アキラ</t>
    </rPh>
    <phoneticPr fontId="17"/>
  </si>
  <si>
    <t>益田　大輔</t>
    <rPh sb="0" eb="2">
      <t>マスダ</t>
    </rPh>
    <rPh sb="3" eb="5">
      <t>ダイスケ</t>
    </rPh>
    <phoneticPr fontId="17"/>
  </si>
  <si>
    <t>藤江　久子</t>
    <rPh sb="0" eb="2">
      <t>フジエ</t>
    </rPh>
    <rPh sb="3" eb="5">
      <t>ヒサコ</t>
    </rPh>
    <phoneticPr fontId="17"/>
  </si>
  <si>
    <t>東　康弘</t>
    <rPh sb="0" eb="1">
      <t>ヒガシ</t>
    </rPh>
    <rPh sb="2" eb="4">
      <t>ヤスヒロ</t>
    </rPh>
    <phoneticPr fontId="17"/>
  </si>
  <si>
    <t>髙木　貴行</t>
    <rPh sb="0" eb="2">
      <t>タカギ</t>
    </rPh>
    <rPh sb="3" eb="5">
      <t>タカユキ</t>
    </rPh>
    <phoneticPr fontId="17"/>
  </si>
  <si>
    <t>山本　勝敏</t>
    <rPh sb="0" eb="2">
      <t>ヤマモト</t>
    </rPh>
    <rPh sb="3" eb="5">
      <t>カツトシ</t>
    </rPh>
    <phoneticPr fontId="17"/>
  </si>
  <si>
    <t>岡﨑　和夫</t>
    <rPh sb="0" eb="2">
      <t>オカザキ</t>
    </rPh>
    <rPh sb="3" eb="5">
      <t>カズオ</t>
    </rPh>
    <phoneticPr fontId="17"/>
  </si>
  <si>
    <t>竹中　誉</t>
    <rPh sb="0" eb="2">
      <t>タケナカ</t>
    </rPh>
    <rPh sb="3" eb="4">
      <t>ホマレ</t>
    </rPh>
    <phoneticPr fontId="17"/>
  </si>
  <si>
    <t>柳生　一成</t>
    <rPh sb="0" eb="2">
      <t>ヤギュウ</t>
    </rPh>
    <rPh sb="3" eb="5">
      <t>カズナリ</t>
    </rPh>
    <phoneticPr fontId="17"/>
  </si>
  <si>
    <t>齊藤　栄</t>
    <rPh sb="0" eb="2">
      <t>サイトウ</t>
    </rPh>
    <rPh sb="3" eb="4">
      <t>サカエ</t>
    </rPh>
    <phoneticPr fontId="17"/>
  </si>
  <si>
    <t>泉明寺　みずほ</t>
    <rPh sb="0" eb="7">
      <t>セ</t>
    </rPh>
    <phoneticPr fontId="17"/>
  </si>
  <si>
    <t>関　義弘</t>
  </si>
  <si>
    <t>山本　文博</t>
  </si>
  <si>
    <t>中野　正康</t>
    <rPh sb="0" eb="2">
      <t>ナカノ</t>
    </rPh>
    <rPh sb="3" eb="5">
      <t>マサヤス</t>
    </rPh>
    <phoneticPr fontId="17"/>
  </si>
  <si>
    <t>平松　晃</t>
    <rPh sb="0" eb="2">
      <t>ヒラマツ</t>
    </rPh>
    <rPh sb="3" eb="4">
      <t>アキラ</t>
    </rPh>
    <phoneticPr fontId="17"/>
  </si>
  <si>
    <t>川本　雅之</t>
    <rPh sb="0" eb="2">
      <t>カワモト</t>
    </rPh>
    <rPh sb="3" eb="5">
      <t>マサユキ</t>
    </rPh>
    <phoneticPr fontId="17"/>
  </si>
  <si>
    <t>水野　良一</t>
    <rPh sb="0" eb="2">
      <t>ミズノ</t>
    </rPh>
    <rPh sb="3" eb="5">
      <t>リョウイチ</t>
    </rPh>
    <phoneticPr fontId="17"/>
  </si>
  <si>
    <t>水野　昇</t>
    <rPh sb="0" eb="2">
      <t>ミズノ</t>
    </rPh>
    <rPh sb="3" eb="4">
      <t>ノボル</t>
    </rPh>
    <phoneticPr fontId="17"/>
  </si>
  <si>
    <t>石黒　直樹</t>
    <rPh sb="0" eb="2">
      <t>イシグロ</t>
    </rPh>
    <rPh sb="3" eb="5">
      <t>ナオキ</t>
    </rPh>
    <phoneticPr fontId="17"/>
  </si>
  <si>
    <t>長谷川　達也</t>
    <rPh sb="0" eb="3">
      <t>ハセガワ</t>
    </rPh>
    <rPh sb="4" eb="6">
      <t>タツヤ</t>
    </rPh>
    <phoneticPr fontId="17"/>
  </si>
  <si>
    <t>末永　啓</t>
    <rPh sb="0" eb="2">
      <t>スエナガ</t>
    </rPh>
    <rPh sb="3" eb="4">
      <t>ケイ</t>
    </rPh>
    <phoneticPr fontId="17"/>
  </si>
  <si>
    <t>原　欣伸</t>
    <rPh sb="0" eb="1">
      <t>ハラ</t>
    </rPh>
    <rPh sb="2" eb="3">
      <t>ヨシ</t>
    </rPh>
    <rPh sb="3" eb="4">
      <t>ノブ</t>
    </rPh>
    <phoneticPr fontId="17"/>
  </si>
  <si>
    <t>丸山　幸治</t>
    <rPh sb="0" eb="2">
      <t>マルヤマ</t>
    </rPh>
    <rPh sb="3" eb="5">
      <t>コウジ</t>
    </rPh>
    <phoneticPr fontId="17"/>
  </si>
  <si>
    <t>田中　志典</t>
    <rPh sb="0" eb="2">
      <t>タナカ</t>
    </rPh>
    <rPh sb="3" eb="4">
      <t>ココロザシ</t>
    </rPh>
    <rPh sb="4" eb="5">
      <t>ノリ</t>
    </rPh>
    <phoneticPr fontId="17"/>
  </si>
  <si>
    <t>成瀬　敦</t>
    <rPh sb="0" eb="2">
      <t>ナルセ</t>
    </rPh>
    <rPh sb="3" eb="4">
      <t>アツシ</t>
    </rPh>
    <phoneticPr fontId="17"/>
  </si>
  <si>
    <t>滝澤　和久</t>
    <rPh sb="0" eb="2">
      <t>タキザワ</t>
    </rPh>
    <rPh sb="3" eb="5">
      <t>カズヒサ</t>
    </rPh>
    <phoneticPr fontId="17"/>
  </si>
  <si>
    <t>須澤　秀人</t>
    <rPh sb="0" eb="2">
      <t>スザワ</t>
    </rPh>
    <rPh sb="3" eb="5">
      <t>ヒデト</t>
    </rPh>
    <phoneticPr fontId="17"/>
  </si>
  <si>
    <t>前葉　泰幸</t>
    <rPh sb="0" eb="2">
      <t>マエバ</t>
    </rPh>
    <rPh sb="3" eb="5">
      <t>ヤスユキ</t>
    </rPh>
    <phoneticPr fontId="17"/>
  </si>
  <si>
    <t>石川　剛</t>
    <rPh sb="0" eb="2">
      <t>イシカワ</t>
    </rPh>
    <rPh sb="3" eb="4">
      <t>ツヨシ</t>
    </rPh>
    <phoneticPr fontId="17"/>
  </si>
  <si>
    <t>矢野　純男</t>
    <rPh sb="0" eb="2">
      <t>ヤノ</t>
    </rPh>
    <rPh sb="3" eb="5">
      <t>スミオ</t>
    </rPh>
    <phoneticPr fontId="17"/>
  </si>
  <si>
    <t>世古口　哲哉</t>
    <rPh sb="0" eb="3">
      <t>セコグチ</t>
    </rPh>
    <rPh sb="4" eb="6">
      <t>テツヤ</t>
    </rPh>
    <phoneticPr fontId="17"/>
  </si>
  <si>
    <t>西井　一博</t>
    <rPh sb="0" eb="2">
      <t>ニシイ</t>
    </rPh>
    <rPh sb="3" eb="5">
      <t>カズヒロ</t>
    </rPh>
    <phoneticPr fontId="17"/>
  </si>
  <si>
    <t>竹村　健</t>
    <rPh sb="0" eb="2">
      <t>タケムラ</t>
    </rPh>
    <rPh sb="3" eb="4">
      <t>ケン</t>
    </rPh>
    <phoneticPr fontId="17"/>
  </si>
  <si>
    <t>上石田　昌子</t>
    <rPh sb="0" eb="3">
      <t>カミイシダ</t>
    </rPh>
    <rPh sb="4" eb="6">
      <t>マサコ</t>
    </rPh>
    <phoneticPr fontId="17"/>
  </si>
  <si>
    <t>城﨑　雅文</t>
    <rPh sb="0" eb="1">
      <t>シロ</t>
    </rPh>
    <rPh sb="1" eb="2">
      <t>サキ</t>
    </rPh>
    <rPh sb="3" eb="5">
      <t>マサフミ</t>
    </rPh>
    <phoneticPr fontId="17"/>
  </si>
  <si>
    <t>長林　三代</t>
    <rPh sb="0" eb="2">
      <t>ナガバヤシ</t>
    </rPh>
    <rPh sb="3" eb="5">
      <t>ミヨ</t>
    </rPh>
    <phoneticPr fontId="17"/>
  </si>
  <si>
    <t>前川　光</t>
    <rPh sb="0" eb="2">
      <t>マエカワ</t>
    </rPh>
    <rPh sb="3" eb="4">
      <t>ヒカル</t>
    </rPh>
    <phoneticPr fontId="17"/>
  </si>
  <si>
    <t>山本　圭一</t>
    <rPh sb="0" eb="2">
      <t>ヤマモト</t>
    </rPh>
    <rPh sb="3" eb="5">
      <t>ケイイチ</t>
    </rPh>
    <phoneticPr fontId="17"/>
  </si>
  <si>
    <t>濱田　剛史</t>
    <rPh sb="0" eb="2">
      <t>ハマダ</t>
    </rPh>
    <rPh sb="3" eb="5">
      <t>ツヨシ</t>
    </rPh>
    <phoneticPr fontId="17"/>
  </si>
  <si>
    <t>松浪　健太</t>
    <rPh sb="0" eb="2">
      <t>マツナミ</t>
    </rPh>
    <rPh sb="3" eb="5">
      <t>ケンタ</t>
    </rPh>
    <phoneticPr fontId="17"/>
  </si>
  <si>
    <t>吉本　草蔵</t>
    <rPh sb="0" eb="2">
      <t>ヨシモト</t>
    </rPh>
    <rPh sb="3" eb="4">
      <t>クサ</t>
    </rPh>
    <rPh sb="4" eb="5">
      <t>クラ</t>
    </rPh>
    <phoneticPr fontId="17"/>
  </si>
  <si>
    <t>海賊党</t>
    <rPh sb="0" eb="2">
      <t>カイゾク</t>
    </rPh>
    <rPh sb="2" eb="3">
      <t>トウ</t>
    </rPh>
    <phoneticPr fontId="2"/>
  </si>
  <si>
    <t>瀬野　憲一</t>
    <rPh sb="0" eb="2">
      <t>セノ</t>
    </rPh>
    <rPh sb="3" eb="5">
      <t>ケンイチ</t>
    </rPh>
    <phoneticPr fontId="2"/>
  </si>
  <si>
    <t>新</t>
    <phoneticPr fontId="2"/>
  </si>
  <si>
    <t>守口市</t>
    <phoneticPr fontId="2"/>
  </si>
  <si>
    <t>山本　桂右</t>
    <rPh sb="0" eb="2">
      <t>ヤマモト</t>
    </rPh>
    <rPh sb="3" eb="5">
      <t>カツラミギ</t>
    </rPh>
    <phoneticPr fontId="17"/>
  </si>
  <si>
    <t>田中　誠太</t>
    <rPh sb="0" eb="2">
      <t>タナカ</t>
    </rPh>
    <rPh sb="3" eb="5">
      <t>セイタ</t>
    </rPh>
    <phoneticPr fontId="17"/>
  </si>
  <si>
    <t>山口　穂奈美</t>
    <rPh sb="0" eb="2">
      <t>ヤマグチ</t>
    </rPh>
    <rPh sb="3" eb="6">
      <t>ホナミ</t>
    </rPh>
    <phoneticPr fontId="17"/>
  </si>
  <si>
    <t>間野窪　民子</t>
    <rPh sb="0" eb="3">
      <t>マノクボ</t>
    </rPh>
    <rPh sb="4" eb="6">
      <t>タミコ</t>
    </rPh>
    <phoneticPr fontId="17"/>
  </si>
  <si>
    <t>八尾市</t>
    <phoneticPr fontId="2"/>
  </si>
  <si>
    <t>畑中　政昭</t>
    <rPh sb="0" eb="2">
      <t>ハタナカ</t>
    </rPh>
    <rPh sb="3" eb="5">
      <t>マサアキ</t>
    </rPh>
    <phoneticPr fontId="14"/>
  </si>
  <si>
    <t>阪口　伸六</t>
    <rPh sb="0" eb="2">
      <t>サカグチ</t>
    </rPh>
    <rPh sb="3" eb="5">
      <t>シンロク</t>
    </rPh>
    <phoneticPr fontId="14"/>
  </si>
  <si>
    <t>古川　照人</t>
    <rPh sb="0" eb="2">
      <t>フルカワ</t>
    </rPh>
    <rPh sb="3" eb="5">
      <t>テルヒト</t>
    </rPh>
    <phoneticPr fontId="17"/>
  </si>
  <si>
    <t>丸山　高廣</t>
    <rPh sb="0" eb="2">
      <t>マルヤマ</t>
    </rPh>
    <rPh sb="3" eb="5">
      <t>タカヒロ</t>
    </rPh>
    <phoneticPr fontId="17"/>
  </si>
  <si>
    <t>大阪維新の会</t>
    <phoneticPr fontId="2"/>
  </si>
  <si>
    <t>清元　秀泰</t>
    <rPh sb="0" eb="2">
      <t>キヨモト</t>
    </rPh>
    <rPh sb="3" eb="5">
      <t>ヒデヤス</t>
    </rPh>
    <phoneticPr fontId="17"/>
  </si>
  <si>
    <t>榑谷　健太郎</t>
    <rPh sb="0" eb="1">
      <t>クレ</t>
    </rPh>
    <rPh sb="1" eb="2">
      <t>タニ</t>
    </rPh>
    <rPh sb="3" eb="6">
      <t>ケンタロウ</t>
    </rPh>
    <phoneticPr fontId="17"/>
  </si>
  <si>
    <t>丸谷　聡子</t>
  </si>
  <si>
    <t>林　　健太</t>
  </si>
  <si>
    <t>中川　暢三</t>
  </si>
  <si>
    <t>越田　謙治郎</t>
    <rPh sb="0" eb="2">
      <t>コシダ</t>
    </rPh>
    <rPh sb="3" eb="4">
      <t>ケン</t>
    </rPh>
    <rPh sb="4" eb="5">
      <t>オサム</t>
    </rPh>
    <rPh sb="5" eb="6">
      <t>ロウ</t>
    </rPh>
    <phoneticPr fontId="14"/>
  </si>
  <si>
    <t>山下　隆志</t>
    <rPh sb="0" eb="2">
      <t>ヤマシタ</t>
    </rPh>
    <rPh sb="3" eb="5">
      <t>タカシ</t>
    </rPh>
    <phoneticPr fontId="14"/>
  </si>
  <si>
    <t>中山　哲郎</t>
    <rPh sb="0" eb="2">
      <t>ナカヤマ</t>
    </rPh>
    <rPh sb="3" eb="5">
      <t>テツロウ</t>
    </rPh>
    <phoneticPr fontId="17"/>
  </si>
  <si>
    <t>古谷　博</t>
    <rPh sb="0" eb="2">
      <t>フルタニ</t>
    </rPh>
    <rPh sb="3" eb="4">
      <t>ヒロシ</t>
    </rPh>
    <phoneticPr fontId="17"/>
  </si>
  <si>
    <t>土原　翔吾</t>
    <rPh sb="0" eb="2">
      <t>ツチハラ</t>
    </rPh>
    <rPh sb="3" eb="5">
      <t>ショウゴ</t>
    </rPh>
    <phoneticPr fontId="17"/>
  </si>
  <si>
    <r>
      <t>尾﨑　</t>
    </r>
    <r>
      <rPr>
        <sz val="10"/>
        <color rgb="FFFF0000"/>
        <rFont val="游ゴシック"/>
        <family val="3"/>
        <charset val="128"/>
        <scheme val="minor"/>
      </rPr>
      <t>𠮷</t>
    </r>
    <r>
      <rPr>
        <sz val="10"/>
        <rFont val="游ゴシック"/>
        <family val="3"/>
        <charset val="128"/>
        <scheme val="minor"/>
      </rPr>
      <t>晴</t>
    </r>
    <rPh sb="0" eb="2">
      <t>オザキ</t>
    </rPh>
    <rPh sb="5" eb="6">
      <t>ハレ</t>
    </rPh>
    <phoneticPr fontId="2"/>
  </si>
  <si>
    <t>相模原の未来をつくる会</t>
    <rPh sb="0" eb="3">
      <t>サガミハラ</t>
    </rPh>
    <rPh sb="4" eb="6">
      <t>ミライ</t>
    </rPh>
    <rPh sb="10" eb="11">
      <t>カイ</t>
    </rPh>
    <phoneticPr fontId="2"/>
  </si>
  <si>
    <t>尾花　正啓</t>
    <rPh sb="0" eb="2">
      <t>オバナ</t>
    </rPh>
    <rPh sb="3" eb="4">
      <t>マサ</t>
    </rPh>
    <rPh sb="4" eb="5">
      <t>ケイ</t>
    </rPh>
    <phoneticPr fontId="17"/>
  </si>
  <si>
    <t>𠮷本　昌純</t>
    <rPh sb="0" eb="3">
      <t>ヨシモト</t>
    </rPh>
    <rPh sb="4" eb="5">
      <t>マサ</t>
    </rPh>
    <rPh sb="5" eb="6">
      <t>スミ</t>
    </rPh>
    <phoneticPr fontId="17"/>
  </si>
  <si>
    <t>大舌　勲</t>
    <rPh sb="0" eb="1">
      <t>オオ</t>
    </rPh>
    <rPh sb="1" eb="2">
      <t>シタ</t>
    </rPh>
    <rPh sb="3" eb="4">
      <t>イサオ</t>
    </rPh>
    <phoneticPr fontId="17"/>
  </si>
  <si>
    <t>高田　正弘</t>
    <rPh sb="0" eb="2">
      <t>タカタ</t>
    </rPh>
    <rPh sb="3" eb="5">
      <t>マサヒロ</t>
    </rPh>
    <phoneticPr fontId="17"/>
  </si>
  <si>
    <t>松井　一實</t>
    <rPh sb="0" eb="2">
      <t>マツイ</t>
    </rPh>
    <rPh sb="3" eb="4">
      <t>イチ</t>
    </rPh>
    <rPh sb="4" eb="5">
      <t>ジツ</t>
    </rPh>
    <phoneticPr fontId="17"/>
  </si>
  <si>
    <t>高見　篤己</t>
    <rPh sb="0" eb="2">
      <t>タカミ</t>
    </rPh>
    <rPh sb="3" eb="5">
      <t>アツミ</t>
    </rPh>
    <phoneticPr fontId="17"/>
  </si>
  <si>
    <t>大山　宏</t>
    <rPh sb="0" eb="2">
      <t>オオヤマ</t>
    </rPh>
    <rPh sb="3" eb="4">
      <t>ヒロシ</t>
    </rPh>
    <phoneticPr fontId="17"/>
  </si>
  <si>
    <t>平谷　祐宏</t>
  </si>
  <si>
    <t>亀田　年保</t>
  </si>
  <si>
    <t>大崎　延次</t>
  </si>
  <si>
    <t>池田　豊</t>
    <rPh sb="0" eb="2">
      <t>イケダ</t>
    </rPh>
    <rPh sb="3" eb="4">
      <t>ユタカ</t>
    </rPh>
    <phoneticPr fontId="17"/>
  </si>
  <si>
    <t>打道　晋一</t>
    <rPh sb="0" eb="2">
      <t>ウチミチ</t>
    </rPh>
    <rPh sb="3" eb="5">
      <t>シンイチ</t>
    </rPh>
    <phoneticPr fontId="17"/>
  </si>
  <si>
    <t>河野　雅俊</t>
    <phoneticPr fontId="2"/>
  </si>
  <si>
    <t>森本　吉治</t>
    <phoneticPr fontId="2"/>
  </si>
  <si>
    <r>
      <t>佐藤　</t>
    </r>
    <r>
      <rPr>
        <sz val="10"/>
        <color rgb="FFFF0000"/>
        <rFont val="游ゴシック"/>
        <family val="3"/>
        <charset val="128"/>
        <scheme val="minor"/>
      </rPr>
      <t>𠮷</t>
    </r>
    <r>
      <rPr>
        <sz val="10"/>
        <rFont val="游ゴシック"/>
        <family val="3"/>
        <charset val="128"/>
        <scheme val="minor"/>
      </rPr>
      <t>彦</t>
    </r>
    <rPh sb="0" eb="2">
      <t>サトウ</t>
    </rPh>
    <rPh sb="5" eb="6">
      <t>ヒコ</t>
    </rPh>
    <phoneticPr fontId="2"/>
  </si>
  <si>
    <t>枡富　治</t>
  </si>
  <si>
    <t>福井　雅彦</t>
  </si>
  <si>
    <t>大西　秀人</t>
    <rPh sb="0" eb="2">
      <t>オオニシ</t>
    </rPh>
    <rPh sb="3" eb="5">
      <t>ヒデト</t>
    </rPh>
    <phoneticPr fontId="17"/>
  </si>
  <si>
    <t>灘波　博司</t>
    <rPh sb="0" eb="2">
      <t>ナンバ</t>
    </rPh>
    <rPh sb="3" eb="5">
      <t>ヒロシ</t>
    </rPh>
    <phoneticPr fontId="17"/>
  </si>
  <si>
    <t>髙島　宗一郎</t>
    <rPh sb="0" eb="2">
      <t>タカシマ</t>
    </rPh>
    <rPh sb="3" eb="6">
      <t>ソウイチロウ</t>
    </rPh>
    <phoneticPr fontId="21"/>
  </si>
  <si>
    <t>田中　慎介</t>
    <rPh sb="0" eb="2">
      <t>タナカ</t>
    </rPh>
    <rPh sb="3" eb="4">
      <t>シン</t>
    </rPh>
    <rPh sb="4" eb="5">
      <t>スケ</t>
    </rPh>
    <phoneticPr fontId="21"/>
  </si>
  <si>
    <t>熊丸　英治</t>
    <rPh sb="0" eb="2">
      <t>クママル</t>
    </rPh>
    <rPh sb="3" eb="4">
      <t>エイ</t>
    </rPh>
    <rPh sb="4" eb="5">
      <t>ナオ</t>
    </rPh>
    <phoneticPr fontId="21"/>
  </si>
  <si>
    <t>大塚　進弘</t>
    <phoneticPr fontId="2"/>
  </si>
  <si>
    <t>壬生　隆明</t>
    <phoneticPr fontId="2"/>
  </si>
  <si>
    <t>村上　卓哉</t>
    <rPh sb="0" eb="2">
      <t>ムラカミ</t>
    </rPh>
    <rPh sb="3" eb="5">
      <t>タクヤ</t>
    </rPh>
    <phoneticPr fontId="17"/>
  </si>
  <si>
    <t>二場　公人</t>
    <rPh sb="0" eb="2">
      <t>フタバ</t>
    </rPh>
    <rPh sb="3" eb="5">
      <t>キミト</t>
    </rPh>
    <phoneticPr fontId="17"/>
  </si>
  <si>
    <t>平井　一三</t>
    <rPh sb="0" eb="2">
      <t>ヒライ</t>
    </rPh>
    <rPh sb="3" eb="5">
      <t>カズミ</t>
    </rPh>
    <phoneticPr fontId="17"/>
  </si>
  <si>
    <t>藤田　陽三</t>
    <rPh sb="0" eb="2">
      <t>フジタ</t>
    </rPh>
    <rPh sb="3" eb="5">
      <t>ヨウゾウ</t>
    </rPh>
    <phoneticPr fontId="17"/>
  </si>
  <si>
    <t>濱武　振一</t>
    <rPh sb="0" eb="2">
      <t>ハマタケ</t>
    </rPh>
    <rPh sb="3" eb="5">
      <t>シンイチ</t>
    </rPh>
    <phoneticPr fontId="17"/>
  </si>
  <si>
    <t>井上　澄和</t>
    <rPh sb="0" eb="2">
      <t>イノウエ</t>
    </rPh>
    <rPh sb="3" eb="5">
      <t>スミカズ</t>
    </rPh>
    <phoneticPr fontId="14"/>
  </si>
  <si>
    <t>川﨑　英彦</t>
    <rPh sb="0" eb="2">
      <t>カワサキ</t>
    </rPh>
    <rPh sb="3" eb="5">
      <t>ヒデヒコ</t>
    </rPh>
    <phoneticPr fontId="14"/>
  </si>
  <si>
    <t>近藤　幸恵</t>
    <rPh sb="0" eb="2">
      <t>コンドウ</t>
    </rPh>
    <rPh sb="3" eb="5">
      <t>サチエ</t>
    </rPh>
    <phoneticPr fontId="14"/>
  </si>
  <si>
    <t>氷室 健太郎</t>
    <rPh sb="0" eb="2">
      <t>ヒムロ</t>
    </rPh>
    <rPh sb="3" eb="6">
      <t>ケンタロウ</t>
    </rPh>
    <phoneticPr fontId="17"/>
  </si>
  <si>
    <t>竹下 英治</t>
    <rPh sb="0" eb="2">
      <t>タケシタ</t>
    </rPh>
    <rPh sb="3" eb="5">
      <t>エイジ</t>
    </rPh>
    <phoneticPr fontId="17"/>
  </si>
  <si>
    <t>向門　慶人</t>
    <rPh sb="0" eb="1">
      <t>ムカイ</t>
    </rPh>
    <rPh sb="1" eb="2">
      <t>カド</t>
    </rPh>
    <rPh sb="3" eb="5">
      <t>ヨシヒト</t>
    </rPh>
    <phoneticPr fontId="17"/>
  </si>
  <si>
    <t>橋本　康志</t>
    <rPh sb="0" eb="2">
      <t>ハシモト</t>
    </rPh>
    <rPh sb="3" eb="5">
      <t>ヤスシ</t>
    </rPh>
    <phoneticPr fontId="17"/>
  </si>
  <si>
    <t>豊増　直文</t>
    <rPh sb="0" eb="2">
      <t>トヨマス</t>
    </rPh>
    <rPh sb="3" eb="5">
      <t>ナオフミ</t>
    </rPh>
    <phoneticPr fontId="17"/>
  </si>
  <si>
    <t>鈴木　史朗</t>
    <rPh sb="0" eb="2">
      <t>スズキ</t>
    </rPh>
    <rPh sb="3" eb="5">
      <t>シロウ</t>
    </rPh>
    <phoneticPr fontId="17"/>
  </si>
  <si>
    <t>赤木　幸仁</t>
    <rPh sb="0" eb="2">
      <t>アカギ</t>
    </rPh>
    <rPh sb="3" eb="5">
      <t>ユキヒト</t>
    </rPh>
    <phoneticPr fontId="17"/>
  </si>
  <si>
    <t>原　拓也</t>
    <rPh sb="0" eb="1">
      <t>ハラ</t>
    </rPh>
    <rPh sb="2" eb="4">
      <t>タクヤ</t>
    </rPh>
    <phoneticPr fontId="17"/>
  </si>
  <si>
    <t>吉富　博久</t>
    <rPh sb="0" eb="2">
      <t>ヨシトミ</t>
    </rPh>
    <rPh sb="3" eb="5">
      <t>ヒロヒサ</t>
    </rPh>
    <phoneticPr fontId="17"/>
  </si>
  <si>
    <t>宮島　大典</t>
    <rPh sb="0" eb="2">
      <t>ミヤジマ</t>
    </rPh>
    <rPh sb="3" eb="5">
      <t>ダイスケ</t>
    </rPh>
    <phoneticPr fontId="17"/>
  </si>
  <si>
    <t>橋之口　裕太</t>
    <rPh sb="0" eb="3">
      <t>ハシノクチ</t>
    </rPh>
    <rPh sb="4" eb="6">
      <t>ユウタ</t>
    </rPh>
    <phoneticPr fontId="17"/>
  </si>
  <si>
    <t>田中　隆治</t>
    <rPh sb="0" eb="2">
      <t>タナカ</t>
    </rPh>
    <rPh sb="4" eb="5">
      <t>ジ</t>
    </rPh>
    <phoneticPr fontId="17"/>
  </si>
  <si>
    <t>NHK党（N国党）</t>
    <rPh sb="3" eb="4">
      <t>トウ</t>
    </rPh>
    <rPh sb="6" eb="7">
      <t>コク</t>
    </rPh>
    <rPh sb="7" eb="8">
      <t>トウ</t>
    </rPh>
    <phoneticPr fontId="2"/>
  </si>
  <si>
    <t>幸福実現党</t>
    <rPh sb="0" eb="5">
      <t>コウフクジツゲントウ</t>
    </rPh>
    <phoneticPr fontId="2"/>
  </si>
  <si>
    <t>新党大地</t>
    <rPh sb="0" eb="2">
      <t>シントウ</t>
    </rPh>
    <rPh sb="2" eb="4">
      <t>ダイチ</t>
    </rPh>
    <phoneticPr fontId="2"/>
  </si>
  <si>
    <t>新社会党</t>
    <rPh sb="0" eb="2">
      <t>シンシャ</t>
    </rPh>
    <rPh sb="2" eb="3">
      <t>カイ</t>
    </rPh>
    <rPh sb="3" eb="4">
      <t>トウ</t>
    </rPh>
    <phoneticPr fontId="2"/>
  </si>
  <si>
    <t>国民民主党</t>
    <rPh sb="0" eb="2">
      <t>コクミン</t>
    </rPh>
    <rPh sb="2" eb="4">
      <t>ミンシュ</t>
    </rPh>
    <rPh sb="4" eb="5">
      <t>トウ</t>
    </rPh>
    <phoneticPr fontId="2"/>
  </si>
  <si>
    <t>立憲民主党</t>
    <rPh sb="0" eb="2">
      <t>リッケン</t>
    </rPh>
    <rPh sb="2" eb="4">
      <t>ミンシュ</t>
    </rPh>
    <rPh sb="4" eb="5">
      <t>トウ</t>
    </rPh>
    <phoneticPr fontId="2"/>
  </si>
  <si>
    <t>公明党</t>
    <rPh sb="0" eb="2">
      <t>コウメイ</t>
    </rPh>
    <rPh sb="2" eb="3">
      <t>トウ</t>
    </rPh>
    <phoneticPr fontId="2"/>
  </si>
  <si>
    <t>社会民主党</t>
    <rPh sb="0" eb="5">
      <t>シャカイミンシュトウ</t>
    </rPh>
    <phoneticPr fontId="2"/>
  </si>
  <si>
    <t>大西　一史</t>
    <rPh sb="0" eb="2">
      <t>オオニシ</t>
    </rPh>
    <rPh sb="3" eb="5">
      <t>カズフミ</t>
    </rPh>
    <phoneticPr fontId="17"/>
  </si>
  <si>
    <t>益田　牧子</t>
    <rPh sb="0" eb="2">
      <t>マスダ</t>
    </rPh>
    <rPh sb="3" eb="5">
      <t>マキコ</t>
    </rPh>
    <phoneticPr fontId="17"/>
  </si>
  <si>
    <t>古木　浩一</t>
    <rPh sb="0" eb="2">
      <t>フルキ</t>
    </rPh>
    <rPh sb="3" eb="5">
      <t>コウイチ</t>
    </rPh>
    <phoneticPr fontId="17"/>
  </si>
  <si>
    <t>松岡　隼人</t>
    <rPh sb="0" eb="2">
      <t>マツオカ</t>
    </rPh>
    <rPh sb="3" eb="5">
      <t>ハヤト</t>
    </rPh>
    <phoneticPr fontId="17"/>
  </si>
  <si>
    <t>田中　信孝</t>
    <rPh sb="0" eb="2">
      <t>タナカ</t>
    </rPh>
    <rPh sb="3" eb="5">
      <t>ノブタカ</t>
    </rPh>
    <phoneticPr fontId="17"/>
  </si>
  <si>
    <t>矢上　雅義</t>
    <rPh sb="0" eb="2">
      <t>ヤガミ</t>
    </rPh>
    <rPh sb="3" eb="5">
      <t>マサヨシ</t>
    </rPh>
    <phoneticPr fontId="17"/>
  </si>
  <si>
    <t>堀江　隆臣</t>
    <rPh sb="0" eb="2">
      <t>ホリエ</t>
    </rPh>
    <rPh sb="3" eb="5">
      <t>タカオミ</t>
    </rPh>
    <phoneticPr fontId="17"/>
  </si>
  <si>
    <t>津留　和子</t>
    <rPh sb="0" eb="2">
      <t>ツドメ</t>
    </rPh>
    <rPh sb="3" eb="5">
      <t>カズコ</t>
    </rPh>
    <phoneticPr fontId="17"/>
  </si>
  <si>
    <t>嶋田　昭仁</t>
    <rPh sb="0" eb="2">
      <t>シマダ</t>
    </rPh>
    <rPh sb="3" eb="5">
      <t>アキヒト</t>
    </rPh>
    <phoneticPr fontId="17"/>
  </si>
  <si>
    <t>阪本　俊浩</t>
  </si>
  <si>
    <r>
      <rPr>
        <sz val="10"/>
        <color rgb="FFFF0000"/>
        <rFont val="游ゴシック"/>
        <family val="3"/>
        <charset val="128"/>
        <scheme val="minor"/>
      </rPr>
      <t>𠮷</t>
    </r>
    <r>
      <rPr>
        <sz val="10"/>
        <rFont val="游ゴシック"/>
        <family val="3"/>
        <charset val="128"/>
        <scheme val="minor"/>
      </rPr>
      <t>本　孝寿</t>
    </r>
    <phoneticPr fontId="2"/>
  </si>
  <si>
    <t>布田　悟</t>
    <phoneticPr fontId="2"/>
  </si>
  <si>
    <t>山﨑　秀典</t>
    <rPh sb="0" eb="2">
      <t>ヤマザキ</t>
    </rPh>
    <rPh sb="3" eb="5">
      <t>ヒデノリ</t>
    </rPh>
    <phoneticPr fontId="2"/>
  </si>
  <si>
    <t>足立　信也</t>
    <rPh sb="0" eb="2">
      <t>アダチ</t>
    </rPh>
    <rPh sb="3" eb="5">
      <t>シンヤ</t>
    </rPh>
    <phoneticPr fontId="2"/>
  </si>
  <si>
    <t>苓北町</t>
    <rPh sb="0" eb="2">
      <t>レイホクチョウ</t>
    </rPh>
    <phoneticPr fontId="2"/>
  </si>
  <si>
    <t>松井　督治</t>
    <rPh sb="0" eb="2">
      <t>マツイ</t>
    </rPh>
    <rPh sb="3" eb="4">
      <t>トク</t>
    </rPh>
    <rPh sb="4" eb="5">
      <t>ジ</t>
    </rPh>
    <phoneticPr fontId="17"/>
  </si>
  <si>
    <t>河野　盛次</t>
    <rPh sb="0" eb="2">
      <t>コウノ</t>
    </rPh>
    <rPh sb="3" eb="4">
      <t>モ</t>
    </rPh>
    <rPh sb="4" eb="5">
      <t>ツギ</t>
    </rPh>
    <phoneticPr fontId="17"/>
  </si>
  <si>
    <t>坂本　隆之</t>
    <rPh sb="0" eb="2">
      <t>サカモト</t>
    </rPh>
    <rPh sb="3" eb="5">
      <t>タカユキ</t>
    </rPh>
    <phoneticPr fontId="17"/>
  </si>
  <si>
    <t>小迫　幸弘</t>
  </si>
  <si>
    <t>原田　俊平</t>
  </si>
  <si>
    <t>宮野　恵</t>
  </si>
  <si>
    <t>徳元　次人</t>
    <rPh sb="0" eb="2">
      <t>トクモト</t>
    </rPh>
    <rPh sb="3" eb="4">
      <t>ツギ</t>
    </rPh>
    <rPh sb="4" eb="5">
      <t>ヒト</t>
    </rPh>
    <phoneticPr fontId="17"/>
  </si>
  <si>
    <t>山川　仁</t>
    <rPh sb="0" eb="2">
      <t>ヤマカワ</t>
    </rPh>
    <rPh sb="3" eb="4">
      <t>ヒトシ</t>
    </rPh>
    <phoneticPr fontId="17"/>
  </si>
  <si>
    <t>辻内　岳晴</t>
    <rPh sb="0" eb="2">
      <t>ツジウチ</t>
    </rPh>
    <rPh sb="3" eb="4">
      <t>ガク</t>
    </rPh>
    <rPh sb="4" eb="5">
      <t>ハ</t>
    </rPh>
    <phoneticPr fontId="17"/>
  </si>
  <si>
    <t>小川　ひろみ</t>
    <rPh sb="0" eb="2">
      <t>オガワ</t>
    </rPh>
    <phoneticPr fontId="17"/>
  </si>
  <si>
    <t>小川　宗寿</t>
    <rPh sb="0" eb="2">
      <t>オガワ</t>
    </rPh>
    <rPh sb="3" eb="5">
      <t>ムネヒサ</t>
    </rPh>
    <phoneticPr fontId="17"/>
  </si>
  <si>
    <t>大阪維新の会</t>
  </si>
  <si>
    <t>横山　英幸</t>
    <rPh sb="3" eb="5">
      <t>ヒデユキ</t>
    </rPh>
    <phoneticPr fontId="2"/>
  </si>
  <si>
    <t>北野　妙子</t>
    <rPh sb="3" eb="5">
      <t>タエコ</t>
    </rPh>
    <phoneticPr fontId="2"/>
  </si>
  <si>
    <t>山崎　敏彦</t>
    <rPh sb="3" eb="5">
      <t>トシヒコ</t>
    </rPh>
    <phoneticPr fontId="2"/>
  </si>
  <si>
    <t>荒巻　靖彦</t>
    <rPh sb="3" eb="5">
      <t>ヤスヒコ</t>
    </rPh>
    <phoneticPr fontId="2"/>
  </si>
  <si>
    <t>安達　真</t>
    <rPh sb="0" eb="2">
      <t>アダチ</t>
    </rPh>
    <rPh sb="3" eb="4">
      <t>マコト</t>
    </rPh>
    <phoneticPr fontId="2"/>
  </si>
  <si>
    <t>依田　花蓮</t>
    <rPh sb="0" eb="2">
      <t>エダ</t>
    </rPh>
    <rPh sb="3" eb="5">
      <t>カレン</t>
    </rPh>
    <phoneticPr fontId="2"/>
  </si>
  <si>
    <t>小手川　裕市</t>
    <rPh sb="0" eb="3">
      <t>コテガワ</t>
    </rPh>
    <rPh sb="4" eb="6">
      <t>ユウイチ</t>
    </rPh>
    <phoneticPr fontId="2"/>
  </si>
  <si>
    <t>工藤　廣</t>
    <rPh sb="0" eb="2">
      <t>クドウ</t>
    </rPh>
    <rPh sb="3" eb="4">
      <t>ヒロシ</t>
    </rPh>
    <phoneticPr fontId="17"/>
  </si>
  <si>
    <t>佐々木　政美</t>
    <rPh sb="0" eb="3">
      <t>ササキ</t>
    </rPh>
    <rPh sb="4" eb="6">
      <t>マサミ</t>
    </rPh>
    <phoneticPr fontId="17"/>
  </si>
  <si>
    <t>前川　和治</t>
    <rPh sb="0" eb="2">
      <t>マエカワ</t>
    </rPh>
    <rPh sb="3" eb="5">
      <t>カズハル</t>
    </rPh>
    <phoneticPr fontId="2"/>
  </si>
  <si>
    <t>須藤　啓二</t>
    <rPh sb="0" eb="2">
      <t>スドウ</t>
    </rPh>
    <rPh sb="3" eb="5">
      <t>ケイジ</t>
    </rPh>
    <phoneticPr fontId="2"/>
  </si>
  <si>
    <t>久保田　実生</t>
    <rPh sb="0" eb="3">
      <t>クボタ</t>
    </rPh>
    <rPh sb="4" eb="6">
      <t>ミショウ</t>
    </rPh>
    <phoneticPr fontId="2"/>
  </si>
  <si>
    <t>田中　正</t>
    <rPh sb="0" eb="2">
      <t>タナカ</t>
    </rPh>
    <rPh sb="3" eb="4">
      <t>タダシ</t>
    </rPh>
    <phoneticPr fontId="2"/>
  </si>
  <si>
    <t>山本　文隆</t>
    <rPh sb="0" eb="2">
      <t>ヤマモト</t>
    </rPh>
    <rPh sb="3" eb="5">
      <t>フミタカ</t>
    </rPh>
    <phoneticPr fontId="2"/>
  </si>
  <si>
    <t>長島　一由</t>
    <rPh sb="0" eb="2">
      <t>ナガシマ</t>
    </rPh>
    <rPh sb="3" eb="5">
      <t>カズヨシ</t>
    </rPh>
    <phoneticPr fontId="2"/>
  </si>
  <si>
    <t>西田　直美</t>
    <rPh sb="3" eb="5">
      <t>ナオミ</t>
    </rPh>
    <phoneticPr fontId="2"/>
  </si>
  <si>
    <t>髙　英子</t>
    <rPh sb="0" eb="1">
      <t>タカ</t>
    </rPh>
    <rPh sb="2" eb="4">
      <t>エイコ</t>
    </rPh>
    <phoneticPr fontId="2"/>
  </si>
  <si>
    <t>古谷田　力</t>
    <rPh sb="0" eb="3">
      <t>コヤタ</t>
    </rPh>
    <rPh sb="4" eb="5">
      <t>リキ</t>
    </rPh>
    <phoneticPr fontId="2"/>
  </si>
  <si>
    <t>小田　博士</t>
    <rPh sb="0" eb="2">
      <t>オダ</t>
    </rPh>
    <rPh sb="3" eb="5">
      <t>ヒロシ</t>
    </rPh>
    <phoneticPr fontId="2"/>
  </si>
  <si>
    <t>久城　隆敏</t>
    <rPh sb="0" eb="2">
      <t>クシロ</t>
    </rPh>
    <rPh sb="3" eb="5">
      <t>タカトシ</t>
    </rPh>
    <phoneticPr fontId="2"/>
  </si>
  <si>
    <t>日南町</t>
    <phoneticPr fontId="2"/>
  </si>
  <si>
    <t>井上　頼子</t>
    <rPh sb="3" eb="5">
      <t>ヨリコ</t>
    </rPh>
    <phoneticPr fontId="2"/>
  </si>
  <si>
    <t>山下　美丸</t>
    <rPh sb="3" eb="4">
      <t>ビ</t>
    </rPh>
    <rPh sb="4" eb="5">
      <t>マル</t>
    </rPh>
    <phoneticPr fontId="2"/>
  </si>
  <si>
    <t>河島　大紀</t>
    <rPh sb="0" eb="2">
      <t>カワシマ</t>
    </rPh>
    <rPh sb="3" eb="5">
      <t>タイキ</t>
    </rPh>
    <phoneticPr fontId="2"/>
  </si>
  <si>
    <t>稲垣　淳子</t>
    <rPh sb="0" eb="2">
      <t>イナガキ</t>
    </rPh>
    <rPh sb="3" eb="5">
      <t>ジュンコ</t>
    </rPh>
    <phoneticPr fontId="2"/>
  </si>
  <si>
    <t>鈴木　荘一</t>
    <rPh sb="0" eb="2">
      <t>スズキ</t>
    </rPh>
    <rPh sb="3" eb="5">
      <t>ソウイチ</t>
    </rPh>
    <phoneticPr fontId="2"/>
  </si>
  <si>
    <t>ダニエル　益資</t>
    <rPh sb="5" eb="6">
      <t>マス</t>
    </rPh>
    <rPh sb="6" eb="7">
      <t>シ</t>
    </rPh>
    <phoneticPr fontId="2"/>
  </si>
  <si>
    <t>福島県をよくする会</t>
    <rPh sb="0" eb="3">
      <t>フクシマケン</t>
    </rPh>
    <rPh sb="8" eb="9">
      <t>カイ</t>
    </rPh>
    <phoneticPr fontId="2"/>
  </si>
  <si>
    <t>山内　浩彰</t>
    <rPh sb="0" eb="2">
      <t>ヤマウチ</t>
    </rPh>
    <rPh sb="3" eb="4">
      <t>ヒロ</t>
    </rPh>
    <rPh sb="4" eb="5">
      <t>アキラ</t>
    </rPh>
    <phoneticPr fontId="2"/>
  </si>
  <si>
    <t>薗田　繁</t>
    <rPh sb="0" eb="2">
      <t>ソノダ</t>
    </rPh>
    <rPh sb="3" eb="4">
      <t>シゲル</t>
    </rPh>
    <phoneticPr fontId="2"/>
  </si>
  <si>
    <r>
      <t>瀬戸　百合子　</t>
    </r>
    <r>
      <rPr>
        <sz val="8"/>
        <rFont val="游ゴシック"/>
        <family val="3"/>
        <charset val="128"/>
        <scheme val="minor"/>
      </rPr>
      <t>（山川　百合子）</t>
    </r>
    <rPh sb="0" eb="2">
      <t>セト</t>
    </rPh>
    <rPh sb="3" eb="6">
      <t>ユリコ</t>
    </rPh>
    <rPh sb="8" eb="10">
      <t>ヤマカワ</t>
    </rPh>
    <rPh sb="11" eb="14">
      <t>ユリコ</t>
    </rPh>
    <phoneticPr fontId="2"/>
  </si>
  <si>
    <t>小嶋　義典</t>
    <rPh sb="0" eb="2">
      <t>コジマ</t>
    </rPh>
    <rPh sb="3" eb="4">
      <t>ギ</t>
    </rPh>
    <rPh sb="4" eb="5">
      <t>テン</t>
    </rPh>
    <phoneticPr fontId="2"/>
  </si>
  <si>
    <t>藤崎　統子</t>
    <rPh sb="0" eb="2">
      <t>フジサキ</t>
    </rPh>
    <rPh sb="3" eb="4">
      <t>モトイ</t>
    </rPh>
    <rPh sb="4" eb="5">
      <t>コ</t>
    </rPh>
    <phoneticPr fontId="2"/>
  </si>
  <si>
    <t>鈴木　晶雅</t>
    <rPh sb="0" eb="2">
      <t>スズキ</t>
    </rPh>
    <rPh sb="3" eb="4">
      <t>アキラ</t>
    </rPh>
    <rPh sb="4" eb="5">
      <t>ガ</t>
    </rPh>
    <phoneticPr fontId="2"/>
  </si>
  <si>
    <t>岸本　聡子</t>
    <rPh sb="0" eb="2">
      <t>キシモト</t>
    </rPh>
    <rPh sb="3" eb="5">
      <t>サトコ</t>
    </rPh>
    <phoneticPr fontId="2"/>
  </si>
  <si>
    <t>田中　裕太郎</t>
    <rPh sb="0" eb="2">
      <t>タナカ</t>
    </rPh>
    <rPh sb="3" eb="6">
      <t>ユウタロウ</t>
    </rPh>
    <phoneticPr fontId="2"/>
  </si>
  <si>
    <t>土屋　由希子</t>
    <rPh sb="0" eb="2">
      <t>ツチヤ</t>
    </rPh>
    <rPh sb="3" eb="6">
      <t>ユキコ</t>
    </rPh>
    <phoneticPr fontId="2"/>
  </si>
  <si>
    <t>今鉾　君雄</t>
    <rPh sb="1" eb="2">
      <t>ホコ</t>
    </rPh>
    <rPh sb="3" eb="5">
      <t>キミオ</t>
    </rPh>
    <phoneticPr fontId="2"/>
  </si>
  <si>
    <t>田中　淳</t>
    <rPh sb="0" eb="2">
      <t>タナカ</t>
    </rPh>
    <rPh sb="3" eb="4">
      <t>ジュン</t>
    </rPh>
    <phoneticPr fontId="2"/>
  </si>
  <si>
    <t>佐藤　隆一</t>
    <rPh sb="0" eb="2">
      <t>サトウ</t>
    </rPh>
    <rPh sb="3" eb="5">
      <t>リュウイチ</t>
    </rPh>
    <phoneticPr fontId="2"/>
  </si>
  <si>
    <t>鈴木　文雄</t>
    <rPh sb="0" eb="2">
      <t>スズキ</t>
    </rPh>
    <rPh sb="3" eb="5">
      <t>フミオ</t>
    </rPh>
    <phoneticPr fontId="2"/>
  </si>
  <si>
    <t>岡田　立</t>
    <rPh sb="0" eb="2">
      <t>オカダ</t>
    </rPh>
    <rPh sb="3" eb="4">
      <t>タ</t>
    </rPh>
    <phoneticPr fontId="2"/>
  </si>
  <si>
    <t>野中　裕一郎</t>
    <rPh sb="0" eb="2">
      <t>ノナカ</t>
    </rPh>
    <rPh sb="3" eb="6">
      <t>ユウイチロウ</t>
    </rPh>
    <phoneticPr fontId="2"/>
  </si>
  <si>
    <t>馬場　慶次郎</t>
    <rPh sb="0" eb="2">
      <t>ババ</t>
    </rPh>
    <rPh sb="3" eb="6">
      <t>ケイジロウ</t>
    </rPh>
    <phoneticPr fontId="2"/>
  </si>
  <si>
    <t>上垣　優子</t>
    <rPh sb="0" eb="2">
      <t>ウエガキ</t>
    </rPh>
    <rPh sb="3" eb="5">
      <t>ユウコ</t>
    </rPh>
    <phoneticPr fontId="2"/>
  </si>
  <si>
    <t>井川　晃一</t>
    <rPh sb="0" eb="2">
      <t>イガワ</t>
    </rPh>
    <rPh sb="3" eb="5">
      <t>コウイチ</t>
    </rPh>
    <phoneticPr fontId="2"/>
  </si>
  <si>
    <t>沖汐　守彦</t>
    <rPh sb="0" eb="2">
      <t>オキシオ</t>
    </rPh>
    <rPh sb="3" eb="5">
      <t>モリヒコ</t>
    </rPh>
    <phoneticPr fontId="2"/>
  </si>
  <si>
    <t>橋本　浩志</t>
    <rPh sb="0" eb="2">
      <t>ハシモト</t>
    </rPh>
    <rPh sb="3" eb="4">
      <t>ヒロ</t>
    </rPh>
    <rPh sb="4" eb="5">
      <t>シ</t>
    </rPh>
    <phoneticPr fontId="2"/>
  </si>
  <si>
    <t>仁木　基裕</t>
    <rPh sb="0" eb="2">
      <t>ニキ</t>
    </rPh>
    <rPh sb="3" eb="4">
      <t>モト</t>
    </rPh>
    <rPh sb="4" eb="5">
      <t>ヒロ</t>
    </rPh>
    <phoneticPr fontId="2"/>
  </si>
  <si>
    <t>桐島　光昭</t>
    <rPh sb="0" eb="2">
      <t>キリシマ</t>
    </rPh>
    <rPh sb="3" eb="5">
      <t>ミツアキ</t>
    </rPh>
    <phoneticPr fontId="2"/>
  </si>
  <si>
    <t>福田　新一</t>
    <rPh sb="0" eb="2">
      <t>フクダ</t>
    </rPh>
    <rPh sb="3" eb="5">
      <t>シンイチ</t>
    </rPh>
    <phoneticPr fontId="2"/>
  </si>
  <si>
    <t>藤﨑　猪一郎</t>
    <rPh sb="0" eb="2">
      <t>フジサキ</t>
    </rPh>
    <rPh sb="3" eb="4">
      <t>イノシシ</t>
    </rPh>
    <rPh sb="4" eb="6">
      <t>イチロウ</t>
    </rPh>
    <phoneticPr fontId="2"/>
  </si>
  <si>
    <t>矢房　孝広</t>
    <rPh sb="0" eb="1">
      <t>ヤ</t>
    </rPh>
    <rPh sb="1" eb="2">
      <t>フサ</t>
    </rPh>
    <rPh sb="3" eb="5">
      <t>タカヒロ</t>
    </rPh>
    <phoneticPr fontId="2"/>
  </si>
  <si>
    <t>甲斐　光徳</t>
    <rPh sb="0" eb="2">
      <t>カイ</t>
    </rPh>
    <rPh sb="3" eb="5">
      <t>ミツノリ</t>
    </rPh>
    <phoneticPr fontId="2"/>
  </si>
  <si>
    <t>友寄　景善</t>
    <rPh sb="0" eb="2">
      <t>トモヨリ</t>
    </rPh>
    <rPh sb="3" eb="4">
      <t>ケイ</t>
    </rPh>
    <rPh sb="4" eb="5">
      <t>ゼン</t>
    </rPh>
    <phoneticPr fontId="2"/>
  </si>
  <si>
    <t>安里　重和</t>
    <rPh sb="0" eb="2">
      <t>アンリ</t>
    </rPh>
    <rPh sb="3" eb="5">
      <t>シゲカズ</t>
    </rPh>
    <phoneticPr fontId="2"/>
  </si>
  <si>
    <t>外間　勝嘉</t>
    <rPh sb="0" eb="2">
      <t>ソトマ</t>
    </rPh>
    <rPh sb="3" eb="4">
      <t>カツ</t>
    </rPh>
    <rPh sb="4" eb="5">
      <t>ヨシ</t>
    </rPh>
    <phoneticPr fontId="2"/>
  </si>
  <si>
    <t>新垣　利治</t>
    <rPh sb="3" eb="4">
      <t>リ</t>
    </rPh>
    <rPh sb="4" eb="5">
      <t>ジ</t>
    </rPh>
    <phoneticPr fontId="2"/>
  </si>
  <si>
    <t>長﨑　琢也</t>
    <rPh sb="0" eb="2">
      <t>ナガサキ</t>
    </rPh>
    <rPh sb="3" eb="5">
      <t>タクヤ</t>
    </rPh>
    <phoneticPr fontId="2"/>
  </si>
  <si>
    <t>れいわ新選組推薦</t>
    <rPh sb="3" eb="6">
      <t>シンセングミ</t>
    </rPh>
    <rPh sb="6" eb="8">
      <t>スイセン</t>
    </rPh>
    <phoneticPr fontId="2"/>
  </si>
  <si>
    <t>杉並区</t>
    <phoneticPr fontId="2"/>
  </si>
  <si>
    <t>沖縄社会大衆党</t>
    <rPh sb="0" eb="2">
      <t>オキナワ</t>
    </rPh>
    <rPh sb="2" eb="6">
      <t>シャカイタイシュウ</t>
    </rPh>
    <rPh sb="6" eb="7">
      <t>トウ</t>
    </rPh>
    <phoneticPr fontId="2"/>
  </si>
  <si>
    <t>国民民主党県連推薦</t>
    <rPh sb="0" eb="5">
      <t>コクミンミンシュトウ</t>
    </rPh>
    <rPh sb="5" eb="7">
      <t>ケンレン</t>
    </rPh>
    <rPh sb="7" eb="9">
      <t>スイセン</t>
    </rPh>
    <phoneticPr fontId="2"/>
  </si>
  <si>
    <t>宮﨑　悦男</t>
    <rPh sb="0" eb="2">
      <t>ミヤザキ</t>
    </rPh>
    <rPh sb="3" eb="5">
      <t>エツオ</t>
    </rPh>
    <phoneticPr fontId="2"/>
  </si>
  <si>
    <t>立憲民主党北海道総支部連合会支持</t>
    <rPh sb="0" eb="5">
      <t>リッケンミンシュトウ</t>
    </rPh>
    <rPh sb="5" eb="8">
      <t>ホッカイドウ</t>
    </rPh>
    <rPh sb="8" eb="14">
      <t>ソウシブレンゴウカイ</t>
    </rPh>
    <rPh sb="14" eb="16">
      <t>シジ</t>
    </rPh>
    <phoneticPr fontId="2"/>
  </si>
  <si>
    <t>立憲民主党県連支持</t>
    <rPh sb="0" eb="5">
      <t>リッケンミンシュトウ</t>
    </rPh>
    <rPh sb="5" eb="7">
      <t>ケンレン</t>
    </rPh>
    <rPh sb="7" eb="9">
      <t>シジ</t>
    </rPh>
    <phoneticPr fontId="2"/>
  </si>
  <si>
    <t>立憲民主党県連推薦</t>
    <rPh sb="0" eb="5">
      <t>リッケンミンシュトウ</t>
    </rPh>
    <rPh sb="5" eb="7">
      <t>ケンレン</t>
    </rPh>
    <rPh sb="7" eb="9">
      <t>スイセン</t>
    </rPh>
    <phoneticPr fontId="2"/>
  </si>
  <si>
    <t>共産党支援</t>
    <rPh sb="0" eb="3">
      <t>キョウサントウ</t>
    </rPh>
    <rPh sb="3" eb="5">
      <t>シエン</t>
    </rPh>
    <phoneticPr fontId="2"/>
  </si>
  <si>
    <t>太子町</t>
    <phoneticPr fontId="2"/>
  </si>
  <si>
    <t>新党みんなの大磯</t>
    <rPh sb="0" eb="2">
      <t>シントウ</t>
    </rPh>
    <rPh sb="6" eb="8">
      <t>オオイソ</t>
    </rPh>
    <phoneticPr fontId="2"/>
  </si>
  <si>
    <t>社民党11区支部支持</t>
    <rPh sb="0" eb="3">
      <t>シャミントウ</t>
    </rPh>
    <rPh sb="5" eb="6">
      <t>ク</t>
    </rPh>
    <rPh sb="6" eb="8">
      <t>シブ</t>
    </rPh>
    <rPh sb="8" eb="10">
      <t>シジ</t>
    </rPh>
    <phoneticPr fontId="2"/>
  </si>
  <si>
    <t>脇川　善行</t>
    <rPh sb="0" eb="2">
      <t>ワキカワ</t>
    </rPh>
    <rPh sb="3" eb="5">
      <t>ヨシユキ</t>
    </rPh>
    <phoneticPr fontId="2"/>
  </si>
  <si>
    <t>峯田　繫廣</t>
    <rPh sb="0" eb="2">
      <t>ミネタ</t>
    </rPh>
    <rPh sb="3" eb="4">
      <t>シゲル</t>
    </rPh>
    <rPh sb="4" eb="5">
      <t>ヒロ</t>
    </rPh>
    <phoneticPr fontId="2"/>
  </si>
  <si>
    <t>山﨑　篤史</t>
    <rPh sb="0" eb="2">
      <t>ヤマサキ</t>
    </rPh>
    <rPh sb="3" eb="4">
      <t>アツシ</t>
    </rPh>
    <rPh sb="4" eb="5">
      <t>シ</t>
    </rPh>
    <phoneticPr fontId="2"/>
  </si>
  <si>
    <t>公明党支部連合支持</t>
    <rPh sb="0" eb="3">
      <t>コウメイトウ</t>
    </rPh>
    <rPh sb="3" eb="5">
      <t>シブ</t>
    </rPh>
    <rPh sb="5" eb="7">
      <t>レンゴウ</t>
    </rPh>
    <rPh sb="7" eb="9">
      <t>シジ</t>
    </rPh>
    <phoneticPr fontId="2"/>
  </si>
  <si>
    <t>公明党道本部推薦</t>
    <rPh sb="0" eb="3">
      <t>コウメイトウ</t>
    </rPh>
    <rPh sb="3" eb="4">
      <t>ミチ</t>
    </rPh>
    <rPh sb="4" eb="6">
      <t>ホンブ</t>
    </rPh>
    <rPh sb="6" eb="8">
      <t>スイセン</t>
    </rPh>
    <phoneticPr fontId="2"/>
  </si>
  <si>
    <t>公明党総支部推薦</t>
    <rPh sb="0" eb="3">
      <t>コウメイトウ</t>
    </rPh>
    <rPh sb="3" eb="6">
      <t>ソウシブ</t>
    </rPh>
    <rPh sb="6" eb="8">
      <t>スイセン</t>
    </rPh>
    <phoneticPr fontId="2"/>
  </si>
  <si>
    <t>公明党県本部推薦</t>
    <rPh sb="0" eb="3">
      <t>コウメイトウ</t>
    </rPh>
    <rPh sb="3" eb="6">
      <t>ケンホンブ</t>
    </rPh>
    <rPh sb="6" eb="8">
      <t>スイセン</t>
    </rPh>
    <phoneticPr fontId="2"/>
  </si>
  <si>
    <t>公明党県本部推薦</t>
    <rPh sb="0" eb="8">
      <t>コウメイトウケンホンブスイセン</t>
    </rPh>
    <phoneticPr fontId="2"/>
  </si>
  <si>
    <t>公明党支部推薦</t>
    <rPh sb="0" eb="3">
      <t>コウメイトウ</t>
    </rPh>
    <rPh sb="3" eb="5">
      <t>シブ</t>
    </rPh>
    <rPh sb="5" eb="7">
      <t>スイセン</t>
    </rPh>
    <phoneticPr fontId="2"/>
  </si>
  <si>
    <t>公明党都本部推薦</t>
    <rPh sb="0" eb="3">
      <t>コウメイトウ</t>
    </rPh>
    <rPh sb="3" eb="4">
      <t>ト</t>
    </rPh>
    <rPh sb="4" eb="6">
      <t>ホンブ</t>
    </rPh>
    <rPh sb="6" eb="8">
      <t>スイセン</t>
    </rPh>
    <phoneticPr fontId="2"/>
  </si>
  <si>
    <t>公明党区議団支持</t>
    <rPh sb="3" eb="5">
      <t>クギ</t>
    </rPh>
    <rPh sb="5" eb="6">
      <t>ダン</t>
    </rPh>
    <rPh sb="6" eb="8">
      <t>シジ</t>
    </rPh>
    <phoneticPr fontId="2"/>
  </si>
  <si>
    <t>公明党総支部支持</t>
    <rPh sb="0" eb="3">
      <t>コウメイトウ</t>
    </rPh>
    <rPh sb="6" eb="8">
      <t>シジ</t>
    </rPh>
    <phoneticPr fontId="2"/>
  </si>
  <si>
    <t>公明党県本部推薦</t>
    <rPh sb="0" eb="3">
      <t>コウメイトウ</t>
    </rPh>
    <rPh sb="3" eb="8">
      <t>ケンホンブスイセン</t>
    </rPh>
    <phoneticPr fontId="2"/>
  </si>
  <si>
    <t>公明党府本部推薦</t>
    <rPh sb="0" eb="3">
      <t>コウメイトウ</t>
    </rPh>
    <rPh sb="3" eb="4">
      <t>フ</t>
    </rPh>
    <rPh sb="4" eb="6">
      <t>ホンブ</t>
    </rPh>
    <rPh sb="6" eb="8">
      <t>スイセン</t>
    </rPh>
    <phoneticPr fontId="2"/>
  </si>
  <si>
    <t>公明党県本部推薦</t>
    <rPh sb="0" eb="6">
      <t>コウメイトウケンホンブ</t>
    </rPh>
    <rPh sb="6" eb="8">
      <t>スイセン</t>
    </rPh>
    <phoneticPr fontId="2"/>
  </si>
  <si>
    <t>公明党総支部推薦</t>
    <rPh sb="0" eb="6">
      <t>コウメイトウソウシブ</t>
    </rPh>
    <rPh sb="6" eb="8">
      <t>スイセン</t>
    </rPh>
    <phoneticPr fontId="2"/>
  </si>
  <si>
    <t>清田　乃り子</t>
    <rPh sb="0" eb="2">
      <t>キヨタ</t>
    </rPh>
    <rPh sb="3" eb="4">
      <t>ノ</t>
    </rPh>
    <rPh sb="5" eb="6">
      <t>コ</t>
    </rPh>
    <phoneticPr fontId="2"/>
  </si>
  <si>
    <t>瀨端　勇</t>
    <rPh sb="0" eb="1">
      <t>セ</t>
    </rPh>
    <rPh sb="1" eb="2">
      <t>ハタ</t>
    </rPh>
    <rPh sb="3" eb="4">
      <t>イサム</t>
    </rPh>
    <phoneticPr fontId="2"/>
  </si>
  <si>
    <t>西村　雄吉</t>
    <rPh sb="3" eb="5">
      <t>ユウキチ</t>
    </rPh>
    <phoneticPr fontId="2"/>
  </si>
  <si>
    <t>森　愛</t>
    <rPh sb="2" eb="3">
      <t>アイ</t>
    </rPh>
    <phoneticPr fontId="2"/>
  </si>
  <si>
    <t>岡　高志</t>
    <phoneticPr fontId="2"/>
  </si>
  <si>
    <t>藤井　弘之</t>
    <rPh sb="0" eb="2">
      <t>フジイ</t>
    </rPh>
    <rPh sb="3" eb="5">
      <t>ヒロユキ</t>
    </rPh>
    <phoneticPr fontId="2"/>
  </si>
  <si>
    <t>宮嶋　健太郎</t>
    <rPh sb="0" eb="2">
      <t>ミヤジマ</t>
    </rPh>
    <rPh sb="3" eb="6">
      <t>ケンタロウ</t>
    </rPh>
    <phoneticPr fontId="2"/>
  </si>
  <si>
    <t>松村　諭</t>
    <rPh sb="0" eb="2">
      <t>マツムラ</t>
    </rPh>
    <phoneticPr fontId="2"/>
  </si>
  <si>
    <t>高屋　恭子　　（森澤　恭子）</t>
    <rPh sb="0" eb="2">
      <t>タカヤ</t>
    </rPh>
    <rPh sb="3" eb="5">
      <t>キョウコ</t>
    </rPh>
    <rPh sb="8" eb="10">
      <t>モリサワ</t>
    </rPh>
    <rPh sb="11" eb="13">
      <t>キョウコ</t>
    </rPh>
    <phoneticPr fontId="2"/>
  </si>
  <si>
    <t>品川に維新を起こす会</t>
    <rPh sb="0" eb="2">
      <t>シナガワ</t>
    </rPh>
    <rPh sb="3" eb="5">
      <t>イシン</t>
    </rPh>
    <rPh sb="6" eb="7">
      <t>オ</t>
    </rPh>
    <rPh sb="9" eb="10">
      <t>カイ</t>
    </rPh>
    <phoneticPr fontId="2"/>
  </si>
  <si>
    <t>髙曽根　誠</t>
    <rPh sb="0" eb="1">
      <t>タカ</t>
    </rPh>
    <rPh sb="1" eb="3">
      <t>ソネ</t>
    </rPh>
    <rPh sb="4" eb="5">
      <t>マコト</t>
    </rPh>
    <phoneticPr fontId="2"/>
  </si>
  <si>
    <r>
      <rPr>
        <sz val="10"/>
        <color rgb="FFFF0000"/>
        <rFont val="游ゴシック"/>
        <family val="3"/>
        <charset val="128"/>
        <scheme val="minor"/>
      </rPr>
      <t>荒</t>
    </r>
    <r>
      <rPr>
        <sz val="10"/>
        <rFont val="游ゴシック"/>
        <family val="3"/>
        <charset val="128"/>
        <scheme val="minor"/>
      </rPr>
      <t>谷　敏</t>
    </r>
    <rPh sb="0" eb="2">
      <t>アラヤ</t>
    </rPh>
    <rPh sb="3" eb="4">
      <t>サトシ</t>
    </rPh>
    <phoneticPr fontId="2"/>
  </si>
  <si>
    <t>荒の字の草冠の上が離れる</t>
    <rPh sb="0" eb="1">
      <t>アラ</t>
    </rPh>
    <rPh sb="2" eb="3">
      <t>ジ</t>
    </rPh>
    <rPh sb="4" eb="6">
      <t>クサカンムリ</t>
    </rPh>
    <rPh sb="7" eb="8">
      <t>ウエ</t>
    </rPh>
    <rPh sb="9" eb="10">
      <t>ハナ</t>
    </rPh>
    <phoneticPr fontId="2"/>
  </si>
  <si>
    <r>
      <t>両角　正</t>
    </r>
    <r>
      <rPr>
        <sz val="10"/>
        <color rgb="FFFF0000"/>
        <rFont val="游ゴシック"/>
        <family val="3"/>
        <charset val="128"/>
        <scheme val="minor"/>
      </rPr>
      <t>芳</t>
    </r>
    <rPh sb="0" eb="1">
      <t>リョウ</t>
    </rPh>
    <rPh sb="1" eb="2">
      <t>カド</t>
    </rPh>
    <rPh sb="3" eb="4">
      <t>マサ</t>
    </rPh>
    <rPh sb="4" eb="5">
      <t>ヨシ</t>
    </rPh>
    <phoneticPr fontId="2"/>
  </si>
  <si>
    <t>谷川　正芳</t>
    <rPh sb="0" eb="2">
      <t>タニカワ</t>
    </rPh>
    <rPh sb="3" eb="5">
      <t>マサヨシ</t>
    </rPh>
    <phoneticPr fontId="2"/>
  </si>
  <si>
    <t>波戸　勇則</t>
    <rPh sb="0" eb="2">
      <t>ハド</t>
    </rPh>
    <rPh sb="3" eb="5">
      <t>ユウソク</t>
    </rPh>
    <phoneticPr fontId="2"/>
  </si>
  <si>
    <t>翁長　雄治</t>
    <rPh sb="0" eb="1">
      <t>オキナ</t>
    </rPh>
    <rPh sb="1" eb="2">
      <t>ナガ</t>
    </rPh>
    <rPh sb="3" eb="4">
      <t>ユウ</t>
    </rPh>
    <rPh sb="4" eb="5">
      <t>ジ</t>
    </rPh>
    <phoneticPr fontId="2"/>
  </si>
  <si>
    <t>吉の字の口の上が土</t>
  </si>
  <si>
    <r>
      <t>宝</t>
    </r>
    <r>
      <rPr>
        <sz val="11"/>
        <color rgb="FFFF0000"/>
        <rFont val="游ゴシック"/>
        <family val="3"/>
        <charset val="128"/>
        <scheme val="minor"/>
      </rPr>
      <t>塚</t>
    </r>
    <r>
      <rPr>
        <sz val="11"/>
        <color theme="1"/>
        <rFont val="游ゴシック"/>
        <family val="2"/>
        <charset val="128"/>
        <scheme val="minor"/>
      </rPr>
      <t>市</t>
    </r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</si>
</sst>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m&quot;月&quot;d&quot;日&quot;;@"/>
    <numFmt numFmtId="177" formatCode="#,##0.000;[Red]\-#,##0.000"/>
    <numFmt numFmtId="178" formatCode="#"/>
    <numFmt numFmtId="179" formatCode="[$-411]#,##0;[Red][$-411]&quot;-&quot;#,##0"/>
  </numFmts>
  <fonts count="30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10"/>
      <name val="游ゴシック"/>
      <family val="3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0"/>
      <color theme="1"/>
      <name val="游ゴシック"/>
      <family val="3"/>
      <charset val="128"/>
      <scheme val="minor"/>
    </font>
    <font>
      <sz val="11"/>
      <color rgb="FF333333"/>
      <name val="Arial"/>
      <family val="2"/>
    </font>
    <font>
      <sz val="10"/>
      <color rgb="FFFF0000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  <font>
      <sz val="11"/>
      <color rgb="FFFF0000"/>
      <name val="游ゴシック"/>
      <family val="3"/>
      <charset val="128"/>
      <scheme val="minor"/>
    </font>
    <font>
      <sz val="10"/>
      <color rgb="FF333333"/>
      <name val="游ゴシック"/>
      <family val="3"/>
      <charset val="128"/>
      <scheme val="minor"/>
    </font>
    <font>
      <sz val="10"/>
      <color theme="1"/>
      <name val="游ゴシック"/>
      <family val="2"/>
      <charset val="128"/>
      <scheme val="minor"/>
    </font>
    <font>
      <sz val="8"/>
      <name val="游ゴシック"/>
      <family val="3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5"/>
      <color theme="3"/>
      <name val="游ゴシック"/>
      <family val="2"/>
      <charset val="128"/>
      <scheme val="minor"/>
    </font>
    <font>
      <sz val="11"/>
      <color rgb="FF000000"/>
      <name val="游ゴシック"/>
      <family val="3"/>
      <charset val="128"/>
    </font>
    <font>
      <b/>
      <sz val="10"/>
      <color rgb="FF000000"/>
      <name val="游ゴシック"/>
      <family val="3"/>
      <charset val="128"/>
    </font>
    <font>
      <sz val="10"/>
      <color rgb="FFFFFFFF"/>
      <name val="游ゴシック"/>
      <family val="3"/>
      <charset val="128"/>
    </font>
    <font>
      <sz val="10"/>
      <color rgb="FFCC0000"/>
      <name val="游ゴシック"/>
      <family val="3"/>
      <charset val="128"/>
    </font>
    <font>
      <b/>
      <sz val="10"/>
      <color rgb="FFFFFFFF"/>
      <name val="游ゴシック"/>
      <family val="3"/>
      <charset val="128"/>
    </font>
    <font>
      <u/>
      <sz val="11"/>
      <color rgb="FF0563C1"/>
      <name val="游ゴシック"/>
      <family val="3"/>
      <charset val="128"/>
    </font>
    <font>
      <i/>
      <sz val="10"/>
      <color rgb="FF808080"/>
      <name val="游ゴシック"/>
      <family val="3"/>
      <charset val="128"/>
    </font>
    <font>
      <sz val="10"/>
      <color rgb="FF006600"/>
      <name val="游ゴシック"/>
      <family val="3"/>
      <charset val="128"/>
    </font>
    <font>
      <b/>
      <sz val="24"/>
      <color rgb="FF000000"/>
      <name val="游ゴシック"/>
      <family val="3"/>
      <charset val="128"/>
    </font>
    <font>
      <sz val="18"/>
      <color rgb="FF000000"/>
      <name val="游ゴシック"/>
      <family val="3"/>
      <charset val="128"/>
    </font>
    <font>
      <sz val="12"/>
      <color rgb="FF000000"/>
      <name val="游ゴシック"/>
      <family val="3"/>
      <charset val="128"/>
    </font>
    <font>
      <sz val="10"/>
      <color rgb="FF996600"/>
      <name val="游ゴシック"/>
      <family val="3"/>
      <charset val="128"/>
    </font>
    <font>
      <sz val="10"/>
      <color rgb="FF333333"/>
      <name val="游ゴシック"/>
      <family val="3"/>
      <charset val="128"/>
    </font>
  </fonts>
  <fills count="10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</fills>
  <borders count="3">
    <border>
      <left/>
      <right/>
      <top/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25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4" fillId="0" borderId="0"/>
    <xf numFmtId="38" fontId="1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8" fillId="0" borderId="0">
      <alignment vertical="center"/>
    </xf>
    <xf numFmtId="0" fontId="19" fillId="3" borderId="0">
      <alignment vertical="center"/>
    </xf>
    <xf numFmtId="0" fontId="19" fillId="4" borderId="0">
      <alignment vertical="center"/>
    </xf>
    <xf numFmtId="0" fontId="18" fillId="5" borderId="0">
      <alignment vertical="center"/>
    </xf>
    <xf numFmtId="0" fontId="20" fillId="6" borderId="0">
      <alignment vertical="center"/>
    </xf>
    <xf numFmtId="0" fontId="21" fillId="7" borderId="0">
      <alignment vertical="center"/>
    </xf>
    <xf numFmtId="179" fontId="17" fillId="0" borderId="0">
      <alignment vertical="center"/>
    </xf>
    <xf numFmtId="0" fontId="22" fillId="0" borderId="0">
      <alignment vertical="center"/>
    </xf>
    <xf numFmtId="9" fontId="17" fillId="0" borderId="0">
      <alignment vertical="center"/>
    </xf>
    <xf numFmtId="0" fontId="23" fillId="0" borderId="0">
      <alignment vertical="center"/>
    </xf>
    <xf numFmtId="0" fontId="24" fillId="8" borderId="0">
      <alignment vertical="center"/>
    </xf>
    <xf numFmtId="0" fontId="25" fillId="0" borderId="0">
      <alignment vertical="center"/>
    </xf>
    <xf numFmtId="0" fontId="26" fillId="0" borderId="0">
      <alignment vertical="center"/>
    </xf>
    <xf numFmtId="0" fontId="27" fillId="0" borderId="0">
      <alignment vertical="center"/>
    </xf>
    <xf numFmtId="0" fontId="28" fillId="9" borderId="0">
      <alignment vertical="center"/>
    </xf>
    <xf numFmtId="0" fontId="29" fillId="9" borderId="2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0" fillId="0" borderId="0">
      <alignment vertical="center"/>
    </xf>
    <xf numFmtId="38" fontId="17" fillId="0" borderId="0" applyFont="0" applyFill="0" applyBorder="0" applyAlignment="0" applyProtection="0">
      <alignment vertical="center"/>
    </xf>
  </cellStyleXfs>
  <cellXfs count="82">
    <xf numFmtId="0" fontId="0" fillId="0" borderId="0" xfId="0">
      <alignment vertical="center"/>
    </xf>
    <xf numFmtId="49" fontId="0" fillId="0" borderId="0" xfId="0" applyNumberFormat="1" applyAlignment="1"/>
    <xf numFmtId="0" fontId="0" fillId="0" borderId="0" xfId="0" applyAlignment="1">
      <alignment shrinkToFit="1"/>
    </xf>
    <xf numFmtId="0" fontId="4" fillId="0" borderId="0" xfId="0" applyFont="1" applyAlignment="1">
      <alignment shrinkToFit="1"/>
    </xf>
    <xf numFmtId="49" fontId="0" fillId="0" borderId="0" xfId="0" applyNumberFormat="1">
      <alignment vertical="center"/>
    </xf>
    <xf numFmtId="0" fontId="0" fillId="0" borderId="0" xfId="0" applyAlignment="1"/>
    <xf numFmtId="49" fontId="0" fillId="0" borderId="0" xfId="0" applyNumberFormat="1" applyAlignment="1">
      <alignment horizontal="left" vertical="center"/>
    </xf>
    <xf numFmtId="49" fontId="8" fillId="2" borderId="1" xfId="0" applyNumberFormat="1" applyFont="1" applyFill="1" applyBorder="1" applyAlignment="1">
      <alignment horizontal="left" vertical="center" wrapText="1"/>
    </xf>
    <xf numFmtId="38" fontId="5" fillId="0" borderId="0" xfId="3" applyFont="1" applyFill="1" applyBorder="1" applyAlignment="1">
      <alignment shrinkToFit="1"/>
    </xf>
    <xf numFmtId="38" fontId="0" fillId="0" borderId="0" xfId="3" applyFont="1" applyFill="1" applyBorder="1">
      <alignment vertical="center"/>
    </xf>
    <xf numFmtId="177" fontId="0" fillId="0" borderId="0" xfId="3" applyNumberFormat="1" applyFont="1" applyFill="1" applyBorder="1">
      <alignment vertical="center"/>
    </xf>
    <xf numFmtId="38" fontId="6" fillId="0" borderId="0" xfId="3" applyFont="1" applyFill="1" applyBorder="1">
      <alignment vertical="center"/>
    </xf>
    <xf numFmtId="177" fontId="6" fillId="0" borderId="0" xfId="3" applyNumberFormat="1" applyFont="1" applyFill="1" applyBorder="1">
      <alignment vertical="center"/>
    </xf>
    <xf numFmtId="38" fontId="6" fillId="0" borderId="0" xfId="3" applyFont="1" applyFill="1" applyBorder="1" applyAlignment="1">
      <alignment vertical="center" shrinkToFit="1"/>
    </xf>
    <xf numFmtId="10" fontId="0" fillId="0" borderId="0" xfId="1" applyNumberFormat="1" applyFont="1" applyFill="1" applyBorder="1">
      <alignment vertical="center"/>
    </xf>
    <xf numFmtId="38" fontId="5" fillId="0" borderId="0" xfId="3" applyFont="1" applyFill="1" applyBorder="1" applyAlignment="1">
      <alignment vertical="center" shrinkToFit="1"/>
    </xf>
    <xf numFmtId="10" fontId="5" fillId="0" borderId="0" xfId="1" applyNumberFormat="1" applyFont="1" applyFill="1" applyBorder="1" applyAlignment="1">
      <alignment vertical="center" shrinkToFit="1"/>
    </xf>
    <xf numFmtId="38" fontId="5" fillId="0" borderId="0" xfId="3" applyFont="1" applyFill="1" applyBorder="1" applyAlignment="1">
      <alignment vertical="center"/>
    </xf>
    <xf numFmtId="10" fontId="5" fillId="0" borderId="0" xfId="1" applyNumberFormat="1" applyFont="1" applyFill="1" applyBorder="1" applyAlignment="1">
      <alignment vertical="center"/>
    </xf>
    <xf numFmtId="0" fontId="5" fillId="0" borderId="0" xfId="0" applyFont="1" applyAlignment="1">
      <alignment horizontal="center" vertical="center" shrinkToFit="1"/>
    </xf>
    <xf numFmtId="0" fontId="7" fillId="0" borderId="0" xfId="0" applyFont="1" applyAlignment="1">
      <alignment vertical="center" shrinkToFit="1"/>
    </xf>
    <xf numFmtId="49" fontId="7" fillId="0" borderId="0" xfId="0" applyNumberFormat="1" applyFont="1" applyAlignment="1">
      <alignment horizontal="center" vertical="center" shrinkToFit="1"/>
    </xf>
    <xf numFmtId="0" fontId="7" fillId="0" borderId="0" xfId="0" applyFont="1" applyAlignment="1">
      <alignment horizontal="center" vertical="center" shrinkToFit="1"/>
    </xf>
    <xf numFmtId="0" fontId="7" fillId="0" borderId="0" xfId="0" applyFont="1" applyAlignment="1">
      <alignment horizontal="right" vertical="center" shrinkToFit="1"/>
    </xf>
    <xf numFmtId="38" fontId="7" fillId="0" borderId="0" xfId="3" applyFont="1" applyFill="1" applyBorder="1" applyAlignment="1">
      <alignment horizontal="center" vertical="center" shrinkToFit="1"/>
    </xf>
    <xf numFmtId="38" fontId="7" fillId="0" borderId="0" xfId="3" applyFont="1" applyFill="1" applyBorder="1" applyAlignment="1">
      <alignment horizontal="center" shrinkToFit="1"/>
    </xf>
    <xf numFmtId="0" fontId="7" fillId="0" borderId="0" xfId="0" applyFont="1" applyAlignment="1">
      <alignment horizontal="center" shrinkToFit="1"/>
    </xf>
    <xf numFmtId="0" fontId="6" fillId="0" borderId="0" xfId="0" applyFont="1" applyAlignment="1">
      <alignment horizontal="center" vertical="center" shrinkToFit="1"/>
    </xf>
    <xf numFmtId="0" fontId="6" fillId="0" borderId="0" xfId="0" applyFont="1" applyAlignment="1">
      <alignment vertical="center" shrinkToFit="1"/>
    </xf>
    <xf numFmtId="0" fontId="7" fillId="0" borderId="0" xfId="0" applyFont="1">
      <alignment vertical="center"/>
    </xf>
    <xf numFmtId="0" fontId="5" fillId="0" borderId="0" xfId="0" applyFont="1" applyAlignment="1">
      <alignment horizontal="left" vertical="center"/>
    </xf>
    <xf numFmtId="49" fontId="5" fillId="0" borderId="0" xfId="0" applyNumberFormat="1" applyFont="1" applyAlignment="1">
      <alignment horizontal="left" vertical="center"/>
    </xf>
    <xf numFmtId="0" fontId="5" fillId="0" borderId="0" xfId="0" applyFont="1" applyAlignment="1">
      <alignment vertical="center" shrinkToFit="1"/>
    </xf>
    <xf numFmtId="0" fontId="12" fillId="0" borderId="0" xfId="0" applyFont="1" applyAlignment="1">
      <alignment horizontal="right" vertical="center"/>
    </xf>
    <xf numFmtId="176" fontId="5" fillId="0" borderId="0" xfId="0" applyNumberFormat="1" applyFont="1" applyAlignment="1">
      <alignment horizontal="right" vertical="center" shrinkToFit="1"/>
    </xf>
    <xf numFmtId="0" fontId="5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 shrinkToFit="1"/>
    </xf>
    <xf numFmtId="0" fontId="5" fillId="0" borderId="0" xfId="0" applyFont="1">
      <alignment vertical="center"/>
    </xf>
    <xf numFmtId="0" fontId="6" fillId="0" borderId="0" xfId="0" applyFont="1">
      <alignment vertical="center"/>
    </xf>
    <xf numFmtId="0" fontId="7" fillId="0" borderId="0" xfId="0" applyFont="1" applyAlignment="1">
      <alignment horizontal="left" vertical="center"/>
    </xf>
    <xf numFmtId="49" fontId="7" fillId="0" borderId="0" xfId="0" applyNumberFormat="1" applyFont="1" applyAlignment="1">
      <alignment horizontal="left" vertical="center"/>
    </xf>
    <xf numFmtId="0" fontId="7" fillId="0" borderId="0" xfId="0" applyFont="1" applyAlignment="1">
      <alignment horizontal="right" vertical="center"/>
    </xf>
    <xf numFmtId="38" fontId="7" fillId="0" borderId="0" xfId="3" applyFont="1" applyFill="1" applyBorder="1" applyAlignment="1">
      <alignment vertical="center" shrinkToFit="1"/>
    </xf>
    <xf numFmtId="10" fontId="7" fillId="0" borderId="0" xfId="1" applyNumberFormat="1" applyFont="1" applyFill="1" applyBorder="1" applyAlignment="1">
      <alignment vertical="center" shrinkToFit="1"/>
    </xf>
    <xf numFmtId="0" fontId="7" fillId="0" borderId="0" xfId="0" applyFont="1" applyAlignment="1">
      <alignment horizontal="center" vertical="center"/>
    </xf>
    <xf numFmtId="38" fontId="7" fillId="0" borderId="0" xfId="3" applyFont="1" applyFill="1" applyBorder="1" applyAlignment="1">
      <alignment vertical="center"/>
    </xf>
    <xf numFmtId="10" fontId="7" fillId="0" borderId="0" xfId="1" applyNumberFormat="1" applyFont="1" applyFill="1" applyBorder="1" applyAlignment="1">
      <alignment vertical="center"/>
    </xf>
    <xf numFmtId="0" fontId="7" fillId="0" borderId="0" xfId="0" applyFont="1" applyAlignment="1">
      <alignment horizontal="left" vertical="center" shrinkToFit="1"/>
    </xf>
    <xf numFmtId="176" fontId="7" fillId="0" borderId="0" xfId="0" applyNumberFormat="1" applyFont="1" applyAlignment="1">
      <alignment horizontal="right" vertical="center" shrinkToFit="1"/>
    </xf>
    <xf numFmtId="38" fontId="7" fillId="0" borderId="0" xfId="3" applyFont="1" applyFill="1">
      <alignment vertical="center"/>
    </xf>
    <xf numFmtId="0" fontId="5" fillId="0" borderId="0" xfId="0" applyFont="1" applyAlignment="1">
      <alignment vertical="center" wrapText="1" shrinkToFit="1"/>
    </xf>
    <xf numFmtId="0" fontId="5" fillId="0" borderId="0" xfId="0" applyFont="1" applyAlignment="1">
      <alignment vertical="top" wrapText="1"/>
    </xf>
    <xf numFmtId="0" fontId="5" fillId="0" borderId="0" xfId="0" applyFont="1" applyAlignment="1">
      <alignment vertical="center" wrapText="1"/>
    </xf>
    <xf numFmtId="49" fontId="13" fillId="0" borderId="0" xfId="0" applyNumberFormat="1" applyFont="1">
      <alignment vertical="center"/>
    </xf>
    <xf numFmtId="0" fontId="13" fillId="0" borderId="0" xfId="0" applyFont="1">
      <alignment vertical="center"/>
    </xf>
    <xf numFmtId="0" fontId="5" fillId="0" borderId="0" xfId="0" applyFont="1" applyAlignment="1">
      <alignment horizontal="right" vertical="center"/>
    </xf>
    <xf numFmtId="0" fontId="10" fillId="0" borderId="0" xfId="0" applyFont="1">
      <alignment vertical="center"/>
    </xf>
    <xf numFmtId="0" fontId="7" fillId="0" borderId="0" xfId="0" applyFont="1" applyAlignment="1">
      <alignment shrinkToFit="1"/>
    </xf>
    <xf numFmtId="0" fontId="13" fillId="0" borderId="0" xfId="0" applyFont="1" applyAlignment="1">
      <alignment vertical="center" shrinkToFit="1"/>
    </xf>
    <xf numFmtId="49" fontId="7" fillId="0" borderId="0" xfId="0" applyNumberFormat="1" applyFont="1" applyAlignment="1">
      <alignment horizontal="left"/>
    </xf>
    <xf numFmtId="0" fontId="5" fillId="0" borderId="0" xfId="0" applyFont="1" applyAlignment="1">
      <alignment shrinkToFit="1"/>
    </xf>
    <xf numFmtId="0" fontId="7" fillId="0" borderId="0" xfId="0" applyFont="1" applyAlignment="1">
      <alignment horizontal="right" shrinkToFit="1"/>
    </xf>
    <xf numFmtId="176" fontId="7" fillId="0" borderId="0" xfId="0" applyNumberFormat="1" applyFont="1" applyAlignment="1">
      <alignment horizontal="right" shrinkToFit="1"/>
    </xf>
    <xf numFmtId="38" fontId="7" fillId="0" borderId="0" xfId="3" applyFont="1" applyFill="1" applyBorder="1" applyAlignment="1">
      <alignment shrinkToFit="1"/>
    </xf>
    <xf numFmtId="0" fontId="7" fillId="0" borderId="0" xfId="0" applyFont="1" applyAlignment="1">
      <alignment horizontal="center"/>
    </xf>
    <xf numFmtId="38" fontId="7" fillId="0" borderId="0" xfId="3" applyFont="1" applyFill="1" applyBorder="1" applyAlignment="1"/>
    <xf numFmtId="10" fontId="7" fillId="0" borderId="0" xfId="1" applyNumberFormat="1" applyFont="1" applyFill="1" applyBorder="1" applyAlignment="1"/>
    <xf numFmtId="0" fontId="6" fillId="0" borderId="0" xfId="0" applyFont="1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shrinkToFit="1"/>
    </xf>
    <xf numFmtId="176" fontId="0" fillId="0" borderId="0" xfId="0" applyNumberFormat="1">
      <alignment vertical="center"/>
    </xf>
    <xf numFmtId="177" fontId="0" fillId="0" borderId="0" xfId="3" applyNumberFormat="1" applyFont="1" applyFill="1" applyBorder="1" applyAlignment="1">
      <alignment vertical="center" shrinkToFit="1"/>
    </xf>
    <xf numFmtId="178" fontId="0" fillId="0" borderId="0" xfId="0" applyNumberFormat="1" applyAlignment="1">
      <alignment vertical="center" shrinkToFit="1"/>
    </xf>
    <xf numFmtId="0" fontId="0" fillId="0" borderId="0" xfId="0" applyAlignment="1">
      <alignment vertical="center" shrinkToFit="1"/>
    </xf>
    <xf numFmtId="56" fontId="0" fillId="0" borderId="0" xfId="0" applyNumberFormat="1">
      <alignment vertical="center"/>
    </xf>
    <xf numFmtId="178" fontId="0" fillId="0" borderId="0" xfId="0" applyNumberFormat="1">
      <alignment vertical="center"/>
    </xf>
    <xf numFmtId="10" fontId="0" fillId="0" borderId="0" xfId="0" applyNumberFormat="1">
      <alignment vertical="center"/>
    </xf>
    <xf numFmtId="177" fontId="0" fillId="0" borderId="0" xfId="3" applyNumberFormat="1" applyFont="1" applyFill="1" applyBorder="1" applyAlignment="1">
      <alignment horizontal="center" vertical="center" shrinkToFit="1"/>
    </xf>
    <xf numFmtId="177" fontId="0" fillId="0" borderId="0" xfId="3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</cellXfs>
  <cellStyles count="25">
    <cellStyle name="Accent" xfId="5" xr:uid="{00000000-0005-0000-0000-000000000000}"/>
    <cellStyle name="Accent 1" xfId="6" xr:uid="{00000000-0005-0000-0000-000001000000}"/>
    <cellStyle name="Accent 2" xfId="7" xr:uid="{00000000-0005-0000-0000-000002000000}"/>
    <cellStyle name="Accent 3" xfId="8" xr:uid="{00000000-0005-0000-0000-000003000000}"/>
    <cellStyle name="Bad" xfId="9" xr:uid="{00000000-0005-0000-0000-000004000000}"/>
    <cellStyle name="Error" xfId="10" xr:uid="{00000000-0005-0000-0000-000005000000}"/>
    <cellStyle name="Excel Built-in Comma [0]" xfId="11" xr:uid="{00000000-0005-0000-0000-000006000000}"/>
    <cellStyle name="Excel Built-in Hyperlink" xfId="12" xr:uid="{00000000-0005-0000-0000-000007000000}"/>
    <cellStyle name="Excel Built-in Percent" xfId="13" xr:uid="{00000000-0005-0000-0000-000008000000}"/>
    <cellStyle name="Footnote" xfId="14" xr:uid="{00000000-0005-0000-0000-000009000000}"/>
    <cellStyle name="Good" xfId="15" xr:uid="{00000000-0005-0000-0000-00000A000000}"/>
    <cellStyle name="Heading (user)" xfId="16" xr:uid="{00000000-0005-0000-0000-00000B000000}"/>
    <cellStyle name="Heading 1" xfId="17" xr:uid="{00000000-0005-0000-0000-00000C000000}"/>
    <cellStyle name="Heading 2" xfId="18" xr:uid="{00000000-0005-0000-0000-00000D000000}"/>
    <cellStyle name="Neutral" xfId="19" xr:uid="{00000000-0005-0000-0000-00000E000000}"/>
    <cellStyle name="Note" xfId="20" xr:uid="{00000000-0005-0000-0000-00000F000000}"/>
    <cellStyle name="Status" xfId="21" xr:uid="{00000000-0005-0000-0000-000010000000}"/>
    <cellStyle name="Text" xfId="22" xr:uid="{00000000-0005-0000-0000-000011000000}"/>
    <cellStyle name="Warning" xfId="23" xr:uid="{00000000-0005-0000-0000-000012000000}"/>
    <cellStyle name="パーセント" xfId="1" builtinId="5"/>
    <cellStyle name="桁区切り" xfId="3" builtinId="6"/>
    <cellStyle name="桁区切り 2" xfId="24" xr:uid="{00000000-0005-0000-0000-000015000000}"/>
    <cellStyle name="標準" xfId="0" builtinId="0"/>
    <cellStyle name="標準 2" xfId="2" xr:uid="{00000000-0005-0000-0000-000017000000}"/>
    <cellStyle name="標準 3" xfId="4" xr:uid="{00000000-0005-0000-0000-000018000000}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CC"/>
      <color rgb="FFFFE1FF"/>
      <color rgb="FFFFFF99"/>
      <color rgb="FFFF99FF"/>
      <color rgb="FFCCFF33"/>
      <color rgb="FFFF9999"/>
      <color rgb="FF00FFFF"/>
      <color rgb="FF9999FF"/>
      <color rgb="FFFFCCCC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I959"/>
  <sheetViews>
    <sheetView tabSelected="1" zoomScaleNormal="100" workbookViewId="0">
      <pane ySplit="1" topLeftCell="A2" activePane="bottomLeft" state="frozen"/>
      <selection pane="bottomLeft"/>
    </sheetView>
  </sheetViews>
  <sheetFormatPr defaultRowHeight="18.75"/>
  <cols>
    <col min="1" max="1" width="4.625" style="22" customWidth="1"/>
    <col min="2" max="2" width="4.625" style="29" customWidth="1"/>
    <col min="3" max="3" width="7.625" style="29" customWidth="1"/>
    <col min="4" max="4" width="7.625" style="61" customWidth="1"/>
    <col min="5" max="5" width="6.625" style="59" customWidth="1"/>
    <col min="6" max="6" width="12.625" style="62" customWidth="1"/>
    <col min="7" max="7" width="7.625" style="63" customWidth="1"/>
    <col min="8" max="8" width="9.625" style="64" customWidth="1"/>
    <col min="9" max="11" width="11.625" style="65" customWidth="1"/>
    <col min="12" max="12" width="8.625" style="59" customWidth="1"/>
    <col min="13" max="14" width="11.625" style="65" customWidth="1"/>
    <col min="15" max="15" width="7.625" style="22" customWidth="1"/>
    <col min="16" max="16" width="6.625" style="22" customWidth="1"/>
    <col min="17" max="17" width="13.625" style="59" bestFit="1" customWidth="1"/>
    <col min="18" max="19" width="4.625" style="66" customWidth="1"/>
    <col min="20" max="20" width="9.625" style="67" customWidth="1"/>
    <col min="21" max="21" width="9.625" style="68" customWidth="1"/>
    <col min="22" max="22" width="8.625" style="22" customWidth="1"/>
    <col min="23" max="23" width="3.625" style="36" customWidth="1"/>
    <col min="24" max="30" width="3.625" style="69" customWidth="1"/>
    <col min="31" max="31" width="14.875" style="59" customWidth="1"/>
    <col min="32" max="32" width="15" style="59" customWidth="1"/>
    <col min="33" max="33" width="17.625" style="49" customWidth="1"/>
    <col min="34" max="34" width="17.625" style="20" customWidth="1"/>
    <col min="35" max="35" width="9.625" style="39" bestFit="1" customWidth="1"/>
    <col min="36" max="16384" width="9" style="40"/>
  </cols>
  <sheetData>
    <row r="1" spans="1:35" s="28" customFormat="1">
      <c r="A1" s="19" t="s">
        <v>5267</v>
      </c>
      <c r="B1" s="20" t="s">
        <v>0</v>
      </c>
      <c r="C1" s="20" t="s">
        <v>1</v>
      </c>
      <c r="D1" s="21" t="s">
        <v>2</v>
      </c>
      <c r="E1" s="22" t="s">
        <v>3</v>
      </c>
      <c r="F1" s="19" t="s">
        <v>4</v>
      </c>
      <c r="G1" s="23" t="s">
        <v>5234</v>
      </c>
      <c r="H1" s="23" t="s">
        <v>5235</v>
      </c>
      <c r="I1" s="24" t="s">
        <v>5</v>
      </c>
      <c r="J1" s="24" t="s">
        <v>6</v>
      </c>
      <c r="K1" s="24" t="s">
        <v>7</v>
      </c>
      <c r="L1" s="22" t="s">
        <v>8</v>
      </c>
      <c r="M1" s="24" t="s">
        <v>9</v>
      </c>
      <c r="N1" s="24" t="s">
        <v>10</v>
      </c>
      <c r="O1" s="22" t="s">
        <v>11</v>
      </c>
      <c r="P1" s="22" t="s">
        <v>12</v>
      </c>
      <c r="Q1" s="22" t="s">
        <v>13</v>
      </c>
      <c r="R1" s="22" t="s">
        <v>14</v>
      </c>
      <c r="S1" s="22" t="s">
        <v>5250</v>
      </c>
      <c r="T1" s="25" t="s">
        <v>15</v>
      </c>
      <c r="U1" s="26" t="s">
        <v>16</v>
      </c>
      <c r="V1" s="22" t="s">
        <v>17</v>
      </c>
      <c r="W1" s="27" t="s">
        <v>18</v>
      </c>
      <c r="X1" s="27" t="s">
        <v>19</v>
      </c>
      <c r="Y1" s="27" t="s">
        <v>20</v>
      </c>
      <c r="Z1" s="27" t="s">
        <v>21</v>
      </c>
      <c r="AA1" s="27" t="s">
        <v>22</v>
      </c>
      <c r="AB1" s="27" t="s">
        <v>23</v>
      </c>
      <c r="AC1" s="27" t="s">
        <v>24</v>
      </c>
      <c r="AD1" s="27" t="s">
        <v>25</v>
      </c>
      <c r="AE1" s="22" t="s">
        <v>26</v>
      </c>
      <c r="AF1" s="22" t="s">
        <v>27</v>
      </c>
      <c r="AG1" s="22" t="s">
        <v>5258</v>
      </c>
      <c r="AH1" s="22" t="s">
        <v>5233</v>
      </c>
      <c r="AI1" s="19" t="s">
        <v>28</v>
      </c>
    </row>
    <row r="2" spans="1:35" ht="18.75" customHeight="1">
      <c r="A2" s="22" t="s">
        <v>5266</v>
      </c>
      <c r="B2" s="29" t="str">
        <f>IF(F2&lt;&gt;"",IF(OR(RIGHT(F2,1)="市",RIGHT(F2,1)="区"),"市区","町村"),"")</f>
        <v>市区</v>
      </c>
      <c r="C2" s="30" t="str">
        <f>IF(F2&lt;&gt;"",VLOOKUP(D2,市町村コード!$B:$D,3,FALSE),"")</f>
        <v>北海道</v>
      </c>
      <c r="D2" s="31" t="str">
        <f>IF(F2&lt;&gt;"",VLOOKUP(F2,市町村コード!$A$1:$B$3593,2,FALSE),"")</f>
        <v>011002</v>
      </c>
      <c r="E2" s="32" t="str">
        <f>IF(D2&lt;&gt;"",LEFT(D2,5),"")</f>
        <v>01100</v>
      </c>
      <c r="F2" s="32" t="s">
        <v>29</v>
      </c>
      <c r="G2" s="33" t="str">
        <f t="shared" ref="G2:G12" si="0">IF(MONTH(H2)&gt;=5, YEAR(H2)-1, YEAR(H2))&amp;"年"</f>
        <v>2023年</v>
      </c>
      <c r="H2" s="34">
        <v>45025</v>
      </c>
      <c r="I2" s="15">
        <v>1665190</v>
      </c>
      <c r="J2" s="15">
        <v>849007</v>
      </c>
      <c r="K2" s="15">
        <v>1686259</v>
      </c>
      <c r="L2" s="16">
        <f t="shared" ref="L2:L18" si="1">IF(AND(I2&lt;&gt;"",J2&lt;&gt;""),J2/I2,"")</f>
        <v>0.50985593235606752</v>
      </c>
      <c r="M2" s="15">
        <v>817747</v>
      </c>
      <c r="N2" s="15">
        <v>31245</v>
      </c>
      <c r="O2" s="19"/>
      <c r="P2" s="19" t="s">
        <v>30</v>
      </c>
      <c r="Q2" s="32" t="s">
        <v>31</v>
      </c>
      <c r="R2" s="35">
        <v>3</v>
      </c>
      <c r="S2" s="35" t="s">
        <v>5251</v>
      </c>
      <c r="T2" s="17">
        <v>458221</v>
      </c>
      <c r="U2" s="18">
        <f>IF(AND(T2&lt;&gt;""),T2/INDEX(M$2:M2,MATCH(MAX(M$2:M2)+1,M$2:M2,1)),"")</f>
        <v>0.56034568148828423</v>
      </c>
      <c r="V2" s="19" t="s">
        <v>32</v>
      </c>
      <c r="X2" s="37" t="s">
        <v>34</v>
      </c>
      <c r="Y2" s="37"/>
      <c r="Z2" s="37" t="s">
        <v>35</v>
      </c>
      <c r="AA2" s="37"/>
      <c r="AB2" s="37"/>
      <c r="AC2" s="37"/>
      <c r="AD2" s="37"/>
      <c r="AE2" s="32" t="s">
        <v>5899</v>
      </c>
      <c r="AF2" s="32"/>
      <c r="AG2" s="38"/>
      <c r="AI2" s="39" t="str">
        <f>IF(AND(W2="",X2="",Y2="",Z2="",AA2="",AB2="",AC2="",AD2=""),"無",IF(W2&lt;&gt;"",$W$1,"") &amp; IF(X2&lt;&gt;"",$X$1,"") &amp; IF(Y2&lt;&gt;"",$Y$1,"") &amp; IF(Z2&lt;&gt;"",$Z$1,"") &amp; IF(AA2&lt;&gt;"",$AA$1,"") &amp; IF(AB2&lt;&gt;"",$AB$1,"") &amp; IF(AC2&lt;&gt;"",$AC$1,"") &amp; IF(AD2&lt;&gt;"",$AD$1,""))</f>
        <v>立公</v>
      </c>
    </row>
    <row r="3" spans="1:35">
      <c r="A3" s="22" t="s">
        <v>5266</v>
      </c>
      <c r="B3" s="29" t="str">
        <f t="shared" ref="B3" si="2">IF(F3&lt;&gt;"",IF(OR(RIGHT(F3,1)="市",RIGHT(F3,1)="区"),"市区","町村"),"")</f>
        <v>市区</v>
      </c>
      <c r="C3" s="41" t="str">
        <f>IF(F3&lt;&gt;"",VLOOKUP(D3,市町村コード!$B:$D,3,FALSE),"")</f>
        <v>北海道</v>
      </c>
      <c r="D3" s="42" t="str">
        <f>IF(F3&lt;&gt;"",VLOOKUP(F3,市町村コード!$A$1:$B$3593,2,FALSE),"")</f>
        <v>011002</v>
      </c>
      <c r="E3" s="20" t="str">
        <f t="shared" ref="E3" si="3">IF(D3&lt;&gt;"",LEFT(D3,5),"")</f>
        <v>01100</v>
      </c>
      <c r="F3" s="32" t="s">
        <v>29</v>
      </c>
      <c r="G3" s="43" t="str">
        <f t="shared" ref="G3" si="4">IF(MONTH(H3)&gt;=5, YEAR(H3)-1, YEAR(H3))&amp;"年"</f>
        <v>2023年</v>
      </c>
      <c r="H3" s="34">
        <v>45025</v>
      </c>
      <c r="I3" s="44"/>
      <c r="J3" s="44"/>
      <c r="K3" s="44"/>
      <c r="L3" s="45" t="str">
        <f t="shared" ref="L3" si="5">IF(AND(I3&lt;&gt;"",J3&lt;&gt;""),J3/I3,"")</f>
        <v/>
      </c>
      <c r="M3" s="44"/>
      <c r="N3" s="44"/>
      <c r="P3" s="19" t="s">
        <v>36</v>
      </c>
      <c r="Q3" s="20" t="s">
        <v>5568</v>
      </c>
      <c r="R3" s="46"/>
      <c r="S3" s="46" t="s">
        <v>5252</v>
      </c>
      <c r="T3" s="47">
        <v>234834</v>
      </c>
      <c r="U3" s="48">
        <f>IF(AND(T3&lt;&gt;""),T3/INDEX(M$2:M3,MATCH(MAX(M$2:M3)+1,M$2:M3,1)),"")</f>
        <v>0.28717194927037337</v>
      </c>
      <c r="V3" s="22" t="s">
        <v>32</v>
      </c>
      <c r="X3" s="36"/>
      <c r="Y3" s="36"/>
      <c r="Z3" s="36"/>
      <c r="AA3" s="36"/>
      <c r="AB3" s="36"/>
      <c r="AC3" s="36"/>
      <c r="AD3" s="36"/>
      <c r="AE3" s="20"/>
      <c r="AF3" s="20"/>
      <c r="AI3" s="39" t="str">
        <f t="shared" ref="AI3" si="6">IF(AND(W3="",X3="",Y3="",Z3="",AA3="",AB3="",AC3="",AD3=""),"無",IF(W3&lt;&gt;"",$W$1,"") &amp; IF(X3&lt;&gt;"",$X$1,"") &amp; IF(Y3&lt;&gt;"",$Y$1,"") &amp; IF(Z3&lt;&gt;"",$Z$1,"") &amp; IF(AA3&lt;&gt;"",$AA$1,"") &amp; IF(AB3&lt;&gt;"",$AB$1,"") &amp; IF(AC3&lt;&gt;"",$AC$1,"") &amp; IF(AD3&lt;&gt;"",$AD$1,""))</f>
        <v>無</v>
      </c>
    </row>
    <row r="4" spans="1:35">
      <c r="A4" s="22" t="s">
        <v>5266</v>
      </c>
      <c r="B4" s="29" t="str">
        <f t="shared" ref="B4:B45" si="7">IF(F4&lt;&gt;"",IF(OR(RIGHT(F4,1)="市",RIGHT(F4,1)="区"),"市区","町村"),"")</f>
        <v>市区</v>
      </c>
      <c r="C4" s="41" t="str">
        <f>IF(F4&lt;&gt;"",VLOOKUP(D4,市町村コード!$B:$D,3,FALSE),"")</f>
        <v>北海道</v>
      </c>
      <c r="D4" s="42" t="str">
        <f>IF(F4&lt;&gt;"",VLOOKUP(F4,市町村コード!$A$1:$B$3593,2,FALSE),"")</f>
        <v>011002</v>
      </c>
      <c r="E4" s="20" t="str">
        <f t="shared" ref="E4:E38" si="8">IF(D4&lt;&gt;"",LEFT(D4,5),"")</f>
        <v>01100</v>
      </c>
      <c r="F4" s="32" t="s">
        <v>29</v>
      </c>
      <c r="G4" s="43" t="str">
        <f t="shared" si="0"/>
        <v>2023年</v>
      </c>
      <c r="H4" s="34">
        <v>45025</v>
      </c>
      <c r="I4" s="44"/>
      <c r="J4" s="44"/>
      <c r="K4" s="44"/>
      <c r="L4" s="45" t="str">
        <f t="shared" si="1"/>
        <v/>
      </c>
      <c r="M4" s="44"/>
      <c r="N4" s="44"/>
      <c r="P4" s="19" t="s">
        <v>36</v>
      </c>
      <c r="Q4" s="20" t="s">
        <v>5569</v>
      </c>
      <c r="R4" s="46"/>
      <c r="S4" s="46" t="s">
        <v>5252</v>
      </c>
      <c r="T4" s="47">
        <v>124692</v>
      </c>
      <c r="U4" s="48">
        <f>IF(AND(T4&lt;&gt;""),T4/INDEX(M$2:M4,MATCH(MAX(M$2:M4)+1,M$2:M4,1)),"")</f>
        <v>0.15248236924134237</v>
      </c>
      <c r="V4" s="22" t="s">
        <v>32</v>
      </c>
      <c r="X4" s="36"/>
      <c r="Y4" s="36"/>
      <c r="Z4" s="36"/>
      <c r="AA4" s="36"/>
      <c r="AB4" s="36"/>
      <c r="AC4" s="36"/>
      <c r="AD4" s="36"/>
      <c r="AE4" s="20"/>
      <c r="AF4" s="20"/>
      <c r="AI4" s="39" t="str">
        <f t="shared" ref="AI4:AI10" si="9">IF(AND(W4="",X4="",Y4="",Z4="",AA4="",AB4="",AC4="",AD4=""),"無",IF(W4&lt;&gt;"",$W$1,"") &amp; IF(X4&lt;&gt;"",$X$1,"") &amp; IF(Y4&lt;&gt;"",$Y$1,"") &amp; IF(Z4&lt;&gt;"",$Z$1,"") &amp; IF(AA4&lt;&gt;"",$AA$1,"") &amp; IF(AB4&lt;&gt;"",$AB$1,"") &amp; IF(AC4&lt;&gt;"",$AC$1,"") &amp; IF(AD4&lt;&gt;"",$AD$1,""))</f>
        <v>無</v>
      </c>
    </row>
    <row r="5" spans="1:35">
      <c r="A5" s="22" t="s">
        <v>5266</v>
      </c>
      <c r="B5" s="29" t="str">
        <f t="shared" si="7"/>
        <v>市区</v>
      </c>
      <c r="C5" s="30" t="str">
        <f>IF(F5&lt;&gt;"",VLOOKUP(D5,市町村コード!$B:$D,3,FALSE),"")</f>
        <v>北海道</v>
      </c>
      <c r="D5" s="31" t="str">
        <f>IF(F5&lt;&gt;"",VLOOKUP(F5,市町村コード!$A$1:$B$3593,2,FALSE),"")</f>
        <v>012025</v>
      </c>
      <c r="E5" s="32" t="str">
        <f t="shared" si="8"/>
        <v>01202</v>
      </c>
      <c r="F5" s="32" t="s">
        <v>37</v>
      </c>
      <c r="G5" s="33" t="str">
        <f t="shared" si="0"/>
        <v>2023年</v>
      </c>
      <c r="H5" s="34">
        <v>45039</v>
      </c>
      <c r="I5" s="15">
        <v>210568</v>
      </c>
      <c r="J5" s="15">
        <v>122449</v>
      </c>
      <c r="K5" s="15">
        <v>214667</v>
      </c>
      <c r="L5" s="16">
        <f t="shared" si="1"/>
        <v>0.58151760951331632</v>
      </c>
      <c r="M5" s="15">
        <v>121657</v>
      </c>
      <c r="N5" s="15">
        <v>793</v>
      </c>
      <c r="O5" s="19"/>
      <c r="P5" s="19" t="s">
        <v>30</v>
      </c>
      <c r="Q5" s="32" t="s">
        <v>5570</v>
      </c>
      <c r="R5" s="35">
        <v>1</v>
      </c>
      <c r="S5" s="35" t="s">
        <v>5252</v>
      </c>
      <c r="T5" s="17">
        <v>98174</v>
      </c>
      <c r="U5" s="18">
        <f>IF(AND(T5&lt;&gt;""),T5/INDEX(M$2:M5,MATCH(MAX(M$2:M5)+1,M$2:M5,1)),"")</f>
        <v>0.80697370476010422</v>
      </c>
      <c r="V5" s="19" t="s">
        <v>32</v>
      </c>
      <c r="X5" s="37" t="s">
        <v>35</v>
      </c>
      <c r="Y5" s="37"/>
      <c r="Z5" s="37"/>
      <c r="AA5" s="37"/>
      <c r="AB5" s="37"/>
      <c r="AC5" s="37"/>
      <c r="AD5" s="37"/>
      <c r="AE5" s="32" t="s">
        <v>5889</v>
      </c>
      <c r="AF5" s="32"/>
      <c r="AG5" s="38"/>
      <c r="AI5" s="39" t="str">
        <f t="shared" si="9"/>
        <v>立</v>
      </c>
    </row>
    <row r="6" spans="1:35">
      <c r="A6" s="22" t="s">
        <v>5266</v>
      </c>
      <c r="B6" s="29" t="str">
        <f t="shared" si="7"/>
        <v>市区</v>
      </c>
      <c r="C6" s="30" t="str">
        <f>IF(F6&lt;&gt;"",VLOOKUP(D6,市町村コード!$B:$D,3,FALSE),"")</f>
        <v>北海道</v>
      </c>
      <c r="D6" s="31" t="str">
        <f>IF(F6&lt;&gt;"",VLOOKUP(F6,市町村コード!$A$1:$B$3593,2,FALSE),"")</f>
        <v>012025</v>
      </c>
      <c r="E6" s="32" t="str">
        <f t="shared" si="8"/>
        <v>01202</v>
      </c>
      <c r="F6" s="32" t="s">
        <v>37</v>
      </c>
      <c r="G6" s="33" t="str">
        <f t="shared" si="0"/>
        <v>2023年</v>
      </c>
      <c r="H6" s="34">
        <v>45039</v>
      </c>
      <c r="I6" s="15"/>
      <c r="J6" s="15"/>
      <c r="K6" s="15"/>
      <c r="L6" s="16" t="str">
        <f t="shared" si="1"/>
        <v/>
      </c>
      <c r="M6" s="15"/>
      <c r="N6" s="15"/>
      <c r="O6" s="19"/>
      <c r="P6" s="19" t="s">
        <v>36</v>
      </c>
      <c r="Q6" s="32" t="s">
        <v>38</v>
      </c>
      <c r="R6" s="35"/>
      <c r="S6" s="35" t="s">
        <v>5251</v>
      </c>
      <c r="T6" s="17">
        <v>23483</v>
      </c>
      <c r="U6" s="18">
        <f>IF(AND(T6&lt;&gt;""),T6/INDEX(M$2:M6,MATCH(MAX(M$2:M6)+1,M$2:M6,1)),"")</f>
        <v>0.19302629523989578</v>
      </c>
      <c r="V6" s="19" t="s">
        <v>32</v>
      </c>
      <c r="X6" s="37"/>
      <c r="Y6" s="37"/>
      <c r="Z6" s="37"/>
      <c r="AA6" s="37"/>
      <c r="AB6" s="37"/>
      <c r="AC6" s="37"/>
      <c r="AD6" s="37"/>
      <c r="AE6" s="32"/>
      <c r="AF6" s="32"/>
      <c r="AG6" s="38"/>
      <c r="AI6" s="39" t="str">
        <f t="shared" si="9"/>
        <v>無</v>
      </c>
    </row>
    <row r="7" spans="1:35">
      <c r="B7" s="29" t="str">
        <f t="shared" si="7"/>
        <v>市区</v>
      </c>
      <c r="C7" s="30" t="str">
        <f>IF(F7&lt;&gt;"",VLOOKUP(D7,市町村コード!$B:$D,3,FALSE),"")</f>
        <v>北海道</v>
      </c>
      <c r="D7" s="31" t="str">
        <f>IF(F7&lt;&gt;"",VLOOKUP(F7,市町村コード!$A$1:$B$3593,2,FALSE),"")</f>
        <v>012033</v>
      </c>
      <c r="E7" s="32" t="str">
        <f t="shared" si="8"/>
        <v>01203</v>
      </c>
      <c r="F7" s="32" t="s">
        <v>39</v>
      </c>
      <c r="G7" s="33" t="str">
        <f t="shared" si="0"/>
        <v>2022年</v>
      </c>
      <c r="H7" s="34">
        <v>45145</v>
      </c>
      <c r="I7" s="15">
        <v>96783</v>
      </c>
      <c r="J7" s="15">
        <v>38658</v>
      </c>
      <c r="K7" s="15">
        <v>97651</v>
      </c>
      <c r="L7" s="16">
        <f t="shared" si="1"/>
        <v>0.39942965190167695</v>
      </c>
      <c r="M7" s="15">
        <v>38190</v>
      </c>
      <c r="N7" s="15">
        <v>468</v>
      </c>
      <c r="O7" s="19"/>
      <c r="P7" s="19" t="s">
        <v>30</v>
      </c>
      <c r="Q7" s="32" t="s">
        <v>5571</v>
      </c>
      <c r="R7" s="35">
        <v>2</v>
      </c>
      <c r="S7" s="35" t="s">
        <v>5251</v>
      </c>
      <c r="T7" s="17">
        <v>25875</v>
      </c>
      <c r="U7" s="18">
        <f>IF(AND(T7&lt;&gt;""),T7/INDEX(M$2:M7,MATCH(MAX(M$2:M7)+1,M$2:M7,1)),"")</f>
        <v>0.67753338570306365</v>
      </c>
      <c r="V7" s="19" t="s">
        <v>47</v>
      </c>
      <c r="X7" s="37"/>
      <c r="Y7" s="37"/>
      <c r="Z7" s="37" t="s">
        <v>34</v>
      </c>
      <c r="AA7" s="37"/>
      <c r="AB7" s="37"/>
      <c r="AC7" s="37"/>
      <c r="AD7" s="37"/>
      <c r="AE7" s="32" t="s">
        <v>5230</v>
      </c>
      <c r="AF7" s="32"/>
      <c r="AG7" s="38"/>
      <c r="AI7" s="39" t="str">
        <f t="shared" si="9"/>
        <v>公</v>
      </c>
    </row>
    <row r="8" spans="1:35">
      <c r="B8" s="29" t="str">
        <f t="shared" si="7"/>
        <v>市区</v>
      </c>
      <c r="C8" s="30" t="str">
        <f>IF(F8&lt;&gt;"",VLOOKUP(D8,市町村コード!$B:$D,3,FALSE),"")</f>
        <v>北海道</v>
      </c>
      <c r="D8" s="31" t="str">
        <f>IF(F8&lt;&gt;"",VLOOKUP(F8,市町村コード!$A$1:$B$3593,2,FALSE),"")</f>
        <v>012033</v>
      </c>
      <c r="E8" s="32" t="str">
        <f t="shared" si="8"/>
        <v>01203</v>
      </c>
      <c r="F8" s="32" t="s">
        <v>39</v>
      </c>
      <c r="G8" s="33" t="str">
        <f t="shared" si="0"/>
        <v>2022年</v>
      </c>
      <c r="H8" s="34">
        <v>45145</v>
      </c>
      <c r="I8" s="15"/>
      <c r="J8" s="15"/>
      <c r="K8" s="15"/>
      <c r="L8" s="16" t="str">
        <f t="shared" si="1"/>
        <v/>
      </c>
      <c r="M8" s="15"/>
      <c r="N8" s="15"/>
      <c r="O8" s="19"/>
      <c r="P8" s="19" t="s">
        <v>36</v>
      </c>
      <c r="Q8" s="32" t="s">
        <v>5572</v>
      </c>
      <c r="R8" s="35"/>
      <c r="S8" s="35" t="s">
        <v>5252</v>
      </c>
      <c r="T8" s="17">
        <v>6513</v>
      </c>
      <c r="U8" s="18">
        <f>IF(AND(T8&lt;&gt;""),T8/INDEX(M$2:M8,MATCH(MAX(M$2:M8)+1,M$2:M8,1)),"")</f>
        <v>0.17054202670856244</v>
      </c>
      <c r="V8" s="19" t="s">
        <v>47</v>
      </c>
      <c r="X8" s="37"/>
      <c r="Y8" s="37"/>
      <c r="Z8" s="37"/>
      <c r="AA8" s="37"/>
      <c r="AB8" s="37"/>
      <c r="AC8" s="37"/>
      <c r="AD8" s="37"/>
      <c r="AE8" s="32"/>
      <c r="AF8" s="32"/>
      <c r="AG8" s="38"/>
      <c r="AI8" s="39" t="str">
        <f t="shared" si="9"/>
        <v>無</v>
      </c>
    </row>
    <row r="9" spans="1:35">
      <c r="B9" s="29" t="str">
        <f t="shared" si="7"/>
        <v>市区</v>
      </c>
      <c r="C9" s="30" t="str">
        <f>IF(F9&lt;&gt;"",VLOOKUP(D9,市町村コード!$B:$D,3,FALSE),"")</f>
        <v>北海道</v>
      </c>
      <c r="D9" s="31" t="str">
        <f>IF(F9&lt;&gt;"",VLOOKUP(F9,市町村コード!$A$1:$B$3593,2,FALSE),"")</f>
        <v>012033</v>
      </c>
      <c r="E9" s="32" t="str">
        <f t="shared" si="8"/>
        <v>01203</v>
      </c>
      <c r="F9" s="32" t="s">
        <v>39</v>
      </c>
      <c r="G9" s="33" t="str">
        <f t="shared" si="0"/>
        <v>2022年</v>
      </c>
      <c r="H9" s="34">
        <v>45145</v>
      </c>
      <c r="I9" s="15"/>
      <c r="J9" s="15"/>
      <c r="K9" s="15"/>
      <c r="L9" s="16" t="str">
        <f t="shared" si="1"/>
        <v/>
      </c>
      <c r="M9" s="15"/>
      <c r="N9" s="15"/>
      <c r="O9" s="19"/>
      <c r="P9" s="19" t="s">
        <v>36</v>
      </c>
      <c r="Q9" s="32" t="s">
        <v>5573</v>
      </c>
      <c r="R9" s="35"/>
      <c r="S9" s="35" t="s">
        <v>5252</v>
      </c>
      <c r="T9" s="17">
        <v>5802</v>
      </c>
      <c r="U9" s="18">
        <f>IF(AND(T9&lt;&gt;""),T9/INDEX(M$2:M9,MATCH(MAX(M$2:M9)+1,M$2:M9,1)),"")</f>
        <v>0.15192458758837393</v>
      </c>
      <c r="V9" s="19" t="s">
        <v>5574</v>
      </c>
      <c r="X9" s="37"/>
      <c r="Y9" s="37"/>
      <c r="Z9" s="37"/>
      <c r="AA9" s="37"/>
      <c r="AB9" s="37"/>
      <c r="AC9" s="37"/>
      <c r="AD9" s="37"/>
      <c r="AE9" s="32"/>
      <c r="AF9" s="32"/>
      <c r="AG9" s="38"/>
      <c r="AI9" s="39" t="str">
        <f t="shared" si="9"/>
        <v>無</v>
      </c>
    </row>
    <row r="10" spans="1:35">
      <c r="A10" s="22" t="s">
        <v>5266</v>
      </c>
      <c r="B10" s="29" t="str">
        <f t="shared" si="7"/>
        <v>市区</v>
      </c>
      <c r="C10" s="30" t="str">
        <f>IF(F10&lt;&gt;"",VLOOKUP(D10,市町村コード!$B:$D,3,FALSE),"")</f>
        <v>北海道</v>
      </c>
      <c r="D10" s="31" t="str">
        <f>IF(F10&lt;&gt;"",VLOOKUP(F10,市町村コード!$A$1:$B$3593,2,FALSE),"")</f>
        <v>012050</v>
      </c>
      <c r="E10" s="32" t="str">
        <f t="shared" si="8"/>
        <v>01205</v>
      </c>
      <c r="F10" s="32" t="s">
        <v>40</v>
      </c>
      <c r="G10" s="33" t="str">
        <f t="shared" si="0"/>
        <v>2023年</v>
      </c>
      <c r="H10" s="34">
        <v>45039</v>
      </c>
      <c r="I10" s="15">
        <v>67111</v>
      </c>
      <c r="J10" s="15">
        <v>34975</v>
      </c>
      <c r="K10" s="15">
        <v>68645</v>
      </c>
      <c r="L10" s="16">
        <f t="shared" si="1"/>
        <v>0.52115152508530638</v>
      </c>
      <c r="M10" s="15">
        <v>34658</v>
      </c>
      <c r="N10" s="15">
        <v>317</v>
      </c>
      <c r="O10" s="19"/>
      <c r="P10" s="19" t="s">
        <v>30</v>
      </c>
      <c r="Q10" s="32" t="s">
        <v>41</v>
      </c>
      <c r="R10" s="35">
        <v>4</v>
      </c>
      <c r="S10" s="35" t="s">
        <v>5251</v>
      </c>
      <c r="T10" s="17">
        <v>15622</v>
      </c>
      <c r="U10" s="18">
        <f>IF(AND(T10&lt;&gt;""),T10/INDEX(M$2:M10,MATCH(MAX(M$2:M10)+1,M$2:M10,1)),"")</f>
        <v>0.4507473022101679</v>
      </c>
      <c r="V10" s="19" t="s">
        <v>32</v>
      </c>
      <c r="X10" s="37"/>
      <c r="Y10" s="37"/>
      <c r="Z10" s="37"/>
      <c r="AA10" s="37"/>
      <c r="AB10" s="37"/>
      <c r="AC10" s="37"/>
      <c r="AD10" s="37"/>
      <c r="AE10" s="32"/>
      <c r="AF10" s="32"/>
      <c r="AG10" s="38"/>
      <c r="AI10" s="39" t="str">
        <f t="shared" si="9"/>
        <v>無</v>
      </c>
    </row>
    <row r="11" spans="1:35">
      <c r="A11" s="22" t="s">
        <v>5266</v>
      </c>
      <c r="B11" s="29" t="str">
        <f t="shared" ref="B11" si="10">IF(F11&lt;&gt;"",IF(OR(RIGHT(F11,1)="市",RIGHT(F11,1)="区"),"市区","町村"),"")</f>
        <v>市区</v>
      </c>
      <c r="C11" s="30" t="str">
        <f>IF(F11&lt;&gt;"",VLOOKUP(D11,市町村コード!$B:$D,3,FALSE),"")</f>
        <v>北海道</v>
      </c>
      <c r="D11" s="31" t="str">
        <f>IF(F11&lt;&gt;"",VLOOKUP(F11,市町村コード!$A$1:$B$3593,2,FALSE),"")</f>
        <v>012050</v>
      </c>
      <c r="E11" s="32" t="str">
        <f t="shared" ref="E11" si="11">IF(D11&lt;&gt;"",LEFT(D11,5),"")</f>
        <v>01205</v>
      </c>
      <c r="F11" s="32" t="s">
        <v>40</v>
      </c>
      <c r="G11" s="33" t="str">
        <f t="shared" ref="G11" si="12">IF(MONTH(H11)&gt;=5, YEAR(H11)-1, YEAR(H11))&amp;"年"</f>
        <v>2023年</v>
      </c>
      <c r="H11" s="34">
        <v>45039</v>
      </c>
      <c r="I11" s="15"/>
      <c r="J11" s="15"/>
      <c r="K11" s="15"/>
      <c r="L11" s="16" t="str">
        <f t="shared" ref="L11" si="13">IF(AND(I11&lt;&gt;"",J11&lt;&gt;""),J11/I11,"")</f>
        <v/>
      </c>
      <c r="M11" s="15"/>
      <c r="N11" s="15"/>
      <c r="O11" s="19"/>
      <c r="P11" s="19" t="s">
        <v>36</v>
      </c>
      <c r="Q11" s="32" t="s">
        <v>5282</v>
      </c>
      <c r="R11" s="35"/>
      <c r="S11" s="35" t="s">
        <v>5252</v>
      </c>
      <c r="T11" s="17">
        <v>12733</v>
      </c>
      <c r="U11" s="18">
        <f>IF(AND(T11&lt;&gt;""),T11/INDEX(M$2:M11,MATCH(MAX(M$2:M11)+1,M$2:M11,1)),"")</f>
        <v>0.36738992440417795</v>
      </c>
      <c r="V11" s="19" t="s">
        <v>32</v>
      </c>
      <c r="X11" s="37"/>
      <c r="Y11" s="37"/>
      <c r="Z11" s="37"/>
      <c r="AA11" s="37"/>
      <c r="AB11" s="37"/>
      <c r="AC11" s="37"/>
      <c r="AD11" s="37"/>
      <c r="AE11" s="32"/>
      <c r="AF11" s="32"/>
      <c r="AG11" s="38"/>
      <c r="AI11" s="39" t="str">
        <f t="shared" ref="AI11" si="14">IF(AND(W11="",X11="",Y11="",Z11="",AA11="",AB11="",AC11="",AD11=""),"無",IF(W11&lt;&gt;"",$W$1,"") &amp; IF(X11&lt;&gt;"",$X$1,"") &amp; IF(Y11&lt;&gt;"",$Y$1,"") &amp; IF(Z11&lt;&gt;"",$Z$1,"") &amp; IF(AA11&lt;&gt;"",$AA$1,"") &amp; IF(AB11&lt;&gt;"",$AB$1,"") &amp; IF(AC11&lt;&gt;"",$AC$1,"") &amp; IF(AD11&lt;&gt;"",$AD$1,""))</f>
        <v>無</v>
      </c>
    </row>
    <row r="12" spans="1:35">
      <c r="A12" s="22" t="s">
        <v>5266</v>
      </c>
      <c r="B12" s="29" t="str">
        <f t="shared" si="7"/>
        <v>市区</v>
      </c>
      <c r="C12" s="30" t="str">
        <f>IF(F12&lt;&gt;"",VLOOKUP(D12,市町村コード!$B:$D,3,FALSE),"")</f>
        <v>北海道</v>
      </c>
      <c r="D12" s="31" t="str">
        <f>IF(F12&lt;&gt;"",VLOOKUP(F12,市町村コード!$A$1:$B$3593,2,FALSE),"")</f>
        <v>012050</v>
      </c>
      <c r="E12" s="32" t="str">
        <f t="shared" si="8"/>
        <v>01205</v>
      </c>
      <c r="F12" s="32" t="s">
        <v>40</v>
      </c>
      <c r="G12" s="33" t="str">
        <f t="shared" si="0"/>
        <v>2023年</v>
      </c>
      <c r="H12" s="34">
        <v>45039</v>
      </c>
      <c r="I12" s="15"/>
      <c r="J12" s="15"/>
      <c r="K12" s="15"/>
      <c r="L12" s="16" t="str">
        <f t="shared" si="1"/>
        <v/>
      </c>
      <c r="M12" s="15"/>
      <c r="N12" s="15"/>
      <c r="O12" s="19"/>
      <c r="P12" s="19" t="s">
        <v>36</v>
      </c>
      <c r="Q12" s="32" t="s">
        <v>42</v>
      </c>
      <c r="R12" s="35"/>
      <c r="S12" s="35" t="s">
        <v>5252</v>
      </c>
      <c r="T12" s="17">
        <v>6303</v>
      </c>
      <c r="U12" s="18">
        <f>IF(AND(T12&lt;&gt;""),T12/INDEX(M$2:M12,MATCH(MAX(M$2:M12)+1,M$2:M12,1)),"")</f>
        <v>0.1818627733856541</v>
      </c>
      <c r="V12" s="19" t="s">
        <v>32</v>
      </c>
      <c r="X12" s="37"/>
      <c r="Y12" s="37"/>
      <c r="Z12" s="37"/>
      <c r="AA12" s="37"/>
      <c r="AB12" s="37"/>
      <c r="AC12" s="37"/>
      <c r="AD12" s="37"/>
      <c r="AE12" s="32"/>
      <c r="AF12" s="32"/>
      <c r="AG12" s="38"/>
      <c r="AI12" s="39" t="str">
        <f>IF(AND(W12="",X12="",Y12="",Z12="",AA12="",AB12="",AC12="",AD12=""),"無",IF(W12&lt;&gt;"",$W$1,"") &amp; IF(X12&lt;&gt;"",$X$1,"") &amp; IF(Y12&lt;&gt;"",$Y$1,"") &amp; IF(Z12&lt;&gt;"",$Z$1,"") &amp; IF(AA12&lt;&gt;"",$AA$1,"") &amp; IF(AB12&lt;&gt;"",$AB$1,"") &amp; IF(AC12&lt;&gt;"",$AC$1,"") &amp; IF(AD12&lt;&gt;"",$AD$1,""))</f>
        <v>無</v>
      </c>
    </row>
    <row r="13" spans="1:35">
      <c r="A13" s="22" t="s">
        <v>5266</v>
      </c>
      <c r="B13" s="29" t="str">
        <f t="shared" si="7"/>
        <v>市区</v>
      </c>
      <c r="C13" s="30" t="str">
        <f>IF(F13&lt;&gt;"",VLOOKUP(D13,市町村コード!$B:$D,3,FALSE),"")</f>
        <v>北海道</v>
      </c>
      <c r="D13" s="31" t="str">
        <f>IF(F13&lt;&gt;"",VLOOKUP(F13,市町村コード!$A$1:$B$3593,2,FALSE),"")</f>
        <v>012092</v>
      </c>
      <c r="E13" s="32" t="str">
        <f t="shared" si="8"/>
        <v>01209</v>
      </c>
      <c r="F13" s="32" t="s">
        <v>45</v>
      </c>
      <c r="G13" s="33" t="str">
        <f>IF(H13&lt;&gt;"", YEAR(H13)&amp;"年","")</f>
        <v>2023年</v>
      </c>
      <c r="H13" s="34">
        <v>45039</v>
      </c>
      <c r="I13" s="15">
        <v>6128</v>
      </c>
      <c r="J13" s="15">
        <v>4246</v>
      </c>
      <c r="K13" s="15">
        <v>6232</v>
      </c>
      <c r="L13" s="16">
        <f t="shared" si="1"/>
        <v>0.69288511749347259</v>
      </c>
      <c r="M13" s="15">
        <v>4216</v>
      </c>
      <c r="N13" s="15">
        <v>32</v>
      </c>
      <c r="O13" s="19" t="s">
        <v>36</v>
      </c>
      <c r="P13" s="19" t="s">
        <v>30</v>
      </c>
      <c r="Q13" s="32" t="s">
        <v>46</v>
      </c>
      <c r="R13" s="35">
        <v>2</v>
      </c>
      <c r="S13" s="35" t="s">
        <v>5251</v>
      </c>
      <c r="T13" s="17">
        <v>2347</v>
      </c>
      <c r="U13" s="18">
        <f>IF(AND(T13&lt;&gt;""),T13/INDEX(M$2:M13,MATCH(MAX(M$2:M13)+1,M$2:M13,1)),"")</f>
        <v>0.55668880455407965</v>
      </c>
      <c r="V13" s="19" t="s">
        <v>32</v>
      </c>
      <c r="X13" s="37" t="s">
        <v>34</v>
      </c>
      <c r="Y13" s="37"/>
      <c r="Z13" s="37"/>
      <c r="AA13" s="37"/>
      <c r="AB13" s="37"/>
      <c r="AC13" s="37"/>
      <c r="AD13" s="37"/>
      <c r="AE13" s="32"/>
      <c r="AF13" s="32"/>
      <c r="AG13" s="38"/>
      <c r="AI13" s="39" t="str">
        <f>IF(AND(W13="",X13="",Y13="",Z13="",AA13="",AB13="",AC13="",AD13=""),"無",IF(W13&lt;&gt;"",$W$1,"") &amp; IF(X13&lt;&gt;"",$X$1,"") &amp; IF(Y13&lt;&gt;"",$Y$1,"") &amp; IF(Z13&lt;&gt;"",$Z$1,"") &amp; IF(AA13&lt;&gt;"",$AA$1,"") &amp; IF(AB13&lt;&gt;"",$AB$1,"") &amp; IF(AC13&lt;&gt;"",$AC$1,"") &amp; IF(AD13&lt;&gt;"",$AD$1,""))</f>
        <v>立</v>
      </c>
    </row>
    <row r="14" spans="1:35">
      <c r="A14" s="22" t="s">
        <v>5266</v>
      </c>
      <c r="B14" s="29" t="str">
        <f t="shared" si="7"/>
        <v>市区</v>
      </c>
      <c r="C14" s="30" t="str">
        <f>IF(F14&lt;&gt;"",VLOOKUP(D14,市町村コード!$B:$D,3,FALSE),"")</f>
        <v>北海道</v>
      </c>
      <c r="D14" s="31" t="str">
        <f>IF(F14&lt;&gt;"",VLOOKUP(F14,市町村コード!$A$1:$B$3593,2,FALSE),"")</f>
        <v>012092</v>
      </c>
      <c r="E14" s="32" t="str">
        <f t="shared" si="8"/>
        <v>01209</v>
      </c>
      <c r="F14" s="32" t="s">
        <v>45</v>
      </c>
      <c r="G14" s="33" t="str">
        <f>IF(MONTH(H14)&gt;=5, YEAR(H14)-1, YEAR(H14))&amp;"年"</f>
        <v>2023年</v>
      </c>
      <c r="H14" s="34">
        <v>45039</v>
      </c>
      <c r="I14" s="15"/>
      <c r="J14" s="15"/>
      <c r="K14" s="15"/>
      <c r="L14" s="16" t="str">
        <f t="shared" si="1"/>
        <v/>
      </c>
      <c r="M14" s="15"/>
      <c r="N14" s="15"/>
      <c r="O14" s="19"/>
      <c r="P14" s="19" t="s">
        <v>36</v>
      </c>
      <c r="Q14" s="32" t="s">
        <v>5318</v>
      </c>
      <c r="R14" s="35"/>
      <c r="S14" s="35" t="s">
        <v>5252</v>
      </c>
      <c r="T14" s="17">
        <v>1869</v>
      </c>
      <c r="U14" s="18">
        <f>IF(AND(T14&lt;&gt;""),T14/INDEX(M$2:M14,MATCH(MAX(M$2:M14)+1,M$2:M14,1)),"")</f>
        <v>0.44331119544592029</v>
      </c>
      <c r="V14" s="19" t="s">
        <v>47</v>
      </c>
      <c r="X14" s="37"/>
      <c r="Y14" s="37"/>
      <c r="Z14" s="37"/>
      <c r="AA14" s="37"/>
      <c r="AB14" s="37"/>
      <c r="AC14" s="37"/>
      <c r="AD14" s="37"/>
      <c r="AE14" s="32"/>
      <c r="AF14" s="32"/>
      <c r="AG14" s="38"/>
      <c r="AI14" s="39" t="str">
        <f>IF(AND(W14="",X14="",Y14="",Z14="",AA14="",AB14="",AC14="",AD14=""),"無",IF(W14&lt;&gt;"",$W$1,"") &amp; IF(X14&lt;&gt;"",$X$1,"") &amp; IF(Y14&lt;&gt;"",$Y$1,"") &amp; IF(Z14&lt;&gt;"",$Z$1,"") &amp; IF(AA14&lt;&gt;"",$AA$1,"") &amp; IF(AB14&lt;&gt;"",$AB$1,"") &amp; IF(AC14&lt;&gt;"",$AC$1,"") &amp; IF(AD14&lt;&gt;"",$AD$1,""))</f>
        <v>無</v>
      </c>
    </row>
    <row r="15" spans="1:35">
      <c r="B15" s="29" t="str">
        <f t="shared" ref="B15" si="15">IF(F15&lt;&gt;"",IF(OR(RIGHT(F15,1)="市",RIGHT(F15,1)="区"),"市区","町村"),"")</f>
        <v>市区</v>
      </c>
      <c r="C15" s="30" t="str">
        <f>IF(F15&lt;&gt;"",VLOOKUP(D15,市町村コード!$B:$D,3,FALSE),"")</f>
        <v>北海道</v>
      </c>
      <c r="D15" s="31" t="str">
        <f>IF(F15&lt;&gt;"",VLOOKUP(F15,市町村コード!$A$1:$B$3593,2,FALSE),"")</f>
        <v>012114</v>
      </c>
      <c r="E15" s="32" t="str">
        <f t="shared" ref="E15" si="16">IF(D15&lt;&gt;"",LEFT(D15,5),"")</f>
        <v>01211</v>
      </c>
      <c r="F15" s="32" t="s">
        <v>49</v>
      </c>
      <c r="G15" s="33" t="str">
        <f>IF(MONTH(H15)&gt;=5, YEAR(H15)-1, YEAR(H15))&amp;"年"</f>
        <v>2022年</v>
      </c>
      <c r="H15" s="34">
        <v>45236</v>
      </c>
      <c r="I15" s="15">
        <v>28751</v>
      </c>
      <c r="J15" s="15">
        <v>12757</v>
      </c>
      <c r="K15" s="15">
        <v>29086</v>
      </c>
      <c r="L15" s="16">
        <f t="shared" ref="L15" si="17">IF(AND(I15&lt;&gt;"",J15&lt;&gt;""),J15/I15,"")</f>
        <v>0.443706305867622</v>
      </c>
      <c r="M15" s="15">
        <v>12464</v>
      </c>
      <c r="N15" s="15">
        <v>293</v>
      </c>
      <c r="O15" s="19"/>
      <c r="P15" s="19" t="s">
        <v>30</v>
      </c>
      <c r="Q15" s="32" t="s">
        <v>50</v>
      </c>
      <c r="R15" s="35">
        <v>4</v>
      </c>
      <c r="S15" s="35" t="s">
        <v>5251</v>
      </c>
      <c r="T15" s="17">
        <v>7715</v>
      </c>
      <c r="U15" s="18">
        <f>IF(AND(T15&lt;&gt;""),T15/INDEX(M$2:M15,MATCH(MAX(M$2:M15)+1,M$2:M15,1)),"")</f>
        <v>0.61898267008985874</v>
      </c>
      <c r="V15" s="19" t="s">
        <v>32</v>
      </c>
      <c r="X15" s="37"/>
      <c r="Y15" s="37"/>
      <c r="Z15" s="37"/>
      <c r="AA15" s="37"/>
      <c r="AB15" s="37"/>
      <c r="AC15" s="37"/>
      <c r="AD15" s="37"/>
      <c r="AE15" s="32"/>
      <c r="AF15" s="32"/>
      <c r="AG15" s="38"/>
      <c r="AI15" s="39" t="str">
        <f t="shared" ref="AI15" si="18">IF(AND(W15="",X15="",Y15="",Z15="",AA15="",AB15="",AC15="",AD15=""),"無",IF(W15&lt;&gt;"",$W$1,"") &amp; IF(X15&lt;&gt;"",$X$1,"") &amp; IF(Y15&lt;&gt;"",$Y$1,"") &amp; IF(Z15&lt;&gt;"",$Z$1,"") &amp; IF(AA15&lt;&gt;"",$AA$1,"") &amp; IF(AB15&lt;&gt;"",$AB$1,"") &amp; IF(AC15&lt;&gt;"",$AC$1,"") &amp; IF(AD15&lt;&gt;"",$AD$1,""))</f>
        <v>無</v>
      </c>
    </row>
    <row r="16" spans="1:35">
      <c r="B16" s="29" t="str">
        <f t="shared" si="7"/>
        <v>市区</v>
      </c>
      <c r="C16" s="30" t="str">
        <f>IF(F16&lt;&gt;"",VLOOKUP(D16,市町村コード!$B:$D,3,FALSE),"")</f>
        <v>北海道</v>
      </c>
      <c r="D16" s="31" t="str">
        <f>IF(F16&lt;&gt;"",VLOOKUP(F16,市町村コード!$A$1:$B$3593,2,FALSE),"")</f>
        <v>012114</v>
      </c>
      <c r="E16" s="32" t="str">
        <f t="shared" si="8"/>
        <v>01211</v>
      </c>
      <c r="F16" s="32" t="s">
        <v>49</v>
      </c>
      <c r="G16" s="33" t="str">
        <f>IF(MONTH(H16)&gt;=5, YEAR(H16)-1, YEAR(H16))&amp;"年"</f>
        <v>2022年</v>
      </c>
      <c r="H16" s="34">
        <v>45236</v>
      </c>
      <c r="I16" s="15"/>
      <c r="J16" s="15"/>
      <c r="K16" s="15"/>
      <c r="L16" s="16" t="str">
        <f t="shared" si="1"/>
        <v/>
      </c>
      <c r="M16" s="15"/>
      <c r="N16" s="15"/>
      <c r="O16" s="19"/>
      <c r="P16" s="19"/>
      <c r="Q16" s="32" t="s">
        <v>5575</v>
      </c>
      <c r="R16" s="35"/>
      <c r="S16" s="35" t="s">
        <v>5252</v>
      </c>
      <c r="T16" s="17">
        <v>4749</v>
      </c>
      <c r="U16" s="18">
        <f>IF(AND(T16&lt;&gt;""),T16/INDEX(M$2:M16,MATCH(MAX(M$2:M16)+1,M$2:M16,1)),"")</f>
        <v>0.3810173299101412</v>
      </c>
      <c r="V16" s="19" t="s">
        <v>32</v>
      </c>
      <c r="X16" s="37"/>
      <c r="Y16" s="37"/>
      <c r="Z16" s="37"/>
      <c r="AA16" s="37"/>
      <c r="AB16" s="37"/>
      <c r="AC16" s="37"/>
      <c r="AD16" s="37"/>
      <c r="AE16" s="32"/>
      <c r="AF16" s="32"/>
      <c r="AG16" s="38"/>
      <c r="AI16" s="39" t="str">
        <f>IF(AND(W16="",X16="",Y16="",Z16="",AA16="",AB16="",AC16="",AD16=""),"無",IF(W16&lt;&gt;"",$W$1,"") &amp; IF(X16&lt;&gt;"",$X$1,"") &amp; IF(Y16&lt;&gt;"",$Y$1,"") &amp; IF(Z16&lt;&gt;"",$Z$1,"") &amp; IF(AA16&lt;&gt;"",$AA$1,"") &amp; IF(AB16&lt;&gt;"",$AB$1,"") &amp; IF(AC16&lt;&gt;"",$AC$1,"") &amp; IF(AD16&lt;&gt;"",$AD$1,""))</f>
        <v>無</v>
      </c>
    </row>
    <row r="17" spans="1:35">
      <c r="B17" s="29" t="str">
        <f t="shared" ref="B17" si="19">IF(F17&lt;&gt;"",IF(OR(RIGHT(F17,1)="市",RIGHT(F17,1)="区"),"市区","町村"),"")</f>
        <v>市区</v>
      </c>
      <c r="C17" s="30" t="str">
        <f>IF(F17&lt;&gt;"",VLOOKUP(D17,市町村コード!$B:$D,3,FALSE),"")</f>
        <v>北海道</v>
      </c>
      <c r="D17" s="31" t="str">
        <f>IF(F17&lt;&gt;"",VLOOKUP(F17,市町村コード!$A$1:$B$3593,2,FALSE),"")</f>
        <v>012131</v>
      </c>
      <c r="E17" s="32" t="str">
        <f t="shared" ref="E17" si="20">IF(D17&lt;&gt;"",LEFT(D17,5),"")</f>
        <v>01213</v>
      </c>
      <c r="F17" s="32" t="s">
        <v>52</v>
      </c>
      <c r="G17" s="33" t="str">
        <f t="shared" ref="G17" si="21">IF(MONTH(H17)&gt;=5, YEAR(H17)-1, YEAR(H17))&amp;"年"</f>
        <v>2022年</v>
      </c>
      <c r="H17" s="34">
        <v>45096</v>
      </c>
      <c r="I17" s="15">
        <v>141206</v>
      </c>
      <c r="J17" s="15">
        <v>47990</v>
      </c>
      <c r="K17" s="15">
        <v>143876</v>
      </c>
      <c r="L17" s="16">
        <f t="shared" ref="L17" si="22">IF(AND(I17&lt;&gt;"",J17&lt;&gt;""),J17/I17,"")</f>
        <v>0.3398580796849992</v>
      </c>
      <c r="M17" s="15">
        <v>46935</v>
      </c>
      <c r="N17" s="15">
        <v>1055</v>
      </c>
      <c r="O17" s="19"/>
      <c r="P17" s="19" t="s">
        <v>30</v>
      </c>
      <c r="Q17" s="32" t="s">
        <v>53</v>
      </c>
      <c r="R17" s="35">
        <v>5</v>
      </c>
      <c r="S17" s="35" t="s">
        <v>5251</v>
      </c>
      <c r="T17" s="17">
        <v>29523</v>
      </c>
      <c r="U17" s="18">
        <f>IF(AND(T17&lt;&gt;""),T17/INDEX(M$2:M17,MATCH(MAX(M$2:M17)+1,M$2:M17,1)),"")</f>
        <v>0.62901885586449346</v>
      </c>
      <c r="V17" s="19" t="s">
        <v>32</v>
      </c>
      <c r="X17" s="37"/>
      <c r="Y17" s="37"/>
      <c r="Z17" s="37" t="s">
        <v>34</v>
      </c>
      <c r="AA17" s="37"/>
      <c r="AB17" s="37"/>
      <c r="AC17" s="37"/>
      <c r="AD17" s="37"/>
      <c r="AE17" s="32" t="s">
        <v>5900</v>
      </c>
      <c r="AF17" s="32"/>
      <c r="AG17" s="38"/>
      <c r="AI17" s="39" t="str">
        <f t="shared" ref="AI17" si="23">IF(AND(W17="",X17="",Y17="",Z17="",AA17="",AB17="",AC17="",AD17=""),"無",IF(W17&lt;&gt;"",$W$1,"") &amp; IF(X17&lt;&gt;"",$X$1,"") &amp; IF(Y17&lt;&gt;"",$Y$1,"") &amp; IF(Z17&lt;&gt;"",$Z$1,"") &amp; IF(AA17&lt;&gt;"",$AA$1,"") &amp; IF(AB17&lt;&gt;"",$AB$1,"") &amp; IF(AC17&lt;&gt;"",$AC$1,"") &amp; IF(AD17&lt;&gt;"",$AD$1,""))</f>
        <v>公</v>
      </c>
    </row>
    <row r="18" spans="1:35">
      <c r="B18" s="29" t="str">
        <f t="shared" si="7"/>
        <v>市区</v>
      </c>
      <c r="C18" s="30" t="str">
        <f>IF(F18&lt;&gt;"",VLOOKUP(D18,市町村コード!$B:$D,3,FALSE),"")</f>
        <v>北海道</v>
      </c>
      <c r="D18" s="31" t="str">
        <f>IF(F18&lt;&gt;"",VLOOKUP(F18,市町村コード!$A$1:$B$3593,2,FALSE),"")</f>
        <v>012131</v>
      </c>
      <c r="E18" s="32" t="str">
        <f t="shared" si="8"/>
        <v>01213</v>
      </c>
      <c r="F18" s="32" t="s">
        <v>52</v>
      </c>
      <c r="G18" s="33" t="str">
        <f t="shared" ref="G18:G20" si="24">IF(MONTH(H18)&gt;=5, YEAR(H18)-1, YEAR(H18))&amp;"年"</f>
        <v>2022年</v>
      </c>
      <c r="H18" s="34">
        <v>45096</v>
      </c>
      <c r="I18" s="15"/>
      <c r="J18" s="15"/>
      <c r="K18" s="15"/>
      <c r="L18" s="16" t="str">
        <f t="shared" si="1"/>
        <v/>
      </c>
      <c r="M18" s="15"/>
      <c r="N18" s="15"/>
      <c r="O18" s="19"/>
      <c r="P18" s="19"/>
      <c r="Q18" s="32" t="s">
        <v>5576</v>
      </c>
      <c r="R18" s="35"/>
      <c r="S18" s="35" t="s">
        <v>5252</v>
      </c>
      <c r="T18" s="17">
        <v>17412</v>
      </c>
      <c r="U18" s="18">
        <f>IF(AND(T18&lt;&gt;""),T18/INDEX(M$2:M18,MATCH(MAX(M$2:M18)+1,M$2:M18,1)),"")</f>
        <v>0.37098114413550654</v>
      </c>
      <c r="V18" s="19" t="s">
        <v>32</v>
      </c>
      <c r="X18" s="37"/>
      <c r="Y18" s="37"/>
      <c r="Z18" s="37"/>
      <c r="AA18" s="37"/>
      <c r="AB18" s="37"/>
      <c r="AC18" s="37"/>
      <c r="AD18" s="37"/>
      <c r="AE18" s="32"/>
      <c r="AF18" s="32"/>
      <c r="AG18" s="38"/>
      <c r="AI18" s="39" t="str">
        <f>IF(AND(W18="",X18="",Y18="",Z18="",AA18="",AB18="",AC18="",AD18=""),"無",IF(W18&lt;&gt;"",$W$1,"") &amp; IF(X18&lt;&gt;"",$X$1,"") &amp; IF(Y18&lt;&gt;"",$Y$1,"") &amp; IF(Z18&lt;&gt;"",$Z$1,"") &amp; IF(AA18&lt;&gt;"",$AA$1,"") &amp; IF(AB18&lt;&gt;"",$AB$1,"") &amp; IF(AC18&lt;&gt;"",$AC$1,"") &amp; IF(AD18&lt;&gt;"",$AD$1,""))</f>
        <v>無</v>
      </c>
    </row>
    <row r="19" spans="1:35">
      <c r="A19" s="22" t="s">
        <v>5266</v>
      </c>
      <c r="B19" s="29" t="str">
        <f t="shared" si="7"/>
        <v>市区</v>
      </c>
      <c r="C19" s="30" t="str">
        <f>IF(F19&lt;&gt;"",VLOOKUP(D19,市町村コード!$B:$D,3,FALSE),"")</f>
        <v>北海道</v>
      </c>
      <c r="D19" s="31" t="str">
        <f>IF(F19&lt;&gt;"",VLOOKUP(F19,市町村コード!$A$1:$B$3593,2,FALSE),"")</f>
        <v>012149</v>
      </c>
      <c r="E19" s="32" t="str">
        <f t="shared" si="8"/>
        <v>01214</v>
      </c>
      <c r="F19" s="32" t="s">
        <v>54</v>
      </c>
      <c r="G19" s="33" t="str">
        <f t="shared" si="24"/>
        <v>2023年</v>
      </c>
      <c r="H19" s="50">
        <v>45039</v>
      </c>
      <c r="I19" s="44">
        <v>26464</v>
      </c>
      <c r="J19" s="44">
        <v>15813</v>
      </c>
      <c r="K19" s="44">
        <v>27230</v>
      </c>
      <c r="L19" s="16">
        <f t="shared" ref="L19:L24" si="25">IF(AND(I19&lt;&gt;"",J19&lt;&gt;""),J19/I19,"")</f>
        <v>0.59752871825876663</v>
      </c>
      <c r="M19" s="44">
        <v>15306</v>
      </c>
      <c r="N19" s="44">
        <v>507</v>
      </c>
      <c r="P19" s="19" t="s">
        <v>30</v>
      </c>
      <c r="Q19" s="32" t="s">
        <v>5832</v>
      </c>
      <c r="R19" s="46">
        <v>4</v>
      </c>
      <c r="S19" s="46" t="s">
        <v>5251</v>
      </c>
      <c r="T19" s="47">
        <v>9245</v>
      </c>
      <c r="U19" s="18">
        <f>IF(AND(T19&lt;&gt;""),T19/INDEX(M$19:M19,MATCH(MAX(M$19:M19)+1,M$19:M19,1)),"")</f>
        <v>0.60401149875865678</v>
      </c>
      <c r="V19" s="19" t="s">
        <v>32</v>
      </c>
      <c r="W19" s="36" t="s">
        <v>34</v>
      </c>
      <c r="X19" s="36"/>
      <c r="Y19" s="36"/>
      <c r="Z19" s="36"/>
      <c r="AA19" s="36"/>
      <c r="AB19" s="36"/>
      <c r="AC19" s="36"/>
      <c r="AD19" s="36"/>
      <c r="AE19" s="20"/>
      <c r="AF19" s="20"/>
      <c r="AG19" s="38"/>
      <c r="AI19" s="39" t="str">
        <f>IF(AND(W19="",X19="",Y19="",Z19="",AA19="",AB19="",AC19="",AD19=""),"無",IF(W19&lt;&gt;"",$W$1,"") &amp; IF(X19&lt;&gt;"",$X$1,"") &amp; IF(Y19&lt;&gt;"",$Y$1,"") &amp; IF(Z19&lt;&gt;"",$Z$1,"") &amp; IF(AA19&lt;&gt;"",$AA$1,"") &amp; IF(AB19&lt;&gt;"",$AB$1,"") &amp; IF(AC19&lt;&gt;"",$AC$1,"") &amp; IF(AD19&lt;&gt;"",$AD$1,""))</f>
        <v>自</v>
      </c>
    </row>
    <row r="20" spans="1:35">
      <c r="A20" s="22" t="s">
        <v>5266</v>
      </c>
      <c r="B20" s="29" t="str">
        <f t="shared" si="7"/>
        <v>市区</v>
      </c>
      <c r="C20" s="30" t="str">
        <f>IF(F20&lt;&gt;"",VLOOKUP(D20,市町村コード!$B:$D,3,FALSE),"")</f>
        <v>北海道</v>
      </c>
      <c r="D20" s="31" t="str">
        <f>IF(F20&lt;&gt;"",VLOOKUP(F20,市町村コード!$A$1:$B$3593,2,FALSE),"")</f>
        <v>012149</v>
      </c>
      <c r="E20" s="32" t="str">
        <f t="shared" si="8"/>
        <v>01214</v>
      </c>
      <c r="F20" s="32" t="s">
        <v>54</v>
      </c>
      <c r="G20" s="33" t="str">
        <f t="shared" si="24"/>
        <v>2023年</v>
      </c>
      <c r="H20" s="50">
        <v>45039</v>
      </c>
      <c r="I20" s="44"/>
      <c r="J20" s="44"/>
      <c r="K20" s="44"/>
      <c r="L20" s="16" t="str">
        <f t="shared" si="25"/>
        <v/>
      </c>
      <c r="M20" s="44"/>
      <c r="N20" s="44"/>
      <c r="P20" s="19" t="s">
        <v>36</v>
      </c>
      <c r="Q20" s="32" t="s">
        <v>5833</v>
      </c>
      <c r="R20" s="46"/>
      <c r="S20" s="46" t="s">
        <v>5252</v>
      </c>
      <c r="T20" s="47">
        <v>6061</v>
      </c>
      <c r="U20" s="18">
        <f>IF(AND(T20&lt;&gt;""),T20/INDEX(M$19:M20,MATCH(MAX(M$19:M20)+1,M$19:M20,1)),"")</f>
        <v>0.39598850124134327</v>
      </c>
      <c r="V20" s="19" t="s">
        <v>32</v>
      </c>
      <c r="X20" s="36"/>
      <c r="Y20" s="36"/>
      <c r="Z20" s="36"/>
      <c r="AA20" s="36"/>
      <c r="AB20" s="36"/>
      <c r="AC20" s="36"/>
      <c r="AD20" s="36"/>
      <c r="AE20" s="20"/>
      <c r="AF20" s="20"/>
      <c r="AG20" s="38"/>
      <c r="AI20" s="39" t="str">
        <f>IF(AND(W20="",X20="",Y20="",Z20="",AA20="",AB20="",AC20="",AD20=""),"無",IF(W20&lt;&gt;"",$W$1,"") &amp; IF(X20&lt;&gt;"",$X$1,"") &amp; IF(Y20&lt;&gt;"",$Y$1,"") &amp; IF(Z20&lt;&gt;"",$Z$1,"") &amp; IF(AA20&lt;&gt;"",$AA$1,"") &amp; IF(AB20&lt;&gt;"",$AB$1,"") &amp; IF(AC20&lt;&gt;"",$AC$1,"") &amp; IF(AD20&lt;&gt;"",$AD$1,""))</f>
        <v>無</v>
      </c>
    </row>
    <row r="21" spans="1:35" ht="18.75" customHeight="1">
      <c r="A21" s="22" t="s">
        <v>5266</v>
      </c>
      <c r="B21" s="29" t="str">
        <f t="shared" si="7"/>
        <v>市区</v>
      </c>
      <c r="C21" s="30" t="str">
        <f>IF(F21&lt;&gt;"",VLOOKUP(D21,市町村コード!$B:$D,3,FALSE),"")</f>
        <v>北海道</v>
      </c>
      <c r="D21" s="31" t="str">
        <f>IF(F21&lt;&gt;"",VLOOKUP(F21,市町村コード!$A$1:$B$3593,2,FALSE),"")</f>
        <v>012173</v>
      </c>
      <c r="E21" s="32" t="str">
        <f>IF(D21&lt;&gt;"",LEFT(D21,5),"")</f>
        <v>01217</v>
      </c>
      <c r="F21" s="32" t="s">
        <v>57</v>
      </c>
      <c r="G21" s="33" t="str">
        <f t="shared" ref="G21:G25" si="26">IF(MONTH(H21)&gt;=5, YEAR(H21)-1, YEAR(H21))&amp;"年"</f>
        <v>2023年</v>
      </c>
      <c r="H21" s="34">
        <v>45039</v>
      </c>
      <c r="I21" s="15">
        <v>99852</v>
      </c>
      <c r="J21" s="15">
        <v>50419</v>
      </c>
      <c r="K21" s="15">
        <v>101816</v>
      </c>
      <c r="L21" s="16">
        <f t="shared" si="25"/>
        <v>0.50493730721467778</v>
      </c>
      <c r="M21" s="15">
        <v>49140</v>
      </c>
      <c r="N21" s="15">
        <v>1277</v>
      </c>
      <c r="O21" s="19"/>
      <c r="P21" s="19" t="s">
        <v>30</v>
      </c>
      <c r="Q21" s="32" t="s">
        <v>5577</v>
      </c>
      <c r="R21" s="35">
        <v>1</v>
      </c>
      <c r="S21" s="35" t="s">
        <v>5252</v>
      </c>
      <c r="T21" s="17">
        <v>24694</v>
      </c>
      <c r="U21" s="18">
        <f>IF(AND(T21&lt;&gt;""),T21/INDEX(M$19:M21,MATCH(MAX(M$19:M21)+1,M$19:M21,1)),"")</f>
        <v>0.50252340252340255</v>
      </c>
      <c r="V21" s="19" t="s">
        <v>32</v>
      </c>
      <c r="X21" s="37"/>
      <c r="Y21" s="37"/>
      <c r="Z21" s="37"/>
      <c r="AA21" s="37"/>
      <c r="AB21" s="37"/>
      <c r="AC21" s="37"/>
      <c r="AD21" s="37"/>
      <c r="AE21" s="32"/>
      <c r="AF21" s="32"/>
      <c r="AG21" s="38"/>
      <c r="AI21" s="39" t="str">
        <f>IF(AND(W21="",X21="",Y21="",Z21="",AA21="",AB21="",AC21="",AD21=""),"無",IF(W21&lt;&gt;"",$W$1,"") &amp; IF(X21&lt;&gt;"",$X$1,"") &amp; IF(Y21&lt;&gt;"",$Y$1,"") &amp; IF(Z21&lt;&gt;"",$Z$1,"") &amp; IF(AA21&lt;&gt;"",$AA$1,"") &amp; IF(AB21&lt;&gt;"",$AB$1,"") &amp; IF(AC21&lt;&gt;"",$AC$1,"") &amp; IF(AD21&lt;&gt;"",$AD$1,""))</f>
        <v>無</v>
      </c>
    </row>
    <row r="22" spans="1:35" ht="18.75" customHeight="1">
      <c r="A22" s="22" t="s">
        <v>5266</v>
      </c>
      <c r="B22" s="29" t="str">
        <f t="shared" ref="B22" si="27">IF(F22&lt;&gt;"",IF(OR(RIGHT(F22,1)="市",RIGHT(F22,1)="区"),"市区","町村"),"")</f>
        <v>市区</v>
      </c>
      <c r="C22" s="30" t="str">
        <f>IF(F22&lt;&gt;"",VLOOKUP(D22,市町村コード!$B:$D,3,FALSE),"")</f>
        <v>北海道</v>
      </c>
      <c r="D22" s="31" t="str">
        <f>IF(F22&lt;&gt;"",VLOOKUP(F22,市町村コード!$A$1:$B$3593,2,FALSE),"")</f>
        <v>012173</v>
      </c>
      <c r="E22" s="32" t="str">
        <f t="shared" ref="E22" si="28">IF(D22&lt;&gt;"",LEFT(D22,5),"")</f>
        <v>01217</v>
      </c>
      <c r="F22" s="32" t="s">
        <v>57</v>
      </c>
      <c r="G22" s="33" t="str">
        <f t="shared" ref="G22" si="29">IF(MONTH(H22)&gt;=5, YEAR(H22)-1, YEAR(H22))&amp;"年"</f>
        <v>2023年</v>
      </c>
      <c r="H22" s="34">
        <v>45039</v>
      </c>
      <c r="I22" s="15"/>
      <c r="J22" s="15"/>
      <c r="K22" s="15"/>
      <c r="L22" s="16" t="str">
        <f t="shared" si="25"/>
        <v/>
      </c>
      <c r="M22" s="15"/>
      <c r="N22" s="15"/>
      <c r="O22" s="19"/>
      <c r="P22" s="19" t="s">
        <v>36</v>
      </c>
      <c r="Q22" s="32" t="s">
        <v>58</v>
      </c>
      <c r="R22" s="35"/>
      <c r="S22" s="35" t="s">
        <v>5252</v>
      </c>
      <c r="T22" s="17">
        <v>15934</v>
      </c>
      <c r="U22" s="18">
        <f>IF(AND(T22&lt;&gt;""),T22/INDEX(M$19:M22,MATCH(MAX(M$19:M22)+1,M$19:M22,1)),"")</f>
        <v>0.32425722425722425</v>
      </c>
      <c r="V22" s="19" t="s">
        <v>32</v>
      </c>
      <c r="X22" s="37"/>
      <c r="Y22" s="37"/>
      <c r="Z22" s="37"/>
      <c r="AA22" s="37"/>
      <c r="AB22" s="37"/>
      <c r="AC22" s="37"/>
      <c r="AD22" s="37"/>
      <c r="AE22" s="32"/>
      <c r="AF22" s="32"/>
      <c r="AG22" s="38"/>
      <c r="AI22" s="39" t="str">
        <f t="shared" ref="AI22" si="30">IF(AND(W22="",X22="",Y22="",Z22="",AA22="",AB22="",AC22="",AD22=""),"無",IF(W22&lt;&gt;"",$W$1,"") &amp; IF(X22&lt;&gt;"",$X$1,"") &amp; IF(Y22&lt;&gt;"",$Y$1,"") &amp; IF(Z22&lt;&gt;"",$Z$1,"") &amp; IF(AA22&lt;&gt;"",$AA$1,"") &amp; IF(AB22&lt;&gt;"",$AB$1,"") &amp; IF(AC22&lt;&gt;"",$AC$1,"") &amp; IF(AD22&lt;&gt;"",$AD$1,""))</f>
        <v>無</v>
      </c>
    </row>
    <row r="23" spans="1:35" ht="18.75" customHeight="1">
      <c r="A23" s="22" t="s">
        <v>5266</v>
      </c>
      <c r="B23" s="29" t="str">
        <f t="shared" si="7"/>
        <v>市区</v>
      </c>
      <c r="C23" s="30" t="str">
        <f>IF(F23&lt;&gt;"",VLOOKUP(D23,市町村コード!$B:$D,3,FALSE),"")</f>
        <v>北海道</v>
      </c>
      <c r="D23" s="31" t="str">
        <f>IF(F23&lt;&gt;"",VLOOKUP(F23,市町村コード!$A$1:$B$3593,2,FALSE),"")</f>
        <v>012173</v>
      </c>
      <c r="E23" s="32" t="str">
        <f t="shared" si="8"/>
        <v>01217</v>
      </c>
      <c r="F23" s="32" t="s">
        <v>57</v>
      </c>
      <c r="G23" s="33" t="str">
        <f t="shared" si="26"/>
        <v>2023年</v>
      </c>
      <c r="H23" s="34">
        <v>45039</v>
      </c>
      <c r="I23" s="15"/>
      <c r="J23" s="15"/>
      <c r="K23" s="15"/>
      <c r="L23" s="16" t="str">
        <f t="shared" si="25"/>
        <v/>
      </c>
      <c r="M23" s="15"/>
      <c r="N23" s="15"/>
      <c r="O23" s="19"/>
      <c r="P23" s="19" t="s">
        <v>36</v>
      </c>
      <c r="Q23" s="32" t="s">
        <v>5578</v>
      </c>
      <c r="R23" s="35"/>
      <c r="S23" s="35" t="s">
        <v>5252</v>
      </c>
      <c r="T23" s="17">
        <v>8512</v>
      </c>
      <c r="U23" s="18">
        <f>IF(AND(T23&lt;&gt;""),T23/INDEX(M$19:M23,MATCH(MAX(M$19:M23)+1,M$19:M23,1)),"")</f>
        <v>0.17321937321937322</v>
      </c>
      <c r="V23" s="19" t="s">
        <v>32</v>
      </c>
      <c r="X23" s="37"/>
      <c r="Y23" s="37"/>
      <c r="Z23" s="37"/>
      <c r="AA23" s="37"/>
      <c r="AB23" s="37"/>
      <c r="AC23" s="37"/>
      <c r="AD23" s="37"/>
      <c r="AE23" s="32"/>
      <c r="AF23" s="32"/>
      <c r="AG23" s="38"/>
      <c r="AI23" s="39" t="str">
        <f>IF(AND(W23="",X23="",Y23="",Z23="",AA23="",AB23="",AC23="",AD23=""),"無",IF(W23&lt;&gt;"",$W$1,"") &amp; IF(X23&lt;&gt;"",$X$1,"") &amp; IF(Y23&lt;&gt;"",$Y$1,"") &amp; IF(Z23&lt;&gt;"",$Z$1,"") &amp; IF(AA23&lt;&gt;"",$AA$1,"") &amp; IF(AB23&lt;&gt;"",$AB$1,"") &amp; IF(AC23&lt;&gt;"",$AC$1,"") &amp; IF(AD23&lt;&gt;"",$AD$1,""))</f>
        <v>無</v>
      </c>
    </row>
    <row r="24" spans="1:35" ht="18.75" customHeight="1">
      <c r="A24" s="22" t="s">
        <v>5266</v>
      </c>
      <c r="B24" s="29" t="str">
        <f t="shared" si="7"/>
        <v>市区</v>
      </c>
      <c r="C24" s="30" t="str">
        <f>IF(F24&lt;&gt;"",VLOOKUP(D24,市町村コード!$B:$D,3,FALSE),"")</f>
        <v>北海道</v>
      </c>
      <c r="D24" s="31" t="str">
        <f>IF(F24&lt;&gt;"",VLOOKUP(F24,市町村コード!$A$1:$B$3593,2,FALSE),"")</f>
        <v>012181</v>
      </c>
      <c r="E24" s="32" t="str">
        <f t="shared" si="8"/>
        <v>01218</v>
      </c>
      <c r="F24" s="29" t="s">
        <v>59</v>
      </c>
      <c r="G24" s="33" t="str">
        <f t="shared" si="26"/>
        <v>2023年</v>
      </c>
      <c r="H24" s="50">
        <v>45039</v>
      </c>
      <c r="I24" s="51">
        <v>8023</v>
      </c>
      <c r="J24" s="51">
        <v>5707</v>
      </c>
      <c r="K24" s="51">
        <v>8135</v>
      </c>
      <c r="L24" s="16">
        <f t="shared" si="25"/>
        <v>0.71132992646142346</v>
      </c>
      <c r="M24" s="51">
        <v>5670</v>
      </c>
      <c r="N24" s="51">
        <v>37</v>
      </c>
      <c r="O24" s="29" t="s">
        <v>36</v>
      </c>
      <c r="P24" s="19" t="s">
        <v>30</v>
      </c>
      <c r="Q24" s="20" t="s">
        <v>60</v>
      </c>
      <c r="R24" s="46">
        <v>2</v>
      </c>
      <c r="S24" s="46" t="s">
        <v>5251</v>
      </c>
      <c r="T24" s="51">
        <v>3746</v>
      </c>
      <c r="U24" s="18">
        <f>IF(AND(T24&lt;&gt;""),T24/INDEX(M$19:M24,MATCH(MAX(M$19:M24)+1,M$19:M24,1)),"")</f>
        <v>0.66067019400352733</v>
      </c>
      <c r="V24" s="19" t="s">
        <v>32</v>
      </c>
      <c r="X24" s="40"/>
      <c r="Y24" s="40"/>
      <c r="Z24" s="40"/>
      <c r="AA24" s="40"/>
      <c r="AB24" s="40"/>
      <c r="AC24" s="40"/>
      <c r="AD24" s="40"/>
      <c r="AE24" s="29"/>
      <c r="AF24" s="29"/>
      <c r="AG24" s="38"/>
      <c r="AI24" s="39" t="str">
        <f>IF(AND(W24="",X24="",Y24="",Z24="",AA24="",AB24="",AC24="",AD24=""),"無",IF(W24&lt;&gt;"",$W$1,"") &amp; IF(X24&lt;&gt;"",$X$1,"") &amp; IF(Y24&lt;&gt;"",$Y$1,"") &amp; IF(Z24&lt;&gt;"",$Z$1,"") &amp; IF(AA24&lt;&gt;"",$AA$1,"") &amp; IF(AB24&lt;&gt;"",$AB$1,"") &amp; IF(AC24&lt;&gt;"",$AC$1,"") &amp; IF(AD24&lt;&gt;"",$AD$1,""))</f>
        <v>無</v>
      </c>
    </row>
    <row r="25" spans="1:35" ht="18.75" customHeight="1">
      <c r="A25" s="22" t="s">
        <v>5266</v>
      </c>
      <c r="B25" s="29" t="str">
        <f t="shared" si="7"/>
        <v>市区</v>
      </c>
      <c r="C25" s="30" t="str">
        <f>IF(F25&lt;&gt;"",VLOOKUP(D25,市町村コード!$B:$D,3,FALSE),"")</f>
        <v>北海道</v>
      </c>
      <c r="D25" s="31" t="str">
        <f>IF(F25&lt;&gt;"",VLOOKUP(F25,市町村コード!$A$1:$B$3593,2,FALSE),"")</f>
        <v>012181</v>
      </c>
      <c r="E25" s="32" t="str">
        <f t="shared" si="8"/>
        <v>01218</v>
      </c>
      <c r="F25" s="29" t="s">
        <v>59</v>
      </c>
      <c r="G25" s="33" t="str">
        <f t="shared" si="26"/>
        <v>2023年</v>
      </c>
      <c r="H25" s="50">
        <v>45039</v>
      </c>
      <c r="I25" s="29"/>
      <c r="J25" s="29"/>
      <c r="K25" s="29"/>
      <c r="L25" s="16" t="str">
        <f t="shared" ref="L25" si="31">IF(AND(I25&lt;&gt;"",J25&lt;&gt;""),J25/I25,"")</f>
        <v/>
      </c>
      <c r="M25" s="29"/>
      <c r="N25" s="29"/>
      <c r="O25" s="29"/>
      <c r="P25" s="19" t="s">
        <v>36</v>
      </c>
      <c r="Q25" s="20" t="s">
        <v>5579</v>
      </c>
      <c r="R25" s="29"/>
      <c r="S25" s="46" t="s">
        <v>5252</v>
      </c>
      <c r="T25" s="51">
        <v>1924</v>
      </c>
      <c r="U25" s="18">
        <f>IF(AND(T25&lt;&gt;""),T25/INDEX(M$19:M25,MATCH(MAX(M$19:M25)+1,M$19:M25,1)),"")</f>
        <v>0.33932980599647267</v>
      </c>
      <c r="V25" s="19" t="s">
        <v>32</v>
      </c>
      <c r="X25" s="40"/>
      <c r="Y25" s="40"/>
      <c r="Z25" s="40"/>
      <c r="AA25" s="40"/>
      <c r="AB25" s="40"/>
      <c r="AC25" s="40"/>
      <c r="AD25" s="40"/>
      <c r="AE25" s="29"/>
      <c r="AF25" s="29"/>
      <c r="AG25" s="38"/>
      <c r="AI25" s="39" t="str">
        <f>IF(AND(W25="",X25="",Y25="",Z25="",AA25="",AB25="",AC25="",AD25=""),"無",IF(W25&lt;&gt;"",$W$1,"") &amp; IF(X25&lt;&gt;"",$X$1,"") &amp; IF(Y25&lt;&gt;"",$Y$1,"") &amp; IF(Z25&lt;&gt;"",$Z$1,"") &amp; IF(AA25&lt;&gt;"",$AA$1,"") &amp; IF(AB25&lt;&gt;"",$AB$1,"") &amp; IF(AC25&lt;&gt;"",$AC$1,"") &amp; IF(AD25&lt;&gt;"",$AD$1,""))</f>
        <v>無</v>
      </c>
    </row>
    <row r="26" spans="1:35" ht="18.75" customHeight="1">
      <c r="A26" s="22" t="s">
        <v>5266</v>
      </c>
      <c r="B26" s="29" t="str">
        <f t="shared" ref="B26" si="32">IF(F26&lt;&gt;"",IF(OR(RIGHT(F26,1)="市",RIGHT(F26,1)="区"),"市区","町村"),"")</f>
        <v>市区</v>
      </c>
      <c r="C26" s="41" t="str">
        <f>IF(F26&lt;&gt;"",VLOOKUP(D26,市町村コード!$B:$D,3,FALSE),"")</f>
        <v>北海道</v>
      </c>
      <c r="D26" s="42" t="str">
        <f>IF(F26&lt;&gt;"",VLOOKUP(F26,市町村コード!$A$1:$B$3593,2,FALSE),"")</f>
        <v>012220</v>
      </c>
      <c r="E26" s="20" t="str">
        <f t="shared" ref="E26" si="33">IF(D26&lt;&gt;"",LEFT(D26,5),"")</f>
        <v>01222</v>
      </c>
      <c r="F26" s="20" t="s">
        <v>64</v>
      </c>
      <c r="G26" s="43" t="str">
        <f t="shared" ref="G26" si="34">IF(MONTH(H26)&gt;=5, YEAR(H26)-1, YEAR(H26))&amp;"年"</f>
        <v>2023年</v>
      </c>
      <c r="H26" s="50">
        <v>45039</v>
      </c>
      <c r="I26" s="44">
        <v>6698</v>
      </c>
      <c r="J26" s="44">
        <v>4208</v>
      </c>
      <c r="K26" s="44">
        <v>6832</v>
      </c>
      <c r="L26" s="16">
        <f t="shared" ref="L26" si="35">IF(AND(I26&lt;&gt;"",J26&lt;&gt;""),J26/I26,"")</f>
        <v>0.62824723798148696</v>
      </c>
      <c r="M26" s="44">
        <v>4023</v>
      </c>
      <c r="N26" s="44">
        <v>185</v>
      </c>
      <c r="P26" s="19" t="s">
        <v>30</v>
      </c>
      <c r="Q26" s="20" t="s">
        <v>66</v>
      </c>
      <c r="R26" s="46">
        <v>3</v>
      </c>
      <c r="S26" s="46" t="s">
        <v>5251</v>
      </c>
      <c r="T26" s="47">
        <v>2811</v>
      </c>
      <c r="U26" s="18">
        <f>IF(AND(T26&lt;&gt;""),T26/INDEX(M$19:M26,MATCH(MAX(M$19:M26)+1,M$19:M26,1)),"")</f>
        <v>0.69873228933631615</v>
      </c>
      <c r="V26" s="19" t="s">
        <v>32</v>
      </c>
      <c r="X26" s="36"/>
      <c r="Y26" s="36"/>
      <c r="Z26" s="36"/>
      <c r="AA26" s="36"/>
      <c r="AB26" s="36"/>
      <c r="AC26" s="36"/>
      <c r="AD26" s="36"/>
      <c r="AE26" s="20"/>
      <c r="AF26" s="20"/>
      <c r="AG26" s="38"/>
      <c r="AI26" s="39" t="str">
        <f t="shared" ref="AI26" si="36">IF(AND(W26="",X26="",Y26="",Z26="",AA26="",AB26="",AC26="",AD26=""),"無",IF(W26&lt;&gt;"",$W$1,"") &amp; IF(X26&lt;&gt;"",$X$1,"") &amp; IF(Y26&lt;&gt;"",$Y$1,"") &amp; IF(Z26&lt;&gt;"",$Z$1,"") &amp; IF(AA26&lt;&gt;"",$AA$1,"") &amp; IF(AB26&lt;&gt;"",$AB$1,"") &amp; IF(AC26&lt;&gt;"",$AC$1,"") &amp; IF(AD26&lt;&gt;"",$AD$1,""))</f>
        <v>無</v>
      </c>
    </row>
    <row r="27" spans="1:35" ht="18.75" customHeight="1">
      <c r="A27" s="22" t="s">
        <v>5266</v>
      </c>
      <c r="B27" s="29" t="str">
        <f t="shared" si="7"/>
        <v>市区</v>
      </c>
      <c r="C27" s="41" t="str">
        <f>IF(F27&lt;&gt;"",VLOOKUP(D27,市町村コード!$B:$D,3,FALSE),"")</f>
        <v>北海道</v>
      </c>
      <c r="D27" s="42" t="str">
        <f>IF(F27&lt;&gt;"",VLOOKUP(F27,市町村コード!$A$1:$B$3593,2,FALSE),"")</f>
        <v>012220</v>
      </c>
      <c r="E27" s="20" t="str">
        <f t="shared" si="8"/>
        <v>01222</v>
      </c>
      <c r="F27" s="20" t="s">
        <v>64</v>
      </c>
      <c r="G27" s="43" t="str">
        <f t="shared" ref="G27:G31" si="37">IF(MONTH(H27)&gt;=5, YEAR(H27)-1, YEAR(H27))&amp;"年"</f>
        <v>2023年</v>
      </c>
      <c r="H27" s="50">
        <v>45039</v>
      </c>
      <c r="I27" s="44"/>
      <c r="J27" s="44"/>
      <c r="K27" s="44"/>
      <c r="L27" s="45"/>
      <c r="M27" s="44"/>
      <c r="N27" s="44"/>
      <c r="P27" s="19"/>
      <c r="Q27" s="20" t="s">
        <v>5284</v>
      </c>
      <c r="R27" s="46"/>
      <c r="S27" s="46" t="s">
        <v>5283</v>
      </c>
      <c r="T27" s="47">
        <v>1212</v>
      </c>
      <c r="U27" s="18">
        <f>IF(AND(T27&lt;&gt;""),T27/INDEX(M$19:M27,MATCH(MAX(M$19:M27)+1,M$19:M27,1)),"")</f>
        <v>0.3012677106636838</v>
      </c>
      <c r="V27" s="19" t="s">
        <v>32</v>
      </c>
      <c r="X27" s="36"/>
      <c r="Y27" s="36"/>
      <c r="Z27" s="36"/>
      <c r="AA27" s="36"/>
      <c r="AB27" s="36"/>
      <c r="AC27" s="36"/>
      <c r="AD27" s="36"/>
      <c r="AE27" s="20"/>
      <c r="AF27" s="20"/>
      <c r="AG27" s="38"/>
      <c r="AI27" s="39" t="str">
        <f t="shared" ref="AI27:AI32" si="38">IF(AND(W27="",X27="",Y27="",Z27="",AA27="",AB27="",AC27="",AD27=""),"無",IF(W27&lt;&gt;"",$W$1,"") &amp; IF(X27&lt;&gt;"",$X$1,"") &amp; IF(Y27&lt;&gt;"",$Y$1,"") &amp; IF(Z27&lt;&gt;"",$Z$1,"") &amp; IF(AA27&lt;&gt;"",$AA$1,"") &amp; IF(AB27&lt;&gt;"",$AB$1,"") &amp; IF(AC27&lt;&gt;"",$AC$1,"") &amp; IF(AD27&lt;&gt;"",$AD$1,""))</f>
        <v>無</v>
      </c>
    </row>
    <row r="28" spans="1:35">
      <c r="B28" s="29" t="str">
        <f t="shared" si="7"/>
        <v>市区</v>
      </c>
      <c r="C28" s="30" t="str">
        <f>IF(F28&lt;&gt;"",VLOOKUP(D28,市町村コード!$B:$D,3,FALSE),"")</f>
        <v>北海道</v>
      </c>
      <c r="D28" s="31" t="str">
        <f>IF(F28&lt;&gt;"",VLOOKUP(F28,市町村コード!$A$1:$B$3593,2,FALSE),"")</f>
        <v>012238</v>
      </c>
      <c r="E28" s="32" t="str">
        <f t="shared" si="8"/>
        <v>01223</v>
      </c>
      <c r="F28" s="32" t="s">
        <v>67</v>
      </c>
      <c r="G28" s="33" t="str">
        <f t="shared" si="37"/>
        <v>2022年</v>
      </c>
      <c r="H28" s="34">
        <v>45180</v>
      </c>
      <c r="I28" s="15"/>
      <c r="J28" s="15"/>
      <c r="K28" s="15">
        <v>20430</v>
      </c>
      <c r="L28" s="16" t="str">
        <f>IF(AND(I28&lt;&gt;"",J28&lt;&gt;""),J28/I28,"")</f>
        <v/>
      </c>
      <c r="M28" s="15"/>
      <c r="N28" s="15"/>
      <c r="O28" s="19" t="s">
        <v>65</v>
      </c>
      <c r="P28" s="19" t="s">
        <v>30</v>
      </c>
      <c r="Q28" s="32" t="s">
        <v>68</v>
      </c>
      <c r="R28" s="35">
        <v>2</v>
      </c>
      <c r="S28" s="35" t="s">
        <v>5251</v>
      </c>
      <c r="T28" s="17"/>
      <c r="U28" s="18" t="str">
        <f>IF(AND(T28&lt;&gt;""),T28/INDEX(M$19:M28,MATCH(MAX(M$19:M28)+1,M$19:M28,1)),"")</f>
        <v/>
      </c>
      <c r="V28" s="19" t="s">
        <v>32</v>
      </c>
      <c r="W28" s="36" t="s">
        <v>34</v>
      </c>
      <c r="X28" s="37"/>
      <c r="Y28" s="37"/>
      <c r="Z28" s="37" t="s">
        <v>34</v>
      </c>
      <c r="AA28" s="37"/>
      <c r="AB28" s="37"/>
      <c r="AC28" s="37"/>
      <c r="AD28" s="37"/>
      <c r="AE28" s="32" t="s">
        <v>5901</v>
      </c>
      <c r="AF28" s="32"/>
      <c r="AG28" s="38"/>
      <c r="AI28" s="39" t="str">
        <f t="shared" si="38"/>
        <v>自公</v>
      </c>
    </row>
    <row r="29" spans="1:35" ht="18.75" customHeight="1">
      <c r="A29" s="22" t="s">
        <v>5266</v>
      </c>
      <c r="B29" s="29" t="str">
        <f t="shared" si="7"/>
        <v>市区</v>
      </c>
      <c r="C29" s="30" t="str">
        <f>IF(F29&lt;&gt;"",VLOOKUP(D29,市町村コード!$B:$D,3,FALSE),"")</f>
        <v>北海道</v>
      </c>
      <c r="D29" s="31" t="str">
        <f>IF(F29&lt;&gt;"",VLOOKUP(F29,市町村コード!$A$1:$B$3593,2,FALSE),"")</f>
        <v>012246</v>
      </c>
      <c r="E29" s="32" t="str">
        <f t="shared" si="8"/>
        <v>01224</v>
      </c>
      <c r="F29" s="32" t="s">
        <v>69</v>
      </c>
      <c r="G29" s="33" t="str">
        <f t="shared" si="37"/>
        <v>2023年</v>
      </c>
      <c r="H29" s="34">
        <v>45039</v>
      </c>
      <c r="I29" s="15"/>
      <c r="J29" s="15"/>
      <c r="K29" s="15">
        <v>81872</v>
      </c>
      <c r="L29" s="16" t="str">
        <f t="shared" ref="L29:L56" si="39">IF(AND(I29&lt;&gt;"",J29&lt;&gt;""),J29/I29,"")</f>
        <v/>
      </c>
      <c r="M29" s="15"/>
      <c r="N29" s="15"/>
      <c r="O29" s="19" t="s">
        <v>65</v>
      </c>
      <c r="P29" s="19" t="s">
        <v>30</v>
      </c>
      <c r="Q29" s="32" t="s">
        <v>5285</v>
      </c>
      <c r="R29" s="35">
        <v>1</v>
      </c>
      <c r="S29" s="35" t="s">
        <v>5283</v>
      </c>
      <c r="T29" s="17"/>
      <c r="U29" s="18" t="str">
        <f>IF(AND(T29&lt;&gt;""),T29/INDEX(M$2:M29,MATCH(MAX(M$2:M29)+1,M$2:M29,1)),"")</f>
        <v/>
      </c>
      <c r="V29" s="19" t="s">
        <v>32</v>
      </c>
      <c r="W29" s="36" t="s">
        <v>34</v>
      </c>
      <c r="X29" s="37"/>
      <c r="Y29" s="37"/>
      <c r="Z29" s="37" t="s">
        <v>34</v>
      </c>
      <c r="AA29" s="37"/>
      <c r="AB29" s="37"/>
      <c r="AC29" s="37"/>
      <c r="AD29" s="37"/>
      <c r="AE29" s="32" t="s">
        <v>5901</v>
      </c>
      <c r="AF29" s="32"/>
      <c r="AG29" s="38"/>
      <c r="AI29" s="39" t="str">
        <f t="shared" si="38"/>
        <v>自公</v>
      </c>
    </row>
    <row r="30" spans="1:35" ht="18.75" customHeight="1">
      <c r="A30" s="22" t="s">
        <v>5266</v>
      </c>
      <c r="B30" s="29" t="str">
        <f t="shared" si="7"/>
        <v>市区</v>
      </c>
      <c r="C30" s="30" t="str">
        <f>IF(F30&lt;&gt;"",VLOOKUP(D30,市町村コード!$B:$D,3,FALSE),"")</f>
        <v>北海道</v>
      </c>
      <c r="D30" s="31" t="str">
        <f>IF(F30&lt;&gt;"",VLOOKUP(F30,市町村コード!$A$1:$B$3593,2,FALSE),"")</f>
        <v>012254</v>
      </c>
      <c r="E30" s="32" t="str">
        <f t="shared" si="8"/>
        <v>01225</v>
      </c>
      <c r="F30" s="32" t="s">
        <v>70</v>
      </c>
      <c r="G30" s="33" t="str">
        <f t="shared" si="37"/>
        <v>2023年</v>
      </c>
      <c r="H30" s="34">
        <v>45039</v>
      </c>
      <c r="I30" s="15"/>
      <c r="J30" s="15"/>
      <c r="K30" s="15">
        <v>33352</v>
      </c>
      <c r="L30" s="16" t="str">
        <f t="shared" si="39"/>
        <v/>
      </c>
      <c r="M30" s="15"/>
      <c r="N30" s="15"/>
      <c r="O30" s="19" t="s">
        <v>65</v>
      </c>
      <c r="P30" s="19" t="s">
        <v>30</v>
      </c>
      <c r="Q30" s="32" t="s">
        <v>71</v>
      </c>
      <c r="R30" s="35">
        <v>4</v>
      </c>
      <c r="S30" s="35" t="s">
        <v>5251</v>
      </c>
      <c r="T30" s="17"/>
      <c r="U30" s="18" t="str">
        <f>IF(AND(T30&lt;&gt;""),T30/INDEX(M$2:M30,MATCH(MAX(M$2:M30)+1,M$2:M30,1)),"")</f>
        <v/>
      </c>
      <c r="V30" s="19" t="s">
        <v>32</v>
      </c>
      <c r="X30" s="37"/>
      <c r="Y30" s="37"/>
      <c r="Z30" s="37"/>
      <c r="AA30" s="37"/>
      <c r="AB30" s="37"/>
      <c r="AC30" s="37"/>
      <c r="AD30" s="37"/>
      <c r="AE30" s="32"/>
      <c r="AF30" s="32"/>
      <c r="AG30" s="38"/>
      <c r="AI30" s="39" t="str">
        <f t="shared" si="38"/>
        <v>無</v>
      </c>
    </row>
    <row r="31" spans="1:35">
      <c r="A31" s="22" t="s">
        <v>5266</v>
      </c>
      <c r="B31" s="29" t="str">
        <f t="shared" si="7"/>
        <v>市区</v>
      </c>
      <c r="C31" s="30" t="str">
        <f>IF(F31&lt;&gt;"",VLOOKUP(D31,市町村コード!$B:$D,3,FALSE),"")</f>
        <v>北海道</v>
      </c>
      <c r="D31" s="31" t="str">
        <f>IF(F31&lt;&gt;"",VLOOKUP(F31,市町村コード!$A$1:$B$3593,2,FALSE),"")</f>
        <v>012262</v>
      </c>
      <c r="E31" s="32" t="str">
        <f t="shared" si="8"/>
        <v>01226</v>
      </c>
      <c r="F31" s="32" t="s">
        <v>72</v>
      </c>
      <c r="G31" s="33" t="str">
        <f t="shared" si="37"/>
        <v>2023年</v>
      </c>
      <c r="H31" s="34">
        <v>45039</v>
      </c>
      <c r="I31" s="15"/>
      <c r="J31" s="15"/>
      <c r="K31" s="15">
        <v>14088</v>
      </c>
      <c r="L31" s="16" t="str">
        <f t="shared" si="39"/>
        <v/>
      </c>
      <c r="M31" s="15"/>
      <c r="N31" s="15"/>
      <c r="O31" s="19" t="s">
        <v>65</v>
      </c>
      <c r="P31" s="19" t="s">
        <v>30</v>
      </c>
      <c r="Q31" s="32" t="s">
        <v>5580</v>
      </c>
      <c r="R31" s="35">
        <v>1</v>
      </c>
      <c r="S31" s="35" t="s">
        <v>5252</v>
      </c>
      <c r="T31" s="17"/>
      <c r="U31" s="18" t="str">
        <f>IF(AND(T31&lt;&gt;""),T31/INDEX(M$2:M31,MATCH(MAX(M$2:M31)+1,M$2:M31,1)),"")</f>
        <v/>
      </c>
      <c r="V31" s="19" t="s">
        <v>32</v>
      </c>
      <c r="X31" s="37"/>
      <c r="Y31" s="37"/>
      <c r="Z31" s="37"/>
      <c r="AA31" s="37"/>
      <c r="AB31" s="37"/>
      <c r="AC31" s="37"/>
      <c r="AD31" s="37"/>
      <c r="AE31" s="32"/>
      <c r="AF31" s="32"/>
      <c r="AG31" s="38"/>
      <c r="AI31" s="39" t="str">
        <f t="shared" si="38"/>
        <v>無</v>
      </c>
    </row>
    <row r="32" spans="1:35">
      <c r="B32" s="29" t="str">
        <f t="shared" ref="B32" si="40">IF(F32&lt;&gt;"",IF(OR(RIGHT(F32,1)="市",RIGHT(F32,1)="区"),"市区","町村"),"")</f>
        <v>市区</v>
      </c>
      <c r="C32" s="30" t="str">
        <f>IF(F32&lt;&gt;"",VLOOKUP(D32,市町村コード!$B:$D,3,FALSE),"")</f>
        <v>北海道</v>
      </c>
      <c r="D32" s="31" t="str">
        <f>IF(F32&lt;&gt;"",VLOOKUP(F32,市町村コード!$A$1:$B$3593,2,FALSE),"")</f>
        <v>012289</v>
      </c>
      <c r="E32" s="32" t="str">
        <f t="shared" ref="E32" si="41">IF(D32&lt;&gt;"",LEFT(D32,5),"")</f>
        <v>01228</v>
      </c>
      <c r="F32" s="32" t="s">
        <v>74</v>
      </c>
      <c r="G32" s="33" t="str">
        <f t="shared" ref="G32:G42" si="42">IF(MONTH(H32)&gt;=5, YEAR(H32)-1, YEAR(H32))&amp;"年"</f>
        <v>2022年</v>
      </c>
      <c r="H32" s="50">
        <v>45285</v>
      </c>
      <c r="I32" s="44">
        <v>17021</v>
      </c>
      <c r="J32" s="44">
        <v>10244</v>
      </c>
      <c r="K32" s="44">
        <v>17171</v>
      </c>
      <c r="L32" s="16">
        <f t="shared" ref="L32" si="43">IF(AND(I32&lt;&gt;"",J32&lt;&gt;""),J32/I32,"")</f>
        <v>0.6018447799776746</v>
      </c>
      <c r="M32" s="44">
        <v>10162</v>
      </c>
      <c r="N32" s="44">
        <v>82</v>
      </c>
      <c r="P32" s="19" t="s">
        <v>30</v>
      </c>
      <c r="Q32" s="32" t="s">
        <v>5286</v>
      </c>
      <c r="R32" s="46">
        <v>1</v>
      </c>
      <c r="S32" s="46" t="s">
        <v>5252</v>
      </c>
      <c r="T32" s="47">
        <v>4930</v>
      </c>
      <c r="U32" s="18">
        <f>IF(AND(T32&lt;&gt;""),T32/INDEX(M$2:M32,MATCH(MAX(M$2:M32)+1,M$2:M32,1)),"")</f>
        <v>0.48514072033064359</v>
      </c>
      <c r="V32" s="19" t="s">
        <v>32</v>
      </c>
      <c r="X32" s="36"/>
      <c r="Y32" s="36"/>
      <c r="Z32" s="36"/>
      <c r="AA32" s="36"/>
      <c r="AB32" s="36"/>
      <c r="AC32" s="36"/>
      <c r="AD32" s="36"/>
      <c r="AE32" s="20"/>
      <c r="AF32" s="20"/>
      <c r="AG32" s="38"/>
      <c r="AI32" s="39" t="str">
        <f t="shared" si="38"/>
        <v>無</v>
      </c>
    </row>
    <row r="33" spans="1:35">
      <c r="B33" s="29" t="str">
        <f t="shared" ref="B33" si="44">IF(F33&lt;&gt;"",IF(OR(RIGHT(F33,1)="市",RIGHT(F33,1)="区"),"市区","町村"),"")</f>
        <v>市区</v>
      </c>
      <c r="C33" s="30" t="str">
        <f>IF(F33&lt;&gt;"",VLOOKUP(D33,市町村コード!$B:$D,3,FALSE),"")</f>
        <v>北海道</v>
      </c>
      <c r="D33" s="31" t="str">
        <f>IF(F33&lt;&gt;"",VLOOKUP(F33,市町村コード!$A$1:$B$3593,2,FALSE),"")</f>
        <v>012289</v>
      </c>
      <c r="E33" s="32" t="str">
        <f t="shared" ref="E33" si="45">IF(D33&lt;&gt;"",LEFT(D33,5),"")</f>
        <v>01228</v>
      </c>
      <c r="F33" s="32" t="s">
        <v>74</v>
      </c>
      <c r="G33" s="33" t="str">
        <f t="shared" si="42"/>
        <v>2022年</v>
      </c>
      <c r="H33" s="50">
        <v>45285</v>
      </c>
      <c r="I33" s="44"/>
      <c r="J33" s="44"/>
      <c r="K33" s="44">
        <v>18505</v>
      </c>
      <c r="L33" s="16" t="str">
        <f t="shared" ref="L33" si="46">IF(AND(I33&lt;&gt;"",J33&lt;&gt;""),J33/I33,"")</f>
        <v/>
      </c>
      <c r="M33" s="44"/>
      <c r="N33" s="44"/>
      <c r="P33" s="19"/>
      <c r="Q33" s="32" t="s">
        <v>75</v>
      </c>
      <c r="R33" s="46"/>
      <c r="S33" s="46" t="s">
        <v>5251</v>
      </c>
      <c r="T33" s="47">
        <v>4222</v>
      </c>
      <c r="U33" s="18">
        <f>IF(AND(T33&lt;&gt;""),T33/INDEX(M$2:M33,MATCH(MAX(M$2:M33)+1,M$2:M33,1)),"")</f>
        <v>0.41546939578823067</v>
      </c>
      <c r="V33" s="19" t="s">
        <v>32</v>
      </c>
      <c r="X33" s="36"/>
      <c r="Y33" s="36"/>
      <c r="Z33" s="36"/>
      <c r="AA33" s="36"/>
      <c r="AB33" s="36"/>
      <c r="AC33" s="36"/>
      <c r="AD33" s="36"/>
      <c r="AE33" s="20"/>
      <c r="AF33" s="20"/>
      <c r="AG33" s="38"/>
      <c r="AI33" s="39" t="str">
        <f t="shared" ref="AI33" si="47">IF(AND(W33="",X33="",Y33="",Z33="",AA33="",AB33="",AC33="",AD33=""),"無",IF(W33&lt;&gt;"",$W$1,"") &amp; IF(X33&lt;&gt;"",$X$1,"") &amp; IF(Y33&lt;&gt;"",$Y$1,"") &amp; IF(Z33&lt;&gt;"",$Z$1,"") &amp; IF(AA33&lt;&gt;"",$AA$1,"") &amp; IF(AB33&lt;&gt;"",$AB$1,"") &amp; IF(AC33&lt;&gt;"",$AC$1,"") &amp; IF(AD33&lt;&gt;"",$AD$1,""))</f>
        <v>無</v>
      </c>
    </row>
    <row r="34" spans="1:35">
      <c r="B34" s="29" t="str">
        <f t="shared" si="7"/>
        <v>市区</v>
      </c>
      <c r="C34" s="30" t="str">
        <f>IF(F34&lt;&gt;"",VLOOKUP(D34,市町村コード!$B:$D,3,FALSE),"")</f>
        <v>北海道</v>
      </c>
      <c r="D34" s="31" t="str">
        <f>IF(F34&lt;&gt;"",VLOOKUP(F34,市町村コード!$A$1:$B$3593,2,FALSE),"")</f>
        <v>012289</v>
      </c>
      <c r="E34" s="32" t="str">
        <f t="shared" si="8"/>
        <v>01228</v>
      </c>
      <c r="F34" s="32" t="s">
        <v>74</v>
      </c>
      <c r="G34" s="33" t="str">
        <f t="shared" si="42"/>
        <v>2022年</v>
      </c>
      <c r="H34" s="50">
        <v>45285</v>
      </c>
      <c r="I34" s="44"/>
      <c r="J34" s="44"/>
      <c r="K34" s="44">
        <v>18505</v>
      </c>
      <c r="L34" s="16" t="str">
        <f t="shared" si="39"/>
        <v/>
      </c>
      <c r="M34" s="44"/>
      <c r="N34" s="44"/>
      <c r="P34" s="19"/>
      <c r="Q34" s="32" t="s">
        <v>5287</v>
      </c>
      <c r="R34" s="46"/>
      <c r="S34" s="46" t="s">
        <v>5252</v>
      </c>
      <c r="T34" s="47">
        <v>1010</v>
      </c>
      <c r="U34" s="18">
        <f>IF(AND(T34&lt;&gt;""),T34/INDEX(M$2:M34,MATCH(MAX(M$2:M34)+1,M$2:M34,1)),"")</f>
        <v>9.9389883881125768E-2</v>
      </c>
      <c r="V34" s="19" t="s">
        <v>32</v>
      </c>
      <c r="X34" s="36"/>
      <c r="Y34" s="36"/>
      <c r="Z34" s="36"/>
      <c r="AA34" s="36"/>
      <c r="AB34" s="36"/>
      <c r="AC34" s="36"/>
      <c r="AD34" s="36"/>
      <c r="AE34" s="20"/>
      <c r="AF34" s="20"/>
      <c r="AG34" s="38"/>
      <c r="AI34" s="39" t="str">
        <f>IF(AND(W34="",X34="",Y34="",Z34="",AA34="",AB34="",AC34="",AD34=""),"無",IF(W34&lt;&gt;"",$W$1,"") &amp; IF(X34&lt;&gt;"",$X$1,"") &amp; IF(Y34&lt;&gt;"",$Y$1,"") &amp; IF(Z34&lt;&gt;"",$Z$1,"") &amp; IF(AA34&lt;&gt;"",$AA$1,"") &amp; IF(AB34&lt;&gt;"",$AB$1,"") &amp; IF(AC34&lt;&gt;"",$AC$1,"") &amp; IF(AD34&lt;&gt;"",$AD$1,""))</f>
        <v>無</v>
      </c>
    </row>
    <row r="35" spans="1:35">
      <c r="A35" s="22" t="s">
        <v>5266</v>
      </c>
      <c r="B35" s="29" t="str">
        <f t="shared" ref="B35" si="48">IF(F35&lt;&gt;"",IF(OR(RIGHT(F35,1)="市",RIGHT(F35,1)="区"),"市区","町村"),"")</f>
        <v>市区</v>
      </c>
      <c r="C35" s="30" t="str">
        <f>IF(F35&lt;&gt;"",VLOOKUP(D35,市町村コード!$B:$D,3,FALSE),"")</f>
        <v>北海道</v>
      </c>
      <c r="D35" s="31" t="str">
        <f>IF(F35&lt;&gt;"",VLOOKUP(F35,市町村コード!$A$1:$B$3593,2,FALSE),"")</f>
        <v>012335</v>
      </c>
      <c r="E35" s="32" t="str">
        <f t="shared" ref="E35" si="49">IF(D35&lt;&gt;"",LEFT(D35,5),"")</f>
        <v>01233</v>
      </c>
      <c r="F35" s="32" t="s">
        <v>79</v>
      </c>
      <c r="G35" s="33" t="str">
        <f t="shared" si="42"/>
        <v>2023年</v>
      </c>
      <c r="H35" s="34">
        <v>45039</v>
      </c>
      <c r="I35" s="15">
        <v>27610</v>
      </c>
      <c r="J35" s="15">
        <v>16928</v>
      </c>
      <c r="K35" s="15">
        <v>28138</v>
      </c>
      <c r="L35" s="16">
        <f t="shared" ref="L35" si="50">IF(AND(I35&lt;&gt;"",J35&lt;&gt;""),J35/I35,"")</f>
        <v>0.61311119159724736</v>
      </c>
      <c r="M35" s="15">
        <v>16616</v>
      </c>
      <c r="N35" s="15">
        <v>312</v>
      </c>
      <c r="O35" s="19"/>
      <c r="P35" s="19" t="s">
        <v>30</v>
      </c>
      <c r="Q35" s="32" t="s">
        <v>5581</v>
      </c>
      <c r="R35" s="35">
        <v>1</v>
      </c>
      <c r="S35" s="35" t="s">
        <v>5252</v>
      </c>
      <c r="T35" s="17">
        <v>10032</v>
      </c>
      <c r="U35" s="18">
        <f>IF(AND(T35&lt;&gt;""),T35/INDEX(M$2:M35,MATCH(MAX(M$2:M35)+1,M$2:M35,1)),"")</f>
        <v>0.60375541646605679</v>
      </c>
      <c r="V35" s="19" t="s">
        <v>32</v>
      </c>
      <c r="X35" s="37"/>
      <c r="Y35" s="37"/>
      <c r="Z35" s="37"/>
      <c r="AA35" s="37"/>
      <c r="AB35" s="37"/>
      <c r="AC35" s="37"/>
      <c r="AD35" s="37"/>
      <c r="AE35" s="32"/>
      <c r="AF35" s="32"/>
      <c r="AG35" s="38"/>
      <c r="AI35" s="39" t="str">
        <f t="shared" ref="AI35" si="51">IF(AND(W35="",X35="",Y35="",Z35="",AA35="",AB35="",AC35="",AD35=""),"無",IF(W35&lt;&gt;"",$W$1,"") &amp; IF(X35&lt;&gt;"",$X$1,"") &amp; IF(Y35&lt;&gt;"",$Y$1,"") &amp; IF(Z35&lt;&gt;"",$Z$1,"") &amp; IF(AA35&lt;&gt;"",$AA$1,"") &amp; IF(AB35&lt;&gt;"",$AB$1,"") &amp; IF(AC35&lt;&gt;"",$AC$1,"") &amp; IF(AD35&lt;&gt;"",$AD$1,""))</f>
        <v>無</v>
      </c>
    </row>
    <row r="36" spans="1:35">
      <c r="A36" s="22" t="s">
        <v>5266</v>
      </c>
      <c r="B36" s="29" t="str">
        <f t="shared" si="7"/>
        <v>市区</v>
      </c>
      <c r="C36" s="30" t="str">
        <f>IF(F36&lt;&gt;"",VLOOKUP(D36,市町村コード!$B:$D,3,FALSE),"")</f>
        <v>北海道</v>
      </c>
      <c r="D36" s="31" t="str">
        <f>IF(F36&lt;&gt;"",VLOOKUP(F36,市町村コード!$A$1:$B$3593,2,FALSE),"")</f>
        <v>012335</v>
      </c>
      <c r="E36" s="32" t="str">
        <f t="shared" si="8"/>
        <v>01233</v>
      </c>
      <c r="F36" s="32" t="s">
        <v>79</v>
      </c>
      <c r="G36" s="33" t="str">
        <f t="shared" si="42"/>
        <v>2023年</v>
      </c>
      <c r="H36" s="34">
        <v>45039</v>
      </c>
      <c r="I36" s="15"/>
      <c r="J36" s="15"/>
      <c r="K36" s="15"/>
      <c r="L36" s="16" t="str">
        <f t="shared" si="39"/>
        <v/>
      </c>
      <c r="M36" s="15"/>
      <c r="N36" s="15"/>
      <c r="O36" s="19"/>
      <c r="P36" s="19"/>
      <c r="Q36" s="32" t="s">
        <v>5582</v>
      </c>
      <c r="R36" s="35"/>
      <c r="S36" s="35" t="s">
        <v>5252</v>
      </c>
      <c r="T36" s="17">
        <v>6584</v>
      </c>
      <c r="U36" s="18">
        <f>IF(AND(T36&lt;&gt;""),T36/INDEX(M$2:M36,MATCH(MAX(M$2:M36)+1,M$2:M36,1)),"")</f>
        <v>0.39624458353394321</v>
      </c>
      <c r="V36" s="19" t="s">
        <v>32</v>
      </c>
      <c r="X36" s="37"/>
      <c r="Y36" s="37"/>
      <c r="Z36" s="37"/>
      <c r="AA36" s="37"/>
      <c r="AB36" s="37"/>
      <c r="AC36" s="37"/>
      <c r="AD36" s="37"/>
      <c r="AE36" s="32"/>
      <c r="AF36" s="32"/>
      <c r="AG36" s="38"/>
      <c r="AI36" s="39" t="str">
        <f t="shared" ref="AI36:AI42" si="52">IF(AND(W36="",X36="",Y36="",Z36="",AA36="",AB36="",AC36="",AD36=""),"無",IF(W36&lt;&gt;"",$W$1,"") &amp; IF(X36&lt;&gt;"",$X$1,"") &amp; IF(Y36&lt;&gt;"",$Y$1,"") &amp; IF(Z36&lt;&gt;"",$Z$1,"") &amp; IF(AA36&lt;&gt;"",$AA$1,"") &amp; IF(AB36&lt;&gt;"",$AB$1,"") &amp; IF(AC36&lt;&gt;"",$AC$1,"") &amp; IF(AD36&lt;&gt;"",$AD$1,""))</f>
        <v>無</v>
      </c>
    </row>
    <row r="37" spans="1:35">
      <c r="B37" s="29" t="str">
        <f t="shared" si="7"/>
        <v>町村</v>
      </c>
      <c r="C37" s="30" t="str">
        <f>IF(F37&lt;&gt;"",VLOOKUP(D37,市町村コード!$B:$D,3,FALSE),"")</f>
        <v>北海道</v>
      </c>
      <c r="D37" s="31" t="str">
        <f>IF(F37&lt;&gt;"",VLOOKUP(F37,市町村コード!$A$1:$B$3593,2,FALSE),"")</f>
        <v>013331</v>
      </c>
      <c r="E37" s="32" t="str">
        <f t="shared" si="8"/>
        <v>01333</v>
      </c>
      <c r="F37" s="32" t="s">
        <v>87</v>
      </c>
      <c r="G37" s="33" t="str">
        <f t="shared" si="42"/>
        <v>2023年</v>
      </c>
      <c r="H37" s="34">
        <v>44955</v>
      </c>
      <c r="I37" s="15">
        <v>3497</v>
      </c>
      <c r="J37" s="15">
        <v>2842</v>
      </c>
      <c r="K37" s="15"/>
      <c r="L37" s="16">
        <f t="shared" si="39"/>
        <v>0.81269659708321418</v>
      </c>
      <c r="M37" s="15">
        <v>2826</v>
      </c>
      <c r="N37" s="15">
        <v>16</v>
      </c>
      <c r="O37" s="19"/>
      <c r="P37" s="19" t="s">
        <v>30</v>
      </c>
      <c r="Q37" s="32" t="s">
        <v>88</v>
      </c>
      <c r="R37" s="35">
        <v>2</v>
      </c>
      <c r="S37" s="35" t="s">
        <v>5251</v>
      </c>
      <c r="T37" s="17">
        <v>1835</v>
      </c>
      <c r="U37" s="18">
        <f>IF(AND(T37&lt;&gt;""),T37/INDEX(M$2:M37,MATCH(MAX(M$2:M37)+1,M$2:M37,1)),"")</f>
        <v>0.64932767162066529</v>
      </c>
      <c r="V37" s="19" t="s">
        <v>32</v>
      </c>
      <c r="X37" s="37"/>
      <c r="Y37" s="37"/>
      <c r="Z37" s="37"/>
      <c r="AA37" s="37"/>
      <c r="AB37" s="37"/>
      <c r="AC37" s="37"/>
      <c r="AD37" s="37"/>
      <c r="AE37" s="32"/>
      <c r="AF37" s="32"/>
      <c r="AG37" s="38"/>
      <c r="AI37" s="39" t="str">
        <f t="shared" si="52"/>
        <v>無</v>
      </c>
    </row>
    <row r="38" spans="1:35">
      <c r="B38" s="29" t="str">
        <f t="shared" si="7"/>
        <v>町村</v>
      </c>
      <c r="C38" s="30" t="str">
        <f>IF(F38&lt;&gt;"",VLOOKUP(D38,市町村コード!$B:$D,3,FALSE),"")</f>
        <v>北海道</v>
      </c>
      <c r="D38" s="31" t="str">
        <f>IF(F38&lt;&gt;"",VLOOKUP(F38,市町村コード!$A$1:$B$3593,2,FALSE),"")</f>
        <v>013331</v>
      </c>
      <c r="E38" s="32" t="str">
        <f t="shared" si="8"/>
        <v>01333</v>
      </c>
      <c r="F38" s="32" t="s">
        <v>87</v>
      </c>
      <c r="G38" s="33" t="str">
        <f t="shared" si="42"/>
        <v>2023年</v>
      </c>
      <c r="H38" s="34">
        <v>44955</v>
      </c>
      <c r="I38" s="15"/>
      <c r="J38" s="15"/>
      <c r="K38" s="15"/>
      <c r="L38" s="16" t="str">
        <f t="shared" si="39"/>
        <v/>
      </c>
      <c r="M38" s="15"/>
      <c r="N38" s="15"/>
      <c r="O38" s="19"/>
      <c r="P38" s="19" t="s">
        <v>36</v>
      </c>
      <c r="Q38" s="32" t="s">
        <v>89</v>
      </c>
      <c r="R38" s="35"/>
      <c r="S38" s="35" t="s">
        <v>5253</v>
      </c>
      <c r="T38" s="17">
        <v>991</v>
      </c>
      <c r="U38" s="18">
        <f>IF(AND(T38&lt;&gt;""),T38/INDEX(M$2:M38,MATCH(MAX(M$2:M38)+1,M$2:M38,1)),"")</f>
        <v>0.35067232837933476</v>
      </c>
      <c r="V38" s="19" t="s">
        <v>32</v>
      </c>
      <c r="X38" s="37"/>
      <c r="Y38" s="37"/>
      <c r="Z38" s="37"/>
      <c r="AA38" s="37"/>
      <c r="AB38" s="37"/>
      <c r="AC38" s="37"/>
      <c r="AD38" s="37"/>
      <c r="AE38" s="32"/>
      <c r="AF38" s="32"/>
      <c r="AG38" s="38"/>
      <c r="AI38" s="39" t="str">
        <f t="shared" si="52"/>
        <v>無</v>
      </c>
    </row>
    <row r="39" spans="1:35">
      <c r="B39" s="29" t="str">
        <f t="shared" si="7"/>
        <v>町村</v>
      </c>
      <c r="C39" s="30" t="str">
        <f>IF(F39&lt;&gt;"",VLOOKUP(D39,市町村コード!$B:$D,3,FALSE),"")</f>
        <v>北海道</v>
      </c>
      <c r="D39" s="31" t="str">
        <f>IF(F39&lt;&gt;"",VLOOKUP(F39,市町村コード!$A$1:$B$3593,2,FALSE),"")</f>
        <v>013471</v>
      </c>
      <c r="E39" s="32" t="str">
        <f>IF(D39&lt;&gt;"",LEFT(D39,5),"")</f>
        <v>01347</v>
      </c>
      <c r="F39" s="32" t="s">
        <v>95</v>
      </c>
      <c r="G39" s="33" t="str">
        <f t="shared" si="42"/>
        <v>2022年</v>
      </c>
      <c r="H39" s="34">
        <v>45124</v>
      </c>
      <c r="I39" s="15"/>
      <c r="J39" s="15"/>
      <c r="K39" s="15">
        <v>4310</v>
      </c>
      <c r="L39" s="16" t="str">
        <f t="shared" si="39"/>
        <v/>
      </c>
      <c r="M39" s="15"/>
      <c r="N39" s="15"/>
      <c r="O39" s="19" t="s">
        <v>65</v>
      </c>
      <c r="P39" s="19" t="s">
        <v>30</v>
      </c>
      <c r="Q39" s="32" t="s">
        <v>96</v>
      </c>
      <c r="R39" s="35">
        <v>3</v>
      </c>
      <c r="S39" s="35" t="s">
        <v>5251</v>
      </c>
      <c r="T39" s="17"/>
      <c r="U39" s="18" t="str">
        <f>IF(AND(T39&lt;&gt;""),T39/INDEX(M$2:M39,MATCH(MAX(M$2:M39)+1,M$2:M39,1)),"")</f>
        <v/>
      </c>
      <c r="V39" s="19" t="s">
        <v>32</v>
      </c>
      <c r="X39" s="37"/>
      <c r="Y39" s="37"/>
      <c r="Z39" s="37"/>
      <c r="AA39" s="37"/>
      <c r="AB39" s="37"/>
      <c r="AC39" s="37"/>
      <c r="AD39" s="37"/>
      <c r="AE39" s="32"/>
      <c r="AF39" s="32"/>
      <c r="AG39" s="38"/>
      <c r="AI39" s="39" t="str">
        <f t="shared" si="52"/>
        <v>無</v>
      </c>
    </row>
    <row r="40" spans="1:35">
      <c r="B40" s="29" t="str">
        <f t="shared" si="7"/>
        <v>町村</v>
      </c>
      <c r="C40" s="30" t="str">
        <f>IF(F40&lt;&gt;"",VLOOKUP(D40,市町村コード!$B:$D,3,FALSE),"")</f>
        <v>北海道</v>
      </c>
      <c r="D40" s="31" t="str">
        <f>IF(F40&lt;&gt;"",VLOOKUP(F40,市町村コード!$A$1:$B$3593,2,FALSE),"")</f>
        <v>013617</v>
      </c>
      <c r="E40" s="32" t="str">
        <f>IF(D40&lt;&gt;"",LEFT(D40,5),"")</f>
        <v>01361</v>
      </c>
      <c r="F40" s="32" t="s">
        <v>97</v>
      </c>
      <c r="G40" s="33" t="str">
        <f t="shared" si="42"/>
        <v>2022年</v>
      </c>
      <c r="H40" s="34">
        <v>45117</v>
      </c>
      <c r="I40" s="15"/>
      <c r="J40" s="15"/>
      <c r="K40" s="15">
        <v>6537</v>
      </c>
      <c r="L40" s="16" t="str">
        <f>IF(AND(I40&lt;&gt;"",J40&lt;&gt;""),J40/I40,"")</f>
        <v/>
      </c>
      <c r="M40" s="15"/>
      <c r="N40" s="15"/>
      <c r="O40" s="19" t="s">
        <v>65</v>
      </c>
      <c r="P40" s="19" t="s">
        <v>30</v>
      </c>
      <c r="Q40" s="32" t="s">
        <v>98</v>
      </c>
      <c r="R40" s="35">
        <v>3</v>
      </c>
      <c r="S40" s="35" t="s">
        <v>5251</v>
      </c>
      <c r="T40" s="17"/>
      <c r="U40" s="18" t="str">
        <f>IF(AND(T40&lt;&gt;""),T40/INDEX(M$2:M40,MATCH(MAX(M$2:M40)+1,M$2:M40,1)),"")</f>
        <v/>
      </c>
      <c r="V40" s="19" t="s">
        <v>32</v>
      </c>
      <c r="X40" s="37"/>
      <c r="Y40" s="37"/>
      <c r="Z40" s="37"/>
      <c r="AA40" s="37"/>
      <c r="AB40" s="37"/>
      <c r="AC40" s="37"/>
      <c r="AD40" s="37"/>
      <c r="AE40" s="32"/>
      <c r="AF40" s="32"/>
      <c r="AG40" s="38"/>
      <c r="AI40" s="39" t="str">
        <f t="shared" si="52"/>
        <v>無</v>
      </c>
    </row>
    <row r="41" spans="1:35" ht="18.75" customHeight="1">
      <c r="B41" s="29" t="str">
        <f t="shared" si="7"/>
        <v>町村</v>
      </c>
      <c r="C41" s="30" t="str">
        <f>IF(F41&lt;&gt;"",VLOOKUP(D41,市町村コード!$B:$D,3,FALSE),"")</f>
        <v>北海道</v>
      </c>
      <c r="D41" s="31" t="str">
        <f>IF(F41&lt;&gt;"",VLOOKUP(F41,市町村コード!$A$1:$B$3593,2,FALSE),"")</f>
        <v>013625</v>
      </c>
      <c r="E41" s="32" t="str">
        <f t="shared" ref="E41:E51" si="53">IF(D41&lt;&gt;"",LEFT(D41,5),"")</f>
        <v>01362</v>
      </c>
      <c r="F41" s="32" t="s">
        <v>99</v>
      </c>
      <c r="G41" s="33" t="str">
        <f t="shared" si="42"/>
        <v>2022年</v>
      </c>
      <c r="H41" s="34">
        <v>45068</v>
      </c>
      <c r="I41" s="15">
        <v>3911</v>
      </c>
      <c r="J41" s="15">
        <v>3010</v>
      </c>
      <c r="K41" s="15">
        <v>3976</v>
      </c>
      <c r="L41" s="16">
        <f t="shared" si="39"/>
        <v>0.76962413704934796</v>
      </c>
      <c r="M41" s="15">
        <v>2995</v>
      </c>
      <c r="N41" s="15">
        <v>15</v>
      </c>
      <c r="O41" s="19"/>
      <c r="P41" s="19" t="s">
        <v>30</v>
      </c>
      <c r="Q41" s="32" t="s">
        <v>100</v>
      </c>
      <c r="R41" s="35">
        <v>6</v>
      </c>
      <c r="S41" s="35" t="s">
        <v>5251</v>
      </c>
      <c r="T41" s="17">
        <v>1957</v>
      </c>
      <c r="U41" s="18">
        <f>IF(AND(T41&lt;&gt;""),T41/INDEX(M$2:M41,MATCH(MAX(M$2:M41)+1,M$2:M41,1)),"")</f>
        <v>0.65342237061769615</v>
      </c>
      <c r="V41" s="19" t="s">
        <v>32</v>
      </c>
      <c r="X41" s="37"/>
      <c r="Y41" s="37"/>
      <c r="Z41" s="37"/>
      <c r="AA41" s="37"/>
      <c r="AB41" s="37"/>
      <c r="AC41" s="37"/>
      <c r="AD41" s="37"/>
      <c r="AE41" s="32"/>
      <c r="AF41" s="32"/>
      <c r="AG41" s="38"/>
      <c r="AI41" s="39" t="str">
        <f t="shared" si="52"/>
        <v>無</v>
      </c>
    </row>
    <row r="42" spans="1:35">
      <c r="B42" s="29" t="str">
        <f t="shared" si="7"/>
        <v>町村</v>
      </c>
      <c r="C42" s="30" t="str">
        <f>IF(F42&lt;&gt;"",VLOOKUP(D42,市町村コード!$B:$D,3,FALSE),"")</f>
        <v>北海道</v>
      </c>
      <c r="D42" s="31" t="str">
        <f>IF(F42&lt;&gt;"",VLOOKUP(F42,市町村コード!$A$1:$B$3593,2,FALSE),"")</f>
        <v>013625</v>
      </c>
      <c r="E42" s="32" t="str">
        <f t="shared" si="53"/>
        <v>01362</v>
      </c>
      <c r="F42" s="32" t="s">
        <v>99</v>
      </c>
      <c r="G42" s="33" t="str">
        <f t="shared" si="42"/>
        <v>2022年</v>
      </c>
      <c r="H42" s="34">
        <v>45068</v>
      </c>
      <c r="I42" s="15"/>
      <c r="J42" s="15"/>
      <c r="K42" s="15"/>
      <c r="L42" s="16" t="str">
        <f t="shared" si="39"/>
        <v/>
      </c>
      <c r="M42" s="15"/>
      <c r="N42" s="15"/>
      <c r="O42" s="19"/>
      <c r="P42" s="19" t="s">
        <v>36</v>
      </c>
      <c r="Q42" s="32" t="s">
        <v>5583</v>
      </c>
      <c r="R42" s="35"/>
      <c r="S42" s="35" t="s">
        <v>5253</v>
      </c>
      <c r="T42" s="17">
        <v>1038</v>
      </c>
      <c r="U42" s="18">
        <f>IF(AND(T42&lt;&gt;""),T42/INDEX(M$2:M42,MATCH(MAX(M$2:M42)+1,M$2:M42,1)),"")</f>
        <v>0.34657762938230385</v>
      </c>
      <c r="V42" s="19" t="s">
        <v>32</v>
      </c>
      <c r="X42" s="37"/>
      <c r="Y42" s="37"/>
      <c r="Z42" s="37"/>
      <c r="AA42" s="37"/>
      <c r="AB42" s="37"/>
      <c r="AC42" s="37"/>
      <c r="AD42" s="37"/>
      <c r="AE42" s="32"/>
      <c r="AF42" s="32"/>
      <c r="AG42" s="38"/>
      <c r="AI42" s="39" t="str">
        <f t="shared" si="52"/>
        <v>無</v>
      </c>
    </row>
    <row r="43" spans="1:35">
      <c r="A43" s="22" t="s">
        <v>5266</v>
      </c>
      <c r="B43" s="29" t="str">
        <f t="shared" ref="B43" si="54">IF(F43&lt;&gt;"",IF(OR(RIGHT(F43,1)="市",RIGHT(F43,1)="区"),"市区","町村"),"")</f>
        <v>町村</v>
      </c>
      <c r="C43" s="30" t="str">
        <f>IF(F43&lt;&gt;"",VLOOKUP(D43,市町村コード!$B:$D,3,FALSE),"")</f>
        <v>北海道</v>
      </c>
      <c r="D43" s="31" t="str">
        <f>IF(F43&lt;&gt;"",VLOOKUP(F43,市町村コード!$A$1:$B$3593,2,FALSE),"")</f>
        <v>013633</v>
      </c>
      <c r="E43" s="32" t="str">
        <f t="shared" ref="E43" si="55">IF(D43&lt;&gt;"",LEFT(D43,5),"")</f>
        <v>01363</v>
      </c>
      <c r="F43" s="32" t="s">
        <v>101</v>
      </c>
      <c r="G43" s="33" t="str">
        <f>IF(H43&lt;&gt;"", YEAR(H43)&amp;"年","")</f>
        <v>2023年</v>
      </c>
      <c r="H43" s="34">
        <v>45039</v>
      </c>
      <c r="I43" s="15">
        <v>3006</v>
      </c>
      <c r="J43" s="15">
        <v>2629</v>
      </c>
      <c r="K43" s="15">
        <v>3070</v>
      </c>
      <c r="L43" s="16">
        <f t="shared" ref="L43" si="56">IF(AND(I43&lt;&gt;"",J43&lt;&gt;""),J43/I43,"")</f>
        <v>0.8745841650033267</v>
      </c>
      <c r="M43" s="15">
        <v>2620</v>
      </c>
      <c r="N43" s="15">
        <v>9</v>
      </c>
      <c r="O43" s="19"/>
      <c r="P43" s="19" t="s">
        <v>30</v>
      </c>
      <c r="Q43" s="32" t="s">
        <v>5584</v>
      </c>
      <c r="R43" s="35">
        <v>1</v>
      </c>
      <c r="S43" s="35" t="s">
        <v>5252</v>
      </c>
      <c r="T43" s="17">
        <v>1544</v>
      </c>
      <c r="U43" s="18">
        <f>IF(AND(T43&lt;&gt;""),T43/INDEX(M$2:M43,MATCH(MAX(M$2:M43)+1,M$2:M43,1)),"")</f>
        <v>0.58931297709923669</v>
      </c>
      <c r="V43" s="19" t="s">
        <v>32</v>
      </c>
      <c r="X43" s="37"/>
      <c r="Y43" s="37"/>
      <c r="Z43" s="37"/>
      <c r="AA43" s="37"/>
      <c r="AB43" s="37"/>
      <c r="AC43" s="37"/>
      <c r="AD43" s="37"/>
      <c r="AE43" s="32"/>
      <c r="AF43" s="32"/>
      <c r="AG43" s="38"/>
      <c r="AI43" s="39" t="str">
        <f t="shared" ref="AI43" si="57">IF(AND(W43="",X43="",Y43="",Z43="",AA43="",AB43="",AC43="",AD43=""),"無",IF(W43&lt;&gt;"",$W$1,"") &amp; IF(X43&lt;&gt;"",$X$1,"") &amp; IF(Y43&lt;&gt;"",$Y$1,"") &amp; IF(Z43&lt;&gt;"",$Z$1,"") &amp; IF(AA43&lt;&gt;"",$AA$1,"") &amp; IF(AB43&lt;&gt;"",$AB$1,"") &amp; IF(AC43&lt;&gt;"",$AC$1,"") &amp; IF(AD43&lt;&gt;"",$AD$1,""))</f>
        <v>無</v>
      </c>
    </row>
    <row r="44" spans="1:35">
      <c r="A44" s="22" t="s">
        <v>5266</v>
      </c>
      <c r="B44" s="29" t="str">
        <f t="shared" si="7"/>
        <v>町村</v>
      </c>
      <c r="C44" s="30" t="str">
        <f>IF(F44&lt;&gt;"",VLOOKUP(D44,市町村コード!$B:$D,3,FALSE),"")</f>
        <v>北海道</v>
      </c>
      <c r="D44" s="31" t="str">
        <f>IF(F44&lt;&gt;"",VLOOKUP(F44,市町村コード!$A$1:$B$3593,2,FALSE),"")</f>
        <v>013633</v>
      </c>
      <c r="E44" s="32" t="str">
        <f t="shared" si="53"/>
        <v>01363</v>
      </c>
      <c r="F44" s="32" t="s">
        <v>101</v>
      </c>
      <c r="G44" s="33" t="str">
        <f>IF(H44&lt;&gt;"", YEAR(H44)&amp;"年","")</f>
        <v>2023年</v>
      </c>
      <c r="H44" s="34">
        <v>45039</v>
      </c>
      <c r="I44" s="15"/>
      <c r="J44" s="15"/>
      <c r="K44" s="15"/>
      <c r="L44" s="16" t="str">
        <f t="shared" si="39"/>
        <v/>
      </c>
      <c r="M44" s="15"/>
      <c r="N44" s="15"/>
      <c r="O44" s="19"/>
      <c r="P44" s="19"/>
      <c r="Q44" s="32" t="s">
        <v>5585</v>
      </c>
      <c r="R44" s="35"/>
      <c r="S44" s="35" t="s">
        <v>5252</v>
      </c>
      <c r="T44" s="17">
        <v>1076</v>
      </c>
      <c r="U44" s="18">
        <f>IF(AND(T44&lt;&gt;""),T44/INDEX(M$2:M44,MATCH(MAX(M$2:M44)+1,M$2:M44,1)),"")</f>
        <v>0.41068702290076337</v>
      </c>
      <c r="V44" s="19" t="s">
        <v>32</v>
      </c>
      <c r="X44" s="37"/>
      <c r="Y44" s="37"/>
      <c r="Z44" s="37"/>
      <c r="AA44" s="37"/>
      <c r="AB44" s="37"/>
      <c r="AC44" s="37"/>
      <c r="AD44" s="37"/>
      <c r="AE44" s="32"/>
      <c r="AF44" s="32"/>
      <c r="AG44" s="38"/>
      <c r="AI44" s="39" t="str">
        <f>IF(AND(W44="",X44="",Y44="",Z44="",AA44="",AB44="",AC44="",AD44=""),"無",IF(W44&lt;&gt;"",$W$1,"") &amp; IF(X44&lt;&gt;"",$X$1,"") &amp; IF(Y44&lt;&gt;"",$Y$1,"") &amp; IF(Z44&lt;&gt;"",$Z$1,"") &amp; IF(AA44&lt;&gt;"",$AA$1,"") &amp; IF(AB44&lt;&gt;"",$AB$1,"") &amp; IF(AC44&lt;&gt;"",$AC$1,"") &amp; IF(AD44&lt;&gt;"",$AD$1,""))</f>
        <v>無</v>
      </c>
    </row>
    <row r="45" spans="1:35">
      <c r="A45" s="22" t="s">
        <v>5266</v>
      </c>
      <c r="B45" s="29" t="str">
        <f t="shared" si="7"/>
        <v>町村</v>
      </c>
      <c r="C45" s="30" t="str">
        <f>IF(F45&lt;&gt;"",VLOOKUP(D45,市町村コード!$B:$D,3,FALSE),"")</f>
        <v>北海道</v>
      </c>
      <c r="D45" s="31" t="str">
        <f>IF(F45&lt;&gt;"",VLOOKUP(F45,市町村コード!$A$1:$B$3593,2,FALSE),"")</f>
        <v>013641</v>
      </c>
      <c r="E45" s="32" t="str">
        <f t="shared" si="53"/>
        <v>01364</v>
      </c>
      <c r="F45" s="32" t="s">
        <v>102</v>
      </c>
      <c r="G45" s="33" t="str">
        <f t="shared" ref="G45:G48" si="58">IF(MONTH(H45)&gt;=5, YEAR(H45)-1, YEAR(H45))&amp;"年"</f>
        <v>2023年</v>
      </c>
      <c r="H45" s="34">
        <v>45039</v>
      </c>
      <c r="I45" s="15"/>
      <c r="J45" s="15"/>
      <c r="K45" s="15">
        <v>2980</v>
      </c>
      <c r="L45" s="16" t="str">
        <f t="shared" si="39"/>
        <v/>
      </c>
      <c r="M45" s="15"/>
      <c r="N45" s="15"/>
      <c r="O45" s="19" t="s">
        <v>65</v>
      </c>
      <c r="P45" s="19" t="s">
        <v>30</v>
      </c>
      <c r="Q45" s="32" t="s">
        <v>103</v>
      </c>
      <c r="R45" s="35">
        <v>2</v>
      </c>
      <c r="S45" s="35" t="s">
        <v>5251</v>
      </c>
      <c r="T45" s="17"/>
      <c r="U45" s="18" t="str">
        <f>IF(AND(T45&lt;&gt;""),T45/INDEX(M$2:M45,MATCH(MAX(M$2:M45)+1,M$2:M45,1)),"")</f>
        <v/>
      </c>
      <c r="V45" s="19" t="s">
        <v>32</v>
      </c>
      <c r="X45" s="37"/>
      <c r="Y45" s="37"/>
      <c r="Z45" s="37"/>
      <c r="AA45" s="37"/>
      <c r="AB45" s="37"/>
      <c r="AC45" s="37"/>
      <c r="AD45" s="37"/>
      <c r="AE45" s="32"/>
      <c r="AF45" s="32"/>
      <c r="AG45" s="38"/>
      <c r="AI45" s="39" t="str">
        <f>IF(AND(W45="",X45="",Y45="",Z45="",AA45="",AB45="",AC45="",AD45=""),"無",IF(W45&lt;&gt;"",$W$1,"") &amp; IF(X45&lt;&gt;"",$X$1,"") &amp; IF(Y45&lt;&gt;"",$Y$1,"") &amp; IF(Z45&lt;&gt;"",$Z$1,"") &amp; IF(AA45&lt;&gt;"",$AA$1,"") &amp; IF(AB45&lt;&gt;"",$AB$1,"") &amp; IF(AC45&lt;&gt;"",$AC$1,"") &amp; IF(AD45&lt;&gt;"",$AD$1,""))</f>
        <v>無</v>
      </c>
    </row>
    <row r="46" spans="1:35">
      <c r="A46" s="22" t="s">
        <v>5266</v>
      </c>
      <c r="B46" s="29" t="str">
        <f t="shared" ref="B46:B69" si="59">IF(F46&lt;&gt;"",IF(OR(RIGHT(F46,1)="市",RIGHT(F46,1)="区"),"市区","町村"),"")</f>
        <v>町村</v>
      </c>
      <c r="C46" s="30" t="str">
        <f>IF(F46&lt;&gt;"",VLOOKUP(D46,市町村コード!$B:$D,3,FALSE),"")</f>
        <v>北海道</v>
      </c>
      <c r="D46" s="31" t="str">
        <f>IF(F46&lt;&gt;"",VLOOKUP(F46,市町村コード!$A$1:$B$3593,2,FALSE),"")</f>
        <v>013706</v>
      </c>
      <c r="E46" s="32" t="str">
        <f t="shared" si="53"/>
        <v>01370</v>
      </c>
      <c r="F46" s="32" t="s">
        <v>105</v>
      </c>
      <c r="G46" s="33" t="str">
        <f t="shared" si="58"/>
        <v>2023年</v>
      </c>
      <c r="H46" s="34">
        <v>45039</v>
      </c>
      <c r="I46" s="15">
        <v>4114</v>
      </c>
      <c r="J46" s="15">
        <v>3288</v>
      </c>
      <c r="K46" s="15">
        <v>4217</v>
      </c>
      <c r="L46" s="16">
        <f t="shared" si="39"/>
        <v>0.79922216820612546</v>
      </c>
      <c r="M46" s="15">
        <v>3162</v>
      </c>
      <c r="N46" s="15">
        <v>126</v>
      </c>
      <c r="O46" s="19"/>
      <c r="P46" s="19" t="s">
        <v>30</v>
      </c>
      <c r="Q46" s="38" t="s">
        <v>5288</v>
      </c>
      <c r="R46" s="35">
        <v>1</v>
      </c>
      <c r="S46" s="35" t="s">
        <v>5252</v>
      </c>
      <c r="T46" s="17">
        <v>1580</v>
      </c>
      <c r="U46" s="18">
        <f>IF(AND(T46&lt;&gt;""),T46/INDEX(M$2:M46,MATCH(MAX(M$2:M46)+1,M$2:M46,1)),"")</f>
        <v>0.49968374446552816</v>
      </c>
      <c r="V46" s="19" t="s">
        <v>32</v>
      </c>
      <c r="X46" s="37"/>
      <c r="Y46" s="37"/>
      <c r="Z46" s="37"/>
      <c r="AA46" s="37"/>
      <c r="AB46" s="37"/>
      <c r="AC46" s="37"/>
      <c r="AD46" s="37"/>
      <c r="AE46" s="32"/>
      <c r="AF46" s="32"/>
      <c r="AG46" s="38"/>
      <c r="AI46" s="39" t="str">
        <f>IF(AND(W46="",X46="",Y46="",Z46="",AA46="",AB46="",AC46="",AD46=""),"無",IF(W46&lt;&gt;"",$W$1,"") &amp; IF(X46&lt;&gt;"",$X$1,"") &amp; IF(Y46&lt;&gt;"",$Y$1,"") &amp; IF(Z46&lt;&gt;"",$Z$1,"") &amp; IF(AA46&lt;&gt;"",$AA$1,"") &amp; IF(AB46&lt;&gt;"",$AB$1,"") &amp; IF(AC46&lt;&gt;"",$AC$1,"") &amp; IF(AD46&lt;&gt;"",$AD$1,""))</f>
        <v>無</v>
      </c>
    </row>
    <row r="47" spans="1:35">
      <c r="A47" s="22" t="s">
        <v>5266</v>
      </c>
      <c r="B47" s="29" t="str">
        <f t="shared" ref="B47" si="60">IF(F47&lt;&gt;"",IF(OR(RIGHT(F47,1)="市",RIGHT(F47,1)="区"),"市区","町村"),"")</f>
        <v>町村</v>
      </c>
      <c r="C47" s="30" t="str">
        <f>IF(F47&lt;&gt;"",VLOOKUP(D47,市町村コード!$B:$D,3,FALSE),"")</f>
        <v>北海道</v>
      </c>
      <c r="D47" s="31" t="str">
        <f>IF(F47&lt;&gt;"",VLOOKUP(F47,市町村コード!$A$1:$B$3593,2,FALSE),"")</f>
        <v>013706</v>
      </c>
      <c r="E47" s="32" t="str">
        <f t="shared" ref="E47" si="61">IF(D47&lt;&gt;"",LEFT(D47,5),"")</f>
        <v>01370</v>
      </c>
      <c r="F47" s="32" t="s">
        <v>105</v>
      </c>
      <c r="G47" s="33" t="str">
        <f t="shared" ref="G47" si="62">IF(MONTH(H47)&gt;=5, YEAR(H47)-1, YEAR(H47))&amp;"年"</f>
        <v>2023年</v>
      </c>
      <c r="H47" s="34">
        <v>45039</v>
      </c>
      <c r="I47" s="15"/>
      <c r="J47" s="15"/>
      <c r="K47" s="15"/>
      <c r="L47" s="16"/>
      <c r="M47" s="15"/>
      <c r="N47" s="15"/>
      <c r="O47" s="19"/>
      <c r="P47" s="19"/>
      <c r="Q47" s="38" t="s">
        <v>5289</v>
      </c>
      <c r="R47" s="35"/>
      <c r="S47" s="35" t="s">
        <v>5290</v>
      </c>
      <c r="T47" s="17">
        <v>1243</v>
      </c>
      <c r="U47" s="18">
        <f>IF(AND(T47&lt;&gt;""),T47/INDEX(M$2:M47,MATCH(MAX(M$2:M47)+1,M$2:M47,1)),"")</f>
        <v>0.39310562934851362</v>
      </c>
      <c r="V47" s="19" t="s">
        <v>32</v>
      </c>
      <c r="X47" s="37"/>
      <c r="Y47" s="37"/>
      <c r="Z47" s="37"/>
      <c r="AA47" s="37"/>
      <c r="AB47" s="37"/>
      <c r="AC47" s="37"/>
      <c r="AD47" s="37"/>
      <c r="AE47" s="32"/>
      <c r="AF47" s="32"/>
      <c r="AG47" s="38"/>
      <c r="AI47" s="39" t="str">
        <f t="shared" ref="AI47" si="63">IF(AND(W47="",X47="",Y47="",Z47="",AA47="",AB47="",AC47="",AD47=""),"無",IF(W47&lt;&gt;"",$W$1,"") &amp; IF(X47&lt;&gt;"",$X$1,"") &amp; IF(Y47&lt;&gt;"",$Y$1,"") &amp; IF(Z47&lt;&gt;"",$Z$1,"") &amp; IF(AA47&lt;&gt;"",$AA$1,"") &amp; IF(AB47&lt;&gt;"",$AB$1,"") &amp; IF(AC47&lt;&gt;"",$AC$1,"") &amp; IF(AD47&lt;&gt;"",$AD$1,""))</f>
        <v>無</v>
      </c>
    </row>
    <row r="48" spans="1:35">
      <c r="A48" s="22" t="s">
        <v>5266</v>
      </c>
      <c r="B48" s="29" t="str">
        <f t="shared" si="59"/>
        <v>町村</v>
      </c>
      <c r="C48" s="30" t="str">
        <f>IF(F48&lt;&gt;"",VLOOKUP(D48,市町村コード!$B:$D,3,FALSE),"")</f>
        <v>北海道</v>
      </c>
      <c r="D48" s="31" t="str">
        <f>IF(F48&lt;&gt;"",VLOOKUP(F48,市町村コード!$A$1:$B$3593,2,FALSE),"")</f>
        <v>013706</v>
      </c>
      <c r="E48" s="32" t="str">
        <f t="shared" si="53"/>
        <v>01370</v>
      </c>
      <c r="F48" s="32" t="s">
        <v>105</v>
      </c>
      <c r="G48" s="33" t="str">
        <f t="shared" si="58"/>
        <v>2023年</v>
      </c>
      <c r="H48" s="34">
        <v>45039</v>
      </c>
      <c r="I48" s="15"/>
      <c r="J48" s="15"/>
      <c r="K48" s="15"/>
      <c r="L48" s="16"/>
      <c r="M48" s="15"/>
      <c r="N48" s="15"/>
      <c r="O48" s="19"/>
      <c r="P48" s="19"/>
      <c r="Q48" s="38" t="s">
        <v>5291</v>
      </c>
      <c r="R48" s="35"/>
      <c r="S48" s="35" t="s">
        <v>5290</v>
      </c>
      <c r="T48" s="17">
        <v>339</v>
      </c>
      <c r="U48" s="18">
        <f>IF(AND(T48&lt;&gt;""),T48/INDEX(M$2:M48,MATCH(MAX(M$2:M48)+1,M$2:M48,1)),"")</f>
        <v>0.10721062618595825</v>
      </c>
      <c r="V48" s="19" t="s">
        <v>32</v>
      </c>
      <c r="X48" s="37"/>
      <c r="Y48" s="37"/>
      <c r="Z48" s="37"/>
      <c r="AA48" s="37"/>
      <c r="AB48" s="37"/>
      <c r="AC48" s="37"/>
      <c r="AD48" s="37"/>
      <c r="AE48" s="32"/>
      <c r="AF48" s="32"/>
      <c r="AG48" s="38"/>
      <c r="AI48" s="39" t="str">
        <f>IF(AND(W48="",X48="",Y48="",Z48="",AA48="",AB48="",AC48="",AD48=""),"無",IF(W48&lt;&gt;"",$W$1,"") &amp; IF(X48&lt;&gt;"",$X$1,"") &amp; IF(Y48&lt;&gt;"",$Y$1,"") &amp; IF(Z48&lt;&gt;"",$Z$1,"") &amp; IF(AA48&lt;&gt;"",$AA$1,"") &amp; IF(AB48&lt;&gt;"",$AB$1,"") &amp; IF(AC48&lt;&gt;"",$AC$1,"") &amp; IF(AD48&lt;&gt;"",$AD$1,""))</f>
        <v>無</v>
      </c>
    </row>
    <row r="49" spans="1:35">
      <c r="A49" s="22" t="s">
        <v>5266</v>
      </c>
      <c r="B49" s="29" t="str">
        <f t="shared" ref="B49" si="64">IF(F49&lt;&gt;"",IF(OR(RIGHT(F49,1)="市",RIGHT(F49,1)="区"),"市区","町村"),"")</f>
        <v>町村</v>
      </c>
      <c r="C49" s="30" t="str">
        <f>IF(F49&lt;&gt;"",VLOOKUP(D49,市町村コード!$B:$D,3,FALSE),"")</f>
        <v>北海道</v>
      </c>
      <c r="D49" s="31" t="str">
        <f>IF(F49&lt;&gt;"",VLOOKUP(F49,市町村コード!$A$1:$B$3593,2,FALSE),"")</f>
        <v>013994</v>
      </c>
      <c r="E49" s="32" t="str">
        <f t="shared" ref="E49" si="65">IF(D49&lt;&gt;"",LEFT(D49,5),"")</f>
        <v>01399</v>
      </c>
      <c r="F49" s="32" t="s">
        <v>115</v>
      </c>
      <c r="G49" s="33" t="str">
        <f t="shared" ref="G49" si="66">IF(MONTH(H49)&gt;=5, YEAR(H49)-1, YEAR(H49))&amp;"年"</f>
        <v>2023年</v>
      </c>
      <c r="H49" s="34">
        <v>45039</v>
      </c>
      <c r="I49" s="15">
        <v>2301</v>
      </c>
      <c r="J49" s="15">
        <v>1814</v>
      </c>
      <c r="K49" s="15">
        <v>2354</v>
      </c>
      <c r="L49" s="16">
        <f t="shared" ref="L49" si="67">IF(AND(I49&lt;&gt;"",J49&lt;&gt;""),J49/I49,"")</f>
        <v>0.78835289004780529</v>
      </c>
      <c r="M49" s="15">
        <v>1780</v>
      </c>
      <c r="N49" s="15">
        <v>34</v>
      </c>
      <c r="O49" s="19"/>
      <c r="P49" s="19" t="s">
        <v>30</v>
      </c>
      <c r="Q49" s="32" t="s">
        <v>5292</v>
      </c>
      <c r="R49" s="35">
        <v>1</v>
      </c>
      <c r="S49" s="35" t="s">
        <v>5252</v>
      </c>
      <c r="T49" s="17">
        <v>1479</v>
      </c>
      <c r="U49" s="18">
        <f>IF(AND(T49&lt;&gt;""),T49/INDEX(M$2:M49,MATCH(MAX(M$2:M49)+1,M$2:M49,1)),"")</f>
        <v>0.83089887640449434</v>
      </c>
      <c r="V49" s="19" t="s">
        <v>32</v>
      </c>
      <c r="X49" s="37"/>
      <c r="Y49" s="37"/>
      <c r="Z49" s="37"/>
      <c r="AA49" s="37"/>
      <c r="AB49" s="37"/>
      <c r="AC49" s="37"/>
      <c r="AD49" s="37"/>
      <c r="AE49" s="32"/>
      <c r="AF49" s="32"/>
      <c r="AG49" s="38"/>
      <c r="AI49" s="39" t="str">
        <f t="shared" ref="AI49" si="68">IF(AND(W49="",X49="",Y49="",Z49="",AA49="",AB49="",AC49="",AD49=""),"無",IF(W49&lt;&gt;"",$W$1,"") &amp; IF(X49&lt;&gt;"",$X$1,"") &amp; IF(Y49&lt;&gt;"",$Y$1,"") &amp; IF(Z49&lt;&gt;"",$Z$1,"") &amp; IF(AA49&lt;&gt;"",$AA$1,"") &amp; IF(AB49&lt;&gt;"",$AB$1,"") &amp; IF(AC49&lt;&gt;"",$AC$1,"") &amp; IF(AD49&lt;&gt;"",$AD$1,""))</f>
        <v>無</v>
      </c>
    </row>
    <row r="50" spans="1:35">
      <c r="A50" s="22" t="s">
        <v>5266</v>
      </c>
      <c r="B50" s="29" t="str">
        <f t="shared" si="59"/>
        <v>町村</v>
      </c>
      <c r="C50" s="30" t="str">
        <f>IF(F50&lt;&gt;"",VLOOKUP(D50,市町村コード!$B:$D,3,FALSE),"")</f>
        <v>北海道</v>
      </c>
      <c r="D50" s="31" t="str">
        <f>IF(F50&lt;&gt;"",VLOOKUP(F50,市町村コード!$A$1:$B$3593,2,FALSE),"")</f>
        <v>013994</v>
      </c>
      <c r="E50" s="32" t="str">
        <f t="shared" si="53"/>
        <v>01399</v>
      </c>
      <c r="F50" s="32" t="s">
        <v>115</v>
      </c>
      <c r="G50" s="33" t="str">
        <f t="shared" ref="G50:G51" si="69">IF(MONTH(H50)&gt;=5, YEAR(H50)-1, YEAR(H50))&amp;"年"</f>
        <v>2023年</v>
      </c>
      <c r="H50" s="34">
        <v>45039</v>
      </c>
      <c r="I50" s="15"/>
      <c r="J50" s="15"/>
      <c r="K50" s="15"/>
      <c r="L50" s="16" t="str">
        <f t="shared" si="39"/>
        <v/>
      </c>
      <c r="M50" s="15"/>
      <c r="N50" s="15"/>
      <c r="O50" s="19"/>
      <c r="P50" s="19"/>
      <c r="Q50" s="32" t="s">
        <v>5293</v>
      </c>
      <c r="R50" s="35"/>
      <c r="S50" s="35" t="s">
        <v>5252</v>
      </c>
      <c r="T50" s="17">
        <v>301</v>
      </c>
      <c r="U50" s="18">
        <f>IF(AND(T50&lt;&gt;""),T50/INDEX(M$2:M50,MATCH(MAX(M$2:M50)+1,M$2:M50,1)),"")</f>
        <v>0.16910112359550561</v>
      </c>
      <c r="V50" s="19" t="s">
        <v>32</v>
      </c>
      <c r="X50" s="37"/>
      <c r="Y50" s="37"/>
      <c r="Z50" s="37"/>
      <c r="AA50" s="37"/>
      <c r="AB50" s="37"/>
      <c r="AC50" s="37"/>
      <c r="AD50" s="37"/>
      <c r="AE50" s="32"/>
      <c r="AF50" s="32"/>
      <c r="AG50" s="38"/>
      <c r="AI50" s="39" t="str">
        <f>IF(AND(W50="",X50="",Y50="",Z50="",AA50="",AB50="",AC50="",AD50=""),"無",IF(W50&lt;&gt;"",$W$1,"") &amp; IF(X50&lt;&gt;"",$X$1,"") &amp; IF(Y50&lt;&gt;"",$Y$1,"") &amp; IF(Z50&lt;&gt;"",$Z$1,"") &amp; IF(AA50&lt;&gt;"",$AA$1,"") &amp; IF(AB50&lt;&gt;"",$AB$1,"") &amp; IF(AC50&lt;&gt;"",$AC$1,"") &amp; IF(AD50&lt;&gt;"",$AD$1,""))</f>
        <v>無</v>
      </c>
    </row>
    <row r="51" spans="1:35">
      <c r="B51" s="29" t="str">
        <f t="shared" si="59"/>
        <v>町村</v>
      </c>
      <c r="C51" s="30" t="str">
        <f>IF(F51&lt;&gt;"",VLOOKUP(D51,市町村コード!$B:$D,3,FALSE),"")</f>
        <v>北海道</v>
      </c>
      <c r="D51" s="31" t="str">
        <f>IF(F51&lt;&gt;"",VLOOKUP(F51,市町村コード!$A$1:$B$3593,2,FALSE),"")</f>
        <v>014001</v>
      </c>
      <c r="E51" s="32" t="str">
        <f t="shared" si="53"/>
        <v>01400</v>
      </c>
      <c r="F51" s="32" t="s">
        <v>116</v>
      </c>
      <c r="G51" s="33" t="str">
        <f t="shared" si="69"/>
        <v>2023年</v>
      </c>
      <c r="H51" s="34">
        <v>44948</v>
      </c>
      <c r="I51" s="15"/>
      <c r="J51" s="15"/>
      <c r="K51" s="15">
        <v>11817</v>
      </c>
      <c r="L51" s="16" t="str">
        <f t="shared" si="39"/>
        <v/>
      </c>
      <c r="M51" s="15"/>
      <c r="N51" s="15"/>
      <c r="O51" s="19" t="s">
        <v>65</v>
      </c>
      <c r="P51" s="19" t="s">
        <v>30</v>
      </c>
      <c r="Q51" s="32" t="s">
        <v>117</v>
      </c>
      <c r="R51" s="35">
        <v>2</v>
      </c>
      <c r="S51" s="35" t="s">
        <v>5251</v>
      </c>
      <c r="T51" s="17"/>
      <c r="U51" s="18" t="str">
        <f>IF(AND(T51&lt;&gt;""),T51/INDEX(M$2:M51,MATCH(MAX(M$2:M51)+1,M$2:M51,1)),"")</f>
        <v/>
      </c>
      <c r="V51" s="19" t="s">
        <v>32</v>
      </c>
      <c r="X51" s="37"/>
      <c r="Y51" s="37"/>
      <c r="Z51" s="37"/>
      <c r="AA51" s="37"/>
      <c r="AB51" s="37"/>
      <c r="AC51" s="37"/>
      <c r="AD51" s="37"/>
      <c r="AE51" s="32"/>
      <c r="AF51" s="32"/>
      <c r="AG51" s="38"/>
      <c r="AI51" s="39" t="str">
        <f>IF(AND(W51="",X51="",Y51="",Z51="",AA51="",AB51="",AC51="",AD51=""),"無",IF(W51&lt;&gt;"",$W$1,"") &amp; IF(X51&lt;&gt;"",$X$1,"") &amp; IF(Y51&lt;&gt;"",$Y$1,"") &amp; IF(Z51&lt;&gt;"",$Z$1,"") &amp; IF(AA51&lt;&gt;"",$AA$1,"") &amp; IF(AB51&lt;&gt;"",$AB$1,"") &amp; IF(AC51&lt;&gt;"",$AC$1,"") &amp; IF(AD51&lt;&gt;"",$AD$1,""))</f>
        <v>無</v>
      </c>
    </row>
    <row r="52" spans="1:35">
      <c r="B52" s="29" t="str">
        <f t="shared" si="59"/>
        <v>町村</v>
      </c>
      <c r="C52" s="30" t="str">
        <f>IF(F52&lt;&gt;"",VLOOKUP(D52,市町村コード!$B:$D,3,FALSE),"")</f>
        <v>北海道</v>
      </c>
      <c r="D52" s="31" t="str">
        <f>IF(F52&lt;&gt;"",VLOOKUP(F52,市町村コード!$A$1:$B$3593,2,FALSE),"")</f>
        <v>014087</v>
      </c>
      <c r="E52" s="32" t="str">
        <f t="shared" ref="E52:E57" si="70">IF(D52&lt;&gt;"",LEFT(D52,5),"")</f>
        <v>01408</v>
      </c>
      <c r="F52" s="32" t="s">
        <v>125</v>
      </c>
      <c r="G52" s="33" t="str">
        <f t="shared" ref="G52:G55" si="71">IF(MONTH(H52)&gt;=5, YEAR(H52)-1, YEAR(H52))&amp;"年"</f>
        <v>2022年</v>
      </c>
      <c r="H52" s="34">
        <v>45166</v>
      </c>
      <c r="I52" s="15"/>
      <c r="J52" s="15"/>
      <c r="K52" s="15">
        <v>15566</v>
      </c>
      <c r="L52" s="16" t="str">
        <f t="shared" si="39"/>
        <v/>
      </c>
      <c r="M52" s="15"/>
      <c r="N52" s="15"/>
      <c r="O52" s="19" t="s">
        <v>65</v>
      </c>
      <c r="P52" s="19" t="s">
        <v>30</v>
      </c>
      <c r="Q52" s="32" t="s">
        <v>126</v>
      </c>
      <c r="R52" s="19">
        <v>2</v>
      </c>
      <c r="S52" s="19" t="s">
        <v>5251</v>
      </c>
      <c r="T52" s="17"/>
      <c r="U52" s="18" t="str">
        <f>IF(AND(T52&lt;&gt;""),T52/INDEX(M$2:M52,MATCH(MAX(M$2:M52)+1,M$2:M52,1)),"")</f>
        <v/>
      </c>
      <c r="V52" s="19" t="s">
        <v>32</v>
      </c>
      <c r="X52" s="37"/>
      <c r="Y52" s="37"/>
      <c r="Z52" s="37"/>
      <c r="AA52" s="37"/>
      <c r="AB52" s="37"/>
      <c r="AC52" s="37"/>
      <c r="AD52" s="37"/>
      <c r="AE52" s="32"/>
      <c r="AF52" s="32"/>
      <c r="AG52" s="38"/>
      <c r="AI52" s="39" t="str">
        <f>IF(AND(W52="",X52="",Y52="",Z52="",AA52="",AB52="",AC52="",AD52=""),"無",IF(W52&lt;&gt;"",$W$1,"") &amp; IF(X52&lt;&gt;"",$X$1,"") &amp; IF(Y52&lt;&gt;"",$Y$1,"") &amp; IF(Z52&lt;&gt;"",$Z$1,"") &amp; IF(AA52&lt;&gt;"",$AA$1,"") &amp; IF(AB52&lt;&gt;"",$AB$1,"") &amp; IF(AC52&lt;&gt;"",$AC$1,"") &amp; IF(AD52&lt;&gt;"",$AD$1,""))</f>
        <v>無</v>
      </c>
    </row>
    <row r="53" spans="1:35">
      <c r="A53" s="22" t="s">
        <v>5266</v>
      </c>
      <c r="B53" s="29" t="str">
        <f t="shared" si="59"/>
        <v>町村</v>
      </c>
      <c r="C53" s="30" t="str">
        <f>IF(F53&lt;&gt;"",VLOOKUP(D53,市町村コード!$B:$D,3,FALSE),"")</f>
        <v>北海道</v>
      </c>
      <c r="D53" s="31" t="str">
        <f>IF(F53&lt;&gt;"",VLOOKUP(F53,市町村コード!$A$1:$B$3593,2,FALSE),"")</f>
        <v>014095</v>
      </c>
      <c r="E53" s="32" t="str">
        <f t="shared" si="70"/>
        <v>01409</v>
      </c>
      <c r="F53" s="32" t="s">
        <v>127</v>
      </c>
      <c r="G53" s="33" t="str">
        <f t="shared" si="71"/>
        <v>2023年</v>
      </c>
      <c r="H53" s="34">
        <v>45039</v>
      </c>
      <c r="I53" s="15"/>
      <c r="J53" s="15"/>
      <c r="K53" s="15">
        <v>848</v>
      </c>
      <c r="L53" s="16" t="str">
        <f t="shared" si="39"/>
        <v/>
      </c>
      <c r="M53" s="15"/>
      <c r="N53" s="15"/>
      <c r="O53" s="19" t="s">
        <v>65</v>
      </c>
      <c r="P53" s="19" t="s">
        <v>30</v>
      </c>
      <c r="Q53" s="32" t="s">
        <v>128</v>
      </c>
      <c r="R53" s="35">
        <v>2</v>
      </c>
      <c r="S53" s="35" t="s">
        <v>5251</v>
      </c>
      <c r="T53" s="17"/>
      <c r="U53" s="18" t="str">
        <f>IF(AND(T53&lt;&gt;""),T53/INDEX(M$2:M53,MATCH(MAX(M$2:M53)+1,M$2:M53,1)),"")</f>
        <v/>
      </c>
      <c r="V53" s="19" t="s">
        <v>32</v>
      </c>
      <c r="X53" s="37"/>
      <c r="Y53" s="37"/>
      <c r="Z53" s="37"/>
      <c r="AA53" s="37"/>
      <c r="AB53" s="37"/>
      <c r="AC53" s="37"/>
      <c r="AD53" s="37"/>
      <c r="AE53" s="32"/>
      <c r="AF53" s="32"/>
      <c r="AG53" s="38"/>
      <c r="AI53" s="39" t="str">
        <f>IF(AND(W53="",X53="",Y53="",Z53="",AA53="",AB53="",AC53="",AD53=""),"無",IF(W53&lt;&gt;"",$W$1,"") &amp; IF(X53&lt;&gt;"",$X$1,"") &amp; IF(Y53&lt;&gt;"",$Y$1,"") &amp; IF(Z53&lt;&gt;"",$Z$1,"") &amp; IF(AA53&lt;&gt;"",$AA$1,"") &amp; IF(AB53&lt;&gt;"",$AB$1,"") &amp; IF(AC53&lt;&gt;"",$AC$1,"") &amp; IF(AD53&lt;&gt;"",$AD$1,""))</f>
        <v>無</v>
      </c>
    </row>
    <row r="54" spans="1:35">
      <c r="B54" s="29" t="str">
        <f t="shared" ref="B54" si="72">IF(F54&lt;&gt;"",IF(OR(RIGHT(F54,1)="市",RIGHT(F54,1)="区"),"市区","町村"),"")</f>
        <v>町村</v>
      </c>
      <c r="C54" s="30" t="str">
        <f>IF(F54&lt;&gt;"",VLOOKUP(D54,市町村コード!$B:$D,3,FALSE),"")</f>
        <v>北海道</v>
      </c>
      <c r="D54" s="31" t="str">
        <f>IF(F54&lt;&gt;"",VLOOKUP(F54,市町村コード!$A$1:$B$3593,2,FALSE),"")</f>
        <v>014249</v>
      </c>
      <c r="E54" s="32" t="str">
        <f t="shared" ref="E54" si="73">IF(D54&lt;&gt;"",LEFT(D54,5),"")</f>
        <v>01424</v>
      </c>
      <c r="F54" s="32" t="s">
        <v>130</v>
      </c>
      <c r="G54" s="33" t="str">
        <f t="shared" ref="G54" si="74">IF(MONTH(H54)&gt;=5, YEAR(H54)-1, YEAR(H54))&amp;"年"</f>
        <v>2022年</v>
      </c>
      <c r="H54" s="34">
        <v>45257</v>
      </c>
      <c r="I54" s="15">
        <v>4395</v>
      </c>
      <c r="J54" s="15">
        <v>2996</v>
      </c>
      <c r="K54" s="15">
        <v>4457</v>
      </c>
      <c r="L54" s="16">
        <f t="shared" ref="L54" si="75">IF(AND(I54&lt;&gt;"",J54&lt;&gt;""),J54/I54,"")</f>
        <v>0.68168373151308304</v>
      </c>
      <c r="M54" s="15">
        <v>2964</v>
      </c>
      <c r="N54" s="15">
        <v>32</v>
      </c>
      <c r="O54" s="19"/>
      <c r="P54" s="19" t="s">
        <v>30</v>
      </c>
      <c r="Q54" s="32" t="s">
        <v>131</v>
      </c>
      <c r="R54" s="35">
        <v>2</v>
      </c>
      <c r="S54" s="35" t="s">
        <v>5251</v>
      </c>
      <c r="T54" s="17">
        <v>1785</v>
      </c>
      <c r="U54" s="18">
        <f>IF(AND(T54&lt;&gt;""),T54/INDEX(M$2:M54,MATCH(MAX(M$2:M54)+1,M$2:M54,1)),"")</f>
        <v>0.60222672064777327</v>
      </c>
      <c r="V54" s="19" t="s">
        <v>32</v>
      </c>
      <c r="X54" s="37"/>
      <c r="Y54" s="37"/>
      <c r="Z54" s="37"/>
      <c r="AA54" s="37"/>
      <c r="AB54" s="37"/>
      <c r="AC54" s="37"/>
      <c r="AD54" s="37"/>
      <c r="AE54" s="32"/>
      <c r="AF54" s="32"/>
      <c r="AG54" s="38"/>
      <c r="AI54" s="39" t="str">
        <f t="shared" ref="AI54" si="76">IF(AND(W54="",X54="",Y54="",Z54="",AA54="",AB54="",AC54="",AD54=""),"無",IF(W54&lt;&gt;"",$W$1,"") &amp; IF(X54&lt;&gt;"",$X$1,"") &amp; IF(Y54&lt;&gt;"",$Y$1,"") &amp; IF(Z54&lt;&gt;"",$Z$1,"") &amp; IF(AA54&lt;&gt;"",$AA$1,"") &amp; IF(AB54&lt;&gt;"",$AB$1,"") &amp; IF(AC54&lt;&gt;"",$AC$1,"") &amp; IF(AD54&lt;&gt;"",$AD$1,""))</f>
        <v>無</v>
      </c>
    </row>
    <row r="55" spans="1:35">
      <c r="B55" s="29" t="str">
        <f t="shared" si="59"/>
        <v>町村</v>
      </c>
      <c r="C55" s="30" t="str">
        <f>IF(F55&lt;&gt;"",VLOOKUP(D55,市町村コード!$B:$D,3,FALSE),"")</f>
        <v>北海道</v>
      </c>
      <c r="D55" s="31" t="str">
        <f>IF(F55&lt;&gt;"",VLOOKUP(F55,市町村コード!$A$1:$B$3593,2,FALSE),"")</f>
        <v>014249</v>
      </c>
      <c r="E55" s="32" t="str">
        <f t="shared" si="70"/>
        <v>01424</v>
      </c>
      <c r="F55" s="32" t="s">
        <v>130</v>
      </c>
      <c r="G55" s="33" t="str">
        <f t="shared" si="71"/>
        <v>2022年</v>
      </c>
      <c r="H55" s="34">
        <v>45257</v>
      </c>
      <c r="I55" s="15"/>
      <c r="J55" s="15"/>
      <c r="K55" s="15"/>
      <c r="L55" s="16" t="str">
        <f t="shared" si="39"/>
        <v/>
      </c>
      <c r="M55" s="15"/>
      <c r="N55" s="15"/>
      <c r="O55" s="19"/>
      <c r="P55" s="19"/>
      <c r="Q55" s="32" t="s">
        <v>5294</v>
      </c>
      <c r="R55" s="35"/>
      <c r="S55" s="35" t="s">
        <v>5295</v>
      </c>
      <c r="T55" s="17">
        <v>1179</v>
      </c>
      <c r="U55" s="18">
        <f>IF(AND(T55&lt;&gt;""),T55/INDEX(M$2:M55,MATCH(MAX(M$2:M55)+1,M$2:M55,1)),"")</f>
        <v>0.39777327935222673</v>
      </c>
      <c r="V55" s="19" t="s">
        <v>32</v>
      </c>
      <c r="X55" s="37"/>
      <c r="Y55" s="37"/>
      <c r="Z55" s="37"/>
      <c r="AA55" s="37"/>
      <c r="AB55" s="37"/>
      <c r="AC55" s="37"/>
      <c r="AD55" s="37"/>
      <c r="AE55" s="32"/>
      <c r="AF55" s="32"/>
      <c r="AG55" s="38"/>
      <c r="AI55" s="39" t="str">
        <f t="shared" ref="AI55:AI65" si="77">IF(AND(W55="",X55="",Y55="",Z55="",AA55="",AB55="",AC55="",AD55=""),"無",IF(W55&lt;&gt;"",$W$1,"") &amp; IF(X55&lt;&gt;"",$X$1,"") &amp; IF(Y55&lt;&gt;"",$Y$1,"") &amp; IF(Z55&lt;&gt;"",$Z$1,"") &amp; IF(AA55&lt;&gt;"",$AA$1,"") &amp; IF(AB55&lt;&gt;"",$AB$1,"") &amp; IF(AC55&lt;&gt;"",$AC$1,"") &amp; IF(AD55&lt;&gt;"",$AD$1,""))</f>
        <v>無</v>
      </c>
    </row>
    <row r="56" spans="1:35">
      <c r="A56" s="22" t="s">
        <v>5266</v>
      </c>
      <c r="B56" s="29" t="str">
        <f t="shared" si="59"/>
        <v>町村</v>
      </c>
      <c r="C56" s="30" t="str">
        <f>IF(F56&lt;&gt;"",VLOOKUP(D56,市町村コード!$B:$D,3,FALSE),"")</f>
        <v>北海道</v>
      </c>
      <c r="D56" s="31" t="str">
        <f>IF(F56&lt;&gt;"",VLOOKUP(F56,市町村コード!$A$1:$B$3593,2,FALSE),"")</f>
        <v>014273</v>
      </c>
      <c r="E56" s="32" t="str">
        <f t="shared" si="70"/>
        <v>01427</v>
      </c>
      <c r="F56" s="32" t="s">
        <v>133</v>
      </c>
      <c r="G56" s="33" t="str">
        <f>IF(MONTH(H56)&gt;=5, YEAR(H56)-1, YEAR(H56))&amp;"年"</f>
        <v>2023年</v>
      </c>
      <c r="H56" s="34">
        <v>45039</v>
      </c>
      <c r="I56" s="15"/>
      <c r="J56" s="15"/>
      <c r="K56" s="15">
        <v>4227</v>
      </c>
      <c r="L56" s="16" t="str">
        <f t="shared" si="39"/>
        <v/>
      </c>
      <c r="M56" s="15"/>
      <c r="N56" s="15"/>
      <c r="O56" s="19" t="s">
        <v>65</v>
      </c>
      <c r="P56" s="19" t="s">
        <v>30</v>
      </c>
      <c r="Q56" s="32" t="s">
        <v>5919</v>
      </c>
      <c r="R56" s="35">
        <v>3</v>
      </c>
      <c r="S56" s="35" t="s">
        <v>5251</v>
      </c>
      <c r="T56" s="17"/>
      <c r="U56" s="18"/>
      <c r="V56" s="19" t="s">
        <v>32</v>
      </c>
      <c r="X56" s="37"/>
      <c r="Y56" s="37"/>
      <c r="Z56" s="37"/>
      <c r="AA56" s="37"/>
      <c r="AB56" s="37"/>
      <c r="AC56" s="37"/>
      <c r="AD56" s="37"/>
      <c r="AE56" s="32"/>
      <c r="AF56" s="32"/>
      <c r="AG56" s="38"/>
      <c r="AI56" s="39" t="str">
        <f t="shared" si="77"/>
        <v>無</v>
      </c>
    </row>
    <row r="57" spans="1:35">
      <c r="A57" s="22" t="s">
        <v>5266</v>
      </c>
      <c r="B57" s="29" t="str">
        <f t="shared" si="59"/>
        <v>町村</v>
      </c>
      <c r="C57" s="30" t="str">
        <f>IF(F57&lt;&gt;"",VLOOKUP(D57,市町村コード!$B:$D,3,FALSE),"")</f>
        <v>北海道</v>
      </c>
      <c r="D57" s="31" t="str">
        <f>IF(F57&lt;&gt;"",VLOOKUP(F57,市町村コード!$A$1:$B$3593,2,FALSE),"")</f>
        <v>014320</v>
      </c>
      <c r="E57" s="32" t="str">
        <f t="shared" si="70"/>
        <v>01432</v>
      </c>
      <c r="F57" s="32" t="s">
        <v>138</v>
      </c>
      <c r="G57" s="33" t="str">
        <f>IF(MONTH(H57)&gt;=5, YEAR(H57)-1, YEAR(H57))&amp;"年"</f>
        <v>2023年</v>
      </c>
      <c r="H57" s="34">
        <v>45039</v>
      </c>
      <c r="I57" s="15"/>
      <c r="J57" s="15"/>
      <c r="K57" s="15">
        <v>5454</v>
      </c>
      <c r="L57" s="16" t="str">
        <f t="shared" ref="L57:L91" si="78">IF(AND(I57&lt;&gt;"",J57&lt;&gt;""),J57/I57,"")</f>
        <v/>
      </c>
      <c r="M57" s="15"/>
      <c r="N57" s="15"/>
      <c r="O57" s="19" t="s">
        <v>65</v>
      </c>
      <c r="P57" s="19" t="s">
        <v>30</v>
      </c>
      <c r="Q57" s="32" t="s">
        <v>5319</v>
      </c>
      <c r="R57" s="35">
        <v>1</v>
      </c>
      <c r="S57" s="35" t="s">
        <v>5252</v>
      </c>
      <c r="T57" s="17"/>
      <c r="U57" s="18" t="str">
        <f>IF(AND(T57&lt;&gt;""),T57/INDEX(M$2:M57,MATCH(MAX(M$2:M57)+1,M$2:M57,1)),"")</f>
        <v/>
      </c>
      <c r="V57" s="19" t="s">
        <v>32</v>
      </c>
      <c r="X57" s="37"/>
      <c r="Y57" s="37"/>
      <c r="Z57" s="37"/>
      <c r="AA57" s="37"/>
      <c r="AB57" s="37"/>
      <c r="AC57" s="37"/>
      <c r="AD57" s="37"/>
      <c r="AE57" s="32"/>
      <c r="AF57" s="32"/>
      <c r="AG57" s="38"/>
      <c r="AI57" s="39" t="str">
        <f t="shared" si="77"/>
        <v>無</v>
      </c>
    </row>
    <row r="58" spans="1:35">
      <c r="B58" s="29" t="str">
        <f t="shared" si="59"/>
        <v>町村</v>
      </c>
      <c r="C58" s="30" t="str">
        <f>IF(F58&lt;&gt;"",VLOOKUP(D58,市町村コード!$B:$D,3,FALSE),"")</f>
        <v>北海道</v>
      </c>
      <c r="D58" s="31" t="str">
        <f>IF(F58&lt;&gt;"",VLOOKUP(F58,市町村コード!$A$1:$B$3593,2,FALSE),"")</f>
        <v>014346</v>
      </c>
      <c r="E58" s="32" t="str">
        <f t="shared" ref="E58:E63" si="79">IF(D58&lt;&gt;"",LEFT(D58,5),"")</f>
        <v>01434</v>
      </c>
      <c r="F58" s="32" t="s">
        <v>140</v>
      </c>
      <c r="G58" s="33" t="str">
        <f t="shared" ref="G58:G60" si="80">IF(MONTH(H58)&gt;=5, YEAR(H58)-1, YEAR(H58))&amp;"年"</f>
        <v>2023年</v>
      </c>
      <c r="H58" s="34">
        <v>44985</v>
      </c>
      <c r="I58" s="15"/>
      <c r="J58" s="15"/>
      <c r="K58" s="15">
        <v>2030</v>
      </c>
      <c r="L58" s="16" t="str">
        <f t="shared" si="78"/>
        <v/>
      </c>
      <c r="M58" s="15"/>
      <c r="N58" s="15"/>
      <c r="O58" s="19" t="s">
        <v>65</v>
      </c>
      <c r="P58" s="19" t="s">
        <v>30</v>
      </c>
      <c r="Q58" s="32" t="s">
        <v>5270</v>
      </c>
      <c r="R58" s="35">
        <v>2</v>
      </c>
      <c r="S58" s="35" t="s">
        <v>5251</v>
      </c>
      <c r="T58" s="17"/>
      <c r="U58" s="18" t="str">
        <f>IF(AND(T58&lt;&gt;""),T58/INDEX(M$2:M58,MATCH(MAX(M$2:M58)+1,M$2:M58,1)),"")</f>
        <v/>
      </c>
      <c r="V58" s="19" t="s">
        <v>32</v>
      </c>
      <c r="X58" s="37"/>
      <c r="Y58" s="37"/>
      <c r="Z58" s="37"/>
      <c r="AA58" s="37"/>
      <c r="AB58" s="37"/>
      <c r="AC58" s="37"/>
      <c r="AD58" s="37"/>
      <c r="AE58" s="32"/>
      <c r="AF58" s="32"/>
      <c r="AG58" s="38"/>
      <c r="AI58" s="39" t="str">
        <f t="shared" si="77"/>
        <v>無</v>
      </c>
    </row>
    <row r="59" spans="1:35">
      <c r="A59" s="22" t="s">
        <v>5266</v>
      </c>
      <c r="B59" s="29" t="str">
        <f t="shared" si="59"/>
        <v>町村</v>
      </c>
      <c r="C59" s="30" t="str">
        <f>IF(F59&lt;&gt;"",VLOOKUP(D59,市町村コード!$B:$D,3,FALSE),"")</f>
        <v>北海道</v>
      </c>
      <c r="D59" s="31" t="str">
        <f>IF(F59&lt;&gt;"",VLOOKUP(F59,市町村コード!$A$1:$B$3593,2,FALSE),"")</f>
        <v>014362</v>
      </c>
      <c r="E59" s="32" t="str">
        <f t="shared" si="79"/>
        <v>01436</v>
      </c>
      <c r="F59" s="32" t="s">
        <v>141</v>
      </c>
      <c r="G59" s="33" t="str">
        <f t="shared" si="80"/>
        <v>2023年</v>
      </c>
      <c r="H59" s="34">
        <v>45039</v>
      </c>
      <c r="I59" s="15"/>
      <c r="J59" s="15"/>
      <c r="K59" s="15">
        <v>1873</v>
      </c>
      <c r="L59" s="16" t="str">
        <f t="shared" si="78"/>
        <v/>
      </c>
      <c r="M59" s="15"/>
      <c r="N59" s="15"/>
      <c r="O59" s="19" t="s">
        <v>65</v>
      </c>
      <c r="P59" s="19" t="s">
        <v>30</v>
      </c>
      <c r="Q59" s="32" t="s">
        <v>5296</v>
      </c>
      <c r="R59" s="35">
        <v>1</v>
      </c>
      <c r="S59" s="35" t="s">
        <v>5283</v>
      </c>
      <c r="T59" s="17"/>
      <c r="U59" s="18" t="str">
        <f>IF(AND(T59&lt;&gt;""),T59/INDEX(M$2:M59,MATCH(MAX(M$2:M59)+1,M$2:M59,1)),"")</f>
        <v/>
      </c>
      <c r="V59" s="19" t="s">
        <v>32</v>
      </c>
      <c r="X59" s="37"/>
      <c r="Y59" s="37"/>
      <c r="Z59" s="37"/>
      <c r="AA59" s="37"/>
      <c r="AB59" s="37"/>
      <c r="AC59" s="37"/>
      <c r="AD59" s="37"/>
      <c r="AE59" s="32"/>
      <c r="AF59" s="32"/>
      <c r="AG59" s="38"/>
      <c r="AI59" s="39" t="str">
        <f t="shared" si="77"/>
        <v>無</v>
      </c>
    </row>
    <row r="60" spans="1:35">
      <c r="A60" s="22" t="s">
        <v>5266</v>
      </c>
      <c r="B60" s="29" t="str">
        <f t="shared" si="59"/>
        <v>町村</v>
      </c>
      <c r="C60" s="30" t="str">
        <f>IF(F60&lt;&gt;"",VLOOKUP(D60,市町村コード!$B:$D,3,FALSE),"")</f>
        <v>北海道</v>
      </c>
      <c r="D60" s="31" t="str">
        <f>IF(F60&lt;&gt;"",VLOOKUP(F60,市町村コード!$A$1:$B$3593,2,FALSE),"")</f>
        <v>014389</v>
      </c>
      <c r="E60" s="32" t="str">
        <f t="shared" si="79"/>
        <v>01438</v>
      </c>
      <c r="F60" s="32" t="s">
        <v>143</v>
      </c>
      <c r="G60" s="33" t="str">
        <f t="shared" si="80"/>
        <v>2023年</v>
      </c>
      <c r="H60" s="34">
        <v>45039</v>
      </c>
      <c r="I60" s="15"/>
      <c r="J60" s="15"/>
      <c r="K60" s="15">
        <v>2585</v>
      </c>
      <c r="L60" s="16" t="str">
        <f t="shared" si="78"/>
        <v/>
      </c>
      <c r="M60" s="15"/>
      <c r="N60" s="15"/>
      <c r="O60" s="19" t="s">
        <v>65</v>
      </c>
      <c r="P60" s="19" t="s">
        <v>30</v>
      </c>
      <c r="Q60" s="32" t="s">
        <v>144</v>
      </c>
      <c r="R60" s="35">
        <v>2</v>
      </c>
      <c r="S60" s="35" t="s">
        <v>5251</v>
      </c>
      <c r="T60" s="17"/>
      <c r="U60" s="18" t="str">
        <f>IF(AND(T60&lt;&gt;""),T60/INDEX(M$2:M60,MATCH(MAX(M$2:M60)+1,M$2:M60,1)),"")</f>
        <v/>
      </c>
      <c r="V60" s="19" t="s">
        <v>32</v>
      </c>
      <c r="X60" s="37"/>
      <c r="Y60" s="37"/>
      <c r="Z60" s="37"/>
      <c r="AA60" s="37"/>
      <c r="AB60" s="37"/>
      <c r="AC60" s="37"/>
      <c r="AD60" s="37"/>
      <c r="AE60" s="32"/>
      <c r="AF60" s="32"/>
      <c r="AG60" s="38"/>
      <c r="AI60" s="39" t="str">
        <f t="shared" si="77"/>
        <v>無</v>
      </c>
    </row>
    <row r="61" spans="1:35">
      <c r="B61" s="29" t="str">
        <f t="shared" si="59"/>
        <v>町村</v>
      </c>
      <c r="C61" s="30" t="str">
        <f>IF(F61&lt;&gt;"",VLOOKUP(D61,市町村コード!$B:$D,3,FALSE),"")</f>
        <v>北海道</v>
      </c>
      <c r="D61" s="31" t="str">
        <f>IF(F61&lt;&gt;"",VLOOKUP(F61,市町村コード!$A$1:$B$3593,2,FALSE),"")</f>
        <v>014583</v>
      </c>
      <c r="E61" s="32" t="str">
        <f t="shared" si="79"/>
        <v>01458</v>
      </c>
      <c r="F61" s="32" t="s">
        <v>151</v>
      </c>
      <c r="G61" s="33" t="str">
        <f t="shared" ref="G61:G63" si="81">IF(MONTH(H61)&gt;=5, YEAR(H61)-1, YEAR(H61))&amp;"年"</f>
        <v>2023年</v>
      </c>
      <c r="H61" s="34">
        <v>44985</v>
      </c>
      <c r="I61" s="15"/>
      <c r="J61" s="15"/>
      <c r="K61" s="15">
        <v>6772</v>
      </c>
      <c r="L61" s="16" t="str">
        <f t="shared" si="78"/>
        <v/>
      </c>
      <c r="M61" s="15"/>
      <c r="N61" s="15"/>
      <c r="O61" s="19" t="s">
        <v>65</v>
      </c>
      <c r="P61" s="19" t="s">
        <v>30</v>
      </c>
      <c r="Q61" s="32" t="s">
        <v>5297</v>
      </c>
      <c r="R61" s="35">
        <v>1</v>
      </c>
      <c r="S61" s="35" t="s">
        <v>5252</v>
      </c>
      <c r="T61" s="17"/>
      <c r="U61" s="18" t="str">
        <f>IF(AND(T61&lt;&gt;""),T61/INDEX(M$2:M61,MATCH(MAX(M$2:M61)+1,M$2:M61,1)),"")</f>
        <v/>
      </c>
      <c r="V61" s="19" t="s">
        <v>32</v>
      </c>
      <c r="X61" s="37"/>
      <c r="Y61" s="37"/>
      <c r="Z61" s="37"/>
      <c r="AA61" s="37"/>
      <c r="AB61" s="37"/>
      <c r="AC61" s="37"/>
      <c r="AD61" s="37"/>
      <c r="AE61" s="32"/>
      <c r="AF61" s="32"/>
      <c r="AG61" s="38"/>
      <c r="AI61" s="39" t="str">
        <f t="shared" si="77"/>
        <v>無</v>
      </c>
    </row>
    <row r="62" spans="1:35">
      <c r="A62" s="22" t="s">
        <v>5266</v>
      </c>
      <c r="B62" s="29" t="str">
        <f t="shared" si="59"/>
        <v>町村</v>
      </c>
      <c r="C62" s="30" t="str">
        <f>IF(F62&lt;&gt;"",VLOOKUP(D62,市町村コード!$B:$D,3,FALSE),"")</f>
        <v>北海道</v>
      </c>
      <c r="D62" s="31" t="str">
        <f>IF(F62&lt;&gt;"",VLOOKUP(F62,市町村コード!$A$1:$B$3593,2,FALSE),"")</f>
        <v>014591</v>
      </c>
      <c r="E62" s="32" t="str">
        <f t="shared" si="79"/>
        <v>01459</v>
      </c>
      <c r="F62" s="32" t="s">
        <v>152</v>
      </c>
      <c r="G62" s="33" t="str">
        <f t="shared" si="81"/>
        <v>2023年</v>
      </c>
      <c r="H62" s="34">
        <v>45039</v>
      </c>
      <c r="I62" s="15">
        <v>8174</v>
      </c>
      <c r="J62" s="15">
        <v>6060</v>
      </c>
      <c r="K62" s="15">
        <v>8325</v>
      </c>
      <c r="L62" s="16">
        <f t="shared" si="78"/>
        <v>0.74137509175434302</v>
      </c>
      <c r="M62" s="15">
        <v>6026</v>
      </c>
      <c r="N62" s="15">
        <v>34</v>
      </c>
      <c r="O62" s="19"/>
      <c r="P62" s="19" t="s">
        <v>30</v>
      </c>
      <c r="Q62" s="32" t="s">
        <v>153</v>
      </c>
      <c r="R62" s="35">
        <v>2</v>
      </c>
      <c r="S62" s="35" t="s">
        <v>5251</v>
      </c>
      <c r="T62" s="17">
        <v>3445</v>
      </c>
      <c r="U62" s="18">
        <f>IF(AND(T62&lt;&gt;""),T62/INDEX(M$2:M62,MATCH(MAX(M$2:M62)+1,M$2:M62,1)),"")</f>
        <v>0.57168934616661138</v>
      </c>
      <c r="V62" s="19" t="s">
        <v>32</v>
      </c>
      <c r="X62" s="37"/>
      <c r="Y62" s="37"/>
      <c r="Z62" s="37"/>
      <c r="AA62" s="37"/>
      <c r="AB62" s="37"/>
      <c r="AC62" s="37"/>
      <c r="AD62" s="37"/>
      <c r="AE62" s="32"/>
      <c r="AF62" s="32"/>
      <c r="AG62" s="38"/>
      <c r="AI62" s="39" t="str">
        <f t="shared" si="77"/>
        <v>無</v>
      </c>
    </row>
    <row r="63" spans="1:35">
      <c r="A63" s="22" t="s">
        <v>5266</v>
      </c>
      <c r="B63" s="29" t="str">
        <f t="shared" si="59"/>
        <v>町村</v>
      </c>
      <c r="C63" s="30" t="str">
        <f>IF(F63&lt;&gt;"",VLOOKUP(D63,市町村コード!$B:$D,3,FALSE),"")</f>
        <v>北海道</v>
      </c>
      <c r="D63" s="31" t="str">
        <f>IF(F63&lt;&gt;"",VLOOKUP(F63,市町村コード!$A$1:$B$3593,2,FALSE),"")</f>
        <v>014591</v>
      </c>
      <c r="E63" s="32" t="str">
        <f t="shared" si="79"/>
        <v>01459</v>
      </c>
      <c r="F63" s="32" t="s">
        <v>152</v>
      </c>
      <c r="G63" s="33" t="str">
        <f t="shared" si="81"/>
        <v>2023年</v>
      </c>
      <c r="H63" s="34">
        <v>45039</v>
      </c>
      <c r="I63" s="15"/>
      <c r="J63" s="15"/>
      <c r="K63" s="15"/>
      <c r="L63" s="16" t="str">
        <f t="shared" si="78"/>
        <v/>
      </c>
      <c r="M63" s="15"/>
      <c r="N63" s="15"/>
      <c r="O63" s="19"/>
      <c r="P63" s="19" t="s">
        <v>36</v>
      </c>
      <c r="Q63" s="32" t="s">
        <v>5298</v>
      </c>
      <c r="R63" s="35"/>
      <c r="S63" s="35" t="s">
        <v>5252</v>
      </c>
      <c r="T63" s="17">
        <v>2581</v>
      </c>
      <c r="U63" s="18">
        <f>IF(AND(T63&lt;&gt;""),T63/INDEX(M$2:M63,MATCH(MAX(M$2:M63)+1,M$2:M63,1)),"")</f>
        <v>0.42831065383338862</v>
      </c>
      <c r="V63" s="19" t="s">
        <v>32</v>
      </c>
      <c r="X63" s="37"/>
      <c r="Y63" s="37"/>
      <c r="Z63" s="37"/>
      <c r="AA63" s="37"/>
      <c r="AB63" s="37"/>
      <c r="AC63" s="37"/>
      <c r="AD63" s="37"/>
      <c r="AE63" s="32"/>
      <c r="AF63" s="32"/>
      <c r="AG63" s="38"/>
      <c r="AI63" s="39" t="str">
        <f t="shared" si="77"/>
        <v>無</v>
      </c>
    </row>
    <row r="64" spans="1:35">
      <c r="A64" s="22" t="s">
        <v>5266</v>
      </c>
      <c r="B64" s="29" t="str">
        <f t="shared" si="59"/>
        <v>町村</v>
      </c>
      <c r="C64" s="30" t="str">
        <f>IF(F64&lt;&gt;"",VLOOKUP(D64,市町村コード!$B:$D,3,FALSE),"")</f>
        <v>北海道</v>
      </c>
      <c r="D64" s="31" t="str">
        <f>IF(F64&lt;&gt;"",VLOOKUP(F64,市町村コード!$A$1:$B$3593,2,FALSE),"")</f>
        <v>014681</v>
      </c>
      <c r="E64" s="32" t="str">
        <f t="shared" ref="E64:E79" si="82">IF(D64&lt;&gt;"",LEFT(D64,5),"")</f>
        <v>01468</v>
      </c>
      <c r="F64" s="32" t="s">
        <v>160</v>
      </c>
      <c r="G64" s="33" t="str">
        <f t="shared" ref="G64:G76" si="83">IF(MONTH(H64)&gt;=5, YEAR(H64)-1, YEAR(H64))&amp;"年"</f>
        <v>2023年</v>
      </c>
      <c r="H64" s="34">
        <v>45039</v>
      </c>
      <c r="I64" s="15"/>
      <c r="J64" s="15"/>
      <c r="K64" s="15">
        <v>2618</v>
      </c>
      <c r="L64" s="16" t="str">
        <f t="shared" si="78"/>
        <v/>
      </c>
      <c r="M64" s="15"/>
      <c r="N64" s="15"/>
      <c r="O64" s="19" t="s">
        <v>65</v>
      </c>
      <c r="P64" s="19" t="s">
        <v>30</v>
      </c>
      <c r="Q64" s="32" t="s">
        <v>5299</v>
      </c>
      <c r="R64" s="35">
        <v>1</v>
      </c>
      <c r="S64" s="35" t="s">
        <v>5252</v>
      </c>
      <c r="T64" s="17"/>
      <c r="U64" s="18" t="str">
        <f>IF(AND(T64&lt;&gt;""),T64/INDEX(M$2:M64,MATCH(MAX(M$2:M64)+1,M$2:M64,1)),"")</f>
        <v/>
      </c>
      <c r="V64" s="19" t="s">
        <v>32</v>
      </c>
      <c r="X64" s="37"/>
      <c r="Y64" s="37"/>
      <c r="Z64" s="37"/>
      <c r="AA64" s="37"/>
      <c r="AB64" s="37"/>
      <c r="AC64" s="37"/>
      <c r="AD64" s="37"/>
      <c r="AE64" s="32"/>
      <c r="AF64" s="32"/>
      <c r="AG64" s="38"/>
      <c r="AI64" s="39" t="str">
        <f t="shared" si="77"/>
        <v>無</v>
      </c>
    </row>
    <row r="65" spans="1:35">
      <c r="A65" s="22" t="s">
        <v>5266</v>
      </c>
      <c r="B65" s="29" t="str">
        <f t="shared" si="59"/>
        <v>町村</v>
      </c>
      <c r="C65" s="30" t="str">
        <f>IF(F65&lt;&gt;"",VLOOKUP(D65,市町村コード!$B:$D,3,FALSE),"")</f>
        <v>北海道</v>
      </c>
      <c r="D65" s="31" t="str">
        <f>IF(F65&lt;&gt;"",VLOOKUP(F65,市町村コード!$A$1:$B$3593,2,FALSE),"")</f>
        <v>014699</v>
      </c>
      <c r="E65" s="32" t="str">
        <f t="shared" si="82"/>
        <v>01469</v>
      </c>
      <c r="F65" s="32" t="s">
        <v>161</v>
      </c>
      <c r="G65" s="33" t="str">
        <f t="shared" si="83"/>
        <v>2023年</v>
      </c>
      <c r="H65" s="34">
        <v>45039</v>
      </c>
      <c r="I65" s="15"/>
      <c r="J65" s="15"/>
      <c r="K65" s="15">
        <v>3431</v>
      </c>
      <c r="L65" s="16" t="str">
        <f t="shared" si="78"/>
        <v/>
      </c>
      <c r="M65" s="15"/>
      <c r="N65" s="15"/>
      <c r="O65" s="19" t="s">
        <v>65</v>
      </c>
      <c r="P65" s="19" t="s">
        <v>30</v>
      </c>
      <c r="Q65" s="32" t="s">
        <v>5300</v>
      </c>
      <c r="R65" s="35">
        <v>1</v>
      </c>
      <c r="S65" s="35" t="s">
        <v>5252</v>
      </c>
      <c r="T65" s="17"/>
      <c r="U65" s="18" t="str">
        <f>IF(AND(T65&lt;&gt;""),T65/INDEX(M$2:M65,MATCH(MAX(M$2:M65)+1,M$2:M65,1)),"")</f>
        <v/>
      </c>
      <c r="V65" s="19" t="s">
        <v>32</v>
      </c>
      <c r="X65" s="37"/>
      <c r="Y65" s="37"/>
      <c r="Z65" s="37"/>
      <c r="AA65" s="37"/>
      <c r="AB65" s="37"/>
      <c r="AC65" s="37"/>
      <c r="AD65" s="37"/>
      <c r="AE65" s="32"/>
      <c r="AF65" s="32"/>
      <c r="AG65" s="38"/>
      <c r="AI65" s="39" t="str">
        <f t="shared" si="77"/>
        <v>無</v>
      </c>
    </row>
    <row r="66" spans="1:35">
      <c r="A66" s="22" t="s">
        <v>5266</v>
      </c>
      <c r="B66" s="29" t="str">
        <f t="shared" ref="B66" si="84">IF(F66&lt;&gt;"",IF(OR(RIGHT(F66,1)="市",RIGHT(F66,1)="区"),"市区","町村"),"")</f>
        <v>町村</v>
      </c>
      <c r="C66" s="30" t="str">
        <f>IF(F66&lt;&gt;"",VLOOKUP(D66,市町村コード!$B:$D,3,FALSE),"")</f>
        <v>北海道</v>
      </c>
      <c r="D66" s="31" t="str">
        <f>IF(F66&lt;&gt;"",VLOOKUP(F66,市町村コード!$A$1:$B$3593,2,FALSE),"")</f>
        <v>014702</v>
      </c>
      <c r="E66" s="32" t="str">
        <f t="shared" ref="E66" si="85">IF(D66&lt;&gt;"",LEFT(D66,5),"")</f>
        <v>01470</v>
      </c>
      <c r="F66" s="32" t="s">
        <v>162</v>
      </c>
      <c r="G66" s="33" t="str">
        <f t="shared" ref="G66" si="86">IF(MONTH(H66)&gt;=5, YEAR(H66)-1, YEAR(H66))&amp;"年"</f>
        <v>2023年</v>
      </c>
      <c r="H66" s="34">
        <v>45039</v>
      </c>
      <c r="I66" s="15">
        <v>484</v>
      </c>
      <c r="J66" s="15">
        <v>445</v>
      </c>
      <c r="K66" s="15"/>
      <c r="L66" s="16">
        <f t="shared" ref="L66" si="87">IF(AND(I66&lt;&gt;"",J66&lt;&gt;""),J66/I66,"")</f>
        <v>0.91942148760330578</v>
      </c>
      <c r="M66" s="15">
        <v>435</v>
      </c>
      <c r="N66" s="15">
        <v>10</v>
      </c>
      <c r="O66" s="19"/>
      <c r="P66" s="19" t="s">
        <v>30</v>
      </c>
      <c r="Q66" s="32" t="s">
        <v>5309</v>
      </c>
      <c r="R66" s="35">
        <v>1</v>
      </c>
      <c r="S66" s="35" t="s">
        <v>5252</v>
      </c>
      <c r="T66" s="17">
        <v>294</v>
      </c>
      <c r="U66" s="18">
        <f>IF(AND(T66&lt;&gt;""),T66/INDEX(M$2:M66,MATCH(MAX(M$2:M66)+1,M$2:M66,1)),"")</f>
        <v>0.67586206896551726</v>
      </c>
      <c r="V66" s="19" t="s">
        <v>32</v>
      </c>
      <c r="X66" s="37"/>
      <c r="Y66" s="37"/>
      <c r="Z66" s="37"/>
      <c r="AA66" s="37"/>
      <c r="AB66" s="37"/>
      <c r="AC66" s="37"/>
      <c r="AD66" s="37"/>
      <c r="AE66" s="32"/>
      <c r="AF66" s="32"/>
      <c r="AG66" s="38"/>
      <c r="AI66" s="39" t="str">
        <f t="shared" ref="AI66" si="88">IF(AND(W66="",X66="",Y66="",Z66="",AA66="",AB66="",AC66="",AD66=""),"無",IF(W66&lt;&gt;"",$W$1,"") &amp; IF(X66&lt;&gt;"",$X$1,"") &amp; IF(Y66&lt;&gt;"",$Y$1,"") &amp; IF(Z66&lt;&gt;"",$Z$1,"") &amp; IF(AA66&lt;&gt;"",$AA$1,"") &amp; IF(AB66&lt;&gt;"",$AB$1,"") &amp; IF(AC66&lt;&gt;"",$AC$1,"") &amp; IF(AD66&lt;&gt;"",$AD$1,""))</f>
        <v>無</v>
      </c>
    </row>
    <row r="67" spans="1:35">
      <c r="A67" s="22" t="s">
        <v>5266</v>
      </c>
      <c r="B67" s="29" t="str">
        <f t="shared" si="59"/>
        <v>町村</v>
      </c>
      <c r="C67" s="30" t="str">
        <f>IF(F67&lt;&gt;"",VLOOKUP(D67,市町村コード!$B:$D,3,FALSE),"")</f>
        <v>北海道</v>
      </c>
      <c r="D67" s="31" t="str">
        <f>IF(F67&lt;&gt;"",VLOOKUP(F67,市町村コード!$A$1:$B$3593,2,FALSE),"")</f>
        <v>014702</v>
      </c>
      <c r="E67" s="32" t="str">
        <f t="shared" si="82"/>
        <v>01470</v>
      </c>
      <c r="F67" s="32" t="s">
        <v>162</v>
      </c>
      <c r="G67" s="33" t="str">
        <f t="shared" si="83"/>
        <v>2023年</v>
      </c>
      <c r="H67" s="34">
        <v>45039</v>
      </c>
      <c r="I67" s="15"/>
      <c r="J67" s="15"/>
      <c r="K67" s="15">
        <v>627</v>
      </c>
      <c r="L67" s="16" t="str">
        <f t="shared" si="78"/>
        <v/>
      </c>
      <c r="M67" s="15"/>
      <c r="N67" s="15"/>
      <c r="O67" s="19"/>
      <c r="P67" s="19"/>
      <c r="Q67" s="32" t="s">
        <v>5922</v>
      </c>
      <c r="R67" s="35"/>
      <c r="S67" s="35" t="s">
        <v>5252</v>
      </c>
      <c r="T67" s="17">
        <v>141</v>
      </c>
      <c r="U67" s="18">
        <f>IF(AND(T67&lt;&gt;""),T67/INDEX(M$2:M67,MATCH(MAX(M$2:M67)+1,M$2:M67,1)),"")</f>
        <v>0.32413793103448274</v>
      </c>
      <c r="V67" s="19" t="s">
        <v>32</v>
      </c>
      <c r="X67" s="37"/>
      <c r="Y67" s="37"/>
      <c r="Z67" s="37"/>
      <c r="AA67" s="37"/>
      <c r="AB67" s="37"/>
      <c r="AC67" s="37"/>
      <c r="AD67" s="37"/>
      <c r="AE67" s="32"/>
      <c r="AF67" s="32"/>
      <c r="AG67" s="38"/>
      <c r="AI67" s="39" t="str">
        <f>IF(AND(W67="",X67="",Y67="",Z67="",AA67="",AB67="",AC67="",AD67=""),"無",IF(W67&lt;&gt;"",$W$1,"") &amp; IF(X67&lt;&gt;"",$X$1,"") &amp; IF(Y67&lt;&gt;"",$Y$1,"") &amp; IF(Z67&lt;&gt;"",$Z$1,"") &amp; IF(AA67&lt;&gt;"",$AA$1,"") &amp; IF(AB67&lt;&gt;"",$AB$1,"") &amp; IF(AC67&lt;&gt;"",$AC$1,"") &amp; IF(AD67&lt;&gt;"",$AD$1,""))</f>
        <v>無</v>
      </c>
    </row>
    <row r="68" spans="1:35">
      <c r="A68" s="22" t="s">
        <v>5266</v>
      </c>
      <c r="B68" s="29" t="str">
        <f t="shared" si="59"/>
        <v>町村</v>
      </c>
      <c r="C68" s="30" t="str">
        <f>IF(F68&lt;&gt;"",VLOOKUP(D68,市町村コード!$B:$D,3,FALSE),"")</f>
        <v>北海道</v>
      </c>
      <c r="D68" s="31" t="str">
        <f>IF(F68&lt;&gt;"",VLOOKUP(F68,市町村コード!$A$1:$B$3593,2,FALSE),"")</f>
        <v>014711</v>
      </c>
      <c r="E68" s="32" t="str">
        <f t="shared" si="82"/>
        <v>01471</v>
      </c>
      <c r="F68" s="32" t="s">
        <v>163</v>
      </c>
      <c r="G68" s="33" t="str">
        <f t="shared" si="83"/>
        <v>2023年</v>
      </c>
      <c r="H68" s="34">
        <v>45039</v>
      </c>
      <c r="I68" s="15"/>
      <c r="J68" s="15"/>
      <c r="K68" s="15">
        <v>1182</v>
      </c>
      <c r="L68" s="16" t="str">
        <f t="shared" si="78"/>
        <v/>
      </c>
      <c r="M68" s="15"/>
      <c r="N68" s="15"/>
      <c r="O68" s="19" t="s">
        <v>65</v>
      </c>
      <c r="P68" s="19" t="s">
        <v>30</v>
      </c>
      <c r="Q68" s="32" t="s">
        <v>164</v>
      </c>
      <c r="R68" s="35">
        <v>2</v>
      </c>
      <c r="S68" s="35" t="s">
        <v>5251</v>
      </c>
      <c r="T68" s="17"/>
      <c r="U68" s="18" t="str">
        <f>IF(AND(T68&lt;&gt;""),T68/INDEX(M$2:M68,MATCH(MAX(M$2:M68)+1,M$2:M68,1)),"")</f>
        <v/>
      </c>
      <c r="V68" s="19" t="s">
        <v>32</v>
      </c>
      <c r="X68" s="37"/>
      <c r="Y68" s="37"/>
      <c r="Z68" s="37"/>
      <c r="AA68" s="37"/>
      <c r="AB68" s="37"/>
      <c r="AC68" s="37"/>
      <c r="AD68" s="37"/>
      <c r="AE68" s="32"/>
      <c r="AF68" s="32"/>
      <c r="AG68" s="38"/>
      <c r="AI68" s="39" t="str">
        <f>IF(AND(W68="",X68="",Y68="",Z68="",AA68="",AB68="",AC68="",AD68=""),"無",IF(W68&lt;&gt;"",$W$1,"") &amp; IF(X68&lt;&gt;"",$X$1,"") &amp; IF(Y68&lt;&gt;"",$Y$1,"") &amp; IF(Z68&lt;&gt;"",$Z$1,"") &amp; IF(AA68&lt;&gt;"",$AA$1,"") &amp; IF(AB68&lt;&gt;"",$AB$1,"") &amp; IF(AC68&lt;&gt;"",$AC$1,"") &amp; IF(AD68&lt;&gt;"",$AD$1,""))</f>
        <v>無</v>
      </c>
    </row>
    <row r="69" spans="1:35">
      <c r="A69" s="22" t="s">
        <v>5266</v>
      </c>
      <c r="B69" s="29" t="str">
        <f t="shared" si="59"/>
        <v>町村</v>
      </c>
      <c r="C69" s="30" t="str">
        <f>IF(F69&lt;&gt;"",VLOOKUP(D69,市町村コード!$B:$D,3,FALSE),"")</f>
        <v>北海道</v>
      </c>
      <c r="D69" s="31" t="str">
        <f>IF(F69&lt;&gt;"",VLOOKUP(F69,市町村コード!$A$1:$B$3593,2,FALSE),"")</f>
        <v>014729</v>
      </c>
      <c r="E69" s="32" t="str">
        <f>IF(D69&lt;&gt;"",LEFT(D69,5),"")</f>
        <v>01472</v>
      </c>
      <c r="F69" s="32" t="s">
        <v>165</v>
      </c>
      <c r="G69" s="33" t="str">
        <f>IF(MONTH(H69)&gt;=5, YEAR(H69)-1, YEAR(H69))&amp;"年"</f>
        <v>2023年</v>
      </c>
      <c r="H69" s="34">
        <v>45039</v>
      </c>
      <c r="I69" s="15"/>
      <c r="J69" s="15"/>
      <c r="K69" s="15">
        <v>1142</v>
      </c>
      <c r="L69" s="16" t="str">
        <f t="shared" si="78"/>
        <v/>
      </c>
      <c r="M69" s="15"/>
      <c r="N69" s="15"/>
      <c r="O69" s="19" t="s">
        <v>65</v>
      </c>
      <c r="P69" s="19" t="s">
        <v>30</v>
      </c>
      <c r="Q69" s="32" t="s">
        <v>166</v>
      </c>
      <c r="R69" s="35">
        <v>3</v>
      </c>
      <c r="S69" s="35" t="s">
        <v>5251</v>
      </c>
      <c r="T69" s="17"/>
      <c r="U69" s="18" t="str">
        <f>IF(AND(T69&lt;&gt;""),T69/INDEX(M$2:M69,MATCH(MAX(M$2:M69)+1,M$2:M69,1)),"")</f>
        <v/>
      </c>
      <c r="V69" s="19" t="s">
        <v>32</v>
      </c>
      <c r="X69" s="37"/>
      <c r="Y69" s="37"/>
      <c r="Z69" s="37"/>
      <c r="AA69" s="37"/>
      <c r="AB69" s="37"/>
      <c r="AC69" s="37"/>
      <c r="AD69" s="37"/>
      <c r="AE69" s="32"/>
      <c r="AF69" s="32"/>
      <c r="AG69" s="38"/>
      <c r="AI69" s="39" t="str">
        <f>IF(AND(W69="",X69="",Y69="",Z69="",AA69="",AB69="",AC69="",AD69=""),"無",IF(W69&lt;&gt;"",$W$1,"") &amp; IF(X69&lt;&gt;"",$X$1,"") &amp; IF(Y69&lt;&gt;"",$Y$1,"") &amp; IF(Z69&lt;&gt;"",$Z$1,"") &amp; IF(AA69&lt;&gt;"",$AA$1,"") &amp; IF(AB69&lt;&gt;"",$AB$1,"") &amp; IF(AC69&lt;&gt;"",$AC$1,"") &amp; IF(AD69&lt;&gt;"",$AD$1,""))</f>
        <v>無</v>
      </c>
    </row>
    <row r="70" spans="1:35">
      <c r="A70" s="22" t="s">
        <v>5266</v>
      </c>
      <c r="B70" s="29" t="str">
        <f t="shared" ref="B70:B100" si="89">IF(F70&lt;&gt;"",IF(OR(RIGHT(F70,1)="市",RIGHT(F70,1)="区"),"市区","町村"),"")</f>
        <v>町村</v>
      </c>
      <c r="C70" s="30" t="str">
        <f>IF(F70&lt;&gt;"",VLOOKUP(D70,市町村コード!$B:$D,3,FALSE),"")</f>
        <v>北海道</v>
      </c>
      <c r="D70" s="31" t="str">
        <f>IF(F70&lt;&gt;"",VLOOKUP(F70,市町村コード!$A$1:$B$3593,2,FALSE),"")</f>
        <v>014818</v>
      </c>
      <c r="E70" s="32" t="str">
        <f t="shared" si="82"/>
        <v>01481</v>
      </c>
      <c r="F70" s="32" t="s">
        <v>167</v>
      </c>
      <c r="G70" s="33" t="str">
        <f t="shared" si="83"/>
        <v>2023年</v>
      </c>
      <c r="H70" s="50">
        <v>44961</v>
      </c>
      <c r="I70" s="44"/>
      <c r="J70" s="44"/>
      <c r="K70" s="44">
        <v>3403</v>
      </c>
      <c r="L70" s="16" t="str">
        <f t="shared" si="78"/>
        <v/>
      </c>
      <c r="M70" s="44"/>
      <c r="N70" s="44"/>
      <c r="O70" s="22" t="s">
        <v>65</v>
      </c>
      <c r="P70" s="19" t="s">
        <v>30</v>
      </c>
      <c r="Q70" s="32" t="s">
        <v>168</v>
      </c>
      <c r="R70" s="46">
        <v>3</v>
      </c>
      <c r="S70" s="46" t="s">
        <v>5251</v>
      </c>
      <c r="T70" s="47"/>
      <c r="U70" s="18" t="str">
        <f>IF(AND(T70&lt;&gt;""),T70/INDEX(M$2:M70,MATCH(MAX(M$2:M70)+1,M$2:M70,1)),"")</f>
        <v/>
      </c>
      <c r="V70" s="19" t="s">
        <v>32</v>
      </c>
      <c r="X70" s="36"/>
      <c r="Y70" s="36"/>
      <c r="Z70" s="36"/>
      <c r="AA70" s="36"/>
      <c r="AB70" s="36"/>
      <c r="AC70" s="36"/>
      <c r="AD70" s="36"/>
      <c r="AE70" s="20"/>
      <c r="AF70" s="20"/>
      <c r="AG70" s="38"/>
      <c r="AI70" s="39" t="str">
        <f>IF(AND(W70="",X70="",Y70="",Z70="",AA70="",AB70="",AC70="",AD70=""),"無",IF(W70&lt;&gt;"",$W$1,"") &amp; IF(X70&lt;&gt;"",$X$1,"") &amp; IF(Y70&lt;&gt;"",$Y$1,"") &amp; IF(Z70&lt;&gt;"",$Z$1,"") &amp; IF(AA70&lt;&gt;"",$AA$1,"") &amp; IF(AB70&lt;&gt;"",$AB$1,"") &amp; IF(AC70&lt;&gt;"",$AC$1,"") &amp; IF(AD70&lt;&gt;"",$AD$1,""))</f>
        <v>無</v>
      </c>
    </row>
    <row r="71" spans="1:35" ht="18.75" customHeight="1">
      <c r="B71" s="29" t="str">
        <f t="shared" si="89"/>
        <v>町村</v>
      </c>
      <c r="C71" s="30" t="str">
        <f>IF(F71&lt;&gt;"",VLOOKUP(D71,市町村コード!$B:$D,3,FALSE),"")</f>
        <v>北海道</v>
      </c>
      <c r="D71" s="31" t="str">
        <f>IF(F71&lt;&gt;"",VLOOKUP(F71,市町村コード!$A$1:$B$3593,2,FALSE),"")</f>
        <v>014826</v>
      </c>
      <c r="E71" s="32" t="str">
        <f t="shared" si="82"/>
        <v>01482</v>
      </c>
      <c r="F71" s="32" t="s">
        <v>169</v>
      </c>
      <c r="G71" s="33" t="str">
        <f t="shared" si="83"/>
        <v>2022年</v>
      </c>
      <c r="H71" s="34">
        <v>45229</v>
      </c>
      <c r="I71" s="15">
        <v>2478</v>
      </c>
      <c r="J71" s="15">
        <v>2180</v>
      </c>
      <c r="K71" s="15">
        <v>2490</v>
      </c>
      <c r="L71" s="16">
        <f t="shared" si="78"/>
        <v>0.87974172719935428</v>
      </c>
      <c r="M71" s="15">
        <v>2166</v>
      </c>
      <c r="N71" s="15">
        <v>14</v>
      </c>
      <c r="O71" s="19"/>
      <c r="P71" s="19" t="s">
        <v>30</v>
      </c>
      <c r="Q71" s="32" t="s">
        <v>170</v>
      </c>
      <c r="R71" s="35">
        <v>4</v>
      </c>
      <c r="S71" s="35" t="s">
        <v>5251</v>
      </c>
      <c r="T71" s="17">
        <v>865</v>
      </c>
      <c r="U71" s="18">
        <f>IF(AND(T71&lt;&gt;""),T71/INDEX(M$2:M71,MATCH(MAX(M$2:M71)+1,M$2:M71,1)),"")</f>
        <v>0.39935364727608497</v>
      </c>
      <c r="V71" s="19" t="s">
        <v>32</v>
      </c>
      <c r="X71" s="37"/>
      <c r="Y71" s="37"/>
      <c r="Z71" s="37"/>
      <c r="AA71" s="37"/>
      <c r="AB71" s="37"/>
      <c r="AC71" s="37"/>
      <c r="AD71" s="37"/>
      <c r="AE71" s="32"/>
      <c r="AF71" s="32"/>
      <c r="AG71" s="38"/>
      <c r="AI71" s="39" t="str">
        <f>IF(AND(W71="",X71="",Y71="",Z71="",AA71="",AB71="",AC71="",AD71=""),"無",IF(W71&lt;&gt;"",$W$1,"") &amp; IF(X71&lt;&gt;"",$X$1,"") &amp; IF(Y71&lt;&gt;"",$Y$1,"") &amp; IF(Z71&lt;&gt;"",$Z$1,"") &amp; IF(AA71&lt;&gt;"",$AA$1,"") &amp; IF(AB71&lt;&gt;"",$AB$1,"") &amp; IF(AC71&lt;&gt;"",$AC$1,"") &amp; IF(AD71&lt;&gt;"",$AD$1,""))</f>
        <v>無</v>
      </c>
    </row>
    <row r="72" spans="1:35" ht="18.75" customHeight="1">
      <c r="B72" s="29" t="str">
        <f t="shared" ref="B72" si="90">IF(F72&lt;&gt;"",IF(OR(RIGHT(F72,1)="市",RIGHT(F72,1)="区"),"市区","町村"),"")</f>
        <v>町村</v>
      </c>
      <c r="C72" s="30" t="str">
        <f>IF(F72&lt;&gt;"",VLOOKUP(D72,市町村コード!$B:$D,3,FALSE),"")</f>
        <v>北海道</v>
      </c>
      <c r="D72" s="31" t="str">
        <f>IF(F72&lt;&gt;"",VLOOKUP(F72,市町村コード!$A$1:$B$3593,2,FALSE),"")</f>
        <v>014826</v>
      </c>
      <c r="E72" s="32" t="str">
        <f t="shared" ref="E72" si="91">IF(D72&lt;&gt;"",LEFT(D72,5),"")</f>
        <v>01482</v>
      </c>
      <c r="F72" s="32" t="s">
        <v>169</v>
      </c>
      <c r="G72" s="33" t="str">
        <f t="shared" ref="G72" si="92">IF(MONTH(H72)&gt;=5, YEAR(H72)-1, YEAR(H72))&amp;"年"</f>
        <v>2022年</v>
      </c>
      <c r="H72" s="34">
        <v>45229</v>
      </c>
      <c r="I72" s="15"/>
      <c r="J72" s="15"/>
      <c r="K72" s="15"/>
      <c r="L72" s="16" t="str">
        <f t="shared" ref="L72" si="93">IF(AND(I72&lt;&gt;"",J72&lt;&gt;""),J72/I72,"")</f>
        <v/>
      </c>
      <c r="M72" s="15"/>
      <c r="N72" s="15"/>
      <c r="O72" s="19"/>
      <c r="P72" s="19"/>
      <c r="Q72" s="32" t="s">
        <v>5320</v>
      </c>
      <c r="R72" s="35"/>
      <c r="S72" s="35" t="s">
        <v>5252</v>
      </c>
      <c r="T72" s="17">
        <v>668.51300000000003</v>
      </c>
      <c r="U72" s="18">
        <f>IF(AND(T72&lt;&gt;""),T72/INDEX(M$2:M72,MATCH(MAX(M$2:M72)+1,M$2:M72,1)),"")</f>
        <v>0.30863942751615886</v>
      </c>
      <c r="V72" s="19" t="s">
        <v>32</v>
      </c>
      <c r="X72" s="37"/>
      <c r="Y72" s="37"/>
      <c r="Z72" s="37"/>
      <c r="AA72" s="37"/>
      <c r="AB72" s="37"/>
      <c r="AC72" s="37"/>
      <c r="AD72" s="37"/>
      <c r="AE72" s="32"/>
      <c r="AF72" s="32"/>
      <c r="AG72" s="38"/>
      <c r="AI72" s="39" t="str">
        <f t="shared" ref="AI72" si="94">IF(AND(W72="",X72="",Y72="",Z72="",AA72="",AB72="",AC72="",AD72=""),"無",IF(W72&lt;&gt;"",$W$1,"") &amp; IF(X72&lt;&gt;"",$X$1,"") &amp; IF(Y72&lt;&gt;"",$Y$1,"") &amp; IF(Z72&lt;&gt;"",$Z$1,"") &amp; IF(AA72&lt;&gt;"",$AA$1,"") &amp; IF(AB72&lt;&gt;"",$AB$1,"") &amp; IF(AC72&lt;&gt;"",$AC$1,"") &amp; IF(AD72&lt;&gt;"",$AD$1,""))</f>
        <v>無</v>
      </c>
    </row>
    <row r="73" spans="1:35" ht="18.75" customHeight="1">
      <c r="B73" s="29" t="str">
        <f t="shared" si="89"/>
        <v>町村</v>
      </c>
      <c r="C73" s="30" t="str">
        <f>IF(F73&lt;&gt;"",VLOOKUP(D73,市町村コード!$B:$D,3,FALSE),"")</f>
        <v>北海道</v>
      </c>
      <c r="D73" s="31" t="str">
        <f>IF(F73&lt;&gt;"",VLOOKUP(F73,市町村コード!$A$1:$B$3593,2,FALSE),"")</f>
        <v>014826</v>
      </c>
      <c r="E73" s="32" t="str">
        <f t="shared" si="82"/>
        <v>01482</v>
      </c>
      <c r="F73" s="32" t="s">
        <v>169</v>
      </c>
      <c r="G73" s="33" t="str">
        <f t="shared" si="83"/>
        <v>2022年</v>
      </c>
      <c r="H73" s="34">
        <v>45229</v>
      </c>
      <c r="I73" s="15"/>
      <c r="J73" s="15"/>
      <c r="K73" s="15"/>
      <c r="L73" s="16" t="str">
        <f t="shared" si="78"/>
        <v/>
      </c>
      <c r="M73" s="15"/>
      <c r="N73" s="15"/>
      <c r="O73" s="19"/>
      <c r="P73" s="19"/>
      <c r="Q73" s="32" t="s">
        <v>5321</v>
      </c>
      <c r="R73" s="35"/>
      <c r="S73" s="35" t="s">
        <v>5252</v>
      </c>
      <c r="T73" s="17">
        <v>632.48599999999999</v>
      </c>
      <c r="U73" s="18">
        <f>IF(AND(T73&lt;&gt;""),T73/INDEX(M$2:M73,MATCH(MAX(M$2:M73)+1,M$2:M73,1)),"")</f>
        <v>0.29200646352723914</v>
      </c>
      <c r="V73" s="19" t="s">
        <v>32</v>
      </c>
      <c r="X73" s="37"/>
      <c r="Y73" s="37"/>
      <c r="Z73" s="37"/>
      <c r="AA73" s="37"/>
      <c r="AB73" s="37"/>
      <c r="AC73" s="37"/>
      <c r="AD73" s="37"/>
      <c r="AE73" s="32"/>
      <c r="AF73" s="32"/>
      <c r="AG73" s="38"/>
      <c r="AI73" s="39" t="str">
        <f t="shared" ref="AI73:AI84" si="95">IF(AND(W73="",X73="",Y73="",Z73="",AA73="",AB73="",AC73="",AD73=""),"無",IF(W73&lt;&gt;"",$W$1,"") &amp; IF(X73&lt;&gt;"",$X$1,"") &amp; IF(Y73&lt;&gt;"",$Y$1,"") &amp; IF(Z73&lt;&gt;"",$Z$1,"") &amp; IF(AA73&lt;&gt;"",$AA$1,"") &amp; IF(AB73&lt;&gt;"",$AB$1,"") &amp; IF(AC73&lt;&gt;"",$AC$1,"") &amp; IF(AD73&lt;&gt;"",$AD$1,""))</f>
        <v>無</v>
      </c>
    </row>
    <row r="74" spans="1:35">
      <c r="A74" s="22" t="s">
        <v>5266</v>
      </c>
      <c r="B74" s="29" t="str">
        <f t="shared" si="89"/>
        <v>町村</v>
      </c>
      <c r="C74" s="30" t="str">
        <f>IF(F74&lt;&gt;"",VLOOKUP(D74,市町村コード!$B:$D,3,FALSE),"")</f>
        <v>北海道</v>
      </c>
      <c r="D74" s="31" t="str">
        <f>IF(F74&lt;&gt;"",VLOOKUP(F74,市町村コード!$A$1:$B$3593,2,FALSE),"")</f>
        <v>014834</v>
      </c>
      <c r="E74" s="32" t="str">
        <f t="shared" si="82"/>
        <v>01483</v>
      </c>
      <c r="F74" s="32" t="s">
        <v>171</v>
      </c>
      <c r="G74" s="33" t="str">
        <f t="shared" si="83"/>
        <v>2023年</v>
      </c>
      <c r="H74" s="34">
        <v>45039</v>
      </c>
      <c r="I74" s="15"/>
      <c r="J74" s="15"/>
      <c r="K74" s="15">
        <v>2455</v>
      </c>
      <c r="L74" s="16" t="str">
        <f t="shared" si="78"/>
        <v/>
      </c>
      <c r="M74" s="15"/>
      <c r="N74" s="15"/>
      <c r="O74" s="19" t="s">
        <v>65</v>
      </c>
      <c r="P74" s="19" t="s">
        <v>30</v>
      </c>
      <c r="Q74" s="32" t="s">
        <v>172</v>
      </c>
      <c r="R74" s="35">
        <v>2</v>
      </c>
      <c r="S74" s="35" t="s">
        <v>5251</v>
      </c>
      <c r="T74" s="17"/>
      <c r="U74" s="18" t="str">
        <f>IF(AND(T74&lt;&gt;""),T74/INDEX(M$2:M74,MATCH(MAX(M$2:M74)+1,M$2:M74,1)),"")</f>
        <v/>
      </c>
      <c r="V74" s="19" t="s">
        <v>32</v>
      </c>
      <c r="X74" s="37"/>
      <c r="Y74" s="37"/>
      <c r="Z74" s="37"/>
      <c r="AA74" s="37"/>
      <c r="AB74" s="37"/>
      <c r="AC74" s="37"/>
      <c r="AD74" s="37"/>
      <c r="AE74" s="32"/>
      <c r="AF74" s="32"/>
      <c r="AG74" s="38"/>
      <c r="AI74" s="39" t="str">
        <f t="shared" si="95"/>
        <v>無</v>
      </c>
    </row>
    <row r="75" spans="1:35">
      <c r="B75" s="29" t="str">
        <f t="shared" si="89"/>
        <v>町村</v>
      </c>
      <c r="C75" s="30" t="str">
        <f>IF(F75&lt;&gt;"",VLOOKUP(D75,市町村コード!$B:$D,3,FALSE),"")</f>
        <v>北海道</v>
      </c>
      <c r="D75" s="31" t="str">
        <f>IF(F75&lt;&gt;"",VLOOKUP(F75,市町村コード!$A$1:$B$3593,2,FALSE),"")</f>
        <v>014842</v>
      </c>
      <c r="E75" s="32" t="str">
        <f t="shared" si="82"/>
        <v>01484</v>
      </c>
      <c r="F75" s="32" t="s">
        <v>173</v>
      </c>
      <c r="G75" s="33" t="str">
        <f t="shared" si="83"/>
        <v>2022年</v>
      </c>
      <c r="H75" s="34">
        <v>45243</v>
      </c>
      <c r="I75" s="15"/>
      <c r="J75" s="15"/>
      <c r="K75" s="15">
        <v>5645</v>
      </c>
      <c r="L75" s="16" t="str">
        <f t="shared" si="78"/>
        <v/>
      </c>
      <c r="M75" s="15"/>
      <c r="N75" s="15"/>
      <c r="O75" s="19" t="s">
        <v>65</v>
      </c>
      <c r="P75" s="19" t="s">
        <v>30</v>
      </c>
      <c r="Q75" s="32" t="s">
        <v>174</v>
      </c>
      <c r="R75" s="35">
        <v>3</v>
      </c>
      <c r="S75" s="35" t="s">
        <v>5251</v>
      </c>
      <c r="T75" s="17"/>
      <c r="U75" s="18" t="str">
        <f>IF(AND(T75&lt;&gt;""),T75/INDEX(M$2:M75,MATCH(MAX(M$2:M75)+1,M$2:M75,1)),"")</f>
        <v/>
      </c>
      <c r="V75" s="19" t="s">
        <v>32</v>
      </c>
      <c r="X75" s="37"/>
      <c r="Y75" s="37"/>
      <c r="Z75" s="37"/>
      <c r="AA75" s="37"/>
      <c r="AB75" s="37"/>
      <c r="AC75" s="37"/>
      <c r="AD75" s="37"/>
      <c r="AE75" s="32"/>
      <c r="AF75" s="32"/>
      <c r="AG75" s="38"/>
      <c r="AI75" s="39" t="str">
        <f t="shared" si="95"/>
        <v>無</v>
      </c>
    </row>
    <row r="76" spans="1:35">
      <c r="A76" s="22" t="s">
        <v>5266</v>
      </c>
      <c r="B76" s="29" t="str">
        <f t="shared" si="89"/>
        <v>町村</v>
      </c>
      <c r="C76" s="30" t="str">
        <f>IF(F76&lt;&gt;"",VLOOKUP(D76,市町村コード!$B:$D,3,FALSE),"")</f>
        <v>北海道</v>
      </c>
      <c r="D76" s="31" t="str">
        <f>IF(F76&lt;&gt;"",VLOOKUP(F76,市町村コード!$A$1:$B$3593,2,FALSE),"")</f>
        <v>014851</v>
      </c>
      <c r="E76" s="32" t="str">
        <f t="shared" si="82"/>
        <v>01485</v>
      </c>
      <c r="F76" s="32" t="s">
        <v>175</v>
      </c>
      <c r="G76" s="33" t="str">
        <f t="shared" si="83"/>
        <v>2023年</v>
      </c>
      <c r="H76" s="34">
        <v>45039</v>
      </c>
      <c r="I76" s="15"/>
      <c r="J76" s="15"/>
      <c r="K76" s="15">
        <v>959</v>
      </c>
      <c r="L76" s="16" t="str">
        <f t="shared" si="78"/>
        <v/>
      </c>
      <c r="M76" s="15"/>
      <c r="N76" s="15"/>
      <c r="O76" s="19" t="s">
        <v>65</v>
      </c>
      <c r="P76" s="19" t="s">
        <v>30</v>
      </c>
      <c r="Q76" s="32" t="s">
        <v>176</v>
      </c>
      <c r="R76" s="35">
        <v>5</v>
      </c>
      <c r="S76" s="35" t="s">
        <v>5251</v>
      </c>
      <c r="T76" s="17"/>
      <c r="U76" s="18" t="str">
        <f>IF(AND(T76&lt;&gt;""),T76/INDEX(M$2:M76,MATCH(MAX(M$2:M76)+1,M$2:M76,1)),"")</f>
        <v/>
      </c>
      <c r="V76" s="19" t="s">
        <v>32</v>
      </c>
      <c r="X76" s="37"/>
      <c r="Y76" s="37"/>
      <c r="Z76" s="37"/>
      <c r="AA76" s="37"/>
      <c r="AB76" s="37"/>
      <c r="AC76" s="37"/>
      <c r="AD76" s="37"/>
      <c r="AE76" s="32"/>
      <c r="AF76" s="32"/>
      <c r="AG76" s="38"/>
      <c r="AI76" s="39" t="str">
        <f t="shared" si="95"/>
        <v>無</v>
      </c>
    </row>
    <row r="77" spans="1:35">
      <c r="A77" s="22" t="s">
        <v>5266</v>
      </c>
      <c r="B77" s="29" t="str">
        <f>IF(F77&lt;&gt;"",IF(OR(RIGHT(F77,1)="市",RIGHT(F77,1)="区"),"市区","町村"),"")</f>
        <v>町村</v>
      </c>
      <c r="C77" s="30" t="str">
        <f>IF(F77&lt;&gt;"",VLOOKUP(D77,市町村コード!$B:$D,3,FALSE),"")</f>
        <v>北海道</v>
      </c>
      <c r="D77" s="31" t="str">
        <f>IF(F77&lt;&gt;"",VLOOKUP(F77,市町村コード!$A$1:$B$3593,2,FALSE),"")</f>
        <v>014877</v>
      </c>
      <c r="E77" s="32" t="str">
        <f>IF(D77&lt;&gt;"",LEFT(D77,5),"")</f>
        <v>01487</v>
      </c>
      <c r="F77" s="32" t="s">
        <v>178</v>
      </c>
      <c r="G77" s="33" t="str">
        <f>IF(MONTH(H77)&gt;=5, YEAR(H77)-1, YEAR(H77))&amp;"年"</f>
        <v>2023年</v>
      </c>
      <c r="H77" s="34">
        <v>45039</v>
      </c>
      <c r="I77" s="44">
        <v>2340</v>
      </c>
      <c r="J77" s="44">
        <v>2103</v>
      </c>
      <c r="K77" s="44">
        <v>2430</v>
      </c>
      <c r="L77" s="16">
        <f>IF(AND(I77&lt;&gt;"",J77&lt;&gt;""),J77/I77,"")</f>
        <v>0.89871794871794874</v>
      </c>
      <c r="M77" s="44">
        <v>2079</v>
      </c>
      <c r="N77" s="44">
        <v>24</v>
      </c>
      <c r="P77" s="19" t="s">
        <v>30</v>
      </c>
      <c r="Q77" s="32" t="s">
        <v>5310</v>
      </c>
      <c r="R77" s="46">
        <v>1</v>
      </c>
      <c r="S77" s="46" t="s">
        <v>5295</v>
      </c>
      <c r="T77" s="47">
        <v>1375</v>
      </c>
      <c r="U77" s="18">
        <f>IF(AND(T77&lt;&gt;""),T77/INDEX(M$2:M77,MATCH(MAX(M$2:M77)+1,M$2:M77,1)),"")</f>
        <v>0.66137566137566139</v>
      </c>
      <c r="V77" s="19" t="s">
        <v>32</v>
      </c>
      <c r="X77" s="36"/>
      <c r="Y77" s="36"/>
      <c r="Z77" s="36"/>
      <c r="AA77" s="36"/>
      <c r="AB77" s="36"/>
      <c r="AC77" s="36"/>
      <c r="AD77" s="36"/>
      <c r="AE77" s="20"/>
      <c r="AF77" s="20"/>
      <c r="AG77" s="38"/>
      <c r="AI77" s="39" t="str">
        <f t="shared" si="95"/>
        <v>無</v>
      </c>
    </row>
    <row r="78" spans="1:35">
      <c r="A78" s="22" t="s">
        <v>5266</v>
      </c>
      <c r="B78" s="29" t="str">
        <f>IF(F78&lt;&gt;"",IF(OR(RIGHT(F78,1)="市",RIGHT(F78,1)="区"),"市区","町村"),"")</f>
        <v>町村</v>
      </c>
      <c r="C78" s="30" t="str">
        <f>IF(F78&lt;&gt;"",VLOOKUP(D78,市町村コード!$B:$D,3,FALSE),"")</f>
        <v>北海道</v>
      </c>
      <c r="D78" s="31" t="str">
        <f>IF(F78&lt;&gt;"",VLOOKUP(F78,市町村コード!$A$1:$B$3593,2,FALSE),"")</f>
        <v>014877</v>
      </c>
      <c r="E78" s="32" t="str">
        <f>IF(D78&lt;&gt;"",LEFT(D78,5),"")</f>
        <v>01487</v>
      </c>
      <c r="F78" s="32" t="s">
        <v>178</v>
      </c>
      <c r="G78" s="33" t="str">
        <f>IF(MONTH(H78)&gt;=5, YEAR(H78)-1, YEAR(H78))&amp;"年"</f>
        <v>2023年</v>
      </c>
      <c r="H78" s="34">
        <v>45039</v>
      </c>
      <c r="I78" s="44"/>
      <c r="J78" s="44"/>
      <c r="K78" s="44"/>
      <c r="L78" s="16" t="str">
        <f>IF(AND(I78&lt;&gt;"",J78&lt;&gt;""),J78/I78,"")</f>
        <v/>
      </c>
      <c r="M78" s="44"/>
      <c r="N78" s="44"/>
      <c r="P78" s="19" t="s">
        <v>36</v>
      </c>
      <c r="Q78" s="32" t="s">
        <v>179</v>
      </c>
      <c r="R78" s="46"/>
      <c r="S78" s="46" t="s">
        <v>5251</v>
      </c>
      <c r="T78" s="47">
        <v>704</v>
      </c>
      <c r="U78" s="18">
        <f>IF(AND(T78&lt;&gt;""),T78/INDEX(M$2:M78,MATCH(MAX(M$2:M78)+1,M$2:M78,1)),"")</f>
        <v>0.33862433862433861</v>
      </c>
      <c r="V78" s="19" t="s">
        <v>32</v>
      </c>
      <c r="X78" s="36"/>
      <c r="Y78" s="36"/>
      <c r="Z78" s="36"/>
      <c r="AA78" s="36"/>
      <c r="AB78" s="36"/>
      <c r="AC78" s="36"/>
      <c r="AD78" s="36"/>
      <c r="AE78" s="20"/>
      <c r="AF78" s="20"/>
      <c r="AG78" s="38"/>
      <c r="AI78" s="39" t="str">
        <f t="shared" si="95"/>
        <v>無</v>
      </c>
    </row>
    <row r="79" spans="1:35" ht="18.75" customHeight="1">
      <c r="A79" s="22" t="s">
        <v>5266</v>
      </c>
      <c r="B79" s="29" t="str">
        <f t="shared" si="89"/>
        <v>町村</v>
      </c>
      <c r="C79" s="30" t="str">
        <f>IF(F79&lt;&gt;"",VLOOKUP(D79,市町村コード!$B:$D,3,FALSE),"")</f>
        <v>北海道</v>
      </c>
      <c r="D79" s="31" t="str">
        <f>IF(F79&lt;&gt;"",VLOOKUP(F79,市町村コード!$A$1:$B$3593,2,FALSE),"")</f>
        <v>015130</v>
      </c>
      <c r="E79" s="32" t="str">
        <f t="shared" si="82"/>
        <v>01513</v>
      </c>
      <c r="F79" s="32" t="s">
        <v>182</v>
      </c>
      <c r="G79" s="33" t="str">
        <f t="shared" ref="G79:G80" si="96">IF(MONTH(H79)&gt;=5, YEAR(H79)-1, YEAR(H79))&amp;"年"</f>
        <v>2023年</v>
      </c>
      <c r="H79" s="34">
        <v>45039</v>
      </c>
      <c r="I79" s="15"/>
      <c r="J79" s="15"/>
      <c r="K79" s="15">
        <v>1389</v>
      </c>
      <c r="L79" s="16" t="str">
        <f t="shared" si="78"/>
        <v/>
      </c>
      <c r="M79" s="15"/>
      <c r="N79" s="15"/>
      <c r="O79" s="19" t="s">
        <v>65</v>
      </c>
      <c r="P79" s="19" t="s">
        <v>30</v>
      </c>
      <c r="Q79" s="32" t="s">
        <v>183</v>
      </c>
      <c r="R79" s="35">
        <v>3</v>
      </c>
      <c r="S79" s="35" t="s">
        <v>5251</v>
      </c>
      <c r="T79" s="17"/>
      <c r="U79" s="18" t="str">
        <f>IF(AND(T79&lt;&gt;""),T79/INDEX(M$2:M79,MATCH(MAX(M$2:M79)+1,M$2:M79,1)),"")</f>
        <v/>
      </c>
      <c r="V79" s="19" t="s">
        <v>32</v>
      </c>
      <c r="X79" s="37"/>
      <c r="Y79" s="37"/>
      <c r="Z79" s="37"/>
      <c r="AA79" s="37"/>
      <c r="AB79" s="37"/>
      <c r="AC79" s="37"/>
      <c r="AD79" s="37"/>
      <c r="AE79" s="32"/>
      <c r="AF79" s="32"/>
      <c r="AG79" s="38"/>
      <c r="AI79" s="39" t="str">
        <f t="shared" si="95"/>
        <v>無</v>
      </c>
    </row>
    <row r="80" spans="1:35" ht="18.75" customHeight="1">
      <c r="A80" s="22" t="s">
        <v>5266</v>
      </c>
      <c r="B80" s="29" t="str">
        <f t="shared" si="89"/>
        <v>町村</v>
      </c>
      <c r="C80" s="30" t="str">
        <f>IF(F80&lt;&gt;"",VLOOKUP(D80,市町村コード!$B:$D,3,FALSE),"")</f>
        <v>北海道</v>
      </c>
      <c r="D80" s="31" t="str">
        <f>IF(F80&lt;&gt;"",VLOOKUP(F80,市町村コード!$A$1:$B$3593,2,FALSE),"")</f>
        <v>015164</v>
      </c>
      <c r="E80" s="32" t="str">
        <f t="shared" ref="E80:E88" si="97">IF(D80&lt;&gt;"",LEFT(D80,5),"")</f>
        <v>01516</v>
      </c>
      <c r="F80" s="32" t="s">
        <v>185</v>
      </c>
      <c r="G80" s="33" t="str">
        <f t="shared" si="96"/>
        <v>2023年</v>
      </c>
      <c r="H80" s="34">
        <v>45039</v>
      </c>
      <c r="I80" s="15"/>
      <c r="J80" s="15"/>
      <c r="K80" s="15">
        <v>3199</v>
      </c>
      <c r="L80" s="16" t="str">
        <f t="shared" si="78"/>
        <v/>
      </c>
      <c r="M80" s="15"/>
      <c r="N80" s="15"/>
      <c r="O80" s="19" t="s">
        <v>65</v>
      </c>
      <c r="P80" s="19" t="s">
        <v>30</v>
      </c>
      <c r="Q80" s="32" t="s">
        <v>186</v>
      </c>
      <c r="R80" s="35">
        <v>2</v>
      </c>
      <c r="S80" s="35" t="s">
        <v>5251</v>
      </c>
      <c r="T80" s="17"/>
      <c r="U80" s="18" t="str">
        <f>IF(AND(T80&lt;&gt;""),T80/INDEX(M$2:M80,MATCH(MAX(M$2:M80)+1,M$2:M80,1)),"")</f>
        <v/>
      </c>
      <c r="V80" s="19" t="s">
        <v>32</v>
      </c>
      <c r="X80" s="37"/>
      <c r="Y80" s="37"/>
      <c r="Z80" s="37"/>
      <c r="AA80" s="37"/>
      <c r="AB80" s="37"/>
      <c r="AC80" s="37"/>
      <c r="AD80" s="37"/>
      <c r="AE80" s="32"/>
      <c r="AF80" s="32"/>
      <c r="AG80" s="38"/>
      <c r="AI80" s="39" t="str">
        <f t="shared" si="95"/>
        <v>無</v>
      </c>
    </row>
    <row r="81" spans="1:35">
      <c r="B81" s="29" t="str">
        <f t="shared" si="89"/>
        <v>町村</v>
      </c>
      <c r="C81" s="30" t="str">
        <f>IF(F81&lt;&gt;"",VLOOKUP(D81,市町村コード!$B:$D,3,FALSE),"")</f>
        <v>北海道</v>
      </c>
      <c r="D81" s="31" t="str">
        <f>IF(F81&lt;&gt;"",VLOOKUP(F81,市町村コード!$A$1:$B$3593,2,FALSE),"")</f>
        <v>015202</v>
      </c>
      <c r="E81" s="32" t="str">
        <f>IF(D81&lt;&gt;"",LEFT(D81,5),"")</f>
        <v>01520</v>
      </c>
      <c r="F81" s="32" t="s">
        <v>190</v>
      </c>
      <c r="G81" s="33" t="str">
        <f t="shared" ref="G81:G86" si="98">IF(MONTH(H81)&gt;=5, YEAR(H81)-1, YEAR(H81))&amp;"年"</f>
        <v>2022年</v>
      </c>
      <c r="H81" s="34">
        <v>45250</v>
      </c>
      <c r="I81" s="15"/>
      <c r="J81" s="15"/>
      <c r="K81" s="15">
        <v>1856</v>
      </c>
      <c r="L81" s="16" t="str">
        <f t="shared" si="78"/>
        <v/>
      </c>
      <c r="M81" s="15"/>
      <c r="N81" s="15"/>
      <c r="O81" s="19" t="s">
        <v>65</v>
      </c>
      <c r="P81" s="19" t="s">
        <v>30</v>
      </c>
      <c r="Q81" s="32" t="s">
        <v>191</v>
      </c>
      <c r="R81" s="35">
        <v>3</v>
      </c>
      <c r="S81" s="35" t="s">
        <v>5251</v>
      </c>
      <c r="T81" s="17"/>
      <c r="U81" s="18" t="str">
        <f>IF(AND(T81&lt;&gt;""),T81/INDEX(M$2:M81,MATCH(MAX(M$2:M81)+1,M$2:M81,1)),"")</f>
        <v/>
      </c>
      <c r="V81" s="19" t="s">
        <v>32</v>
      </c>
      <c r="X81" s="37"/>
      <c r="Y81" s="37"/>
      <c r="Z81" s="37"/>
      <c r="AA81" s="37"/>
      <c r="AB81" s="37"/>
      <c r="AC81" s="37"/>
      <c r="AD81" s="37"/>
      <c r="AE81" s="32"/>
      <c r="AF81" s="32"/>
      <c r="AG81" s="38"/>
      <c r="AI81" s="39" t="str">
        <f t="shared" si="95"/>
        <v>無</v>
      </c>
    </row>
    <row r="82" spans="1:35" ht="18.75" customHeight="1">
      <c r="A82" s="22" t="s">
        <v>5266</v>
      </c>
      <c r="B82" s="29" t="str">
        <f t="shared" si="89"/>
        <v>町村</v>
      </c>
      <c r="C82" s="30" t="str">
        <f>IF(F82&lt;&gt;"",VLOOKUP(D82,市町村コード!$B:$D,3,FALSE),"")</f>
        <v>北海道</v>
      </c>
      <c r="D82" s="31" t="str">
        <f>IF(F82&lt;&gt;"",VLOOKUP(F82,市町村コード!$A$1:$B$3593,2,FALSE),"")</f>
        <v>015431</v>
      </c>
      <c r="E82" s="32" t="str">
        <f t="shared" si="97"/>
        <v>01543</v>
      </c>
      <c r="F82" s="32" t="s">
        <v>192</v>
      </c>
      <c r="G82" s="33" t="str">
        <f t="shared" si="98"/>
        <v>2023年</v>
      </c>
      <c r="H82" s="34">
        <v>45039</v>
      </c>
      <c r="I82" s="15"/>
      <c r="J82" s="15"/>
      <c r="K82" s="15">
        <v>15865</v>
      </c>
      <c r="L82" s="16" t="str">
        <f t="shared" si="78"/>
        <v/>
      </c>
      <c r="M82" s="15"/>
      <c r="N82" s="15"/>
      <c r="O82" s="19" t="s">
        <v>65</v>
      </c>
      <c r="P82" s="19" t="s">
        <v>30</v>
      </c>
      <c r="Q82" s="32" t="s">
        <v>193</v>
      </c>
      <c r="R82" s="35">
        <v>2</v>
      </c>
      <c r="S82" s="35" t="s">
        <v>5251</v>
      </c>
      <c r="T82" s="17"/>
      <c r="U82" s="18" t="str">
        <f>IF(AND(T82&lt;&gt;""),T82/INDEX(M$2:M82,MATCH(MAX(M$2:M82)+1,M$2:M82,1)),"")</f>
        <v/>
      </c>
      <c r="V82" s="19" t="s">
        <v>32</v>
      </c>
      <c r="X82" s="37"/>
      <c r="Y82" s="37"/>
      <c r="Z82" s="37"/>
      <c r="AA82" s="37"/>
      <c r="AB82" s="37"/>
      <c r="AC82" s="37"/>
      <c r="AD82" s="37"/>
      <c r="AE82" s="32"/>
      <c r="AF82" s="32"/>
      <c r="AG82" s="38"/>
      <c r="AI82" s="39" t="str">
        <f t="shared" si="95"/>
        <v>無</v>
      </c>
    </row>
    <row r="83" spans="1:35">
      <c r="B83" s="29" t="str">
        <f t="shared" si="89"/>
        <v>町村</v>
      </c>
      <c r="C83" s="30" t="str">
        <f>IF(F83&lt;&gt;"",VLOOKUP(D83,市町村コード!$B:$D,3,FALSE),"")</f>
        <v>北海道</v>
      </c>
      <c r="D83" s="31" t="str">
        <f>IF(F83&lt;&gt;"",VLOOKUP(F83,市町村コード!$A$1:$B$3593,2,FALSE),"")</f>
        <v>015440</v>
      </c>
      <c r="E83" s="32" t="str">
        <f t="shared" si="97"/>
        <v>01544</v>
      </c>
      <c r="F83" s="32" t="s">
        <v>194</v>
      </c>
      <c r="G83" s="33" t="str">
        <f t="shared" si="98"/>
        <v>2022年</v>
      </c>
      <c r="H83" s="34">
        <v>45257</v>
      </c>
      <c r="I83" s="15"/>
      <c r="J83" s="15"/>
      <c r="K83" s="15">
        <v>3818</v>
      </c>
      <c r="L83" s="16" t="str">
        <f t="shared" si="78"/>
        <v/>
      </c>
      <c r="M83" s="15"/>
      <c r="N83" s="15"/>
      <c r="O83" s="19" t="s">
        <v>65</v>
      </c>
      <c r="P83" s="19" t="s">
        <v>30</v>
      </c>
      <c r="Q83" s="32" t="s">
        <v>195</v>
      </c>
      <c r="R83" s="35">
        <v>5</v>
      </c>
      <c r="S83" s="35" t="s">
        <v>5251</v>
      </c>
      <c r="T83" s="17"/>
      <c r="U83" s="18" t="str">
        <f>IF(AND(T83&lt;&gt;""),T83/INDEX(M$2:M83,MATCH(MAX(M$2:M83)+1,M$2:M83,1)),"")</f>
        <v/>
      </c>
      <c r="V83" s="19" t="s">
        <v>32</v>
      </c>
      <c r="X83" s="37"/>
      <c r="Y83" s="37"/>
      <c r="Z83" s="37"/>
      <c r="AA83" s="37"/>
      <c r="AB83" s="37"/>
      <c r="AC83" s="37"/>
      <c r="AD83" s="37"/>
      <c r="AE83" s="32"/>
      <c r="AF83" s="32"/>
      <c r="AG83" s="38"/>
      <c r="AI83" s="39" t="str">
        <f t="shared" si="95"/>
        <v>無</v>
      </c>
    </row>
    <row r="84" spans="1:35" ht="18.75" customHeight="1">
      <c r="A84" s="22" t="s">
        <v>5266</v>
      </c>
      <c r="B84" s="29" t="str">
        <f t="shared" si="89"/>
        <v>町村</v>
      </c>
      <c r="C84" s="30" t="str">
        <f>IF(F84&lt;&gt;"",VLOOKUP(D84,市町村コード!$B:$D,3,FALSE),"")</f>
        <v>北海道</v>
      </c>
      <c r="D84" s="31" t="str">
        <f>IF(F84&lt;&gt;"",VLOOKUP(F84,市町村コード!$A$1:$B$3593,2,FALSE),"")</f>
        <v>015458</v>
      </c>
      <c r="E84" s="32" t="str">
        <f t="shared" si="97"/>
        <v>01545</v>
      </c>
      <c r="F84" s="32" t="s">
        <v>196</v>
      </c>
      <c r="G84" s="33" t="str">
        <f t="shared" si="98"/>
        <v>2023年</v>
      </c>
      <c r="H84" s="34">
        <v>45039</v>
      </c>
      <c r="I84" s="15">
        <v>8955</v>
      </c>
      <c r="J84" s="15">
        <v>5933</v>
      </c>
      <c r="K84" s="15">
        <v>9161</v>
      </c>
      <c r="L84" s="16">
        <f t="shared" si="78"/>
        <v>0.66253489670575094</v>
      </c>
      <c r="M84" s="15">
        <v>5871</v>
      </c>
      <c r="N84" s="15">
        <v>62</v>
      </c>
      <c r="O84" s="19"/>
      <c r="P84" s="19" t="s">
        <v>30</v>
      </c>
      <c r="Q84" s="32" t="s">
        <v>5853</v>
      </c>
      <c r="R84" s="35">
        <v>1</v>
      </c>
      <c r="S84" s="35" t="s">
        <v>5252</v>
      </c>
      <c r="T84" s="17">
        <v>3013</v>
      </c>
      <c r="U84" s="18">
        <f>IF(AND(T84&lt;&gt;""),T84/INDEX(M$2:M84,MATCH(MAX(M$2:M84)+1,M$2:M84,1)),"")</f>
        <v>0.51320047692045645</v>
      </c>
      <c r="V84" s="19" t="s">
        <v>32</v>
      </c>
      <c r="X84" s="37"/>
      <c r="Y84" s="37"/>
      <c r="Z84" s="37"/>
      <c r="AA84" s="37"/>
      <c r="AB84" s="37"/>
      <c r="AC84" s="37"/>
      <c r="AD84" s="37"/>
      <c r="AE84" s="32"/>
      <c r="AF84" s="32"/>
      <c r="AG84" s="38"/>
      <c r="AI84" s="39" t="str">
        <f t="shared" si="95"/>
        <v>無</v>
      </c>
    </row>
    <row r="85" spans="1:35" ht="18.75" customHeight="1">
      <c r="A85" s="22" t="s">
        <v>5266</v>
      </c>
      <c r="B85" s="29" t="str">
        <f t="shared" ref="B85" si="99">IF(F85&lt;&gt;"",IF(OR(RIGHT(F85,1)="市",RIGHT(F85,1)="区"),"市区","町村"),"")</f>
        <v>町村</v>
      </c>
      <c r="C85" s="30" t="str">
        <f>IF(F85&lt;&gt;"",VLOOKUP(D85,市町村コード!$B:$D,3,FALSE),"")</f>
        <v>北海道</v>
      </c>
      <c r="D85" s="31" t="str">
        <f>IF(F85&lt;&gt;"",VLOOKUP(F85,市町村コード!$A$1:$B$3593,2,FALSE),"")</f>
        <v>015458</v>
      </c>
      <c r="E85" s="32" t="str">
        <f t="shared" ref="E85" si="100">IF(D85&lt;&gt;"",LEFT(D85,5),"")</f>
        <v>01545</v>
      </c>
      <c r="F85" s="32" t="s">
        <v>196</v>
      </c>
      <c r="G85" s="33" t="str">
        <f t="shared" ref="G85" si="101">IF(MONTH(H85)&gt;=5, YEAR(H85)-1, YEAR(H85))&amp;"年"</f>
        <v>2023年</v>
      </c>
      <c r="H85" s="34">
        <v>45039</v>
      </c>
      <c r="I85" s="15"/>
      <c r="J85" s="15"/>
      <c r="K85" s="15"/>
      <c r="L85" s="16" t="str">
        <f t="shared" ref="L85" si="102">IF(AND(I85&lt;&gt;"",J85&lt;&gt;""),J85/I85,"")</f>
        <v/>
      </c>
      <c r="M85" s="15"/>
      <c r="N85" s="15"/>
      <c r="O85" s="19"/>
      <c r="P85" s="19"/>
      <c r="Q85" s="32" t="s">
        <v>197</v>
      </c>
      <c r="R85" s="35"/>
      <c r="S85" s="35" t="s">
        <v>5251</v>
      </c>
      <c r="T85" s="17">
        <v>2858</v>
      </c>
      <c r="U85" s="18">
        <f>IF(AND(T85&lt;&gt;""),T85/INDEX(M$2:M85,MATCH(MAX(M$2:M85)+1,M$2:M85,1)),"")</f>
        <v>0.48679952307954349</v>
      </c>
      <c r="V85" s="19" t="s">
        <v>32</v>
      </c>
      <c r="X85" s="37"/>
      <c r="Y85" s="37"/>
      <c r="Z85" s="37"/>
      <c r="AA85" s="37"/>
      <c r="AB85" s="37"/>
      <c r="AC85" s="37"/>
      <c r="AD85" s="37"/>
      <c r="AE85" s="32"/>
      <c r="AF85" s="32"/>
      <c r="AG85" s="38"/>
      <c r="AI85" s="39" t="str">
        <f t="shared" ref="AI85" si="103">IF(AND(W85="",X85="",Y85="",Z85="",AA85="",AB85="",AC85="",AD85=""),"無",IF(W85&lt;&gt;"",$W$1,"") &amp; IF(X85&lt;&gt;"",$X$1,"") &amp; IF(Y85&lt;&gt;"",$Y$1,"") &amp; IF(Z85&lt;&gt;"",$Z$1,"") &amp; IF(AA85&lt;&gt;"",$AA$1,"") &amp; IF(AB85&lt;&gt;"",$AB$1,"") &amp; IF(AC85&lt;&gt;"",$AC$1,"") &amp; IF(AD85&lt;&gt;"",$AD$1,""))</f>
        <v>無</v>
      </c>
    </row>
    <row r="86" spans="1:35" ht="18.75" customHeight="1">
      <c r="A86" s="22" t="s">
        <v>5266</v>
      </c>
      <c r="B86" s="29" t="str">
        <f t="shared" si="89"/>
        <v>町村</v>
      </c>
      <c r="C86" s="30" t="str">
        <f>IF(F86&lt;&gt;"",VLOOKUP(D86,市町村コード!$B:$D,3,FALSE),"")</f>
        <v>北海道</v>
      </c>
      <c r="D86" s="31" t="str">
        <f>IF(F86&lt;&gt;"",VLOOKUP(F86,市町村コード!$A$1:$B$3593,2,FALSE),"")</f>
        <v>015466</v>
      </c>
      <c r="E86" s="32" t="str">
        <f t="shared" si="97"/>
        <v>01546</v>
      </c>
      <c r="F86" s="32" t="s">
        <v>198</v>
      </c>
      <c r="G86" s="33" t="str">
        <f t="shared" si="98"/>
        <v>2023年</v>
      </c>
      <c r="H86" s="34">
        <v>45039</v>
      </c>
      <c r="I86" s="15"/>
      <c r="J86" s="15"/>
      <c r="K86" s="15">
        <v>3256</v>
      </c>
      <c r="L86" s="16" t="str">
        <f t="shared" si="78"/>
        <v/>
      </c>
      <c r="M86" s="15"/>
      <c r="N86" s="15"/>
      <c r="O86" s="19" t="s">
        <v>65</v>
      </c>
      <c r="P86" s="19" t="s">
        <v>30</v>
      </c>
      <c r="Q86" s="32" t="s">
        <v>5322</v>
      </c>
      <c r="R86" s="35">
        <v>1</v>
      </c>
      <c r="S86" s="35" t="s">
        <v>5252</v>
      </c>
      <c r="T86" s="17"/>
      <c r="U86" s="18" t="str">
        <f>IF(AND(T86&lt;&gt;""),T86/INDEX(M$2:M86,MATCH(MAX(M$2:M86)+1,M$2:M86,1)),"")</f>
        <v/>
      </c>
      <c r="V86" s="19" t="s">
        <v>32</v>
      </c>
      <c r="X86" s="37"/>
      <c r="Y86" s="37"/>
      <c r="Z86" s="37"/>
      <c r="AA86" s="37"/>
      <c r="AB86" s="37"/>
      <c r="AC86" s="37"/>
      <c r="AD86" s="37"/>
      <c r="AE86" s="32"/>
      <c r="AF86" s="32"/>
      <c r="AG86" s="38"/>
      <c r="AI86" s="39" t="str">
        <f>IF(AND(W86="",X86="",Y86="",Z86="",AA86="",AB86="",AC86="",AD86=""),"無",IF(W86&lt;&gt;"",$W$1,"") &amp; IF(X86&lt;&gt;"",$X$1,"") &amp; IF(Y86&lt;&gt;"",$Y$1,"") &amp; IF(Z86&lt;&gt;"",$Z$1,"") &amp; IF(AA86&lt;&gt;"",$AA$1,"") &amp; IF(AB86&lt;&gt;"",$AB$1,"") &amp; IF(AC86&lt;&gt;"",$AC$1,"") &amp; IF(AD86&lt;&gt;"",$AD$1,""))</f>
        <v>無</v>
      </c>
    </row>
    <row r="87" spans="1:35">
      <c r="A87" s="22" t="s">
        <v>5266</v>
      </c>
      <c r="B87" s="29" t="str">
        <f t="shared" ref="B87" si="104">IF(F87&lt;&gt;"",IF(OR(RIGHT(F87,1)="市",RIGHT(F87,1)="区"),"市区","町村"),"")</f>
        <v>町村</v>
      </c>
      <c r="C87" s="30" t="str">
        <f>IF(F87&lt;&gt;"",VLOOKUP(D87,市町村コード!$B:$D,3,FALSE),"")</f>
        <v>北海道</v>
      </c>
      <c r="D87" s="31" t="str">
        <f>IF(F87&lt;&gt;"",VLOOKUP(F87,市町村コード!$A$1:$B$3593,2,FALSE),"")</f>
        <v>015491</v>
      </c>
      <c r="E87" s="32" t="str">
        <f t="shared" ref="E87" si="105">IF(D87&lt;&gt;"",LEFT(D87,5),"")</f>
        <v>01549</v>
      </c>
      <c r="F87" s="32" t="s">
        <v>200</v>
      </c>
      <c r="G87" s="33" t="str">
        <f t="shared" ref="G87:G94" si="106">IF(MONTH(H87)&gt;=5, YEAR(H87)-1, YEAR(H87))&amp;"年"</f>
        <v>2023年</v>
      </c>
      <c r="H87" s="34">
        <v>45039</v>
      </c>
      <c r="I87" s="15">
        <v>3877</v>
      </c>
      <c r="J87" s="15">
        <v>2967</v>
      </c>
      <c r="K87" s="15">
        <v>3958</v>
      </c>
      <c r="L87" s="16">
        <f t="shared" ref="L87" si="107">IF(AND(I87&lt;&gt;"",J87&lt;&gt;""),J87/I87,"")</f>
        <v>0.76528243487232395</v>
      </c>
      <c r="M87" s="15">
        <v>2937</v>
      </c>
      <c r="N87" s="15">
        <v>30</v>
      </c>
      <c r="O87" s="19"/>
      <c r="P87" s="19" t="s">
        <v>30</v>
      </c>
      <c r="Q87" s="32" t="s">
        <v>5301</v>
      </c>
      <c r="R87" s="35">
        <v>1</v>
      </c>
      <c r="S87" s="35" t="s">
        <v>5252</v>
      </c>
      <c r="T87" s="17">
        <v>2093</v>
      </c>
      <c r="U87" s="18">
        <f>IF(AND(T87&lt;&gt;""),T87/INDEX(M$2:M87,MATCH(MAX(M$2:M87)+1,M$2:M87,1)),"")</f>
        <v>0.71263193735103847</v>
      </c>
      <c r="V87" s="19" t="s">
        <v>32</v>
      </c>
      <c r="X87" s="37"/>
      <c r="Y87" s="37"/>
      <c r="Z87" s="37"/>
      <c r="AA87" s="37"/>
      <c r="AB87" s="37"/>
      <c r="AC87" s="37"/>
      <c r="AD87" s="37"/>
      <c r="AE87" s="32"/>
      <c r="AF87" s="32"/>
      <c r="AG87" s="38"/>
      <c r="AI87" s="39" t="str">
        <f t="shared" ref="AI87" si="108">IF(AND(W87="",X87="",Y87="",Z87="",AA87="",AB87="",AC87="",AD87=""),"無",IF(W87&lt;&gt;"",$W$1,"") &amp; IF(X87&lt;&gt;"",$X$1,"") &amp; IF(Y87&lt;&gt;"",$Y$1,"") &amp; IF(Z87&lt;&gt;"",$Z$1,"") &amp; IF(AA87&lt;&gt;"",$AA$1,"") &amp; IF(AB87&lt;&gt;"",$AB$1,"") &amp; IF(AC87&lt;&gt;"",$AC$1,"") &amp; IF(AD87&lt;&gt;"",$AD$1,""))</f>
        <v>無</v>
      </c>
    </row>
    <row r="88" spans="1:35">
      <c r="A88" s="22" t="s">
        <v>5266</v>
      </c>
      <c r="B88" s="29" t="str">
        <f t="shared" si="89"/>
        <v>町村</v>
      </c>
      <c r="C88" s="30" t="str">
        <f>IF(F88&lt;&gt;"",VLOOKUP(D88,市町村コード!$B:$D,3,FALSE),"")</f>
        <v>北海道</v>
      </c>
      <c r="D88" s="31" t="str">
        <f>IF(F88&lt;&gt;"",VLOOKUP(F88,市町村コード!$A$1:$B$3593,2,FALSE),"")</f>
        <v>015491</v>
      </c>
      <c r="E88" s="32" t="str">
        <f t="shared" si="97"/>
        <v>01549</v>
      </c>
      <c r="F88" s="32" t="s">
        <v>200</v>
      </c>
      <c r="G88" s="33" t="str">
        <f t="shared" si="106"/>
        <v>2023年</v>
      </c>
      <c r="H88" s="34">
        <v>45039</v>
      </c>
      <c r="I88" s="15"/>
      <c r="J88" s="15"/>
      <c r="K88" s="15"/>
      <c r="L88" s="16" t="str">
        <f t="shared" si="78"/>
        <v/>
      </c>
      <c r="M88" s="15"/>
      <c r="N88" s="15"/>
      <c r="O88" s="19"/>
      <c r="P88" s="19"/>
      <c r="Q88" s="32" t="s">
        <v>5302</v>
      </c>
      <c r="R88" s="35"/>
      <c r="S88" s="35" t="s">
        <v>5252</v>
      </c>
      <c r="T88" s="17">
        <v>844</v>
      </c>
      <c r="U88" s="18">
        <f>IF(AND(T88&lt;&gt;""),T88/INDEX(M$2:M88,MATCH(MAX(M$2:M88)+1,M$2:M88,1)),"")</f>
        <v>0.28736806264896153</v>
      </c>
      <c r="V88" s="19" t="s">
        <v>32</v>
      </c>
      <c r="X88" s="37"/>
      <c r="Y88" s="37"/>
      <c r="Z88" s="37"/>
      <c r="AA88" s="37"/>
      <c r="AB88" s="37"/>
      <c r="AC88" s="37"/>
      <c r="AD88" s="37"/>
      <c r="AE88" s="32"/>
      <c r="AF88" s="32"/>
      <c r="AG88" s="38"/>
      <c r="AI88" s="39" t="str">
        <f>IF(AND(W88="",X88="",Y88="",Z88="",AA88="",AB88="",AC88="",AD88=""),"無",IF(W88&lt;&gt;"",$W$1,"") &amp; IF(X88&lt;&gt;"",$X$1,"") &amp; IF(Y88&lt;&gt;"",$Y$1,"") &amp; IF(Z88&lt;&gt;"",$Z$1,"") &amp; IF(AA88&lt;&gt;"",$AA$1,"") &amp; IF(AB88&lt;&gt;"",$AB$1,"") &amp; IF(AC88&lt;&gt;"",$AC$1,"") &amp; IF(AD88&lt;&gt;"",$AD$1,""))</f>
        <v>無</v>
      </c>
    </row>
    <row r="89" spans="1:35">
      <c r="A89" s="22" t="s">
        <v>5266</v>
      </c>
      <c r="B89" s="29" t="str">
        <f t="shared" si="89"/>
        <v>町村</v>
      </c>
      <c r="C89" s="30" t="str">
        <f>IF(F89&lt;&gt;"",VLOOKUP(D89,市町村コード!$B:$D,3,FALSE),"")</f>
        <v>北海道</v>
      </c>
      <c r="D89" s="31" t="str">
        <f>IF(F89&lt;&gt;"",VLOOKUP(F89,市町村コード!$A$1:$B$3593,2,FALSE),"")</f>
        <v>015601</v>
      </c>
      <c r="E89" s="32" t="str">
        <f t="shared" ref="E89:E94" si="109">IF(D89&lt;&gt;"",LEFT(D89,5),"")</f>
        <v>01560</v>
      </c>
      <c r="F89" s="32" t="s">
        <v>205</v>
      </c>
      <c r="G89" s="33" t="str">
        <f t="shared" si="106"/>
        <v>2023年</v>
      </c>
      <c r="H89" s="34">
        <v>45039</v>
      </c>
      <c r="I89" s="15"/>
      <c r="J89" s="15"/>
      <c r="K89" s="15">
        <v>2091</v>
      </c>
      <c r="L89" s="16" t="str">
        <f t="shared" si="78"/>
        <v/>
      </c>
      <c r="M89" s="15"/>
      <c r="N89" s="15"/>
      <c r="O89" s="19" t="s">
        <v>65</v>
      </c>
      <c r="P89" s="19" t="s">
        <v>30</v>
      </c>
      <c r="Q89" s="32" t="s">
        <v>5303</v>
      </c>
      <c r="R89" s="35">
        <v>1</v>
      </c>
      <c r="S89" s="35" t="s">
        <v>5252</v>
      </c>
      <c r="T89" s="17"/>
      <c r="U89" s="18" t="str">
        <f>IF(AND(T89&lt;&gt;""),T89/INDEX(M$2:M89,MATCH(MAX(M$2:M89)+1,M$2:M89,1)),"")</f>
        <v/>
      </c>
      <c r="V89" s="19" t="s">
        <v>32</v>
      </c>
      <c r="X89" s="37"/>
      <c r="Y89" s="37"/>
      <c r="Z89" s="37"/>
      <c r="AA89" s="37"/>
      <c r="AB89" s="37"/>
      <c r="AC89" s="37"/>
      <c r="AD89" s="37"/>
      <c r="AE89" s="32"/>
      <c r="AF89" s="32"/>
      <c r="AG89" s="38"/>
      <c r="AI89" s="39" t="str">
        <f>IF(AND(W89="",X89="",Y89="",Z89="",AA89="",AB89="",AC89="",AD89=""),"無",IF(W89&lt;&gt;"",$W$1,"") &amp; IF(X89&lt;&gt;"",$X$1,"") &amp; IF(Y89&lt;&gt;"",$Y$1,"") &amp; IF(Z89&lt;&gt;"",$Z$1,"") &amp; IF(AA89&lt;&gt;"",$AA$1,"") &amp; IF(AB89&lt;&gt;"",$AB$1,"") &amp; IF(AC89&lt;&gt;"",$AC$1,"") &amp; IF(AD89&lt;&gt;"",$AD$1,""))</f>
        <v>無</v>
      </c>
    </row>
    <row r="90" spans="1:35">
      <c r="A90" s="22" t="s">
        <v>5266</v>
      </c>
      <c r="B90" s="29" t="str">
        <f t="shared" si="89"/>
        <v>町村</v>
      </c>
      <c r="C90" s="30" t="str">
        <f>IF(F90&lt;&gt;"",VLOOKUP(D90,市町村コード!$B:$D,3,FALSE),"")</f>
        <v>北海道</v>
      </c>
      <c r="D90" s="31" t="str">
        <f>IF(F90&lt;&gt;"",VLOOKUP(F90,市町村コード!$A$1:$B$3593,2,FALSE),"")</f>
        <v>015610</v>
      </c>
      <c r="E90" s="32" t="str">
        <f t="shared" si="109"/>
        <v>01561</v>
      </c>
      <c r="F90" s="32" t="s">
        <v>206</v>
      </c>
      <c r="G90" s="33" t="str">
        <f t="shared" si="106"/>
        <v>2023年</v>
      </c>
      <c r="H90" s="34">
        <v>45039</v>
      </c>
      <c r="I90" s="15"/>
      <c r="J90" s="15"/>
      <c r="K90" s="15">
        <v>3001</v>
      </c>
      <c r="L90" s="16" t="str">
        <f t="shared" si="78"/>
        <v/>
      </c>
      <c r="M90" s="15"/>
      <c r="N90" s="15"/>
      <c r="O90" s="19" t="s">
        <v>65</v>
      </c>
      <c r="P90" s="19" t="s">
        <v>30</v>
      </c>
      <c r="Q90" s="32" t="s">
        <v>207</v>
      </c>
      <c r="R90" s="35">
        <v>6</v>
      </c>
      <c r="S90" s="35" t="s">
        <v>5251</v>
      </c>
      <c r="T90" s="17"/>
      <c r="U90" s="18" t="str">
        <f>IF(AND(T90&lt;&gt;""),T90/INDEX(M$2:M90,MATCH(MAX(M$2:M90)+1,M$2:M90,1)),"")</f>
        <v/>
      </c>
      <c r="V90" s="19" t="s">
        <v>32</v>
      </c>
      <c r="X90" s="37"/>
      <c r="Y90" s="37"/>
      <c r="Z90" s="37"/>
      <c r="AA90" s="37"/>
      <c r="AB90" s="37"/>
      <c r="AC90" s="37"/>
      <c r="AD90" s="37"/>
      <c r="AE90" s="32"/>
      <c r="AF90" s="32"/>
      <c r="AG90" s="38"/>
      <c r="AI90" s="39" t="str">
        <f>IF(AND(W90="",X90="",Y90="",Z90="",AA90="",AB90="",AC90="",AD90=""),"無",IF(W90&lt;&gt;"",$W$1,"") &amp; IF(X90&lt;&gt;"",$X$1,"") &amp; IF(Y90&lt;&gt;"",$Y$1,"") &amp; IF(Z90&lt;&gt;"",$Z$1,"") &amp; IF(AA90&lt;&gt;"",$AA$1,"") &amp; IF(AB90&lt;&gt;"",$AB$1,"") &amp; IF(AC90&lt;&gt;"",$AC$1,"") &amp; IF(AD90&lt;&gt;"",$AD$1,""))</f>
        <v>無</v>
      </c>
    </row>
    <row r="91" spans="1:35">
      <c r="B91" s="29" t="str">
        <f t="shared" si="89"/>
        <v>町村</v>
      </c>
      <c r="C91" s="30" t="str">
        <f>IF(F91&lt;&gt;"",VLOOKUP(D91,市町村コード!$B:$D,3,FALSE),"")</f>
        <v>北海道</v>
      </c>
      <c r="D91" s="31" t="str">
        <f>IF(F91&lt;&gt;"",VLOOKUP(F91,市町村コード!$A$1:$B$3593,2,FALSE),"")</f>
        <v>015628</v>
      </c>
      <c r="E91" s="32" t="str">
        <f t="shared" si="109"/>
        <v>01562</v>
      </c>
      <c r="F91" s="32" t="s">
        <v>208</v>
      </c>
      <c r="G91" s="33" t="str">
        <f t="shared" si="106"/>
        <v>2023年</v>
      </c>
      <c r="H91" s="34">
        <v>44948</v>
      </c>
      <c r="I91" s="15"/>
      <c r="J91" s="15"/>
      <c r="K91" s="15">
        <v>893</v>
      </c>
      <c r="L91" s="16" t="str">
        <f t="shared" si="78"/>
        <v/>
      </c>
      <c r="M91" s="15"/>
      <c r="N91" s="15"/>
      <c r="O91" s="19" t="s">
        <v>65</v>
      </c>
      <c r="P91" s="19" t="s">
        <v>30</v>
      </c>
      <c r="Q91" s="32" t="s">
        <v>209</v>
      </c>
      <c r="R91" s="35">
        <v>3</v>
      </c>
      <c r="S91" s="35" t="s">
        <v>5251</v>
      </c>
      <c r="T91" s="17"/>
      <c r="U91" s="18" t="str">
        <f>IF(AND(T91&lt;&gt;""),T91/INDEX(M$2:M91,MATCH(MAX(M$2:M91)+1,M$2:M91,1)),"")</f>
        <v/>
      </c>
      <c r="V91" s="19" t="s">
        <v>32</v>
      </c>
      <c r="X91" s="37"/>
      <c r="Y91" s="37"/>
      <c r="Z91" s="37"/>
      <c r="AA91" s="37"/>
      <c r="AB91" s="37"/>
      <c r="AC91" s="37"/>
      <c r="AD91" s="37"/>
      <c r="AE91" s="32"/>
      <c r="AF91" s="32"/>
      <c r="AG91" s="38"/>
      <c r="AI91" s="39" t="str">
        <f>IF(AND(W91="",X91="",Y91="",Z91="",AA91="",AB91="",AC91="",AD91=""),"無",IF(W91&lt;&gt;"",$W$1,"") &amp; IF(X91&lt;&gt;"",$X$1,"") &amp; IF(Y91&lt;&gt;"",$Y$1,"") &amp; IF(Z91&lt;&gt;"",$Z$1,"") &amp; IF(AA91&lt;&gt;"",$AA$1,"") &amp; IF(AB91&lt;&gt;"",$AB$1,"") &amp; IF(AC91&lt;&gt;"",$AC$1,"") &amp; IF(AD91&lt;&gt;"",$AD$1,""))</f>
        <v>無</v>
      </c>
    </row>
    <row r="92" spans="1:35" ht="23.25" customHeight="1">
      <c r="A92" s="22" t="s">
        <v>5266</v>
      </c>
      <c r="B92" s="29" t="str">
        <f t="shared" si="89"/>
        <v>町村</v>
      </c>
      <c r="C92" s="30" t="str">
        <f>IF(F92&lt;&gt;"",VLOOKUP(D92,市町村コード!$B:$D,3,FALSE),"")</f>
        <v>北海道</v>
      </c>
      <c r="D92" s="31" t="str">
        <f>IF(F92&lt;&gt;"",VLOOKUP(F92,市町村コード!$A$1:$B$3593,2,FALSE),"")</f>
        <v>015750</v>
      </c>
      <c r="E92" s="32" t="str">
        <f t="shared" si="109"/>
        <v>01575</v>
      </c>
      <c r="F92" s="32" t="s">
        <v>213</v>
      </c>
      <c r="G92" s="33" t="str">
        <f t="shared" si="106"/>
        <v>2023年</v>
      </c>
      <c r="H92" s="34">
        <v>45039</v>
      </c>
      <c r="I92" s="15"/>
      <c r="J92" s="15"/>
      <c r="K92" s="15">
        <v>2020</v>
      </c>
      <c r="L92" s="16" t="str">
        <f t="shared" ref="L92:L114" si="110">IF(AND(I92&lt;&gt;"",J92&lt;&gt;""),J92/I92,"")</f>
        <v/>
      </c>
      <c r="M92" s="15"/>
      <c r="N92" s="15"/>
      <c r="O92" s="19" t="s">
        <v>65</v>
      </c>
      <c r="P92" s="19" t="s">
        <v>30</v>
      </c>
      <c r="Q92" s="32" t="s">
        <v>214</v>
      </c>
      <c r="R92" s="35">
        <v>2</v>
      </c>
      <c r="S92" s="35" t="s">
        <v>5251</v>
      </c>
      <c r="T92" s="17"/>
      <c r="U92" s="18" t="str">
        <f>IF(AND(T92&lt;&gt;""),T92/INDEX(M$2:M92,MATCH(MAX(M$2:M92)+1,M$2:M92,1)),"")</f>
        <v/>
      </c>
      <c r="V92" s="19" t="s">
        <v>32</v>
      </c>
      <c r="X92" s="37"/>
      <c r="Y92" s="37"/>
      <c r="Z92" s="37"/>
      <c r="AA92" s="37"/>
      <c r="AB92" s="37"/>
      <c r="AC92" s="37"/>
      <c r="AD92" s="37"/>
      <c r="AE92" s="32"/>
      <c r="AF92" s="32"/>
      <c r="AG92" s="38"/>
      <c r="AI92" s="39" t="str">
        <f>IF(AND(W92="",X92="",Y92="",Z92="",AA92="",AB92="",AC92="",AD92=""),"無",IF(W92&lt;&gt;"",$W$1,"") &amp; IF(X92&lt;&gt;"",$X$1,"") &amp; IF(Y92&lt;&gt;"",$Y$1,"") &amp; IF(Z92&lt;&gt;"",$Z$1,"") &amp; IF(AA92&lt;&gt;"",$AA$1,"") &amp; IF(AB92&lt;&gt;"",$AB$1,"") &amp; IF(AC92&lt;&gt;"",$AC$1,"") &amp; IF(AD92&lt;&gt;"",$AD$1,""))</f>
        <v>無</v>
      </c>
    </row>
    <row r="93" spans="1:35">
      <c r="B93" s="29" t="str">
        <f t="shared" ref="B93" si="111">IF(F93&lt;&gt;"",IF(OR(RIGHT(F93,1)="市",RIGHT(F93,1)="区"),"市区","町村"),"")</f>
        <v>町村</v>
      </c>
      <c r="C93" s="30" t="str">
        <f>IF(F93&lt;&gt;"",VLOOKUP(D93,市町村コード!$B:$D,3,FALSE),"")</f>
        <v>北海道</v>
      </c>
      <c r="D93" s="31" t="str">
        <f>IF(F93&lt;&gt;"",VLOOKUP(F93,市町村コード!$A$1:$B$3593,2,FALSE),"")</f>
        <v>015784</v>
      </c>
      <c r="E93" s="32" t="str">
        <f t="shared" ref="E93" si="112">IF(D93&lt;&gt;"",LEFT(D93,5),"")</f>
        <v>01578</v>
      </c>
      <c r="F93" s="20" t="s">
        <v>215</v>
      </c>
      <c r="G93" s="33" t="str">
        <f t="shared" si="106"/>
        <v>2023年</v>
      </c>
      <c r="H93" s="34">
        <v>44990</v>
      </c>
      <c r="I93" s="15">
        <v>14015</v>
      </c>
      <c r="J93" s="15">
        <v>8102</v>
      </c>
      <c r="K93" s="15">
        <v>14115</v>
      </c>
      <c r="L93" s="16">
        <f t="shared" ref="L93" si="113">IF(AND(I93&lt;&gt;"",J93&lt;&gt;""),J93/I93,"")</f>
        <v>0.57809489832322514</v>
      </c>
      <c r="M93" s="15">
        <v>7989</v>
      </c>
      <c r="N93" s="15">
        <v>113</v>
      </c>
      <c r="O93" s="19"/>
      <c r="P93" s="19" t="s">
        <v>30</v>
      </c>
      <c r="Q93" s="38" t="s">
        <v>5304</v>
      </c>
      <c r="R93" s="35">
        <v>1</v>
      </c>
      <c r="S93" s="35" t="s">
        <v>5252</v>
      </c>
      <c r="T93" s="17">
        <v>4715</v>
      </c>
      <c r="U93" s="18">
        <f>IF(AND(T93&lt;&gt;""),T93/INDEX(M$2:M93,MATCH(MAX(M$2:M93)+1,M$2:M93,1)),"")</f>
        <v>0.59018650644636372</v>
      </c>
      <c r="V93" s="19" t="s">
        <v>32</v>
      </c>
      <c r="X93" s="37"/>
      <c r="Y93" s="37"/>
      <c r="Z93" s="37"/>
      <c r="AA93" s="37"/>
      <c r="AB93" s="37"/>
      <c r="AC93" s="37"/>
      <c r="AD93" s="37"/>
      <c r="AE93" s="32"/>
      <c r="AF93" s="32"/>
      <c r="AG93" s="38"/>
      <c r="AI93" s="39" t="str">
        <f t="shared" ref="AI93" si="114">IF(AND(W93="",X93="",Y93="",Z93="",AA93="",AB93="",AC93="",AD93=""),"無",IF(W93&lt;&gt;"",$W$1,"") &amp; IF(X93&lt;&gt;"",$X$1,"") &amp; IF(Y93&lt;&gt;"",$Y$1,"") &amp; IF(Z93&lt;&gt;"",$Z$1,"") &amp; IF(AA93&lt;&gt;"",$AA$1,"") &amp; IF(AB93&lt;&gt;"",$AB$1,"") &amp; IF(AC93&lt;&gt;"",$AC$1,"") &amp; IF(AD93&lt;&gt;"",$AD$1,""))</f>
        <v>無</v>
      </c>
    </row>
    <row r="94" spans="1:35">
      <c r="B94" s="29" t="str">
        <f t="shared" si="89"/>
        <v>町村</v>
      </c>
      <c r="C94" s="30" t="str">
        <f>IF(F94&lt;&gt;"",VLOOKUP(D94,市町村コード!$B:$D,3,FALSE),"")</f>
        <v>北海道</v>
      </c>
      <c r="D94" s="31" t="str">
        <f>IF(F94&lt;&gt;"",VLOOKUP(F94,市町村コード!$A$1:$B$3593,2,FALSE),"")</f>
        <v>015784</v>
      </c>
      <c r="E94" s="32" t="str">
        <f t="shared" si="109"/>
        <v>01578</v>
      </c>
      <c r="F94" s="20" t="s">
        <v>215</v>
      </c>
      <c r="G94" s="33" t="str">
        <f t="shared" si="106"/>
        <v>2023年</v>
      </c>
      <c r="H94" s="34">
        <v>44990</v>
      </c>
      <c r="I94" s="15"/>
      <c r="J94" s="15"/>
      <c r="K94" s="15"/>
      <c r="L94" s="16" t="str">
        <f t="shared" si="110"/>
        <v/>
      </c>
      <c r="M94" s="15"/>
      <c r="N94" s="15"/>
      <c r="O94" s="19"/>
      <c r="P94" s="19"/>
      <c r="Q94" s="38" t="s">
        <v>5305</v>
      </c>
      <c r="R94" s="35"/>
      <c r="S94" s="35" t="s">
        <v>5252</v>
      </c>
      <c r="T94" s="17">
        <v>3274</v>
      </c>
      <c r="U94" s="18">
        <f>IF(AND(T94&lt;&gt;""),T94/INDEX(M$2:M94,MATCH(MAX(M$2:M94)+1,M$2:M94,1)),"")</f>
        <v>0.40981349355363628</v>
      </c>
      <c r="V94" s="19" t="s">
        <v>32</v>
      </c>
      <c r="X94" s="37"/>
      <c r="Y94" s="37"/>
      <c r="Z94" s="37"/>
      <c r="AA94" s="37"/>
      <c r="AB94" s="37"/>
      <c r="AC94" s="37"/>
      <c r="AD94" s="37"/>
      <c r="AE94" s="32"/>
      <c r="AF94" s="32"/>
      <c r="AG94" s="38"/>
      <c r="AI94" s="39" t="str">
        <f t="shared" ref="AI94:AI102" si="115">IF(AND(W94="",X94="",Y94="",Z94="",AA94="",AB94="",AC94="",AD94=""),"無",IF(W94&lt;&gt;"",$W$1,"") &amp; IF(X94&lt;&gt;"",$X$1,"") &amp; IF(Y94&lt;&gt;"",$Y$1,"") &amp; IF(Z94&lt;&gt;"",$Z$1,"") &amp; IF(AA94&lt;&gt;"",$AA$1,"") &amp; IF(AB94&lt;&gt;"",$AB$1,"") &amp; IF(AC94&lt;&gt;"",$AC$1,"") &amp; IF(AD94&lt;&gt;"",$AD$1,""))</f>
        <v>無</v>
      </c>
    </row>
    <row r="95" spans="1:35">
      <c r="A95" s="22" t="s">
        <v>5266</v>
      </c>
      <c r="B95" s="29" t="str">
        <f t="shared" si="89"/>
        <v>町村</v>
      </c>
      <c r="C95" s="30" t="str">
        <f>IF(F95&lt;&gt;"",VLOOKUP(D95,市町村コード!$B:$D,3,FALSE),"")</f>
        <v>北海道</v>
      </c>
      <c r="D95" s="31" t="str">
        <f>IF(F95&lt;&gt;"",VLOOKUP(F95,市町村コード!$A$1:$B$3593,2,FALSE),"")</f>
        <v>016349</v>
      </c>
      <c r="E95" s="32" t="str">
        <f t="shared" ref="E95" si="116">IF(D95&lt;&gt;"",LEFT(D95,5),"")</f>
        <v>01634</v>
      </c>
      <c r="F95" s="32" t="s">
        <v>229</v>
      </c>
      <c r="G95" s="33" t="str">
        <f t="shared" ref="G95:G97" si="117">IF(MONTH(H95)&gt;=5, YEAR(H95)-1, YEAR(H95))&amp;"年"</f>
        <v>2023年</v>
      </c>
      <c r="H95" s="34">
        <v>45039</v>
      </c>
      <c r="I95" s="15"/>
      <c r="J95" s="15"/>
      <c r="K95" s="15">
        <v>4225</v>
      </c>
      <c r="L95" s="16" t="str">
        <f t="shared" si="110"/>
        <v/>
      </c>
      <c r="M95" s="15"/>
      <c r="N95" s="15"/>
      <c r="O95" s="19" t="s">
        <v>65</v>
      </c>
      <c r="P95" s="19" t="s">
        <v>30</v>
      </c>
      <c r="Q95" s="32" t="s">
        <v>5242</v>
      </c>
      <c r="R95" s="19">
        <v>2</v>
      </c>
      <c r="S95" s="19" t="s">
        <v>5251</v>
      </c>
      <c r="T95" s="17"/>
      <c r="U95" s="18" t="str">
        <f>IF(AND(T95&lt;&gt;""),T95/INDEX(M$2:M95,MATCH(MAX(M$2:M95)+1,M$2:M95,1)),"")</f>
        <v/>
      </c>
      <c r="V95" s="19" t="s">
        <v>32</v>
      </c>
      <c r="X95" s="37"/>
      <c r="Y95" s="37"/>
      <c r="Z95" s="37"/>
      <c r="AA95" s="37"/>
      <c r="AB95" s="37"/>
      <c r="AC95" s="37"/>
      <c r="AD95" s="37"/>
      <c r="AE95" s="32"/>
      <c r="AF95" s="32"/>
      <c r="AG95" s="38"/>
      <c r="AI95" s="39" t="str">
        <f t="shared" si="115"/>
        <v>無</v>
      </c>
    </row>
    <row r="96" spans="1:35" ht="18.75" customHeight="1">
      <c r="B96" s="29" t="str">
        <f t="shared" si="89"/>
        <v>町村</v>
      </c>
      <c r="C96" s="30" t="str">
        <f>IF(F96&lt;&gt;"",VLOOKUP(D96,市町村コード!$B:$D,3,FALSE),"")</f>
        <v>北海道</v>
      </c>
      <c r="D96" s="31" t="str">
        <f>IF(F96&lt;&gt;"",VLOOKUP(F96,市町村コード!$A$1:$B$3593,2,FALSE),"")</f>
        <v>016373</v>
      </c>
      <c r="E96" s="32" t="str">
        <f>IF(D96&lt;&gt;"",LEFT(D96,5),"")</f>
        <v>01637</v>
      </c>
      <c r="F96" s="32" t="s">
        <v>232</v>
      </c>
      <c r="G96" s="33" t="str">
        <f t="shared" si="117"/>
        <v>2022年</v>
      </c>
      <c r="H96" s="34">
        <v>45117</v>
      </c>
      <c r="I96" s="15">
        <v>14969</v>
      </c>
      <c r="J96" s="15">
        <v>9315</v>
      </c>
      <c r="K96" s="15">
        <v>15252</v>
      </c>
      <c r="L96" s="16">
        <f t="shared" si="110"/>
        <v>0.62228605785289604</v>
      </c>
      <c r="M96" s="15">
        <v>9157</v>
      </c>
      <c r="N96" s="15">
        <v>156</v>
      </c>
      <c r="O96" s="19"/>
      <c r="P96" s="19" t="s">
        <v>30</v>
      </c>
      <c r="Q96" s="32" t="s">
        <v>233</v>
      </c>
      <c r="R96" s="19">
        <v>2</v>
      </c>
      <c r="S96" s="19" t="s">
        <v>5251</v>
      </c>
      <c r="T96" s="17">
        <v>7845</v>
      </c>
      <c r="U96" s="18">
        <f>IF(AND(T96&lt;&gt;""),T96/INDEX(M$2:M96,MATCH(MAX(M$2:M96)+1,M$2:M96,1)),"")</f>
        <v>0.85672163372283494</v>
      </c>
      <c r="V96" s="19" t="s">
        <v>32</v>
      </c>
      <c r="X96" s="37"/>
      <c r="Y96" s="37"/>
      <c r="Z96" s="37"/>
      <c r="AA96" s="37"/>
      <c r="AB96" s="37"/>
      <c r="AC96" s="37"/>
      <c r="AD96" s="37"/>
      <c r="AE96" s="32"/>
      <c r="AF96" s="32"/>
      <c r="AG96" s="38"/>
      <c r="AI96" s="39" t="str">
        <f t="shared" si="115"/>
        <v>無</v>
      </c>
    </row>
    <row r="97" spans="1:35">
      <c r="B97" s="29" t="str">
        <f t="shared" si="89"/>
        <v>町村</v>
      </c>
      <c r="C97" s="30" t="str">
        <f>IF(F97&lt;&gt;"",VLOOKUP(D97,市町村コード!$B:$D,3,FALSE),"")</f>
        <v>北海道</v>
      </c>
      <c r="D97" s="31" t="str">
        <f>IF(F97&lt;&gt;"",VLOOKUP(F97,市町村コード!$A$1:$B$3593,2,FALSE),"")</f>
        <v>016373</v>
      </c>
      <c r="E97" s="32" t="str">
        <f t="shared" ref="E97:E106" si="118">IF(D97&lt;&gt;"",LEFT(D97,5),"")</f>
        <v>01637</v>
      </c>
      <c r="F97" s="32" t="s">
        <v>232</v>
      </c>
      <c r="G97" s="33" t="str">
        <f t="shared" si="117"/>
        <v>2022年</v>
      </c>
      <c r="H97" s="34">
        <v>45117</v>
      </c>
      <c r="I97" s="15"/>
      <c r="J97" s="15"/>
      <c r="K97" s="15"/>
      <c r="L97" s="16" t="str">
        <f t="shared" si="110"/>
        <v/>
      </c>
      <c r="M97" s="15"/>
      <c r="N97" s="15"/>
      <c r="O97" s="19"/>
      <c r="P97" s="19" t="s">
        <v>36</v>
      </c>
      <c r="Q97" s="32" t="s">
        <v>5306</v>
      </c>
      <c r="R97" s="19"/>
      <c r="S97" s="19" t="s">
        <v>5252</v>
      </c>
      <c r="T97" s="17">
        <v>1312</v>
      </c>
      <c r="U97" s="18">
        <f>IF(AND(T97&lt;&gt;""),T97/INDEX(M$2:M97,MATCH(MAX(M$2:M97)+1,M$2:M97,1)),"")</f>
        <v>0.143278366277165</v>
      </c>
      <c r="V97" s="19" t="s">
        <v>32</v>
      </c>
      <c r="X97" s="37"/>
      <c r="Y97" s="37"/>
      <c r="Z97" s="37"/>
      <c r="AA97" s="37"/>
      <c r="AB97" s="37"/>
      <c r="AC97" s="37"/>
      <c r="AD97" s="37"/>
      <c r="AE97" s="32"/>
      <c r="AF97" s="32"/>
      <c r="AG97" s="38"/>
      <c r="AI97" s="39" t="str">
        <f t="shared" si="115"/>
        <v>無</v>
      </c>
    </row>
    <row r="98" spans="1:35" ht="18.75" customHeight="1">
      <c r="A98" s="22" t="s">
        <v>5266</v>
      </c>
      <c r="B98" s="29" t="str">
        <f t="shared" si="89"/>
        <v>町村</v>
      </c>
      <c r="C98" s="30" t="str">
        <f>IF(F98&lt;&gt;"",VLOOKUP(D98,市町村コード!$B:$D,3,FALSE),"")</f>
        <v>北海道</v>
      </c>
      <c r="D98" s="31" t="str">
        <f>IF(F98&lt;&gt;"",VLOOKUP(F98,市町村コード!$A$1:$B$3593,2,FALSE),"")</f>
        <v>016390</v>
      </c>
      <c r="E98" s="32" t="str">
        <f t="shared" si="118"/>
        <v>01639</v>
      </c>
      <c r="F98" s="32" t="s">
        <v>235</v>
      </c>
      <c r="G98" s="33" t="str">
        <f t="shared" ref="G98:G101" si="119">IF(MONTH(H98)&gt;=5, YEAR(H98)-1, YEAR(H98))&amp;"年"</f>
        <v>2023年</v>
      </c>
      <c r="H98" s="34">
        <v>45039</v>
      </c>
      <c r="I98" s="15"/>
      <c r="J98" s="15"/>
      <c r="K98" s="15">
        <v>2669</v>
      </c>
      <c r="L98" s="16" t="str">
        <f t="shared" si="110"/>
        <v/>
      </c>
      <c r="M98" s="15"/>
      <c r="N98" s="15"/>
      <c r="O98" s="19" t="s">
        <v>65</v>
      </c>
      <c r="P98" s="19" t="s">
        <v>30</v>
      </c>
      <c r="Q98" s="32" t="s">
        <v>236</v>
      </c>
      <c r="R98" s="19">
        <v>3</v>
      </c>
      <c r="S98" s="19" t="s">
        <v>5251</v>
      </c>
      <c r="T98" s="17"/>
      <c r="U98" s="18" t="str">
        <f>IF(AND(T98&lt;&gt;""),T98/INDEX(M$2:M98,MATCH(MAX(M$2:M98)+1,M$2:M98,1)),"")</f>
        <v/>
      </c>
      <c r="V98" s="19" t="s">
        <v>32</v>
      </c>
      <c r="X98" s="37"/>
      <c r="Y98" s="37"/>
      <c r="Z98" s="37"/>
      <c r="AA98" s="37"/>
      <c r="AB98" s="37"/>
      <c r="AC98" s="37"/>
      <c r="AD98" s="36"/>
      <c r="AE98" s="32"/>
      <c r="AF98" s="32"/>
      <c r="AG98" s="38"/>
      <c r="AI98" s="39" t="str">
        <f t="shared" si="115"/>
        <v>無</v>
      </c>
    </row>
    <row r="99" spans="1:35">
      <c r="A99" s="22" t="s">
        <v>5266</v>
      </c>
      <c r="B99" s="29" t="str">
        <f t="shared" si="89"/>
        <v>町村</v>
      </c>
      <c r="C99" s="30" t="str">
        <f>IF(F99&lt;&gt;"",VLOOKUP(D99,市町村コード!$B:$D,3,FALSE),"")</f>
        <v>北海道</v>
      </c>
      <c r="D99" s="31" t="str">
        <f>IF(F99&lt;&gt;"",VLOOKUP(F99,市町村コード!$A$1:$B$3593,2,FALSE),"")</f>
        <v>016411</v>
      </c>
      <c r="E99" s="32" t="str">
        <f t="shared" si="118"/>
        <v>01641</v>
      </c>
      <c r="F99" s="32" t="s">
        <v>237</v>
      </c>
      <c r="G99" s="33" t="str">
        <f t="shared" si="119"/>
        <v>2023年</v>
      </c>
      <c r="H99" s="50">
        <v>45039</v>
      </c>
      <c r="I99" s="44">
        <v>4444</v>
      </c>
      <c r="J99" s="44">
        <v>3497</v>
      </c>
      <c r="K99" s="44">
        <v>4560</v>
      </c>
      <c r="L99" s="16">
        <f t="shared" si="110"/>
        <v>0.78690369036903696</v>
      </c>
      <c r="M99" s="44">
        <v>3451</v>
      </c>
      <c r="N99" s="44">
        <v>46</v>
      </c>
      <c r="P99" s="19" t="s">
        <v>30</v>
      </c>
      <c r="Q99" s="32" t="s">
        <v>5307</v>
      </c>
      <c r="R99" s="19">
        <v>1</v>
      </c>
      <c r="S99" s="19" t="s">
        <v>5252</v>
      </c>
      <c r="T99" s="47">
        <v>2311</v>
      </c>
      <c r="U99" s="18">
        <f>IF(AND(T99&lt;&gt;""),T99/INDEX(M$2:M99,MATCH(MAX(M$2:M99)+1,M$2:M99,1)),"")</f>
        <v>0.66966096783541007</v>
      </c>
      <c r="V99" s="19" t="s">
        <v>32</v>
      </c>
      <c r="X99" s="36"/>
      <c r="Y99" s="36"/>
      <c r="Z99" s="36"/>
      <c r="AA99" s="36"/>
      <c r="AB99" s="36"/>
      <c r="AC99" s="36"/>
      <c r="AD99" s="36"/>
      <c r="AE99" s="20"/>
      <c r="AF99" s="20"/>
      <c r="AG99" s="38"/>
      <c r="AI99" s="39" t="str">
        <f t="shared" si="115"/>
        <v>無</v>
      </c>
    </row>
    <row r="100" spans="1:35">
      <c r="A100" s="22" t="s">
        <v>5266</v>
      </c>
      <c r="B100" s="29" t="str">
        <f t="shared" si="89"/>
        <v>町村</v>
      </c>
      <c r="C100" s="30" t="str">
        <f>IF(F100&lt;&gt;"",VLOOKUP(D100,市町村コード!$B:$D,3,FALSE),"")</f>
        <v>北海道</v>
      </c>
      <c r="D100" s="31" t="str">
        <f>IF(F100&lt;&gt;"",VLOOKUP(F100,市町村コード!$A$1:$B$3593,2,FALSE),"")</f>
        <v>016411</v>
      </c>
      <c r="E100" s="32" t="str">
        <f t="shared" si="118"/>
        <v>01641</v>
      </c>
      <c r="F100" s="32" t="s">
        <v>237</v>
      </c>
      <c r="G100" s="33" t="str">
        <f t="shared" si="119"/>
        <v>2023年</v>
      </c>
      <c r="H100" s="50">
        <v>45039</v>
      </c>
      <c r="I100" s="44"/>
      <c r="J100" s="44"/>
      <c r="K100" s="44"/>
      <c r="L100" s="16" t="str">
        <f t="shared" si="110"/>
        <v/>
      </c>
      <c r="M100" s="44"/>
      <c r="N100" s="44"/>
      <c r="P100" s="19" t="s">
        <v>36</v>
      </c>
      <c r="Q100" s="32" t="s">
        <v>238</v>
      </c>
      <c r="R100" s="19"/>
      <c r="S100" s="19" t="s">
        <v>5251</v>
      </c>
      <c r="T100" s="47">
        <v>1140</v>
      </c>
      <c r="U100" s="18">
        <f>IF(AND(T100&lt;&gt;""),T100/INDEX(M$2:M100,MATCH(MAX(M$2:M100)+1,M$2:M100,1)),"")</f>
        <v>0.33033903216458999</v>
      </c>
      <c r="V100" s="19" t="s">
        <v>32</v>
      </c>
      <c r="X100" s="36"/>
      <c r="Y100" s="36"/>
      <c r="Z100" s="36"/>
      <c r="AA100" s="36"/>
      <c r="AB100" s="36"/>
      <c r="AC100" s="36"/>
      <c r="AD100" s="36"/>
      <c r="AE100" s="20"/>
      <c r="AF100" s="20"/>
      <c r="AG100" s="38"/>
      <c r="AI100" s="39" t="str">
        <f t="shared" si="115"/>
        <v>無</v>
      </c>
    </row>
    <row r="101" spans="1:35" ht="18.75" customHeight="1">
      <c r="A101" s="22" t="s">
        <v>5266</v>
      </c>
      <c r="B101" s="29" t="str">
        <f t="shared" ref="B101:B126" si="120">IF(F101&lt;&gt;"",IF(OR(RIGHT(F101,1)="市",RIGHT(F101,1)="区"),"市区","町村"),"")</f>
        <v>町村</v>
      </c>
      <c r="C101" s="30" t="str">
        <f>IF(F101&lt;&gt;"",VLOOKUP(D101,市町村コード!$B:$D,3,FALSE),"")</f>
        <v>北海道</v>
      </c>
      <c r="D101" s="31" t="str">
        <f>IF(F101&lt;&gt;"",VLOOKUP(F101,市町村コード!$A$1:$B$3593,2,FALSE),"")</f>
        <v>016438</v>
      </c>
      <c r="E101" s="32" t="str">
        <f t="shared" si="118"/>
        <v>01643</v>
      </c>
      <c r="F101" s="32" t="s">
        <v>240</v>
      </c>
      <c r="G101" s="33" t="str">
        <f t="shared" si="119"/>
        <v>2023年</v>
      </c>
      <c r="H101" s="34">
        <v>45039</v>
      </c>
      <c r="I101" s="15"/>
      <c r="J101" s="15"/>
      <c r="K101" s="15">
        <v>21930</v>
      </c>
      <c r="L101" s="16" t="str">
        <f t="shared" si="110"/>
        <v/>
      </c>
      <c r="M101" s="15"/>
      <c r="N101" s="15"/>
      <c r="O101" s="19" t="s">
        <v>65</v>
      </c>
      <c r="P101" s="19" t="s">
        <v>30</v>
      </c>
      <c r="Q101" s="32" t="s">
        <v>241</v>
      </c>
      <c r="R101" s="19">
        <v>3</v>
      </c>
      <c r="S101" s="19" t="s">
        <v>5251</v>
      </c>
      <c r="T101" s="17"/>
      <c r="U101" s="18" t="str">
        <f>IF(AND(T101&lt;&gt;""),T101/INDEX(M$2:M101,MATCH(MAX(M$2:M101)+1,M$2:M101,1)),"")</f>
        <v/>
      </c>
      <c r="V101" s="19" t="s">
        <v>32</v>
      </c>
      <c r="X101" s="37"/>
      <c r="Y101" s="37"/>
      <c r="Z101" s="37"/>
      <c r="AA101" s="37"/>
      <c r="AB101" s="37"/>
      <c r="AC101" s="37"/>
      <c r="AD101" s="37"/>
      <c r="AE101" s="32"/>
      <c r="AF101" s="32"/>
      <c r="AG101" s="38"/>
      <c r="AI101" s="39" t="str">
        <f t="shared" si="115"/>
        <v>無</v>
      </c>
    </row>
    <row r="102" spans="1:35">
      <c r="A102" s="22" t="s">
        <v>5266</v>
      </c>
      <c r="B102" s="29" t="str">
        <f t="shared" si="120"/>
        <v>町村</v>
      </c>
      <c r="C102" s="30" t="str">
        <f>IF(F102&lt;&gt;"",VLOOKUP(D102,市町村コード!$B:$D,3,FALSE),"")</f>
        <v>北海道</v>
      </c>
      <c r="D102" s="31" t="str">
        <f>IF(F102&lt;&gt;"",VLOOKUP(F102,市町村コード!$A$1:$B$3593,2,FALSE),"")</f>
        <v>016471</v>
      </c>
      <c r="E102" s="32" t="str">
        <f t="shared" si="118"/>
        <v>01647</v>
      </c>
      <c r="F102" s="32" t="s">
        <v>245</v>
      </c>
      <c r="G102" s="33" t="str">
        <f t="shared" ref="G102:G108" si="121">IF(MONTH(H102)&gt;=5, YEAR(H102)-1, YEAR(H102))&amp;"年"</f>
        <v>2023年</v>
      </c>
      <c r="H102" s="34">
        <v>45039</v>
      </c>
      <c r="I102" s="15"/>
      <c r="J102" s="15"/>
      <c r="K102" s="15">
        <v>5481</v>
      </c>
      <c r="L102" s="16" t="str">
        <f t="shared" si="110"/>
        <v/>
      </c>
      <c r="M102" s="15"/>
      <c r="N102" s="15"/>
      <c r="O102" s="19" t="s">
        <v>65</v>
      </c>
      <c r="P102" s="19" t="s">
        <v>30</v>
      </c>
      <c r="Q102" s="32" t="s">
        <v>246</v>
      </c>
      <c r="R102" s="19">
        <v>2</v>
      </c>
      <c r="S102" s="19" t="s">
        <v>5251</v>
      </c>
      <c r="T102" s="17"/>
      <c r="U102" s="18" t="str">
        <f>IF(AND(T102&lt;&gt;""),T102/INDEX(M$2:M102,MATCH(MAX(M$2:M102)+1,M$2:M102,1)),"")</f>
        <v/>
      </c>
      <c r="V102" s="19" t="s">
        <v>32</v>
      </c>
      <c r="X102" s="37"/>
      <c r="Y102" s="37"/>
      <c r="Z102" s="37"/>
      <c r="AA102" s="37"/>
      <c r="AB102" s="37"/>
      <c r="AC102" s="37"/>
      <c r="AD102" s="37"/>
      <c r="AE102" s="32"/>
      <c r="AF102" s="32"/>
      <c r="AG102" s="38"/>
      <c r="AI102" s="39" t="str">
        <f t="shared" si="115"/>
        <v>無</v>
      </c>
    </row>
    <row r="103" spans="1:35">
      <c r="A103" s="22" t="s">
        <v>5266</v>
      </c>
      <c r="B103" s="29" t="str">
        <f t="shared" ref="B103" si="122">IF(F103&lt;&gt;"",IF(OR(RIGHT(F103,1)="市",RIGHT(F103,1)="区"),"市区","町村"),"")</f>
        <v>町村</v>
      </c>
      <c r="C103" s="30" t="str">
        <f>IF(F103&lt;&gt;"",VLOOKUP(D103,市町村コード!$B:$D,3,FALSE),"")</f>
        <v>北海道</v>
      </c>
      <c r="D103" s="31" t="str">
        <f>IF(F103&lt;&gt;"",VLOOKUP(F103,市町村コード!$A$1:$B$3593,2,FALSE),"")</f>
        <v>016489</v>
      </c>
      <c r="E103" s="32" t="str">
        <f t="shared" ref="E103" si="123">IF(D103&lt;&gt;"",LEFT(D103,5),"")</f>
        <v>01648</v>
      </c>
      <c r="F103" s="32" t="s">
        <v>247</v>
      </c>
      <c r="G103" s="33" t="str">
        <f t="shared" ref="G103" si="124">IF(MONTH(H103)&gt;=5, YEAR(H103)-1, YEAR(H103))&amp;"年"</f>
        <v>2023年</v>
      </c>
      <c r="H103" s="34">
        <v>45039</v>
      </c>
      <c r="I103" s="15">
        <v>1862</v>
      </c>
      <c r="J103" s="15">
        <v>1565</v>
      </c>
      <c r="K103" s="15">
        <v>1918</v>
      </c>
      <c r="L103" s="16">
        <f t="shared" ref="L103" si="125">IF(AND(I103&lt;&gt;"",J103&lt;&gt;""),J103/I103,"")</f>
        <v>0.84049409237379158</v>
      </c>
      <c r="M103" s="15">
        <v>1552</v>
      </c>
      <c r="N103" s="15">
        <v>13</v>
      </c>
      <c r="O103" s="19"/>
      <c r="P103" s="19" t="s">
        <v>30</v>
      </c>
      <c r="Q103" s="32" t="s">
        <v>5323</v>
      </c>
      <c r="R103" s="19">
        <v>1</v>
      </c>
      <c r="S103" s="19" t="s">
        <v>5252</v>
      </c>
      <c r="T103" s="17">
        <v>829</v>
      </c>
      <c r="U103" s="18">
        <f>IF(AND(T103&lt;&gt;""),T103/INDEX(M$2:M103,MATCH(MAX(M$2:M103)+1,M$2:M103,1)),"")</f>
        <v>0.53414948453608246</v>
      </c>
      <c r="V103" s="19" t="s">
        <v>32</v>
      </c>
      <c r="X103" s="37"/>
      <c r="Y103" s="37"/>
      <c r="Z103" s="37"/>
      <c r="AA103" s="37"/>
      <c r="AB103" s="37"/>
      <c r="AC103" s="37"/>
      <c r="AD103" s="37"/>
      <c r="AE103" s="32"/>
      <c r="AF103" s="32"/>
      <c r="AG103" s="38"/>
      <c r="AI103" s="39" t="str">
        <f t="shared" ref="AI103" si="126">IF(AND(W103="",X103="",Y103="",Z103="",AA103="",AB103="",AC103="",AD103=""),"無",IF(W103&lt;&gt;"",$W$1,"") &amp; IF(X103&lt;&gt;"",$X$1,"") &amp; IF(Y103&lt;&gt;"",$Y$1,"") &amp; IF(Z103&lt;&gt;"",$Z$1,"") &amp; IF(AA103&lt;&gt;"",$AA$1,"") &amp; IF(AB103&lt;&gt;"",$AB$1,"") &amp; IF(AC103&lt;&gt;"",$AC$1,"") &amp; IF(AD103&lt;&gt;"",$AD$1,""))</f>
        <v>無</v>
      </c>
    </row>
    <row r="104" spans="1:35">
      <c r="A104" s="22" t="s">
        <v>5266</v>
      </c>
      <c r="B104" s="29" t="str">
        <f t="shared" si="120"/>
        <v>町村</v>
      </c>
      <c r="C104" s="30" t="str">
        <f>IF(F104&lt;&gt;"",VLOOKUP(D104,市町村コード!$B:$D,3,FALSE),"")</f>
        <v>北海道</v>
      </c>
      <c r="D104" s="31" t="str">
        <f>IF(F104&lt;&gt;"",VLOOKUP(F104,市町村コード!$A$1:$B$3593,2,FALSE),"")</f>
        <v>016489</v>
      </c>
      <c r="E104" s="32" t="str">
        <f t="shared" si="118"/>
        <v>01648</v>
      </c>
      <c r="F104" s="32" t="s">
        <v>247</v>
      </c>
      <c r="G104" s="33" t="str">
        <f t="shared" si="121"/>
        <v>2023年</v>
      </c>
      <c r="H104" s="34">
        <v>45039</v>
      </c>
      <c r="I104" s="15"/>
      <c r="J104" s="15"/>
      <c r="K104" s="15"/>
      <c r="L104" s="16" t="str">
        <f t="shared" si="110"/>
        <v/>
      </c>
      <c r="M104" s="15"/>
      <c r="N104" s="15"/>
      <c r="O104" s="19"/>
      <c r="P104" s="19"/>
      <c r="Q104" s="32" t="s">
        <v>248</v>
      </c>
      <c r="R104" s="19"/>
      <c r="S104" s="19" t="s">
        <v>5251</v>
      </c>
      <c r="T104" s="17">
        <v>723</v>
      </c>
      <c r="U104" s="18">
        <f>IF(AND(T104&lt;&gt;""),T104/INDEX(M$2:M104,MATCH(MAX(M$2:M104)+1,M$2:M104,1)),"")</f>
        <v>0.46585051546391754</v>
      </c>
      <c r="V104" s="19" t="s">
        <v>32</v>
      </c>
      <c r="X104" s="37"/>
      <c r="Y104" s="37"/>
      <c r="Z104" s="37"/>
      <c r="AA104" s="37"/>
      <c r="AB104" s="37"/>
      <c r="AC104" s="37"/>
      <c r="AD104" s="37"/>
      <c r="AE104" s="32"/>
      <c r="AF104" s="32"/>
      <c r="AG104" s="38"/>
      <c r="AI104" s="39" t="str">
        <f t="shared" ref="AI104:AI114" si="127">IF(AND(W104="",X104="",Y104="",Z104="",AA104="",AB104="",AC104="",AD104=""),"無",IF(W104&lt;&gt;"",$W$1,"") &amp; IF(X104&lt;&gt;"",$X$1,"") &amp; IF(Y104&lt;&gt;"",$Y$1,"") &amp; IF(Z104&lt;&gt;"",$Z$1,"") &amp; IF(AA104&lt;&gt;"",$AA$1,"") &amp; IF(AB104&lt;&gt;"",$AB$1,"") &amp; IF(AC104&lt;&gt;"",$AC$1,"") &amp; IF(AD104&lt;&gt;"",$AD$1,""))</f>
        <v>無</v>
      </c>
    </row>
    <row r="105" spans="1:35">
      <c r="A105" s="22" t="s">
        <v>5266</v>
      </c>
      <c r="B105" s="29" t="str">
        <f t="shared" si="120"/>
        <v>町村</v>
      </c>
      <c r="C105" s="30" t="str">
        <f>IF(F105&lt;&gt;"",VLOOKUP(D105,市町村コード!$B:$D,3,FALSE),"")</f>
        <v>北海道</v>
      </c>
      <c r="D105" s="31" t="str">
        <f>IF(F105&lt;&gt;"",VLOOKUP(F105,市町村コード!$A$1:$B$3593,2,FALSE),"")</f>
        <v>016497</v>
      </c>
      <c r="E105" s="32" t="str">
        <f t="shared" si="118"/>
        <v>01649</v>
      </c>
      <c r="F105" s="32" t="s">
        <v>249</v>
      </c>
      <c r="G105" s="33" t="str">
        <f t="shared" si="121"/>
        <v>2023年</v>
      </c>
      <c r="H105" s="34">
        <v>45039</v>
      </c>
      <c r="I105" s="15"/>
      <c r="J105" s="15"/>
      <c r="K105" s="15">
        <v>3756</v>
      </c>
      <c r="L105" s="16" t="str">
        <f t="shared" si="110"/>
        <v/>
      </c>
      <c r="M105" s="15"/>
      <c r="N105" s="15"/>
      <c r="O105" s="19" t="s">
        <v>65</v>
      </c>
      <c r="P105" s="19" t="s">
        <v>30</v>
      </c>
      <c r="Q105" s="32" t="s">
        <v>5308</v>
      </c>
      <c r="R105" s="19">
        <v>1</v>
      </c>
      <c r="S105" s="19" t="s">
        <v>5252</v>
      </c>
      <c r="T105" s="17"/>
      <c r="U105" s="18" t="str">
        <f>IF(AND(T105&lt;&gt;""),T105/INDEX(M$2:M105,MATCH(MAX(M$2:M105)+1,M$2:M105,1)),"")</f>
        <v/>
      </c>
      <c r="V105" s="19" t="s">
        <v>32</v>
      </c>
      <c r="X105" s="37"/>
      <c r="Y105" s="37"/>
      <c r="Z105" s="37"/>
      <c r="AA105" s="37"/>
      <c r="AB105" s="37"/>
      <c r="AC105" s="37"/>
      <c r="AD105" s="37"/>
      <c r="AE105" s="32"/>
      <c r="AF105" s="32"/>
      <c r="AG105" s="38"/>
      <c r="AI105" s="39" t="str">
        <f t="shared" si="127"/>
        <v>無</v>
      </c>
    </row>
    <row r="106" spans="1:35">
      <c r="B106" s="29" t="str">
        <f t="shared" si="120"/>
        <v>町村</v>
      </c>
      <c r="C106" s="30" t="str">
        <f>IF(F106&lt;&gt;"",VLOOKUP(D106,市町村コード!$B:$D,3,FALSE),"")</f>
        <v>北海道</v>
      </c>
      <c r="D106" s="31" t="str">
        <f>IF(F106&lt;&gt;"",VLOOKUP(F106,市町村コード!$A$1:$B$3593,2,FALSE),"")</f>
        <v>016616</v>
      </c>
      <c r="E106" s="32" t="str">
        <f t="shared" si="118"/>
        <v>01661</v>
      </c>
      <c r="F106" s="32" t="s">
        <v>250</v>
      </c>
      <c r="G106" s="33" t="str">
        <f t="shared" si="121"/>
        <v>2022年</v>
      </c>
      <c r="H106" s="34">
        <v>45222</v>
      </c>
      <c r="I106" s="15"/>
      <c r="J106" s="15"/>
      <c r="K106" s="15">
        <v>16359</v>
      </c>
      <c r="L106" s="16" t="str">
        <f t="shared" si="110"/>
        <v/>
      </c>
      <c r="M106" s="15"/>
      <c r="N106" s="15"/>
      <c r="O106" s="19" t="s">
        <v>65</v>
      </c>
      <c r="P106" s="19" t="s">
        <v>30</v>
      </c>
      <c r="Q106" s="32" t="s">
        <v>251</v>
      </c>
      <c r="R106" s="19">
        <v>2</v>
      </c>
      <c r="S106" s="19" t="s">
        <v>5251</v>
      </c>
      <c r="T106" s="17"/>
      <c r="U106" s="18" t="str">
        <f>IF(AND(T106&lt;&gt;""),T106/INDEX(M$2:M106,MATCH(MAX(M$2:M106)+1,M$2:M106,1)),"")</f>
        <v/>
      </c>
      <c r="V106" s="19" t="s">
        <v>32</v>
      </c>
      <c r="X106" s="37"/>
      <c r="Y106" s="37"/>
      <c r="Z106" s="37" t="s">
        <v>34</v>
      </c>
      <c r="AA106" s="37"/>
      <c r="AB106" s="37"/>
      <c r="AC106" s="37"/>
      <c r="AD106" s="37"/>
      <c r="AE106" s="32" t="s">
        <v>5901</v>
      </c>
      <c r="AF106" s="32"/>
      <c r="AG106" s="38"/>
      <c r="AI106" s="39" t="str">
        <f t="shared" si="127"/>
        <v>公</v>
      </c>
    </row>
    <row r="107" spans="1:35">
      <c r="B107" s="29" t="str">
        <f t="shared" si="120"/>
        <v>町村</v>
      </c>
      <c r="C107" s="30" t="str">
        <f>IF(F107&lt;&gt;"",VLOOKUP(D107,市町村コード!$B:$D,3,FALSE),"")</f>
        <v>北海道</v>
      </c>
      <c r="D107" s="31" t="str">
        <f>IF(F107&lt;&gt;"",VLOOKUP(F107,市町村コード!$A$1:$B$3593,2,FALSE),"")</f>
        <v>016641</v>
      </c>
      <c r="E107" s="32" t="str">
        <f>IF(D107&lt;&gt;"",LEFT(D107,5),"")</f>
        <v>01664</v>
      </c>
      <c r="F107" s="32" t="s">
        <v>254</v>
      </c>
      <c r="G107" s="33" t="str">
        <f t="shared" si="121"/>
        <v>2022年</v>
      </c>
      <c r="H107" s="34">
        <v>45201</v>
      </c>
      <c r="I107" s="15">
        <v>6085</v>
      </c>
      <c r="J107" s="15">
        <v>4182</v>
      </c>
      <c r="K107" s="15">
        <v>6127</v>
      </c>
      <c r="L107" s="16">
        <f t="shared" si="110"/>
        <v>0.68726376335250616</v>
      </c>
      <c r="M107" s="15">
        <v>4106</v>
      </c>
      <c r="N107" s="15">
        <v>76</v>
      </c>
      <c r="O107" s="19"/>
      <c r="P107" s="19" t="s">
        <v>30</v>
      </c>
      <c r="Q107" s="32" t="s">
        <v>5760</v>
      </c>
      <c r="R107" s="19">
        <v>2</v>
      </c>
      <c r="S107" s="19" t="s">
        <v>5251</v>
      </c>
      <c r="T107" s="17">
        <v>2264</v>
      </c>
      <c r="U107" s="18">
        <f>IF(AND(T107&lt;&gt;""),T107/INDEX(M$2:M107,MATCH(MAX(M$2:M107)+1,M$2:M107,1)),"")</f>
        <v>0.55138821237213831</v>
      </c>
      <c r="V107" s="19" t="s">
        <v>32</v>
      </c>
      <c r="X107" s="37"/>
      <c r="Y107" s="37"/>
      <c r="Z107" s="37"/>
      <c r="AA107" s="37"/>
      <c r="AB107" s="37"/>
      <c r="AC107" s="37"/>
      <c r="AD107" s="37"/>
      <c r="AE107" s="32"/>
      <c r="AF107" s="32"/>
      <c r="AG107" s="38"/>
      <c r="AH107" s="20" t="s">
        <v>5247</v>
      </c>
      <c r="AI107" s="39" t="str">
        <f t="shared" si="127"/>
        <v>無</v>
      </c>
    </row>
    <row r="108" spans="1:35" ht="18.75" customHeight="1">
      <c r="B108" s="29" t="str">
        <f t="shared" si="120"/>
        <v>町村</v>
      </c>
      <c r="C108" s="30" t="str">
        <f>IF(F108&lt;&gt;"",VLOOKUP(D108,市町村コード!$B:$D,3,FALSE),"")</f>
        <v>北海道</v>
      </c>
      <c r="D108" s="31" t="str">
        <f>IF(F108&lt;&gt;"",VLOOKUP(F108,市町村コード!$A$1:$B$3593,2,FALSE),"")</f>
        <v>016641</v>
      </c>
      <c r="E108" s="32" t="str">
        <f t="shared" ref="E108:E114" si="128">IF(D108&lt;&gt;"",LEFT(D108,5),"")</f>
        <v>01664</v>
      </c>
      <c r="F108" s="32" t="s">
        <v>254</v>
      </c>
      <c r="G108" s="33" t="str">
        <f t="shared" si="121"/>
        <v>2022年</v>
      </c>
      <c r="H108" s="34">
        <v>45201</v>
      </c>
      <c r="I108" s="15"/>
      <c r="J108" s="15"/>
      <c r="K108" s="15"/>
      <c r="L108" s="16" t="str">
        <f t="shared" si="110"/>
        <v/>
      </c>
      <c r="M108" s="15"/>
      <c r="N108" s="15"/>
      <c r="O108" s="19"/>
      <c r="P108" s="19" t="s">
        <v>36</v>
      </c>
      <c r="Q108" s="32" t="s">
        <v>5469</v>
      </c>
      <c r="R108" s="19"/>
      <c r="S108" s="19" t="s">
        <v>5470</v>
      </c>
      <c r="T108" s="17">
        <v>1842</v>
      </c>
      <c r="U108" s="18">
        <f>IF(AND(T108&lt;&gt;""),T108/INDEX(M$2:M108,MATCH(MAX(M$2:M108)+1,M$2:M108,1)),"")</f>
        <v>0.44861178762786169</v>
      </c>
      <c r="V108" s="19" t="s">
        <v>32</v>
      </c>
      <c r="X108" s="36"/>
      <c r="Y108" s="37"/>
      <c r="Z108" s="37"/>
      <c r="AA108" s="37"/>
      <c r="AB108" s="37"/>
      <c r="AC108" s="37"/>
      <c r="AD108" s="37"/>
      <c r="AE108" s="32"/>
      <c r="AF108" s="32"/>
      <c r="AG108" s="38"/>
      <c r="AI108" s="39" t="str">
        <f t="shared" si="127"/>
        <v>無</v>
      </c>
    </row>
    <row r="109" spans="1:35" ht="18.75" customHeight="1">
      <c r="A109" s="22" t="s">
        <v>5266</v>
      </c>
      <c r="B109" s="29" t="str">
        <f t="shared" si="120"/>
        <v>町村</v>
      </c>
      <c r="C109" s="30" t="str">
        <f>IF(F109&lt;&gt;"",VLOOKUP(D109,市町村コード!$B:$D,3,FALSE),"")</f>
        <v>北海道</v>
      </c>
      <c r="D109" s="31" t="str">
        <f>IF(F109&lt;&gt;"",VLOOKUP(F109,市町村コード!$A$1:$B$3593,2,FALSE),"")</f>
        <v>016942</v>
      </c>
      <c r="E109" s="32" t="str">
        <f t="shared" si="128"/>
        <v>01694</v>
      </c>
      <c r="F109" s="32" t="s">
        <v>261</v>
      </c>
      <c r="G109" s="33" t="str">
        <f>IF(MONTH(H109)&gt;=5, YEAR(H109)-1, YEAR(H109))&amp;"年"</f>
        <v>2023年</v>
      </c>
      <c r="H109" s="34">
        <v>45039</v>
      </c>
      <c r="I109" s="15"/>
      <c r="J109" s="15"/>
      <c r="K109" s="15">
        <v>3898</v>
      </c>
      <c r="L109" s="16" t="str">
        <f t="shared" si="110"/>
        <v/>
      </c>
      <c r="M109" s="15"/>
      <c r="N109" s="15"/>
      <c r="O109" s="19" t="s">
        <v>65</v>
      </c>
      <c r="P109" s="19" t="s">
        <v>30</v>
      </c>
      <c r="Q109" s="32" t="s">
        <v>262</v>
      </c>
      <c r="R109" s="19">
        <v>3</v>
      </c>
      <c r="S109" s="19" t="s">
        <v>5251</v>
      </c>
      <c r="T109" s="17"/>
      <c r="U109" s="18" t="str">
        <f>IF(AND(T109&lt;&gt;""),T109/INDEX(M$2:M109,MATCH(MAX(M$2:M109)+1,M$2:M109,1)),"")</f>
        <v/>
      </c>
      <c r="V109" s="19" t="s">
        <v>32</v>
      </c>
      <c r="X109" s="37"/>
      <c r="Y109" s="37"/>
      <c r="Z109" s="37"/>
      <c r="AA109" s="37"/>
      <c r="AB109" s="37"/>
      <c r="AC109" s="37"/>
      <c r="AD109" s="37"/>
      <c r="AE109" s="32"/>
      <c r="AF109" s="32"/>
      <c r="AG109" s="38"/>
      <c r="AI109" s="39" t="str">
        <f t="shared" si="127"/>
        <v>無</v>
      </c>
    </row>
    <row r="110" spans="1:35" ht="18.75" customHeight="1">
      <c r="B110" s="29" t="str">
        <f t="shared" si="120"/>
        <v>市区</v>
      </c>
      <c r="C110" s="30" t="str">
        <f>IF(F110&lt;&gt;"",VLOOKUP(D110,市町村コード!$B:$D,3,FALSE),"")</f>
        <v>青森県</v>
      </c>
      <c r="D110" s="31" t="str">
        <f>IF(F110&lt;&gt;"",VLOOKUP(F110,市町村コード!$A$1:$B$3593,2,FALSE),"")</f>
        <v>022047</v>
      </c>
      <c r="E110" s="32" t="str">
        <f t="shared" si="128"/>
        <v>02204</v>
      </c>
      <c r="F110" s="32" t="s">
        <v>266</v>
      </c>
      <c r="G110" s="33" t="str">
        <f>IF(MONTH(H110)&gt;=5, YEAR(H110)-1, YEAR(H110))&amp;"年"</f>
        <v>2022年</v>
      </c>
      <c r="H110" s="34">
        <v>45117</v>
      </c>
      <c r="I110" s="15"/>
      <c r="J110" s="15"/>
      <c r="K110" s="15">
        <v>27926</v>
      </c>
      <c r="L110" s="16" t="str">
        <f t="shared" si="110"/>
        <v/>
      </c>
      <c r="M110" s="15"/>
      <c r="N110" s="15"/>
      <c r="O110" s="19" t="s">
        <v>65</v>
      </c>
      <c r="P110" s="19" t="s">
        <v>30</v>
      </c>
      <c r="Q110" s="32" t="s">
        <v>267</v>
      </c>
      <c r="R110" s="19">
        <v>3</v>
      </c>
      <c r="S110" s="19" t="s">
        <v>5251</v>
      </c>
      <c r="T110" s="17"/>
      <c r="U110" s="18" t="str">
        <f>IF(AND(T110&lt;&gt;""),T110/INDEX(M$2:M110,MATCH(MAX(M$2:M110)+1,M$2:M110,1)),"")</f>
        <v/>
      </c>
      <c r="V110" s="19" t="s">
        <v>32</v>
      </c>
      <c r="X110" s="37"/>
      <c r="Y110" s="37"/>
      <c r="Z110" s="37"/>
      <c r="AA110" s="37"/>
      <c r="AB110" s="37"/>
      <c r="AC110" s="37"/>
      <c r="AD110" s="37"/>
      <c r="AE110" s="32"/>
      <c r="AF110" s="32"/>
      <c r="AG110" s="38"/>
      <c r="AI110" s="39" t="str">
        <f t="shared" si="127"/>
        <v>無</v>
      </c>
    </row>
    <row r="111" spans="1:35">
      <c r="B111" s="29" t="str">
        <f t="shared" si="120"/>
        <v>市区</v>
      </c>
      <c r="C111" s="30" t="str">
        <f>IF(F111&lt;&gt;"",VLOOKUP(D111,市町村コード!$B:$D,3,FALSE),"")</f>
        <v>青森県</v>
      </c>
      <c r="D111" s="31" t="str">
        <f>IF(F111&lt;&gt;"",VLOOKUP(F111,市町村コード!$A$1:$B$3593,2,FALSE),"")</f>
        <v>022055</v>
      </c>
      <c r="E111" s="32" t="str">
        <f t="shared" si="128"/>
        <v>02205</v>
      </c>
      <c r="F111" s="32" t="s">
        <v>268</v>
      </c>
      <c r="G111" s="33" t="str">
        <f>IF(MONTH(H111)&gt;=5, YEAR(H111)-1, YEAR(H111))&amp;"年"</f>
        <v>2022年</v>
      </c>
      <c r="H111" s="34">
        <v>45096</v>
      </c>
      <c r="I111" s="15">
        <v>45350</v>
      </c>
      <c r="J111" s="15">
        <v>29557</v>
      </c>
      <c r="K111" s="15">
        <v>46036</v>
      </c>
      <c r="L111" s="16">
        <f t="shared" si="110"/>
        <v>0.65175303197353918</v>
      </c>
      <c r="M111" s="15">
        <v>29350</v>
      </c>
      <c r="N111" s="15">
        <v>206</v>
      </c>
      <c r="O111" s="19"/>
      <c r="P111" s="19" t="s">
        <v>30</v>
      </c>
      <c r="Q111" s="32" t="s">
        <v>269</v>
      </c>
      <c r="R111" s="19">
        <v>2</v>
      </c>
      <c r="S111" s="19" t="s">
        <v>5251</v>
      </c>
      <c r="T111" s="17">
        <v>16848</v>
      </c>
      <c r="U111" s="18">
        <f>IF(AND(T111&lt;&gt;""),T111/INDEX(M$2:M111,MATCH(MAX(M$2:M111)+1,M$2:M111,1)),"")</f>
        <v>0.5740374787052811</v>
      </c>
      <c r="V111" s="19" t="s">
        <v>32</v>
      </c>
      <c r="X111" s="37"/>
      <c r="Y111" s="37"/>
      <c r="Z111" s="37"/>
      <c r="AA111" s="37"/>
      <c r="AB111" s="37"/>
      <c r="AC111" s="37"/>
      <c r="AD111" s="37"/>
      <c r="AE111" s="32"/>
      <c r="AF111" s="32"/>
      <c r="AG111" s="38"/>
      <c r="AI111" s="39" t="str">
        <f t="shared" si="127"/>
        <v>無</v>
      </c>
    </row>
    <row r="112" spans="1:35">
      <c r="B112" s="29" t="str">
        <f t="shared" si="120"/>
        <v>市区</v>
      </c>
      <c r="C112" s="30" t="str">
        <f>IF(F112&lt;&gt;"",VLOOKUP(D112,市町村コード!$B:$D,3,FALSE),"")</f>
        <v>青森県</v>
      </c>
      <c r="D112" s="31" t="str">
        <f>IF(F112&lt;&gt;"",VLOOKUP(F112,市町村コード!$A$1:$B$3593,2,FALSE),"")</f>
        <v>022055</v>
      </c>
      <c r="E112" s="32" t="str">
        <f t="shared" si="128"/>
        <v>02205</v>
      </c>
      <c r="F112" s="32" t="s">
        <v>268</v>
      </c>
      <c r="G112" s="33" t="str">
        <f>IF(MONTH(H112)&gt;=5, YEAR(H112)-1, YEAR(H112))&amp;"年"</f>
        <v>2022年</v>
      </c>
      <c r="H112" s="34">
        <v>45096</v>
      </c>
      <c r="I112" s="15"/>
      <c r="J112" s="15"/>
      <c r="K112" s="15"/>
      <c r="L112" s="16" t="str">
        <f t="shared" si="110"/>
        <v/>
      </c>
      <c r="M112" s="15"/>
      <c r="N112" s="15"/>
      <c r="O112" s="19"/>
      <c r="P112" s="19" t="s">
        <v>36</v>
      </c>
      <c r="Q112" s="32" t="s">
        <v>5552</v>
      </c>
      <c r="R112" s="19"/>
      <c r="S112" s="19" t="s">
        <v>5252</v>
      </c>
      <c r="T112" s="17">
        <v>12502</v>
      </c>
      <c r="U112" s="18">
        <f>IF(AND(T112&lt;&gt;""),T112/INDEX(M$2:M112,MATCH(MAX(M$2:M112)+1,M$2:M112,1)),"")</f>
        <v>0.4259625212947189</v>
      </c>
      <c r="V112" s="19" t="s">
        <v>32</v>
      </c>
      <c r="X112" s="37"/>
      <c r="Y112" s="37"/>
      <c r="Z112" s="37"/>
      <c r="AA112" s="37"/>
      <c r="AB112" s="37"/>
      <c r="AC112" s="37"/>
      <c r="AD112" s="37"/>
      <c r="AE112" s="32"/>
      <c r="AF112" s="32"/>
      <c r="AG112" s="38"/>
      <c r="AI112" s="39" t="str">
        <f t="shared" si="127"/>
        <v>無</v>
      </c>
    </row>
    <row r="113" spans="1:35">
      <c r="B113" s="29" t="str">
        <f t="shared" si="120"/>
        <v>市区</v>
      </c>
      <c r="C113" s="30" t="str">
        <f>IF(F113&lt;&gt;"",VLOOKUP(D113,市町村コード!$B:$D,3,FALSE),"")</f>
        <v>青森県</v>
      </c>
      <c r="D113" s="31" t="str">
        <f>IF(F113&lt;&gt;"",VLOOKUP(F113,市町村コード!$A$1:$B$3593,2,FALSE),"")</f>
        <v>022080</v>
      </c>
      <c r="E113" s="32" t="str">
        <f t="shared" si="128"/>
        <v>02208</v>
      </c>
      <c r="F113" s="32" t="s">
        <v>272</v>
      </c>
      <c r="G113" s="33" t="str">
        <f t="shared" ref="G113:G116" si="129">IF(MONTH(H113)&gt;=5, YEAR(H113)-1, YEAR(H113))&amp;"年"</f>
        <v>2022年</v>
      </c>
      <c r="H113" s="34">
        <v>45082</v>
      </c>
      <c r="I113" s="15" t="s">
        <v>36</v>
      </c>
      <c r="J113" s="15" t="s">
        <v>36</v>
      </c>
      <c r="K113" s="15">
        <v>47793</v>
      </c>
      <c r="L113" s="16" t="str">
        <f t="shared" si="110"/>
        <v/>
      </c>
      <c r="M113" s="15" t="s">
        <v>36</v>
      </c>
      <c r="N113" s="15" t="s">
        <v>36</v>
      </c>
      <c r="O113" s="19" t="s">
        <v>65</v>
      </c>
      <c r="P113" s="19" t="s">
        <v>30</v>
      </c>
      <c r="Q113" s="32" t="s">
        <v>273</v>
      </c>
      <c r="R113" s="19">
        <v>3</v>
      </c>
      <c r="S113" s="19" t="s">
        <v>5251</v>
      </c>
      <c r="T113" s="17" t="s">
        <v>36</v>
      </c>
      <c r="U113" s="18" t="str">
        <f>IF(AND(T113&lt;&gt;""),T113/INDEX(M$2:M113,MATCH(MAX(M$2:M113)+1,M$2:M113,1)),"")</f>
        <v/>
      </c>
      <c r="V113" s="19" t="s">
        <v>32</v>
      </c>
      <c r="W113" s="36" t="s">
        <v>34</v>
      </c>
      <c r="X113" s="37"/>
      <c r="Y113" s="37"/>
      <c r="Z113" s="37" t="s">
        <v>34</v>
      </c>
      <c r="AA113" s="37"/>
      <c r="AB113" s="37"/>
      <c r="AC113" s="37"/>
      <c r="AD113" s="37"/>
      <c r="AE113" s="32" t="s">
        <v>5902</v>
      </c>
      <c r="AF113" s="32"/>
      <c r="AG113" s="38"/>
      <c r="AH113" s="20" t="s">
        <v>5265</v>
      </c>
      <c r="AI113" s="39" t="str">
        <f t="shared" si="127"/>
        <v>自公</v>
      </c>
    </row>
    <row r="114" spans="1:35">
      <c r="A114" s="22" t="s">
        <v>5266</v>
      </c>
      <c r="B114" s="29" t="str">
        <f t="shared" si="120"/>
        <v>市区</v>
      </c>
      <c r="C114" s="30" t="str">
        <f>IF(F114&lt;&gt;"",VLOOKUP(D114,市町村コード!$B:$D,3,FALSE),"")</f>
        <v>青森県</v>
      </c>
      <c r="D114" s="31" t="str">
        <f>IF(F114&lt;&gt;"",VLOOKUP(F114,市町村コード!$A$1:$B$3593,2,FALSE),"")</f>
        <v>022080</v>
      </c>
      <c r="E114" s="32" t="str">
        <f t="shared" si="128"/>
        <v>02208</v>
      </c>
      <c r="F114" s="32" t="s">
        <v>272</v>
      </c>
      <c r="G114" s="33" t="str">
        <f t="shared" si="129"/>
        <v>2023年</v>
      </c>
      <c r="H114" s="34">
        <v>45039</v>
      </c>
      <c r="I114" s="15">
        <v>45907</v>
      </c>
      <c r="J114" s="15">
        <v>30923</v>
      </c>
      <c r="K114" s="15">
        <v>47068</v>
      </c>
      <c r="L114" s="16">
        <f t="shared" si="110"/>
        <v>0.67360097588603041</v>
      </c>
      <c r="M114" s="15">
        <v>30660</v>
      </c>
      <c r="N114" s="15">
        <v>264</v>
      </c>
      <c r="O114" s="19"/>
      <c r="P114" s="19" t="s">
        <v>30</v>
      </c>
      <c r="Q114" s="32" t="s">
        <v>5311</v>
      </c>
      <c r="R114" s="19">
        <v>1</v>
      </c>
      <c r="S114" s="19" t="s">
        <v>5252</v>
      </c>
      <c r="T114" s="17">
        <v>20204</v>
      </c>
      <c r="U114" s="18">
        <f>IF(AND(T114&lt;&gt;""),T114/INDEX(M$2:M114,MATCH(MAX(M$2:M114)+1,M$2:M114,1)),"")</f>
        <v>0.65896934116112194</v>
      </c>
      <c r="V114" s="19" t="s">
        <v>32</v>
      </c>
      <c r="X114" s="37"/>
      <c r="Y114" s="37"/>
      <c r="Z114" s="37"/>
      <c r="AA114" s="37"/>
      <c r="AB114" s="37"/>
      <c r="AC114" s="37"/>
      <c r="AD114" s="37"/>
      <c r="AE114" s="32"/>
      <c r="AF114" s="32"/>
      <c r="AG114" s="38"/>
      <c r="AI114" s="39" t="str">
        <f t="shared" si="127"/>
        <v>無</v>
      </c>
    </row>
    <row r="115" spans="1:35">
      <c r="A115" s="22" t="s">
        <v>5266</v>
      </c>
      <c r="B115" s="29" t="str">
        <f t="shared" ref="B115" si="130">IF(F115&lt;&gt;"",IF(OR(RIGHT(F115,1)="市",RIGHT(F115,1)="区"),"市区","町村"),"")</f>
        <v>市区</v>
      </c>
      <c r="C115" s="30" t="str">
        <f>IF(F115&lt;&gt;"",VLOOKUP(D115,市町村コード!$B:$D,3,FALSE),"")</f>
        <v>青森県</v>
      </c>
      <c r="D115" s="31" t="str">
        <f>IF(F115&lt;&gt;"",VLOOKUP(F115,市町村コード!$A$1:$B$3593,2,FALSE),"")</f>
        <v>022080</v>
      </c>
      <c r="E115" s="32" t="str">
        <f t="shared" ref="E115" si="131">IF(D115&lt;&gt;"",LEFT(D115,5),"")</f>
        <v>02208</v>
      </c>
      <c r="F115" s="32" t="s">
        <v>272</v>
      </c>
      <c r="G115" s="33" t="str">
        <f t="shared" ref="G115" si="132">IF(MONTH(H115)&gt;=5, YEAR(H115)-1, YEAR(H115))&amp;"年"</f>
        <v>2023年</v>
      </c>
      <c r="H115" s="34">
        <v>45039</v>
      </c>
      <c r="I115" s="15" t="s">
        <v>36</v>
      </c>
      <c r="J115" s="15" t="s">
        <v>36</v>
      </c>
      <c r="K115" s="15"/>
      <c r="L115" s="16" t="str">
        <f t="shared" ref="L115" si="133">IF(AND(I115&lt;&gt;"",J115&lt;&gt;""),J115/I115,"")</f>
        <v/>
      </c>
      <c r="M115" s="15" t="s">
        <v>36</v>
      </c>
      <c r="N115" s="15" t="s">
        <v>36</v>
      </c>
      <c r="O115" s="19"/>
      <c r="P115" s="19"/>
      <c r="Q115" s="32" t="s">
        <v>5312</v>
      </c>
      <c r="R115" s="19"/>
      <c r="S115" s="19" t="s">
        <v>5252</v>
      </c>
      <c r="T115" s="17">
        <v>10456</v>
      </c>
      <c r="U115" s="18">
        <f>IF(AND(T115&lt;&gt;""),T115/INDEX(M$2:M115,MATCH(MAX(M$2:M115)+1,M$2:M115,1)),"")</f>
        <v>0.34103065883887801</v>
      </c>
      <c r="V115" s="19" t="s">
        <v>32</v>
      </c>
      <c r="X115" s="37"/>
      <c r="Y115" s="37"/>
      <c r="Z115" s="37"/>
      <c r="AA115" s="37"/>
      <c r="AB115" s="37"/>
      <c r="AC115" s="37"/>
      <c r="AD115" s="37"/>
      <c r="AE115" s="32"/>
      <c r="AF115" s="32"/>
      <c r="AG115" s="38"/>
      <c r="AI115" s="39" t="str">
        <f t="shared" ref="AI115" si="134">IF(AND(W115="",X115="",Y115="",Z115="",AA115="",AB115="",AC115="",AD115=""),"無",IF(W115&lt;&gt;"",$W$1,"") &amp; IF(X115&lt;&gt;"",$X$1,"") &amp; IF(Y115&lt;&gt;"",$Y$1,"") &amp; IF(Z115&lt;&gt;"",$Z$1,"") &amp; IF(AA115&lt;&gt;"",$AA$1,"") &amp; IF(AB115&lt;&gt;"",$AB$1,"") &amp; IF(AC115&lt;&gt;"",$AC$1,"") &amp; IF(AD115&lt;&gt;"",$AD$1,""))</f>
        <v>無</v>
      </c>
    </row>
    <row r="116" spans="1:35">
      <c r="B116" s="29" t="str">
        <f t="shared" si="120"/>
        <v>町村</v>
      </c>
      <c r="C116" s="30" t="str">
        <f>IF(F116&lt;&gt;"",VLOOKUP(D116,市町村コード!$B:$D,3,FALSE),"")</f>
        <v>青森県</v>
      </c>
      <c r="D116" s="31" t="str">
        <f>IF(F116&lt;&gt;"",VLOOKUP(F116,市町村コード!$A$1:$B$3593,2,FALSE),"")</f>
        <v>023035</v>
      </c>
      <c r="E116" s="32" t="str">
        <f t="shared" ref="E116:E126" si="135">IF(D116&lt;&gt;"",LEFT(D116,5),"")</f>
        <v>02303</v>
      </c>
      <c r="F116" s="20" t="s">
        <v>5587</v>
      </c>
      <c r="G116" s="33" t="str">
        <f t="shared" si="129"/>
        <v>2022年</v>
      </c>
      <c r="H116" s="34">
        <v>45131</v>
      </c>
      <c r="I116" s="15">
        <v>2212</v>
      </c>
      <c r="J116" s="15">
        <v>1877</v>
      </c>
      <c r="K116" s="15">
        <v>2216</v>
      </c>
      <c r="L116" s="16">
        <f t="shared" ref="L116:L141" si="136">IF(AND(I116&lt;&gt;"",J116&lt;&gt;""),J116/I116,"")</f>
        <v>0.84855334538878846</v>
      </c>
      <c r="M116" s="15">
        <v>1859</v>
      </c>
      <c r="N116" s="15">
        <v>16</v>
      </c>
      <c r="O116" s="19"/>
      <c r="P116" s="19" t="s">
        <v>30</v>
      </c>
      <c r="Q116" s="38" t="s">
        <v>5259</v>
      </c>
      <c r="R116" s="19">
        <v>1</v>
      </c>
      <c r="S116" s="19" t="s">
        <v>5253</v>
      </c>
      <c r="T116" s="17">
        <v>1005</v>
      </c>
      <c r="U116" s="18">
        <f>IF(AND(T116&lt;&gt;""),T116/INDEX(M$2:M116,MATCH(MAX(M$2:M116)+1,M$2:M116,1)),"")</f>
        <v>0.54061323292092522</v>
      </c>
      <c r="V116" s="19" t="s">
        <v>32</v>
      </c>
      <c r="X116" s="37"/>
      <c r="Y116" s="37"/>
      <c r="Z116" s="37"/>
      <c r="AA116" s="37"/>
      <c r="AB116" s="37"/>
      <c r="AC116" s="37"/>
      <c r="AD116" s="37"/>
      <c r="AE116" s="32"/>
      <c r="AF116" s="32"/>
      <c r="AG116" s="38"/>
      <c r="AI116" s="39" t="str">
        <f>IF(AND(W116="",X116="",Y116="",Z116="",AA116="",AB116="",AC116="",AD116=""),"無",IF(W116&lt;&gt;"",$W$1,"") &amp; IF(X116&lt;&gt;"",$X$1,"") &amp; IF(Y116&lt;&gt;"",$Y$1,"") &amp; IF(Z116&lt;&gt;"",$Z$1,"") &amp; IF(AA116&lt;&gt;"",$AA$1,"") &amp; IF(AB116&lt;&gt;"",$AB$1,"") &amp; IF(AC116&lt;&gt;"",$AC$1,"") &amp; IF(AD116&lt;&gt;"",$AD$1,""))</f>
        <v>無</v>
      </c>
    </row>
    <row r="117" spans="1:35">
      <c r="B117" s="29" t="str">
        <f t="shared" ref="B117" si="137">IF(F117&lt;&gt;"",IF(OR(RIGHT(F117,1)="市",RIGHT(F117,1)="区"),"市区","町村"),"")</f>
        <v>町村</v>
      </c>
      <c r="C117" s="30" t="str">
        <f>IF(F117&lt;&gt;"",VLOOKUP(D117,市町村コード!$B:$D,3,FALSE),"")</f>
        <v>青森県</v>
      </c>
      <c r="D117" s="31" t="str">
        <f>IF(F117&lt;&gt;"",VLOOKUP(F117,市町村コード!$A$1:$B$3593,2,FALSE),"")</f>
        <v>023035</v>
      </c>
      <c r="E117" s="32" t="str">
        <f t="shared" ref="E117" si="138">IF(D117&lt;&gt;"",LEFT(D117,5),"")</f>
        <v>02303</v>
      </c>
      <c r="F117" s="20" t="s">
        <v>277</v>
      </c>
      <c r="G117" s="33" t="str">
        <f t="shared" ref="G117" si="139">IF(MONTH(H117)&gt;=5, YEAR(H117)-1, YEAR(H117))&amp;"年"</f>
        <v>2022年</v>
      </c>
      <c r="H117" s="34">
        <v>45131</v>
      </c>
      <c r="I117" s="15"/>
      <c r="J117" s="15"/>
      <c r="K117" s="15"/>
      <c r="L117" s="16" t="str">
        <f t="shared" si="136"/>
        <v/>
      </c>
      <c r="M117" s="15"/>
      <c r="N117" s="15"/>
      <c r="O117" s="19"/>
      <c r="P117" s="19"/>
      <c r="Q117" s="38" t="s">
        <v>5586</v>
      </c>
      <c r="R117" s="19"/>
      <c r="S117" s="19" t="s">
        <v>5252</v>
      </c>
      <c r="T117" s="17">
        <v>854</v>
      </c>
      <c r="U117" s="18">
        <f>IF(AND(T117&lt;&gt;""),T117/INDEX(M$2:M117,MATCH(MAX(M$2:M117)+1,M$2:M117,1)),"")</f>
        <v>0.45938676707907478</v>
      </c>
      <c r="V117" s="19" t="s">
        <v>32</v>
      </c>
      <c r="X117" s="37"/>
      <c r="Y117" s="37"/>
      <c r="Z117" s="37"/>
      <c r="AA117" s="37"/>
      <c r="AB117" s="37"/>
      <c r="AC117" s="37"/>
      <c r="AD117" s="37"/>
      <c r="AE117" s="32"/>
      <c r="AF117" s="32"/>
      <c r="AG117" s="38"/>
      <c r="AI117" s="39" t="str">
        <f>IF(AND(W117="",X117="",Y117="",Z117="",AA117="",AB117="",AC117="",AD117=""),"無",IF(W117&lt;&gt;"",$W$1,"") &amp; IF(X117&lt;&gt;"",$X$1,"") &amp; IF(Y117&lt;&gt;"",$Y$1,"") &amp; IF(Z117&lt;&gt;"",$Z$1,"") &amp; IF(AA117&lt;&gt;"",$AA$1,"") &amp; IF(AB117&lt;&gt;"",$AB$1,"") &amp; IF(AC117&lt;&gt;"",$AC$1,"") &amp; IF(AD117&lt;&gt;"",$AD$1,""))</f>
        <v>無</v>
      </c>
    </row>
    <row r="118" spans="1:35">
      <c r="B118" s="29" t="str">
        <f t="shared" si="120"/>
        <v>町村</v>
      </c>
      <c r="C118" s="30" t="str">
        <f>IF(F118&lt;&gt;"",VLOOKUP(D118,市町村コード!$B:$D,3,FALSE),"")</f>
        <v>青森県</v>
      </c>
      <c r="D118" s="31" t="str">
        <f>IF(F118&lt;&gt;"",VLOOKUP(F118,市町村コード!$A$1:$B$3593,2,FALSE),"")</f>
        <v>023621</v>
      </c>
      <c r="E118" s="32" t="str">
        <f t="shared" si="135"/>
        <v>02362</v>
      </c>
      <c r="F118" s="32" t="s">
        <v>283</v>
      </c>
      <c r="G118" s="33" t="str">
        <f>IF(MONTH(H118)&gt;=5, YEAR(H118)-1, YEAR(H118))&amp;"年"</f>
        <v>2022年</v>
      </c>
      <c r="H118" s="34">
        <v>45103</v>
      </c>
      <c r="I118" s="15">
        <v>7990</v>
      </c>
      <c r="J118" s="15">
        <v>5100</v>
      </c>
      <c r="K118" s="15"/>
      <c r="L118" s="16">
        <f t="shared" si="136"/>
        <v>0.63829787234042556</v>
      </c>
      <c r="M118" s="15">
        <v>5066</v>
      </c>
      <c r="N118" s="15">
        <v>34</v>
      </c>
      <c r="O118" s="19"/>
      <c r="P118" s="19" t="s">
        <v>30</v>
      </c>
      <c r="Q118" s="32" t="s">
        <v>284</v>
      </c>
      <c r="R118" s="19">
        <v>4</v>
      </c>
      <c r="S118" s="19" t="s">
        <v>5251</v>
      </c>
      <c r="T118" s="17">
        <v>3163</v>
      </c>
      <c r="U118" s="18">
        <f>IF(AND(T118&lt;&gt;""),T118/INDEX(M$2:M118,MATCH(MAX(M$2:M118)+1,M$2:M118,1)),"")</f>
        <v>0.62435846821950258</v>
      </c>
      <c r="V118" s="19" t="s">
        <v>32</v>
      </c>
      <c r="X118" s="37"/>
      <c r="Y118" s="37"/>
      <c r="Z118" s="37"/>
      <c r="AA118" s="37"/>
      <c r="AB118" s="37"/>
      <c r="AC118" s="37"/>
      <c r="AD118" s="37"/>
      <c r="AE118" s="32"/>
      <c r="AF118" s="32"/>
      <c r="AG118" s="38"/>
      <c r="AI118" s="39" t="str">
        <f>IF(AND(W118="",X118="",Y118="",Z118="",AA118="",AB118="",AC118="",AD118=""),"無",IF(W118&lt;&gt;"",$W$1,"") &amp; IF(X118&lt;&gt;"",$X$1,"") &amp; IF(Y118&lt;&gt;"",$Y$1,"") &amp; IF(Z118&lt;&gt;"",$Z$1,"") &amp; IF(AA118&lt;&gt;"",$AA$1,"") &amp; IF(AB118&lt;&gt;"",$AB$1,"") &amp; IF(AC118&lt;&gt;"",$AC$1,"") &amp; IF(AD118&lt;&gt;"",$AD$1,""))</f>
        <v>無</v>
      </c>
    </row>
    <row r="119" spans="1:35">
      <c r="B119" s="29" t="str">
        <f t="shared" ref="B119" si="140">IF(F119&lt;&gt;"",IF(OR(RIGHT(F119,1)="市",RIGHT(F119,1)="区"),"市区","町村"),"")</f>
        <v>町村</v>
      </c>
      <c r="C119" s="30" t="str">
        <f>IF(F119&lt;&gt;"",VLOOKUP(D119,市町村コード!$B:$D,3,FALSE),"")</f>
        <v>青森県</v>
      </c>
      <c r="D119" s="31" t="str">
        <f>IF(F119&lt;&gt;"",VLOOKUP(F119,市町村コード!$A$1:$B$3593,2,FALSE),"")</f>
        <v>023621</v>
      </c>
      <c r="E119" s="32" t="str">
        <f t="shared" ref="E119" si="141">IF(D119&lt;&gt;"",LEFT(D119,5),"")</f>
        <v>02362</v>
      </c>
      <c r="F119" s="32" t="s">
        <v>283</v>
      </c>
      <c r="G119" s="33" t="str">
        <f>IF(MONTH(H119)&gt;=5, YEAR(H119)-1, YEAR(H119))&amp;"年"</f>
        <v>2022年</v>
      </c>
      <c r="H119" s="34">
        <v>45103</v>
      </c>
      <c r="I119" s="15"/>
      <c r="J119" s="15"/>
      <c r="K119" s="15"/>
      <c r="L119" s="16" t="str">
        <f t="shared" ref="L119" si="142">IF(AND(I119&lt;&gt;"",J119&lt;&gt;""),J119/I119,"")</f>
        <v/>
      </c>
      <c r="M119" s="15"/>
      <c r="N119" s="15"/>
      <c r="O119" s="19"/>
      <c r="P119" s="19"/>
      <c r="Q119" s="32" t="s">
        <v>5313</v>
      </c>
      <c r="R119" s="19"/>
      <c r="S119" s="19" t="s">
        <v>5252</v>
      </c>
      <c r="T119" s="17">
        <v>1578</v>
      </c>
      <c r="U119" s="18">
        <f>IF(AND(T119&lt;&gt;""),T119/INDEX(M$2:M119,MATCH(MAX(M$2:M119)+1,M$2:M119,1)),"")</f>
        <v>0.31148835373075406</v>
      </c>
      <c r="V119" s="19" t="s">
        <v>32</v>
      </c>
      <c r="X119" s="37"/>
      <c r="Y119" s="37"/>
      <c r="Z119" s="37"/>
      <c r="AA119" s="37"/>
      <c r="AB119" s="37"/>
      <c r="AC119" s="37"/>
      <c r="AD119" s="37"/>
      <c r="AE119" s="32"/>
      <c r="AF119" s="32"/>
      <c r="AG119" s="38"/>
      <c r="AI119" s="39" t="str">
        <f t="shared" ref="AI119" si="143">IF(AND(W119="",X119="",Y119="",Z119="",AA119="",AB119="",AC119="",AD119=""),"無",IF(W119&lt;&gt;"",$W$1,"") &amp; IF(X119&lt;&gt;"",$X$1,"") &amp; IF(Y119&lt;&gt;"",$Y$1,"") &amp; IF(Z119&lt;&gt;"",$Z$1,"") &amp; IF(AA119&lt;&gt;"",$AA$1,"") &amp; IF(AB119&lt;&gt;"",$AB$1,"") &amp; IF(AC119&lt;&gt;"",$AC$1,"") &amp; IF(AD119&lt;&gt;"",$AD$1,""))</f>
        <v>無</v>
      </c>
    </row>
    <row r="120" spans="1:35">
      <c r="B120" s="29" t="str">
        <f t="shared" si="120"/>
        <v>町村</v>
      </c>
      <c r="C120" s="30" t="str">
        <f>IF(F120&lt;&gt;"",VLOOKUP(D120,市町村コード!$B:$D,3,FALSE),"")</f>
        <v>青森県</v>
      </c>
      <c r="D120" s="31" t="str">
        <f>IF(F120&lt;&gt;"",VLOOKUP(F120,市町村コード!$A$1:$B$3593,2,FALSE),"")</f>
        <v>023621</v>
      </c>
      <c r="E120" s="32" t="str">
        <f t="shared" si="135"/>
        <v>02362</v>
      </c>
      <c r="F120" s="32" t="s">
        <v>283</v>
      </c>
      <c r="G120" s="33" t="str">
        <f>IF(MONTH(H120)&gt;=5, YEAR(H120)-1, YEAR(H120))&amp;"年"</f>
        <v>2022年</v>
      </c>
      <c r="H120" s="34">
        <v>45103</v>
      </c>
      <c r="I120" s="15"/>
      <c r="J120" s="15"/>
      <c r="K120" s="15"/>
      <c r="L120" s="16" t="str">
        <f t="shared" si="136"/>
        <v/>
      </c>
      <c r="M120" s="15"/>
      <c r="N120" s="15"/>
      <c r="O120" s="19"/>
      <c r="P120" s="19"/>
      <c r="Q120" s="32" t="s">
        <v>5314</v>
      </c>
      <c r="R120" s="19"/>
      <c r="S120" s="19" t="s">
        <v>5252</v>
      </c>
      <c r="T120" s="17">
        <v>325</v>
      </c>
      <c r="U120" s="18">
        <f>IF(AND(T120&lt;&gt;""),T120/INDEX(M$2:M120,MATCH(MAX(M$2:M120)+1,M$2:M120,1)),"")</f>
        <v>6.4153178049743381E-2</v>
      </c>
      <c r="V120" s="19" t="s">
        <v>32</v>
      </c>
      <c r="X120" s="37"/>
      <c r="Y120" s="37"/>
      <c r="Z120" s="37"/>
      <c r="AA120" s="37"/>
      <c r="AB120" s="37"/>
      <c r="AC120" s="37"/>
      <c r="AD120" s="37"/>
      <c r="AE120" s="32"/>
      <c r="AF120" s="32"/>
      <c r="AG120" s="38"/>
      <c r="AI120" s="39" t="str">
        <f>IF(AND(W120="",X120="",Y120="",Z120="",AA120="",AB120="",AC120="",AD120=""),"無",IF(W120&lt;&gt;"",$W$1,"") &amp; IF(X120&lt;&gt;"",$X$1,"") &amp; IF(Y120&lt;&gt;"",$Y$1,"") &amp; IF(Z120&lt;&gt;"",$Z$1,"") &amp; IF(AA120&lt;&gt;"",$AA$1,"") &amp; IF(AB120&lt;&gt;"",$AB$1,"") &amp; IF(AC120&lt;&gt;"",$AC$1,"") &amp; IF(AD120&lt;&gt;"",$AD$1,""))</f>
        <v>無</v>
      </c>
    </row>
    <row r="121" spans="1:35">
      <c r="A121" s="22" t="s">
        <v>5266</v>
      </c>
      <c r="B121" s="29" t="str">
        <f t="shared" si="120"/>
        <v>町村</v>
      </c>
      <c r="C121" s="30" t="str">
        <f>IF(F121&lt;&gt;"",VLOOKUP(D121,市町村コード!$B:$D,3,FALSE),"")</f>
        <v>青森県</v>
      </c>
      <c r="D121" s="31" t="str">
        <f>IF(F121&lt;&gt;"",VLOOKUP(F121,市町村コード!$A$1:$B$3593,2,FALSE),"")</f>
        <v>023817</v>
      </c>
      <c r="E121" s="32" t="str">
        <f t="shared" si="135"/>
        <v>02381</v>
      </c>
      <c r="F121" s="32" t="s">
        <v>286</v>
      </c>
      <c r="G121" s="33" t="str">
        <f t="shared" ref="G121:G124" si="144">IF(MONTH(H121)&gt;=5, YEAR(H121)-1, YEAR(H121))&amp;"年"</f>
        <v>2023年</v>
      </c>
      <c r="H121" s="34">
        <v>45039</v>
      </c>
      <c r="I121" s="15">
        <v>11046</v>
      </c>
      <c r="J121" s="15">
        <v>7501</v>
      </c>
      <c r="K121" s="15">
        <v>11175</v>
      </c>
      <c r="L121" s="16">
        <f t="shared" si="136"/>
        <v>0.6790693463697266</v>
      </c>
      <c r="M121" s="15">
        <v>7472</v>
      </c>
      <c r="N121" s="15">
        <v>29</v>
      </c>
      <c r="O121" s="19"/>
      <c r="P121" s="19" t="s">
        <v>30</v>
      </c>
      <c r="Q121" s="32" t="s">
        <v>5315</v>
      </c>
      <c r="R121" s="19">
        <v>1</v>
      </c>
      <c r="S121" s="19" t="s">
        <v>5252</v>
      </c>
      <c r="T121" s="17">
        <v>4614</v>
      </c>
      <c r="U121" s="18">
        <f>IF(AND(T121&lt;&gt;""),T121/INDEX(M$2:M121,MATCH(MAX(M$2:M121)+1,M$2:M121,1)),"")</f>
        <v>0.61750535331905787</v>
      </c>
      <c r="V121" s="19" t="s">
        <v>32</v>
      </c>
      <c r="X121" s="37"/>
      <c r="Y121" s="37"/>
      <c r="Z121" s="37"/>
      <c r="AA121" s="37"/>
      <c r="AB121" s="37"/>
      <c r="AC121" s="37"/>
      <c r="AD121" s="37"/>
      <c r="AE121" s="32"/>
      <c r="AF121" s="32"/>
      <c r="AG121" s="38"/>
      <c r="AI121" s="39" t="str">
        <f>IF(AND(W121="",X121="",Y121="",Z121="",AA121="",AB121="",AC121="",AD121=""),"無",IF(W121&lt;&gt;"",$W$1,"") &amp; IF(X121&lt;&gt;"",$X$1,"") &amp; IF(Y121&lt;&gt;"",$Y$1,"") &amp; IF(Z121&lt;&gt;"",$Z$1,"") &amp; IF(AA121&lt;&gt;"",$AA$1,"") &amp; IF(AB121&lt;&gt;"",$AB$1,"") &amp; IF(AC121&lt;&gt;"",$AC$1,"") &amp; IF(AD121&lt;&gt;"",$AD$1,""))</f>
        <v>無</v>
      </c>
    </row>
    <row r="122" spans="1:35">
      <c r="A122" s="22" t="s">
        <v>5266</v>
      </c>
      <c r="B122" s="29" t="str">
        <f t="shared" si="120"/>
        <v>町村</v>
      </c>
      <c r="C122" s="30" t="str">
        <f>IF(F122&lt;&gt;"",VLOOKUP(D122,市町村コード!$B:$D,3,FALSE),"")</f>
        <v>青森県</v>
      </c>
      <c r="D122" s="31" t="str">
        <f>IF(F122&lt;&gt;"",VLOOKUP(F122,市町村コード!$A$1:$B$3593,2,FALSE),"")</f>
        <v>023817</v>
      </c>
      <c r="E122" s="32" t="str">
        <f t="shared" si="135"/>
        <v>02381</v>
      </c>
      <c r="F122" s="32" t="s">
        <v>286</v>
      </c>
      <c r="G122" s="33" t="str">
        <f t="shared" si="144"/>
        <v>2023年</v>
      </c>
      <c r="H122" s="34">
        <v>45039</v>
      </c>
      <c r="I122" s="15"/>
      <c r="J122" s="15"/>
      <c r="K122" s="15"/>
      <c r="L122" s="16" t="str">
        <f t="shared" si="136"/>
        <v/>
      </c>
      <c r="M122" s="15"/>
      <c r="N122" s="15"/>
      <c r="O122" s="19"/>
      <c r="P122" s="19" t="s">
        <v>36</v>
      </c>
      <c r="Q122" s="32" t="s">
        <v>287</v>
      </c>
      <c r="R122" s="19"/>
      <c r="S122" s="19" t="s">
        <v>5251</v>
      </c>
      <c r="T122" s="17">
        <v>2858</v>
      </c>
      <c r="U122" s="18">
        <f>IF(AND(T122&lt;&gt;""),T122/INDEX(M$2:M122,MATCH(MAX(M$2:M122)+1,M$2:M122,1)),"")</f>
        <v>0.38249464668094219</v>
      </c>
      <c r="V122" s="19" t="s">
        <v>32</v>
      </c>
      <c r="X122" s="37"/>
      <c r="Y122" s="37"/>
      <c r="Z122" s="37"/>
      <c r="AA122" s="37"/>
      <c r="AB122" s="37"/>
      <c r="AC122" s="37"/>
      <c r="AD122" s="37"/>
      <c r="AE122" s="32"/>
      <c r="AF122" s="32"/>
      <c r="AG122" s="38"/>
      <c r="AI122" s="39" t="str">
        <f>IF(AND(W122="",X122="",Y122="",Z122="",AA122="",AB122="",AC122="",AD122=""),"無",IF(W122&lt;&gt;"",$W$1,"") &amp; IF(X122&lt;&gt;"",$X$1,"") &amp; IF(Y122&lt;&gt;"",$Y$1,"") &amp; IF(Z122&lt;&gt;"",$Z$1,"") &amp; IF(AA122&lt;&gt;"",$AA$1,"") &amp; IF(AB122&lt;&gt;"",$AB$1,"") &amp; IF(AC122&lt;&gt;"",$AC$1,"") &amp; IF(AD122&lt;&gt;"",$AD$1,""))</f>
        <v>無</v>
      </c>
    </row>
    <row r="123" spans="1:35" ht="18.75" customHeight="1">
      <c r="B123" s="29" t="str">
        <f t="shared" ref="B123" si="145">IF(F123&lt;&gt;"",IF(OR(RIGHT(F123,1)="市",RIGHT(F123,1)="区"),"市区","町村"),"")</f>
        <v>町村</v>
      </c>
      <c r="C123" s="30" t="str">
        <f>IF(F123&lt;&gt;"",VLOOKUP(D123,市町村コード!$B:$D,3,FALSE),"")</f>
        <v>青森県</v>
      </c>
      <c r="D123" s="31" t="str">
        <f>IF(F123&lt;&gt;"",VLOOKUP(F123,市町村コード!$A$1:$B$3593,2,FALSE),"")</f>
        <v>023841</v>
      </c>
      <c r="E123" s="32" t="str">
        <f t="shared" ref="E123" si="146">IF(D123&lt;&gt;"",LEFT(D123,5),"")</f>
        <v>02384</v>
      </c>
      <c r="F123" s="32" t="s">
        <v>288</v>
      </c>
      <c r="G123" s="33" t="str">
        <f t="shared" ref="G123" si="147">IF(MONTH(H123)&gt;=5, YEAR(H123)-1, YEAR(H123))&amp;"年"</f>
        <v>2022年</v>
      </c>
      <c r="H123" s="34">
        <v>45145</v>
      </c>
      <c r="I123" s="15">
        <v>10624</v>
      </c>
      <c r="J123" s="15">
        <v>6957</v>
      </c>
      <c r="K123" s="15">
        <v>10637</v>
      </c>
      <c r="L123" s="16">
        <f t="shared" ref="L123" si="148">IF(AND(I123&lt;&gt;"",J123&lt;&gt;""),J123/I123,"")</f>
        <v>0.65483810240963858</v>
      </c>
      <c r="M123" s="15">
        <v>6918</v>
      </c>
      <c r="N123" s="15">
        <v>39</v>
      </c>
      <c r="O123" s="19"/>
      <c r="P123" s="19" t="s">
        <v>30</v>
      </c>
      <c r="Q123" s="32" t="s">
        <v>289</v>
      </c>
      <c r="R123" s="19">
        <v>3</v>
      </c>
      <c r="S123" s="19" t="s">
        <v>5251</v>
      </c>
      <c r="T123" s="17">
        <v>4155</v>
      </c>
      <c r="U123" s="18">
        <f>IF(AND(T123&lt;&gt;""),T123/INDEX(M$2:M123,MATCH(MAX(M$2:M123)+1,M$2:M123,1)),"")</f>
        <v>0.60060711188204685</v>
      </c>
      <c r="V123" s="19" t="s">
        <v>32</v>
      </c>
      <c r="X123" s="37"/>
      <c r="Y123" s="37"/>
      <c r="Z123" s="37"/>
      <c r="AA123" s="37"/>
      <c r="AB123" s="37"/>
      <c r="AC123" s="37"/>
      <c r="AD123" s="37"/>
      <c r="AE123" s="32"/>
      <c r="AF123" s="32"/>
      <c r="AG123" s="38"/>
      <c r="AI123" s="39" t="str">
        <f t="shared" ref="AI123" si="149">IF(AND(W123="",X123="",Y123="",Z123="",AA123="",AB123="",AC123="",AD123=""),"無",IF(W123&lt;&gt;"",$W$1,"") &amp; IF(X123&lt;&gt;"",$X$1,"") &amp; IF(Y123&lt;&gt;"",$Y$1,"") &amp; IF(Z123&lt;&gt;"",$Z$1,"") &amp; IF(AA123&lt;&gt;"",$AA$1,"") &amp; IF(AB123&lt;&gt;"",$AB$1,"") &amp; IF(AC123&lt;&gt;"",$AC$1,"") &amp; IF(AD123&lt;&gt;"",$AD$1,""))</f>
        <v>無</v>
      </c>
    </row>
    <row r="124" spans="1:35" ht="18.75" customHeight="1">
      <c r="B124" s="29" t="str">
        <f t="shared" si="120"/>
        <v>町村</v>
      </c>
      <c r="C124" s="30" t="str">
        <f>IF(F124&lt;&gt;"",VLOOKUP(D124,市町村コード!$B:$D,3,FALSE),"")</f>
        <v>青森県</v>
      </c>
      <c r="D124" s="31" t="str">
        <f>IF(F124&lt;&gt;"",VLOOKUP(F124,市町村コード!$A$1:$B$3593,2,FALSE),"")</f>
        <v>023841</v>
      </c>
      <c r="E124" s="32" t="str">
        <f t="shared" si="135"/>
        <v>02384</v>
      </c>
      <c r="F124" s="32" t="s">
        <v>288</v>
      </c>
      <c r="G124" s="33" t="str">
        <f t="shared" si="144"/>
        <v>2022年</v>
      </c>
      <c r="H124" s="34">
        <v>45145</v>
      </c>
      <c r="I124" s="15"/>
      <c r="J124" s="15"/>
      <c r="K124" s="15"/>
      <c r="L124" s="16" t="str">
        <f t="shared" si="136"/>
        <v/>
      </c>
      <c r="M124" s="15"/>
      <c r="N124" s="15"/>
      <c r="O124" s="19"/>
      <c r="P124" s="19"/>
      <c r="Q124" s="32" t="s">
        <v>5316</v>
      </c>
      <c r="R124" s="19"/>
      <c r="S124" s="19" t="s">
        <v>5252</v>
      </c>
      <c r="T124" s="17">
        <v>2763</v>
      </c>
      <c r="U124" s="18">
        <f>IF(AND(T124&lt;&gt;""),T124/INDEX(M$2:M124,MATCH(MAX(M$2:M124)+1,M$2:M124,1)),"")</f>
        <v>0.39939288811795315</v>
      </c>
      <c r="V124" s="19" t="s">
        <v>32</v>
      </c>
      <c r="X124" s="37"/>
      <c r="Y124" s="37"/>
      <c r="Z124" s="37"/>
      <c r="AA124" s="37"/>
      <c r="AB124" s="37"/>
      <c r="AC124" s="37"/>
      <c r="AD124" s="37"/>
      <c r="AE124" s="32"/>
      <c r="AF124" s="32"/>
      <c r="AG124" s="38"/>
      <c r="AI124" s="39" t="str">
        <f>IF(AND(W124="",X124="",Y124="",Z124="",AA124="",AB124="",AC124="",AD124=""),"無",IF(W124&lt;&gt;"",$W$1,"") &amp; IF(X124&lt;&gt;"",$X$1,"") &amp; IF(Y124&lt;&gt;"",$Y$1,"") &amp; IF(Z124&lt;&gt;"",$Z$1,"") &amp; IF(AA124&lt;&gt;"",$AA$1,"") &amp; IF(AB124&lt;&gt;"",$AB$1,"") &amp; IF(AC124&lt;&gt;"",$AC$1,"") &amp; IF(AD124&lt;&gt;"",$AD$1,""))</f>
        <v>無</v>
      </c>
    </row>
    <row r="125" spans="1:35" ht="18.75" customHeight="1">
      <c r="B125" s="29" t="str">
        <f t="shared" si="120"/>
        <v>町村</v>
      </c>
      <c r="C125" s="30" t="str">
        <f>IF(F125&lt;&gt;"",VLOOKUP(D125,市町村コード!$B:$D,3,FALSE),"")</f>
        <v>青森県</v>
      </c>
      <c r="D125" s="31" t="str">
        <f>IF(F125&lt;&gt;"",VLOOKUP(F125,市町村コード!$A$1:$B$3593,2,FALSE),"")</f>
        <v>024112</v>
      </c>
      <c r="E125" s="32" t="str">
        <f t="shared" si="135"/>
        <v>02411</v>
      </c>
      <c r="F125" s="32" t="s">
        <v>296</v>
      </c>
      <c r="G125" s="33" t="str">
        <f>IF(MONTH(H125)&gt;=5, YEAR(H125)-1, YEAR(H125))&amp;"年"</f>
        <v>2022年</v>
      </c>
      <c r="H125" s="34">
        <v>45089</v>
      </c>
      <c r="I125" s="15">
        <v>8418</v>
      </c>
      <c r="J125" s="15">
        <v>5055</v>
      </c>
      <c r="K125" s="15"/>
      <c r="L125" s="16">
        <f t="shared" si="136"/>
        <v>0.60049893086243766</v>
      </c>
      <c r="M125" s="15">
        <v>5019</v>
      </c>
      <c r="N125" s="15">
        <v>36</v>
      </c>
      <c r="O125" s="19"/>
      <c r="P125" s="19" t="s">
        <v>30</v>
      </c>
      <c r="Q125" s="32" t="s">
        <v>297</v>
      </c>
      <c r="R125" s="19">
        <v>3</v>
      </c>
      <c r="S125" s="19" t="s">
        <v>5251</v>
      </c>
      <c r="T125" s="17">
        <v>4773</v>
      </c>
      <c r="U125" s="18">
        <f>IF(AND(T125&lt;&gt;""),T125/INDEX(M$2:M125,MATCH(MAX(M$2:M125)+1,M$2:M125,1)),"")</f>
        <v>0.95098625224148237</v>
      </c>
      <c r="V125" s="19" t="s">
        <v>32</v>
      </c>
      <c r="X125" s="37"/>
      <c r="Y125" s="37"/>
      <c r="Z125" s="37"/>
      <c r="AA125" s="37"/>
      <c r="AB125" s="37"/>
      <c r="AC125" s="37"/>
      <c r="AD125" s="37"/>
      <c r="AE125" s="32"/>
      <c r="AF125" s="32"/>
      <c r="AG125" s="38"/>
      <c r="AI125" s="39" t="str">
        <f>IF(AND(W125="",X125="",Y125="",Z125="",AA125="",AB125="",AC125="",AD125=""),"無",IF(W125&lt;&gt;"",$W$1,"") &amp; IF(X125&lt;&gt;"",$X$1,"") &amp; IF(Y125&lt;&gt;"",$Y$1,"") &amp; IF(Z125&lt;&gt;"",$Z$1,"") &amp; IF(AA125&lt;&gt;"",$AA$1,"") &amp; IF(AB125&lt;&gt;"",$AB$1,"") &amp; IF(AC125&lt;&gt;"",$AC$1,"") &amp; IF(AD125&lt;&gt;"",$AD$1,""))</f>
        <v>無</v>
      </c>
    </row>
    <row r="126" spans="1:35" ht="18.75" customHeight="1">
      <c r="B126" s="29" t="str">
        <f t="shared" si="120"/>
        <v>町村</v>
      </c>
      <c r="C126" s="30" t="str">
        <f>IF(F126&lt;&gt;"",VLOOKUP(D126,市町村コード!$B:$D,3,FALSE),"")</f>
        <v>青森県</v>
      </c>
      <c r="D126" s="31" t="str">
        <f>IF(F126&lt;&gt;"",VLOOKUP(F126,市町村コード!$A$1:$B$3593,2,FALSE),"")</f>
        <v>024112</v>
      </c>
      <c r="E126" s="32" t="str">
        <f t="shared" si="135"/>
        <v>02411</v>
      </c>
      <c r="F126" s="32" t="s">
        <v>296</v>
      </c>
      <c r="G126" s="33" t="str">
        <f>IF(MONTH(H126)&gt;=5, YEAR(H126)-1, YEAR(H126))&amp;"年"</f>
        <v>2022年</v>
      </c>
      <c r="H126" s="34">
        <v>45089</v>
      </c>
      <c r="I126" s="15"/>
      <c r="J126" s="15"/>
      <c r="K126" s="15"/>
      <c r="L126" s="16" t="str">
        <f t="shared" si="136"/>
        <v/>
      </c>
      <c r="M126" s="15"/>
      <c r="N126" s="15"/>
      <c r="O126" s="19"/>
      <c r="P126" s="19" t="s">
        <v>36</v>
      </c>
      <c r="Q126" s="32" t="s">
        <v>5317</v>
      </c>
      <c r="R126" s="19"/>
      <c r="S126" s="19" t="s">
        <v>5252</v>
      </c>
      <c r="T126" s="17">
        <v>246</v>
      </c>
      <c r="U126" s="18">
        <f>IF(AND(T126&lt;&gt;""),T126/INDEX(M$2:M126,MATCH(MAX(M$2:M126)+1,M$2:M126,1)),"")</f>
        <v>4.9013747758517634E-2</v>
      </c>
      <c r="V126" s="19" t="s">
        <v>32</v>
      </c>
      <c r="X126" s="37"/>
      <c r="Y126" s="37"/>
      <c r="Z126" s="37"/>
      <c r="AA126" s="37"/>
      <c r="AB126" s="37"/>
      <c r="AC126" s="37"/>
      <c r="AD126" s="37"/>
      <c r="AE126" s="32"/>
      <c r="AF126" s="32"/>
      <c r="AG126" s="38"/>
      <c r="AI126" s="39" t="str">
        <f>IF(AND(W126="",X126="",Y126="",Z126="",AA126="",AB126="",AC126="",AD126=""),"無",IF(W126&lt;&gt;"",$W$1,"") &amp; IF(X126&lt;&gt;"",$X$1,"") &amp; IF(Y126&lt;&gt;"",$Y$1,"") &amp; IF(Z126&lt;&gt;"",$Z$1,"") &amp; IF(AA126&lt;&gt;"",$AA$1,"") &amp; IF(AB126&lt;&gt;"",$AB$1,"") &amp; IF(AC126&lt;&gt;"",$AC$1,"") &amp; IF(AD126&lt;&gt;"",$AD$1,""))</f>
        <v>無</v>
      </c>
    </row>
    <row r="127" spans="1:35">
      <c r="B127" s="29" t="str">
        <f t="shared" ref="B127:B151" si="150">IF(F127&lt;&gt;"",IF(OR(RIGHT(F127,1)="市",RIGHT(F127,1)="区"),"市区","町村"),"")</f>
        <v>市区</v>
      </c>
      <c r="C127" s="30" t="str">
        <f>IF(F127&lt;&gt;"",VLOOKUP(D127,市町村コード!$B:$D,3,FALSE),"")</f>
        <v>岩手県</v>
      </c>
      <c r="D127" s="31" t="str">
        <f>IF(F127&lt;&gt;"",VLOOKUP(F127,市町村コード!$A$1:$B$3593,2,FALSE),"")</f>
        <v>032034</v>
      </c>
      <c r="E127" s="32" t="str">
        <f t="shared" ref="E127:E140" si="151">IF(D127&lt;&gt;"",LEFT(D127,5),"")</f>
        <v>03203</v>
      </c>
      <c r="F127" s="32" t="s">
        <v>311</v>
      </c>
      <c r="G127" s="33" t="str">
        <f t="shared" ref="G127:G132" si="152">IF(MONTH(H127)&gt;=5, YEAR(H127)-1, YEAR(H127))&amp;"年"</f>
        <v>2022年</v>
      </c>
      <c r="H127" s="34">
        <v>45257</v>
      </c>
      <c r="I127" s="15">
        <v>29301</v>
      </c>
      <c r="J127" s="15">
        <v>19771</v>
      </c>
      <c r="K127" s="15">
        <v>29515</v>
      </c>
      <c r="L127" s="16">
        <f t="shared" si="136"/>
        <v>0.67475512781133751</v>
      </c>
      <c r="M127" s="15">
        <v>19570</v>
      </c>
      <c r="N127" s="15">
        <v>201</v>
      </c>
      <c r="O127" s="19"/>
      <c r="P127" s="19" t="s">
        <v>30</v>
      </c>
      <c r="Q127" s="32" t="s">
        <v>5588</v>
      </c>
      <c r="R127" s="19">
        <v>1</v>
      </c>
      <c r="S127" s="19" t="s">
        <v>5252</v>
      </c>
      <c r="T127" s="17">
        <v>7578</v>
      </c>
      <c r="U127" s="18">
        <f>IF(AND(T127&lt;&gt;""),T127/INDEX(M$2:M127,MATCH(MAX(M$2:M127)+1,M$2:M127,1)),"")</f>
        <v>0.38722534491568728</v>
      </c>
      <c r="V127" s="19" t="s">
        <v>32</v>
      </c>
      <c r="X127" s="37"/>
      <c r="Y127" s="37"/>
      <c r="Z127" s="37"/>
      <c r="AA127" s="37"/>
      <c r="AB127" s="37"/>
      <c r="AC127" s="37"/>
      <c r="AD127" s="37"/>
      <c r="AE127" s="32"/>
      <c r="AF127" s="32"/>
      <c r="AG127" s="38"/>
      <c r="AI127" s="39" t="str">
        <f>IF(AND(W127="",X127="",Y127="",Z127="",AA127="",AB127="",AC127="",AD127=""),"無",IF(W127&lt;&gt;"",$W$1,"") &amp; IF(X127&lt;&gt;"",$X$1,"") &amp; IF(Y127&lt;&gt;"",$Y$1,"") &amp; IF(Z127&lt;&gt;"",$Z$1,"") &amp; IF(AA127&lt;&gt;"",$AA$1,"") &amp; IF(AB127&lt;&gt;"",$AB$1,"") &amp; IF(AC127&lt;&gt;"",$AC$1,"") &amp; IF(AD127&lt;&gt;"",$AD$1,""))</f>
        <v>無</v>
      </c>
    </row>
    <row r="128" spans="1:35">
      <c r="B128" s="29" t="str">
        <f t="shared" si="150"/>
        <v>市区</v>
      </c>
      <c r="C128" s="30" t="str">
        <f>IF(F128&lt;&gt;"",VLOOKUP(D128,市町村コード!$B:$D,3,FALSE),"")</f>
        <v>岩手県</v>
      </c>
      <c r="D128" s="31" t="str">
        <f>IF(F128&lt;&gt;"",VLOOKUP(F128,市町村コード!$A$1:$B$3593,2,FALSE),"")</f>
        <v>032034</v>
      </c>
      <c r="E128" s="32" t="str">
        <f t="shared" si="151"/>
        <v>03203</v>
      </c>
      <c r="F128" s="32" t="s">
        <v>311</v>
      </c>
      <c r="G128" s="33" t="str">
        <f t="shared" si="152"/>
        <v>2022年</v>
      </c>
      <c r="H128" s="34">
        <v>45257</v>
      </c>
      <c r="I128" s="15"/>
      <c r="J128" s="15"/>
      <c r="K128" s="15"/>
      <c r="L128" s="16" t="str">
        <f t="shared" si="136"/>
        <v/>
      </c>
      <c r="M128" s="15"/>
      <c r="N128" s="15"/>
      <c r="O128" s="19"/>
      <c r="P128" s="19" t="s">
        <v>36</v>
      </c>
      <c r="Q128" s="32" t="s">
        <v>5589</v>
      </c>
      <c r="R128" s="19"/>
      <c r="S128" s="19" t="s">
        <v>5252</v>
      </c>
      <c r="T128" s="17">
        <v>4086</v>
      </c>
      <c r="U128" s="18">
        <f>IF(AND(T128&lt;&gt;""),T128/INDEX(M$2:M128,MATCH(MAX(M$2:M128)+1,M$2:M128,1)),"")</f>
        <v>0.20878896269800715</v>
      </c>
      <c r="V128" s="19" t="s">
        <v>32</v>
      </c>
      <c r="X128" s="37"/>
      <c r="Y128" s="37"/>
      <c r="Z128" s="37"/>
      <c r="AA128" s="37"/>
      <c r="AB128" s="37"/>
      <c r="AC128" s="37"/>
      <c r="AD128" s="37"/>
      <c r="AE128" s="32"/>
      <c r="AF128" s="32"/>
      <c r="AG128" s="38"/>
      <c r="AI128" s="39" t="str">
        <f>IF(AND(W128="",X128="",Y128="",Z128="",AA128="",AB128="",AC128="",AD128=""),"無",IF(W128&lt;&gt;"",$W$1,"") &amp; IF(X128&lt;&gt;"",$X$1,"") &amp; IF(Y128&lt;&gt;"",$Y$1,"") &amp; IF(Z128&lt;&gt;"",$Z$1,"") &amp; IF(AA128&lt;&gt;"",$AA$1,"") &amp; IF(AB128&lt;&gt;"",$AB$1,"") &amp; IF(AC128&lt;&gt;"",$AC$1,"") &amp; IF(AD128&lt;&gt;"",$AD$1,""))</f>
        <v>無</v>
      </c>
    </row>
    <row r="129" spans="1:35">
      <c r="B129" s="29" t="str">
        <f t="shared" ref="B129" si="153">IF(F129&lt;&gt;"",IF(OR(RIGHT(F129,1)="市",RIGHT(F129,1)="区"),"市区","町村"),"")</f>
        <v>市区</v>
      </c>
      <c r="C129" s="30" t="str">
        <f>IF(F129&lt;&gt;"",VLOOKUP(D129,市町村コード!$B:$D,3,FALSE),"")</f>
        <v>岩手県</v>
      </c>
      <c r="D129" s="31" t="str">
        <f>IF(F129&lt;&gt;"",VLOOKUP(F129,市町村コード!$A$1:$B$3593,2,FALSE),"")</f>
        <v>032034</v>
      </c>
      <c r="E129" s="32" t="str">
        <f t="shared" ref="E129" si="154">IF(D129&lt;&gt;"",LEFT(D129,5),"")</f>
        <v>03203</v>
      </c>
      <c r="F129" s="32" t="s">
        <v>311</v>
      </c>
      <c r="G129" s="33" t="str">
        <f t="shared" si="152"/>
        <v>2022年</v>
      </c>
      <c r="H129" s="34">
        <v>45257</v>
      </c>
      <c r="I129" s="15"/>
      <c r="J129" s="15"/>
      <c r="K129" s="15"/>
      <c r="L129" s="16" t="str">
        <f t="shared" ref="L129" si="155">IF(AND(I129&lt;&gt;"",J129&lt;&gt;""),J129/I129,"")</f>
        <v/>
      </c>
      <c r="M129" s="15"/>
      <c r="N129" s="15"/>
      <c r="O129" s="19"/>
      <c r="P129" s="19" t="s">
        <v>36</v>
      </c>
      <c r="Q129" s="32" t="s">
        <v>5590</v>
      </c>
      <c r="R129" s="19"/>
      <c r="S129" s="19" t="s">
        <v>5252</v>
      </c>
      <c r="T129" s="17">
        <v>4063</v>
      </c>
      <c r="U129" s="18">
        <f>IF(AND(T129&lt;&gt;""),T129/INDEX(M$2:M129,MATCH(MAX(M$2:M129)+1,M$2:M129,1)),"")</f>
        <v>0.20761369443025038</v>
      </c>
      <c r="V129" s="19" t="s">
        <v>32</v>
      </c>
      <c r="X129" s="37"/>
      <c r="Y129" s="37"/>
      <c r="Z129" s="37"/>
      <c r="AA129" s="37"/>
      <c r="AB129" s="37"/>
      <c r="AC129" s="37"/>
      <c r="AD129" s="37"/>
      <c r="AE129" s="32"/>
      <c r="AF129" s="32"/>
      <c r="AG129" s="38"/>
      <c r="AI129" s="39" t="str">
        <f t="shared" ref="AI129" si="156">IF(AND(W129="",X129="",Y129="",Z129="",AA129="",AB129="",AC129="",AD129=""),"無",IF(W129&lt;&gt;"",$W$1,"") &amp; IF(X129&lt;&gt;"",$X$1,"") &amp; IF(Y129&lt;&gt;"",$Y$1,"") &amp; IF(Z129&lt;&gt;"",$Z$1,"") &amp; IF(AA129&lt;&gt;"",$AA$1,"") &amp; IF(AB129&lt;&gt;"",$AB$1,"") &amp; IF(AC129&lt;&gt;"",$AC$1,"") &amp; IF(AD129&lt;&gt;"",$AD$1,""))</f>
        <v>無</v>
      </c>
    </row>
    <row r="130" spans="1:35">
      <c r="B130" s="29" t="str">
        <f t="shared" ref="B130" si="157">IF(F130&lt;&gt;"",IF(OR(RIGHT(F130,1)="市",RIGHT(F130,1)="区"),"市区","町村"),"")</f>
        <v>市区</v>
      </c>
      <c r="C130" s="30" t="str">
        <f>IF(F130&lt;&gt;"",VLOOKUP(D130,市町村コード!$B:$D,3,FALSE),"")</f>
        <v>岩手県</v>
      </c>
      <c r="D130" s="31" t="str">
        <f>IF(F130&lt;&gt;"",VLOOKUP(F130,市町村コード!$A$1:$B$3593,2,FALSE),"")</f>
        <v>032034</v>
      </c>
      <c r="E130" s="32" t="str">
        <f t="shared" ref="E130" si="158">IF(D130&lt;&gt;"",LEFT(D130,5),"")</f>
        <v>03203</v>
      </c>
      <c r="F130" s="32" t="s">
        <v>311</v>
      </c>
      <c r="G130" s="33" t="str">
        <f t="shared" si="152"/>
        <v>2022年</v>
      </c>
      <c r="H130" s="34">
        <v>45257</v>
      </c>
      <c r="I130" s="15"/>
      <c r="J130" s="15"/>
      <c r="K130" s="15"/>
      <c r="L130" s="16" t="str">
        <f t="shared" ref="L130" si="159">IF(AND(I130&lt;&gt;"",J130&lt;&gt;""),J130/I130,"")</f>
        <v/>
      </c>
      <c r="M130" s="15"/>
      <c r="N130" s="15"/>
      <c r="O130" s="19"/>
      <c r="P130" s="19" t="s">
        <v>36</v>
      </c>
      <c r="Q130" s="32" t="s">
        <v>5591</v>
      </c>
      <c r="R130" s="19"/>
      <c r="S130" s="19" t="s">
        <v>5252</v>
      </c>
      <c r="T130" s="17">
        <v>3220</v>
      </c>
      <c r="U130" s="18">
        <f>IF(AND(T130&lt;&gt;""),T130/INDEX(M$2:M130,MATCH(MAX(M$2:M130)+1,M$2:M130,1)),"")</f>
        <v>0.16453755748594787</v>
      </c>
      <c r="V130" s="19" t="s">
        <v>32</v>
      </c>
      <c r="X130" s="37"/>
      <c r="Y130" s="37"/>
      <c r="Z130" s="37"/>
      <c r="AA130" s="37"/>
      <c r="AB130" s="37"/>
      <c r="AC130" s="37"/>
      <c r="AD130" s="37"/>
      <c r="AE130" s="32"/>
      <c r="AF130" s="32"/>
      <c r="AG130" s="38"/>
      <c r="AI130" s="39" t="str">
        <f t="shared" ref="AI130" si="160">IF(AND(W130="",X130="",Y130="",Z130="",AA130="",AB130="",AC130="",AD130=""),"無",IF(W130&lt;&gt;"",$W$1,"") &amp; IF(X130&lt;&gt;"",$X$1,"") &amp; IF(Y130&lt;&gt;"",$Y$1,"") &amp; IF(Z130&lt;&gt;"",$Z$1,"") &amp; IF(AA130&lt;&gt;"",$AA$1,"") &amp; IF(AB130&lt;&gt;"",$AB$1,"") &amp; IF(AC130&lt;&gt;"",$AC$1,"") &amp; IF(AD130&lt;&gt;"",$AD$1,""))</f>
        <v>無</v>
      </c>
    </row>
    <row r="131" spans="1:35">
      <c r="B131" s="29" t="str">
        <f t="shared" si="150"/>
        <v>市区</v>
      </c>
      <c r="C131" s="30" t="str">
        <f>IF(F131&lt;&gt;"",VLOOKUP(D131,市町村コード!$B:$D,3,FALSE),"")</f>
        <v>岩手県</v>
      </c>
      <c r="D131" s="31" t="str">
        <f>IF(F131&lt;&gt;"",VLOOKUP(F131,市町村コード!$A$1:$B$3593,2,FALSE),"")</f>
        <v>032034</v>
      </c>
      <c r="E131" s="32" t="str">
        <f t="shared" si="151"/>
        <v>03203</v>
      </c>
      <c r="F131" s="32" t="s">
        <v>311</v>
      </c>
      <c r="G131" s="33" t="str">
        <f t="shared" si="152"/>
        <v>2022年</v>
      </c>
      <c r="H131" s="34">
        <v>45257</v>
      </c>
      <c r="I131" s="15"/>
      <c r="J131" s="15"/>
      <c r="K131" s="15"/>
      <c r="L131" s="16" t="str">
        <f t="shared" si="136"/>
        <v/>
      </c>
      <c r="M131" s="15"/>
      <c r="N131" s="15"/>
      <c r="O131" s="19"/>
      <c r="P131" s="19" t="s">
        <v>36</v>
      </c>
      <c r="Q131" s="32" t="s">
        <v>5592</v>
      </c>
      <c r="R131" s="19"/>
      <c r="S131" s="19" t="s">
        <v>5252</v>
      </c>
      <c r="T131" s="17">
        <v>623</v>
      </c>
      <c r="U131" s="18">
        <f>IF(AND(T131&lt;&gt;""),T131/INDEX(M$2:M131,MATCH(MAX(M$2:M131)+1,M$2:M131,1)),"")</f>
        <v>3.1834440470107306E-2</v>
      </c>
      <c r="V131" s="19" t="s">
        <v>32</v>
      </c>
      <c r="X131" s="37"/>
      <c r="Y131" s="37"/>
      <c r="Z131" s="37"/>
      <c r="AA131" s="37"/>
      <c r="AB131" s="37"/>
      <c r="AC131" s="37"/>
      <c r="AD131" s="37"/>
      <c r="AE131" s="32"/>
      <c r="AF131" s="32"/>
      <c r="AG131" s="38"/>
      <c r="AI131" s="39" t="str">
        <f>IF(AND(W131="",X131="",Y131="",Z131="",AA131="",AB131="",AC131="",AD131=""),"無",IF(W131&lt;&gt;"",$W$1,"") &amp; IF(X131&lt;&gt;"",$X$1,"") &amp; IF(Y131&lt;&gt;"",$Y$1,"") &amp; IF(Z131&lt;&gt;"",$Z$1,"") &amp; IF(AA131&lt;&gt;"",$AA$1,"") &amp; IF(AB131&lt;&gt;"",$AB$1,"") &amp; IF(AC131&lt;&gt;"",$AC$1,"") &amp; IF(AD131&lt;&gt;"",$AD$1,""))</f>
        <v>無</v>
      </c>
    </row>
    <row r="132" spans="1:35">
      <c r="A132" s="22" t="s">
        <v>5266</v>
      </c>
      <c r="B132" s="29" t="str">
        <f t="shared" si="150"/>
        <v>市区</v>
      </c>
      <c r="C132" s="30" t="str">
        <f>IF(F132&lt;&gt;"",VLOOKUP(D132,市町村コード!$B:$D,3,FALSE),"")</f>
        <v>岩手県</v>
      </c>
      <c r="D132" s="31" t="str">
        <f>IF(F132&lt;&gt;"",VLOOKUP(F132,市町村コード!$A$1:$B$3593,2,FALSE),"")</f>
        <v>032069</v>
      </c>
      <c r="E132" s="32" t="str">
        <f t="shared" si="151"/>
        <v>03206</v>
      </c>
      <c r="F132" s="32" t="s">
        <v>313</v>
      </c>
      <c r="G132" s="33" t="str">
        <f t="shared" si="152"/>
        <v>2023年</v>
      </c>
      <c r="H132" s="34">
        <v>45039</v>
      </c>
      <c r="I132" s="15"/>
      <c r="J132" s="15"/>
      <c r="K132" s="15">
        <v>77794</v>
      </c>
      <c r="L132" s="16" t="str">
        <f t="shared" si="136"/>
        <v/>
      </c>
      <c r="M132" s="15"/>
      <c r="N132" s="15"/>
      <c r="O132" s="19" t="s">
        <v>65</v>
      </c>
      <c r="P132" s="19" t="s">
        <v>30</v>
      </c>
      <c r="Q132" s="32" t="s">
        <v>5324</v>
      </c>
      <c r="R132" s="19">
        <v>1</v>
      </c>
      <c r="S132" s="19" t="s">
        <v>5252</v>
      </c>
      <c r="T132" s="17"/>
      <c r="U132" s="18" t="str">
        <f>IF(AND(T132&lt;&gt;""),T132/INDEX(M$2:M132,MATCH(MAX(M$2:M132)+1,M$2:M132,1)),"")</f>
        <v/>
      </c>
      <c r="V132" s="19" t="s">
        <v>32</v>
      </c>
      <c r="X132" s="37"/>
      <c r="Y132" s="37"/>
      <c r="Z132" s="37"/>
      <c r="AA132" s="37"/>
      <c r="AB132" s="37"/>
      <c r="AC132" s="37"/>
      <c r="AD132" s="37"/>
      <c r="AE132" s="32"/>
      <c r="AF132" s="32"/>
      <c r="AG132" s="38"/>
      <c r="AI132" s="39" t="str">
        <f>IF(AND(W132="",X132="",Y132="",Z132="",AA132="",AB132="",AC132="",AD132=""),"無",IF(W132&lt;&gt;"",$W$1,"") &amp; IF(X132&lt;&gt;"",$X$1,"") &amp; IF(Y132&lt;&gt;"",$Y$1,"") &amp; IF(Z132&lt;&gt;"",$Z$1,"") &amp; IF(AA132&lt;&gt;"",$AA$1,"") &amp; IF(AB132&lt;&gt;"",$AB$1,"") &amp; IF(AC132&lt;&gt;"",$AC$1,"") &amp; IF(AD132&lt;&gt;"",$AD$1,""))</f>
        <v>無</v>
      </c>
    </row>
    <row r="133" spans="1:35">
      <c r="B133" s="29" t="str">
        <f t="shared" si="150"/>
        <v>市区</v>
      </c>
      <c r="C133" s="30" t="str">
        <f>IF(F133&lt;&gt;"",VLOOKUP(D133,市町村コード!$B:$D,3,FALSE),"")</f>
        <v>岩手県</v>
      </c>
      <c r="D133" s="31" t="str">
        <f>IF(F133&lt;&gt;"",VLOOKUP(F133,市町村コード!$A$1:$B$3593,2,FALSE),"")</f>
        <v>032107</v>
      </c>
      <c r="E133" s="32" t="str">
        <f t="shared" si="151"/>
        <v>03210</v>
      </c>
      <c r="F133" s="32" t="s">
        <v>317</v>
      </c>
      <c r="G133" s="33" t="str">
        <f>IF(MONTH(H133)&gt;=5, YEAR(H133)-1, YEAR(H133))&amp;"年"</f>
        <v>2023年</v>
      </c>
      <c r="H133" s="50">
        <v>44962</v>
      </c>
      <c r="I133" s="44">
        <v>15802</v>
      </c>
      <c r="J133" s="44">
        <v>12541</v>
      </c>
      <c r="K133" s="44">
        <v>15865</v>
      </c>
      <c r="L133" s="16">
        <f t="shared" si="136"/>
        <v>0.79363371725098086</v>
      </c>
      <c r="M133" s="44">
        <v>12491</v>
      </c>
      <c r="N133" s="44">
        <v>50</v>
      </c>
      <c r="P133" s="19" t="s">
        <v>30</v>
      </c>
      <c r="Q133" s="32" t="s">
        <v>5593</v>
      </c>
      <c r="R133" s="19">
        <v>1</v>
      </c>
      <c r="S133" s="19" t="s">
        <v>5252</v>
      </c>
      <c r="T133" s="47">
        <v>6843</v>
      </c>
      <c r="U133" s="18">
        <f>IF(AND(T133&lt;&gt;""),T133/INDEX(M$2:M133,MATCH(MAX(M$2:M133)+1,M$2:M133,1)),"")</f>
        <v>0.54783444079737409</v>
      </c>
      <c r="V133" s="19" t="s">
        <v>32</v>
      </c>
      <c r="X133" s="36"/>
      <c r="Y133" s="36"/>
      <c r="Z133" s="36"/>
      <c r="AA133" s="36"/>
      <c r="AB133" s="36"/>
      <c r="AC133" s="36"/>
      <c r="AD133" s="36"/>
      <c r="AE133" s="20"/>
      <c r="AF133" s="20"/>
      <c r="AG133" s="38"/>
      <c r="AI133" s="39" t="str">
        <f>IF(AND(W133="",X133="",Y133="",Z133="",AA133="",AB133="",AC133="",AD133=""),"無",IF(W133&lt;&gt;"",$W$1,"") &amp; IF(X133&lt;&gt;"",$X$1,"") &amp; IF(Y133&lt;&gt;"",$Y$1,"") &amp; IF(Z133&lt;&gt;"",$Z$1,"") &amp; IF(AA133&lt;&gt;"",$AA$1,"") &amp; IF(AB133&lt;&gt;"",$AB$1,"") &amp; IF(AC133&lt;&gt;"",$AC$1,"") &amp; IF(AD133&lt;&gt;"",$AD$1,""))</f>
        <v>無</v>
      </c>
    </row>
    <row r="134" spans="1:35">
      <c r="B134" s="29" t="str">
        <f t="shared" si="150"/>
        <v>市区</v>
      </c>
      <c r="C134" s="30" t="str">
        <f>IF(F134&lt;&gt;"",VLOOKUP(D134,市町村コード!$B:$D,3,FALSE),"")</f>
        <v>岩手県</v>
      </c>
      <c r="D134" s="31" t="str">
        <f>IF(F134&lt;&gt;"",VLOOKUP(F134,市町村コード!$A$1:$B$3593,2,FALSE),"")</f>
        <v>032107</v>
      </c>
      <c r="E134" s="32" t="str">
        <f t="shared" si="151"/>
        <v>03210</v>
      </c>
      <c r="F134" s="32" t="s">
        <v>317</v>
      </c>
      <c r="G134" s="33" t="str">
        <f>IF(MONTH(H134)&gt;=5, YEAR(H134)-1, YEAR(H134))&amp;"年"</f>
        <v>2023年</v>
      </c>
      <c r="H134" s="50">
        <v>44962</v>
      </c>
      <c r="I134" s="44"/>
      <c r="J134" s="44"/>
      <c r="K134" s="44"/>
      <c r="L134" s="16" t="str">
        <f t="shared" si="136"/>
        <v/>
      </c>
      <c r="M134" s="44"/>
      <c r="N134" s="44"/>
      <c r="P134" s="19" t="s">
        <v>36</v>
      </c>
      <c r="Q134" s="32" t="s">
        <v>318</v>
      </c>
      <c r="R134" s="19"/>
      <c r="S134" s="19" t="s">
        <v>5251</v>
      </c>
      <c r="T134" s="47">
        <v>5648</v>
      </c>
      <c r="U134" s="18">
        <f>IF(AND(T134&lt;&gt;""),T134/INDEX(M$2:M134,MATCH(MAX(M$2:M134)+1,M$2:M134,1)),"")</f>
        <v>0.45216555920262591</v>
      </c>
      <c r="V134" s="19" t="s">
        <v>32</v>
      </c>
      <c r="X134" s="36"/>
      <c r="Y134" s="36"/>
      <c r="Z134" s="36"/>
      <c r="AA134" s="36"/>
      <c r="AB134" s="36"/>
      <c r="AC134" s="36"/>
      <c r="AD134" s="36"/>
      <c r="AE134" s="20"/>
      <c r="AF134" s="20"/>
      <c r="AG134" s="38"/>
      <c r="AI134" s="39" t="str">
        <f>IF(AND(W134="",X134="",Y134="",Z134="",AA134="",AB134="",AC134="",AD134=""),"無",IF(W134&lt;&gt;"",$W$1,"") &amp; IF(X134&lt;&gt;"",$X$1,"") &amp; IF(Y134&lt;&gt;"",$Y$1,"") &amp; IF(Z134&lt;&gt;"",$Z$1,"") &amp; IF(AA134&lt;&gt;"",$AA$1,"") &amp; IF(AB134&lt;&gt;"",$AB$1,"") &amp; IF(AC134&lt;&gt;"",$AC$1,"") &amp; IF(AD134&lt;&gt;"",$AD$1,""))</f>
        <v>無</v>
      </c>
    </row>
    <row r="135" spans="1:35">
      <c r="B135" s="29" t="str">
        <f t="shared" ref="B135" si="161">IF(F135&lt;&gt;"",IF(OR(RIGHT(F135,1)="市",RIGHT(F135,1)="区"),"市区","町村"),"")</f>
        <v>市区</v>
      </c>
      <c r="C135" s="30" t="str">
        <f>IF(F135&lt;&gt;"",VLOOKUP(D135,市町村コード!$B:$D,3,FALSE),"")</f>
        <v>岩手県</v>
      </c>
      <c r="D135" s="31" t="str">
        <f>IF(F135&lt;&gt;"",VLOOKUP(F135,市町村コード!$A$1:$B$3593,2,FALSE),"")</f>
        <v>032166</v>
      </c>
      <c r="E135" s="32" t="str">
        <f t="shared" ref="E135" si="162">IF(D135&lt;&gt;"",LEFT(D135,5),"")</f>
        <v>03216</v>
      </c>
      <c r="F135" s="32" t="s">
        <v>323</v>
      </c>
      <c r="G135" s="33" t="str">
        <f>IF(MONTH(H135)&gt;=5, YEAR(H135)-1, YEAR(H135))&amp;"年"</f>
        <v>2022年</v>
      </c>
      <c r="H135" s="34">
        <v>45243</v>
      </c>
      <c r="I135" s="15">
        <v>45666</v>
      </c>
      <c r="J135" s="15">
        <v>20317</v>
      </c>
      <c r="K135" s="15">
        <v>46101</v>
      </c>
      <c r="L135" s="16">
        <f t="shared" ref="L135" si="163">IF(AND(I135&lt;&gt;"",J135&lt;&gt;""),J135/I135,"")</f>
        <v>0.44490430517233825</v>
      </c>
      <c r="M135" s="15">
        <v>20096</v>
      </c>
      <c r="N135" s="15">
        <v>221</v>
      </c>
      <c r="O135" s="19"/>
      <c r="P135" s="19" t="s">
        <v>30</v>
      </c>
      <c r="Q135" s="32" t="s">
        <v>5594</v>
      </c>
      <c r="R135" s="19">
        <v>1</v>
      </c>
      <c r="S135" s="19" t="s">
        <v>5252</v>
      </c>
      <c r="T135" s="17">
        <v>11057</v>
      </c>
      <c r="U135" s="18">
        <f>IF(AND(T135&lt;&gt;""),T135/INDEX(M$2:M135,MATCH(MAX(M$2:M135)+1,M$2:M135,1)),"")</f>
        <v>0.55020899681528668</v>
      </c>
      <c r="V135" s="19" t="s">
        <v>32</v>
      </c>
      <c r="X135" s="37"/>
      <c r="Y135" s="37"/>
      <c r="Z135" s="37"/>
      <c r="AA135" s="37"/>
      <c r="AB135" s="37"/>
      <c r="AC135" s="37"/>
      <c r="AD135" s="37"/>
      <c r="AE135" s="32"/>
      <c r="AF135" s="32"/>
      <c r="AG135" s="38"/>
      <c r="AI135" s="39" t="str">
        <f t="shared" ref="AI135" si="164">IF(AND(W135="",X135="",Y135="",Z135="",AA135="",AB135="",AC135="",AD135=""),"無",IF(W135&lt;&gt;"",$W$1,"") &amp; IF(X135&lt;&gt;"",$X$1,"") &amp; IF(Y135&lt;&gt;"",$Y$1,"") &amp; IF(Z135&lt;&gt;"",$Z$1,"") &amp; IF(AA135&lt;&gt;"",$AA$1,"") &amp; IF(AB135&lt;&gt;"",$AB$1,"") &amp; IF(AC135&lt;&gt;"",$AC$1,"") &amp; IF(AD135&lt;&gt;"",$AD$1,""))</f>
        <v>無</v>
      </c>
    </row>
    <row r="136" spans="1:35">
      <c r="B136" s="29" t="str">
        <f t="shared" si="150"/>
        <v>市区</v>
      </c>
      <c r="C136" s="30" t="str">
        <f>IF(F136&lt;&gt;"",VLOOKUP(D136,市町村コード!$B:$D,3,FALSE),"")</f>
        <v>岩手県</v>
      </c>
      <c r="D136" s="31" t="str">
        <f>IF(F136&lt;&gt;"",VLOOKUP(F136,市町村コード!$A$1:$B$3593,2,FALSE),"")</f>
        <v>032166</v>
      </c>
      <c r="E136" s="32" t="str">
        <f t="shared" si="151"/>
        <v>03216</v>
      </c>
      <c r="F136" s="32" t="s">
        <v>323</v>
      </c>
      <c r="G136" s="33" t="str">
        <f>IF(MONTH(H136)&gt;=5, YEAR(H136)-1, YEAR(H136))&amp;"年"</f>
        <v>2022年</v>
      </c>
      <c r="H136" s="34">
        <v>45243</v>
      </c>
      <c r="I136" s="15"/>
      <c r="J136" s="15"/>
      <c r="K136" s="15"/>
      <c r="L136" s="16" t="str">
        <f t="shared" si="136"/>
        <v/>
      </c>
      <c r="M136" s="15"/>
      <c r="N136" s="15"/>
      <c r="O136" s="19"/>
      <c r="P136" s="19"/>
      <c r="Q136" s="32" t="s">
        <v>324</v>
      </c>
      <c r="R136" s="19"/>
      <c r="S136" s="19" t="s">
        <v>5251</v>
      </c>
      <c r="T136" s="17">
        <v>9039</v>
      </c>
      <c r="U136" s="18">
        <f>IF(AND(T136&lt;&gt;""),T136/INDEX(M$2:M136,MATCH(MAX(M$2:M136)+1,M$2:M136,1)),"")</f>
        <v>0.44979100318471338</v>
      </c>
      <c r="V136" s="19" t="s">
        <v>32</v>
      </c>
      <c r="X136" s="37"/>
      <c r="Y136" s="37"/>
      <c r="Z136" s="37"/>
      <c r="AA136" s="37"/>
      <c r="AB136" s="37"/>
      <c r="AC136" s="37"/>
      <c r="AD136" s="37"/>
      <c r="AE136" s="32"/>
      <c r="AF136" s="32"/>
      <c r="AG136" s="38"/>
      <c r="AI136" s="39" t="str">
        <f t="shared" ref="AI136:AI143" si="165">IF(AND(W136="",X136="",Y136="",Z136="",AA136="",AB136="",AC136="",AD136=""),"無",IF(W136&lt;&gt;"",$W$1,"") &amp; IF(X136&lt;&gt;"",$X$1,"") &amp; IF(Y136&lt;&gt;"",$Y$1,"") &amp; IF(Z136&lt;&gt;"",$Z$1,"") &amp; IF(AA136&lt;&gt;"",$AA$1,"") &amp; IF(AB136&lt;&gt;"",$AB$1,"") &amp; IF(AC136&lt;&gt;"",$AC$1,"") &amp; IF(AD136&lt;&gt;"",$AD$1,""))</f>
        <v>無</v>
      </c>
    </row>
    <row r="137" spans="1:35" ht="18.75" customHeight="1">
      <c r="B137" s="29" t="str">
        <f t="shared" si="150"/>
        <v>町村</v>
      </c>
      <c r="C137" s="30" t="str">
        <f>IF(F137&lt;&gt;"",VLOOKUP(D137,市町村コード!$B:$D,3,FALSE),"")</f>
        <v>岩手県</v>
      </c>
      <c r="D137" s="31" t="str">
        <f>IF(F137&lt;&gt;"",VLOOKUP(F137,市町村コード!$A$1:$B$3593,2,FALSE),"")</f>
        <v>033014</v>
      </c>
      <c r="E137" s="32" t="str">
        <f t="shared" si="151"/>
        <v>03301</v>
      </c>
      <c r="F137" s="32" t="s">
        <v>325</v>
      </c>
      <c r="G137" s="33" t="str">
        <f t="shared" ref="G137" si="166">IF(MONTH(H137)&gt;=5, YEAR(H137)-1, YEAR(H137))&amp;"年"</f>
        <v>2022年</v>
      </c>
      <c r="H137" s="34">
        <v>45222</v>
      </c>
      <c r="I137" s="15"/>
      <c r="J137" s="15"/>
      <c r="K137" s="15">
        <v>13722</v>
      </c>
      <c r="L137" s="16" t="str">
        <f t="shared" si="136"/>
        <v/>
      </c>
      <c r="M137" s="15"/>
      <c r="N137" s="15"/>
      <c r="O137" s="19" t="s">
        <v>65</v>
      </c>
      <c r="P137" s="19" t="s">
        <v>30</v>
      </c>
      <c r="Q137" s="32" t="s">
        <v>326</v>
      </c>
      <c r="R137" s="19">
        <v>2</v>
      </c>
      <c r="S137" s="19" t="s">
        <v>5251</v>
      </c>
      <c r="T137" s="17"/>
      <c r="U137" s="18" t="str">
        <f>IF(AND(T137&lt;&gt;""),T137/INDEX(M$2:M137,MATCH(MAX(M$2:M137)+1,M$2:M137,1)),"")</f>
        <v/>
      </c>
      <c r="V137" s="19" t="s">
        <v>32</v>
      </c>
      <c r="X137" s="37"/>
      <c r="Y137" s="37"/>
      <c r="Z137" s="37"/>
      <c r="AA137" s="37"/>
      <c r="AB137" s="37"/>
      <c r="AC137" s="37"/>
      <c r="AD137" s="37"/>
      <c r="AE137" s="32"/>
      <c r="AF137" s="32"/>
      <c r="AG137" s="38"/>
      <c r="AI137" s="39" t="str">
        <f t="shared" si="165"/>
        <v>無</v>
      </c>
    </row>
    <row r="138" spans="1:35">
      <c r="B138" s="29" t="str">
        <f t="shared" si="150"/>
        <v>町村</v>
      </c>
      <c r="C138" s="30" t="str">
        <f>IF(F138&lt;&gt;"",VLOOKUP(D138,市町村コード!$B:$D,3,FALSE),"")</f>
        <v>岩手県</v>
      </c>
      <c r="D138" s="31" t="str">
        <f>IF(F138&lt;&gt;"",VLOOKUP(F138,市町村コード!$A$1:$B$3593,2,FALSE),"")</f>
        <v>033031</v>
      </c>
      <c r="E138" s="32" t="str">
        <f t="shared" si="151"/>
        <v>03303</v>
      </c>
      <c r="F138" s="32" t="s">
        <v>328</v>
      </c>
      <c r="G138" s="33" t="str">
        <f>IF(MONTH(H138)&gt;=5, YEAR(H138)-1, YEAR(H138))&amp;"年"</f>
        <v>2022年</v>
      </c>
      <c r="H138" s="34">
        <v>45068</v>
      </c>
      <c r="I138" s="15"/>
      <c r="J138" s="15"/>
      <c r="K138" s="15">
        <v>10928</v>
      </c>
      <c r="L138" s="16" t="str">
        <f t="shared" si="136"/>
        <v/>
      </c>
      <c r="M138" s="15"/>
      <c r="N138" s="15"/>
      <c r="O138" s="19" t="s">
        <v>65</v>
      </c>
      <c r="P138" s="19" t="s">
        <v>30</v>
      </c>
      <c r="Q138" s="32" t="s">
        <v>329</v>
      </c>
      <c r="R138" s="19">
        <v>2</v>
      </c>
      <c r="S138" s="19" t="s">
        <v>5251</v>
      </c>
      <c r="T138" s="17"/>
      <c r="U138" s="18" t="str">
        <f>IF(AND(T138&lt;&gt;""),T138/INDEX(M$2:M138,MATCH(MAX(M$2:M138)+1,M$2:M138,1)),"")</f>
        <v/>
      </c>
      <c r="V138" s="19" t="s">
        <v>32</v>
      </c>
      <c r="X138" s="37"/>
      <c r="Y138" s="37"/>
      <c r="Z138" s="37"/>
      <c r="AA138" s="37"/>
      <c r="AB138" s="37"/>
      <c r="AC138" s="37"/>
      <c r="AD138" s="37"/>
      <c r="AE138" s="32"/>
      <c r="AF138" s="32"/>
      <c r="AG138" s="38"/>
      <c r="AI138" s="39" t="str">
        <f t="shared" si="165"/>
        <v>無</v>
      </c>
    </row>
    <row r="139" spans="1:35">
      <c r="A139" s="22" t="s">
        <v>5266</v>
      </c>
      <c r="B139" s="29" t="str">
        <f t="shared" si="150"/>
        <v>町村</v>
      </c>
      <c r="C139" s="30" t="str">
        <f>IF(F139&lt;&gt;"",VLOOKUP(D139,市町村コード!$B:$D,3,FALSE),"")</f>
        <v>岩手県</v>
      </c>
      <c r="D139" s="31" t="str">
        <f>IF(F139&lt;&gt;"",VLOOKUP(F139,市町村コード!$A$1:$B$3593,2,FALSE),"")</f>
        <v>033227</v>
      </c>
      <c r="E139" s="32" t="str">
        <f t="shared" si="151"/>
        <v>03322</v>
      </c>
      <c r="F139" s="32" t="s">
        <v>331</v>
      </c>
      <c r="G139" s="33" t="str">
        <f>IF(H139&lt;&gt;"", YEAR(H139)&amp;"年","")</f>
        <v>2023年</v>
      </c>
      <c r="H139" s="34">
        <v>45039</v>
      </c>
      <c r="I139" s="15"/>
      <c r="J139" s="15"/>
      <c r="K139" s="15">
        <v>22562</v>
      </c>
      <c r="L139" s="16" t="str">
        <f t="shared" si="136"/>
        <v/>
      </c>
      <c r="M139" s="15"/>
      <c r="N139" s="15"/>
      <c r="O139" s="19" t="s">
        <v>65</v>
      </c>
      <c r="P139" s="19" t="s">
        <v>30</v>
      </c>
      <c r="Q139" s="32" t="s">
        <v>332</v>
      </c>
      <c r="R139" s="19">
        <v>3</v>
      </c>
      <c r="S139" s="19" t="s">
        <v>5251</v>
      </c>
      <c r="T139" s="17"/>
      <c r="U139" s="18" t="str">
        <f>IF(AND(T139&lt;&gt;""),T139/INDEX(M$2:M139,MATCH(MAX(M$2:M139)+1,M$2:M139,1)),"")</f>
        <v/>
      </c>
      <c r="V139" s="19" t="s">
        <v>32</v>
      </c>
      <c r="X139" s="37"/>
      <c r="Y139" s="37"/>
      <c r="Z139" s="37"/>
      <c r="AA139" s="37"/>
      <c r="AB139" s="37"/>
      <c r="AC139" s="37"/>
      <c r="AD139" s="37"/>
      <c r="AE139" s="32"/>
      <c r="AF139" s="32"/>
      <c r="AG139" s="38"/>
      <c r="AI139" s="39" t="str">
        <f t="shared" si="165"/>
        <v>無</v>
      </c>
    </row>
    <row r="140" spans="1:35">
      <c r="B140" s="29" t="str">
        <f t="shared" si="150"/>
        <v>町村</v>
      </c>
      <c r="C140" s="30" t="str">
        <f>IF(F140&lt;&gt;"",VLOOKUP(D140,市町村コード!$B:$D,3,FALSE),"")</f>
        <v>岩手県</v>
      </c>
      <c r="D140" s="31" t="str">
        <f>IF(F140&lt;&gt;"",VLOOKUP(F140,市町村コード!$A$1:$B$3593,2,FALSE),"")</f>
        <v>034029</v>
      </c>
      <c r="E140" s="32" t="str">
        <f t="shared" si="151"/>
        <v>03402</v>
      </c>
      <c r="F140" s="32" t="s">
        <v>335</v>
      </c>
      <c r="G140" s="33" t="str">
        <f>IF(MONTH(H140)&gt;=5, YEAR(H140)-1, YEAR(H140))&amp;"年"</f>
        <v>2022年</v>
      </c>
      <c r="H140" s="34">
        <v>45145</v>
      </c>
      <c r="I140" s="15"/>
      <c r="J140" s="15"/>
      <c r="K140" s="15">
        <v>6172</v>
      </c>
      <c r="L140" s="16" t="str">
        <f t="shared" si="136"/>
        <v/>
      </c>
      <c r="M140" s="15"/>
      <c r="N140" s="15"/>
      <c r="O140" s="19" t="s">
        <v>65</v>
      </c>
      <c r="P140" s="19" t="s">
        <v>30</v>
      </c>
      <c r="Q140" s="32" t="s">
        <v>336</v>
      </c>
      <c r="R140" s="19">
        <v>3</v>
      </c>
      <c r="S140" s="19" t="s">
        <v>5251</v>
      </c>
      <c r="T140" s="17"/>
      <c r="U140" s="18" t="str">
        <f>IF(AND(T140&lt;&gt;""),T140/INDEX(M$2:M140,MATCH(MAX(M$2:M140)+1,M$2:M140,1)),"")</f>
        <v/>
      </c>
      <c r="V140" s="19" t="s">
        <v>32</v>
      </c>
      <c r="X140" s="37"/>
      <c r="Y140" s="37"/>
      <c r="Z140" s="37"/>
      <c r="AA140" s="37"/>
      <c r="AB140" s="37"/>
      <c r="AC140" s="37"/>
      <c r="AD140" s="37"/>
      <c r="AE140" s="32"/>
      <c r="AF140" s="32"/>
      <c r="AG140" s="38"/>
      <c r="AI140" s="39" t="str">
        <f t="shared" si="165"/>
        <v>無</v>
      </c>
    </row>
    <row r="141" spans="1:35">
      <c r="B141" s="29" t="str">
        <f t="shared" si="150"/>
        <v>町村</v>
      </c>
      <c r="C141" s="30" t="str">
        <f>IF(F141&lt;&gt;"",VLOOKUP(D141,市町村コード!$B:$D,3,FALSE),"")</f>
        <v>岩手県</v>
      </c>
      <c r="D141" s="31" t="str">
        <f>IF(F141&lt;&gt;"",VLOOKUP(F141,市町村コード!$A$1:$B$3593,2,FALSE),"")</f>
        <v>035017</v>
      </c>
      <c r="E141" s="32" t="str">
        <f t="shared" ref="E141:E145" si="167">IF(D141&lt;&gt;"",LEFT(D141,5),"")</f>
        <v>03501</v>
      </c>
      <c r="F141" s="32" t="s">
        <v>343</v>
      </c>
      <c r="G141" s="33" t="str">
        <f t="shared" ref="G141:G142" si="168">IF(MONTH(H141)&gt;=5, YEAR(H141)-1, YEAR(H141))&amp;"年"</f>
        <v>2023年</v>
      </c>
      <c r="H141" s="34">
        <v>44948</v>
      </c>
      <c r="I141" s="15">
        <v>7341</v>
      </c>
      <c r="J141" s="15">
        <v>4506</v>
      </c>
      <c r="K141" s="15">
        <v>7380</v>
      </c>
      <c r="L141" s="16">
        <f t="shared" si="136"/>
        <v>0.61381283203923176</v>
      </c>
      <c r="M141" s="15">
        <v>4454</v>
      </c>
      <c r="N141" s="15">
        <v>52</v>
      </c>
      <c r="O141" s="19"/>
      <c r="P141" s="19" t="s">
        <v>30</v>
      </c>
      <c r="Q141" s="32" t="s">
        <v>344</v>
      </c>
      <c r="R141" s="19">
        <v>6</v>
      </c>
      <c r="S141" s="19" t="s">
        <v>5251</v>
      </c>
      <c r="T141" s="17">
        <v>3240.4690000000001</v>
      </c>
      <c r="U141" s="18">
        <f>IF(AND(T141&lt;&gt;""),T141/INDEX(M$2:M141,MATCH(MAX(M$2:M141)+1,M$2:M141,1)),"")</f>
        <v>0.72754131118096099</v>
      </c>
      <c r="V141" s="19" t="s">
        <v>32</v>
      </c>
      <c r="X141" s="37"/>
      <c r="Y141" s="37"/>
      <c r="Z141" s="37"/>
      <c r="AA141" s="37"/>
      <c r="AB141" s="37"/>
      <c r="AC141" s="37"/>
      <c r="AD141" s="37"/>
      <c r="AE141" s="32"/>
      <c r="AF141" s="32"/>
      <c r="AG141" s="38"/>
      <c r="AI141" s="39" t="str">
        <f t="shared" si="165"/>
        <v>無</v>
      </c>
    </row>
    <row r="142" spans="1:35">
      <c r="B142" s="29" t="str">
        <f t="shared" si="150"/>
        <v>町村</v>
      </c>
      <c r="C142" s="30" t="str">
        <f>IF(F142&lt;&gt;"",VLOOKUP(D142,市町村コード!$B:$D,3,FALSE),"")</f>
        <v>岩手県</v>
      </c>
      <c r="D142" s="31" t="str">
        <f>IF(F142&lt;&gt;"",VLOOKUP(F142,市町村コード!$A$1:$B$3593,2,FALSE),"")</f>
        <v>035017</v>
      </c>
      <c r="E142" s="32" t="str">
        <f t="shared" si="167"/>
        <v>03501</v>
      </c>
      <c r="F142" s="32" t="s">
        <v>343</v>
      </c>
      <c r="G142" s="33" t="str">
        <f t="shared" si="168"/>
        <v>2023年</v>
      </c>
      <c r="H142" s="34">
        <v>44948</v>
      </c>
      <c r="I142" s="15"/>
      <c r="J142" s="15"/>
      <c r="K142" s="15"/>
      <c r="L142" s="16" t="str">
        <f t="shared" ref="L142:L158" si="169">IF(AND(I142&lt;&gt;"",J142&lt;&gt;""),J142/I142,"")</f>
        <v/>
      </c>
      <c r="M142" s="15"/>
      <c r="N142" s="15"/>
      <c r="O142" s="19"/>
      <c r="P142" s="19" t="s">
        <v>36</v>
      </c>
      <c r="Q142" s="32" t="s">
        <v>5325</v>
      </c>
      <c r="R142" s="19"/>
      <c r="S142" s="19" t="s">
        <v>5326</v>
      </c>
      <c r="T142" s="17">
        <v>1213.53</v>
      </c>
      <c r="U142" s="18">
        <f>IF(AND(T142&lt;&gt;""),T142/INDEX(M$2:M142,MATCH(MAX(M$2:M142)+1,M$2:M142,1)),"")</f>
        <v>0.27245846430175125</v>
      </c>
      <c r="V142" s="19" t="s">
        <v>32</v>
      </c>
      <c r="X142" s="37"/>
      <c r="Y142" s="37"/>
      <c r="Z142" s="37"/>
      <c r="AA142" s="37"/>
      <c r="AB142" s="37"/>
      <c r="AC142" s="37"/>
      <c r="AD142" s="37"/>
      <c r="AE142" s="32"/>
      <c r="AF142" s="32"/>
      <c r="AG142" s="38"/>
      <c r="AI142" s="39" t="str">
        <f t="shared" si="165"/>
        <v>無</v>
      </c>
    </row>
    <row r="143" spans="1:35" ht="18.75" customHeight="1">
      <c r="B143" s="29" t="str">
        <f t="shared" si="150"/>
        <v>市区</v>
      </c>
      <c r="C143" s="30" t="str">
        <f>IF(F143&lt;&gt;"",VLOOKUP(D143,市町村コード!$B:$D,3,FALSE),"")</f>
        <v>宮城県</v>
      </c>
      <c r="D143" s="31" t="str">
        <f>IF(F143&lt;&gt;"",VLOOKUP(F143,市町村コード!$A$1:$B$3593,2,FALSE),"")</f>
        <v>042111</v>
      </c>
      <c r="E143" s="32" t="str">
        <f t="shared" si="167"/>
        <v>04211</v>
      </c>
      <c r="F143" s="32" t="s">
        <v>356</v>
      </c>
      <c r="G143" s="33" t="str">
        <f t="shared" ref="G143:G145" si="170">IF(MONTH(H143)&gt;=5, YEAR(H143)-1, YEAR(H143))&amp;"年"</f>
        <v>2022年</v>
      </c>
      <c r="H143" s="34">
        <v>45082</v>
      </c>
      <c r="I143" s="15">
        <v>35757</v>
      </c>
      <c r="J143" s="15">
        <v>18830</v>
      </c>
      <c r="K143" s="15"/>
      <c r="L143" s="16">
        <f t="shared" si="169"/>
        <v>0.52661017423161893</v>
      </c>
      <c r="M143" s="15">
        <v>18666</v>
      </c>
      <c r="N143" s="15">
        <v>164</v>
      </c>
      <c r="O143" s="19"/>
      <c r="P143" s="19" t="s">
        <v>30</v>
      </c>
      <c r="Q143" s="32" t="s">
        <v>5225</v>
      </c>
      <c r="R143" s="19">
        <v>1</v>
      </c>
      <c r="S143" s="19" t="s">
        <v>5252</v>
      </c>
      <c r="T143" s="17">
        <v>9389</v>
      </c>
      <c r="U143" s="18">
        <f>IF(AND(T143&lt;&gt;""),T143/INDEX(M$2:M143,MATCH(MAX(M$2:M143)+1,M$2:M143,1)),"")</f>
        <v>0.50300010714668386</v>
      </c>
      <c r="V143" s="19" t="s">
        <v>32</v>
      </c>
      <c r="X143" s="37"/>
      <c r="Y143" s="37"/>
      <c r="Z143" s="37"/>
      <c r="AA143" s="37"/>
      <c r="AB143" s="37"/>
      <c r="AC143" s="37"/>
      <c r="AD143" s="37"/>
      <c r="AE143" s="32"/>
      <c r="AF143" s="32"/>
      <c r="AG143" s="38"/>
      <c r="AI143" s="39" t="str">
        <f t="shared" si="165"/>
        <v>無</v>
      </c>
    </row>
    <row r="144" spans="1:35" ht="18.75" customHeight="1">
      <c r="B144" s="29" t="str">
        <f t="shared" ref="B144" si="171">IF(F144&lt;&gt;"",IF(OR(RIGHT(F144,1)="市",RIGHT(F144,1)="区"),"市区","町村"),"")</f>
        <v>市区</v>
      </c>
      <c r="C144" s="30" t="str">
        <f>IF(F144&lt;&gt;"",VLOOKUP(D144,市町村コード!$B:$D,3,FALSE),"")</f>
        <v>宮城県</v>
      </c>
      <c r="D144" s="31" t="str">
        <f>IF(F144&lt;&gt;"",VLOOKUP(F144,市町村コード!$A$1:$B$3593,2,FALSE),"")</f>
        <v>042111</v>
      </c>
      <c r="E144" s="32" t="str">
        <f t="shared" ref="E144" si="172">IF(D144&lt;&gt;"",LEFT(D144,5),"")</f>
        <v>04211</v>
      </c>
      <c r="F144" s="32" t="s">
        <v>356</v>
      </c>
      <c r="G144" s="33" t="str">
        <f t="shared" si="170"/>
        <v>2022年</v>
      </c>
      <c r="H144" s="34">
        <v>45082</v>
      </c>
      <c r="I144" s="15"/>
      <c r="J144" s="15"/>
      <c r="K144" s="15"/>
      <c r="L144" s="16" t="str">
        <f t="shared" ref="L144" si="173">IF(AND(I144&lt;&gt;"",J144&lt;&gt;""),J144/I144,"")</f>
        <v/>
      </c>
      <c r="M144" s="15"/>
      <c r="N144" s="15"/>
      <c r="O144" s="19"/>
      <c r="P144" s="19"/>
      <c r="Q144" s="32" t="s">
        <v>5327</v>
      </c>
      <c r="R144" s="19"/>
      <c r="S144" s="19" t="s">
        <v>5252</v>
      </c>
      <c r="T144" s="17">
        <v>8130</v>
      </c>
      <c r="U144" s="18">
        <f>IF(AND(T144&lt;&gt;""),T144/INDEX(M$2:M144,MATCH(MAX(M$2:M144)+1,M$2:M144,1)),"")</f>
        <v>0.43555126968820312</v>
      </c>
      <c r="V144" s="19" t="s">
        <v>32</v>
      </c>
      <c r="X144" s="37"/>
      <c r="Y144" s="37"/>
      <c r="Z144" s="37"/>
      <c r="AA144" s="37"/>
      <c r="AB144" s="37"/>
      <c r="AC144" s="37"/>
      <c r="AD144" s="37"/>
      <c r="AE144" s="32"/>
      <c r="AF144" s="32"/>
      <c r="AG144" s="38"/>
      <c r="AI144" s="39" t="str">
        <f t="shared" ref="AI144" si="174">IF(AND(W144="",X144="",Y144="",Z144="",AA144="",AB144="",AC144="",AD144=""),"無",IF(W144&lt;&gt;"",$W$1,"") &amp; IF(X144&lt;&gt;"",$X$1,"") &amp; IF(Y144&lt;&gt;"",$Y$1,"") &amp; IF(Z144&lt;&gt;"",$Z$1,"") &amp; IF(AA144&lt;&gt;"",$AA$1,"") &amp; IF(AB144&lt;&gt;"",$AB$1,"") &amp; IF(AC144&lt;&gt;"",$AC$1,"") &amp; IF(AD144&lt;&gt;"",$AD$1,""))</f>
        <v>無</v>
      </c>
    </row>
    <row r="145" spans="1:35" ht="18.75" customHeight="1">
      <c r="B145" s="29" t="str">
        <f t="shared" si="150"/>
        <v>市区</v>
      </c>
      <c r="C145" s="30" t="str">
        <f>IF(F145&lt;&gt;"",VLOOKUP(D145,市町村コード!$B:$D,3,FALSE),"")</f>
        <v>宮城県</v>
      </c>
      <c r="D145" s="31" t="str">
        <f>IF(F145&lt;&gt;"",VLOOKUP(F145,市町村コード!$A$1:$B$3593,2,FALSE),"")</f>
        <v>042111</v>
      </c>
      <c r="E145" s="32" t="str">
        <f t="shared" si="167"/>
        <v>04211</v>
      </c>
      <c r="F145" s="32" t="s">
        <v>356</v>
      </c>
      <c r="G145" s="33" t="str">
        <f t="shared" si="170"/>
        <v>2022年</v>
      </c>
      <c r="H145" s="34">
        <v>45082</v>
      </c>
      <c r="I145" s="15"/>
      <c r="J145" s="15"/>
      <c r="K145" s="15"/>
      <c r="L145" s="16" t="str">
        <f t="shared" si="169"/>
        <v/>
      </c>
      <c r="M145" s="15"/>
      <c r="N145" s="15"/>
      <c r="O145" s="19"/>
      <c r="P145" s="19"/>
      <c r="Q145" s="32" t="s">
        <v>5328</v>
      </c>
      <c r="R145" s="19"/>
      <c r="S145" s="19" t="s">
        <v>5252</v>
      </c>
      <c r="T145" s="17">
        <v>1147</v>
      </c>
      <c r="U145" s="18">
        <f>IF(AND(T145&lt;&gt;""),T145/INDEX(M$2:M145,MATCH(MAX(M$2:M145)+1,M$2:M145,1)),"")</f>
        <v>6.1448623165113042E-2</v>
      </c>
      <c r="V145" s="19" t="s">
        <v>32</v>
      </c>
      <c r="X145" s="37"/>
      <c r="Y145" s="37"/>
      <c r="Z145" s="37"/>
      <c r="AA145" s="37"/>
      <c r="AB145" s="37"/>
      <c r="AC145" s="37"/>
      <c r="AD145" s="37"/>
      <c r="AE145" s="32"/>
      <c r="AF145" s="32"/>
      <c r="AG145" s="38"/>
      <c r="AI145" s="39" t="str">
        <f>IF(AND(W145="",X145="",Y145="",Z145="",AA145="",AB145="",AC145="",AD145=""),"無",IF(W145&lt;&gt;"",$W$1,"") &amp; IF(X145&lt;&gt;"",$X$1,"") &amp; IF(Y145&lt;&gt;"",$Y$1,"") &amp; IF(Z145&lt;&gt;"",$Z$1,"") &amp; IF(AA145&lt;&gt;"",$AA$1,"") &amp; IF(AB145&lt;&gt;"",$AB$1,"") &amp; IF(AC145&lt;&gt;"",$AC$1,"") &amp; IF(AD145&lt;&gt;"",$AD$1,""))</f>
        <v>無</v>
      </c>
    </row>
    <row r="146" spans="1:35" ht="18.75" customHeight="1">
      <c r="B146" s="29" t="str">
        <f t="shared" ref="B146" si="175">IF(F146&lt;&gt;"",IF(OR(RIGHT(F146,1)="市",RIGHT(F146,1)="区"),"市区","町村"),"")</f>
        <v>市区</v>
      </c>
      <c r="C146" s="30" t="str">
        <f>IF(F146&lt;&gt;"",VLOOKUP(D146,市町村コード!$B:$D,3,FALSE),"")</f>
        <v>宮城県</v>
      </c>
      <c r="D146" s="31" t="str">
        <f>IF(F146&lt;&gt;"",VLOOKUP(F146,市町村コード!$A$1:$B$3593,2,FALSE),"")</f>
        <v>042161</v>
      </c>
      <c r="E146" s="32" t="str">
        <f t="shared" ref="E146" si="176">IF(D146&lt;&gt;"",LEFT(D146,5),"")</f>
        <v>04216</v>
      </c>
      <c r="F146" s="32" t="s">
        <v>361</v>
      </c>
      <c r="G146" s="33" t="str">
        <f>IF(MONTH(H146)&gt;=5, YEAR(H146)-1, YEAR(H146))&amp;"年"</f>
        <v>2023年</v>
      </c>
      <c r="H146" s="34">
        <v>44955</v>
      </c>
      <c r="I146" s="15">
        <v>41830</v>
      </c>
      <c r="J146" s="15">
        <v>17652</v>
      </c>
      <c r="K146" s="15">
        <v>42218</v>
      </c>
      <c r="L146" s="16">
        <f t="shared" ref="L146" si="177">IF(AND(I146&lt;&gt;"",J146&lt;&gt;""),J146/I146,"")</f>
        <v>0.42199378436528806</v>
      </c>
      <c r="M146" s="15">
        <v>17518</v>
      </c>
      <c r="N146" s="15">
        <v>134</v>
      </c>
      <c r="O146" s="19"/>
      <c r="P146" s="19" t="s">
        <v>30</v>
      </c>
      <c r="Q146" s="32" t="s">
        <v>362</v>
      </c>
      <c r="R146" s="19">
        <v>3</v>
      </c>
      <c r="S146" s="19" t="s">
        <v>5251</v>
      </c>
      <c r="T146" s="17">
        <v>12900</v>
      </c>
      <c r="U146" s="18">
        <f>IF(AND(T146&lt;&gt;""),T146/INDEX(M$2:M146,MATCH(MAX(M$2:M146)+1,M$2:M146,1)),"")</f>
        <v>0.73638543212695518</v>
      </c>
      <c r="V146" s="19" t="s">
        <v>32</v>
      </c>
      <c r="W146" s="36" t="s">
        <v>34</v>
      </c>
      <c r="X146" s="37" t="s">
        <v>34</v>
      </c>
      <c r="Y146" s="37"/>
      <c r="Z146" s="37" t="s">
        <v>34</v>
      </c>
      <c r="AA146" s="37"/>
      <c r="AB146" s="37"/>
      <c r="AC146" s="37" t="s">
        <v>34</v>
      </c>
      <c r="AD146" s="37"/>
      <c r="AE146" s="32" t="s">
        <v>5891</v>
      </c>
      <c r="AF146" s="32" t="s">
        <v>5902</v>
      </c>
      <c r="AG146" s="38"/>
      <c r="AI146" s="39" t="str">
        <f t="shared" ref="AI146" si="178">IF(AND(W146="",X146="",Y146="",Z146="",AA146="",AB146="",AC146="",AD146=""),"無",IF(W146&lt;&gt;"",$W$1,"") &amp; IF(X146&lt;&gt;"",$X$1,"") &amp; IF(Y146&lt;&gt;"",$Y$1,"") &amp; IF(Z146&lt;&gt;"",$Z$1,"") &amp; IF(AA146&lt;&gt;"",$AA$1,"") &amp; IF(AB146&lt;&gt;"",$AB$1,"") &amp; IF(AC146&lt;&gt;"",$AC$1,"") &amp; IF(AD146&lt;&gt;"",$AD$1,""))</f>
        <v>自立公維</v>
      </c>
    </row>
    <row r="147" spans="1:35" ht="18.75" customHeight="1">
      <c r="B147" s="29" t="str">
        <f t="shared" si="150"/>
        <v>市区</v>
      </c>
      <c r="C147" s="30" t="str">
        <f>IF(F147&lt;&gt;"",VLOOKUP(D147,市町村コード!$B:$D,3,FALSE),"")</f>
        <v>宮城県</v>
      </c>
      <c r="D147" s="31" t="str">
        <f>IF(F147&lt;&gt;"",VLOOKUP(F147,市町村コード!$A$1:$B$3593,2,FALSE),"")</f>
        <v>042161</v>
      </c>
      <c r="E147" s="32" t="str">
        <f t="shared" ref="E147:E151" si="179">IF(D147&lt;&gt;"",LEFT(D147,5),"")</f>
        <v>04216</v>
      </c>
      <c r="F147" s="32" t="s">
        <v>361</v>
      </c>
      <c r="G147" s="33" t="str">
        <f>IF(MONTH(H147)&gt;=5, YEAR(H147)-1, YEAR(H147))&amp;"年"</f>
        <v>2023年</v>
      </c>
      <c r="H147" s="34">
        <v>44955</v>
      </c>
      <c r="I147" s="15"/>
      <c r="J147" s="15"/>
      <c r="K147" s="15">
        <v>41434</v>
      </c>
      <c r="L147" s="16" t="str">
        <f t="shared" si="169"/>
        <v/>
      </c>
      <c r="M147" s="15"/>
      <c r="N147" s="15"/>
      <c r="O147" s="19"/>
      <c r="P147" s="19"/>
      <c r="Q147" s="32" t="s">
        <v>5923</v>
      </c>
      <c r="R147" s="19"/>
      <c r="S147" s="19" t="s">
        <v>5252</v>
      </c>
      <c r="T147" s="17">
        <v>4618</v>
      </c>
      <c r="U147" s="18">
        <f>IF(AND(T147&lt;&gt;""),T147/INDEX(M$2:M147,MATCH(MAX(M$2:M147)+1,M$2:M147,1)),"")</f>
        <v>0.26361456787304488</v>
      </c>
      <c r="V147" s="19" t="s">
        <v>32</v>
      </c>
      <c r="X147" s="37"/>
      <c r="Y147" s="37"/>
      <c r="Z147" s="37"/>
      <c r="AA147" s="37"/>
      <c r="AB147" s="37"/>
      <c r="AC147" s="37"/>
      <c r="AD147" s="37"/>
      <c r="AE147" s="32"/>
      <c r="AF147" s="32"/>
      <c r="AG147" s="38"/>
      <c r="AH147" s="20" t="s">
        <v>5924</v>
      </c>
      <c r="AI147" s="39" t="str">
        <f t="shared" ref="AI147:AI154" si="180">IF(AND(W147="",X147="",Y147="",Z147="",AA147="",AB147="",AC147="",AD147=""),"無",IF(W147&lt;&gt;"",$W$1,"") &amp; IF(X147&lt;&gt;"",$X$1,"") &amp; IF(Y147&lt;&gt;"",$Y$1,"") &amp; IF(Z147&lt;&gt;"",$Z$1,"") &amp; IF(AA147&lt;&gt;"",$AA$1,"") &amp; IF(AB147&lt;&gt;"",$AB$1,"") &amp; IF(AC147&lt;&gt;"",$AC$1,"") &amp; IF(AD147&lt;&gt;"",$AD$1,""))</f>
        <v>無</v>
      </c>
    </row>
    <row r="148" spans="1:35">
      <c r="B148" s="29" t="str">
        <f t="shared" si="150"/>
        <v>町村</v>
      </c>
      <c r="C148" s="30" t="str">
        <f>IF(F148&lt;&gt;"",VLOOKUP(D148,市町村コード!$B:$D,3,FALSE),"")</f>
        <v>宮城県</v>
      </c>
      <c r="D148" s="31" t="str">
        <f>IF(F148&lt;&gt;"",VLOOKUP(F148,市町村コード!$A$1:$B$3593,2,FALSE),"")</f>
        <v>043028</v>
      </c>
      <c r="E148" s="32" t="str">
        <f t="shared" si="179"/>
        <v>04302</v>
      </c>
      <c r="F148" s="32" t="s">
        <v>364</v>
      </c>
      <c r="G148" s="33" t="str">
        <f>IF(MONTH(H148)&gt;=5, YEAR(H148)-1, YEAR(H148))&amp;"年"</f>
        <v>2022年</v>
      </c>
      <c r="H148" s="34">
        <v>45187</v>
      </c>
      <c r="I148" s="15"/>
      <c r="J148" s="15"/>
      <c r="K148" s="15">
        <v>1098</v>
      </c>
      <c r="L148" s="16" t="str">
        <f t="shared" si="169"/>
        <v/>
      </c>
      <c r="M148" s="15"/>
      <c r="N148" s="15"/>
      <c r="O148" s="19" t="s">
        <v>65</v>
      </c>
      <c r="P148" s="19" t="s">
        <v>30</v>
      </c>
      <c r="Q148" s="32" t="s">
        <v>365</v>
      </c>
      <c r="R148" s="19">
        <v>3</v>
      </c>
      <c r="S148" s="19" t="s">
        <v>5251</v>
      </c>
      <c r="T148" s="17"/>
      <c r="U148" s="18" t="str">
        <f>IF(AND(T148&lt;&gt;""),T148/INDEX(M$2:M148,MATCH(MAX(M$2:M148)+1,M$2:M148,1)),"")</f>
        <v/>
      </c>
      <c r="V148" s="19" t="s">
        <v>32</v>
      </c>
      <c r="X148" s="37"/>
      <c r="Y148" s="37"/>
      <c r="Z148" s="37"/>
      <c r="AA148" s="37"/>
      <c r="AB148" s="37"/>
      <c r="AC148" s="37"/>
      <c r="AD148" s="37"/>
      <c r="AE148" s="32"/>
      <c r="AF148" s="32"/>
      <c r="AG148" s="38"/>
      <c r="AI148" s="39" t="str">
        <f t="shared" si="180"/>
        <v>無</v>
      </c>
    </row>
    <row r="149" spans="1:35">
      <c r="B149" s="29" t="str">
        <f t="shared" si="150"/>
        <v>町村</v>
      </c>
      <c r="C149" s="30" t="str">
        <f>IF(F149&lt;&gt;"",VLOOKUP(D149,市町村コード!$B:$D,3,FALSE),"")</f>
        <v>宮城県</v>
      </c>
      <c r="D149" s="31" t="str">
        <f>IF(F149&lt;&gt;"",VLOOKUP(F149,市町村コード!$A$1:$B$3593,2,FALSE),"")</f>
        <v>043231</v>
      </c>
      <c r="E149" s="32" t="str">
        <f t="shared" si="179"/>
        <v>04323</v>
      </c>
      <c r="F149" s="32" t="s">
        <v>368</v>
      </c>
      <c r="G149" s="33" t="str">
        <f t="shared" ref="G149:G151" si="181">IF(MONTH(H149)&gt;=5, YEAR(H149)-1, YEAR(H149))&amp;"年"</f>
        <v>2022年</v>
      </c>
      <c r="H149" s="34">
        <v>45117</v>
      </c>
      <c r="I149" s="15"/>
      <c r="J149" s="15"/>
      <c r="K149" s="15">
        <v>32040</v>
      </c>
      <c r="L149" s="16" t="str">
        <f t="shared" si="169"/>
        <v/>
      </c>
      <c r="M149" s="15"/>
      <c r="N149" s="15"/>
      <c r="O149" s="19" t="s">
        <v>65</v>
      </c>
      <c r="P149" s="19" t="s">
        <v>30</v>
      </c>
      <c r="Q149" s="32" t="s">
        <v>369</v>
      </c>
      <c r="R149" s="19">
        <v>6</v>
      </c>
      <c r="S149" s="19" t="s">
        <v>5251</v>
      </c>
      <c r="T149" s="17"/>
      <c r="U149" s="18" t="str">
        <f>IF(AND(T149&lt;&gt;""),T149/INDEX(M$2:M149,MATCH(MAX(M$2:M149)+1,M$2:M149,1)),"")</f>
        <v/>
      </c>
      <c r="V149" s="19" t="s">
        <v>32</v>
      </c>
      <c r="X149" s="37"/>
      <c r="Y149" s="37"/>
      <c r="Z149" s="37"/>
      <c r="AA149" s="37"/>
      <c r="AB149" s="37"/>
      <c r="AC149" s="37"/>
      <c r="AD149" s="37"/>
      <c r="AE149" s="32"/>
      <c r="AF149" s="32"/>
      <c r="AG149" s="38"/>
      <c r="AI149" s="39" t="str">
        <f t="shared" si="180"/>
        <v>無</v>
      </c>
    </row>
    <row r="150" spans="1:35">
      <c r="B150" s="29" t="str">
        <f t="shared" si="150"/>
        <v>町村</v>
      </c>
      <c r="C150" s="30" t="str">
        <f>IF(F150&lt;&gt;"",VLOOKUP(D150,市町村コード!$B:$D,3,FALSE),"")</f>
        <v>宮城県</v>
      </c>
      <c r="D150" s="31" t="str">
        <f>IF(F150&lt;&gt;"",VLOOKUP(F150,市町村コード!$A$1:$B$3593,2,FALSE),"")</f>
        <v>043419</v>
      </c>
      <c r="E150" s="32" t="str">
        <f t="shared" si="179"/>
        <v>04341</v>
      </c>
      <c r="F150" s="32" t="s">
        <v>371</v>
      </c>
      <c r="G150" s="33" t="str">
        <f t="shared" si="181"/>
        <v>2022年</v>
      </c>
      <c r="H150" s="34">
        <v>45278</v>
      </c>
      <c r="I150" s="15"/>
      <c r="J150" s="15"/>
      <c r="K150" s="15">
        <v>10843</v>
      </c>
      <c r="L150" s="16" t="str">
        <f t="shared" si="169"/>
        <v/>
      </c>
      <c r="M150" s="15"/>
      <c r="N150" s="15"/>
      <c r="O150" s="19" t="s">
        <v>65</v>
      </c>
      <c r="P150" s="19" t="s">
        <v>30</v>
      </c>
      <c r="Q150" s="32" t="s">
        <v>372</v>
      </c>
      <c r="R150" s="19">
        <v>4</v>
      </c>
      <c r="S150" s="19" t="s">
        <v>5251</v>
      </c>
      <c r="T150" s="17"/>
      <c r="U150" s="18" t="str">
        <f>IF(AND(T150&lt;&gt;""),T150/INDEX(M$2:M150,MATCH(MAX(M$2:M150)+1,M$2:M150,1)),"")</f>
        <v/>
      </c>
      <c r="V150" s="19" t="s">
        <v>32</v>
      </c>
      <c r="X150" s="37"/>
      <c r="Y150" s="37"/>
      <c r="Z150" s="37"/>
      <c r="AA150" s="37"/>
      <c r="AB150" s="37"/>
      <c r="AC150" s="37"/>
      <c r="AD150" s="37"/>
      <c r="AE150" s="32"/>
      <c r="AF150" s="32"/>
      <c r="AG150" s="38"/>
      <c r="AI150" s="39" t="str">
        <f t="shared" si="180"/>
        <v>無</v>
      </c>
    </row>
    <row r="151" spans="1:35">
      <c r="B151" s="29" t="str">
        <f t="shared" si="150"/>
        <v>町村</v>
      </c>
      <c r="C151" s="30" t="str">
        <f>IF(F151&lt;&gt;"",VLOOKUP(D151,市町村コード!$B:$D,3,FALSE),"")</f>
        <v>宮城県</v>
      </c>
      <c r="D151" s="31" t="str">
        <f>IF(F151&lt;&gt;"",VLOOKUP(F151,市町村コード!$A$1:$B$3593,2,FALSE),"")</f>
        <v>043613</v>
      </c>
      <c r="E151" s="32" t="str">
        <f t="shared" si="179"/>
        <v>04361</v>
      </c>
      <c r="F151" s="32" t="s">
        <v>373</v>
      </c>
      <c r="G151" s="33" t="str">
        <f t="shared" si="181"/>
        <v>2022年</v>
      </c>
      <c r="H151" s="34">
        <v>45068</v>
      </c>
      <c r="I151" s="15"/>
      <c r="J151" s="15"/>
      <c r="K151" s="15">
        <v>28646</v>
      </c>
      <c r="L151" s="16" t="str">
        <f t="shared" si="169"/>
        <v/>
      </c>
      <c r="M151" s="15"/>
      <c r="N151" s="15"/>
      <c r="O151" s="19" t="s">
        <v>65</v>
      </c>
      <c r="P151" s="19" t="s">
        <v>30</v>
      </c>
      <c r="Q151" s="32" t="s">
        <v>374</v>
      </c>
      <c r="R151" s="19">
        <v>2</v>
      </c>
      <c r="S151" s="19" t="s">
        <v>5251</v>
      </c>
      <c r="T151" s="17"/>
      <c r="U151" s="18" t="str">
        <f>IF(AND(T151&lt;&gt;""),T151/INDEX(M$2:M151,MATCH(MAX(M$2:M151)+1,M$2:M151,1)),"")</f>
        <v/>
      </c>
      <c r="V151" s="19" t="s">
        <v>32</v>
      </c>
      <c r="X151" s="37"/>
      <c r="Y151" s="37"/>
      <c r="Z151" s="37"/>
      <c r="AA151" s="37"/>
      <c r="AB151" s="37"/>
      <c r="AC151" s="37"/>
      <c r="AD151" s="37"/>
      <c r="AE151" s="32"/>
      <c r="AF151" s="32"/>
      <c r="AG151" s="38"/>
      <c r="AI151" s="39" t="str">
        <f t="shared" si="180"/>
        <v>無</v>
      </c>
    </row>
    <row r="152" spans="1:35" ht="18.75" customHeight="1">
      <c r="A152" s="22" t="s">
        <v>5266</v>
      </c>
      <c r="B152" s="29" t="str">
        <f t="shared" ref="B152:B176" si="182">IF(F152&lt;&gt;"",IF(OR(RIGHT(F152,1)="市",RIGHT(F152,1)="区"),"市区","町村"),"")</f>
        <v>町村</v>
      </c>
      <c r="C152" s="30" t="str">
        <f>IF(F152&lt;&gt;"",VLOOKUP(D152,市町村コード!$B:$D,3,FALSE),"")</f>
        <v>宮城県</v>
      </c>
      <c r="D152" s="31" t="str">
        <f>IF(F152&lt;&gt;"",VLOOKUP(F152,市町村コード!$A$1:$B$3593,2,FALSE),"")</f>
        <v>044245</v>
      </c>
      <c r="E152" s="32" t="str">
        <f t="shared" ref="E152:E154" si="183">IF(D152&lt;&gt;"",LEFT(D152,5),"")</f>
        <v>04424</v>
      </c>
      <c r="F152" s="32" t="s">
        <v>381</v>
      </c>
      <c r="G152" s="33" t="str">
        <f>IF(MONTH(H152)&gt;=5, YEAR(H152)-1, YEAR(H152))&amp;"年"</f>
        <v>2023年</v>
      </c>
      <c r="H152" s="34">
        <v>45039</v>
      </c>
      <c r="I152" s="15">
        <v>4536</v>
      </c>
      <c r="J152" s="15">
        <v>3284</v>
      </c>
      <c r="K152" s="15">
        <v>4608</v>
      </c>
      <c r="L152" s="16">
        <f t="shared" si="169"/>
        <v>0.72398589065255736</v>
      </c>
      <c r="M152" s="15">
        <v>3241</v>
      </c>
      <c r="N152" s="15">
        <v>43</v>
      </c>
      <c r="O152" s="19"/>
      <c r="P152" s="19" t="s">
        <v>30</v>
      </c>
      <c r="Q152" s="32" t="s">
        <v>5822</v>
      </c>
      <c r="R152" s="19">
        <v>1</v>
      </c>
      <c r="S152" s="19" t="s">
        <v>5252</v>
      </c>
      <c r="T152" s="17">
        <v>1989.873</v>
      </c>
      <c r="U152" s="18">
        <f>IF(AND(T152&lt;&gt;""),T152/INDEX(M$2:M152,MATCH(MAX(M$2:M152)+1,M$2:M152,1)),"")</f>
        <v>0.61396883677877201</v>
      </c>
      <c r="V152" s="19" t="s">
        <v>32</v>
      </c>
      <c r="X152" s="36"/>
      <c r="Y152" s="37"/>
      <c r="Z152" s="37"/>
      <c r="AA152" s="37"/>
      <c r="AB152" s="37"/>
      <c r="AC152" s="37"/>
      <c r="AD152" s="37"/>
      <c r="AE152" s="32"/>
      <c r="AF152" s="32"/>
      <c r="AG152" s="38"/>
      <c r="AI152" s="39" t="str">
        <f t="shared" si="180"/>
        <v>無</v>
      </c>
    </row>
    <row r="153" spans="1:35" ht="18.75" customHeight="1">
      <c r="A153" s="22" t="s">
        <v>5266</v>
      </c>
      <c r="B153" s="29" t="str">
        <f t="shared" si="182"/>
        <v>町村</v>
      </c>
      <c r="C153" s="30" t="str">
        <f>IF(F153&lt;&gt;"",VLOOKUP(D153,市町村コード!$B:$D,3,FALSE),"")</f>
        <v>宮城県</v>
      </c>
      <c r="D153" s="31" t="str">
        <f>IF(F153&lt;&gt;"",VLOOKUP(F153,市町村コード!$A$1:$B$3593,2,FALSE),"")</f>
        <v>044245</v>
      </c>
      <c r="E153" s="32" t="str">
        <f t="shared" si="183"/>
        <v>04424</v>
      </c>
      <c r="F153" s="32" t="s">
        <v>381</v>
      </c>
      <c r="G153" s="33" t="str">
        <f>IF(MONTH(H153)&gt;=5, YEAR(H153)-1, YEAR(H153))&amp;"年"</f>
        <v>2023年</v>
      </c>
      <c r="H153" s="34">
        <v>45039</v>
      </c>
      <c r="I153" s="15"/>
      <c r="J153" s="15"/>
      <c r="K153" s="15"/>
      <c r="L153" s="16" t="str">
        <f t="shared" si="169"/>
        <v/>
      </c>
      <c r="M153" s="15"/>
      <c r="N153" s="15"/>
      <c r="O153" s="19"/>
      <c r="P153" s="19" t="s">
        <v>36</v>
      </c>
      <c r="Q153" s="32" t="s">
        <v>5823</v>
      </c>
      <c r="R153" s="19"/>
      <c r="S153" s="19" t="s">
        <v>5252</v>
      </c>
      <c r="T153" s="17">
        <v>1251.106</v>
      </c>
      <c r="U153" s="18">
        <f>IF(AND(T153&lt;&gt;""),T153/INDEX(M$2:M153,MATCH(MAX(M$2:M153)+1,M$2:M153,1)),"")</f>
        <v>0.38602468373958654</v>
      </c>
      <c r="V153" s="19" t="s">
        <v>32</v>
      </c>
      <c r="X153" s="37"/>
      <c r="Y153" s="37"/>
      <c r="Z153" s="37"/>
      <c r="AA153" s="37"/>
      <c r="AB153" s="37"/>
      <c r="AC153" s="37"/>
      <c r="AD153" s="37"/>
      <c r="AE153" s="32"/>
      <c r="AF153" s="32"/>
      <c r="AG153" s="38"/>
      <c r="AI153" s="39" t="str">
        <f t="shared" si="180"/>
        <v>無</v>
      </c>
    </row>
    <row r="154" spans="1:35" ht="18.75" customHeight="1">
      <c r="A154" s="22" t="s">
        <v>5266</v>
      </c>
      <c r="B154" s="29" t="str">
        <f t="shared" si="182"/>
        <v>町村</v>
      </c>
      <c r="C154" s="30" t="str">
        <f>IF(F154&lt;&gt;"",VLOOKUP(D154,市町村コード!$B:$D,3,FALSE),"")</f>
        <v>宮城県</v>
      </c>
      <c r="D154" s="31" t="str">
        <f>IF(F154&lt;&gt;"",VLOOKUP(F154,市町村コード!$A$1:$B$3593,2,FALSE),"")</f>
        <v>045012</v>
      </c>
      <c r="E154" s="32" t="str">
        <f t="shared" si="183"/>
        <v>04501</v>
      </c>
      <c r="F154" s="20" t="s">
        <v>384</v>
      </c>
      <c r="G154" s="33" t="str">
        <f t="shared" ref="G154:G156" si="184">IF(MONTH(H154)&gt;=5, YEAR(H154)-1, YEAR(H154))&amp;"年"</f>
        <v>2023年</v>
      </c>
      <c r="H154" s="34">
        <v>45039</v>
      </c>
      <c r="I154" s="15">
        <v>13008</v>
      </c>
      <c r="J154" s="15">
        <v>7256</v>
      </c>
      <c r="K154" s="15"/>
      <c r="L154" s="16">
        <f t="shared" si="169"/>
        <v>0.55781057810578105</v>
      </c>
      <c r="M154" s="15">
        <v>7145</v>
      </c>
      <c r="N154" s="15">
        <v>111</v>
      </c>
      <c r="O154" s="19"/>
      <c r="P154" s="19" t="s">
        <v>30</v>
      </c>
      <c r="Q154" s="38" t="s">
        <v>5224</v>
      </c>
      <c r="R154" s="19">
        <v>2</v>
      </c>
      <c r="S154" s="19" t="s">
        <v>5251</v>
      </c>
      <c r="T154" s="17">
        <v>4028</v>
      </c>
      <c r="U154" s="18">
        <f>IF(AND(T154&lt;&gt;""),T154/INDEX(M$2:M154,MATCH(MAX(M$2:M154)+1,M$2:M154,1)),"")</f>
        <v>0.56375087473757868</v>
      </c>
      <c r="V154" s="19" t="s">
        <v>32</v>
      </c>
      <c r="X154" s="37"/>
      <c r="Y154" s="37"/>
      <c r="Z154" s="37"/>
      <c r="AA154" s="37"/>
      <c r="AB154" s="37"/>
      <c r="AC154" s="37"/>
      <c r="AD154" s="37"/>
      <c r="AE154" s="32"/>
      <c r="AF154" s="32"/>
      <c r="AG154" s="38"/>
      <c r="AI154" s="39" t="str">
        <f t="shared" si="180"/>
        <v>無</v>
      </c>
    </row>
    <row r="155" spans="1:35" ht="18.75" customHeight="1">
      <c r="A155" s="22" t="s">
        <v>5266</v>
      </c>
      <c r="B155" s="29" t="str">
        <f>IF(F155&lt;&gt;"",IF(OR(RIGHT(F155,1)="市",RIGHT(F155,1)="区"),"市区","町村"),"")</f>
        <v>町村</v>
      </c>
      <c r="C155" s="30" t="str">
        <f>IF(F155&lt;&gt;"",VLOOKUP(D155,市町村コード!$B:$D,3,FALSE),"")</f>
        <v>宮城県</v>
      </c>
      <c r="D155" s="31" t="str">
        <f>IF(F155&lt;&gt;"",VLOOKUP(F155,市町村コード!$A$1:$B$3593,2,FALSE),"")</f>
        <v>045012</v>
      </c>
      <c r="E155" s="32" t="str">
        <f>IF(D155&lt;&gt;"",LEFT(D155,5),"")</f>
        <v>04501</v>
      </c>
      <c r="F155" s="20" t="s">
        <v>384</v>
      </c>
      <c r="G155" s="33" t="str">
        <f t="shared" ref="G155" si="185">IF(MONTH(H155)&gt;=5, YEAR(H155)-1, YEAR(H155))&amp;"年"</f>
        <v>2023年</v>
      </c>
      <c r="H155" s="34">
        <v>45039</v>
      </c>
      <c r="I155" s="15"/>
      <c r="J155" s="15"/>
      <c r="K155" s="15"/>
      <c r="L155" s="16"/>
      <c r="M155" s="15"/>
      <c r="N155" s="15"/>
      <c r="O155" s="19"/>
      <c r="P155" s="19"/>
      <c r="Q155" s="38" t="s">
        <v>5329</v>
      </c>
      <c r="R155" s="19"/>
      <c r="S155" s="19"/>
      <c r="T155" s="17">
        <v>2255</v>
      </c>
      <c r="U155" s="18">
        <f>IF(AND(T155&lt;&gt;""),T155/INDEX(M$2:M155,MATCH(MAX(M$2:M155)+1,M$2:M155,1)),"")</f>
        <v>0.31560531840447864</v>
      </c>
      <c r="V155" s="19" t="s">
        <v>32</v>
      </c>
      <c r="X155" s="37"/>
      <c r="Y155" s="37"/>
      <c r="Z155" s="37"/>
      <c r="AA155" s="37"/>
      <c r="AB155" s="37"/>
      <c r="AC155" s="37"/>
      <c r="AD155" s="37"/>
      <c r="AE155" s="32"/>
      <c r="AF155" s="32"/>
      <c r="AG155" s="38"/>
      <c r="AI155" s="39" t="str">
        <f t="shared" ref="AI155" si="186">IF(AND(W155="",X155="",Y155="",Z155="",AA155="",AB155="",AC155="",AD155=""),"無",IF(W155&lt;&gt;"",$W$1,"") &amp; IF(X155&lt;&gt;"",$X$1,"") &amp; IF(Y155&lt;&gt;"",$Y$1,"") &amp; IF(Z155&lt;&gt;"",$Z$1,"") &amp; IF(AA155&lt;&gt;"",$AA$1,"") &amp; IF(AB155&lt;&gt;"",$AB$1,"") &amp; IF(AC155&lt;&gt;"",$AC$1,"") &amp; IF(AD155&lt;&gt;"",$AD$1,""))</f>
        <v>無</v>
      </c>
    </row>
    <row r="156" spans="1:35" ht="18.75" customHeight="1">
      <c r="A156" s="22" t="s">
        <v>5266</v>
      </c>
      <c r="B156" s="29" t="str">
        <f>IF(F156&lt;&gt;"",IF(OR(RIGHT(F156,1)="市",RIGHT(F156,1)="区"),"市区","町村"),"")</f>
        <v>町村</v>
      </c>
      <c r="C156" s="30" t="str">
        <f>IF(F156&lt;&gt;"",VLOOKUP(D156,市町村コード!$B:$D,3,FALSE),"")</f>
        <v>宮城県</v>
      </c>
      <c r="D156" s="31" t="str">
        <f>IF(F156&lt;&gt;"",VLOOKUP(F156,市町村コード!$A$1:$B$3593,2,FALSE),"")</f>
        <v>045012</v>
      </c>
      <c r="E156" s="32" t="str">
        <f>IF(D156&lt;&gt;"",LEFT(D156,5),"")</f>
        <v>04501</v>
      </c>
      <c r="F156" s="20" t="s">
        <v>384</v>
      </c>
      <c r="G156" s="33" t="str">
        <f t="shared" si="184"/>
        <v>2023年</v>
      </c>
      <c r="H156" s="34">
        <v>45039</v>
      </c>
      <c r="I156" s="15"/>
      <c r="J156" s="15"/>
      <c r="K156" s="15"/>
      <c r="L156" s="16"/>
      <c r="M156" s="15"/>
      <c r="N156" s="15"/>
      <c r="O156" s="19"/>
      <c r="P156" s="19"/>
      <c r="Q156" s="38" t="s">
        <v>5330</v>
      </c>
      <c r="R156" s="19"/>
      <c r="S156" s="19"/>
      <c r="T156" s="17">
        <v>862</v>
      </c>
      <c r="U156" s="18">
        <f>IF(AND(T156&lt;&gt;""),T156/INDEX(M$2:M156,MATCH(MAX(M$2:M156)+1,M$2:M156,1)),"")</f>
        <v>0.12064380685794261</v>
      </c>
      <c r="V156" s="19" t="s">
        <v>32</v>
      </c>
      <c r="X156" s="37"/>
      <c r="Y156" s="37"/>
      <c r="Z156" s="37"/>
      <c r="AA156" s="37"/>
      <c r="AB156" s="37"/>
      <c r="AC156" s="37"/>
      <c r="AD156" s="37"/>
      <c r="AE156" s="32"/>
      <c r="AF156" s="32"/>
      <c r="AG156" s="38"/>
      <c r="AI156" s="39" t="str">
        <f t="shared" ref="AI156:AI165" si="187">IF(AND(W156="",X156="",Y156="",Z156="",AA156="",AB156="",AC156="",AD156=""),"無",IF(W156&lt;&gt;"",$W$1,"") &amp; IF(X156&lt;&gt;"",$X$1,"") &amp; IF(Y156&lt;&gt;"",$Y$1,"") &amp; IF(Z156&lt;&gt;"",$Z$1,"") &amp; IF(AA156&lt;&gt;"",$AA$1,"") &amp; IF(AB156&lt;&gt;"",$AB$1,"") &amp; IF(AC156&lt;&gt;"",$AC$1,"") &amp; IF(AD156&lt;&gt;"",$AD$1,""))</f>
        <v>無</v>
      </c>
    </row>
    <row r="157" spans="1:35">
      <c r="A157" s="22" t="s">
        <v>5266</v>
      </c>
      <c r="B157" s="29" t="str">
        <f t="shared" si="182"/>
        <v>市区</v>
      </c>
      <c r="C157" s="30" t="str">
        <f>IF(F157&lt;&gt;"",VLOOKUP(D157,市町村コード!$B:$D,3,FALSE),"")</f>
        <v>秋田県</v>
      </c>
      <c r="D157" s="31" t="str">
        <f>IF(F157&lt;&gt;"",VLOOKUP(F157,市町村コード!$A$1:$B$3593,2,FALSE),"")</f>
        <v>052043</v>
      </c>
      <c r="E157" s="32" t="str">
        <f>IF(D157&lt;&gt;"",LEFT(D157,5),"")</f>
        <v>05204</v>
      </c>
      <c r="F157" s="32" t="s">
        <v>391</v>
      </c>
      <c r="G157" s="33" t="str">
        <f>IF(MONTH(H157)&gt;=5, YEAR(H157)-1, YEAR(H157))&amp;"年"</f>
        <v>2023年</v>
      </c>
      <c r="H157" s="34">
        <v>45039</v>
      </c>
      <c r="I157" s="15">
        <v>58959</v>
      </c>
      <c r="J157" s="15">
        <v>36014</v>
      </c>
      <c r="K157" s="15"/>
      <c r="L157" s="16">
        <f>IF(AND(I157&lt;&gt;"",J157&lt;&gt;""),J157/I157,"")</f>
        <v>0.61083125561831098</v>
      </c>
      <c r="M157" s="15">
        <v>35666</v>
      </c>
      <c r="N157" s="15">
        <v>348</v>
      </c>
      <c r="O157" s="19"/>
      <c r="P157" s="19" t="s">
        <v>30</v>
      </c>
      <c r="Q157" s="32" t="s">
        <v>392</v>
      </c>
      <c r="R157" s="19">
        <v>3</v>
      </c>
      <c r="S157" s="19" t="s">
        <v>5251</v>
      </c>
      <c r="T157" s="17">
        <v>21132</v>
      </c>
      <c r="U157" s="18">
        <f>IF(AND(T157&lt;&gt;""),T157/INDEX(M$2:M157,MATCH(MAX(M$2:M157)+1,M$2:M157,1)),"")</f>
        <v>0.59249705601973868</v>
      </c>
      <c r="V157" s="19" t="s">
        <v>32</v>
      </c>
      <c r="X157" s="37"/>
      <c r="Y157" s="37"/>
      <c r="Z157" s="37" t="s">
        <v>34</v>
      </c>
      <c r="AA157" s="37"/>
      <c r="AB157" s="37"/>
      <c r="AC157" s="37"/>
      <c r="AD157" s="37"/>
      <c r="AE157" s="32" t="s">
        <v>5903</v>
      </c>
      <c r="AF157" s="32"/>
      <c r="AG157" s="38"/>
      <c r="AI157" s="39" t="str">
        <f t="shared" si="187"/>
        <v>公</v>
      </c>
    </row>
    <row r="158" spans="1:35">
      <c r="A158" s="22" t="s">
        <v>5266</v>
      </c>
      <c r="B158" s="29" t="str">
        <f t="shared" si="182"/>
        <v>市区</v>
      </c>
      <c r="C158" s="30" t="str">
        <f>IF(F158&lt;&gt;"",VLOOKUP(D158,市町村コード!$B:$D,3,FALSE),"")</f>
        <v>秋田県</v>
      </c>
      <c r="D158" s="31" t="str">
        <f>IF(F158&lt;&gt;"",VLOOKUP(F158,市町村コード!$A$1:$B$3593,2,FALSE),"")</f>
        <v>052043</v>
      </c>
      <c r="E158" s="32" t="str">
        <f t="shared" ref="E158:E181" si="188">IF(D158&lt;&gt;"",LEFT(D158,5),"")</f>
        <v>05204</v>
      </c>
      <c r="F158" s="32" t="s">
        <v>391</v>
      </c>
      <c r="G158" s="33" t="str">
        <f>IF(MONTH(H158)&gt;=5, YEAR(H158)-1, YEAR(H158))&amp;"年"</f>
        <v>2023年</v>
      </c>
      <c r="H158" s="34">
        <v>45039</v>
      </c>
      <c r="I158" s="15"/>
      <c r="J158" s="15"/>
      <c r="K158" s="15"/>
      <c r="L158" s="16" t="str">
        <f t="shared" si="169"/>
        <v/>
      </c>
      <c r="M158" s="15"/>
      <c r="N158" s="15"/>
      <c r="O158" s="19"/>
      <c r="P158" s="19" t="s">
        <v>36</v>
      </c>
      <c r="Q158" s="32" t="s">
        <v>5595</v>
      </c>
      <c r="R158" s="19"/>
      <c r="S158" s="19" t="s">
        <v>5252</v>
      </c>
      <c r="T158" s="17">
        <v>14534</v>
      </c>
      <c r="U158" s="18">
        <f>IF(AND(T158&lt;&gt;""),T158/INDEX(M$2:M158,MATCH(MAX(M$2:M158)+1,M$2:M158,1)),"")</f>
        <v>0.40750294398026132</v>
      </c>
      <c r="V158" s="19" t="s">
        <v>32</v>
      </c>
      <c r="X158" s="37"/>
      <c r="Y158" s="37"/>
      <c r="Z158" s="37"/>
      <c r="AA158" s="37"/>
      <c r="AB158" s="37"/>
      <c r="AC158" s="37"/>
      <c r="AD158" s="37"/>
      <c r="AE158" s="32"/>
      <c r="AF158" s="32"/>
      <c r="AG158" s="38"/>
      <c r="AI158" s="39" t="str">
        <f t="shared" si="187"/>
        <v>無</v>
      </c>
    </row>
    <row r="159" spans="1:35">
      <c r="B159" s="29" t="str">
        <f t="shared" si="182"/>
        <v>町村</v>
      </c>
      <c r="C159" s="30" t="str">
        <f>IF(F159&lt;&gt;"",VLOOKUP(D159,市町村コード!$B:$D,3,FALSE),"")</f>
        <v>秋田県</v>
      </c>
      <c r="D159" s="31" t="str">
        <f>IF(F159&lt;&gt;"",VLOOKUP(F159,市町村コード!$A$1:$B$3593,2,FALSE),"")</f>
        <v>053481</v>
      </c>
      <c r="E159" s="32" t="str">
        <f t="shared" si="188"/>
        <v>05348</v>
      </c>
      <c r="F159" s="32" t="s">
        <v>404</v>
      </c>
      <c r="G159" s="33" t="str">
        <f t="shared" ref="G159:G160" si="189">IF(MONTH(H159)&gt;=5, YEAR(H159)-1, YEAR(H159))&amp;"年"</f>
        <v>2022年</v>
      </c>
      <c r="H159" s="34">
        <v>45061</v>
      </c>
      <c r="I159" s="15"/>
      <c r="J159" s="15"/>
      <c r="K159" s="15">
        <v>13810</v>
      </c>
      <c r="L159" s="16" t="str">
        <f t="shared" ref="L159:L182" si="190">IF(AND(I159&lt;&gt;"",J159&lt;&gt;""),J159/I159,"")</f>
        <v/>
      </c>
      <c r="M159" s="15"/>
      <c r="N159" s="15"/>
      <c r="O159" s="19" t="s">
        <v>65</v>
      </c>
      <c r="P159" s="19" t="s">
        <v>30</v>
      </c>
      <c r="Q159" s="32" t="s">
        <v>405</v>
      </c>
      <c r="R159" s="19">
        <v>2</v>
      </c>
      <c r="S159" s="19" t="s">
        <v>5251</v>
      </c>
      <c r="T159" s="17"/>
      <c r="U159" s="18" t="str">
        <f>IF(AND(T159&lt;&gt;""),T159/INDEX(M$2:M159,MATCH(MAX(M$2:M159)+1,M$2:M159,1)),"")</f>
        <v/>
      </c>
      <c r="V159" s="19" t="s">
        <v>32</v>
      </c>
      <c r="X159" s="37"/>
      <c r="Y159" s="37"/>
      <c r="Z159" s="37"/>
      <c r="AA159" s="37"/>
      <c r="AB159" s="37"/>
      <c r="AC159" s="37"/>
      <c r="AD159" s="37"/>
      <c r="AE159" s="32"/>
      <c r="AF159" s="32"/>
      <c r="AG159" s="38"/>
      <c r="AI159" s="39" t="str">
        <f t="shared" si="187"/>
        <v>無</v>
      </c>
    </row>
    <row r="160" spans="1:35">
      <c r="B160" s="29" t="str">
        <f t="shared" si="182"/>
        <v>町村</v>
      </c>
      <c r="C160" s="30" t="str">
        <f>IF(F160&lt;&gt;"",VLOOKUP(D160,市町村コード!$B:$D,3,FALSE),"")</f>
        <v>秋田県</v>
      </c>
      <c r="D160" s="31" t="str">
        <f>IF(F160&lt;&gt;"",VLOOKUP(F160,市町村コード!$A$1:$B$3593,2,FALSE),"")</f>
        <v>053490</v>
      </c>
      <c r="E160" s="32" t="str">
        <f t="shared" si="188"/>
        <v>05349</v>
      </c>
      <c r="F160" s="20" t="s">
        <v>406</v>
      </c>
      <c r="G160" s="33" t="str">
        <f t="shared" si="189"/>
        <v>2023年</v>
      </c>
      <c r="H160" s="34">
        <v>44935</v>
      </c>
      <c r="I160" s="15"/>
      <c r="J160" s="15"/>
      <c r="K160" s="15">
        <v>5941</v>
      </c>
      <c r="L160" s="16" t="str">
        <f t="shared" si="190"/>
        <v/>
      </c>
      <c r="M160" s="15"/>
      <c r="N160" s="15"/>
      <c r="O160" s="19" t="s">
        <v>65</v>
      </c>
      <c r="P160" s="19" t="s">
        <v>30</v>
      </c>
      <c r="Q160" s="38" t="s">
        <v>5331</v>
      </c>
      <c r="R160" s="19">
        <v>1</v>
      </c>
      <c r="S160" s="19" t="s">
        <v>5252</v>
      </c>
      <c r="T160" s="17"/>
      <c r="U160" s="18" t="str">
        <f>IF(AND(T160&lt;&gt;""),T160/INDEX(M$2:M160,MATCH(MAX(M$2:M160)+1,M$2:M160,1)),"")</f>
        <v/>
      </c>
      <c r="V160" s="19" t="s">
        <v>32</v>
      </c>
      <c r="X160" s="37"/>
      <c r="Y160" s="37"/>
      <c r="Z160" s="37"/>
      <c r="AA160" s="37"/>
      <c r="AB160" s="37"/>
      <c r="AC160" s="37"/>
      <c r="AD160" s="37"/>
      <c r="AE160" s="32"/>
      <c r="AF160" s="32"/>
      <c r="AG160" s="38"/>
      <c r="AI160" s="39" t="str">
        <f t="shared" si="187"/>
        <v>無</v>
      </c>
    </row>
    <row r="161" spans="1:35">
      <c r="B161" s="29" t="str">
        <f t="shared" si="182"/>
        <v>町村</v>
      </c>
      <c r="C161" s="30" t="str">
        <f>IF(F161&lt;&gt;"",VLOOKUP(D161,市町村コード!$B:$D,3,FALSE),"")</f>
        <v>秋田県</v>
      </c>
      <c r="D161" s="31" t="str">
        <f>IF(F161&lt;&gt;"",VLOOKUP(F161,市町村コード!$A$1:$B$3593,2,FALSE),"")</f>
        <v>053660</v>
      </c>
      <c r="E161" s="32" t="str">
        <f t="shared" si="188"/>
        <v>05366</v>
      </c>
      <c r="F161" s="32" t="s">
        <v>409</v>
      </c>
      <c r="G161" s="33" t="str">
        <f>IF(MONTH(H161)&gt;=5, YEAR(H161)-1, YEAR(H161))&amp;"年"</f>
        <v>2023年</v>
      </c>
      <c r="H161" s="34">
        <v>44955</v>
      </c>
      <c r="I161" s="15"/>
      <c r="J161" s="15"/>
      <c r="K161" s="15">
        <v>3983</v>
      </c>
      <c r="L161" s="16" t="str">
        <f t="shared" si="190"/>
        <v/>
      </c>
      <c r="M161" s="15"/>
      <c r="N161" s="15"/>
      <c r="O161" s="19" t="s">
        <v>65</v>
      </c>
      <c r="P161" s="19" t="s">
        <v>30</v>
      </c>
      <c r="Q161" s="32" t="s">
        <v>5236</v>
      </c>
      <c r="R161" s="19">
        <v>3</v>
      </c>
      <c r="S161" s="19" t="s">
        <v>5251</v>
      </c>
      <c r="T161" s="17"/>
      <c r="U161" s="18" t="str">
        <f>IF(AND(T161&lt;&gt;""),T161/INDEX(M$2:M161,MATCH(MAX(M$2:M161)+1,M$2:M161,1)),"")</f>
        <v/>
      </c>
      <c r="V161" s="19" t="s">
        <v>32</v>
      </c>
      <c r="X161" s="37"/>
      <c r="Y161" s="37"/>
      <c r="Z161" s="37"/>
      <c r="AA161" s="37"/>
      <c r="AB161" s="37"/>
      <c r="AC161" s="37"/>
      <c r="AD161" s="37"/>
      <c r="AE161" s="32"/>
      <c r="AF161" s="32"/>
      <c r="AG161" s="38"/>
      <c r="AI161" s="39" t="str">
        <f t="shared" si="187"/>
        <v>無</v>
      </c>
    </row>
    <row r="162" spans="1:35">
      <c r="B162" s="29" t="str">
        <f t="shared" si="182"/>
        <v>町村</v>
      </c>
      <c r="C162" s="30" t="str">
        <f>IF(F162&lt;&gt;"",VLOOKUP(D162,市町村コード!$B:$D,3,FALSE),"")</f>
        <v>秋田県</v>
      </c>
      <c r="D162" s="31" t="str">
        <f>IF(F162&lt;&gt;"",VLOOKUP(F162,市町村コード!$A$1:$B$3593,2,FALSE),"")</f>
        <v>054640</v>
      </c>
      <c r="E162" s="32" t="str">
        <f t="shared" si="188"/>
        <v>05464</v>
      </c>
      <c r="F162" s="32" t="s">
        <v>413</v>
      </c>
      <c r="G162" s="33" t="str">
        <f>IF(MONTH(H162)&gt;=5, YEAR(H162)-1, YEAR(H162))&amp;"年"</f>
        <v>2022年</v>
      </c>
      <c r="H162" s="34">
        <v>45068</v>
      </c>
      <c r="I162" s="15"/>
      <c r="J162" s="15"/>
      <c r="K162" s="15">
        <v>2091</v>
      </c>
      <c r="L162" s="16" t="str">
        <f t="shared" si="190"/>
        <v/>
      </c>
      <c r="M162" s="15"/>
      <c r="N162" s="15"/>
      <c r="O162" s="19" t="s">
        <v>65</v>
      </c>
      <c r="P162" s="19" t="s">
        <v>30</v>
      </c>
      <c r="Q162" s="32" t="s">
        <v>5332</v>
      </c>
      <c r="R162" s="19">
        <v>1</v>
      </c>
      <c r="S162" s="19" t="s">
        <v>5252</v>
      </c>
      <c r="T162" s="17"/>
      <c r="U162" s="18" t="str">
        <f>IF(AND(T162&lt;&gt;""),T162/INDEX(M$2:M162,MATCH(MAX(M$2:M162)+1,M$2:M162,1)),"")</f>
        <v/>
      </c>
      <c r="V162" s="19" t="s">
        <v>32</v>
      </c>
      <c r="X162" s="37"/>
      <c r="Y162" s="37"/>
      <c r="Z162" s="37"/>
      <c r="AA162" s="37"/>
      <c r="AB162" s="37"/>
      <c r="AC162" s="37"/>
      <c r="AD162" s="37"/>
      <c r="AE162" s="32"/>
      <c r="AF162" s="32"/>
      <c r="AG162" s="38"/>
      <c r="AI162" s="39" t="str">
        <f t="shared" si="187"/>
        <v>無</v>
      </c>
    </row>
    <row r="163" spans="1:35">
      <c r="A163" s="22" t="s">
        <v>5266</v>
      </c>
      <c r="B163" s="29" t="str">
        <f t="shared" si="182"/>
        <v>市区</v>
      </c>
      <c r="C163" s="30" t="str">
        <f>IF(F163&lt;&gt;"",VLOOKUP(D163,市町村コード!$B:$D,3,FALSE),"")</f>
        <v>山形県</v>
      </c>
      <c r="D163" s="31" t="str">
        <f>IF(F163&lt;&gt;"",VLOOKUP(F163,市町村コード!$A$1:$B$3593,2,FALSE),"")</f>
        <v>062073</v>
      </c>
      <c r="E163" s="32" t="str">
        <f t="shared" si="188"/>
        <v>06207</v>
      </c>
      <c r="F163" s="32" t="s">
        <v>420</v>
      </c>
      <c r="G163" s="33" t="str">
        <f t="shared" ref="G163:G166" si="191">IF(MONTH(H163)&gt;=5, YEAR(H163)-1, YEAR(H163))&amp;"年"</f>
        <v>2023年</v>
      </c>
      <c r="H163" s="34">
        <v>45039</v>
      </c>
      <c r="I163" s="15">
        <v>24831</v>
      </c>
      <c r="J163" s="15">
        <v>15728</v>
      </c>
      <c r="K163" s="15">
        <v>25109</v>
      </c>
      <c r="L163" s="16">
        <f>IF(AND(I163&lt;&gt;"",J163&lt;&gt;""),J163/I163,"")</f>
        <v>0.63340179614191938</v>
      </c>
      <c r="M163" s="15">
        <v>15454</v>
      </c>
      <c r="N163" s="15">
        <v>274</v>
      </c>
      <c r="O163" s="19"/>
      <c r="P163" s="19" t="s">
        <v>30</v>
      </c>
      <c r="Q163" s="32" t="s">
        <v>5596</v>
      </c>
      <c r="R163" s="19">
        <v>1</v>
      </c>
      <c r="S163" s="19" t="s">
        <v>5252</v>
      </c>
      <c r="T163" s="17">
        <v>12097</v>
      </c>
      <c r="U163" s="18">
        <f>IF(AND(T163&lt;&gt;""),T163/INDEX(M$2:M163,MATCH(MAX(M$2:M163)+1,M$2:M163,1)),"")</f>
        <v>0.78277468616539403</v>
      </c>
      <c r="V163" s="19" t="s">
        <v>32</v>
      </c>
      <c r="W163" s="36" t="s">
        <v>34</v>
      </c>
      <c r="X163" s="37"/>
      <c r="Y163" s="37" t="s">
        <v>34</v>
      </c>
      <c r="Z163" s="37" t="s">
        <v>34</v>
      </c>
      <c r="AA163" s="37"/>
      <c r="AB163" s="37"/>
      <c r="AC163" s="37"/>
      <c r="AD163" s="37"/>
      <c r="AE163" s="32" t="s">
        <v>5904</v>
      </c>
      <c r="AF163" s="32"/>
      <c r="AG163" s="38"/>
      <c r="AI163" s="39" t="str">
        <f t="shared" si="187"/>
        <v>自国公</v>
      </c>
    </row>
    <row r="164" spans="1:35" ht="18.75" customHeight="1">
      <c r="A164" s="22" t="s">
        <v>5266</v>
      </c>
      <c r="B164" s="29" t="str">
        <f t="shared" si="182"/>
        <v>市区</v>
      </c>
      <c r="C164" s="30" t="str">
        <f>IF(F164&lt;&gt;"",VLOOKUP(D164,市町村コード!$B:$D,3,FALSE),"")</f>
        <v>山形県</v>
      </c>
      <c r="D164" s="31" t="str">
        <f>IF(F164&lt;&gt;"",VLOOKUP(F164,市町村コード!$A$1:$B$3593,2,FALSE),"")</f>
        <v>062073</v>
      </c>
      <c r="E164" s="32" t="str">
        <f t="shared" si="188"/>
        <v>06207</v>
      </c>
      <c r="F164" s="32" t="s">
        <v>420</v>
      </c>
      <c r="G164" s="33" t="str">
        <f t="shared" si="191"/>
        <v>2023年</v>
      </c>
      <c r="H164" s="34">
        <v>45039</v>
      </c>
      <c r="I164" s="15"/>
      <c r="J164" s="15"/>
      <c r="K164" s="15"/>
      <c r="L164" s="16" t="str">
        <f t="shared" si="190"/>
        <v/>
      </c>
      <c r="M164" s="15"/>
      <c r="N164" s="15"/>
      <c r="O164" s="19"/>
      <c r="P164" s="19" t="s">
        <v>36</v>
      </c>
      <c r="Q164" s="32" t="s">
        <v>5597</v>
      </c>
      <c r="R164" s="19"/>
      <c r="S164" s="19" t="s">
        <v>5252</v>
      </c>
      <c r="T164" s="17">
        <v>3357</v>
      </c>
      <c r="U164" s="18">
        <f>IF(AND(T164&lt;&gt;""),T164/INDEX(M$2:M164,MATCH(MAX(M$2:M164)+1,M$2:M164,1)),"")</f>
        <v>0.21722531383460592</v>
      </c>
      <c r="V164" s="19" t="s">
        <v>32</v>
      </c>
      <c r="X164" s="37"/>
      <c r="Y164" s="37"/>
      <c r="Z164" s="37"/>
      <c r="AA164" s="37"/>
      <c r="AB164" s="37"/>
      <c r="AC164" s="37"/>
      <c r="AD164" s="37"/>
      <c r="AE164" s="32"/>
      <c r="AF164" s="32"/>
      <c r="AG164" s="38"/>
      <c r="AI164" s="39" t="str">
        <f t="shared" si="187"/>
        <v>無</v>
      </c>
    </row>
    <row r="165" spans="1:35">
      <c r="B165" s="29" t="str">
        <f t="shared" si="182"/>
        <v>市区</v>
      </c>
      <c r="C165" s="30" t="str">
        <f>IF(F165&lt;&gt;"",VLOOKUP(D165,市町村コード!$B:$D,3,FALSE),"")</f>
        <v>山形県</v>
      </c>
      <c r="D165" s="31" t="str">
        <f>IF(F165&lt;&gt;"",VLOOKUP(F165,市町村コード!$A$1:$B$3593,2,FALSE),"")</f>
        <v>062090</v>
      </c>
      <c r="E165" s="32" t="str">
        <f t="shared" si="188"/>
        <v>06209</v>
      </c>
      <c r="F165" s="32" t="s">
        <v>422</v>
      </c>
      <c r="G165" s="33" t="str">
        <f t="shared" si="191"/>
        <v>2022年</v>
      </c>
      <c r="H165" s="34">
        <v>45250</v>
      </c>
      <c r="I165" s="15"/>
      <c r="J165" s="15"/>
      <c r="K165" s="15">
        <v>21769</v>
      </c>
      <c r="L165" s="16" t="str">
        <f t="shared" si="190"/>
        <v/>
      </c>
      <c r="M165" s="15"/>
      <c r="N165" s="15"/>
      <c r="O165" s="19" t="s">
        <v>65</v>
      </c>
      <c r="P165" s="19" t="s">
        <v>30</v>
      </c>
      <c r="Q165" s="32" t="s">
        <v>423</v>
      </c>
      <c r="R165" s="19">
        <v>5</v>
      </c>
      <c r="S165" s="19" t="s">
        <v>5251</v>
      </c>
      <c r="T165" s="17"/>
      <c r="U165" s="18" t="str">
        <f>IF(AND(T165&lt;&gt;""),T165/INDEX(M$2:M165,MATCH(MAX(M$2:M165)+1,M$2:M165,1)),"")</f>
        <v/>
      </c>
      <c r="V165" s="19" t="s">
        <v>32</v>
      </c>
      <c r="X165" s="37"/>
      <c r="Y165" s="37"/>
      <c r="Z165" s="37" t="s">
        <v>34</v>
      </c>
      <c r="AA165" s="37"/>
      <c r="AB165" s="37"/>
      <c r="AC165" s="37"/>
      <c r="AD165" s="37"/>
      <c r="AE165" s="32" t="s">
        <v>5903</v>
      </c>
      <c r="AF165" s="32"/>
      <c r="AG165" s="38"/>
      <c r="AI165" s="39" t="str">
        <f t="shared" si="187"/>
        <v>公</v>
      </c>
    </row>
    <row r="166" spans="1:35">
      <c r="B166" s="29" t="str">
        <f t="shared" ref="B166" si="192">IF(F166&lt;&gt;"",IF(OR(RIGHT(F166,1)="市",RIGHT(F166,1)="区"),"市区","町村"),"")</f>
        <v>市区</v>
      </c>
      <c r="C166" s="30" t="str">
        <f>IF(F166&lt;&gt;"",VLOOKUP(D166,市町村コード!$B:$D,3,FALSE),"")</f>
        <v>山形県</v>
      </c>
      <c r="D166" s="31" t="str">
        <f>IF(F166&lt;&gt;"",VLOOKUP(F166,市町村コード!$A$1:$B$3593,2,FALSE),"")</f>
        <v>062111</v>
      </c>
      <c r="E166" s="32" t="str">
        <f t="shared" ref="E166" si="193">IF(D166&lt;&gt;"",LEFT(D166,5),"")</f>
        <v>06211</v>
      </c>
      <c r="F166" s="32" t="s">
        <v>425</v>
      </c>
      <c r="G166" s="33" t="str">
        <f t="shared" si="191"/>
        <v>2022年</v>
      </c>
      <c r="H166" s="34">
        <v>45166</v>
      </c>
      <c r="I166" s="15">
        <v>39242</v>
      </c>
      <c r="J166" s="15">
        <v>21973</v>
      </c>
      <c r="K166" s="15"/>
      <c r="L166" s="16">
        <f t="shared" ref="L166" si="194">IF(AND(I166&lt;&gt;"",J166&lt;&gt;""),J166/I166,"")</f>
        <v>0.55993578308954695</v>
      </c>
      <c r="M166" s="15">
        <v>21865</v>
      </c>
      <c r="N166" s="15">
        <v>108</v>
      </c>
      <c r="O166" s="19"/>
      <c r="P166" s="19" t="s">
        <v>30</v>
      </c>
      <c r="Q166" s="32" t="s">
        <v>426</v>
      </c>
      <c r="R166" s="19">
        <v>7</v>
      </c>
      <c r="S166" s="19" t="s">
        <v>5251</v>
      </c>
      <c r="T166" s="17">
        <v>12973</v>
      </c>
      <c r="U166" s="18">
        <f>IF(AND(T166&lt;&gt;""),T166/INDEX(M$2:M166,MATCH(MAX(M$2:M166)+1,M$2:M166,1)),"")</f>
        <v>0.59332266178824611</v>
      </c>
      <c r="V166" s="19" t="s">
        <v>32</v>
      </c>
      <c r="X166" s="37"/>
      <c r="Y166" s="37"/>
      <c r="Z166" s="37" t="s">
        <v>34</v>
      </c>
      <c r="AA166" s="37"/>
      <c r="AB166" s="37"/>
      <c r="AC166" s="37"/>
      <c r="AD166" s="37"/>
      <c r="AE166" s="32" t="s">
        <v>5904</v>
      </c>
      <c r="AF166" s="32"/>
      <c r="AG166" s="38"/>
      <c r="AI166" s="39" t="str">
        <f t="shared" ref="AI166" si="195">IF(AND(W166="",X166="",Y166="",Z166="",AA166="",AB166="",AC166="",AD166=""),"無",IF(W166&lt;&gt;"",$W$1,"") &amp; IF(X166&lt;&gt;"",$X$1,"") &amp; IF(Y166&lt;&gt;"",$Y$1,"") &amp; IF(Z166&lt;&gt;"",$Z$1,"") &amp; IF(AA166&lt;&gt;"",$AA$1,"") &amp; IF(AB166&lt;&gt;"",$AB$1,"") &amp; IF(AC166&lt;&gt;"",$AC$1,"") &amp; IF(AD166&lt;&gt;"",$AD$1,""))</f>
        <v>公</v>
      </c>
    </row>
    <row r="167" spans="1:35">
      <c r="B167" s="29" t="str">
        <f t="shared" si="182"/>
        <v>市区</v>
      </c>
      <c r="C167" s="30" t="str">
        <f>IF(F167&lt;&gt;"",VLOOKUP(D167,市町村コード!$B:$D,3,FALSE),"")</f>
        <v>山形県</v>
      </c>
      <c r="D167" s="31" t="str">
        <f>IF(F167&lt;&gt;"",VLOOKUP(F167,市町村コード!$A$1:$B$3593,2,FALSE),"")</f>
        <v>062111</v>
      </c>
      <c r="E167" s="32" t="str">
        <f t="shared" si="188"/>
        <v>06211</v>
      </c>
      <c r="F167" s="32" t="s">
        <v>425</v>
      </c>
      <c r="G167" s="33" t="str">
        <f t="shared" ref="G167:G176" si="196">IF(MONTH(H167)&gt;=5, YEAR(H167)-1, YEAR(H167))&amp;"年"</f>
        <v>2022年</v>
      </c>
      <c r="H167" s="34">
        <v>45166</v>
      </c>
      <c r="I167" s="15"/>
      <c r="J167" s="15"/>
      <c r="K167" s="15"/>
      <c r="L167" s="16" t="str">
        <f t="shared" si="190"/>
        <v/>
      </c>
      <c r="M167" s="15"/>
      <c r="N167" s="15"/>
      <c r="O167" s="19"/>
      <c r="P167" s="19"/>
      <c r="Q167" s="32" t="s">
        <v>5333</v>
      </c>
      <c r="R167" s="19"/>
      <c r="S167" s="19" t="s">
        <v>5252</v>
      </c>
      <c r="T167" s="17">
        <v>8892</v>
      </c>
      <c r="U167" s="18">
        <f>IF(AND(T167&lt;&gt;""),T167/INDEX(M$2:M167,MATCH(MAX(M$2:M167)+1,M$2:M167,1)),"")</f>
        <v>0.40667733821175395</v>
      </c>
      <c r="V167" s="19" t="s">
        <v>32</v>
      </c>
      <c r="X167" s="37"/>
      <c r="Y167" s="37"/>
      <c r="Z167" s="37"/>
      <c r="AA167" s="37"/>
      <c r="AB167" s="37"/>
      <c r="AC167" s="37"/>
      <c r="AD167" s="37"/>
      <c r="AE167" s="32"/>
      <c r="AF167" s="32"/>
      <c r="AG167" s="38"/>
      <c r="AI167" s="39" t="str">
        <f>IF(AND(W167="",X167="",Y167="",Z167="",AA167="",AB167="",AC167="",AD167=""),"無",IF(W167&lt;&gt;"",$W$1,"") &amp; IF(X167&lt;&gt;"",$X$1,"") &amp; IF(Y167&lt;&gt;"",$Y$1,"") &amp; IF(Z167&lt;&gt;"",$Z$1,"") &amp; IF(AA167&lt;&gt;"",$AA$1,"") &amp; IF(AB167&lt;&gt;"",$AB$1,"") &amp; IF(AC167&lt;&gt;"",$AC$1,"") &amp; IF(AD167&lt;&gt;"",$AD$1,""))</f>
        <v>無</v>
      </c>
    </row>
    <row r="168" spans="1:35">
      <c r="B168" s="29" t="str">
        <f t="shared" si="182"/>
        <v>市区</v>
      </c>
      <c r="C168" s="30" t="str">
        <f>IF(F168&lt;&gt;"",VLOOKUP(D168,市町村コード!$B:$D,3,FALSE),"")</f>
        <v>山形県</v>
      </c>
      <c r="D168" s="31" t="str">
        <f>IF(F168&lt;&gt;"",VLOOKUP(F168,市町村コード!$A$1:$B$3593,2,FALSE),"")</f>
        <v>062120</v>
      </c>
      <c r="E168" s="32" t="str">
        <f t="shared" si="188"/>
        <v>06212</v>
      </c>
      <c r="F168" s="32" t="s">
        <v>427</v>
      </c>
      <c r="G168" s="33" t="str">
        <f t="shared" si="196"/>
        <v>2022年</v>
      </c>
      <c r="H168" s="34">
        <v>45131</v>
      </c>
      <c r="I168" s="15">
        <v>12769</v>
      </c>
      <c r="J168" s="15">
        <v>9566</v>
      </c>
      <c r="K168" s="15"/>
      <c r="L168" s="16">
        <f t="shared" si="190"/>
        <v>0.74915811731537318</v>
      </c>
      <c r="M168" s="15">
        <v>9484</v>
      </c>
      <c r="N168" s="15">
        <v>82</v>
      </c>
      <c r="O168" s="19"/>
      <c r="P168" s="19" t="s">
        <v>30</v>
      </c>
      <c r="Q168" s="32" t="s">
        <v>5339</v>
      </c>
      <c r="R168" s="19">
        <v>1</v>
      </c>
      <c r="S168" s="19" t="s">
        <v>5252</v>
      </c>
      <c r="T168" s="17">
        <v>4744</v>
      </c>
      <c r="U168" s="18">
        <f>IF(AND(T168&lt;&gt;""),T168/INDEX(M$2:M168,MATCH(MAX(M$2:M168)+1,M$2:M168,1)),"")</f>
        <v>0.50021088148460569</v>
      </c>
      <c r="V168" s="19" t="s">
        <v>32</v>
      </c>
      <c r="X168" s="37"/>
      <c r="Y168" s="37"/>
      <c r="Z168" s="37" t="s">
        <v>34</v>
      </c>
      <c r="AA168" s="37"/>
      <c r="AB168" s="37"/>
      <c r="AC168" s="37"/>
      <c r="AD168" s="37"/>
      <c r="AE168" s="32" t="s">
        <v>5904</v>
      </c>
      <c r="AF168" s="32"/>
      <c r="AG168" s="38"/>
      <c r="AI168" s="39" t="str">
        <f>IF(AND(W168="",X168="",Y168="",Z168="",AA168="",AB168="",AC168="",AD168=""),"無",IF(W168&lt;&gt;"",$W$1,"") &amp; IF(X168&lt;&gt;"",$X$1,"") &amp; IF(Y168&lt;&gt;"",$Y$1,"") &amp; IF(Z168&lt;&gt;"",$Z$1,"") &amp; IF(AA168&lt;&gt;"",$AA$1,"") &amp; IF(AB168&lt;&gt;"",$AB$1,"") &amp; IF(AC168&lt;&gt;"",$AC$1,"") &amp; IF(AD168&lt;&gt;"",$AD$1,""))</f>
        <v>公</v>
      </c>
    </row>
    <row r="169" spans="1:35">
      <c r="B169" s="29" t="str">
        <f t="shared" si="182"/>
        <v>市区</v>
      </c>
      <c r="C169" s="30" t="str">
        <f>IF(F169&lt;&gt;"",VLOOKUP(D169,市町村コード!$B:$D,3,FALSE),"")</f>
        <v>山形県</v>
      </c>
      <c r="D169" s="31" t="str">
        <f>IF(F169&lt;&gt;"",VLOOKUP(F169,市町村コード!$A$1:$B$3593,2,FALSE),"")</f>
        <v>062120</v>
      </c>
      <c r="E169" s="32" t="str">
        <f t="shared" si="188"/>
        <v>06212</v>
      </c>
      <c r="F169" s="32" t="s">
        <v>427</v>
      </c>
      <c r="G169" s="33" t="str">
        <f t="shared" si="196"/>
        <v>2022年</v>
      </c>
      <c r="H169" s="34">
        <v>45131</v>
      </c>
      <c r="I169" s="15"/>
      <c r="J169" s="15"/>
      <c r="K169" s="15"/>
      <c r="L169" s="16" t="str">
        <f t="shared" si="190"/>
        <v/>
      </c>
      <c r="M169" s="15"/>
      <c r="N169" s="15"/>
      <c r="O169" s="19"/>
      <c r="P169" s="19" t="s">
        <v>36</v>
      </c>
      <c r="Q169" s="32" t="s">
        <v>5334</v>
      </c>
      <c r="R169" s="19"/>
      <c r="S169" s="19" t="s">
        <v>5251</v>
      </c>
      <c r="T169" s="17">
        <v>4740</v>
      </c>
      <c r="U169" s="18">
        <f>IF(AND(T169&lt;&gt;""),T169/INDEX(M$2:M169,MATCH(MAX(M$2:M169)+1,M$2:M169,1)),"")</f>
        <v>0.49978911851539437</v>
      </c>
      <c r="V169" s="19" t="s">
        <v>32</v>
      </c>
      <c r="X169" s="37"/>
      <c r="Y169" s="37"/>
      <c r="Z169" s="37"/>
      <c r="AA169" s="37"/>
      <c r="AB169" s="37"/>
      <c r="AC169" s="37"/>
      <c r="AD169" s="37"/>
      <c r="AE169" s="32"/>
      <c r="AF169" s="32"/>
      <c r="AG169" s="38"/>
      <c r="AI169" s="39" t="str">
        <f>IF(AND(W169="",X169="",Y169="",Z169="",AA169="",AB169="",AC169="",AD169=""),"無",IF(W169&lt;&gt;"",$W$1,"") &amp; IF(X169&lt;&gt;"",$X$1,"") &amp; IF(Y169&lt;&gt;"",$Y$1,"") &amp; IF(Z169&lt;&gt;"",$Z$1,"") &amp; IF(AA169&lt;&gt;"",$AA$1,"") &amp; IF(AB169&lt;&gt;"",$AB$1,"") &amp; IF(AC169&lt;&gt;"",$AC$1,"") &amp; IF(AD169&lt;&gt;"",$AD$1,""))</f>
        <v>無</v>
      </c>
    </row>
    <row r="170" spans="1:35" ht="18.75" customHeight="1">
      <c r="B170" s="29" t="str">
        <f t="shared" si="182"/>
        <v>市区</v>
      </c>
      <c r="C170" s="30" t="str">
        <f>IF(F170&lt;&gt;"",VLOOKUP(D170,市町村コード!$B:$D,3,FALSE),"")</f>
        <v>山形県</v>
      </c>
      <c r="D170" s="31" t="str">
        <f>IF(F170&lt;&gt;"",VLOOKUP(F170,市町村コード!$A$1:$B$3593,2,FALSE),"")</f>
        <v>062138</v>
      </c>
      <c r="E170" s="32" t="str">
        <f t="shared" si="188"/>
        <v>06213</v>
      </c>
      <c r="F170" s="32" t="s">
        <v>428</v>
      </c>
      <c r="G170" s="33" t="str">
        <f t="shared" si="196"/>
        <v>2022年</v>
      </c>
      <c r="H170" s="34">
        <v>45117</v>
      </c>
      <c r="I170" s="15"/>
      <c r="J170" s="15"/>
      <c r="K170" s="15">
        <v>25921</v>
      </c>
      <c r="L170" s="16" t="str">
        <f t="shared" si="190"/>
        <v/>
      </c>
      <c r="M170" s="15"/>
      <c r="N170" s="15"/>
      <c r="O170" s="19" t="s">
        <v>65</v>
      </c>
      <c r="P170" s="19" t="s">
        <v>30</v>
      </c>
      <c r="Q170" s="32" t="s">
        <v>429</v>
      </c>
      <c r="R170" s="19">
        <v>3</v>
      </c>
      <c r="S170" s="19" t="s">
        <v>5251</v>
      </c>
      <c r="T170" s="17"/>
      <c r="U170" s="18" t="str">
        <f>IF(AND(T170&lt;&gt;""),T170/INDEX(M$2:M170,MATCH(MAX(M$2:M170)+1,M$2:M170,1)),"")</f>
        <v/>
      </c>
      <c r="V170" s="19" t="s">
        <v>32</v>
      </c>
      <c r="X170" s="37"/>
      <c r="Y170" s="37"/>
      <c r="Z170" s="37" t="s">
        <v>34</v>
      </c>
      <c r="AA170" s="37"/>
      <c r="AB170" s="37"/>
      <c r="AC170" s="37"/>
      <c r="AD170" s="37"/>
      <c r="AE170" s="32" t="s">
        <v>5904</v>
      </c>
      <c r="AF170" s="32"/>
      <c r="AG170" s="38"/>
      <c r="AI170" s="39" t="str">
        <f>IF(AND(W170="",X170="",Y170="",Z170="",AA170="",AB170="",AC170="",AD170=""),"無",IF(W170&lt;&gt;"",$W$1,"") &amp; IF(X170&lt;&gt;"",$X$1,"") &amp; IF(Y170&lt;&gt;"",$Y$1,"") &amp; IF(Z170&lt;&gt;"",$Z$1,"") &amp; IF(AA170&lt;&gt;"",$AA$1,"") &amp; IF(AB170&lt;&gt;"",$AB$1,"") &amp; IF(AC170&lt;&gt;"",$AC$1,"") &amp; IF(AD170&lt;&gt;"",$AD$1,""))</f>
        <v>公</v>
      </c>
    </row>
    <row r="171" spans="1:35" ht="18.75" customHeight="1">
      <c r="B171" s="29" t="str">
        <f t="shared" ref="B171" si="197">IF(F171&lt;&gt;"",IF(OR(RIGHT(F171,1)="市",RIGHT(F171,1)="区"),"市区","町村"),"")</f>
        <v>町村</v>
      </c>
      <c r="C171" s="30" t="str">
        <f>IF(F171&lt;&gt;"",VLOOKUP(D171,市町村コード!$B:$D,3,FALSE),"")</f>
        <v>山形県</v>
      </c>
      <c r="D171" s="31" t="str">
        <f>IF(F171&lt;&gt;"",VLOOKUP(F171,市町村コード!$A$1:$B$3593,2,FALSE),"")</f>
        <v>063011</v>
      </c>
      <c r="E171" s="32" t="str">
        <f t="shared" ref="E171" si="198">IF(D171&lt;&gt;"",LEFT(D171,5),"")</f>
        <v>06301</v>
      </c>
      <c r="F171" s="32" t="s">
        <v>430</v>
      </c>
      <c r="G171" s="33" t="str">
        <f t="shared" ref="G171" si="199">IF(MONTH(H171)&gt;=5, YEAR(H171)-1, YEAR(H171))&amp;"年"</f>
        <v>2022年</v>
      </c>
      <c r="H171" s="34">
        <v>45222</v>
      </c>
      <c r="I171" s="15">
        <v>11656</v>
      </c>
      <c r="J171" s="15">
        <v>7738</v>
      </c>
      <c r="K171" s="15"/>
      <c r="L171" s="16">
        <f t="shared" ref="L171" si="200">IF(AND(I171&lt;&gt;"",J171&lt;&gt;""),J171/I171,"")</f>
        <v>0.66386410432395337</v>
      </c>
      <c r="M171" s="15">
        <v>7689</v>
      </c>
      <c r="N171" s="15">
        <v>49</v>
      </c>
      <c r="O171" s="19"/>
      <c r="P171" s="19" t="s">
        <v>30</v>
      </c>
      <c r="Q171" s="32" t="s">
        <v>5335</v>
      </c>
      <c r="R171" s="19">
        <v>1</v>
      </c>
      <c r="S171" s="19" t="s">
        <v>5252</v>
      </c>
      <c r="T171" s="17">
        <v>3012</v>
      </c>
      <c r="U171" s="18">
        <f>IF(AND(T171&lt;&gt;""),T171/INDEX(M$2:M171,MATCH(MAX(M$2:M171)+1,M$2:M171,1)),"")</f>
        <v>0.39172844323058914</v>
      </c>
      <c r="V171" s="19" t="s">
        <v>32</v>
      </c>
      <c r="X171" s="37"/>
      <c r="Y171" s="37"/>
      <c r="Z171" s="37"/>
      <c r="AA171" s="37"/>
      <c r="AB171" s="37"/>
      <c r="AC171" s="37"/>
      <c r="AD171" s="37"/>
      <c r="AE171" s="32"/>
      <c r="AF171" s="32"/>
      <c r="AG171" s="38"/>
      <c r="AI171" s="39" t="str">
        <f t="shared" ref="AI171" si="201">IF(AND(W171="",X171="",Y171="",Z171="",AA171="",AB171="",AC171="",AD171=""),"無",IF(W171&lt;&gt;"",$W$1,"") &amp; IF(X171&lt;&gt;"",$X$1,"") &amp; IF(Y171&lt;&gt;"",$Y$1,"") &amp; IF(Z171&lt;&gt;"",$Z$1,"") &amp; IF(AA171&lt;&gt;"",$AA$1,"") &amp; IF(AB171&lt;&gt;"",$AB$1,"") &amp; IF(AC171&lt;&gt;"",$AC$1,"") &amp; IF(AD171&lt;&gt;"",$AD$1,""))</f>
        <v>無</v>
      </c>
    </row>
    <row r="172" spans="1:35" ht="18.75" customHeight="1">
      <c r="B172" s="29" t="str">
        <f t="shared" si="182"/>
        <v>町村</v>
      </c>
      <c r="C172" s="30" t="str">
        <f>IF(F172&lt;&gt;"",VLOOKUP(D172,市町村コード!$B:$D,3,FALSE),"")</f>
        <v>山形県</v>
      </c>
      <c r="D172" s="31" t="str">
        <f>IF(F172&lt;&gt;"",VLOOKUP(F172,市町村コード!$A$1:$B$3593,2,FALSE),"")</f>
        <v>063011</v>
      </c>
      <c r="E172" s="32" t="str">
        <f t="shared" si="188"/>
        <v>06301</v>
      </c>
      <c r="F172" s="32" t="s">
        <v>430</v>
      </c>
      <c r="G172" s="33" t="str">
        <f t="shared" si="196"/>
        <v>2022年</v>
      </c>
      <c r="H172" s="34">
        <v>45222</v>
      </c>
      <c r="I172" s="15"/>
      <c r="J172" s="15"/>
      <c r="K172" s="15"/>
      <c r="L172" s="16" t="str">
        <f t="shared" si="190"/>
        <v/>
      </c>
      <c r="M172" s="15"/>
      <c r="N172" s="15"/>
      <c r="O172" s="19"/>
      <c r="P172" s="19"/>
      <c r="Q172" s="32" t="s">
        <v>431</v>
      </c>
      <c r="R172" s="19"/>
      <c r="S172" s="19" t="s">
        <v>5251</v>
      </c>
      <c r="T172" s="17">
        <v>2844</v>
      </c>
      <c r="U172" s="18">
        <f>IF(AND(T172&lt;&gt;""),T172/INDEX(M$2:M172,MATCH(MAX(M$2:M172)+1,M$2:M172,1)),"")</f>
        <v>0.36987904799063598</v>
      </c>
      <c r="V172" s="19" t="s">
        <v>32</v>
      </c>
      <c r="X172" s="37"/>
      <c r="Y172" s="37"/>
      <c r="Z172" s="37"/>
      <c r="AA172" s="37"/>
      <c r="AB172" s="37"/>
      <c r="AC172" s="37"/>
      <c r="AD172" s="37"/>
      <c r="AE172" s="32"/>
      <c r="AF172" s="32"/>
      <c r="AG172" s="38"/>
      <c r="AI172" s="39" t="str">
        <f>IF(AND(W172="",X172="",Y172="",Z172="",AA172="",AB172="",AC172="",AD172=""),"無",IF(W172&lt;&gt;"",$W$1,"") &amp; IF(X172&lt;&gt;"",$X$1,"") &amp; IF(Y172&lt;&gt;"",$Y$1,"") &amp; IF(Z172&lt;&gt;"",$Z$1,"") &amp; IF(AA172&lt;&gt;"",$AA$1,"") &amp; IF(AB172&lt;&gt;"",$AB$1,"") &amp; IF(AC172&lt;&gt;"",$AC$1,"") &amp; IF(AD172&lt;&gt;"",$AD$1,""))</f>
        <v>無</v>
      </c>
    </row>
    <row r="173" spans="1:35" ht="18.75" customHeight="1">
      <c r="B173" s="29" t="str">
        <f t="shared" ref="B173" si="202">IF(F173&lt;&gt;"",IF(OR(RIGHT(F173,1)="市",RIGHT(F173,1)="区"),"市区","町村"),"")</f>
        <v>町村</v>
      </c>
      <c r="C173" s="30" t="str">
        <f>IF(F173&lt;&gt;"",VLOOKUP(D173,市町村コード!$B:$D,3,FALSE),"")</f>
        <v>山形県</v>
      </c>
      <c r="D173" s="31" t="str">
        <f>IF(F173&lt;&gt;"",VLOOKUP(F173,市町村コード!$A$1:$B$3593,2,FALSE),"")</f>
        <v>063011</v>
      </c>
      <c r="E173" s="32" t="str">
        <f t="shared" ref="E173" si="203">IF(D173&lt;&gt;"",LEFT(D173,5),"")</f>
        <v>06301</v>
      </c>
      <c r="F173" s="32" t="s">
        <v>430</v>
      </c>
      <c r="G173" s="33" t="str">
        <f t="shared" ref="G173" si="204">IF(MONTH(H173)&gt;=5, YEAR(H173)-1, YEAR(H173))&amp;"年"</f>
        <v>2022年</v>
      </c>
      <c r="H173" s="34">
        <v>45222</v>
      </c>
      <c r="I173" s="15"/>
      <c r="J173" s="15"/>
      <c r="K173" s="15"/>
      <c r="L173" s="16" t="str">
        <f t="shared" ref="L173" si="205">IF(AND(I173&lt;&gt;"",J173&lt;&gt;""),J173/I173,"")</f>
        <v/>
      </c>
      <c r="M173" s="15"/>
      <c r="N173" s="15"/>
      <c r="O173" s="19"/>
      <c r="P173" s="19"/>
      <c r="Q173" s="32" t="s">
        <v>5336</v>
      </c>
      <c r="R173" s="19"/>
      <c r="S173" s="19" t="s">
        <v>5252</v>
      </c>
      <c r="T173" s="17">
        <v>1644</v>
      </c>
      <c r="U173" s="18">
        <f>IF(AND(T173&lt;&gt;""),T173/INDEX(M$2:M173,MATCH(MAX(M$2:M173)+1,M$2:M173,1)),"")</f>
        <v>0.21381193913382754</v>
      </c>
      <c r="V173" s="19" t="s">
        <v>32</v>
      </c>
      <c r="X173" s="37"/>
      <c r="Y173" s="37"/>
      <c r="Z173" s="37"/>
      <c r="AA173" s="37"/>
      <c r="AB173" s="37"/>
      <c r="AC173" s="37"/>
      <c r="AD173" s="37"/>
      <c r="AE173" s="32"/>
      <c r="AF173" s="32"/>
      <c r="AG173" s="38"/>
      <c r="AI173" s="39" t="str">
        <f t="shared" ref="AI173" si="206">IF(AND(W173="",X173="",Y173="",Z173="",AA173="",AB173="",AC173="",AD173=""),"無",IF(W173&lt;&gt;"",$W$1,"") &amp; IF(X173&lt;&gt;"",$X$1,"") &amp; IF(Y173&lt;&gt;"",$Y$1,"") &amp; IF(Z173&lt;&gt;"",$Z$1,"") &amp; IF(AA173&lt;&gt;"",$AA$1,"") &amp; IF(AB173&lt;&gt;"",$AB$1,"") &amp; IF(AC173&lt;&gt;"",$AC$1,"") &amp; IF(AD173&lt;&gt;"",$AD$1,""))</f>
        <v>無</v>
      </c>
    </row>
    <row r="174" spans="1:35" ht="18.75" customHeight="1">
      <c r="B174" s="29" t="str">
        <f t="shared" si="182"/>
        <v>町村</v>
      </c>
      <c r="C174" s="30" t="str">
        <f>IF(F174&lt;&gt;"",VLOOKUP(D174,市町村コード!$B:$D,3,FALSE),"")</f>
        <v>山形県</v>
      </c>
      <c r="D174" s="31" t="str">
        <f>IF(F174&lt;&gt;"",VLOOKUP(F174,市町村コード!$A$1:$B$3593,2,FALSE),"")</f>
        <v>063011</v>
      </c>
      <c r="E174" s="32" t="str">
        <f t="shared" si="188"/>
        <v>06301</v>
      </c>
      <c r="F174" s="32" t="s">
        <v>430</v>
      </c>
      <c r="G174" s="33" t="str">
        <f t="shared" si="196"/>
        <v>2022年</v>
      </c>
      <c r="H174" s="34">
        <v>45222</v>
      </c>
      <c r="I174" s="15"/>
      <c r="J174" s="15"/>
      <c r="K174" s="15"/>
      <c r="L174" s="16" t="str">
        <f t="shared" si="190"/>
        <v/>
      </c>
      <c r="M174" s="15"/>
      <c r="N174" s="15"/>
      <c r="O174" s="19"/>
      <c r="P174" s="19"/>
      <c r="Q174" s="32" t="s">
        <v>5337</v>
      </c>
      <c r="R174" s="19"/>
      <c r="S174" s="19" t="s">
        <v>5252</v>
      </c>
      <c r="T174" s="17">
        <v>189</v>
      </c>
      <c r="U174" s="18">
        <f>IF(AND(T174&lt;&gt;""),T174/INDEX(M$2:M174,MATCH(MAX(M$2:M174)+1,M$2:M174,1)),"")</f>
        <v>2.4580569644947328E-2</v>
      </c>
      <c r="V174" s="19" t="s">
        <v>32</v>
      </c>
      <c r="X174" s="37"/>
      <c r="Y174" s="37"/>
      <c r="Z174" s="37"/>
      <c r="AA174" s="37"/>
      <c r="AB174" s="37"/>
      <c r="AC174" s="37"/>
      <c r="AD174" s="37"/>
      <c r="AE174" s="32"/>
      <c r="AF174" s="32"/>
      <c r="AG174" s="38"/>
      <c r="AI174" s="39" t="str">
        <f t="shared" ref="AI174:AI182" si="207">IF(AND(W174="",X174="",Y174="",Z174="",AA174="",AB174="",AC174="",AD174=""),"無",IF(W174&lt;&gt;"",$W$1,"") &amp; IF(X174&lt;&gt;"",$X$1,"") &amp; IF(Y174&lt;&gt;"",$Y$1,"") &amp; IF(Z174&lt;&gt;"",$Z$1,"") &amp; IF(AA174&lt;&gt;"",$AA$1,"") &amp; IF(AB174&lt;&gt;"",$AB$1,"") &amp; IF(AC174&lt;&gt;"",$AC$1,"") &amp; IF(AD174&lt;&gt;"",$AD$1,""))</f>
        <v>無</v>
      </c>
    </row>
    <row r="175" spans="1:35" ht="18.75" customHeight="1">
      <c r="B175" s="29" t="str">
        <f t="shared" si="182"/>
        <v>町村</v>
      </c>
      <c r="C175" s="30" t="str">
        <f>IF(F175&lt;&gt;"",VLOOKUP(D175,市町村コード!$B:$D,3,FALSE),"")</f>
        <v>山形県</v>
      </c>
      <c r="D175" s="31" t="str">
        <f>IF(F175&lt;&gt;"",VLOOKUP(F175,市町村コード!$A$1:$B$3593,2,FALSE),"")</f>
        <v>063029</v>
      </c>
      <c r="E175" s="32" t="str">
        <f t="shared" si="188"/>
        <v>06302</v>
      </c>
      <c r="F175" s="32" t="s">
        <v>432</v>
      </c>
      <c r="G175" s="33" t="str">
        <f t="shared" si="196"/>
        <v>2023年</v>
      </c>
      <c r="H175" s="34">
        <v>44941</v>
      </c>
      <c r="I175" s="15"/>
      <c r="J175" s="15"/>
      <c r="K175" s="15">
        <v>9357</v>
      </c>
      <c r="L175" s="16" t="str">
        <f t="shared" si="190"/>
        <v/>
      </c>
      <c r="M175" s="15"/>
      <c r="N175" s="15"/>
      <c r="O175" s="19" t="s">
        <v>65</v>
      </c>
      <c r="P175" s="19" t="s">
        <v>30</v>
      </c>
      <c r="Q175" s="32" t="s">
        <v>433</v>
      </c>
      <c r="R175" s="19">
        <v>3</v>
      </c>
      <c r="S175" s="19" t="s">
        <v>5251</v>
      </c>
      <c r="T175" s="17"/>
      <c r="U175" s="18" t="str">
        <f>IF(AND(T175&lt;&gt;""),T175/INDEX(M$2:M175,MATCH(MAX(M$2:M175)+1,M$2:M175,1)),"")</f>
        <v/>
      </c>
      <c r="V175" s="19" t="s">
        <v>32</v>
      </c>
      <c r="X175" s="37"/>
      <c r="Y175" s="37"/>
      <c r="Z175" s="37"/>
      <c r="AA175" s="37"/>
      <c r="AB175" s="37"/>
      <c r="AC175" s="37"/>
      <c r="AD175" s="37"/>
      <c r="AE175" s="32"/>
      <c r="AF175" s="32"/>
      <c r="AG175" s="38"/>
      <c r="AI175" s="39" t="str">
        <f t="shared" si="207"/>
        <v>無</v>
      </c>
    </row>
    <row r="176" spans="1:35">
      <c r="B176" s="29" t="str">
        <f t="shared" si="182"/>
        <v>町村</v>
      </c>
      <c r="C176" s="30" t="str">
        <f>IF(F176&lt;&gt;"",VLOOKUP(D176,市町村コード!$B:$D,3,FALSE),"")</f>
        <v>山形県</v>
      </c>
      <c r="D176" s="31" t="s">
        <v>434</v>
      </c>
      <c r="E176" s="32" t="str">
        <f t="shared" si="188"/>
        <v>06321</v>
      </c>
      <c r="F176" s="32" t="s">
        <v>435</v>
      </c>
      <c r="G176" s="33" t="str">
        <f t="shared" si="196"/>
        <v>2023年</v>
      </c>
      <c r="H176" s="34">
        <v>44948</v>
      </c>
      <c r="I176" s="15"/>
      <c r="J176" s="15"/>
      <c r="K176" s="15">
        <v>14953</v>
      </c>
      <c r="L176" s="16" t="str">
        <f t="shared" si="190"/>
        <v/>
      </c>
      <c r="M176" s="15"/>
      <c r="N176" s="15"/>
      <c r="O176" s="19" t="s">
        <v>65</v>
      </c>
      <c r="P176" s="19" t="s">
        <v>30</v>
      </c>
      <c r="Q176" s="32" t="s">
        <v>436</v>
      </c>
      <c r="R176" s="19">
        <v>2</v>
      </c>
      <c r="S176" s="19" t="s">
        <v>5251</v>
      </c>
      <c r="T176" s="17"/>
      <c r="U176" s="18" t="str">
        <f>IF(AND(T176&lt;&gt;""),T176/INDEX(M$2:M176,MATCH(MAX(M$2:M176)+1,M$2:M176,1)),"")</f>
        <v/>
      </c>
      <c r="V176" s="19" t="s">
        <v>32</v>
      </c>
      <c r="X176" s="37"/>
      <c r="Y176" s="37"/>
      <c r="Z176" s="37"/>
      <c r="AA176" s="37"/>
      <c r="AB176" s="37"/>
      <c r="AC176" s="37"/>
      <c r="AD176" s="37"/>
      <c r="AE176" s="32"/>
      <c r="AF176" s="32"/>
      <c r="AG176" s="38"/>
      <c r="AI176" s="39" t="str">
        <f t="shared" si="207"/>
        <v>無</v>
      </c>
    </row>
    <row r="177" spans="1:35">
      <c r="B177" s="29" t="str">
        <f t="shared" ref="B177:B192" si="208">IF(F177&lt;&gt;"",IF(OR(RIGHT(F177,1)="市",RIGHT(F177,1)="区"),"市区","町村"),"")</f>
        <v>町村</v>
      </c>
      <c r="C177" s="30" t="str">
        <f>IF(F177&lt;&gt;"",VLOOKUP(D177,市町村コード!$B:$D,3,FALSE),"")</f>
        <v>山形県</v>
      </c>
      <c r="D177" s="31" t="str">
        <f>IF(F177&lt;&gt;"",VLOOKUP(F177,市町村コード!$A$1:$B$3593,2,FALSE),"")</f>
        <v>063622</v>
      </c>
      <c r="E177" s="32" t="str">
        <f t="shared" si="188"/>
        <v>06362</v>
      </c>
      <c r="F177" s="32" t="s">
        <v>442</v>
      </c>
      <c r="G177" s="33" t="str">
        <f t="shared" ref="G177:G178" si="209">IF(MONTH(H177)&gt;=5, YEAR(H177)-1, YEAR(H177))&amp;"年"</f>
        <v>2022年</v>
      </c>
      <c r="H177" s="34">
        <v>45180</v>
      </c>
      <c r="I177" s="15"/>
      <c r="J177" s="15"/>
      <c r="K177" s="15">
        <v>6859</v>
      </c>
      <c r="L177" s="16" t="str">
        <f t="shared" si="190"/>
        <v/>
      </c>
      <c r="M177" s="15"/>
      <c r="N177" s="15"/>
      <c r="O177" s="19" t="s">
        <v>65</v>
      </c>
      <c r="P177" s="19" t="s">
        <v>30</v>
      </c>
      <c r="Q177" s="32" t="s">
        <v>443</v>
      </c>
      <c r="R177" s="19">
        <v>6</v>
      </c>
      <c r="S177" s="19" t="s">
        <v>5251</v>
      </c>
      <c r="T177" s="17"/>
      <c r="U177" s="18" t="str">
        <f>IF(AND(T177&lt;&gt;""),T177/INDEX(M$2:M177,MATCH(MAX(M$2:M177)+1,M$2:M177,1)),"")</f>
        <v/>
      </c>
      <c r="V177" s="19" t="s">
        <v>32</v>
      </c>
      <c r="X177" s="37"/>
      <c r="Y177" s="37"/>
      <c r="Z177" s="37"/>
      <c r="AA177" s="37"/>
      <c r="AB177" s="37"/>
      <c r="AC177" s="37"/>
      <c r="AD177" s="37"/>
      <c r="AE177" s="32"/>
      <c r="AF177" s="32"/>
      <c r="AG177" s="38"/>
      <c r="AI177" s="39" t="str">
        <f t="shared" si="207"/>
        <v>無</v>
      </c>
    </row>
    <row r="178" spans="1:35">
      <c r="A178" s="22" t="s">
        <v>5266</v>
      </c>
      <c r="B178" s="29" t="str">
        <f t="shared" si="208"/>
        <v>町村</v>
      </c>
      <c r="C178" s="30" t="str">
        <f>IF(F178&lt;&gt;"",VLOOKUP(D178,市町村コード!$B:$D,3,FALSE),"")</f>
        <v>山形県</v>
      </c>
      <c r="D178" s="31" t="str">
        <f>IF(F178&lt;&gt;"",VLOOKUP(F178,市町村コード!$A$1:$B$3593,2,FALSE),"")</f>
        <v>063657</v>
      </c>
      <c r="E178" s="32" t="str">
        <f t="shared" si="188"/>
        <v>06365</v>
      </c>
      <c r="F178" s="32" t="s">
        <v>446</v>
      </c>
      <c r="G178" s="33" t="str">
        <f t="shared" si="209"/>
        <v>2023年</v>
      </c>
      <c r="H178" s="34">
        <v>45039</v>
      </c>
      <c r="I178" s="15"/>
      <c r="J178" s="15"/>
      <c r="K178" s="15">
        <v>2546</v>
      </c>
      <c r="L178" s="16" t="str">
        <f t="shared" si="190"/>
        <v/>
      </c>
      <c r="M178" s="15"/>
      <c r="N178" s="15"/>
      <c r="O178" s="19" t="s">
        <v>65</v>
      </c>
      <c r="P178" s="19" t="s">
        <v>30</v>
      </c>
      <c r="Q178" s="32" t="s">
        <v>447</v>
      </c>
      <c r="R178" s="19">
        <v>5</v>
      </c>
      <c r="S178" s="19" t="s">
        <v>5251</v>
      </c>
      <c r="T178" s="17"/>
      <c r="U178" s="18" t="str">
        <f>IF(AND(T178&lt;&gt;""),T178/INDEX(M$2:M178,MATCH(MAX(M$2:M178)+1,M$2:M178,1)),"")</f>
        <v/>
      </c>
      <c r="V178" s="19" t="s">
        <v>32</v>
      </c>
      <c r="X178" s="37"/>
      <c r="Y178" s="37"/>
      <c r="Z178" s="37"/>
      <c r="AA178" s="37"/>
      <c r="AB178" s="37"/>
      <c r="AC178" s="37"/>
      <c r="AD178" s="37"/>
      <c r="AE178" s="32"/>
      <c r="AF178" s="32"/>
      <c r="AG178" s="38"/>
      <c r="AI178" s="39" t="str">
        <f t="shared" si="207"/>
        <v>無</v>
      </c>
    </row>
    <row r="179" spans="1:35" ht="18.75" customHeight="1">
      <c r="B179" s="29" t="str">
        <f t="shared" si="208"/>
        <v>町村</v>
      </c>
      <c r="C179" s="30" t="str">
        <f>IF(F179&lt;&gt;"",VLOOKUP(D179,市町村コード!$B:$D,3,FALSE),"")</f>
        <v>山形県</v>
      </c>
      <c r="D179" s="31" t="str">
        <f>IF(F179&lt;&gt;"",VLOOKUP(F179,市町村コード!$A$1:$B$3593,2,FALSE),"")</f>
        <v>063673</v>
      </c>
      <c r="E179" s="32" t="str">
        <f t="shared" si="188"/>
        <v>06367</v>
      </c>
      <c r="F179" s="32" t="s">
        <v>449</v>
      </c>
      <c r="G179" s="33" t="str">
        <f t="shared" ref="G179:G180" si="210">IF(MONTH(H179)&gt;=5, YEAR(H179)-1, YEAR(H179))&amp;"年"</f>
        <v>2023年</v>
      </c>
      <c r="H179" s="34">
        <v>44976</v>
      </c>
      <c r="I179" s="15">
        <v>3585</v>
      </c>
      <c r="J179" s="15">
        <v>2881</v>
      </c>
      <c r="K179" s="15"/>
      <c r="L179" s="16">
        <f t="shared" si="190"/>
        <v>0.80362622036262199</v>
      </c>
      <c r="M179" s="15">
        <v>2844</v>
      </c>
      <c r="N179" s="15">
        <v>37</v>
      </c>
      <c r="O179" s="19"/>
      <c r="P179" s="19" t="s">
        <v>30</v>
      </c>
      <c r="Q179" s="32" t="s">
        <v>5338</v>
      </c>
      <c r="R179" s="19">
        <v>1</v>
      </c>
      <c r="S179" s="19" t="s">
        <v>5252</v>
      </c>
      <c r="T179" s="17">
        <v>1643</v>
      </c>
      <c r="U179" s="18">
        <f>IF(AND(T179&lt;&gt;""),T179/INDEX(M$2:M179,MATCH(MAX(M$2:M179)+1,M$2:M179,1)),"")</f>
        <v>0.5777074542897328</v>
      </c>
      <c r="V179" s="19" t="s">
        <v>32</v>
      </c>
      <c r="X179" s="37"/>
      <c r="Y179" s="37"/>
      <c r="Z179" s="37"/>
      <c r="AA179" s="37"/>
      <c r="AB179" s="37"/>
      <c r="AC179" s="37"/>
      <c r="AD179" s="37"/>
      <c r="AE179" s="32"/>
      <c r="AF179" s="32"/>
      <c r="AG179" s="38"/>
      <c r="AI179" s="39" t="str">
        <f t="shared" si="207"/>
        <v>無</v>
      </c>
    </row>
    <row r="180" spans="1:35">
      <c r="B180" s="29" t="str">
        <f t="shared" si="208"/>
        <v>町村</v>
      </c>
      <c r="C180" s="30" t="str">
        <f>IF(F180&lt;&gt;"",VLOOKUP(D180,市町村コード!$B:$D,3,FALSE),"")</f>
        <v>山形県</v>
      </c>
      <c r="D180" s="31" t="str">
        <f>IF(F180&lt;&gt;"",VLOOKUP(F180,市町村コード!$A$1:$B$3593,2,FALSE),"")</f>
        <v>063673</v>
      </c>
      <c r="E180" s="32" t="str">
        <f t="shared" si="188"/>
        <v>06367</v>
      </c>
      <c r="F180" s="32" t="s">
        <v>449</v>
      </c>
      <c r="G180" s="33" t="str">
        <f t="shared" si="210"/>
        <v>2023年</v>
      </c>
      <c r="H180" s="34">
        <v>44976</v>
      </c>
      <c r="I180" s="15"/>
      <c r="J180" s="15"/>
      <c r="K180" s="15"/>
      <c r="L180" s="16" t="str">
        <f t="shared" si="190"/>
        <v/>
      </c>
      <c r="M180" s="15"/>
      <c r="N180" s="15"/>
      <c r="O180" s="19"/>
      <c r="P180" s="19" t="s">
        <v>36</v>
      </c>
      <c r="Q180" s="32" t="s">
        <v>450</v>
      </c>
      <c r="R180" s="19"/>
      <c r="S180" s="19" t="s">
        <v>5252</v>
      </c>
      <c r="T180" s="17">
        <v>1201</v>
      </c>
      <c r="U180" s="18">
        <f>IF(AND(T180&lt;&gt;""),T180/INDEX(M$2:M180,MATCH(MAX(M$2:M180)+1,M$2:M180,1)),"")</f>
        <v>0.42229254571026725</v>
      </c>
      <c r="V180" s="19" t="s">
        <v>32</v>
      </c>
      <c r="X180" s="37"/>
      <c r="Y180" s="37"/>
      <c r="Z180" s="37"/>
      <c r="AA180" s="37"/>
      <c r="AB180" s="37"/>
      <c r="AC180" s="37"/>
      <c r="AD180" s="37"/>
      <c r="AE180" s="32"/>
      <c r="AF180" s="32"/>
      <c r="AG180" s="38"/>
      <c r="AI180" s="39" t="str">
        <f t="shared" si="207"/>
        <v>無</v>
      </c>
    </row>
    <row r="181" spans="1:35">
      <c r="B181" s="29" t="str">
        <f t="shared" si="208"/>
        <v>町村</v>
      </c>
      <c r="C181" s="30" t="str">
        <f>IF(F181&lt;&gt;"",VLOOKUP(D181,市町村コード!$B:$D,3,FALSE),"")</f>
        <v>山形県</v>
      </c>
      <c r="D181" s="31" t="str">
        <f>IF(F181&lt;&gt;"",VLOOKUP(F181,市町村コード!$A$1:$B$3593,2,FALSE),"")</f>
        <v>064262</v>
      </c>
      <c r="E181" s="32" t="str">
        <f t="shared" si="188"/>
        <v>06426</v>
      </c>
      <c r="F181" s="32" t="s">
        <v>456</v>
      </c>
      <c r="G181" s="33" t="str">
        <f>IF(MONTH(H181)&gt;=5, YEAR(H181)-1, YEAR(H181))&amp;"年"</f>
        <v>2023年</v>
      </c>
      <c r="H181" s="34">
        <v>44955</v>
      </c>
      <c r="I181" s="15"/>
      <c r="J181" s="15"/>
      <c r="K181" s="15">
        <v>6019</v>
      </c>
      <c r="L181" s="16" t="str">
        <f t="shared" si="190"/>
        <v/>
      </c>
      <c r="M181" s="15"/>
      <c r="N181" s="15"/>
      <c r="O181" s="19" t="s">
        <v>65</v>
      </c>
      <c r="P181" s="19" t="s">
        <v>30</v>
      </c>
      <c r="Q181" s="32" t="s">
        <v>457</v>
      </c>
      <c r="R181" s="19">
        <v>7</v>
      </c>
      <c r="S181" s="19" t="s">
        <v>5251</v>
      </c>
      <c r="T181" s="17"/>
      <c r="U181" s="18" t="str">
        <f>IF(AND(T181&lt;&gt;""),T181/INDEX(M$2:M181,MATCH(MAX(M$2:M181)+1,M$2:M181,1)),"")</f>
        <v/>
      </c>
      <c r="V181" s="19" t="s">
        <v>32</v>
      </c>
      <c r="X181" s="37"/>
      <c r="Y181" s="37"/>
      <c r="Z181" s="37"/>
      <c r="AA181" s="37"/>
      <c r="AB181" s="37"/>
      <c r="AC181" s="37"/>
      <c r="AD181" s="37"/>
      <c r="AE181" s="32"/>
      <c r="AF181" s="32"/>
      <c r="AG181" s="38"/>
      <c r="AI181" s="39" t="str">
        <f t="shared" si="207"/>
        <v>無</v>
      </c>
    </row>
    <row r="182" spans="1:35" ht="18.75" customHeight="1">
      <c r="B182" s="29" t="str">
        <f t="shared" si="208"/>
        <v>市区</v>
      </c>
      <c r="C182" s="30" t="str">
        <f>IF(F182&lt;&gt;"",VLOOKUP(D182,市町村コード!$B:$D,3,FALSE),"")</f>
        <v>福島県</v>
      </c>
      <c r="D182" s="31" t="str">
        <f>IF(F182&lt;&gt;"",VLOOKUP(F182,市町村コード!$A$1:$B$3593,2,FALSE),"")</f>
        <v>072141</v>
      </c>
      <c r="E182" s="32" t="str">
        <f t="shared" ref="E182" si="211">IF(D182&lt;&gt;"",LEFT(D182,5),"")</f>
        <v>07214</v>
      </c>
      <c r="F182" s="32" t="s">
        <v>472</v>
      </c>
      <c r="G182" s="33" t="str">
        <f>IF(MONTH(H182)&gt;=5, YEAR(H182)-1, YEAR(H182))&amp;"年"</f>
        <v>2023年</v>
      </c>
      <c r="H182" s="34">
        <v>44948</v>
      </c>
      <c r="I182" s="15"/>
      <c r="J182" s="15"/>
      <c r="K182" s="15">
        <v>25062</v>
      </c>
      <c r="L182" s="16" t="str">
        <f t="shared" si="190"/>
        <v/>
      </c>
      <c r="M182" s="15"/>
      <c r="N182" s="15"/>
      <c r="O182" s="19" t="s">
        <v>65</v>
      </c>
      <c r="P182" s="19" t="s">
        <v>30</v>
      </c>
      <c r="Q182" s="32" t="s">
        <v>473</v>
      </c>
      <c r="R182" s="19">
        <v>4</v>
      </c>
      <c r="S182" s="19" t="s">
        <v>5251</v>
      </c>
      <c r="T182" s="17"/>
      <c r="U182" s="18" t="str">
        <f>IF(AND(T182&lt;&gt;""),T182/INDEX(M$2:M182,MATCH(MAX(M$2:M182)+1,M$2:M182,1)),"")</f>
        <v/>
      </c>
      <c r="V182" s="19" t="s">
        <v>32</v>
      </c>
      <c r="X182" s="37"/>
      <c r="Y182" s="37"/>
      <c r="Z182" s="37"/>
      <c r="AA182" s="37"/>
      <c r="AB182" s="37"/>
      <c r="AC182" s="37"/>
      <c r="AD182" s="37"/>
      <c r="AE182" s="32"/>
      <c r="AF182" s="32"/>
      <c r="AG182" s="38"/>
      <c r="AI182" s="39" t="str">
        <f t="shared" si="207"/>
        <v>無</v>
      </c>
    </row>
    <row r="183" spans="1:35">
      <c r="B183" s="29" t="str">
        <f t="shared" ref="B183" si="212">IF(F183&lt;&gt;"",IF(OR(RIGHT(F183,1)="市",RIGHT(F183,1)="区"),"市区","町村"),"")</f>
        <v>町村</v>
      </c>
      <c r="C183" s="30" t="str">
        <f>IF(F183&lt;&gt;"",VLOOKUP(D183,市町村コード!$B:$D,3,FALSE),"")</f>
        <v>福島県</v>
      </c>
      <c r="D183" s="31" t="str">
        <f>IF(F183&lt;&gt;"",VLOOKUP(F183,市町村コード!$A$1:$B$3593,2,FALSE),"")</f>
        <v>073016</v>
      </c>
      <c r="E183" s="32" t="str">
        <f>IF(D183&lt;&gt;"",LEFT(D183,5),"")</f>
        <v>07301</v>
      </c>
      <c r="F183" s="32" t="s">
        <v>474</v>
      </c>
      <c r="G183" s="33" t="str">
        <f>IF(MONTH(H183)&gt;=5, YEAR(H183)-1, YEAR(H183))&amp;"年"</f>
        <v>2022年</v>
      </c>
      <c r="H183" s="34">
        <v>45194</v>
      </c>
      <c r="I183" s="15">
        <v>9757</v>
      </c>
      <c r="J183" s="15">
        <v>5919</v>
      </c>
      <c r="K183" s="15">
        <v>9820</v>
      </c>
      <c r="L183" s="16">
        <f t="shared" ref="L183" si="213">IF(AND(I183&lt;&gt;"",J183&lt;&gt;""),J183/I183,"")</f>
        <v>0.60664138567182535</v>
      </c>
      <c r="M183" s="15">
        <v>5819</v>
      </c>
      <c r="N183" s="15">
        <v>100</v>
      </c>
      <c r="O183" s="19"/>
      <c r="P183" s="19" t="s">
        <v>30</v>
      </c>
      <c r="Q183" s="32" t="s">
        <v>475</v>
      </c>
      <c r="R183" s="19">
        <v>4</v>
      </c>
      <c r="S183" s="19" t="s">
        <v>5251</v>
      </c>
      <c r="T183" s="17">
        <v>3954</v>
      </c>
      <c r="U183" s="18">
        <f>IF(AND(T183&lt;&gt;""),T183/INDEX(M$2:M183,MATCH(MAX(M$2:M183)+1,M$2:M183,1)),"")</f>
        <v>0.67949819556624846</v>
      </c>
      <c r="V183" s="19" t="s">
        <v>32</v>
      </c>
      <c r="X183" s="37"/>
      <c r="Y183" s="37"/>
      <c r="Z183" s="37"/>
      <c r="AA183" s="37"/>
      <c r="AB183" s="37"/>
      <c r="AC183" s="37"/>
      <c r="AD183" s="37"/>
      <c r="AE183" s="32"/>
      <c r="AF183" s="32"/>
      <c r="AG183" s="38"/>
      <c r="AI183" s="39" t="str">
        <f t="shared" ref="AI183" si="214">IF(AND(W183="",X183="",Y183="",Z183="",AA183="",AB183="",AC183="",AD183=""),"無",IF(W183&lt;&gt;"",$W$1,"") &amp; IF(X183&lt;&gt;"",$X$1,"") &amp; IF(Y183&lt;&gt;"",$Y$1,"") &amp; IF(Z183&lt;&gt;"",$Z$1,"") &amp; IF(AA183&lt;&gt;"",$AA$1,"") &amp; IF(AB183&lt;&gt;"",$AB$1,"") &amp; IF(AC183&lt;&gt;"",$AC$1,"") &amp; IF(AD183&lt;&gt;"",$AD$1,""))</f>
        <v>無</v>
      </c>
    </row>
    <row r="184" spans="1:35">
      <c r="B184" s="29" t="str">
        <f t="shared" si="208"/>
        <v>町村</v>
      </c>
      <c r="C184" s="30" t="str">
        <f>IF(F184&lt;&gt;"",VLOOKUP(D184,市町村コード!$B:$D,3,FALSE),"")</f>
        <v>福島県</v>
      </c>
      <c r="D184" s="31" t="str">
        <f>IF(F184&lt;&gt;"",VLOOKUP(F184,市町村コード!$A$1:$B$3593,2,FALSE),"")</f>
        <v>073016</v>
      </c>
      <c r="E184" s="32" t="str">
        <f>IF(D184&lt;&gt;"",LEFT(D184,5),"")</f>
        <v>07301</v>
      </c>
      <c r="F184" s="32" t="s">
        <v>474</v>
      </c>
      <c r="G184" s="33" t="str">
        <f>IF(MONTH(H184)&gt;=5, YEAR(H184)-1, YEAR(H184))&amp;"年"</f>
        <v>2022年</v>
      </c>
      <c r="H184" s="34">
        <v>45194</v>
      </c>
      <c r="I184" s="15"/>
      <c r="J184" s="15"/>
      <c r="K184" s="15"/>
      <c r="L184" s="16" t="str">
        <f t="shared" ref="L184:L208" si="215">IF(AND(I184&lt;&gt;"",J184&lt;&gt;""),J184/I184,"")</f>
        <v/>
      </c>
      <c r="M184" s="15"/>
      <c r="N184" s="15"/>
      <c r="O184" s="19"/>
      <c r="P184" s="19"/>
      <c r="Q184" s="32" t="s">
        <v>5340</v>
      </c>
      <c r="R184" s="19"/>
      <c r="S184" s="19" t="s">
        <v>5252</v>
      </c>
      <c r="T184" s="17">
        <v>1865</v>
      </c>
      <c r="U184" s="18">
        <f>IF(AND(T184&lt;&gt;""),T184/INDEX(M$2:M184,MATCH(MAX(M$2:M184)+1,M$2:M184,1)),"")</f>
        <v>0.32050180443375148</v>
      </c>
      <c r="V184" s="19" t="s">
        <v>32</v>
      </c>
      <c r="X184" s="37"/>
      <c r="Y184" s="37"/>
      <c r="Z184" s="37"/>
      <c r="AA184" s="37"/>
      <c r="AB184" s="37"/>
      <c r="AC184" s="37"/>
      <c r="AD184" s="37"/>
      <c r="AE184" s="32"/>
      <c r="AF184" s="32"/>
      <c r="AG184" s="38"/>
      <c r="AI184" s="39" t="str">
        <f t="shared" ref="AI184:AI189" si="216">IF(AND(W184="",X184="",Y184="",Z184="",AA184="",AB184="",AC184="",AD184=""),"無",IF(W184&lt;&gt;"",$W$1,"") &amp; IF(X184&lt;&gt;"",$X$1,"") &amp; IF(Y184&lt;&gt;"",$Y$1,"") &amp; IF(Z184&lt;&gt;"",$Z$1,"") &amp; IF(AA184&lt;&gt;"",$AA$1,"") &amp; IF(AB184&lt;&gt;"",$AB$1,"") &amp; IF(AC184&lt;&gt;"",$AC$1,"") &amp; IF(AD184&lt;&gt;"",$AD$1,""))</f>
        <v>無</v>
      </c>
    </row>
    <row r="185" spans="1:35">
      <c r="B185" s="29" t="str">
        <f t="shared" si="208"/>
        <v>町村</v>
      </c>
      <c r="C185" s="30" t="str">
        <f>IF(F185&lt;&gt;"",VLOOKUP(D185,市町村コード!$B:$D,3,FALSE),"")</f>
        <v>福島県</v>
      </c>
      <c r="D185" s="31" t="str">
        <f>IF(F185&lt;&gt;"",VLOOKUP(F185,市町村コード!$A$1:$B$3593,2,FALSE),"")</f>
        <v>073423</v>
      </c>
      <c r="E185" s="32" t="str">
        <f t="shared" ref="E185:E208" si="217">IF(D185&lt;&gt;"",LEFT(D185,5),"")</f>
        <v>07342</v>
      </c>
      <c r="F185" s="20" t="s">
        <v>479</v>
      </c>
      <c r="G185" s="33" t="str">
        <f t="shared" ref="G185" si="218">IF(MONTH(H185)&gt;=5, YEAR(H185)-1, YEAR(H185))&amp;"年"</f>
        <v>2022年</v>
      </c>
      <c r="H185" s="34">
        <v>45075</v>
      </c>
      <c r="I185" s="15"/>
      <c r="J185" s="15"/>
      <c r="K185" s="15">
        <v>10494</v>
      </c>
      <c r="L185" s="16" t="str">
        <f t="shared" si="215"/>
        <v/>
      </c>
      <c r="M185" s="15"/>
      <c r="N185" s="15"/>
      <c r="O185" s="19" t="s">
        <v>65</v>
      </c>
      <c r="P185" s="19" t="s">
        <v>30</v>
      </c>
      <c r="Q185" s="38" t="s">
        <v>5341</v>
      </c>
      <c r="R185" s="19">
        <v>1</v>
      </c>
      <c r="S185" s="19" t="s">
        <v>5342</v>
      </c>
      <c r="T185" s="17"/>
      <c r="U185" s="18" t="str">
        <f>IF(AND(T185&lt;&gt;""),T185/INDEX(M$2:M185,MATCH(MAX(M$2:M185)+1,M$2:M185,1)),"")</f>
        <v/>
      </c>
      <c r="V185" s="19" t="s">
        <v>32</v>
      </c>
      <c r="X185" s="37"/>
      <c r="Y185" s="37"/>
      <c r="Z185" s="37"/>
      <c r="AA185" s="37"/>
      <c r="AB185" s="37"/>
      <c r="AC185" s="37"/>
      <c r="AD185" s="37"/>
      <c r="AE185" s="32"/>
      <c r="AF185" s="32"/>
      <c r="AG185" s="38"/>
      <c r="AI185" s="39" t="str">
        <f t="shared" si="216"/>
        <v>無</v>
      </c>
    </row>
    <row r="186" spans="1:35">
      <c r="A186" s="22" t="s">
        <v>5266</v>
      </c>
      <c r="B186" s="29" t="str">
        <f t="shared" si="208"/>
        <v>町村</v>
      </c>
      <c r="C186" s="30" t="str">
        <f>IF(F186&lt;&gt;"",VLOOKUP(D186,市町村コード!$B:$D,3,FALSE),"")</f>
        <v>福島県</v>
      </c>
      <c r="D186" s="31" t="str">
        <f>IF(F186&lt;&gt;"",VLOOKUP(F186,市町村コード!$A$1:$B$3593,2,FALSE),"")</f>
        <v>073644</v>
      </c>
      <c r="E186" s="32" t="str">
        <f t="shared" si="217"/>
        <v>07364</v>
      </c>
      <c r="F186" s="32" t="s">
        <v>482</v>
      </c>
      <c r="G186" s="33" t="str">
        <f>IF(MONTH(H186)&gt;=5, YEAR(H186)-1, YEAR(H186))&amp;"年"</f>
        <v>2023年</v>
      </c>
      <c r="H186" s="34">
        <v>45039</v>
      </c>
      <c r="I186" s="15"/>
      <c r="J186" s="15"/>
      <c r="K186" s="15">
        <v>457</v>
      </c>
      <c r="L186" s="16" t="str">
        <f t="shared" si="215"/>
        <v/>
      </c>
      <c r="M186" s="15"/>
      <c r="N186" s="15"/>
      <c r="O186" s="19" t="s">
        <v>65</v>
      </c>
      <c r="P186" s="19" t="s">
        <v>30</v>
      </c>
      <c r="Q186" s="32" t="s">
        <v>5343</v>
      </c>
      <c r="R186" s="19">
        <v>1</v>
      </c>
      <c r="S186" s="19" t="s">
        <v>5252</v>
      </c>
      <c r="T186" s="17"/>
      <c r="U186" s="18" t="str">
        <f>IF(AND(T186&lt;&gt;""),T186/INDEX(M$2:M186,MATCH(MAX(M$2:M186)+1,M$2:M186,1)),"")</f>
        <v/>
      </c>
      <c r="V186" s="19" t="s">
        <v>32</v>
      </c>
      <c r="X186" s="37"/>
      <c r="Y186" s="37"/>
      <c r="Z186" s="37"/>
      <c r="AA186" s="37"/>
      <c r="AB186" s="37"/>
      <c r="AC186" s="37"/>
      <c r="AD186" s="37"/>
      <c r="AE186" s="32"/>
      <c r="AF186" s="32"/>
      <c r="AG186" s="38"/>
      <c r="AI186" s="39" t="str">
        <f t="shared" si="216"/>
        <v>無</v>
      </c>
    </row>
    <row r="187" spans="1:35">
      <c r="A187" s="22" t="s">
        <v>5266</v>
      </c>
      <c r="B187" s="29" t="str">
        <f t="shared" si="208"/>
        <v>町村</v>
      </c>
      <c r="C187" s="30" t="str">
        <f>IF(F187&lt;&gt;"",VLOOKUP(D187,市町村コード!$B:$D,3,FALSE),"")</f>
        <v>福島県</v>
      </c>
      <c r="D187" s="31" t="str">
        <f>IF(F187&lt;&gt;"",VLOOKUP(F187,市町村コード!$A$1:$B$3593,2,FALSE),"")</f>
        <v>074446</v>
      </c>
      <c r="E187" s="32" t="str">
        <f t="shared" si="217"/>
        <v>07444</v>
      </c>
      <c r="F187" s="32" t="s">
        <v>492</v>
      </c>
      <c r="G187" s="33" t="str">
        <f>IF(MONTH(H187)&gt;=5, YEAR(H187)-1, YEAR(H187))&amp;"年"</f>
        <v>2023年</v>
      </c>
      <c r="H187" s="50">
        <v>45039</v>
      </c>
      <c r="I187" s="44">
        <v>1270</v>
      </c>
      <c r="J187" s="44">
        <v>1124</v>
      </c>
      <c r="K187" s="44">
        <v>1297</v>
      </c>
      <c r="L187" s="16">
        <f t="shared" si="215"/>
        <v>0.88503937007874012</v>
      </c>
      <c r="M187" s="44">
        <v>1114</v>
      </c>
      <c r="N187" s="44">
        <v>10</v>
      </c>
      <c r="P187" s="19" t="s">
        <v>30</v>
      </c>
      <c r="Q187" s="32" t="s">
        <v>493</v>
      </c>
      <c r="R187" s="19">
        <v>3</v>
      </c>
      <c r="S187" s="19" t="s">
        <v>5251</v>
      </c>
      <c r="T187" s="47">
        <v>603</v>
      </c>
      <c r="U187" s="18">
        <f>IF(AND(T187&lt;&gt;""),T187/INDEX(M$2:M187,MATCH(MAX(M$2:M187)+1,M$2:M187,1)),"")</f>
        <v>0.54129263913824055</v>
      </c>
      <c r="V187" s="19" t="s">
        <v>32</v>
      </c>
      <c r="X187" s="36"/>
      <c r="Y187" s="36"/>
      <c r="Z187" s="36"/>
      <c r="AA187" s="36"/>
      <c r="AB187" s="36"/>
      <c r="AC187" s="36"/>
      <c r="AD187" s="36"/>
      <c r="AE187" s="20"/>
      <c r="AF187" s="20"/>
      <c r="AG187" s="38"/>
      <c r="AI187" s="39" t="str">
        <f t="shared" si="216"/>
        <v>無</v>
      </c>
    </row>
    <row r="188" spans="1:35">
      <c r="A188" s="22" t="s">
        <v>5266</v>
      </c>
      <c r="B188" s="29" t="str">
        <f t="shared" si="208"/>
        <v>町村</v>
      </c>
      <c r="C188" s="30" t="str">
        <f>IF(F188&lt;&gt;"",VLOOKUP(D188,市町村コード!$B:$D,3,FALSE),"")</f>
        <v>福島県</v>
      </c>
      <c r="D188" s="31" t="str">
        <f>IF(F188&lt;&gt;"",VLOOKUP(F188,市町村コード!$A$1:$B$3593,2,FALSE),"")</f>
        <v>074446</v>
      </c>
      <c r="E188" s="32" t="str">
        <f t="shared" si="217"/>
        <v>07444</v>
      </c>
      <c r="F188" s="32" t="s">
        <v>492</v>
      </c>
      <c r="G188" s="33" t="str">
        <f>IF(MONTH(H188)&gt;=5, YEAR(H188)-1, YEAR(H188))&amp;"年"</f>
        <v>2023年</v>
      </c>
      <c r="H188" s="50">
        <v>45039</v>
      </c>
      <c r="I188" s="44"/>
      <c r="J188" s="44"/>
      <c r="K188" s="44"/>
      <c r="L188" s="16" t="str">
        <f t="shared" si="215"/>
        <v/>
      </c>
      <c r="M188" s="44"/>
      <c r="N188" s="44"/>
      <c r="P188" s="19" t="s">
        <v>36</v>
      </c>
      <c r="Q188" s="32" t="s">
        <v>5598</v>
      </c>
      <c r="R188" s="19"/>
      <c r="S188" s="19" t="s">
        <v>5252</v>
      </c>
      <c r="T188" s="47">
        <v>511</v>
      </c>
      <c r="U188" s="18">
        <f>IF(AND(T188&lt;&gt;""),T188/INDEX(M$2:M188,MATCH(MAX(M$2:M188)+1,M$2:M188,1)),"")</f>
        <v>0.45870736086175945</v>
      </c>
      <c r="V188" s="19" t="s">
        <v>32</v>
      </c>
      <c r="X188" s="36"/>
      <c r="Y188" s="36"/>
      <c r="Z188" s="36"/>
      <c r="AA188" s="36"/>
      <c r="AB188" s="36"/>
      <c r="AC188" s="36"/>
      <c r="AD188" s="36"/>
      <c r="AE188" s="20"/>
      <c r="AF188" s="20"/>
      <c r="AG188" s="38"/>
      <c r="AI188" s="39" t="str">
        <f t="shared" si="216"/>
        <v>無</v>
      </c>
    </row>
    <row r="189" spans="1:35" ht="18.75" customHeight="1">
      <c r="B189" s="29" t="str">
        <f t="shared" si="208"/>
        <v>町村</v>
      </c>
      <c r="C189" s="30" t="str">
        <f>IF(F189&lt;&gt;"",VLOOKUP(D189,市町村コード!$B:$D,3,FALSE),"")</f>
        <v>福島県</v>
      </c>
      <c r="D189" s="31" t="s">
        <v>494</v>
      </c>
      <c r="E189" s="32" t="str">
        <f>IF(D189&lt;&gt;"",LEFT(D189,5),"")</f>
        <v>07445</v>
      </c>
      <c r="F189" s="32" t="s">
        <v>495</v>
      </c>
      <c r="G189" s="33" t="str">
        <f>IF(MONTH(H189)&gt;=5, YEAR(H189)-1, YEAR(H189))&amp;"年"</f>
        <v>2022年</v>
      </c>
      <c r="H189" s="34">
        <v>45208</v>
      </c>
      <c r="I189" s="15"/>
      <c r="J189" s="15"/>
      <c r="K189" s="15">
        <v>1695</v>
      </c>
      <c r="L189" s="16" t="str">
        <f t="shared" si="215"/>
        <v/>
      </c>
      <c r="M189" s="15"/>
      <c r="N189" s="15"/>
      <c r="O189" s="19" t="s">
        <v>65</v>
      </c>
      <c r="P189" s="19" t="s">
        <v>30</v>
      </c>
      <c r="Q189" s="32" t="s">
        <v>496</v>
      </c>
      <c r="R189" s="19">
        <v>2</v>
      </c>
      <c r="S189" s="19" t="s">
        <v>5251</v>
      </c>
      <c r="T189" s="17"/>
      <c r="U189" s="18" t="str">
        <f>IF(AND(T189&lt;&gt;""),T189/INDEX(M$2:M189,MATCH(MAX(M$2:M189)+1,M$2:M189,1)),"")</f>
        <v/>
      </c>
      <c r="V189" s="19" t="s">
        <v>32</v>
      </c>
      <c r="X189" s="37"/>
      <c r="Y189" s="37"/>
      <c r="Z189" s="37"/>
      <c r="AA189" s="37"/>
      <c r="AB189" s="37"/>
      <c r="AC189" s="37"/>
      <c r="AD189" s="37"/>
      <c r="AE189" s="32"/>
      <c r="AF189" s="32"/>
      <c r="AG189" s="38"/>
      <c r="AI189" s="39" t="str">
        <f t="shared" si="216"/>
        <v>無</v>
      </c>
    </row>
    <row r="190" spans="1:35">
      <c r="B190" s="29" t="str">
        <f t="shared" ref="B190" si="219">IF(F190&lt;&gt;"",IF(OR(RIGHT(F190,1)="市",RIGHT(F190,1)="区"),"市区","町村"),"")</f>
        <v>町村</v>
      </c>
      <c r="C190" s="30" t="str">
        <f>IF(F190&lt;&gt;"",VLOOKUP(D190,市町村コード!$B:$D,3,FALSE),"")</f>
        <v>福島県</v>
      </c>
      <c r="D190" s="31" t="str">
        <f>IF(F190&lt;&gt;"",VLOOKUP(F190,市町村コード!$A$1:$B$3593,2,FALSE),"")</f>
        <v>074659</v>
      </c>
      <c r="E190" s="32" t="str">
        <f t="shared" ref="E190" si="220">IF(D190&lt;&gt;"",LEFT(D190,5),"")</f>
        <v>07465</v>
      </c>
      <c r="F190" s="32" t="s">
        <v>501</v>
      </c>
      <c r="G190" s="33" t="str">
        <f t="shared" ref="G190" si="221">IF(MONTH(H190)&gt;=5, YEAR(H190)-1, YEAR(H190))&amp;"年"</f>
        <v>2022年</v>
      </c>
      <c r="H190" s="34">
        <v>45173</v>
      </c>
      <c r="I190" s="15">
        <v>4054</v>
      </c>
      <c r="J190" s="15">
        <v>3175</v>
      </c>
      <c r="K190" s="15">
        <v>4076</v>
      </c>
      <c r="L190" s="16">
        <f t="shared" ref="L190" si="222">IF(AND(I190&lt;&gt;"",J190&lt;&gt;""),J190/I190,"")</f>
        <v>0.78317710902812032</v>
      </c>
      <c r="M190" s="15">
        <v>3158</v>
      </c>
      <c r="N190" s="15">
        <v>17</v>
      </c>
      <c r="O190" s="19"/>
      <c r="P190" s="19" t="s">
        <v>30</v>
      </c>
      <c r="Q190" s="32" t="s">
        <v>502</v>
      </c>
      <c r="R190" s="19">
        <v>4</v>
      </c>
      <c r="S190" s="19" t="s">
        <v>5251</v>
      </c>
      <c r="T190" s="17">
        <v>1953</v>
      </c>
      <c r="U190" s="18">
        <f>IF(AND(T190&lt;&gt;""),T190/INDEX(M$2:M190,MATCH(MAX(M$2:M190)+1,M$2:M190,1)),"")</f>
        <v>0.61842938568714378</v>
      </c>
      <c r="V190" s="19" t="s">
        <v>32</v>
      </c>
      <c r="X190" s="37"/>
      <c r="Y190" s="37"/>
      <c r="Z190" s="37"/>
      <c r="AA190" s="37"/>
      <c r="AB190" s="37"/>
      <c r="AC190" s="37"/>
      <c r="AD190" s="37"/>
      <c r="AE190" s="32"/>
      <c r="AF190" s="32"/>
      <c r="AG190" s="38"/>
      <c r="AI190" s="39" t="str">
        <f t="shared" ref="AI190" si="223">IF(AND(W190="",X190="",Y190="",Z190="",AA190="",AB190="",AC190="",AD190=""),"無",IF(W190&lt;&gt;"",$W$1,"") &amp; IF(X190&lt;&gt;"",$X$1,"") &amp; IF(Y190&lt;&gt;"",$Y$1,"") &amp; IF(Z190&lt;&gt;"",$Z$1,"") &amp; IF(AA190&lt;&gt;"",$AA$1,"") &amp; IF(AB190&lt;&gt;"",$AB$1,"") &amp; IF(AC190&lt;&gt;"",$AC$1,"") &amp; IF(AD190&lt;&gt;"",$AD$1,""))</f>
        <v>無</v>
      </c>
    </row>
    <row r="191" spans="1:35">
      <c r="B191" s="29" t="str">
        <f t="shared" si="208"/>
        <v>町村</v>
      </c>
      <c r="C191" s="30" t="str">
        <f>IF(F191&lt;&gt;"",VLOOKUP(D191,市町村コード!$B:$D,3,FALSE),"")</f>
        <v>福島県</v>
      </c>
      <c r="D191" s="31" t="str">
        <f>IF(F191&lt;&gt;"",VLOOKUP(F191,市町村コード!$A$1:$B$3593,2,FALSE),"")</f>
        <v>074659</v>
      </c>
      <c r="E191" s="32" t="str">
        <f t="shared" si="217"/>
        <v>07465</v>
      </c>
      <c r="F191" s="32" t="s">
        <v>501</v>
      </c>
      <c r="G191" s="33" t="str">
        <f t="shared" ref="G191:G192" si="224">IF(MONTH(H191)&gt;=5, YEAR(H191)-1, YEAR(H191))&amp;"年"</f>
        <v>2022年</v>
      </c>
      <c r="H191" s="34">
        <v>45173</v>
      </c>
      <c r="I191" s="15"/>
      <c r="J191" s="15"/>
      <c r="K191" s="15"/>
      <c r="L191" s="16" t="str">
        <f t="shared" si="215"/>
        <v/>
      </c>
      <c r="M191" s="15"/>
      <c r="N191" s="15"/>
      <c r="O191" s="19"/>
      <c r="P191" s="19"/>
      <c r="Q191" s="32" t="s">
        <v>5344</v>
      </c>
      <c r="R191" s="19"/>
      <c r="S191" s="19" t="s">
        <v>5252</v>
      </c>
      <c r="T191" s="17">
        <v>1205</v>
      </c>
      <c r="U191" s="18">
        <f>IF(AND(T191&lt;&gt;""),T191/INDEX(M$2:M191,MATCH(MAX(M$2:M191)+1,M$2:M191,1)),"")</f>
        <v>0.38157061431285622</v>
      </c>
      <c r="V191" s="19" t="s">
        <v>32</v>
      </c>
      <c r="X191" s="37"/>
      <c r="Y191" s="37"/>
      <c r="Z191" s="37"/>
      <c r="AA191" s="37"/>
      <c r="AB191" s="37"/>
      <c r="AC191" s="37"/>
      <c r="AD191" s="37"/>
      <c r="AE191" s="32"/>
      <c r="AF191" s="32"/>
      <c r="AG191" s="38"/>
      <c r="AI191" s="39" t="str">
        <f>IF(AND(W191="",X191="",Y191="",Z191="",AA191="",AB191="",AC191="",AD191=""),"無",IF(W191&lt;&gt;"",$W$1,"") &amp; IF(X191&lt;&gt;"",$X$1,"") &amp; IF(Y191&lt;&gt;"",$Y$1,"") &amp; IF(Z191&lt;&gt;"",$Z$1,"") &amp; IF(AA191&lt;&gt;"",$AA$1,"") &amp; IF(AB191&lt;&gt;"",$AB$1,"") &amp; IF(AC191&lt;&gt;"",$AC$1,"") &amp; IF(AD191&lt;&gt;"",$AD$1,""))</f>
        <v>無</v>
      </c>
    </row>
    <row r="192" spans="1:35">
      <c r="A192" s="22" t="s">
        <v>5266</v>
      </c>
      <c r="B192" s="29" t="str">
        <f t="shared" si="208"/>
        <v>町村</v>
      </c>
      <c r="C192" s="30" t="str">
        <f>IF(F192&lt;&gt;"",VLOOKUP(D192,市町村コード!$B:$D,3,FALSE),"")</f>
        <v>福島県</v>
      </c>
      <c r="D192" s="31" t="str">
        <f>IF(F192&lt;&gt;"",VLOOKUP(F192,市町村コード!$A$1:$B$3593,2,FALSE),"")</f>
        <v>074829</v>
      </c>
      <c r="E192" s="32" t="str">
        <f t="shared" si="217"/>
        <v>07482</v>
      </c>
      <c r="F192" s="32" t="s">
        <v>505</v>
      </c>
      <c r="G192" s="33" t="str">
        <f t="shared" si="224"/>
        <v>2023年</v>
      </c>
      <c r="H192" s="34">
        <v>45039</v>
      </c>
      <c r="I192" s="15"/>
      <c r="J192" s="15"/>
      <c r="K192" s="15">
        <v>4623</v>
      </c>
      <c r="L192" s="16" t="str">
        <f t="shared" si="215"/>
        <v/>
      </c>
      <c r="M192" s="15"/>
      <c r="N192" s="15"/>
      <c r="O192" s="19" t="s">
        <v>65</v>
      </c>
      <c r="P192" s="19" t="s">
        <v>30</v>
      </c>
      <c r="Q192" s="32" t="s">
        <v>506</v>
      </c>
      <c r="R192" s="19">
        <v>2</v>
      </c>
      <c r="S192" s="19" t="s">
        <v>5251</v>
      </c>
      <c r="T192" s="17"/>
      <c r="U192" s="18" t="str">
        <f>IF(AND(T192&lt;&gt;""),T192/INDEX(M$2:M192,MATCH(MAX(M$2:M192)+1,M$2:M192,1)),"")</f>
        <v/>
      </c>
      <c r="V192" s="19" t="s">
        <v>32</v>
      </c>
      <c r="X192" s="37"/>
      <c r="Y192" s="37"/>
      <c r="Z192" s="37"/>
      <c r="AA192" s="37"/>
      <c r="AB192" s="37"/>
      <c r="AC192" s="37"/>
      <c r="AD192" s="37"/>
      <c r="AE192" s="32"/>
      <c r="AF192" s="32"/>
      <c r="AG192" s="38"/>
      <c r="AI192" s="39" t="str">
        <f>IF(AND(W192="",X192="",Y192="",Z192="",AA192="",AB192="",AC192="",AD192=""),"無",IF(W192&lt;&gt;"",$W$1,"") &amp; IF(X192&lt;&gt;"",$X$1,"") &amp; IF(Y192&lt;&gt;"",$Y$1,"") &amp; IF(Z192&lt;&gt;"",$Z$1,"") &amp; IF(AA192&lt;&gt;"",$AA$1,"") &amp; IF(AB192&lt;&gt;"",$AB$1,"") &amp; IF(AC192&lt;&gt;"",$AC$1,"") &amp; IF(AD192&lt;&gt;"",$AD$1,""))</f>
        <v>無</v>
      </c>
    </row>
    <row r="193" spans="1:35">
      <c r="B193" s="29" t="str">
        <f t="shared" ref="B193:B224" si="225">IF(F193&lt;&gt;"",IF(OR(RIGHT(F193,1)="市",RIGHT(F193,1)="区"),"市区","町村"),"")</f>
        <v>町村</v>
      </c>
      <c r="C193" s="30" t="str">
        <f>IF(F193&lt;&gt;"",VLOOKUP(D193,市町村コード!$B:$D,3,FALSE),"")</f>
        <v>福島県</v>
      </c>
      <c r="D193" s="31" t="str">
        <f>IF(F193&lt;&gt;"",VLOOKUP(F193,市町村コード!$A$1:$B$3593,2,FALSE),"")</f>
        <v>075019</v>
      </c>
      <c r="E193" s="32" t="str">
        <f t="shared" si="217"/>
        <v>07501</v>
      </c>
      <c r="F193" s="32" t="s">
        <v>509</v>
      </c>
      <c r="G193" s="33" t="str">
        <f t="shared" ref="G193:G201" si="226">IF(MONTH(H193)&gt;=5, YEAR(H193)-1, YEAR(H193))&amp;"年"</f>
        <v>2022年</v>
      </c>
      <c r="H193" s="34">
        <v>45166</v>
      </c>
      <c r="I193" s="15">
        <v>12356</v>
      </c>
      <c r="J193" s="15">
        <v>8647</v>
      </c>
      <c r="K193" s="15">
        <v>12444</v>
      </c>
      <c r="L193" s="16">
        <f t="shared" si="215"/>
        <v>0.69982194885076077</v>
      </c>
      <c r="M193" s="15">
        <v>8307</v>
      </c>
      <c r="N193" s="15">
        <v>340</v>
      </c>
      <c r="O193" s="19"/>
      <c r="P193" s="19" t="s">
        <v>30</v>
      </c>
      <c r="Q193" s="32" t="s">
        <v>510</v>
      </c>
      <c r="R193" s="19">
        <v>2</v>
      </c>
      <c r="S193" s="19" t="s">
        <v>5251</v>
      </c>
      <c r="T193" s="17">
        <v>4510</v>
      </c>
      <c r="U193" s="18">
        <f>IF(AND(T193&lt;&gt;""),T193/INDEX(M$2:M193,MATCH(MAX(M$2:M193)+1,M$2:M193,1)),"")</f>
        <v>0.54291561333814853</v>
      </c>
      <c r="V193" s="19" t="s">
        <v>32</v>
      </c>
      <c r="X193" s="37"/>
      <c r="Y193" s="37"/>
      <c r="Z193" s="37"/>
      <c r="AA193" s="37"/>
      <c r="AB193" s="37"/>
      <c r="AC193" s="37"/>
      <c r="AD193" s="37"/>
      <c r="AE193" s="32"/>
      <c r="AF193" s="32"/>
      <c r="AG193" s="38"/>
      <c r="AI193" s="39" t="str">
        <f>IF(AND(W193="",X193="",Y193="",Z193="",AA193="",AB193="",AC193="",AD193=""),"無",IF(W193&lt;&gt;"",$W$1,"") &amp; IF(X193&lt;&gt;"",$X$1,"") &amp; IF(Y193&lt;&gt;"",$Y$1,"") &amp; IF(Z193&lt;&gt;"",$Z$1,"") &amp; IF(AA193&lt;&gt;"",$AA$1,"") &amp; IF(AB193&lt;&gt;"",$AB$1,"") &amp; IF(AC193&lt;&gt;"",$AC$1,"") &amp; IF(AD193&lt;&gt;"",$AD$1,""))</f>
        <v>無</v>
      </c>
    </row>
    <row r="194" spans="1:35">
      <c r="B194" s="29" t="str">
        <f t="shared" si="225"/>
        <v>町村</v>
      </c>
      <c r="C194" s="30" t="str">
        <f>IF(F194&lt;&gt;"",VLOOKUP(D194,市町村コード!$B:$D,3,FALSE),"")</f>
        <v>福島県</v>
      </c>
      <c r="D194" s="31" t="str">
        <f>IF(F194&lt;&gt;"",VLOOKUP(F194,市町村コード!$A$1:$B$3593,2,FALSE),"")</f>
        <v>075019</v>
      </c>
      <c r="E194" s="32" t="str">
        <f t="shared" si="217"/>
        <v>07501</v>
      </c>
      <c r="F194" s="32" t="s">
        <v>509</v>
      </c>
      <c r="G194" s="33" t="str">
        <f t="shared" si="226"/>
        <v>2022年</v>
      </c>
      <c r="H194" s="34">
        <v>45166</v>
      </c>
      <c r="I194" s="15"/>
      <c r="J194" s="15"/>
      <c r="K194" s="15"/>
      <c r="L194" s="16" t="str">
        <f t="shared" si="215"/>
        <v/>
      </c>
      <c r="M194" s="15"/>
      <c r="N194" s="15"/>
      <c r="O194" s="19"/>
      <c r="P194" s="19" t="s">
        <v>36</v>
      </c>
      <c r="Q194" s="32" t="s">
        <v>5345</v>
      </c>
      <c r="R194" s="19"/>
      <c r="S194" s="19" t="s">
        <v>5253</v>
      </c>
      <c r="T194" s="17">
        <v>3797</v>
      </c>
      <c r="U194" s="18">
        <f>IF(AND(T194&lt;&gt;""),T194/INDEX(M$2:M194,MATCH(MAX(M$2:M194)+1,M$2:M194,1)),"")</f>
        <v>0.45708438666185147</v>
      </c>
      <c r="V194" s="19" t="s">
        <v>32</v>
      </c>
      <c r="X194" s="37"/>
      <c r="Y194" s="37"/>
      <c r="Z194" s="37"/>
      <c r="AA194" s="37"/>
      <c r="AB194" s="37"/>
      <c r="AC194" s="37"/>
      <c r="AD194" s="37"/>
      <c r="AE194" s="32"/>
      <c r="AF194" s="32"/>
      <c r="AG194" s="38"/>
      <c r="AI194" s="39" t="str">
        <f>IF(AND(W194="",X194="",Y194="",Z194="",AA194="",AB194="",AC194="",AD194=""),"無",IF(W194&lt;&gt;"",$W$1,"") &amp; IF(X194&lt;&gt;"",$X$1,"") &amp; IF(Y194&lt;&gt;"",$Y$1,"") &amp; IF(Z194&lt;&gt;"",$Z$1,"") &amp; IF(AA194&lt;&gt;"",$AA$1,"") &amp; IF(AB194&lt;&gt;"",$AB$1,"") &amp; IF(AC194&lt;&gt;"",$AC$1,"") &amp; IF(AD194&lt;&gt;"",$AD$1,""))</f>
        <v>無</v>
      </c>
    </row>
    <row r="195" spans="1:35">
      <c r="A195" s="22" t="s">
        <v>5266</v>
      </c>
      <c r="B195" s="29" t="str">
        <f t="shared" si="225"/>
        <v>町村</v>
      </c>
      <c r="C195" s="30" t="str">
        <f>IF(F195&lt;&gt;"",VLOOKUP(D195,市町村コード!$B:$D,3,FALSE),"")</f>
        <v>福島県</v>
      </c>
      <c r="D195" s="31" t="str">
        <f>IF(F195&lt;&gt;"",VLOOKUP(F195,市町村コード!$A$1:$B$3593,2,FALSE),"")</f>
        <v>075027</v>
      </c>
      <c r="E195" s="32" t="str">
        <f t="shared" si="217"/>
        <v>07502</v>
      </c>
      <c r="F195" s="32" t="s">
        <v>511</v>
      </c>
      <c r="G195" s="33" t="str">
        <f t="shared" si="226"/>
        <v>2023年</v>
      </c>
      <c r="H195" s="34">
        <v>45039</v>
      </c>
      <c r="I195" s="15">
        <v>5272</v>
      </c>
      <c r="J195" s="15">
        <v>4014</v>
      </c>
      <c r="K195" s="15">
        <v>5346</v>
      </c>
      <c r="L195" s="16">
        <f t="shared" si="215"/>
        <v>0.76138088012139604</v>
      </c>
      <c r="M195" s="15">
        <v>3979</v>
      </c>
      <c r="N195" s="15">
        <v>35</v>
      </c>
      <c r="O195" s="19"/>
      <c r="P195" s="19" t="s">
        <v>30</v>
      </c>
      <c r="Q195" s="32" t="s">
        <v>5346</v>
      </c>
      <c r="R195" s="19">
        <v>1</v>
      </c>
      <c r="S195" s="19" t="s">
        <v>5252</v>
      </c>
      <c r="T195" s="17">
        <v>2224</v>
      </c>
      <c r="U195" s="18">
        <f>IF(AND(T195&lt;&gt;""),T195/INDEX(M$2:M195,MATCH(MAX(M$2:M195)+1,M$2:M195,1)),"")</f>
        <v>0.55893440562955521</v>
      </c>
      <c r="V195" s="19" t="s">
        <v>32</v>
      </c>
      <c r="X195" s="37"/>
      <c r="Y195" s="37"/>
      <c r="Z195" s="37"/>
      <c r="AA195" s="37"/>
      <c r="AB195" s="37"/>
      <c r="AC195" s="37"/>
      <c r="AD195" s="37"/>
      <c r="AE195" s="32"/>
      <c r="AF195" s="32"/>
      <c r="AG195" s="38"/>
      <c r="AI195" s="39" t="str">
        <f>IF(AND(W195="",X195="",Y195="",Z195="",AA195="",AB195="",AC195="",AD195=""),"無",IF(W195&lt;&gt;"",$W$1,"") &amp; IF(X195&lt;&gt;"",$X$1,"") &amp; IF(Y195&lt;&gt;"",$Y$1,"") &amp; IF(Z195&lt;&gt;"",$Z$1,"") &amp; IF(AA195&lt;&gt;"",$AA$1,"") &amp; IF(AB195&lt;&gt;"",$AB$1,"") &amp; IF(AC195&lt;&gt;"",$AC$1,"") &amp; IF(AD195&lt;&gt;"",$AD$1,""))</f>
        <v>無</v>
      </c>
    </row>
    <row r="196" spans="1:35">
      <c r="A196" s="22" t="s">
        <v>5266</v>
      </c>
      <c r="B196" s="29" t="str">
        <f t="shared" ref="B196" si="227">IF(F196&lt;&gt;"",IF(OR(RIGHT(F196,1)="市",RIGHT(F196,1)="区"),"市区","町村"),"")</f>
        <v>町村</v>
      </c>
      <c r="C196" s="30" t="str">
        <f>IF(F196&lt;&gt;"",VLOOKUP(D196,市町村コード!$B:$D,3,FALSE),"")</f>
        <v>福島県</v>
      </c>
      <c r="D196" s="31" t="str">
        <f>IF(F196&lt;&gt;"",VLOOKUP(F196,市町村コード!$A$1:$B$3593,2,FALSE),"")</f>
        <v>075027</v>
      </c>
      <c r="E196" s="32" t="str">
        <f t="shared" ref="E196" si="228">IF(D196&lt;&gt;"",LEFT(D196,5),"")</f>
        <v>07502</v>
      </c>
      <c r="F196" s="32" t="s">
        <v>511</v>
      </c>
      <c r="G196" s="33" t="str">
        <f t="shared" ref="G196" si="229">IF(MONTH(H196)&gt;=5, YEAR(H196)-1, YEAR(H196))&amp;"年"</f>
        <v>2023年</v>
      </c>
      <c r="H196" s="34">
        <v>45039</v>
      </c>
      <c r="I196" s="15"/>
      <c r="J196" s="15"/>
      <c r="K196" s="15"/>
      <c r="L196" s="16" t="str">
        <f t="shared" ref="L196" si="230">IF(AND(I196&lt;&gt;"",J196&lt;&gt;""),J196/I196,"")</f>
        <v/>
      </c>
      <c r="M196" s="15"/>
      <c r="N196" s="15"/>
      <c r="O196" s="19"/>
      <c r="P196" s="19"/>
      <c r="Q196" s="32" t="s">
        <v>5347</v>
      </c>
      <c r="R196" s="19"/>
      <c r="S196" s="19" t="s">
        <v>5252</v>
      </c>
      <c r="T196" s="17">
        <v>954</v>
      </c>
      <c r="U196" s="18">
        <f>IF(AND(T196&lt;&gt;""),T196/INDEX(M$2:M196,MATCH(MAX(M$2:M196)+1,M$2:M196,1)),"")</f>
        <v>0.23975873335008796</v>
      </c>
      <c r="V196" s="19" t="s">
        <v>5248</v>
      </c>
      <c r="X196" s="37"/>
      <c r="Y196" s="37"/>
      <c r="Z196" s="37"/>
      <c r="AA196" s="37"/>
      <c r="AB196" s="37"/>
      <c r="AC196" s="37"/>
      <c r="AD196" s="37"/>
      <c r="AE196" s="32"/>
      <c r="AF196" s="32"/>
      <c r="AG196" s="38"/>
      <c r="AI196" s="39" t="str">
        <f t="shared" ref="AI196" si="231">IF(AND(W196="",X196="",Y196="",Z196="",AA196="",AB196="",AC196="",AD196=""),"無",IF(W196&lt;&gt;"",$W$1,"") &amp; IF(X196&lt;&gt;"",$X$1,"") &amp; IF(Y196&lt;&gt;"",$Y$1,"") &amp; IF(Z196&lt;&gt;"",$Z$1,"") &amp; IF(AA196&lt;&gt;"",$AA$1,"") &amp; IF(AB196&lt;&gt;"",$AB$1,"") &amp; IF(AC196&lt;&gt;"",$AC$1,"") &amp; IF(AD196&lt;&gt;"",$AD$1,""))</f>
        <v>無</v>
      </c>
    </row>
    <row r="197" spans="1:35">
      <c r="A197" s="22" t="s">
        <v>5266</v>
      </c>
      <c r="B197" s="29" t="str">
        <f t="shared" ref="B197" si="232">IF(F197&lt;&gt;"",IF(OR(RIGHT(F197,1)="市",RIGHT(F197,1)="区"),"市区","町村"),"")</f>
        <v>町村</v>
      </c>
      <c r="C197" s="30" t="str">
        <f>IF(F197&lt;&gt;"",VLOOKUP(D197,市町村コード!$B:$D,3,FALSE),"")</f>
        <v>福島県</v>
      </c>
      <c r="D197" s="31" t="str">
        <f>IF(F197&lt;&gt;"",VLOOKUP(F197,市町村コード!$A$1:$B$3593,2,FALSE),"")</f>
        <v>075027</v>
      </c>
      <c r="E197" s="32" t="str">
        <f t="shared" ref="E197" si="233">IF(D197&lt;&gt;"",LEFT(D197,5),"")</f>
        <v>07502</v>
      </c>
      <c r="F197" s="32" t="s">
        <v>511</v>
      </c>
      <c r="G197" s="33" t="str">
        <f t="shared" ref="G197" si="234">IF(MONTH(H197)&gt;=5, YEAR(H197)-1, YEAR(H197))&amp;"年"</f>
        <v>2023年</v>
      </c>
      <c r="H197" s="34">
        <v>45039</v>
      </c>
      <c r="I197" s="15"/>
      <c r="J197" s="15"/>
      <c r="K197" s="15"/>
      <c r="L197" s="16" t="str">
        <f t="shared" ref="L197" si="235">IF(AND(I197&lt;&gt;"",J197&lt;&gt;""),J197/I197,"")</f>
        <v/>
      </c>
      <c r="M197" s="15"/>
      <c r="N197" s="15"/>
      <c r="O197" s="19"/>
      <c r="P197" s="19"/>
      <c r="Q197" s="32" t="s">
        <v>5348</v>
      </c>
      <c r="R197" s="19"/>
      <c r="S197" s="19" t="s">
        <v>5252</v>
      </c>
      <c r="T197" s="17">
        <v>801</v>
      </c>
      <c r="U197" s="18">
        <f>IF(AND(T197&lt;&gt;""),T197/INDEX(M$2:M197,MATCH(MAX(M$2:M197)+1,M$2:M197,1)),"")</f>
        <v>0.20130686102035689</v>
      </c>
      <c r="V197" s="19" t="s">
        <v>32</v>
      </c>
      <c r="X197" s="37"/>
      <c r="Y197" s="37"/>
      <c r="Z197" s="37"/>
      <c r="AA197" s="37"/>
      <c r="AB197" s="37"/>
      <c r="AC197" s="37"/>
      <c r="AD197" s="37"/>
      <c r="AE197" s="32"/>
      <c r="AF197" s="32"/>
      <c r="AG197" s="38"/>
      <c r="AI197" s="39" t="str">
        <f t="shared" ref="AI197" si="236">IF(AND(W197="",X197="",Y197="",Z197="",AA197="",AB197="",AC197="",AD197=""),"無",IF(W197&lt;&gt;"",$W$1,"") &amp; IF(X197&lt;&gt;"",$X$1,"") &amp; IF(Y197&lt;&gt;"",$Y$1,"") &amp; IF(Z197&lt;&gt;"",$Z$1,"") &amp; IF(AA197&lt;&gt;"",$AA$1,"") &amp; IF(AB197&lt;&gt;"",$AB$1,"") &amp; IF(AC197&lt;&gt;"",$AC$1,"") &amp; IF(AD197&lt;&gt;"",$AD$1,""))</f>
        <v>無</v>
      </c>
    </row>
    <row r="198" spans="1:35">
      <c r="B198" s="29" t="str">
        <f t="shared" si="225"/>
        <v>町村</v>
      </c>
      <c r="C198" s="30" t="str">
        <f>IF(F198&lt;&gt;"",VLOOKUP(D198,市町村コード!$B:$D,3,FALSE),"")</f>
        <v>福島県</v>
      </c>
      <c r="D198" s="31" t="str">
        <f>IF(F198&lt;&gt;"",VLOOKUP(F198,市町村コード!$A$1:$B$3593,2,FALSE),"")</f>
        <v>075043</v>
      </c>
      <c r="E198" s="32" t="str">
        <f t="shared" si="217"/>
        <v>07504</v>
      </c>
      <c r="F198" s="32" t="s">
        <v>513</v>
      </c>
      <c r="G198" s="33" t="str">
        <f t="shared" si="226"/>
        <v>2022年</v>
      </c>
      <c r="H198" s="34">
        <v>45215</v>
      </c>
      <c r="I198" s="15">
        <v>5146</v>
      </c>
      <c r="J198" s="15">
        <v>3949</v>
      </c>
      <c r="K198" s="15">
        <v>5185</v>
      </c>
      <c r="L198" s="16">
        <f t="shared" si="215"/>
        <v>0.76739214924212984</v>
      </c>
      <c r="M198" s="15">
        <v>3889</v>
      </c>
      <c r="N198" s="15">
        <v>60</v>
      </c>
      <c r="O198" s="19"/>
      <c r="P198" s="19" t="s">
        <v>30</v>
      </c>
      <c r="Q198" s="32" t="s">
        <v>514</v>
      </c>
      <c r="R198" s="19">
        <v>2</v>
      </c>
      <c r="S198" s="19" t="s">
        <v>5251</v>
      </c>
      <c r="T198" s="17">
        <v>2466</v>
      </c>
      <c r="U198" s="18">
        <f>IF(AND(T198&lt;&gt;""),T198/INDEX(M$2:M198,MATCH(MAX(M$2:M198)+1,M$2:M198,1)),"")</f>
        <v>0.6340961686808948</v>
      </c>
      <c r="V198" s="19" t="s">
        <v>32</v>
      </c>
      <c r="X198" s="37"/>
      <c r="Y198" s="37"/>
      <c r="Z198" s="37"/>
      <c r="AA198" s="37"/>
      <c r="AB198" s="37"/>
      <c r="AC198" s="37"/>
      <c r="AD198" s="37"/>
      <c r="AE198" s="32"/>
      <c r="AF198" s="32"/>
      <c r="AG198" s="38"/>
      <c r="AI198" s="39" t="str">
        <f>IF(AND(W198="",X198="",Y198="",Z198="",AA198="",AB198="",AC198="",AD198=""),"無",IF(W198&lt;&gt;"",$W$1,"") &amp; IF(X198&lt;&gt;"",$X$1,"") &amp; IF(Y198&lt;&gt;"",$Y$1,"") &amp; IF(Z198&lt;&gt;"",$Z$1,"") &amp; IF(AA198&lt;&gt;"",$AA$1,"") &amp; IF(AB198&lt;&gt;"",$AB$1,"") &amp; IF(AC198&lt;&gt;"",$AC$1,"") &amp; IF(AD198&lt;&gt;"",$AD$1,""))</f>
        <v>無</v>
      </c>
    </row>
    <row r="199" spans="1:35">
      <c r="B199" s="29" t="str">
        <f t="shared" si="225"/>
        <v>町村</v>
      </c>
      <c r="C199" s="30" t="str">
        <f>IF(F199&lt;&gt;"",VLOOKUP(D199,市町村コード!$B:$D,3,FALSE),"")</f>
        <v>福島県</v>
      </c>
      <c r="D199" s="31" t="str">
        <f>IF(F199&lt;&gt;"",VLOOKUP(F199,市町村コード!$A$1:$B$3593,2,FALSE),"")</f>
        <v>075043</v>
      </c>
      <c r="E199" s="32" t="str">
        <f t="shared" si="217"/>
        <v>07504</v>
      </c>
      <c r="F199" s="32" t="s">
        <v>513</v>
      </c>
      <c r="G199" s="33" t="str">
        <f t="shared" si="226"/>
        <v>2022年</v>
      </c>
      <c r="H199" s="34">
        <v>45215</v>
      </c>
      <c r="I199" s="15"/>
      <c r="J199" s="15"/>
      <c r="K199" s="15"/>
      <c r="L199" s="16" t="str">
        <f t="shared" si="215"/>
        <v/>
      </c>
      <c r="M199" s="15"/>
      <c r="N199" s="15"/>
      <c r="O199" s="19"/>
      <c r="P199" s="19" t="s">
        <v>36</v>
      </c>
      <c r="Q199" s="32" t="s">
        <v>5369</v>
      </c>
      <c r="R199" s="19"/>
      <c r="S199" s="19" t="s">
        <v>5252</v>
      </c>
      <c r="T199" s="17">
        <v>1423</v>
      </c>
      <c r="U199" s="18">
        <f>IF(AND(T199&lt;&gt;""),T199/INDEX(M$2:M199,MATCH(MAX(M$2:M199)+1,M$2:M199,1)),"")</f>
        <v>0.36590383131910514</v>
      </c>
      <c r="V199" s="19" t="s">
        <v>32</v>
      </c>
      <c r="X199" s="37"/>
      <c r="Y199" s="37"/>
      <c r="Z199" s="37"/>
      <c r="AA199" s="37"/>
      <c r="AB199" s="37"/>
      <c r="AC199" s="37"/>
      <c r="AD199" s="37"/>
      <c r="AE199" s="32"/>
      <c r="AF199" s="32"/>
      <c r="AG199" s="38"/>
      <c r="AI199" s="39" t="str">
        <f>IF(AND(W199="",X199="",Y199="",Z199="",AA199="",AB199="",AC199="",AD199=""),"無",IF(W199&lt;&gt;"",$W$1,"") &amp; IF(X199&lt;&gt;"",$X$1,"") &amp; IF(Y199&lt;&gt;"",$Y$1,"") &amp; IF(Z199&lt;&gt;"",$Z$1,"") &amp; IF(AA199&lt;&gt;"",$AA$1,"") &amp; IF(AB199&lt;&gt;"",$AB$1,"") &amp; IF(AC199&lt;&gt;"",$AC$1,"") &amp; IF(AD199&lt;&gt;"",$AD$1,""))</f>
        <v>無</v>
      </c>
    </row>
    <row r="200" spans="1:35">
      <c r="A200" s="22" t="s">
        <v>5266</v>
      </c>
      <c r="B200" s="29" t="str">
        <f t="shared" ref="B200" si="237">IF(F200&lt;&gt;"",IF(OR(RIGHT(F200,1)="市",RIGHT(F200,1)="区"),"市区","町村"),"")</f>
        <v>町村</v>
      </c>
      <c r="C200" s="30" t="str">
        <f>IF(F200&lt;&gt;"",VLOOKUP(D200,市町村コード!$B:$D,3,FALSE),"")</f>
        <v>福島県</v>
      </c>
      <c r="D200" s="31" t="str">
        <f>IF(F200&lt;&gt;"",VLOOKUP(F200,市町村コード!$A$1:$B$3593,2,FALSE),"")</f>
        <v>075051</v>
      </c>
      <c r="E200" s="32" t="str">
        <f t="shared" ref="E200" si="238">IF(D200&lt;&gt;"",LEFT(D200,5),"")</f>
        <v>07505</v>
      </c>
      <c r="F200" s="32" t="s">
        <v>515</v>
      </c>
      <c r="G200" s="33" t="str">
        <f t="shared" ref="G200" si="239">IF(MONTH(H200)&gt;=5, YEAR(H200)-1, YEAR(H200))&amp;"年"</f>
        <v>2023年</v>
      </c>
      <c r="H200" s="34">
        <v>45039</v>
      </c>
      <c r="I200" s="44">
        <v>4099</v>
      </c>
      <c r="J200" s="44">
        <v>2916</v>
      </c>
      <c r="K200" s="44">
        <v>4147</v>
      </c>
      <c r="L200" s="16">
        <f t="shared" ref="L200" si="240">IF(AND(I200&lt;&gt;"",J200&lt;&gt;""),J200/I200,"")</f>
        <v>0.71139302268846061</v>
      </c>
      <c r="M200" s="44">
        <v>2843</v>
      </c>
      <c r="N200" s="44">
        <v>73</v>
      </c>
      <c r="P200" s="19" t="s">
        <v>30</v>
      </c>
      <c r="Q200" s="32" t="s">
        <v>516</v>
      </c>
      <c r="R200" s="19">
        <v>6</v>
      </c>
      <c r="S200" s="19" t="s">
        <v>5251</v>
      </c>
      <c r="T200" s="47">
        <v>2532</v>
      </c>
      <c r="U200" s="18">
        <f>IF(AND(T200&lt;&gt;""),T200/INDEX(M$2:M200,MATCH(MAX(M$2:M200)+1,M$2:M200,1)),"")</f>
        <v>0.89060851213506864</v>
      </c>
      <c r="V200" s="19" t="s">
        <v>32</v>
      </c>
      <c r="X200" s="36"/>
      <c r="Y200" s="36"/>
      <c r="Z200" s="36"/>
      <c r="AA200" s="36"/>
      <c r="AB200" s="36"/>
      <c r="AC200" s="36"/>
      <c r="AD200" s="36"/>
      <c r="AE200" s="20"/>
      <c r="AF200" s="20"/>
      <c r="AG200" s="38"/>
      <c r="AI200" s="39" t="str">
        <f t="shared" ref="AI200" si="241">IF(AND(W200="",X200="",Y200="",Z200="",AA200="",AB200="",AC200="",AD200=""),"無",IF(W200&lt;&gt;"",$W$1,"") &amp; IF(X200&lt;&gt;"",$X$1,"") &amp; IF(Y200&lt;&gt;"",$Y$1,"") &amp; IF(Z200&lt;&gt;"",$Z$1,"") &amp; IF(AA200&lt;&gt;"",$AA$1,"") &amp; IF(AB200&lt;&gt;"",$AB$1,"") &amp; IF(AC200&lt;&gt;"",$AC$1,"") &amp; IF(AD200&lt;&gt;"",$AD$1,""))</f>
        <v>無</v>
      </c>
    </row>
    <row r="201" spans="1:35">
      <c r="A201" s="22" t="s">
        <v>5266</v>
      </c>
      <c r="B201" s="29" t="str">
        <f t="shared" si="225"/>
        <v>町村</v>
      </c>
      <c r="C201" s="30" t="str">
        <f>IF(F201&lt;&gt;"",VLOOKUP(D201,市町村コード!$B:$D,3,FALSE),"")</f>
        <v>福島県</v>
      </c>
      <c r="D201" s="31" t="str">
        <f>IF(F201&lt;&gt;"",VLOOKUP(F201,市町村コード!$A$1:$B$3593,2,FALSE),"")</f>
        <v>075051</v>
      </c>
      <c r="E201" s="32" t="str">
        <f t="shared" si="217"/>
        <v>07505</v>
      </c>
      <c r="F201" s="32" t="s">
        <v>515</v>
      </c>
      <c r="G201" s="33" t="str">
        <f t="shared" si="226"/>
        <v>2023年</v>
      </c>
      <c r="H201" s="34">
        <v>45039</v>
      </c>
      <c r="I201" s="44"/>
      <c r="J201" s="44"/>
      <c r="K201" s="44"/>
      <c r="L201" s="16" t="str">
        <f t="shared" si="215"/>
        <v/>
      </c>
      <c r="M201" s="44"/>
      <c r="N201" s="44"/>
      <c r="P201" s="19"/>
      <c r="Q201" s="32" t="s">
        <v>5349</v>
      </c>
      <c r="R201" s="19"/>
      <c r="S201" s="19" t="s">
        <v>5252</v>
      </c>
      <c r="T201" s="47">
        <v>311</v>
      </c>
      <c r="U201" s="18">
        <f>IF(AND(T201&lt;&gt;""),T201/INDEX(M$2:M201,MATCH(MAX(M$2:M201)+1,M$2:M201,1)),"")</f>
        <v>0.10939148786493141</v>
      </c>
      <c r="V201" s="19" t="s">
        <v>1394</v>
      </c>
      <c r="X201" s="36"/>
      <c r="Y201" s="36"/>
      <c r="Z201" s="36"/>
      <c r="AA201" s="36"/>
      <c r="AB201" s="36"/>
      <c r="AC201" s="36"/>
      <c r="AD201" s="36"/>
      <c r="AE201" s="20"/>
      <c r="AF201" s="20"/>
      <c r="AG201" s="19" t="s">
        <v>5350</v>
      </c>
      <c r="AI201" s="39" t="str">
        <f t="shared" ref="AI201:AI206" si="242">IF(AND(W201="",X201="",Y201="",Z201="",AA201="",AB201="",AC201="",AD201=""),"無",IF(W201&lt;&gt;"",$W$1,"") &amp; IF(X201&lt;&gt;"",$X$1,"") &amp; IF(Y201&lt;&gt;"",$Y$1,"") &amp; IF(Z201&lt;&gt;"",$Z$1,"") &amp; IF(AA201&lt;&gt;"",$AA$1,"") &amp; IF(AB201&lt;&gt;"",$AB$1,"") &amp; IF(AC201&lt;&gt;"",$AC$1,"") &amp; IF(AD201&lt;&gt;"",$AD$1,""))</f>
        <v>無</v>
      </c>
    </row>
    <row r="202" spans="1:35">
      <c r="B202" s="29" t="str">
        <f t="shared" si="225"/>
        <v>町村</v>
      </c>
      <c r="C202" s="30" t="str">
        <f>IF(F202&lt;&gt;"",VLOOKUP(D202,市町村コード!$B:$D,3,FALSE),"")</f>
        <v>福島県</v>
      </c>
      <c r="D202" s="31" t="str">
        <f>IF(F202&lt;&gt;"",VLOOKUP(F202,市町村コード!$A$1:$B$3593,2,FALSE),"")</f>
        <v>075477</v>
      </c>
      <c r="E202" s="32" t="str">
        <f t="shared" si="217"/>
        <v>07547</v>
      </c>
      <c r="F202" s="32" t="s">
        <v>525</v>
      </c>
      <c r="G202" s="33" t="str">
        <f>IF(MONTH(H202)&gt;=5, YEAR(H202)-1, YEAR(H202))&amp;"年"</f>
        <v>2022年</v>
      </c>
      <c r="H202" s="34">
        <v>45117</v>
      </c>
      <c r="I202" s="44">
        <v>14069</v>
      </c>
      <c r="J202" s="44">
        <v>6954</v>
      </c>
      <c r="K202" s="44"/>
      <c r="L202" s="16">
        <f t="shared" si="215"/>
        <v>0.4942782002985287</v>
      </c>
      <c r="M202" s="44">
        <v>6783</v>
      </c>
      <c r="N202" s="44">
        <v>171</v>
      </c>
      <c r="P202" s="19" t="s">
        <v>30</v>
      </c>
      <c r="Q202" s="32" t="s">
        <v>5351</v>
      </c>
      <c r="R202" s="19">
        <v>1</v>
      </c>
      <c r="S202" s="19" t="s">
        <v>5252</v>
      </c>
      <c r="T202" s="47">
        <v>6339</v>
      </c>
      <c r="U202" s="18">
        <f>IF(AND(T202&lt;&gt;""),T202/INDEX(M$2:M202,MATCH(MAX(M$2:M202)+1,M$2:M202,1)),"")</f>
        <v>0.93454223794781066</v>
      </c>
      <c r="V202" s="19" t="s">
        <v>32</v>
      </c>
      <c r="X202" s="36"/>
      <c r="Y202" s="36"/>
      <c r="Z202" s="36"/>
      <c r="AA202" s="36"/>
      <c r="AB202" s="36"/>
      <c r="AC202" s="36"/>
      <c r="AD202" s="36"/>
      <c r="AE202" s="20"/>
      <c r="AF202" s="20"/>
      <c r="AG202" s="38"/>
      <c r="AI202" s="39" t="str">
        <f t="shared" si="242"/>
        <v>無</v>
      </c>
    </row>
    <row r="203" spans="1:35">
      <c r="B203" s="29" t="str">
        <f t="shared" si="225"/>
        <v>町村</v>
      </c>
      <c r="C203" s="30" t="str">
        <f>IF(F203&lt;&gt;"",VLOOKUP(D203,市町村コード!$B:$D,3,FALSE),"")</f>
        <v>福島県</v>
      </c>
      <c r="D203" s="31" t="str">
        <f>IF(F203&lt;&gt;"",VLOOKUP(F203,市町村コード!$A$1:$B$3593,2,FALSE),"")</f>
        <v>075477</v>
      </c>
      <c r="E203" s="32" t="str">
        <f t="shared" si="217"/>
        <v>07547</v>
      </c>
      <c r="F203" s="32" t="s">
        <v>525</v>
      </c>
      <c r="G203" s="33" t="str">
        <f>IF(MONTH(H203)&gt;=5, YEAR(H203)-1, YEAR(H203))&amp;"年"</f>
        <v>2022年</v>
      </c>
      <c r="H203" s="34">
        <v>45117</v>
      </c>
      <c r="I203" s="44"/>
      <c r="J203" s="44"/>
      <c r="K203" s="44"/>
      <c r="L203" s="16" t="str">
        <f t="shared" si="215"/>
        <v/>
      </c>
      <c r="M203" s="44"/>
      <c r="N203" s="44"/>
      <c r="P203" s="19" t="s">
        <v>36</v>
      </c>
      <c r="Q203" s="38" t="s">
        <v>5260</v>
      </c>
      <c r="R203" s="19"/>
      <c r="S203" s="19" t="s">
        <v>5252</v>
      </c>
      <c r="T203" s="47">
        <v>444</v>
      </c>
      <c r="U203" s="18">
        <f>IF(AND(T203&lt;&gt;""),T203/INDEX(M$2:M203,MATCH(MAX(M$2:M203)+1,M$2:M203,1)),"")</f>
        <v>6.5457762052189297E-2</v>
      </c>
      <c r="V203" s="19" t="s">
        <v>1394</v>
      </c>
      <c r="X203" s="36"/>
      <c r="Y203" s="36"/>
      <c r="Z203" s="36"/>
      <c r="AA203" s="36"/>
      <c r="AB203" s="36"/>
      <c r="AC203" s="36"/>
      <c r="AD203" s="36"/>
      <c r="AE203" s="20"/>
      <c r="AF203" s="20"/>
      <c r="AG203" s="19" t="s">
        <v>5350</v>
      </c>
      <c r="AI203" s="39" t="str">
        <f t="shared" si="242"/>
        <v>無</v>
      </c>
    </row>
    <row r="204" spans="1:35" ht="18.75" customHeight="1">
      <c r="B204" s="29" t="str">
        <f t="shared" si="225"/>
        <v>町村</v>
      </c>
      <c r="C204" s="30" t="str">
        <f>IF(F204&lt;&gt;"",VLOOKUP(D204,市町村コード!$B:$D,3,FALSE),"")</f>
        <v>福島県</v>
      </c>
      <c r="D204" s="31" t="str">
        <f>IF(F204&lt;&gt;"",VLOOKUP(F204,市町村コード!$A$1:$B$3593,2,FALSE),"")</f>
        <v>075612</v>
      </c>
      <c r="E204" s="32" t="str">
        <f t="shared" si="217"/>
        <v>07561</v>
      </c>
      <c r="F204" s="32" t="s">
        <v>527</v>
      </c>
      <c r="G204" s="33" t="str">
        <f t="shared" ref="G204:G208" si="243">IF(MONTH(H204)&gt;=5, YEAR(H204)-1, YEAR(H204))&amp;"年"</f>
        <v>2022年</v>
      </c>
      <c r="H204" s="34">
        <v>45166</v>
      </c>
      <c r="I204" s="15"/>
      <c r="J204" s="15"/>
      <c r="K204" s="15">
        <v>6556</v>
      </c>
      <c r="L204" s="16" t="str">
        <f t="shared" si="215"/>
        <v/>
      </c>
      <c r="M204" s="15"/>
      <c r="N204" s="15"/>
      <c r="O204" s="19" t="s">
        <v>65</v>
      </c>
      <c r="P204" s="19" t="s">
        <v>30</v>
      </c>
      <c r="Q204" s="32" t="s">
        <v>528</v>
      </c>
      <c r="R204" s="19">
        <v>2</v>
      </c>
      <c r="S204" s="19" t="s">
        <v>5251</v>
      </c>
      <c r="T204" s="17"/>
      <c r="U204" s="18" t="str">
        <f>IF(AND(T204&lt;&gt;""),T204/INDEX(M$2:M204,MATCH(MAX(M$2:M204)+1,M$2:M204,1)),"")</f>
        <v/>
      </c>
      <c r="V204" s="19" t="s">
        <v>32</v>
      </c>
      <c r="X204" s="36"/>
      <c r="Y204" s="36"/>
      <c r="Z204" s="36"/>
      <c r="AA204" s="36"/>
      <c r="AB204" s="37"/>
      <c r="AC204" s="37"/>
      <c r="AD204" s="37"/>
      <c r="AE204" s="32"/>
      <c r="AF204" s="32"/>
      <c r="AG204" s="38"/>
      <c r="AI204" s="39" t="str">
        <f t="shared" si="242"/>
        <v>無</v>
      </c>
    </row>
    <row r="205" spans="1:35">
      <c r="A205" s="22" t="s">
        <v>5266</v>
      </c>
      <c r="B205" s="29" t="str">
        <f t="shared" si="225"/>
        <v>市区</v>
      </c>
      <c r="C205" s="30" t="str">
        <f>IF(F205&lt;&gt;"",VLOOKUP(D205,市町村コード!$B:$D,3,FALSE),"")</f>
        <v>茨城県</v>
      </c>
      <c r="D205" s="31" t="str">
        <f>IF(F205&lt;&gt;"",VLOOKUP(F205,市町村コード!$A$1:$B$3593,2,FALSE),"")</f>
        <v>082015</v>
      </c>
      <c r="E205" s="32" t="str">
        <f t="shared" si="217"/>
        <v>08201</v>
      </c>
      <c r="F205" s="32" t="s">
        <v>530</v>
      </c>
      <c r="G205" s="33" t="str">
        <f t="shared" si="243"/>
        <v>2023年</v>
      </c>
      <c r="H205" s="34">
        <v>45039</v>
      </c>
      <c r="I205" s="15">
        <v>221413</v>
      </c>
      <c r="J205" s="15">
        <v>94277</v>
      </c>
      <c r="K205" s="15">
        <v>225994</v>
      </c>
      <c r="L205" s="16">
        <f t="shared" si="215"/>
        <v>0.42579703992087187</v>
      </c>
      <c r="M205" s="15">
        <v>91982</v>
      </c>
      <c r="N205" s="15">
        <v>2294</v>
      </c>
      <c r="O205" s="19"/>
      <c r="P205" s="19" t="s">
        <v>30</v>
      </c>
      <c r="Q205" s="32" t="s">
        <v>531</v>
      </c>
      <c r="R205" s="19">
        <v>4</v>
      </c>
      <c r="S205" s="19" t="s">
        <v>5251</v>
      </c>
      <c r="T205" s="17">
        <v>67194</v>
      </c>
      <c r="U205" s="18">
        <f>IF(AND(T205&lt;&gt;""),T205/INDEX(M$2:M205,MATCH(MAX(M$2:M205)+1,M$2:M205,1)),"")</f>
        <v>0.73051249157443843</v>
      </c>
      <c r="V205" s="19" t="s">
        <v>32</v>
      </c>
      <c r="X205" s="37"/>
      <c r="Y205" s="37"/>
      <c r="Z205" s="37"/>
      <c r="AA205" s="37"/>
      <c r="AB205" s="37"/>
      <c r="AC205" s="37"/>
      <c r="AD205" s="37"/>
      <c r="AE205" s="32"/>
      <c r="AF205" s="32"/>
      <c r="AG205" s="38"/>
      <c r="AI205" s="39" t="str">
        <f t="shared" si="242"/>
        <v>無</v>
      </c>
    </row>
    <row r="206" spans="1:35">
      <c r="A206" s="22" t="s">
        <v>5266</v>
      </c>
      <c r="B206" s="29" t="str">
        <f t="shared" si="225"/>
        <v>市区</v>
      </c>
      <c r="C206" s="30" t="str">
        <f>IF(F206&lt;&gt;"",VLOOKUP(D206,市町村コード!$B:$D,3,FALSE),"")</f>
        <v>茨城県</v>
      </c>
      <c r="D206" s="31" t="str">
        <f>IF(F206&lt;&gt;"",VLOOKUP(F206,市町村コード!$A$1:$B$3593,2,FALSE),"")</f>
        <v>082015</v>
      </c>
      <c r="E206" s="32" t="str">
        <f t="shared" si="217"/>
        <v>08201</v>
      </c>
      <c r="F206" s="32" t="s">
        <v>530</v>
      </c>
      <c r="G206" s="33" t="str">
        <f t="shared" si="243"/>
        <v>2023年</v>
      </c>
      <c r="H206" s="34">
        <v>45039</v>
      </c>
      <c r="I206" s="15"/>
      <c r="J206" s="15"/>
      <c r="K206" s="15"/>
      <c r="L206" s="16" t="str">
        <f t="shared" si="215"/>
        <v/>
      </c>
      <c r="M206" s="15"/>
      <c r="N206" s="15"/>
      <c r="O206" s="19"/>
      <c r="P206" s="19" t="s">
        <v>36</v>
      </c>
      <c r="Q206" s="32" t="s">
        <v>5352</v>
      </c>
      <c r="R206" s="19"/>
      <c r="S206" s="19" t="s">
        <v>5252</v>
      </c>
      <c r="T206" s="17">
        <v>24788</v>
      </c>
      <c r="U206" s="18">
        <f>IF(AND(T206&lt;&gt;""),T206/INDEX(M$2:M206,MATCH(MAX(M$2:M206)+1,M$2:M206,1)),"")</f>
        <v>0.26948750842556152</v>
      </c>
      <c r="V206" s="19" t="s">
        <v>32</v>
      </c>
      <c r="X206" s="37"/>
      <c r="Y206" s="37"/>
      <c r="Z206" s="37"/>
      <c r="AA206" s="37"/>
      <c r="AB206" s="37"/>
      <c r="AC206" s="37"/>
      <c r="AD206" s="37"/>
      <c r="AE206" s="32"/>
      <c r="AF206" s="32"/>
      <c r="AG206" s="38"/>
      <c r="AI206" s="39" t="str">
        <f t="shared" si="242"/>
        <v>無</v>
      </c>
    </row>
    <row r="207" spans="1:35">
      <c r="A207" s="22" t="s">
        <v>5266</v>
      </c>
      <c r="B207" s="29" t="str">
        <f t="shared" ref="B207" si="244">IF(F207&lt;&gt;"",IF(OR(RIGHT(F207,1)="市",RIGHT(F207,1)="区"),"市区","町村"),"")</f>
        <v>市区</v>
      </c>
      <c r="C207" s="30" t="str">
        <f>IF(F207&lt;&gt;"",VLOOKUP(D207,市町村コード!$B:$D,3,FALSE),"")</f>
        <v>茨城県</v>
      </c>
      <c r="D207" s="31" t="str">
        <f>IF(F207&lt;&gt;"",VLOOKUP(F207,市町村コード!$A$1:$B$3593,2,FALSE),"")</f>
        <v>082023</v>
      </c>
      <c r="E207" s="32" t="str">
        <f t="shared" ref="E207" si="245">IF(D207&lt;&gt;"",LEFT(D207,5),"")</f>
        <v>08202</v>
      </c>
      <c r="F207" s="32" t="s">
        <v>532</v>
      </c>
      <c r="G207" s="33" t="str">
        <f t="shared" ref="G207" si="246">IF(MONTH(H207)&gt;=5, YEAR(H207)-1, YEAR(H207))&amp;"年"</f>
        <v>2023年</v>
      </c>
      <c r="H207" s="34">
        <v>45039</v>
      </c>
      <c r="I207" s="15">
        <v>145271</v>
      </c>
      <c r="J207" s="15">
        <v>66908</v>
      </c>
      <c r="K207" s="15"/>
      <c r="L207" s="16">
        <f t="shared" ref="L207" si="247">IF(AND(I207&lt;&gt;"",J207&lt;&gt;""),J207/I207,"")</f>
        <v>0.46057368642055191</v>
      </c>
      <c r="M207" s="15">
        <v>65375</v>
      </c>
      <c r="N207" s="15">
        <v>1532</v>
      </c>
      <c r="O207" s="19"/>
      <c r="P207" s="19" t="s">
        <v>30</v>
      </c>
      <c r="Q207" s="32" t="s">
        <v>533</v>
      </c>
      <c r="R207" s="19">
        <v>3</v>
      </c>
      <c r="S207" s="19" t="s">
        <v>5251</v>
      </c>
      <c r="T207" s="17">
        <v>41666</v>
      </c>
      <c r="U207" s="18">
        <f>IF(AND(T207&lt;&gt;""),T207/INDEX(M$2:M207,MATCH(MAX(M$2:M207)+1,M$2:M207,1)),"")</f>
        <v>0.63733843212237096</v>
      </c>
      <c r="V207" s="19" t="s">
        <v>32</v>
      </c>
      <c r="W207" s="36" t="s">
        <v>34</v>
      </c>
      <c r="X207" s="37"/>
      <c r="Y207" s="37" t="s">
        <v>34</v>
      </c>
      <c r="Z207" s="37" t="s">
        <v>34</v>
      </c>
      <c r="AA207" s="37"/>
      <c r="AB207" s="37"/>
      <c r="AC207" s="37"/>
      <c r="AD207" s="37"/>
      <c r="AE207" s="32" t="s">
        <v>5903</v>
      </c>
      <c r="AF207" s="32"/>
      <c r="AG207" s="38"/>
      <c r="AI207" s="39" t="str">
        <f t="shared" ref="AI207" si="248">IF(AND(W207="",X207="",Y207="",Z207="",AA207="",AB207="",AC207="",AD207=""),"無",IF(W207&lt;&gt;"",$W$1,"") &amp; IF(X207&lt;&gt;"",$X$1,"") &amp; IF(Y207&lt;&gt;"",$Y$1,"") &amp; IF(Z207&lt;&gt;"",$Z$1,"") &amp; IF(AA207&lt;&gt;"",$AA$1,"") &amp; IF(AB207&lt;&gt;"",$AB$1,"") &amp; IF(AC207&lt;&gt;"",$AC$1,"") &amp; IF(AD207&lt;&gt;"",$AD$1,""))</f>
        <v>自国公</v>
      </c>
    </row>
    <row r="208" spans="1:35">
      <c r="A208" s="22" t="s">
        <v>5266</v>
      </c>
      <c r="B208" s="29" t="str">
        <f t="shared" si="225"/>
        <v>市区</v>
      </c>
      <c r="C208" s="30" t="str">
        <f>IF(F208&lt;&gt;"",VLOOKUP(D208,市町村コード!$B:$D,3,FALSE),"")</f>
        <v>茨城県</v>
      </c>
      <c r="D208" s="31" t="str">
        <f>IF(F208&lt;&gt;"",VLOOKUP(F208,市町村コード!$A$1:$B$3593,2,FALSE),"")</f>
        <v>082023</v>
      </c>
      <c r="E208" s="32" t="str">
        <f t="shared" si="217"/>
        <v>08202</v>
      </c>
      <c r="F208" s="32" t="s">
        <v>532</v>
      </c>
      <c r="G208" s="33" t="str">
        <f t="shared" si="243"/>
        <v>2023年</v>
      </c>
      <c r="H208" s="34">
        <v>45039</v>
      </c>
      <c r="I208" s="15"/>
      <c r="J208" s="15"/>
      <c r="K208" s="15"/>
      <c r="L208" s="16" t="str">
        <f t="shared" si="215"/>
        <v/>
      </c>
      <c r="M208" s="15"/>
      <c r="N208" s="15"/>
      <c r="O208" s="19"/>
      <c r="P208" s="19"/>
      <c r="Q208" s="32" t="s">
        <v>5353</v>
      </c>
      <c r="R208" s="19"/>
      <c r="S208" s="19" t="s">
        <v>5252</v>
      </c>
      <c r="T208" s="17">
        <v>23709</v>
      </c>
      <c r="U208" s="18">
        <f>IF(AND(T208&lt;&gt;""),T208/INDEX(M$2:M208,MATCH(MAX(M$2:M208)+1,M$2:M208,1)),"")</f>
        <v>0.36266156787762904</v>
      </c>
      <c r="V208" s="19" t="s">
        <v>32</v>
      </c>
      <c r="X208" s="37"/>
      <c r="Y208" s="37"/>
      <c r="Z208" s="37"/>
      <c r="AA208" s="37"/>
      <c r="AB208" s="37"/>
      <c r="AC208" s="37"/>
      <c r="AD208" s="37"/>
      <c r="AE208" s="32"/>
      <c r="AF208" s="32"/>
      <c r="AG208" s="38"/>
      <c r="AI208" s="39" t="str">
        <f t="shared" ref="AI208:AI218" si="249">IF(AND(W208="",X208="",Y208="",Z208="",AA208="",AB208="",AC208="",AD208=""),"無",IF(W208&lt;&gt;"",$W$1,"") &amp; IF(X208&lt;&gt;"",$X$1,"") &amp; IF(Y208&lt;&gt;"",$Y$1,"") &amp; IF(Z208&lt;&gt;"",$Z$1,"") &amp; IF(AA208&lt;&gt;"",$AA$1,"") &amp; IF(AB208&lt;&gt;"",$AB$1,"") &amp; IF(AC208&lt;&gt;"",$AC$1,"") &amp; IF(AD208&lt;&gt;"",$AD$1,""))</f>
        <v>無</v>
      </c>
    </row>
    <row r="209" spans="1:35" ht="18.75" customHeight="1">
      <c r="A209" s="22" t="s">
        <v>5266</v>
      </c>
      <c r="B209" s="29" t="str">
        <f t="shared" si="225"/>
        <v>市区</v>
      </c>
      <c r="C209" s="30" t="str">
        <f>IF(F209&lt;&gt;"",VLOOKUP(D209,市町村コード!$B:$D,3,FALSE),"")</f>
        <v>茨城県</v>
      </c>
      <c r="D209" s="31" t="str">
        <f>IF(F209&lt;&gt;"",VLOOKUP(F209,市町村コード!$A$1:$B$3593,2,FALSE),"")</f>
        <v>082171</v>
      </c>
      <c r="E209" s="32" t="str">
        <f t="shared" ref="E209:E230" si="250">IF(D209&lt;&gt;"",LEFT(D209,5),"")</f>
        <v>08217</v>
      </c>
      <c r="F209" s="32" t="s">
        <v>545</v>
      </c>
      <c r="G209" s="33" t="str">
        <f t="shared" ref="G209:G215" si="251">IF(MONTH(H209)&gt;=5, YEAR(H209)-1, YEAR(H209))&amp;"年"</f>
        <v>2023年</v>
      </c>
      <c r="H209" s="34">
        <v>45039</v>
      </c>
      <c r="I209" s="15">
        <v>89882</v>
      </c>
      <c r="J209" s="15">
        <v>33483</v>
      </c>
      <c r="K209" s="15">
        <v>91112</v>
      </c>
      <c r="L209" s="16">
        <f t="shared" ref="L209:L235" si="252">IF(AND(I209&lt;&gt;"",J209&lt;&gt;""),J209/I209,"")</f>
        <v>0.37252175073985894</v>
      </c>
      <c r="M209" s="15">
        <v>32836</v>
      </c>
      <c r="N209" s="15">
        <v>647</v>
      </c>
      <c r="O209" s="19"/>
      <c r="P209" s="19" t="s">
        <v>30</v>
      </c>
      <c r="Q209" s="32" t="s">
        <v>5354</v>
      </c>
      <c r="R209" s="19">
        <v>1</v>
      </c>
      <c r="S209" s="19" t="s">
        <v>5252</v>
      </c>
      <c r="T209" s="17">
        <v>22197</v>
      </c>
      <c r="U209" s="18">
        <f>IF(AND(T209&lt;&gt;""),T209/INDEX(M$2:M209,MATCH(MAX(M$2:M209)+1,M$2:M209,1)),"")</f>
        <v>0.67599585820440977</v>
      </c>
      <c r="V209" s="19" t="s">
        <v>32</v>
      </c>
      <c r="W209" s="36" t="s">
        <v>34</v>
      </c>
      <c r="X209" s="37"/>
      <c r="Y209" s="37" t="s">
        <v>34</v>
      </c>
      <c r="Z209" s="37"/>
      <c r="AA209" s="37"/>
      <c r="AB209" s="37"/>
      <c r="AC209" s="37"/>
      <c r="AD209" s="37"/>
      <c r="AE209" s="32"/>
      <c r="AF209" s="32"/>
      <c r="AG209" s="38"/>
      <c r="AI209" s="39" t="str">
        <f t="shared" si="249"/>
        <v>自国</v>
      </c>
    </row>
    <row r="210" spans="1:35" ht="18.75" customHeight="1">
      <c r="A210" s="22" t="s">
        <v>5266</v>
      </c>
      <c r="B210" s="29" t="str">
        <f t="shared" si="225"/>
        <v>市区</v>
      </c>
      <c r="C210" s="30" t="str">
        <f>IF(F210&lt;&gt;"",VLOOKUP(D210,市町村コード!$B:$D,3,FALSE),"")</f>
        <v>茨城県</v>
      </c>
      <c r="D210" s="31" t="str">
        <f>IF(F210&lt;&gt;"",VLOOKUP(F210,市町村コード!$A$1:$B$3593,2,FALSE),"")</f>
        <v>082171</v>
      </c>
      <c r="E210" s="32" t="str">
        <f t="shared" si="250"/>
        <v>08217</v>
      </c>
      <c r="F210" s="32" t="s">
        <v>545</v>
      </c>
      <c r="G210" s="33" t="str">
        <f t="shared" si="251"/>
        <v>2023年</v>
      </c>
      <c r="H210" s="34">
        <v>45039</v>
      </c>
      <c r="I210" s="15"/>
      <c r="J210" s="15"/>
      <c r="K210" s="15"/>
      <c r="L210" s="16" t="str">
        <f t="shared" si="252"/>
        <v/>
      </c>
      <c r="M210" s="15"/>
      <c r="N210" s="15"/>
      <c r="O210" s="19"/>
      <c r="P210" s="19" t="s">
        <v>36</v>
      </c>
      <c r="Q210" s="32" t="s">
        <v>5355</v>
      </c>
      <c r="R210" s="19"/>
      <c r="S210" s="19" t="s">
        <v>5252</v>
      </c>
      <c r="T210" s="17">
        <v>10639</v>
      </c>
      <c r="U210" s="18">
        <f>IF(AND(T210&lt;&gt;""),T210/INDEX(M$2:M210,MATCH(MAX(M$2:M210)+1,M$2:M210,1)),"")</f>
        <v>0.32400414179559023</v>
      </c>
      <c r="V210" s="19" t="s">
        <v>32</v>
      </c>
      <c r="X210" s="37"/>
      <c r="Y210" s="37"/>
      <c r="Z210" s="37"/>
      <c r="AA210" s="37"/>
      <c r="AB210" s="37"/>
      <c r="AC210" s="37"/>
      <c r="AD210" s="37"/>
      <c r="AE210" s="32"/>
      <c r="AF210" s="32"/>
      <c r="AG210" s="38"/>
      <c r="AI210" s="39" t="str">
        <f t="shared" si="249"/>
        <v>無</v>
      </c>
    </row>
    <row r="211" spans="1:35">
      <c r="B211" s="29" t="str">
        <f t="shared" si="225"/>
        <v>市区</v>
      </c>
      <c r="C211" s="30" t="str">
        <f>IF(F211&lt;&gt;"",VLOOKUP(D211,市町村コード!$B:$D,3,FALSE),"")</f>
        <v>茨城県</v>
      </c>
      <c r="D211" s="31" t="str">
        <f>IF(F211&lt;&gt;"",VLOOKUP(F211,市町村コード!$A$1:$B$3593,2,FALSE),"")</f>
        <v>082210</v>
      </c>
      <c r="E211" s="32" t="str">
        <f t="shared" si="250"/>
        <v>08221</v>
      </c>
      <c r="F211" s="32" t="s">
        <v>548</v>
      </c>
      <c r="G211" s="33" t="str">
        <f t="shared" si="251"/>
        <v>2022年</v>
      </c>
      <c r="H211" s="34">
        <v>45250</v>
      </c>
      <c r="I211" s="15">
        <v>130137</v>
      </c>
      <c r="J211" s="15">
        <v>53625</v>
      </c>
      <c r="K211" s="15">
        <v>131569</v>
      </c>
      <c r="L211" s="16">
        <f t="shared" si="252"/>
        <v>0.41206574609834251</v>
      </c>
      <c r="M211" s="15">
        <v>53254</v>
      </c>
      <c r="N211" s="15">
        <v>370</v>
      </c>
      <c r="O211" s="19"/>
      <c r="P211" s="19" t="s">
        <v>30</v>
      </c>
      <c r="Q211" s="32" t="s">
        <v>549</v>
      </c>
      <c r="R211" s="19">
        <v>2</v>
      </c>
      <c r="S211" s="19" t="s">
        <v>5251</v>
      </c>
      <c r="T211" s="17">
        <v>32708</v>
      </c>
      <c r="U211" s="18">
        <f>IF(AND(T211&lt;&gt;""),T211/INDEX(M$2:M211,MATCH(MAX(M$2:M211)+1,M$2:M211,1)),"")</f>
        <v>0.61418860555075672</v>
      </c>
      <c r="V211" s="19" t="s">
        <v>32</v>
      </c>
      <c r="X211" s="37"/>
      <c r="Y211" s="37"/>
      <c r="Z211" s="37"/>
      <c r="AA211" s="37"/>
      <c r="AB211" s="37"/>
      <c r="AC211" s="37"/>
      <c r="AD211" s="37"/>
      <c r="AE211" s="32"/>
      <c r="AF211" s="32"/>
      <c r="AG211" s="38"/>
      <c r="AI211" s="39" t="str">
        <f t="shared" si="249"/>
        <v>無</v>
      </c>
    </row>
    <row r="212" spans="1:35" ht="18.75" customHeight="1">
      <c r="B212" s="29" t="str">
        <f t="shared" si="225"/>
        <v>市区</v>
      </c>
      <c r="C212" s="30" t="str">
        <f>IF(F212&lt;&gt;"",VLOOKUP(D212,市町村コード!$B:$D,3,FALSE),"")</f>
        <v>茨城県</v>
      </c>
      <c r="D212" s="31" t="str">
        <f>IF(F212&lt;&gt;"",VLOOKUP(F212,市町村コード!$A$1:$B$3593,2,FALSE),"")</f>
        <v>082210</v>
      </c>
      <c r="E212" s="32" t="str">
        <f t="shared" si="250"/>
        <v>08221</v>
      </c>
      <c r="F212" s="32" t="s">
        <v>548</v>
      </c>
      <c r="G212" s="33" t="str">
        <f t="shared" si="251"/>
        <v>2022年</v>
      </c>
      <c r="H212" s="34">
        <v>45250</v>
      </c>
      <c r="I212" s="15"/>
      <c r="J212" s="15"/>
      <c r="K212" s="15"/>
      <c r="L212" s="16" t="str">
        <f t="shared" si="252"/>
        <v/>
      </c>
      <c r="M212" s="15"/>
      <c r="N212" s="15"/>
      <c r="O212" s="19"/>
      <c r="P212" s="19" t="s">
        <v>36</v>
      </c>
      <c r="Q212" s="32" t="s">
        <v>5356</v>
      </c>
      <c r="R212" s="19"/>
      <c r="S212" s="19" t="s">
        <v>5252</v>
      </c>
      <c r="T212" s="17">
        <v>20546</v>
      </c>
      <c r="U212" s="18">
        <f>IF(AND(T212&lt;&gt;""),T212/INDEX(M$2:M212,MATCH(MAX(M$2:M212)+1,M$2:M212,1)),"")</f>
        <v>0.38581139444924323</v>
      </c>
      <c r="V212" s="19" t="s">
        <v>32</v>
      </c>
      <c r="X212" s="37"/>
      <c r="Y212" s="37"/>
      <c r="Z212" s="37"/>
      <c r="AA212" s="37"/>
      <c r="AB212" s="37"/>
      <c r="AC212" s="37"/>
      <c r="AD212" s="36"/>
      <c r="AE212" s="32"/>
      <c r="AF212" s="32"/>
      <c r="AG212" s="38"/>
      <c r="AI212" s="39" t="str">
        <f t="shared" si="249"/>
        <v>無</v>
      </c>
    </row>
    <row r="213" spans="1:35" ht="18.75" customHeight="1">
      <c r="B213" s="29" t="str">
        <f t="shared" si="225"/>
        <v>市区</v>
      </c>
      <c r="C213" s="30" t="str">
        <f>IF(F213&lt;&gt;"",VLOOKUP(D213,市町村コード!$B:$D,3,FALSE),"")</f>
        <v>茨城県</v>
      </c>
      <c r="D213" s="31" t="str">
        <f>IF(F213&lt;&gt;"",VLOOKUP(F213,市町村コード!$A$1:$B$3593,2,FALSE),"")</f>
        <v>082236</v>
      </c>
      <c r="E213" s="32" t="str">
        <f t="shared" si="250"/>
        <v>08223</v>
      </c>
      <c r="F213" s="32" t="s">
        <v>551</v>
      </c>
      <c r="G213" s="33" t="str">
        <f t="shared" si="251"/>
        <v>2023年</v>
      </c>
      <c r="H213" s="34">
        <v>44962</v>
      </c>
      <c r="I213" s="15">
        <v>22930</v>
      </c>
      <c r="J213" s="15">
        <v>13349</v>
      </c>
      <c r="K213" s="15"/>
      <c r="L213" s="16">
        <f t="shared" si="252"/>
        <v>0.58216310510248581</v>
      </c>
      <c r="M213" s="15">
        <v>13105</v>
      </c>
      <c r="N213" s="15">
        <v>244</v>
      </c>
      <c r="O213" s="19"/>
      <c r="P213" s="19" t="s">
        <v>30</v>
      </c>
      <c r="Q213" s="32" t="s">
        <v>552</v>
      </c>
      <c r="R213" s="19">
        <v>3</v>
      </c>
      <c r="S213" s="19" t="s">
        <v>5251</v>
      </c>
      <c r="T213" s="17">
        <v>7114</v>
      </c>
      <c r="U213" s="18">
        <f>IF(AND(T213&lt;&gt;""),T213/INDEX(M$2:M213,MATCH(MAX(M$2:M213)+1,M$2:M213,1)),"")</f>
        <v>0.54284624189240749</v>
      </c>
      <c r="V213" s="19" t="s">
        <v>32</v>
      </c>
      <c r="X213" s="37"/>
      <c r="Y213" s="37"/>
      <c r="Z213" s="37" t="s">
        <v>34</v>
      </c>
      <c r="AA213" s="37"/>
      <c r="AB213" s="37"/>
      <c r="AC213" s="37"/>
      <c r="AD213" s="37"/>
      <c r="AE213" s="32" t="s">
        <v>5903</v>
      </c>
      <c r="AF213" s="32"/>
      <c r="AG213" s="38"/>
      <c r="AI213" s="39" t="str">
        <f t="shared" si="249"/>
        <v>公</v>
      </c>
    </row>
    <row r="214" spans="1:35">
      <c r="B214" s="29" t="str">
        <f t="shared" si="225"/>
        <v>市区</v>
      </c>
      <c r="C214" s="30" t="str">
        <f>IF(F214&lt;&gt;"",VLOOKUP(D214,市町村コード!$B:$D,3,FALSE),"")</f>
        <v>茨城県</v>
      </c>
      <c r="D214" s="31" t="str">
        <f>IF(F214&lt;&gt;"",VLOOKUP(F214,市町村コード!$A$1:$B$3593,2,FALSE),"")</f>
        <v>082236</v>
      </c>
      <c r="E214" s="32" t="str">
        <f t="shared" si="250"/>
        <v>08223</v>
      </c>
      <c r="F214" s="32" t="s">
        <v>551</v>
      </c>
      <c r="G214" s="33" t="str">
        <f t="shared" si="251"/>
        <v>2023年</v>
      </c>
      <c r="H214" s="34">
        <v>44962</v>
      </c>
      <c r="I214" s="15"/>
      <c r="J214" s="15"/>
      <c r="K214" s="15"/>
      <c r="L214" s="16" t="str">
        <f t="shared" si="252"/>
        <v/>
      </c>
      <c r="M214" s="15"/>
      <c r="N214" s="15"/>
      <c r="O214" s="19"/>
      <c r="P214" s="19" t="s">
        <v>36</v>
      </c>
      <c r="Q214" s="32" t="s">
        <v>5599</v>
      </c>
      <c r="R214" s="19"/>
      <c r="S214" s="19" t="s">
        <v>5252</v>
      </c>
      <c r="T214" s="17">
        <v>5991</v>
      </c>
      <c r="U214" s="18">
        <f>IF(AND(T214&lt;&gt;""),T214/INDEX(M$2:M214,MATCH(MAX(M$2:M214)+1,M$2:M214,1)),"")</f>
        <v>0.45715375810759251</v>
      </c>
      <c r="V214" s="19" t="s">
        <v>32</v>
      </c>
      <c r="X214" s="37"/>
      <c r="Y214" s="37"/>
      <c r="Z214" s="37"/>
      <c r="AA214" s="37"/>
      <c r="AB214" s="37"/>
      <c r="AC214" s="37"/>
      <c r="AD214" s="37"/>
      <c r="AE214" s="32"/>
      <c r="AF214" s="32"/>
      <c r="AG214" s="38"/>
      <c r="AI214" s="39" t="str">
        <f t="shared" si="249"/>
        <v>無</v>
      </c>
    </row>
    <row r="215" spans="1:35">
      <c r="B215" s="29" t="str">
        <f t="shared" si="225"/>
        <v>市区</v>
      </c>
      <c r="C215" s="30" t="str">
        <f>IF(F215&lt;&gt;"",VLOOKUP(D215,市町村コード!$B:$D,3,FALSE),"")</f>
        <v>茨城県</v>
      </c>
      <c r="D215" s="31" t="str">
        <f>IF(F215&lt;&gt;"",VLOOKUP(F215,市町村コード!$A$1:$B$3593,2,FALSE),"")</f>
        <v>082261</v>
      </c>
      <c r="E215" s="32" t="str">
        <f t="shared" si="250"/>
        <v>08226</v>
      </c>
      <c r="F215" s="32" t="s">
        <v>555</v>
      </c>
      <c r="G215" s="33" t="str">
        <f t="shared" si="251"/>
        <v>2023年</v>
      </c>
      <c r="H215" s="34">
        <v>44962</v>
      </c>
      <c r="I215" s="15"/>
      <c r="J215" s="15"/>
      <c r="K215" s="15">
        <v>46087</v>
      </c>
      <c r="L215" s="16" t="str">
        <f t="shared" si="252"/>
        <v/>
      </c>
      <c r="M215" s="15"/>
      <c r="N215" s="15"/>
      <c r="O215" s="19" t="s">
        <v>65</v>
      </c>
      <c r="P215" s="19" t="s">
        <v>30</v>
      </c>
      <c r="Q215" s="32" t="s">
        <v>5237</v>
      </c>
      <c r="R215" s="19">
        <v>2</v>
      </c>
      <c r="S215" s="19" t="s">
        <v>5251</v>
      </c>
      <c r="T215" s="17"/>
      <c r="U215" s="18" t="str">
        <f>IF(AND(T215&lt;&gt;""),T215/INDEX(M$2:M215,MATCH(MAX(M$2:M215)+1,M$2:M215,1)),"")</f>
        <v/>
      </c>
      <c r="V215" s="19" t="s">
        <v>32</v>
      </c>
      <c r="X215" s="37"/>
      <c r="Y215" s="37"/>
      <c r="Z215" s="37"/>
      <c r="AA215" s="37"/>
      <c r="AB215" s="37"/>
      <c r="AC215" s="37"/>
      <c r="AD215" s="37"/>
      <c r="AE215" s="32"/>
      <c r="AF215" s="32"/>
      <c r="AG215" s="38"/>
      <c r="AI215" s="39" t="str">
        <f t="shared" si="249"/>
        <v>無</v>
      </c>
    </row>
    <row r="216" spans="1:35">
      <c r="B216" s="29" t="str">
        <f t="shared" si="225"/>
        <v>市区</v>
      </c>
      <c r="C216" s="30" t="str">
        <f>IF(F216&lt;&gt;"",VLOOKUP(D216,市町村コード!$B:$D,3,FALSE),"")</f>
        <v>茨城県</v>
      </c>
      <c r="D216" s="31" t="str">
        <f>IF(F216&lt;&gt;"",VLOOKUP(F216,市町村コード!$A$1:$B$3593,2,FALSE),"")</f>
        <v>082295</v>
      </c>
      <c r="E216" s="32" t="str">
        <f t="shared" si="250"/>
        <v>08229</v>
      </c>
      <c r="F216" s="32" t="s">
        <v>558</v>
      </c>
      <c r="G216" s="33" t="str">
        <f t="shared" ref="G216:G220" si="253">IF(MONTH(H216)&gt;=5, YEAR(H216)-1, YEAR(H216))&amp;"年"</f>
        <v>2022年</v>
      </c>
      <c r="H216" s="34">
        <v>45250</v>
      </c>
      <c r="I216" s="15"/>
      <c r="J216" s="15"/>
      <c r="K216" s="15">
        <v>33200</v>
      </c>
      <c r="L216" s="16" t="str">
        <f t="shared" si="252"/>
        <v/>
      </c>
      <c r="M216" s="15"/>
      <c r="N216" s="15"/>
      <c r="O216" s="19" t="s">
        <v>65</v>
      </c>
      <c r="P216" s="19" t="s">
        <v>30</v>
      </c>
      <c r="Q216" s="32" t="s">
        <v>559</v>
      </c>
      <c r="R216" s="19">
        <v>2</v>
      </c>
      <c r="S216" s="19" t="s">
        <v>5251</v>
      </c>
      <c r="T216" s="17"/>
      <c r="U216" s="18" t="str">
        <f>IF(AND(T216&lt;&gt;""),T216/INDEX(M$2:M216,MATCH(MAX(M$2:M216)+1,M$2:M216,1)),"")</f>
        <v/>
      </c>
      <c r="V216" s="19" t="s">
        <v>32</v>
      </c>
      <c r="W216" s="36" t="s">
        <v>34</v>
      </c>
      <c r="X216" s="37"/>
      <c r="Y216" s="37"/>
      <c r="Z216" s="37" t="s">
        <v>34</v>
      </c>
      <c r="AA216" s="37"/>
      <c r="AB216" s="37"/>
      <c r="AC216" s="37"/>
      <c r="AD216" s="37"/>
      <c r="AE216" s="32" t="s">
        <v>5903</v>
      </c>
      <c r="AF216" s="32"/>
      <c r="AG216" s="38"/>
      <c r="AI216" s="39" t="str">
        <f t="shared" si="249"/>
        <v>自公</v>
      </c>
    </row>
    <row r="217" spans="1:35">
      <c r="B217" s="29" t="str">
        <f t="shared" si="225"/>
        <v>市区</v>
      </c>
      <c r="C217" s="30" t="str">
        <f>IF(F217&lt;&gt;"",VLOOKUP(D217,市町村コード!$B:$D,3,FALSE),"")</f>
        <v>茨城県</v>
      </c>
      <c r="D217" s="31" t="str">
        <f>IF(F217&lt;&gt;"",VLOOKUP(F217,市町村コード!$A$1:$B$3593,2,FALSE),"")</f>
        <v>082309</v>
      </c>
      <c r="E217" s="32" t="str">
        <f t="shared" si="250"/>
        <v>08230</v>
      </c>
      <c r="F217" s="32" t="s">
        <v>560</v>
      </c>
      <c r="G217" s="33" t="str">
        <f t="shared" si="253"/>
        <v>2022年</v>
      </c>
      <c r="H217" s="34">
        <v>45117</v>
      </c>
      <c r="I217" s="15">
        <v>33745</v>
      </c>
      <c r="J217" s="15">
        <v>20901</v>
      </c>
      <c r="K217" s="15"/>
      <c r="L217" s="16">
        <f t="shared" si="252"/>
        <v>0.61938064898503487</v>
      </c>
      <c r="M217" s="15">
        <v>20491</v>
      </c>
      <c r="N217" s="15">
        <v>410</v>
      </c>
      <c r="O217" s="19"/>
      <c r="P217" s="19" t="s">
        <v>30</v>
      </c>
      <c r="Q217" s="32" t="s">
        <v>561</v>
      </c>
      <c r="R217" s="19">
        <v>1</v>
      </c>
      <c r="S217" s="19" t="s">
        <v>5252</v>
      </c>
      <c r="T217" s="17">
        <v>7514</v>
      </c>
      <c r="U217" s="18">
        <f>IF(AND(T217&lt;&gt;""),T217/INDEX(M$2:M217,MATCH(MAX(M$2:M217)+1,M$2:M217,1)),"")</f>
        <v>0.36669757454492213</v>
      </c>
      <c r="V217" s="19" t="s">
        <v>32</v>
      </c>
      <c r="X217" s="37"/>
      <c r="Y217" s="37"/>
      <c r="Z217" s="37"/>
      <c r="AA217" s="37"/>
      <c r="AB217" s="37"/>
      <c r="AC217" s="37"/>
      <c r="AD217" s="37"/>
      <c r="AE217" s="32"/>
      <c r="AF217" s="32"/>
      <c r="AG217" s="38"/>
      <c r="AI217" s="39" t="str">
        <f t="shared" si="249"/>
        <v>無</v>
      </c>
    </row>
    <row r="218" spans="1:35">
      <c r="B218" s="29" t="str">
        <f t="shared" si="225"/>
        <v>市区</v>
      </c>
      <c r="C218" s="30" t="str">
        <f>IF(F218&lt;&gt;"",VLOOKUP(D218,市町村コード!$B:$D,3,FALSE),"")</f>
        <v>茨城県</v>
      </c>
      <c r="D218" s="31" t="str">
        <f>IF(F218&lt;&gt;"",VLOOKUP(F218,市町村コード!$A$1:$B$3593,2,FALSE),"")</f>
        <v>082309</v>
      </c>
      <c r="E218" s="32" t="str">
        <f t="shared" si="250"/>
        <v>08230</v>
      </c>
      <c r="F218" s="32" t="s">
        <v>560</v>
      </c>
      <c r="G218" s="33" t="str">
        <f t="shared" si="253"/>
        <v>2022年</v>
      </c>
      <c r="H218" s="34">
        <v>45117</v>
      </c>
      <c r="I218" s="15"/>
      <c r="J218" s="15"/>
      <c r="K218" s="15"/>
      <c r="L218" s="16" t="str">
        <f t="shared" si="252"/>
        <v/>
      </c>
      <c r="M218" s="15"/>
      <c r="N218" s="15"/>
      <c r="O218" s="19"/>
      <c r="P218" s="19" t="s">
        <v>36</v>
      </c>
      <c r="Q218" s="32" t="s">
        <v>5357</v>
      </c>
      <c r="R218" s="19"/>
      <c r="S218" s="19" t="s">
        <v>5252</v>
      </c>
      <c r="T218" s="17">
        <v>6852</v>
      </c>
      <c r="U218" s="18">
        <f>IF(AND(T218&lt;&gt;""),T218/INDEX(M$2:M218,MATCH(MAX(M$2:M218)+1,M$2:M218,1)),"")</f>
        <v>0.33439070811575816</v>
      </c>
      <c r="V218" s="19" t="s">
        <v>32</v>
      </c>
      <c r="X218" s="37"/>
      <c r="Y218" s="37"/>
      <c r="Z218" s="37"/>
      <c r="AA218" s="37"/>
      <c r="AB218" s="37"/>
      <c r="AC218" s="37"/>
      <c r="AD218" s="37"/>
      <c r="AE218" s="32"/>
      <c r="AF218" s="32"/>
      <c r="AG218" s="38"/>
      <c r="AI218" s="39" t="str">
        <f t="shared" si="249"/>
        <v>無</v>
      </c>
    </row>
    <row r="219" spans="1:35">
      <c r="B219" s="29" t="str">
        <f t="shared" ref="B219" si="254">IF(F219&lt;&gt;"",IF(OR(RIGHT(F219,1)="市",RIGHT(F219,1)="区"),"市区","町村"),"")</f>
        <v>市区</v>
      </c>
      <c r="C219" s="30" t="str">
        <f>IF(F219&lt;&gt;"",VLOOKUP(D219,市町村コード!$B:$D,3,FALSE),"")</f>
        <v>茨城県</v>
      </c>
      <c r="D219" s="31" t="str">
        <f>IF(F219&lt;&gt;"",VLOOKUP(F219,市町村コード!$A$1:$B$3593,2,FALSE),"")</f>
        <v>082309</v>
      </c>
      <c r="E219" s="32" t="str">
        <f t="shared" ref="E219" si="255">IF(D219&lt;&gt;"",LEFT(D219,5),"")</f>
        <v>08230</v>
      </c>
      <c r="F219" s="32" t="s">
        <v>560</v>
      </c>
      <c r="G219" s="33" t="str">
        <f t="shared" si="253"/>
        <v>2022年</v>
      </c>
      <c r="H219" s="34">
        <v>45117</v>
      </c>
      <c r="I219" s="15"/>
      <c r="J219" s="15"/>
      <c r="K219" s="15"/>
      <c r="L219" s="16" t="str">
        <f t="shared" ref="L219" si="256">IF(AND(I219&lt;&gt;"",J219&lt;&gt;""),J219/I219,"")</f>
        <v/>
      </c>
      <c r="M219" s="15"/>
      <c r="N219" s="15"/>
      <c r="O219" s="19"/>
      <c r="P219" s="19" t="s">
        <v>36</v>
      </c>
      <c r="Q219" s="32" t="s">
        <v>5358</v>
      </c>
      <c r="R219" s="19"/>
      <c r="S219" s="19" t="s">
        <v>5252</v>
      </c>
      <c r="T219" s="17">
        <v>4848</v>
      </c>
      <c r="U219" s="18">
        <f>IF(AND(T219&lt;&gt;""),T219/INDEX(M$2:M219,MATCH(MAX(M$2:M219)+1,M$2:M219,1)),"")</f>
        <v>0.23659167439363624</v>
      </c>
      <c r="V219" s="19" t="s">
        <v>32</v>
      </c>
      <c r="X219" s="37"/>
      <c r="Y219" s="37"/>
      <c r="Z219" s="37"/>
      <c r="AA219" s="37"/>
      <c r="AB219" s="37"/>
      <c r="AC219" s="37"/>
      <c r="AD219" s="37"/>
      <c r="AE219" s="32"/>
      <c r="AF219" s="32"/>
      <c r="AG219" s="38"/>
      <c r="AI219" s="39" t="str">
        <f t="shared" ref="AI219" si="257">IF(AND(W219="",X219="",Y219="",Z219="",AA219="",AB219="",AC219="",AD219=""),"無",IF(W219&lt;&gt;"",$W$1,"") &amp; IF(X219&lt;&gt;"",$X$1,"") &amp; IF(Y219&lt;&gt;"",$Y$1,"") &amp; IF(Z219&lt;&gt;"",$Z$1,"") &amp; IF(AA219&lt;&gt;"",$AA$1,"") &amp; IF(AB219&lt;&gt;"",$AB$1,"") &amp; IF(AC219&lt;&gt;"",$AC$1,"") &amp; IF(AD219&lt;&gt;"",$AD$1,""))</f>
        <v>無</v>
      </c>
    </row>
    <row r="220" spans="1:35">
      <c r="B220" s="29" t="str">
        <f t="shared" si="225"/>
        <v>市区</v>
      </c>
      <c r="C220" s="30" t="str">
        <f>IF(F220&lt;&gt;"",VLOOKUP(D220,市町村コード!$B:$D,3,FALSE),"")</f>
        <v>茨城県</v>
      </c>
      <c r="D220" s="31" t="str">
        <f>IF(F220&lt;&gt;"",VLOOKUP(F220,市町村コード!$A$1:$B$3593,2,FALSE),"")</f>
        <v>082309</v>
      </c>
      <c r="E220" s="32" t="str">
        <f t="shared" si="250"/>
        <v>08230</v>
      </c>
      <c r="F220" s="32" t="s">
        <v>560</v>
      </c>
      <c r="G220" s="33" t="str">
        <f t="shared" si="253"/>
        <v>2022年</v>
      </c>
      <c r="H220" s="34">
        <v>45117</v>
      </c>
      <c r="I220" s="15"/>
      <c r="J220" s="15"/>
      <c r="K220" s="15"/>
      <c r="L220" s="16" t="str">
        <f t="shared" si="252"/>
        <v/>
      </c>
      <c r="M220" s="15"/>
      <c r="N220" s="15"/>
      <c r="O220" s="19"/>
      <c r="P220" s="19" t="s">
        <v>36</v>
      </c>
      <c r="Q220" s="32" t="s">
        <v>5359</v>
      </c>
      <c r="R220" s="19"/>
      <c r="S220" s="19" t="s">
        <v>5252</v>
      </c>
      <c r="T220" s="17">
        <v>1277</v>
      </c>
      <c r="U220" s="18">
        <f>IF(AND(T220&lt;&gt;""),T220/INDEX(M$2:M220,MATCH(MAX(M$2:M220)+1,M$2:M220,1)),"")</f>
        <v>6.2320042945683468E-2</v>
      </c>
      <c r="V220" s="19" t="s">
        <v>32</v>
      </c>
      <c r="X220" s="37"/>
      <c r="Y220" s="37"/>
      <c r="Z220" s="37"/>
      <c r="AA220" s="37"/>
      <c r="AB220" s="37"/>
      <c r="AC220" s="37"/>
      <c r="AD220" s="37"/>
      <c r="AE220" s="32"/>
      <c r="AF220" s="32"/>
      <c r="AG220" s="38"/>
      <c r="AI220" s="39" t="str">
        <f>IF(AND(W220="",X220="",Y220="",Z220="",AA220="",AB220="",AC220="",AD220=""),"無",IF(W220&lt;&gt;"",$W$1,"") &amp; IF(X220&lt;&gt;"",$X$1,"") &amp; IF(Y220&lt;&gt;"",$Y$1,"") &amp; IF(Z220&lt;&gt;"",$Z$1,"") &amp; IF(AA220&lt;&gt;"",$AA$1,"") &amp; IF(AB220&lt;&gt;"",$AB$1,"") &amp; IF(AC220&lt;&gt;"",$AC$1,"") &amp; IF(AD220&lt;&gt;"",$AD$1,""))</f>
        <v>無</v>
      </c>
    </row>
    <row r="221" spans="1:35">
      <c r="A221" s="22" t="s">
        <v>5266</v>
      </c>
      <c r="B221" s="29" t="str">
        <f t="shared" ref="B221" si="258">IF(F221&lt;&gt;"",IF(OR(RIGHT(F221,1)="市",RIGHT(F221,1)="区"),"市区","町村"),"")</f>
        <v>町村</v>
      </c>
      <c r="C221" s="30" t="str">
        <f>IF(F221&lt;&gt;"",VLOOKUP(D221,市町村コード!$B:$D,3,FALSE),"")</f>
        <v>茨城県</v>
      </c>
      <c r="D221" s="31" t="str">
        <f>IF(F221&lt;&gt;"",VLOOKUP(F221,市町村コード!$A$1:$B$3593,2,FALSE),"")</f>
        <v>083020</v>
      </c>
      <c r="E221" s="32" t="str">
        <f t="shared" ref="E221" si="259">IF(D221&lt;&gt;"",LEFT(D221,5),"")</f>
        <v>08302</v>
      </c>
      <c r="F221" s="32" t="s">
        <v>568</v>
      </c>
      <c r="G221" s="33" t="str">
        <f t="shared" ref="G221" si="260">IF(MONTH(H221)&gt;=5, YEAR(H221)-1, YEAR(H221))&amp;"年"</f>
        <v>2023年</v>
      </c>
      <c r="H221" s="34">
        <v>45039</v>
      </c>
      <c r="I221" s="15">
        <v>26029</v>
      </c>
      <c r="J221" s="15">
        <v>9778</v>
      </c>
      <c r="K221" s="15"/>
      <c r="L221" s="16">
        <f t="shared" ref="L221" si="261">IF(AND(I221&lt;&gt;"",J221&lt;&gt;""),J221/I221,"")</f>
        <v>0.37565792001229398</v>
      </c>
      <c r="M221" s="15">
        <v>9582</v>
      </c>
      <c r="N221" s="15">
        <v>196</v>
      </c>
      <c r="O221" s="19"/>
      <c r="P221" s="19" t="s">
        <v>30</v>
      </c>
      <c r="Q221" s="32" t="s">
        <v>569</v>
      </c>
      <c r="R221" s="19">
        <v>5</v>
      </c>
      <c r="S221" s="19" t="s">
        <v>5251</v>
      </c>
      <c r="T221" s="17">
        <v>6579</v>
      </c>
      <c r="U221" s="18">
        <f>IF(AND(T221&lt;&gt;""),T221/INDEX(M$2:M221,MATCH(MAX(M$2:M221)+1,M$2:M221,1)),"")</f>
        <v>0.68659987476518469</v>
      </c>
      <c r="V221" s="19" t="s">
        <v>32</v>
      </c>
      <c r="X221" s="37"/>
      <c r="Y221" s="37"/>
      <c r="Z221" s="37"/>
      <c r="AA221" s="37"/>
      <c r="AB221" s="37"/>
      <c r="AC221" s="37"/>
      <c r="AD221" s="37"/>
      <c r="AE221" s="32"/>
      <c r="AF221" s="32"/>
      <c r="AG221" s="38"/>
      <c r="AI221" s="39" t="str">
        <f t="shared" ref="AI221" si="262">IF(AND(W221="",X221="",Y221="",Z221="",AA221="",AB221="",AC221="",AD221=""),"無",IF(W221&lt;&gt;"",$W$1,"") &amp; IF(X221&lt;&gt;"",$X$1,"") &amp; IF(Y221&lt;&gt;"",$Y$1,"") &amp; IF(Z221&lt;&gt;"",$Z$1,"") &amp; IF(AA221&lt;&gt;"",$AA$1,"") &amp; IF(AB221&lt;&gt;"",$AB$1,"") &amp; IF(AC221&lt;&gt;"",$AC$1,"") &amp; IF(AD221&lt;&gt;"",$AD$1,""))</f>
        <v>無</v>
      </c>
    </row>
    <row r="222" spans="1:35">
      <c r="A222" s="22" t="s">
        <v>5266</v>
      </c>
      <c r="B222" s="29" t="str">
        <f t="shared" si="225"/>
        <v>町村</v>
      </c>
      <c r="C222" s="30" t="str">
        <f>IF(F222&lt;&gt;"",VLOOKUP(D222,市町村コード!$B:$D,3,FALSE),"")</f>
        <v>茨城県</v>
      </c>
      <c r="D222" s="31" t="str">
        <f>IF(F222&lt;&gt;"",VLOOKUP(F222,市町村コード!$A$1:$B$3593,2,FALSE),"")</f>
        <v>083020</v>
      </c>
      <c r="E222" s="32" t="str">
        <f t="shared" si="250"/>
        <v>08302</v>
      </c>
      <c r="F222" s="32" t="s">
        <v>568</v>
      </c>
      <c r="G222" s="33" t="str">
        <f t="shared" ref="G222:G227" si="263">IF(MONTH(H222)&gt;=5, YEAR(H222)-1, YEAR(H222))&amp;"年"</f>
        <v>2023年</v>
      </c>
      <c r="H222" s="34">
        <v>45039</v>
      </c>
      <c r="I222" s="15"/>
      <c r="J222" s="15"/>
      <c r="K222" s="15"/>
      <c r="L222" s="16" t="str">
        <f t="shared" si="252"/>
        <v/>
      </c>
      <c r="M222" s="15"/>
      <c r="N222" s="15"/>
      <c r="O222" s="19"/>
      <c r="P222" s="19"/>
      <c r="Q222" s="32" t="s">
        <v>5360</v>
      </c>
      <c r="R222" s="19"/>
      <c r="S222" s="19" t="s">
        <v>5252</v>
      </c>
      <c r="T222" s="17">
        <v>3003</v>
      </c>
      <c r="U222" s="18">
        <f>IF(AND(T222&lt;&gt;""),T222/INDEX(M$2:M222,MATCH(MAX(M$2:M222)+1,M$2:M222,1)),"")</f>
        <v>0.31340012523481525</v>
      </c>
      <c r="V222" s="19" t="s">
        <v>32</v>
      </c>
      <c r="X222" s="37"/>
      <c r="Y222" s="37"/>
      <c r="Z222" s="37"/>
      <c r="AA222" s="37"/>
      <c r="AB222" s="37"/>
      <c r="AC222" s="37"/>
      <c r="AD222" s="37"/>
      <c r="AE222" s="32"/>
      <c r="AF222" s="32"/>
      <c r="AG222" s="38"/>
      <c r="AI222" s="39" t="str">
        <f>IF(AND(W222="",X222="",Y222="",Z222="",AA222="",AB222="",AC222="",AD222=""),"無",IF(W222&lt;&gt;"",$W$1,"") &amp; IF(X222&lt;&gt;"",$X$1,"") &amp; IF(Y222&lt;&gt;"",$Y$1,"") &amp; IF(Z222&lt;&gt;"",$Z$1,"") &amp; IF(AA222&lt;&gt;"",$AA$1,"") &amp; IF(AB222&lt;&gt;"",$AB$1,"") &amp; IF(AC222&lt;&gt;"",$AC$1,"") &amp; IF(AD222&lt;&gt;"",$AD$1,""))</f>
        <v>無</v>
      </c>
    </row>
    <row r="223" spans="1:35" ht="18.75" customHeight="1">
      <c r="B223" s="29" t="str">
        <f t="shared" si="225"/>
        <v>町村</v>
      </c>
      <c r="C223" s="30" t="str">
        <f>IF(F223&lt;&gt;"",VLOOKUP(D223,市町村コード!$B:$D,3,FALSE),"")</f>
        <v>茨城県</v>
      </c>
      <c r="D223" s="31" t="str">
        <f>IF(F223&lt;&gt;"",VLOOKUP(F223,市町村コード!$A$1:$B$3593,2,FALSE),"")</f>
        <v>083101</v>
      </c>
      <c r="E223" s="32" t="str">
        <f t="shared" si="250"/>
        <v>08310</v>
      </c>
      <c r="F223" s="32" t="s">
        <v>571</v>
      </c>
      <c r="G223" s="33" t="str">
        <f t="shared" si="263"/>
        <v>2022年</v>
      </c>
      <c r="H223" s="34">
        <v>45166</v>
      </c>
      <c r="I223" s="15">
        <v>16337</v>
      </c>
      <c r="J223" s="15">
        <v>9988</v>
      </c>
      <c r="K223" s="15"/>
      <c r="L223" s="16">
        <f t="shared" si="252"/>
        <v>0.61137295709126527</v>
      </c>
      <c r="M223" s="15">
        <v>9909</v>
      </c>
      <c r="N223" s="15">
        <v>79</v>
      </c>
      <c r="O223" s="19"/>
      <c r="P223" s="19" t="s">
        <v>30</v>
      </c>
      <c r="Q223" s="32" t="s">
        <v>572</v>
      </c>
      <c r="R223" s="19">
        <v>3</v>
      </c>
      <c r="S223" s="19" t="s">
        <v>5251</v>
      </c>
      <c r="T223" s="17">
        <v>5531</v>
      </c>
      <c r="U223" s="18">
        <f>IF(AND(T223&lt;&gt;""),T223/INDEX(M$2:M223,MATCH(MAX(M$2:M223)+1,M$2:M223,1)),"")</f>
        <v>0.55817943283883342</v>
      </c>
      <c r="V223" s="19" t="s">
        <v>32</v>
      </c>
      <c r="X223" s="37"/>
      <c r="Y223" s="37"/>
      <c r="Z223" s="37"/>
      <c r="AA223" s="37"/>
      <c r="AB223" s="37"/>
      <c r="AC223" s="37"/>
      <c r="AD223" s="37"/>
      <c r="AE223" s="32"/>
      <c r="AF223" s="32"/>
      <c r="AG223" s="38"/>
      <c r="AI223" s="39" t="str">
        <f>IF(AND(W223="",X223="",Y223="",Z223="",AA223="",AB223="",AC223="",AD223=""),"無",IF(W223&lt;&gt;"",$W$1,"") &amp; IF(X223&lt;&gt;"",$X$1,"") &amp; IF(Y223&lt;&gt;"",$Y$1,"") &amp; IF(Z223&lt;&gt;"",$Z$1,"") &amp; IF(AA223&lt;&gt;"",$AA$1,"") &amp; IF(AB223&lt;&gt;"",$AB$1,"") &amp; IF(AC223&lt;&gt;"",$AC$1,"") &amp; IF(AD223&lt;&gt;"",$AD$1,""))</f>
        <v>無</v>
      </c>
    </row>
    <row r="224" spans="1:35" ht="18.75" customHeight="1">
      <c r="B224" s="29" t="str">
        <f t="shared" si="225"/>
        <v>町村</v>
      </c>
      <c r="C224" s="30" t="str">
        <f>IF(F224&lt;&gt;"",VLOOKUP(D224,市町村コード!$B:$D,3,FALSE),"")</f>
        <v>茨城県</v>
      </c>
      <c r="D224" s="31" t="str">
        <f>IF(F224&lt;&gt;"",VLOOKUP(F224,市町村コード!$A$1:$B$3593,2,FALSE),"")</f>
        <v>083101</v>
      </c>
      <c r="E224" s="32" t="str">
        <f t="shared" si="250"/>
        <v>08310</v>
      </c>
      <c r="F224" s="32" t="s">
        <v>571</v>
      </c>
      <c r="G224" s="33" t="str">
        <f t="shared" si="263"/>
        <v>2022年</v>
      </c>
      <c r="H224" s="34">
        <v>45166</v>
      </c>
      <c r="I224" s="15"/>
      <c r="J224" s="15"/>
      <c r="K224" s="15"/>
      <c r="L224" s="16" t="str">
        <f t="shared" si="252"/>
        <v/>
      </c>
      <c r="M224" s="15"/>
      <c r="N224" s="15"/>
      <c r="O224" s="19"/>
      <c r="P224" s="19" t="s">
        <v>36</v>
      </c>
      <c r="Q224" s="32" t="s">
        <v>5361</v>
      </c>
      <c r="R224" s="19"/>
      <c r="S224" s="19" t="s">
        <v>5252</v>
      </c>
      <c r="T224" s="17">
        <v>4378</v>
      </c>
      <c r="U224" s="18">
        <f>IF(AND(T224&lt;&gt;""),T224/INDEX(M$2:M224,MATCH(MAX(M$2:M224)+1,M$2:M224,1)),"")</f>
        <v>0.44182056716116663</v>
      </c>
      <c r="V224" s="19" t="s">
        <v>32</v>
      </c>
      <c r="X224" s="37"/>
      <c r="Y224" s="37"/>
      <c r="Z224" s="37"/>
      <c r="AA224" s="37"/>
      <c r="AB224" s="37"/>
      <c r="AC224" s="37"/>
      <c r="AD224" s="37"/>
      <c r="AE224" s="32"/>
      <c r="AF224" s="32"/>
      <c r="AG224" s="38"/>
      <c r="AI224" s="39" t="str">
        <f>IF(AND(W224="",X224="",Y224="",Z224="",AA224="",AB224="",AC224="",AD224=""),"無",IF(W224&lt;&gt;"",$W$1,"") &amp; IF(X224&lt;&gt;"",$X$1,"") &amp; IF(Y224&lt;&gt;"",$Y$1,"") &amp; IF(Z224&lt;&gt;"",$Z$1,"") &amp; IF(AA224&lt;&gt;"",$AA$1,"") &amp; IF(AB224&lt;&gt;"",$AB$1,"") &amp; IF(AC224&lt;&gt;"",$AC$1,"") &amp; IF(AD224&lt;&gt;"",$AD$1,""))</f>
        <v>無</v>
      </c>
    </row>
    <row r="225" spans="1:35" ht="18.75" customHeight="1">
      <c r="B225" s="29" t="str">
        <f t="shared" ref="B225:B246" si="264">IF(F225&lt;&gt;"",IF(OR(RIGHT(F225,1)="市",RIGHT(F225,1)="区"),"市区","町村"),"")</f>
        <v>町村</v>
      </c>
      <c r="C225" s="30" t="str">
        <f>IF(F225&lt;&gt;"",VLOOKUP(D225,市町村コード!$B:$D,3,FALSE),"")</f>
        <v>茨城県</v>
      </c>
      <c r="D225" s="31" t="str">
        <f>IF(F225&lt;&gt;"",VLOOKUP(F225,市町村コード!$A$1:$B$3593,2,FALSE),"")</f>
        <v>083640</v>
      </c>
      <c r="E225" s="32" t="str">
        <f t="shared" si="250"/>
        <v>08364</v>
      </c>
      <c r="F225" s="32" t="s">
        <v>574</v>
      </c>
      <c r="G225" s="33" t="str">
        <f t="shared" si="263"/>
        <v>2022年</v>
      </c>
      <c r="H225" s="34">
        <v>45278</v>
      </c>
      <c r="I225" s="15"/>
      <c r="J225" s="15"/>
      <c r="K225" s="15">
        <v>14019</v>
      </c>
      <c r="L225" s="16" t="str">
        <f t="shared" si="252"/>
        <v/>
      </c>
      <c r="M225" s="15"/>
      <c r="N225" s="15"/>
      <c r="O225" s="19" t="s">
        <v>65</v>
      </c>
      <c r="P225" s="19" t="s">
        <v>30</v>
      </c>
      <c r="Q225" s="32" t="s">
        <v>575</v>
      </c>
      <c r="R225" s="19">
        <v>2</v>
      </c>
      <c r="S225" s="19" t="s">
        <v>5251</v>
      </c>
      <c r="T225" s="17"/>
      <c r="U225" s="18" t="str">
        <f>IF(AND(T225&lt;&gt;""),T225/INDEX(M$2:M225,MATCH(MAX(M$2:M225)+1,M$2:M225,1)),"")</f>
        <v/>
      </c>
      <c r="V225" s="19" t="s">
        <v>32</v>
      </c>
      <c r="X225" s="37"/>
      <c r="Y225" s="37"/>
      <c r="Z225" s="37" t="s">
        <v>34</v>
      </c>
      <c r="AA225" s="37"/>
      <c r="AB225" s="37"/>
      <c r="AC225" s="37"/>
      <c r="AD225" s="37"/>
      <c r="AE225" s="32" t="s">
        <v>5903</v>
      </c>
      <c r="AF225" s="32"/>
      <c r="AG225" s="38"/>
      <c r="AI225" s="39" t="str">
        <f>IF(AND(W225="",X225="",Y225="",Z225="",AA225="",AB225="",AC225="",AD225=""),"無",IF(W225&lt;&gt;"",$W$1,"") &amp; IF(X225&lt;&gt;"",$X$1,"") &amp; IF(Y225&lt;&gt;"",$Y$1,"") &amp; IF(Z225&lt;&gt;"",$Z$1,"") &amp; IF(AA225&lt;&gt;"",$AA$1,"") &amp; IF(AB225&lt;&gt;"",$AB$1,"") &amp; IF(AC225&lt;&gt;"",$AC$1,"") &amp; IF(AD225&lt;&gt;"",$AD$1,""))</f>
        <v>公</v>
      </c>
    </row>
    <row r="226" spans="1:35">
      <c r="A226" s="22" t="s">
        <v>5266</v>
      </c>
      <c r="B226" s="29" t="str">
        <f t="shared" ref="B226" si="265">IF(F226&lt;&gt;"",IF(OR(RIGHT(F226,1)="市",RIGHT(F226,1)="区"),"市区","町村"),"")</f>
        <v>町村</v>
      </c>
      <c r="C226" s="30" t="str">
        <f>IF(F226&lt;&gt;"",VLOOKUP(D226,市町村コード!$B:$D,3,FALSE),"")</f>
        <v>茨城県</v>
      </c>
      <c r="D226" s="31" t="str">
        <f>IF(F226&lt;&gt;"",VLOOKUP(F226,市町村コード!$A$1:$B$3593,2,FALSE),"")</f>
        <v>084425</v>
      </c>
      <c r="E226" s="32" t="str">
        <f t="shared" ref="E226" si="266">IF(D226&lt;&gt;"",LEFT(D226,5),"")</f>
        <v>08442</v>
      </c>
      <c r="F226" s="32" t="s">
        <v>576</v>
      </c>
      <c r="G226" s="33" t="str">
        <f t="shared" ref="G226" si="267">IF(MONTH(H226)&gt;=5, YEAR(H226)-1, YEAR(H226))&amp;"年"</f>
        <v>2023年</v>
      </c>
      <c r="H226" s="34">
        <v>45039</v>
      </c>
      <c r="I226" s="15">
        <v>12267</v>
      </c>
      <c r="J226" s="15">
        <v>6743</v>
      </c>
      <c r="K226" s="15">
        <v>12455</v>
      </c>
      <c r="L226" s="16">
        <f t="shared" ref="L226" si="268">IF(AND(I226&lt;&gt;"",J226&lt;&gt;""),J226/I226,"")</f>
        <v>0.549686149832885</v>
      </c>
      <c r="M226" s="15">
        <v>6601</v>
      </c>
      <c r="N226" s="15">
        <v>142</v>
      </c>
      <c r="O226" s="19"/>
      <c r="P226" s="19" t="s">
        <v>30</v>
      </c>
      <c r="Q226" s="38" t="s">
        <v>577</v>
      </c>
      <c r="R226" s="19">
        <v>5</v>
      </c>
      <c r="S226" s="19" t="s">
        <v>5251</v>
      </c>
      <c r="T226" s="17">
        <v>3583</v>
      </c>
      <c r="U226" s="18">
        <f>IF(AND(T226&lt;&gt;""),T226/INDEX(M$2:M226,MATCH(MAX(M$2:M226)+1,M$2:M226,1)),"")</f>
        <v>0.54279654597788218</v>
      </c>
      <c r="V226" s="19" t="s">
        <v>32</v>
      </c>
      <c r="X226" s="37"/>
      <c r="Y226" s="37"/>
      <c r="Z226" s="37"/>
      <c r="AA226" s="37"/>
      <c r="AB226" s="37"/>
      <c r="AC226" s="37"/>
      <c r="AD226" s="37"/>
      <c r="AE226" s="32"/>
      <c r="AF226" s="32"/>
      <c r="AG226" s="38"/>
      <c r="AI226" s="39" t="str">
        <f t="shared" ref="AI226" si="269">IF(AND(W226="",X226="",Y226="",Z226="",AA226="",AB226="",AC226="",AD226=""),"無",IF(W226&lt;&gt;"",$W$1,"") &amp; IF(X226&lt;&gt;"",$X$1,"") &amp; IF(Y226&lt;&gt;"",$Y$1,"") &amp; IF(Z226&lt;&gt;"",$Z$1,"") &amp; IF(AA226&lt;&gt;"",$AA$1,"") &amp; IF(AB226&lt;&gt;"",$AB$1,"") &amp; IF(AC226&lt;&gt;"",$AC$1,"") &amp; IF(AD226&lt;&gt;"",$AD$1,""))</f>
        <v>無</v>
      </c>
    </row>
    <row r="227" spans="1:35">
      <c r="A227" s="22" t="s">
        <v>5266</v>
      </c>
      <c r="B227" s="29" t="str">
        <f t="shared" si="264"/>
        <v>町村</v>
      </c>
      <c r="C227" s="30" t="str">
        <f>IF(F227&lt;&gt;"",VLOOKUP(D227,市町村コード!$B:$D,3,FALSE),"")</f>
        <v>茨城県</v>
      </c>
      <c r="D227" s="31" t="str">
        <f>IF(F227&lt;&gt;"",VLOOKUP(F227,市町村コード!$A$1:$B$3593,2,FALSE),"")</f>
        <v>084425</v>
      </c>
      <c r="E227" s="32" t="str">
        <f t="shared" si="250"/>
        <v>08442</v>
      </c>
      <c r="F227" s="32" t="s">
        <v>576</v>
      </c>
      <c r="G227" s="33" t="str">
        <f t="shared" si="263"/>
        <v>2023年</v>
      </c>
      <c r="H227" s="34">
        <v>45039</v>
      </c>
      <c r="I227" s="15"/>
      <c r="J227" s="15"/>
      <c r="K227" s="15"/>
      <c r="L227" s="16" t="str">
        <f t="shared" si="252"/>
        <v/>
      </c>
      <c r="M227" s="15"/>
      <c r="N227" s="15"/>
      <c r="O227" s="19"/>
      <c r="P227" s="19"/>
      <c r="Q227" s="38" t="s">
        <v>5600</v>
      </c>
      <c r="R227" s="19"/>
      <c r="S227" s="19" t="s">
        <v>5252</v>
      </c>
      <c r="T227" s="17">
        <v>3018</v>
      </c>
      <c r="U227" s="18">
        <f>IF(AND(T227&lt;&gt;""),T227/INDEX(M$2:M227,MATCH(MAX(M$2:M227)+1,M$2:M227,1)),"")</f>
        <v>0.45720345402211787</v>
      </c>
      <c r="V227" s="19" t="s">
        <v>32</v>
      </c>
      <c r="X227" s="37"/>
      <c r="Y227" s="37"/>
      <c r="Z227" s="37"/>
      <c r="AA227" s="37"/>
      <c r="AB227" s="37"/>
      <c r="AC227" s="37"/>
      <c r="AD227" s="37"/>
      <c r="AE227" s="32"/>
      <c r="AF227" s="32"/>
      <c r="AG227" s="38"/>
      <c r="AI227" s="39" t="str">
        <f t="shared" ref="AI227:AI241" si="270">IF(AND(W227="",X227="",Y227="",Z227="",AA227="",AB227="",AC227="",AD227=""),"無",IF(W227&lt;&gt;"",$W$1,"") &amp; IF(X227&lt;&gt;"",$X$1,"") &amp; IF(Y227&lt;&gt;"",$Y$1,"") &amp; IF(Z227&lt;&gt;"",$Z$1,"") &amp; IF(AA227&lt;&gt;"",$AA$1,"") &amp; IF(AB227&lt;&gt;"",$AB$1,"") &amp; IF(AC227&lt;&gt;"",$AC$1,"") &amp; IF(AD227&lt;&gt;"",$AD$1,""))</f>
        <v>無</v>
      </c>
    </row>
    <row r="228" spans="1:35">
      <c r="A228" s="22" t="s">
        <v>5266</v>
      </c>
      <c r="B228" s="29" t="str">
        <f t="shared" si="264"/>
        <v>町村</v>
      </c>
      <c r="C228" s="30" t="str">
        <f>IF(F228&lt;&gt;"",VLOOKUP(D228,市町村コード!$B:$D,3,FALSE),"")</f>
        <v>茨城県</v>
      </c>
      <c r="D228" s="31" t="str">
        <f>IF(F228&lt;&gt;"",VLOOKUP(F228,市町村コード!$A$1:$B$3593,2,FALSE),"")</f>
        <v>085421</v>
      </c>
      <c r="E228" s="32" t="str">
        <f t="shared" si="250"/>
        <v>08542</v>
      </c>
      <c r="F228" s="32" t="s">
        <v>580</v>
      </c>
      <c r="G228" s="33" t="str">
        <f>IF(MONTH(H228)&gt;=5, YEAR(H228)-1, YEAR(H228))&amp;"年"</f>
        <v>2023年</v>
      </c>
      <c r="H228" s="34">
        <v>45039</v>
      </c>
      <c r="I228" s="15">
        <v>6896</v>
      </c>
      <c r="J228" s="15">
        <v>4830</v>
      </c>
      <c r="K228" s="15"/>
      <c r="L228" s="16">
        <f t="shared" si="252"/>
        <v>0.70040603248259858</v>
      </c>
      <c r="M228" s="15">
        <v>4767</v>
      </c>
      <c r="N228" s="15">
        <v>63</v>
      </c>
      <c r="O228" s="19"/>
      <c r="P228" s="19" t="s">
        <v>30</v>
      </c>
      <c r="Q228" s="32" t="s">
        <v>5362</v>
      </c>
      <c r="R228" s="19">
        <v>1</v>
      </c>
      <c r="S228" s="19" t="s">
        <v>5252</v>
      </c>
      <c r="T228" s="17">
        <v>3038</v>
      </c>
      <c r="U228" s="18">
        <f>IF(AND(T228&lt;&gt;""),T228/INDEX(M$2:M228,MATCH(MAX(M$2:M228)+1,M$2:M228,1)),"")</f>
        <v>0.63729809104258439</v>
      </c>
      <c r="V228" s="19" t="s">
        <v>32</v>
      </c>
      <c r="X228" s="37"/>
      <c r="Y228" s="37"/>
      <c r="Z228" s="37"/>
      <c r="AA228" s="37"/>
      <c r="AB228" s="37"/>
      <c r="AC228" s="37"/>
      <c r="AD228" s="37"/>
      <c r="AE228" s="32"/>
      <c r="AF228" s="32"/>
      <c r="AG228" s="38"/>
      <c r="AI228" s="39" t="str">
        <f t="shared" si="270"/>
        <v>無</v>
      </c>
    </row>
    <row r="229" spans="1:35" ht="18.75" customHeight="1">
      <c r="A229" s="22" t="s">
        <v>5266</v>
      </c>
      <c r="B229" s="29" t="str">
        <f t="shared" si="264"/>
        <v>町村</v>
      </c>
      <c r="C229" s="30" t="str">
        <f>IF(F229&lt;&gt;"",VLOOKUP(D229,市町村コード!$B:$D,3,FALSE),"")</f>
        <v>茨城県</v>
      </c>
      <c r="D229" s="31" t="str">
        <f>IF(F229&lt;&gt;"",VLOOKUP(F229,市町村コード!$A$1:$B$3593,2,FALSE),"")</f>
        <v>085421</v>
      </c>
      <c r="E229" s="32" t="str">
        <f t="shared" si="250"/>
        <v>08542</v>
      </c>
      <c r="F229" s="32" t="s">
        <v>580</v>
      </c>
      <c r="G229" s="33" t="str">
        <f>IF(MONTH(H229)&gt;=5, YEAR(H229)-1, YEAR(H229))&amp;"年"</f>
        <v>2023年</v>
      </c>
      <c r="H229" s="34">
        <v>45039</v>
      </c>
      <c r="I229" s="15"/>
      <c r="J229" s="15"/>
      <c r="K229" s="44"/>
      <c r="L229" s="16" t="str">
        <f t="shared" si="252"/>
        <v/>
      </c>
      <c r="M229" s="15"/>
      <c r="N229" s="15"/>
      <c r="O229" s="19"/>
      <c r="P229" s="19" t="s">
        <v>36</v>
      </c>
      <c r="Q229" s="32" t="s">
        <v>581</v>
      </c>
      <c r="R229" s="19"/>
      <c r="S229" s="19" t="s">
        <v>5252</v>
      </c>
      <c r="T229" s="17">
        <v>1729</v>
      </c>
      <c r="U229" s="18">
        <f>IF(AND(T229&lt;&gt;""),T229/INDEX(M$2:M229,MATCH(MAX(M$2:M229)+1,M$2:M229,1)),"")</f>
        <v>0.36270190895741555</v>
      </c>
      <c r="V229" s="19" t="s">
        <v>32</v>
      </c>
      <c r="X229" s="37"/>
      <c r="Y229" s="37"/>
      <c r="Z229" s="37"/>
      <c r="AA229" s="37"/>
      <c r="AB229" s="37"/>
      <c r="AC229" s="37"/>
      <c r="AD229" s="37"/>
      <c r="AE229" s="32"/>
      <c r="AF229" s="32"/>
      <c r="AG229" s="38"/>
      <c r="AI229" s="39" t="str">
        <f t="shared" si="270"/>
        <v>無</v>
      </c>
    </row>
    <row r="230" spans="1:35" ht="18.75" customHeight="1">
      <c r="A230" s="22" t="s">
        <v>5266</v>
      </c>
      <c r="B230" s="29" t="str">
        <f t="shared" si="264"/>
        <v>市区</v>
      </c>
      <c r="C230" s="30" t="str">
        <f>IF(F230&lt;&gt;"",VLOOKUP(D230,市町村コード!$B:$D,3,FALSE),"")</f>
        <v>栃木県</v>
      </c>
      <c r="D230" s="31" t="str">
        <f>IF(F230&lt;&gt;"",VLOOKUP(F230,市町村コード!$A$1:$B$3593,2,FALSE),"")</f>
        <v>092134</v>
      </c>
      <c r="E230" s="32" t="str">
        <f t="shared" si="250"/>
        <v>09213</v>
      </c>
      <c r="F230" s="20" t="s">
        <v>594</v>
      </c>
      <c r="G230" s="33" t="str">
        <f>IF(MONTH(H230)&gt;=5, YEAR(H230)-1, YEAR(H230))&amp;"年"</f>
        <v>2023年</v>
      </c>
      <c r="H230" s="34">
        <v>45039</v>
      </c>
      <c r="I230" s="15"/>
      <c r="J230" s="15"/>
      <c r="K230" s="44">
        <v>97362</v>
      </c>
      <c r="L230" s="16" t="str">
        <f t="shared" si="252"/>
        <v/>
      </c>
      <c r="M230" s="15"/>
      <c r="N230" s="15"/>
      <c r="O230" s="19" t="s">
        <v>65</v>
      </c>
      <c r="P230" s="19" t="s">
        <v>30</v>
      </c>
      <c r="Q230" s="38" t="s">
        <v>595</v>
      </c>
      <c r="R230" s="19">
        <v>2</v>
      </c>
      <c r="S230" s="19" t="s">
        <v>5251</v>
      </c>
      <c r="T230" s="17"/>
      <c r="U230" s="18" t="str">
        <f>IF(AND(T230&lt;&gt;""),T230/INDEX(M$2:M230,MATCH(MAX(M$2:M230)+1,M$2:M230,1)),"")</f>
        <v/>
      </c>
      <c r="V230" s="19" t="s">
        <v>32</v>
      </c>
      <c r="W230" s="36" t="s">
        <v>34</v>
      </c>
      <c r="X230" s="37"/>
      <c r="Y230" s="37" t="s">
        <v>34</v>
      </c>
      <c r="Z230" s="37" t="s">
        <v>34</v>
      </c>
      <c r="AA230" s="37"/>
      <c r="AB230" s="37"/>
      <c r="AC230" s="37"/>
      <c r="AD230" s="37"/>
      <c r="AE230" s="32" t="s">
        <v>5887</v>
      </c>
      <c r="AF230" s="32" t="s">
        <v>5903</v>
      </c>
      <c r="AG230" s="38"/>
      <c r="AI230" s="39" t="str">
        <f t="shared" si="270"/>
        <v>自国公</v>
      </c>
    </row>
    <row r="231" spans="1:35" ht="18.75" customHeight="1">
      <c r="B231" s="29" t="str">
        <f>IF(F231&lt;&gt;"",IF(OR(RIGHT(F231,1)="市",RIGHT(F231,1)="区"),"市区","町村"),"")</f>
        <v>市区</v>
      </c>
      <c r="C231" s="30" t="str">
        <f>IF(F231&lt;&gt;"",VLOOKUP(D231,市町村コード!$B:$D,3,FALSE),"")</f>
        <v>栃木県</v>
      </c>
      <c r="D231" s="31" t="str">
        <f>IF(F231&lt;&gt;"",VLOOKUP(F231,市町村コード!$A$1:$B$3593,2,FALSE),"")</f>
        <v>092169</v>
      </c>
      <c r="E231" s="32" t="str">
        <f>IF(D231&lt;&gt;"",LEFT(D231,5),"")</f>
        <v>09216</v>
      </c>
      <c r="F231" s="32" t="s">
        <v>598</v>
      </c>
      <c r="G231" s="33" t="str">
        <f>IF(MONTH(H231)&gt;=5, YEAR(H231)-1, YEAR(H231))&amp;"年"</f>
        <v>2022年</v>
      </c>
      <c r="H231" s="34">
        <v>45117</v>
      </c>
      <c r="I231" s="15">
        <v>49619</v>
      </c>
      <c r="J231" s="15">
        <v>24304</v>
      </c>
      <c r="K231" s="15">
        <v>50723</v>
      </c>
      <c r="L231" s="16">
        <f>IF(AND(I231&lt;&gt;"",J231&lt;&gt;""),J231/I231,"")</f>
        <v>0.48981237026139179</v>
      </c>
      <c r="M231" s="15">
        <v>23065</v>
      </c>
      <c r="N231" s="15">
        <v>1239</v>
      </c>
      <c r="O231" s="19"/>
      <c r="P231" s="19" t="s">
        <v>30</v>
      </c>
      <c r="Q231" s="32" t="s">
        <v>5363</v>
      </c>
      <c r="R231" s="19">
        <v>1</v>
      </c>
      <c r="S231" s="19" t="s">
        <v>5364</v>
      </c>
      <c r="T231" s="17">
        <v>15351</v>
      </c>
      <c r="U231" s="18">
        <f>IF(AND(T231&lt;&gt;""),T231/INDEX(M$2:M231,MATCH(MAX(M$2:M231)+1,M$2:M231,1)),"")</f>
        <v>0.66555386949924122</v>
      </c>
      <c r="V231" s="19" t="s">
        <v>32</v>
      </c>
      <c r="W231" s="36" t="s">
        <v>34</v>
      </c>
      <c r="X231" s="37"/>
      <c r="Y231" s="37"/>
      <c r="Z231" s="37" t="s">
        <v>34</v>
      </c>
      <c r="AA231" s="37"/>
      <c r="AB231" s="37"/>
      <c r="AC231" s="37"/>
      <c r="AD231" s="37"/>
      <c r="AE231" s="32" t="s">
        <v>5903</v>
      </c>
      <c r="AF231" s="32"/>
      <c r="AG231" s="38"/>
      <c r="AI231" s="39" t="str">
        <f t="shared" si="270"/>
        <v>自公</v>
      </c>
    </row>
    <row r="232" spans="1:35" ht="18.75" customHeight="1">
      <c r="B232" s="29" t="str">
        <f>IF(F232&lt;&gt;"",IF(OR(RIGHT(F232,1)="市",RIGHT(F232,1)="区"),"市区","町村"),"")</f>
        <v>市区</v>
      </c>
      <c r="C232" s="30" t="str">
        <f>IF(F232&lt;&gt;"",VLOOKUP(D232,市町村コード!$B:$D,3,FALSE),"")</f>
        <v>栃木県</v>
      </c>
      <c r="D232" s="31" t="str">
        <f>IF(F232&lt;&gt;"",VLOOKUP(F232,市町村コード!$A$1:$B$3593,2,FALSE),"")</f>
        <v>092169</v>
      </c>
      <c r="E232" s="32" t="str">
        <f>IF(D232&lt;&gt;"",LEFT(D232,5),"")</f>
        <v>09216</v>
      </c>
      <c r="F232" s="32" t="s">
        <v>598</v>
      </c>
      <c r="G232" s="33" t="str">
        <f>IF(MONTH(H232)&gt;=5, YEAR(H232)-1, YEAR(H232))&amp;"年"</f>
        <v>2022年</v>
      </c>
      <c r="H232" s="34">
        <v>45117</v>
      </c>
      <c r="I232" s="15"/>
      <c r="J232" s="15"/>
      <c r="K232" s="15"/>
      <c r="L232" s="16" t="str">
        <f>IF(AND(I232&lt;&gt;"",J232&lt;&gt;""),J232/I232,"")</f>
        <v/>
      </c>
      <c r="M232" s="15"/>
      <c r="N232" s="15"/>
      <c r="O232" s="19"/>
      <c r="P232" s="19"/>
      <c r="Q232" s="32" t="s">
        <v>5365</v>
      </c>
      <c r="R232" s="19"/>
      <c r="S232" s="19" t="s">
        <v>5364</v>
      </c>
      <c r="T232" s="17">
        <v>7714</v>
      </c>
      <c r="U232" s="18">
        <f>IF(AND(T232&lt;&gt;""),T232/INDEX(M$2:M232,MATCH(MAX(M$2:M232)+1,M$2:M232,1)),"")</f>
        <v>0.33444613050075872</v>
      </c>
      <c r="V232" s="19" t="s">
        <v>32</v>
      </c>
      <c r="X232" s="37"/>
      <c r="Y232" s="37"/>
      <c r="Z232" s="37"/>
      <c r="AA232" s="37"/>
      <c r="AB232" s="37"/>
      <c r="AC232" s="37"/>
      <c r="AD232" s="37"/>
      <c r="AE232" s="32"/>
      <c r="AF232" s="32"/>
      <c r="AG232" s="38"/>
      <c r="AI232" s="39" t="str">
        <f t="shared" si="270"/>
        <v>無</v>
      </c>
    </row>
    <row r="233" spans="1:35" ht="18.75" customHeight="1">
      <c r="A233" s="22" t="s">
        <v>5266</v>
      </c>
      <c r="B233" s="29" t="str">
        <f t="shared" si="264"/>
        <v>町村</v>
      </c>
      <c r="C233" s="30" t="str">
        <f>IF(F233&lt;&gt;"",VLOOKUP(D233,市町村コード!$B:$D,3,FALSE),"")</f>
        <v>栃木県</v>
      </c>
      <c r="D233" s="31" t="str">
        <f>IF(F233&lt;&gt;"",VLOOKUP(F233,市町村コード!$A$1:$B$3593,2,FALSE),"")</f>
        <v>093017</v>
      </c>
      <c r="E233" s="32" t="str">
        <f>IF(D233&lt;&gt;"",LEFT(D233,5),"")</f>
        <v>09301</v>
      </c>
      <c r="F233" s="32" t="s">
        <v>599</v>
      </c>
      <c r="G233" s="33" t="str">
        <f t="shared" ref="G233:G234" si="271">IF(MONTH(H233)&gt;=5, YEAR(H233)-1, YEAR(H233))&amp;"年"</f>
        <v>2023年</v>
      </c>
      <c r="H233" s="34">
        <v>45039</v>
      </c>
      <c r="I233" s="15"/>
      <c r="J233" s="15"/>
      <c r="K233" s="15">
        <v>25685</v>
      </c>
      <c r="L233" s="16" t="str">
        <f t="shared" si="252"/>
        <v/>
      </c>
      <c r="M233" s="15"/>
      <c r="N233" s="15"/>
      <c r="O233" s="19" t="s">
        <v>65</v>
      </c>
      <c r="P233" s="19" t="s">
        <v>30</v>
      </c>
      <c r="Q233" s="32" t="s">
        <v>600</v>
      </c>
      <c r="R233" s="19">
        <v>4</v>
      </c>
      <c r="S233" s="19" t="s">
        <v>5251</v>
      </c>
      <c r="T233" s="17"/>
      <c r="U233" s="18" t="str">
        <f>IF(AND(T233&lt;&gt;""),T233/INDEX(M$2:M233,MATCH(MAX(M$2:M233)+1,M$2:M233,1)),"")</f>
        <v/>
      </c>
      <c r="V233" s="19" t="s">
        <v>32</v>
      </c>
      <c r="X233" s="37"/>
      <c r="Y233" s="37"/>
      <c r="Z233" s="37" t="s">
        <v>34</v>
      </c>
      <c r="AA233" s="37"/>
      <c r="AB233" s="36"/>
      <c r="AC233" s="36"/>
      <c r="AD233" s="37"/>
      <c r="AE233" s="32" t="s">
        <v>5903</v>
      </c>
      <c r="AF233" s="32"/>
      <c r="AG233" s="38"/>
      <c r="AI233" s="39" t="str">
        <f t="shared" si="270"/>
        <v>公</v>
      </c>
    </row>
    <row r="234" spans="1:35" ht="18.75" customHeight="1">
      <c r="B234" s="29" t="str">
        <f t="shared" si="264"/>
        <v>町村</v>
      </c>
      <c r="C234" s="30" t="str">
        <f>IF(F234&lt;&gt;"",VLOOKUP(D234,市町村コード!$B:$D,3,FALSE),"")</f>
        <v>栃木県</v>
      </c>
      <c r="D234" s="31" t="str">
        <f>IF(F234&lt;&gt;"",VLOOKUP(F234,市町村コード!$A$1:$B$3593,2,FALSE),"")</f>
        <v>093432</v>
      </c>
      <c r="E234" s="32" t="str">
        <f t="shared" ref="E234:E251" si="272">IF(D234&lt;&gt;"",LEFT(D234,5),"")</f>
        <v>09343</v>
      </c>
      <c r="F234" s="32" t="s">
        <v>602</v>
      </c>
      <c r="G234" s="33" t="str">
        <f t="shared" si="271"/>
        <v>2022年</v>
      </c>
      <c r="H234" s="34">
        <v>45117</v>
      </c>
      <c r="I234" s="15"/>
      <c r="J234" s="15"/>
      <c r="K234" s="15">
        <v>10866</v>
      </c>
      <c r="L234" s="16" t="str">
        <f t="shared" si="252"/>
        <v/>
      </c>
      <c r="M234" s="15"/>
      <c r="N234" s="15"/>
      <c r="O234" s="19" t="s">
        <v>65</v>
      </c>
      <c r="P234" s="19" t="s">
        <v>30</v>
      </c>
      <c r="Q234" s="32" t="s">
        <v>603</v>
      </c>
      <c r="R234" s="19">
        <v>6</v>
      </c>
      <c r="S234" s="19" t="s">
        <v>5251</v>
      </c>
      <c r="T234" s="17"/>
      <c r="U234" s="18" t="str">
        <f>IF(AND(T234&lt;&gt;""),T234/INDEX(M$2:M234,MATCH(MAX(M$2:M234)+1,M$2:M234,1)),"")</f>
        <v/>
      </c>
      <c r="V234" s="19" t="s">
        <v>32</v>
      </c>
      <c r="X234" s="37"/>
      <c r="Y234" s="37"/>
      <c r="Z234" s="37"/>
      <c r="AA234" s="37"/>
      <c r="AB234" s="37"/>
      <c r="AC234" s="37"/>
      <c r="AD234" s="37"/>
      <c r="AE234" s="32"/>
      <c r="AF234" s="32"/>
      <c r="AG234" s="38"/>
      <c r="AI234" s="39" t="str">
        <f t="shared" si="270"/>
        <v>無</v>
      </c>
    </row>
    <row r="235" spans="1:35">
      <c r="A235" s="22" t="s">
        <v>5266</v>
      </c>
      <c r="B235" s="29" t="str">
        <f t="shared" si="264"/>
        <v>町村</v>
      </c>
      <c r="C235" s="30" t="str">
        <f>IF(F235&lt;&gt;"",VLOOKUP(D235,市町村コード!$B:$D,3,FALSE),"")</f>
        <v>栃木県</v>
      </c>
      <c r="D235" s="31" t="str">
        <f>IF(F235&lt;&gt;"",VLOOKUP(F235,市町村コード!$A$1:$B$3593,2,FALSE),"")</f>
        <v>093459</v>
      </c>
      <c r="E235" s="32" t="str">
        <f t="shared" si="272"/>
        <v>09345</v>
      </c>
      <c r="F235" s="32" t="s">
        <v>605</v>
      </c>
      <c r="G235" s="33" t="str">
        <f>IF(H235&lt;&gt;"", YEAR(H235)&amp;"年","")</f>
        <v>2023年</v>
      </c>
      <c r="H235" s="34">
        <v>45039</v>
      </c>
      <c r="I235" s="15"/>
      <c r="J235" s="15"/>
      <c r="K235" s="15">
        <v>13026</v>
      </c>
      <c r="L235" s="16" t="str">
        <f t="shared" si="252"/>
        <v/>
      </c>
      <c r="M235" s="15"/>
      <c r="N235" s="15"/>
      <c r="O235" s="19" t="s">
        <v>65</v>
      </c>
      <c r="P235" s="19" t="s">
        <v>30</v>
      </c>
      <c r="Q235" s="32" t="s">
        <v>5366</v>
      </c>
      <c r="R235" s="19">
        <v>1</v>
      </c>
      <c r="S235" s="19" t="s">
        <v>5252</v>
      </c>
      <c r="T235" s="17"/>
      <c r="U235" s="18" t="str">
        <f>IF(AND(T235&lt;&gt;""),T235/INDEX(M$2:M235,MATCH(MAX(M$2:M235)+1,M$2:M235,1)),"")</f>
        <v/>
      </c>
      <c r="V235" s="19" t="s">
        <v>32</v>
      </c>
      <c r="X235" s="37"/>
      <c r="Y235" s="37"/>
      <c r="Z235" s="37"/>
      <c r="AA235" s="37"/>
      <c r="AB235" s="37"/>
      <c r="AC235" s="37"/>
      <c r="AD235" s="37"/>
      <c r="AE235" s="32"/>
      <c r="AF235" s="32"/>
      <c r="AG235" s="38"/>
      <c r="AI235" s="39" t="str">
        <f t="shared" si="270"/>
        <v>無</v>
      </c>
    </row>
    <row r="236" spans="1:35">
      <c r="A236" s="22" t="s">
        <v>5266</v>
      </c>
      <c r="B236" s="29" t="str">
        <f t="shared" si="264"/>
        <v>市区</v>
      </c>
      <c r="C236" s="30" t="str">
        <f>IF(F236&lt;&gt;"",VLOOKUP(D236,市町村コード!$B:$D,3,FALSE),"")</f>
        <v>群馬県</v>
      </c>
      <c r="D236" s="31">
        <f>IF(F236&lt;&gt;"",VLOOKUP(F236,市町村コード!$A$1:$B$3593,2,FALSE),"")</f>
        <v>102024</v>
      </c>
      <c r="E236" s="32" t="str">
        <f t="shared" si="272"/>
        <v>10202</v>
      </c>
      <c r="F236" s="32" t="s">
        <v>613</v>
      </c>
      <c r="G236" s="33" t="str">
        <f>IF(MONTH(H236)&gt;=5, YEAR(H236)-1, YEAR(H236))&amp;"年"</f>
        <v>2023年</v>
      </c>
      <c r="H236" s="34">
        <v>45039</v>
      </c>
      <c r="I236" s="15"/>
      <c r="J236" s="15"/>
      <c r="K236" s="15">
        <v>308733</v>
      </c>
      <c r="L236" s="16" t="str">
        <f t="shared" ref="L236:L262" si="273">IF(AND(I236&lt;&gt;"",J236&lt;&gt;""),J236/I236,"")</f>
        <v/>
      </c>
      <c r="M236" s="15"/>
      <c r="N236" s="15"/>
      <c r="O236" s="19" t="s">
        <v>65</v>
      </c>
      <c r="P236" s="19" t="s">
        <v>30</v>
      </c>
      <c r="Q236" s="32" t="s">
        <v>614</v>
      </c>
      <c r="R236" s="19">
        <v>4</v>
      </c>
      <c r="S236" s="19" t="s">
        <v>5251</v>
      </c>
      <c r="T236" s="17"/>
      <c r="U236" s="18" t="str">
        <f>IF(AND(T236&lt;&gt;""),T236/INDEX(M$2:M236,MATCH(MAX(M$2:M236)+1,M$2:M236,1)),"")</f>
        <v/>
      </c>
      <c r="V236" s="19" t="s">
        <v>32</v>
      </c>
      <c r="X236" s="37"/>
      <c r="Y236" s="37"/>
      <c r="Z236" s="37"/>
      <c r="AA236" s="37"/>
      <c r="AB236" s="37"/>
      <c r="AC236" s="37"/>
      <c r="AD236" s="37"/>
      <c r="AE236" s="32"/>
      <c r="AF236" s="32"/>
      <c r="AG236" s="38"/>
      <c r="AI236" s="39" t="str">
        <f t="shared" si="270"/>
        <v>無</v>
      </c>
    </row>
    <row r="237" spans="1:35">
      <c r="A237" s="22" t="s">
        <v>5266</v>
      </c>
      <c r="B237" s="29" t="str">
        <f t="shared" si="264"/>
        <v>市区</v>
      </c>
      <c r="C237" s="30" t="str">
        <f>IF(F237&lt;&gt;"",VLOOKUP(D237,市町村コード!$B:$D,3,FALSE),"")</f>
        <v>群馬県</v>
      </c>
      <c r="D237" s="31">
        <f>IF(F237&lt;&gt;"",VLOOKUP(F237,市町村コード!$A$1:$B$3593,2,FALSE),"")</f>
        <v>102032</v>
      </c>
      <c r="E237" s="32" t="str">
        <f t="shared" si="272"/>
        <v>10203</v>
      </c>
      <c r="F237" s="32" t="s">
        <v>615</v>
      </c>
      <c r="G237" s="33" t="str">
        <f>IF(MONTH(H237)&gt;=5, YEAR(H237)-1, YEAR(H237))&amp;"年"</f>
        <v>2023年</v>
      </c>
      <c r="H237" s="34">
        <v>45039</v>
      </c>
      <c r="I237" s="15">
        <v>89592</v>
      </c>
      <c r="J237" s="15">
        <v>41311</v>
      </c>
      <c r="K237" s="15"/>
      <c r="L237" s="16">
        <f t="shared" si="273"/>
        <v>0.4611014376283597</v>
      </c>
      <c r="M237" s="15">
        <v>39911</v>
      </c>
      <c r="N237" s="15">
        <v>1400</v>
      </c>
      <c r="O237" s="19"/>
      <c r="P237" s="19" t="s">
        <v>30</v>
      </c>
      <c r="Q237" s="32" t="s">
        <v>616</v>
      </c>
      <c r="R237" s="19">
        <v>2</v>
      </c>
      <c r="S237" s="19" t="s">
        <v>5251</v>
      </c>
      <c r="T237" s="17">
        <v>31814</v>
      </c>
      <c r="U237" s="18">
        <f>IF(AND(T237&lt;&gt;""),T237/INDEX(M$2:M237,MATCH(MAX(M$2:M237)+1,M$2:M237,1)),"")</f>
        <v>0.79712360001002225</v>
      </c>
      <c r="V237" s="19" t="s">
        <v>32</v>
      </c>
      <c r="W237" s="36" t="s">
        <v>34</v>
      </c>
      <c r="X237" s="37"/>
      <c r="Y237" s="37"/>
      <c r="Z237" s="37" t="s">
        <v>34</v>
      </c>
      <c r="AA237" s="37"/>
      <c r="AB237" s="37"/>
      <c r="AC237" s="37"/>
      <c r="AD237" s="37"/>
      <c r="AE237" s="32" t="s">
        <v>5903</v>
      </c>
      <c r="AF237" s="32"/>
      <c r="AG237" s="38"/>
      <c r="AI237" s="39" t="str">
        <f t="shared" si="270"/>
        <v>自公</v>
      </c>
    </row>
    <row r="238" spans="1:35">
      <c r="A238" s="22" t="s">
        <v>5266</v>
      </c>
      <c r="B238" s="29" t="str">
        <f t="shared" si="264"/>
        <v>市区</v>
      </c>
      <c r="C238" s="30" t="str">
        <f>IF(F238&lt;&gt;"",VLOOKUP(D238,市町村コード!$B:$D,3,FALSE),"")</f>
        <v>群馬県</v>
      </c>
      <c r="D238" s="31">
        <f>IF(F238&lt;&gt;"",VLOOKUP(F238,市町村コード!$A$1:$B$3593,2,FALSE),"")</f>
        <v>102032</v>
      </c>
      <c r="E238" s="32" t="str">
        <f t="shared" si="272"/>
        <v>10203</v>
      </c>
      <c r="F238" s="32" t="s">
        <v>615</v>
      </c>
      <c r="G238" s="33" t="str">
        <f>IF(MONTH(H238)&gt;=5, YEAR(H238)-1, YEAR(H238))&amp;"年"</f>
        <v>2023年</v>
      </c>
      <c r="H238" s="34">
        <v>45039</v>
      </c>
      <c r="I238" s="15"/>
      <c r="J238" s="15"/>
      <c r="K238" s="15"/>
      <c r="L238" s="16" t="str">
        <f t="shared" si="273"/>
        <v/>
      </c>
      <c r="M238" s="15"/>
      <c r="N238" s="15"/>
      <c r="O238" s="19"/>
      <c r="P238" s="19" t="s">
        <v>36</v>
      </c>
      <c r="Q238" s="32" t="s">
        <v>5367</v>
      </c>
      <c r="R238" s="19"/>
      <c r="S238" s="19" t="s">
        <v>5252</v>
      </c>
      <c r="T238" s="17">
        <v>8097</v>
      </c>
      <c r="U238" s="18">
        <f>IF(AND(T238&lt;&gt;""),T238/INDEX(M$2:M238,MATCH(MAX(M$2:M238)+1,M$2:M238,1)),"")</f>
        <v>0.2028763999899777</v>
      </c>
      <c r="V238" s="19" t="s">
        <v>32</v>
      </c>
      <c r="X238" s="37"/>
      <c r="Y238" s="37"/>
      <c r="Z238" s="37"/>
      <c r="AA238" s="37"/>
      <c r="AB238" s="37"/>
      <c r="AC238" s="37"/>
      <c r="AD238" s="37"/>
      <c r="AE238" s="32"/>
      <c r="AF238" s="32"/>
      <c r="AG238" s="38"/>
      <c r="AI238" s="39" t="str">
        <f t="shared" si="270"/>
        <v>無</v>
      </c>
    </row>
    <row r="239" spans="1:35" ht="29.25">
      <c r="A239" s="22" t="s">
        <v>5266</v>
      </c>
      <c r="B239" s="29" t="str">
        <f t="shared" si="264"/>
        <v>町村</v>
      </c>
      <c r="C239" s="30" t="str">
        <f>IF(F239&lt;&gt;"",VLOOKUP(D239,市町村コード!$B:$D,3,FALSE),"")</f>
        <v>群馬県</v>
      </c>
      <c r="D239" s="31">
        <f>IF(F239&lt;&gt;"",VLOOKUP(F239,市町村コード!$A$1:$B$3593,2,FALSE),"")</f>
        <v>103446</v>
      </c>
      <c r="E239" s="32" t="str">
        <f t="shared" si="272"/>
        <v>10344</v>
      </c>
      <c r="F239" s="32" t="s">
        <v>626</v>
      </c>
      <c r="G239" s="33" t="str">
        <f t="shared" ref="G239:G245" si="274">IF(MONTH(H239)&gt;=5, YEAR(H239)-1, YEAR(H239))&amp;"年"</f>
        <v>2023年</v>
      </c>
      <c r="H239" s="50">
        <v>45039</v>
      </c>
      <c r="I239" s="44">
        <v>11889</v>
      </c>
      <c r="J239" s="44">
        <v>7349</v>
      </c>
      <c r="K239" s="44"/>
      <c r="L239" s="16">
        <f t="shared" si="273"/>
        <v>0.61813440995878544</v>
      </c>
      <c r="M239" s="44">
        <v>7261</v>
      </c>
      <c r="N239" s="44">
        <v>88</v>
      </c>
      <c r="P239" s="19" t="s">
        <v>30</v>
      </c>
      <c r="Q239" s="52" t="s">
        <v>5549</v>
      </c>
      <c r="R239" s="19">
        <v>1</v>
      </c>
      <c r="S239" s="19" t="s">
        <v>5252</v>
      </c>
      <c r="T239" s="47">
        <v>4084</v>
      </c>
      <c r="U239" s="18">
        <f>IF(AND(T239&lt;&gt;""),T239/INDEX(M$2:M239,MATCH(MAX(M$2:M239)+1,M$2:M239,1)),"")</f>
        <v>0.5624569618509847</v>
      </c>
      <c r="V239" s="19" t="s">
        <v>32</v>
      </c>
      <c r="X239" s="36"/>
      <c r="Y239" s="36"/>
      <c r="Z239" s="36"/>
      <c r="AA239" s="36"/>
      <c r="AB239" s="36"/>
      <c r="AC239" s="36"/>
      <c r="AD239" s="36"/>
      <c r="AE239" s="20"/>
      <c r="AF239" s="20"/>
      <c r="AG239" s="38"/>
      <c r="AI239" s="39" t="str">
        <f t="shared" si="270"/>
        <v>無</v>
      </c>
    </row>
    <row r="240" spans="1:35">
      <c r="A240" s="22" t="s">
        <v>5266</v>
      </c>
      <c r="B240" s="29" t="str">
        <f t="shared" si="264"/>
        <v>町村</v>
      </c>
      <c r="C240" s="30" t="str">
        <f>IF(F240&lt;&gt;"",VLOOKUP(D240,市町村コード!$B:$D,3,FALSE),"")</f>
        <v>群馬県</v>
      </c>
      <c r="D240" s="31">
        <f>IF(F240&lt;&gt;"",VLOOKUP(F240,市町村コード!$A$1:$B$3593,2,FALSE),"")</f>
        <v>103446</v>
      </c>
      <c r="E240" s="32" t="str">
        <f t="shared" si="272"/>
        <v>10344</v>
      </c>
      <c r="F240" s="32" t="s">
        <v>626</v>
      </c>
      <c r="G240" s="33" t="str">
        <f t="shared" si="274"/>
        <v>2023年</v>
      </c>
      <c r="H240" s="50">
        <v>45039</v>
      </c>
      <c r="I240" s="44"/>
      <c r="J240" s="44"/>
      <c r="K240" s="44"/>
      <c r="L240" s="16" t="str">
        <f t="shared" si="273"/>
        <v/>
      </c>
      <c r="M240" s="44"/>
      <c r="N240" s="44"/>
      <c r="P240" s="19" t="s">
        <v>36</v>
      </c>
      <c r="Q240" s="32" t="s">
        <v>5550</v>
      </c>
      <c r="R240" s="19"/>
      <c r="S240" s="19" t="s">
        <v>5252</v>
      </c>
      <c r="T240" s="47">
        <v>1841</v>
      </c>
      <c r="U240" s="18">
        <f>IF(AND(T240&lt;&gt;""),T240/INDEX(M$2:M240,MATCH(MAX(M$2:M240)+1,M$2:M240,1)),"")</f>
        <v>0.25354634347885968</v>
      </c>
      <c r="V240" s="19" t="s">
        <v>32</v>
      </c>
      <c r="X240" s="36"/>
      <c r="Y240" s="36"/>
      <c r="Z240" s="36"/>
      <c r="AA240" s="36"/>
      <c r="AB240" s="36"/>
      <c r="AC240" s="36"/>
      <c r="AD240" s="36"/>
      <c r="AE240" s="20"/>
      <c r="AF240" s="20"/>
      <c r="AG240" s="38"/>
      <c r="AI240" s="39" t="str">
        <f t="shared" si="270"/>
        <v>無</v>
      </c>
    </row>
    <row r="241" spans="1:35">
      <c r="A241" s="22" t="s">
        <v>5266</v>
      </c>
      <c r="B241" s="29" t="str">
        <f t="shared" si="264"/>
        <v>町村</v>
      </c>
      <c r="C241" s="30" t="str">
        <f>IF(F241&lt;&gt;"",VLOOKUP(D241,市町村コード!$B:$D,3,FALSE),"")</f>
        <v>群馬県</v>
      </c>
      <c r="D241" s="31">
        <f>IF(F241&lt;&gt;"",VLOOKUP(F241,市町村コード!$A$1:$B$3593,2,FALSE),"")</f>
        <v>103446</v>
      </c>
      <c r="E241" s="32" t="str">
        <f t="shared" si="272"/>
        <v>10344</v>
      </c>
      <c r="F241" s="32" t="s">
        <v>626</v>
      </c>
      <c r="G241" s="33" t="str">
        <f t="shared" si="274"/>
        <v>2023年</v>
      </c>
      <c r="H241" s="50">
        <v>45039</v>
      </c>
      <c r="I241" s="44"/>
      <c r="J241" s="44"/>
      <c r="K241" s="44"/>
      <c r="L241" s="16" t="str">
        <f t="shared" si="273"/>
        <v/>
      </c>
      <c r="M241" s="44"/>
      <c r="N241" s="44"/>
      <c r="P241" s="19" t="s">
        <v>36</v>
      </c>
      <c r="Q241" s="32" t="s">
        <v>5551</v>
      </c>
      <c r="R241" s="19"/>
      <c r="S241" s="19" t="s">
        <v>5252</v>
      </c>
      <c r="T241" s="47">
        <v>1336</v>
      </c>
      <c r="U241" s="18">
        <f>IF(AND(T241&lt;&gt;""),T241/INDEX(M$2:M241,MATCH(MAX(M$2:M241)+1,M$2:M241,1)),"")</f>
        <v>0.18399669467015561</v>
      </c>
      <c r="V241" s="19" t="s">
        <v>32</v>
      </c>
      <c r="X241" s="36"/>
      <c r="Y241" s="36"/>
      <c r="Z241" s="36"/>
      <c r="AA241" s="36"/>
      <c r="AB241" s="36"/>
      <c r="AC241" s="36"/>
      <c r="AD241" s="36"/>
      <c r="AE241" s="20"/>
      <c r="AF241" s="20"/>
      <c r="AG241" s="38"/>
      <c r="AI241" s="39" t="str">
        <f t="shared" si="270"/>
        <v>無</v>
      </c>
    </row>
    <row r="242" spans="1:35">
      <c r="A242" s="22" t="s">
        <v>5266</v>
      </c>
      <c r="B242" s="29" t="str">
        <f t="shared" ref="B242:B243" si="275">IF(F242&lt;&gt;"",IF(OR(RIGHT(F242,1)="市",RIGHT(F242,1)="区"),"市区","町村"),"")</f>
        <v>町村</v>
      </c>
      <c r="C242" s="30" t="str">
        <f>IF(F242&lt;&gt;"",VLOOKUP(D242,市町村コード!$B:$D,3,FALSE),"")</f>
        <v>群馬県</v>
      </c>
      <c r="D242" s="31">
        <f>IF(F242&lt;&gt;"",VLOOKUP(F242,市町村コード!$A$1:$B$3593,2,FALSE),"")</f>
        <v>103454</v>
      </c>
      <c r="E242" s="32" t="str">
        <f t="shared" ref="E242:E243" si="276">IF(D242&lt;&gt;"",LEFT(D242,5),"")</f>
        <v>10345</v>
      </c>
      <c r="F242" s="32" t="s">
        <v>627</v>
      </c>
      <c r="G242" s="33" t="str">
        <f t="shared" ref="G242:G243" si="277">IF(MONTH(H242)&gt;=5, YEAR(H242)-1, YEAR(H242))&amp;"年"</f>
        <v>2023年</v>
      </c>
      <c r="H242" s="34">
        <v>45039</v>
      </c>
      <c r="I242" s="15">
        <v>17722</v>
      </c>
      <c r="J242" s="15">
        <v>8460</v>
      </c>
      <c r="K242" s="15">
        <v>17978</v>
      </c>
      <c r="L242" s="16">
        <f t="shared" ref="L242:L243" si="278">IF(AND(I242&lt;&gt;"",J242&lt;&gt;""),J242/I242,"")</f>
        <v>0.47737275702516646</v>
      </c>
      <c r="M242" s="15">
        <v>8326</v>
      </c>
      <c r="N242" s="15">
        <v>134</v>
      </c>
      <c r="O242" s="19"/>
      <c r="P242" s="19" t="s">
        <v>30</v>
      </c>
      <c r="Q242" s="32" t="s">
        <v>5238</v>
      </c>
      <c r="R242" s="19">
        <v>2</v>
      </c>
      <c r="S242" s="19" t="s">
        <v>5251</v>
      </c>
      <c r="T242" s="17">
        <v>4251</v>
      </c>
      <c r="U242" s="18">
        <f>IF(AND(T242&lt;&gt;""),T242/INDEX(M$2:M242,MATCH(MAX(M$2:M242)+1,M$2:M242,1)),"")</f>
        <v>0.51056930098486664</v>
      </c>
      <c r="V242" s="19" t="s">
        <v>32</v>
      </c>
      <c r="X242" s="37"/>
      <c r="Y242" s="37"/>
      <c r="Z242" s="37"/>
      <c r="AA242" s="37"/>
      <c r="AB242" s="37"/>
      <c r="AC242" s="37"/>
      <c r="AD242" s="37"/>
      <c r="AE242" s="32"/>
      <c r="AF242" s="32"/>
      <c r="AG242" s="38"/>
      <c r="AI242" s="39" t="str">
        <f t="shared" ref="AI242:AI243" si="279">IF(AND(W242="",X242="",Y242="",Z242="",AA242="",AB242="",AC242="",AD242=""),"無",IF(W242&lt;&gt;"",$W$1,"") &amp; IF(X242&lt;&gt;"",$X$1,"") &amp; IF(Y242&lt;&gt;"",$Y$1,"") &amp; IF(Z242&lt;&gt;"",$Z$1,"") &amp; IF(AA242&lt;&gt;"",$AA$1,"") &amp; IF(AB242&lt;&gt;"",$AB$1,"") &amp; IF(AC242&lt;&gt;"",$AC$1,"") &amp; IF(AD242&lt;&gt;"",$AD$1,""))</f>
        <v>無</v>
      </c>
    </row>
    <row r="243" spans="1:35">
      <c r="A243" s="22" t="s">
        <v>5266</v>
      </c>
      <c r="B243" s="29" t="str">
        <f t="shared" si="275"/>
        <v>町村</v>
      </c>
      <c r="C243" s="30" t="str">
        <f>IF(F243&lt;&gt;"",VLOOKUP(D243,市町村コード!$B:$D,3,FALSE),"")</f>
        <v>群馬県</v>
      </c>
      <c r="D243" s="31">
        <f>IF(F243&lt;&gt;"",VLOOKUP(F243,市町村コード!$A$1:$B$3593,2,FALSE),"")</f>
        <v>103454</v>
      </c>
      <c r="E243" s="32" t="str">
        <f t="shared" si="276"/>
        <v>10345</v>
      </c>
      <c r="F243" s="32" t="s">
        <v>627</v>
      </c>
      <c r="G243" s="33" t="str">
        <f t="shared" si="277"/>
        <v>2023年</v>
      </c>
      <c r="H243" s="34">
        <v>45039</v>
      </c>
      <c r="I243" s="15"/>
      <c r="J243" s="15"/>
      <c r="K243" s="15"/>
      <c r="L243" s="16" t="str">
        <f t="shared" si="278"/>
        <v/>
      </c>
      <c r="M243" s="15"/>
      <c r="N243" s="15"/>
      <c r="O243" s="19"/>
      <c r="P243" s="19"/>
      <c r="Q243" s="32" t="s">
        <v>5601</v>
      </c>
      <c r="R243" s="19"/>
      <c r="S243" s="19" t="s">
        <v>5252</v>
      </c>
      <c r="T243" s="17">
        <v>3591</v>
      </c>
      <c r="U243" s="18">
        <f>IF(AND(T243&lt;&gt;""),T243/INDEX(M$2:M243,MATCH(MAX(M$2:M243)+1,M$2:M243,1)),"")</f>
        <v>0.43129954359836659</v>
      </c>
      <c r="V243" s="19" t="s">
        <v>32</v>
      </c>
      <c r="X243" s="37"/>
      <c r="Y243" s="37"/>
      <c r="Z243" s="37"/>
      <c r="AA243" s="37"/>
      <c r="AB243" s="37"/>
      <c r="AC243" s="37"/>
      <c r="AD243" s="37"/>
      <c r="AE243" s="32"/>
      <c r="AF243" s="32"/>
      <c r="AG243" s="38"/>
      <c r="AI243" s="39" t="str">
        <f t="shared" si="279"/>
        <v>無</v>
      </c>
    </row>
    <row r="244" spans="1:35">
      <c r="A244" s="22" t="s">
        <v>5266</v>
      </c>
      <c r="B244" s="29" t="str">
        <f t="shared" si="264"/>
        <v>町村</v>
      </c>
      <c r="C244" s="30" t="str">
        <f>IF(F244&lt;&gt;"",VLOOKUP(D244,市町村コード!$B:$D,3,FALSE),"")</f>
        <v>群馬県</v>
      </c>
      <c r="D244" s="31">
        <f>IF(F244&lt;&gt;"",VLOOKUP(F244,市町村コード!$A$1:$B$3593,2,FALSE),"")</f>
        <v>103454</v>
      </c>
      <c r="E244" s="32" t="str">
        <f t="shared" si="272"/>
        <v>10345</v>
      </c>
      <c r="F244" s="32" t="s">
        <v>627</v>
      </c>
      <c r="G244" s="33" t="str">
        <f t="shared" si="274"/>
        <v>2023年</v>
      </c>
      <c r="H244" s="34">
        <v>45039</v>
      </c>
      <c r="I244" s="15"/>
      <c r="J244" s="15"/>
      <c r="K244" s="15"/>
      <c r="L244" s="16" t="str">
        <f t="shared" si="273"/>
        <v/>
      </c>
      <c r="M244" s="15"/>
      <c r="N244" s="15"/>
      <c r="O244" s="19"/>
      <c r="P244" s="19"/>
      <c r="Q244" s="32" t="s">
        <v>5602</v>
      </c>
      <c r="R244" s="19"/>
      <c r="S244" s="19" t="s">
        <v>5252</v>
      </c>
      <c r="T244" s="17">
        <v>484</v>
      </c>
      <c r="U244" s="18">
        <f>IF(AND(T244&lt;&gt;""),T244/INDEX(M$2:M244,MATCH(MAX(M$2:M244)+1,M$2:M244,1)),"")</f>
        <v>5.8131155416766757E-2</v>
      </c>
      <c r="V244" s="19" t="s">
        <v>32</v>
      </c>
      <c r="X244" s="37"/>
      <c r="Y244" s="37"/>
      <c r="Z244" s="37"/>
      <c r="AA244" s="37"/>
      <c r="AB244" s="37"/>
      <c r="AC244" s="37"/>
      <c r="AD244" s="37"/>
      <c r="AE244" s="32"/>
      <c r="AF244" s="32"/>
      <c r="AG244" s="38"/>
      <c r="AI244" s="39" t="str">
        <f>IF(AND(W244="",X244="",Y244="",Z244="",AA244="",AB244="",AC244="",AD244=""),"無",IF(W244&lt;&gt;"",$W$1,"") &amp; IF(X244&lt;&gt;"",$X$1,"") &amp; IF(Y244&lt;&gt;"",$Y$1,"") &amp; IF(Z244&lt;&gt;"",$Z$1,"") &amp; IF(AA244&lt;&gt;"",$AA$1,"") &amp; IF(AB244&lt;&gt;"",$AB$1,"") &amp; IF(AC244&lt;&gt;"",$AC$1,"") &amp; IF(AD244&lt;&gt;"",$AD$1,""))</f>
        <v>無</v>
      </c>
    </row>
    <row r="245" spans="1:35">
      <c r="A245" s="22" t="s">
        <v>5266</v>
      </c>
      <c r="B245" s="29" t="str">
        <f t="shared" si="264"/>
        <v>町村</v>
      </c>
      <c r="C245" s="30" t="str">
        <f>IF(F245&lt;&gt;"",VLOOKUP(D245,市町村コード!$B:$D,3,FALSE),"")</f>
        <v>群馬県</v>
      </c>
      <c r="D245" s="31">
        <f>IF(F245&lt;&gt;"",VLOOKUP(F245,市町村コード!$A$1:$B$3593,2,FALSE),"")</f>
        <v>103675</v>
      </c>
      <c r="E245" s="32" t="str">
        <f t="shared" si="272"/>
        <v>10367</v>
      </c>
      <c r="F245" s="32" t="s">
        <v>629</v>
      </c>
      <c r="G245" s="33" t="str">
        <f t="shared" si="274"/>
        <v>2023年</v>
      </c>
      <c r="H245" s="34">
        <v>45039</v>
      </c>
      <c r="I245" s="15"/>
      <c r="J245" s="15"/>
      <c r="K245" s="15">
        <v>1587</v>
      </c>
      <c r="L245" s="16" t="str">
        <f t="shared" si="273"/>
        <v/>
      </c>
      <c r="M245" s="15"/>
      <c r="N245" s="15"/>
      <c r="O245" s="19" t="s">
        <v>65</v>
      </c>
      <c r="P245" s="19" t="s">
        <v>30</v>
      </c>
      <c r="Q245" s="32" t="s">
        <v>630</v>
      </c>
      <c r="R245" s="19">
        <v>3</v>
      </c>
      <c r="S245" s="19" t="s">
        <v>5251</v>
      </c>
      <c r="T245" s="17"/>
      <c r="U245" s="18" t="str">
        <f>IF(AND(T245&lt;&gt;""),T245/INDEX(M$2:M245,MATCH(MAX(M$2:M245)+1,M$2:M245,1)),"")</f>
        <v/>
      </c>
      <c r="V245" s="19" t="s">
        <v>32</v>
      </c>
      <c r="X245" s="37"/>
      <c r="Y245" s="37"/>
      <c r="Z245" s="37"/>
      <c r="AA245" s="37"/>
      <c r="AB245" s="37"/>
      <c r="AC245" s="37"/>
      <c r="AD245" s="37"/>
      <c r="AE245" s="32"/>
      <c r="AF245" s="32"/>
      <c r="AG245" s="38"/>
      <c r="AI245" s="39" t="str">
        <f>IF(AND(W245="",X245="",Y245="",Z245="",AA245="",AB245="",AC245="",AD245=""),"無",IF(W245&lt;&gt;"",$W$1,"") &amp; IF(X245&lt;&gt;"",$X$1,"") &amp; IF(Y245&lt;&gt;"",$Y$1,"") &amp; IF(Z245&lt;&gt;"",$Z$1,"") &amp; IF(AA245&lt;&gt;"",$AA$1,"") &amp; IF(AB245&lt;&gt;"",$AB$1,"") &amp; IF(AC245&lt;&gt;"",$AC$1,"") &amp; IF(AD245&lt;&gt;"",$AD$1,""))</f>
        <v>無</v>
      </c>
    </row>
    <row r="246" spans="1:35">
      <c r="B246" s="29" t="str">
        <f t="shared" si="264"/>
        <v>町村</v>
      </c>
      <c r="C246" s="30" t="str">
        <f>IF(F246&lt;&gt;"",VLOOKUP(D246,市町村コード!$B:$D,3,FALSE),"")</f>
        <v>群馬県</v>
      </c>
      <c r="D246" s="31">
        <f>IF(F246&lt;&gt;"",VLOOKUP(F246,市町村コード!$A$1:$B$3593,2,FALSE),"")</f>
        <v>104213</v>
      </c>
      <c r="E246" s="32" t="str">
        <f t="shared" si="272"/>
        <v>10421</v>
      </c>
      <c r="F246" s="32" t="s">
        <v>634</v>
      </c>
      <c r="G246" s="33" t="str">
        <f>IF(MONTH(H246)&gt;=5, YEAR(H246)-1, YEAR(H246))&amp;"年"</f>
        <v>2022年</v>
      </c>
      <c r="H246" s="34">
        <v>45250</v>
      </c>
      <c r="I246" s="15"/>
      <c r="J246" s="15"/>
      <c r="K246" s="15">
        <v>13142</v>
      </c>
      <c r="L246" s="16" t="str">
        <f t="shared" si="273"/>
        <v/>
      </c>
      <c r="M246" s="15"/>
      <c r="N246" s="15"/>
      <c r="O246" s="19" t="s">
        <v>65</v>
      </c>
      <c r="P246" s="19" t="s">
        <v>30</v>
      </c>
      <c r="Q246" s="32" t="s">
        <v>635</v>
      </c>
      <c r="R246" s="19">
        <v>1</v>
      </c>
      <c r="S246" s="19" t="s">
        <v>5252</v>
      </c>
      <c r="T246" s="17"/>
      <c r="U246" s="18" t="str">
        <f>IF(AND(T246&lt;&gt;""),T246/INDEX(M$2:M246,MATCH(MAX(M$2:M246)+1,M$2:M246,1)),"")</f>
        <v/>
      </c>
      <c r="V246" s="19" t="s">
        <v>32</v>
      </c>
      <c r="X246" s="37"/>
      <c r="Y246" s="37"/>
      <c r="Z246" s="37"/>
      <c r="AA246" s="37"/>
      <c r="AB246" s="37"/>
      <c r="AC246" s="37"/>
      <c r="AD246" s="37"/>
      <c r="AE246" s="32"/>
      <c r="AF246" s="32"/>
      <c r="AG246" s="38"/>
      <c r="AI246" s="39" t="str">
        <f>IF(AND(W246="",X246="",Y246="",Z246="",AA246="",AB246="",AC246="",AD246=""),"無",IF(W246&lt;&gt;"",$W$1,"") &amp; IF(X246&lt;&gt;"",$X$1,"") &amp; IF(Y246&lt;&gt;"",$Y$1,"") &amp; IF(Z246&lt;&gt;"",$Z$1,"") &amp; IF(AA246&lt;&gt;"",$AA$1,"") &amp; IF(AB246&lt;&gt;"",$AB$1,"") &amp; IF(AC246&lt;&gt;"",$AC$1,"") &amp; IF(AD246&lt;&gt;"",$AD$1,""))</f>
        <v>無</v>
      </c>
    </row>
    <row r="247" spans="1:35" ht="18.75" customHeight="1">
      <c r="A247" s="22" t="s">
        <v>5266</v>
      </c>
      <c r="B247" s="29" t="str">
        <f t="shared" ref="B247:B277" si="280">IF(F247&lt;&gt;"",IF(OR(RIGHT(F247,1)="市",RIGHT(F247,1)="区"),"市区","町村"),"")</f>
        <v>町村</v>
      </c>
      <c r="C247" s="30" t="str">
        <f>IF(F247&lt;&gt;"",VLOOKUP(D247,市町村コード!$B:$D,3,FALSE),"")</f>
        <v>群馬県</v>
      </c>
      <c r="D247" s="31">
        <f>IF(F247&lt;&gt;"",VLOOKUP(F247,市町村コード!$A$1:$B$3593,2,FALSE),"")</f>
        <v>104256</v>
      </c>
      <c r="E247" s="32" t="str">
        <f t="shared" si="272"/>
        <v>10425</v>
      </c>
      <c r="F247" s="32" t="s">
        <v>637</v>
      </c>
      <c r="G247" s="33" t="str">
        <f>IF(MONTH(H247)&gt;=5, YEAR(H247)-1, YEAR(H247))&amp;"年"</f>
        <v>2023年</v>
      </c>
      <c r="H247" s="34">
        <v>45039</v>
      </c>
      <c r="I247" s="15"/>
      <c r="J247" s="15"/>
      <c r="K247" s="15">
        <v>7865</v>
      </c>
      <c r="L247" s="16" t="str">
        <f t="shared" si="273"/>
        <v/>
      </c>
      <c r="M247" s="15"/>
      <c r="N247" s="15"/>
      <c r="O247" s="19" t="s">
        <v>65</v>
      </c>
      <c r="P247" s="19" t="s">
        <v>30</v>
      </c>
      <c r="Q247" s="32" t="s">
        <v>638</v>
      </c>
      <c r="R247" s="19">
        <v>5</v>
      </c>
      <c r="S247" s="19" t="s">
        <v>5251</v>
      </c>
      <c r="T247" s="17"/>
      <c r="U247" s="18" t="str">
        <f>IF(AND(T247&lt;&gt;""),T247/INDEX(M$2:M247,MATCH(MAX(M$2:M247)+1,M$2:M247,1)),"")</f>
        <v/>
      </c>
      <c r="V247" s="19" t="s">
        <v>32</v>
      </c>
      <c r="X247" s="36"/>
      <c r="Y247" s="37"/>
      <c r="Z247" s="37"/>
      <c r="AA247" s="36"/>
      <c r="AB247" s="37"/>
      <c r="AC247" s="37"/>
      <c r="AD247" s="37"/>
      <c r="AE247" s="32"/>
      <c r="AF247" s="32"/>
      <c r="AG247" s="38"/>
      <c r="AI247" s="39" t="str">
        <f>IF(AND(W247="",X247="",Y247="",Z247="",AA247="",AB247="",AC247="",AD247=""),"無",IF(W247&lt;&gt;"",$W$1,"") &amp; IF(X247&lt;&gt;"",$X$1,"") &amp; IF(Y247&lt;&gt;"",$Y$1,"") &amp; IF(Z247&lt;&gt;"",$Z$1,"") &amp; IF(AA247&lt;&gt;"",$AA$1,"") &amp; IF(AB247&lt;&gt;"",$AB$1,"") &amp; IF(AC247&lt;&gt;"",$AC$1,"") &amp; IF(AD247&lt;&gt;"",$AD$1,""))</f>
        <v>無</v>
      </c>
    </row>
    <row r="248" spans="1:35">
      <c r="A248" s="22" t="s">
        <v>5266</v>
      </c>
      <c r="B248" s="29" t="str">
        <f t="shared" si="280"/>
        <v>町村</v>
      </c>
      <c r="C248" s="30" t="str">
        <f>IF(F248&lt;&gt;"",VLOOKUP(D248,市町村コード!$B:$D,3,FALSE),"")</f>
        <v>群馬県</v>
      </c>
      <c r="D248" s="31">
        <f>IF(F248&lt;&gt;"",VLOOKUP(F248,市町村コード!$A$1:$B$3593,2,FALSE),"")</f>
        <v>104442</v>
      </c>
      <c r="E248" s="32" t="str">
        <f t="shared" si="272"/>
        <v>10444</v>
      </c>
      <c r="F248" s="32" t="s">
        <v>643</v>
      </c>
      <c r="G248" s="33" t="str">
        <f t="shared" ref="G248:G251" si="281">IF(MONTH(H248)&gt;=5, YEAR(H248)-1, YEAR(H248))&amp;"年"</f>
        <v>2023年</v>
      </c>
      <c r="H248" s="34">
        <v>45039</v>
      </c>
      <c r="I248" s="15"/>
      <c r="J248" s="15"/>
      <c r="K248" s="15">
        <v>2659</v>
      </c>
      <c r="L248" s="16" t="str">
        <f t="shared" si="273"/>
        <v/>
      </c>
      <c r="M248" s="15"/>
      <c r="N248" s="15"/>
      <c r="O248" s="19" t="s">
        <v>65</v>
      </c>
      <c r="P248" s="19" t="s">
        <v>30</v>
      </c>
      <c r="Q248" s="32" t="s">
        <v>644</v>
      </c>
      <c r="R248" s="19">
        <v>3</v>
      </c>
      <c r="S248" s="19" t="s">
        <v>5251</v>
      </c>
      <c r="T248" s="17"/>
      <c r="U248" s="18" t="str">
        <f>IF(AND(T248&lt;&gt;""),T248/INDEX(M$2:M248,MATCH(MAX(M$2:M248)+1,M$2:M248,1)),"")</f>
        <v/>
      </c>
      <c r="V248" s="19" t="s">
        <v>32</v>
      </c>
      <c r="X248" s="37"/>
      <c r="Y248" s="37"/>
      <c r="Z248" s="37"/>
      <c r="AA248" s="37"/>
      <c r="AB248" s="37"/>
      <c r="AC248" s="37"/>
      <c r="AD248" s="37"/>
      <c r="AE248" s="32"/>
      <c r="AF248" s="32"/>
      <c r="AG248" s="38"/>
      <c r="AI248" s="39" t="str">
        <f>IF(AND(W248="",X248="",Y248="",Z248="",AA248="",AB248="",AC248="",AD248=""),"無",IF(W248&lt;&gt;"",$W$1,"") &amp; IF(X248&lt;&gt;"",$X$1,"") &amp; IF(Y248&lt;&gt;"",$Y$1,"") &amp; IF(Z248&lt;&gt;"",$Z$1,"") &amp; IF(AA248&lt;&gt;"",$AA$1,"") &amp; IF(AB248&lt;&gt;"",$AB$1,"") &amp; IF(AC248&lt;&gt;"",$AC$1,"") &amp; IF(AD248&lt;&gt;"",$AD$1,""))</f>
        <v>無</v>
      </c>
    </row>
    <row r="249" spans="1:35">
      <c r="B249" s="29" t="str">
        <f t="shared" ref="B249" si="282">IF(F249&lt;&gt;"",IF(OR(RIGHT(F249,1)="市",RIGHT(F249,1)="区"),"市区","町村"),"")</f>
        <v>町村</v>
      </c>
      <c r="C249" s="30" t="str">
        <f>IF(F249&lt;&gt;"",VLOOKUP(D249,市町村コード!$B:$D,3,FALSE),"")</f>
        <v>群馬県</v>
      </c>
      <c r="D249" s="31">
        <f>IF(F249&lt;&gt;"",VLOOKUP(F249,市町村コード!$A$1:$B$3593,2,FALSE),"")</f>
        <v>104493</v>
      </c>
      <c r="E249" s="32" t="str">
        <f t="shared" ref="E249" si="283">IF(D249&lt;&gt;"",LEFT(D249,5),"")</f>
        <v>10449</v>
      </c>
      <c r="F249" s="20" t="s">
        <v>645</v>
      </c>
      <c r="G249" s="33" t="str">
        <f t="shared" ref="G249" si="284">IF(MONTH(H249)&gt;=5, YEAR(H249)-1, YEAR(H249))&amp;"年"</f>
        <v>2022年</v>
      </c>
      <c r="H249" s="34">
        <v>45201</v>
      </c>
      <c r="I249" s="15">
        <v>15364</v>
      </c>
      <c r="J249" s="15">
        <v>10916</v>
      </c>
      <c r="K249" s="15">
        <v>15504</v>
      </c>
      <c r="L249" s="16">
        <f t="shared" ref="L249" si="285">IF(AND(I249&lt;&gt;"",J249&lt;&gt;""),J249/I249,"")</f>
        <v>0.71049205935954174</v>
      </c>
      <c r="M249" s="15">
        <v>10740</v>
      </c>
      <c r="N249" s="15">
        <v>176</v>
      </c>
      <c r="O249" s="19"/>
      <c r="P249" s="19" t="s">
        <v>30</v>
      </c>
      <c r="Q249" s="32" t="s">
        <v>5368</v>
      </c>
      <c r="R249" s="19">
        <v>1</v>
      </c>
      <c r="S249" s="19" t="s">
        <v>5252</v>
      </c>
      <c r="T249" s="17">
        <v>5951</v>
      </c>
      <c r="U249" s="18">
        <f>IF(AND(T249&lt;&gt;""),T249/INDEX(M$2:M249,MATCH(MAX(M$2:M249)+1,M$2:M249,1)),"")</f>
        <v>0.55409683426443201</v>
      </c>
      <c r="V249" s="19" t="s">
        <v>32</v>
      </c>
      <c r="X249" s="37"/>
      <c r="Y249" s="37"/>
      <c r="Z249" s="37"/>
      <c r="AA249" s="37"/>
      <c r="AB249" s="37"/>
      <c r="AC249" s="37"/>
      <c r="AD249" s="37"/>
      <c r="AE249" s="32"/>
      <c r="AF249" s="32"/>
      <c r="AG249" s="38"/>
      <c r="AI249" s="39" t="str">
        <f t="shared" ref="AI249" si="286">IF(AND(W249="",X249="",Y249="",Z249="",AA249="",AB249="",AC249="",AD249=""),"無",IF(W249&lt;&gt;"",$W$1,"") &amp; IF(X249&lt;&gt;"",$X$1,"") &amp; IF(Y249&lt;&gt;"",$Y$1,"") &amp; IF(Z249&lt;&gt;"",$Z$1,"") &amp; IF(AA249&lt;&gt;"",$AA$1,"") &amp; IF(AB249&lt;&gt;"",$AB$1,"") &amp; IF(AC249&lt;&gt;"",$AC$1,"") &amp; IF(AD249&lt;&gt;"",$AD$1,""))</f>
        <v>無</v>
      </c>
    </row>
    <row r="250" spans="1:35">
      <c r="B250" s="29" t="str">
        <f t="shared" si="280"/>
        <v>町村</v>
      </c>
      <c r="C250" s="30" t="str">
        <f>IF(F250&lt;&gt;"",VLOOKUP(D250,市町村コード!$B:$D,3,FALSE),"")</f>
        <v>群馬県</v>
      </c>
      <c r="D250" s="31">
        <f>IF(F250&lt;&gt;"",VLOOKUP(F250,市町村コード!$A$1:$B$3593,2,FALSE),"")</f>
        <v>104493</v>
      </c>
      <c r="E250" s="32" t="str">
        <f t="shared" si="272"/>
        <v>10449</v>
      </c>
      <c r="F250" s="20" t="s">
        <v>645</v>
      </c>
      <c r="G250" s="33" t="str">
        <f t="shared" si="281"/>
        <v>2022年</v>
      </c>
      <c r="H250" s="34">
        <v>45201</v>
      </c>
      <c r="I250" s="15"/>
      <c r="J250" s="15"/>
      <c r="K250" s="15">
        <v>16769</v>
      </c>
      <c r="L250" s="16" t="str">
        <f t="shared" si="273"/>
        <v/>
      </c>
      <c r="M250" s="15"/>
      <c r="N250" s="15"/>
      <c r="O250" s="19"/>
      <c r="P250" s="19"/>
      <c r="Q250" s="32" t="s">
        <v>646</v>
      </c>
      <c r="R250" s="19"/>
      <c r="S250" s="19" t="s">
        <v>5251</v>
      </c>
      <c r="T250" s="17">
        <v>4789</v>
      </c>
      <c r="U250" s="18">
        <f>IF(AND(T250&lt;&gt;""),T250/INDEX(M$2:M250,MATCH(MAX(M$2:M250)+1,M$2:M250,1)),"")</f>
        <v>0.44590316573556799</v>
      </c>
      <c r="V250" s="19" t="s">
        <v>32</v>
      </c>
      <c r="X250" s="37"/>
      <c r="Y250" s="37"/>
      <c r="Z250" s="37"/>
      <c r="AA250" s="37"/>
      <c r="AB250" s="37"/>
      <c r="AC250" s="37"/>
      <c r="AD250" s="37"/>
      <c r="AE250" s="32"/>
      <c r="AF250" s="32"/>
      <c r="AG250" s="38"/>
      <c r="AI250" s="39" t="str">
        <f>IF(AND(W250="",X250="",Y250="",Z250="",AA250="",AB250="",AC250="",AD250=""),"無",IF(W250&lt;&gt;"",$W$1,"") &amp; IF(X250&lt;&gt;"",$X$1,"") &amp; IF(Y250&lt;&gt;"",$Y$1,"") &amp; IF(Z250&lt;&gt;"",$Z$1,"") &amp; IF(AA250&lt;&gt;"",$AA$1,"") &amp; IF(AB250&lt;&gt;"",$AB$1,"") &amp; IF(AC250&lt;&gt;"",$AC$1,"") &amp; IF(AD250&lt;&gt;"",$AD$1,""))</f>
        <v>無</v>
      </c>
    </row>
    <row r="251" spans="1:35">
      <c r="A251" s="22" t="s">
        <v>5266</v>
      </c>
      <c r="B251" s="29" t="str">
        <f t="shared" si="280"/>
        <v>町村</v>
      </c>
      <c r="C251" s="30" t="str">
        <f>IF(F251&lt;&gt;"",VLOOKUP(D251,市町村コード!$B:$D,3,FALSE),"")</f>
        <v>群馬県</v>
      </c>
      <c r="D251" s="31">
        <f>IF(F251&lt;&gt;"",VLOOKUP(F251,市町村コード!$A$1:$B$3593,2,FALSE),"")</f>
        <v>105228</v>
      </c>
      <c r="E251" s="32" t="str">
        <f t="shared" si="272"/>
        <v>10522</v>
      </c>
      <c r="F251" s="32" t="s">
        <v>649</v>
      </c>
      <c r="G251" s="33" t="str">
        <f t="shared" si="281"/>
        <v>2023年</v>
      </c>
      <c r="H251" s="34">
        <v>45039</v>
      </c>
      <c r="I251" s="15">
        <v>8987</v>
      </c>
      <c r="J251" s="15">
        <v>5525</v>
      </c>
      <c r="K251" s="15">
        <v>9132</v>
      </c>
      <c r="L251" s="16">
        <f t="shared" si="273"/>
        <v>0.61477689996661844</v>
      </c>
      <c r="M251" s="15">
        <v>5473</v>
      </c>
      <c r="N251" s="15">
        <v>52</v>
      </c>
      <c r="O251" s="19"/>
      <c r="P251" s="19" t="s">
        <v>30</v>
      </c>
      <c r="Q251" s="32" t="s">
        <v>650</v>
      </c>
      <c r="R251" s="19">
        <v>3</v>
      </c>
      <c r="S251" s="19" t="s">
        <v>5251</v>
      </c>
      <c r="T251" s="17">
        <v>3829</v>
      </c>
      <c r="U251" s="18">
        <f>IF(AND(T251&lt;&gt;""),T251/INDEX(M$2:M251,MATCH(MAX(M$2:M251)+1,M$2:M251,1)),"")</f>
        <v>0.69961629819112003</v>
      </c>
      <c r="V251" s="19" t="s">
        <v>32</v>
      </c>
      <c r="X251" s="37"/>
      <c r="Y251" s="37"/>
      <c r="Z251" s="37" t="s">
        <v>34</v>
      </c>
      <c r="AA251" s="37"/>
      <c r="AB251" s="37"/>
      <c r="AC251" s="37"/>
      <c r="AD251" s="37"/>
      <c r="AE251" s="32" t="s">
        <v>5903</v>
      </c>
      <c r="AF251" s="32"/>
      <c r="AG251" s="38"/>
      <c r="AI251" s="39" t="str">
        <f>IF(AND(W251="",X251="",Y251="",Z251="",AA251="",AB251="",AC251="",AD251=""),"無",IF(W251&lt;&gt;"",$W$1,"") &amp; IF(X251&lt;&gt;"",$X$1,"") &amp; IF(Y251&lt;&gt;"",$Y$1,"") &amp; IF(Z251&lt;&gt;"",$Z$1,"") &amp; IF(AA251&lt;&gt;"",$AA$1,"") &amp; IF(AB251&lt;&gt;"",$AB$1,"") &amp; IF(AC251&lt;&gt;"",$AC$1,"") &amp; IF(AD251&lt;&gt;"",$AD$1,""))</f>
        <v>公</v>
      </c>
    </row>
    <row r="252" spans="1:35">
      <c r="A252" s="22" t="s">
        <v>5266</v>
      </c>
      <c r="B252" s="29" t="str">
        <f t="shared" ref="B252" si="287">IF(F252&lt;&gt;"",IF(OR(RIGHT(F252,1)="市",RIGHT(F252,1)="区"),"市区","町村"),"")</f>
        <v>町村</v>
      </c>
      <c r="C252" s="30" t="str">
        <f>IF(F252&lt;&gt;"",VLOOKUP(D252,市町村コード!$B:$D,3,FALSE),"")</f>
        <v>群馬県</v>
      </c>
      <c r="D252" s="31">
        <f>IF(F252&lt;&gt;"",VLOOKUP(F252,市町村コード!$A$1:$B$3593,2,FALSE),"")</f>
        <v>105228</v>
      </c>
      <c r="E252" s="32" t="str">
        <f t="shared" ref="E252" si="288">IF(D252&lt;&gt;"",LEFT(D252,5),"")</f>
        <v>10522</v>
      </c>
      <c r="F252" s="32" t="s">
        <v>649</v>
      </c>
      <c r="G252" s="33" t="str">
        <f t="shared" ref="G252" si="289">IF(MONTH(H252)&gt;=5, YEAR(H252)-1, YEAR(H252))&amp;"年"</f>
        <v>2023年</v>
      </c>
      <c r="H252" s="34">
        <v>45039</v>
      </c>
      <c r="I252" s="15"/>
      <c r="J252" s="15"/>
      <c r="K252" s="15"/>
      <c r="L252" s="16" t="str">
        <f t="shared" ref="L252" si="290">IF(AND(I252&lt;&gt;"",J252&lt;&gt;""),J252/I252,"")</f>
        <v/>
      </c>
      <c r="M252" s="15"/>
      <c r="N252" s="15"/>
      <c r="O252" s="19"/>
      <c r="P252" s="19"/>
      <c r="Q252" s="32" t="s">
        <v>5854</v>
      </c>
      <c r="R252" s="19"/>
      <c r="S252" s="19" t="s">
        <v>5252</v>
      </c>
      <c r="T252" s="17">
        <v>1644</v>
      </c>
      <c r="U252" s="18">
        <f>IF(AND(T252&lt;&gt;""),T252/INDEX(M$2:M252,MATCH(MAX(M$2:M252)+1,M$2:M252,1)),"")</f>
        <v>0.30038370180887997</v>
      </c>
      <c r="V252" s="19" t="s">
        <v>32</v>
      </c>
      <c r="X252" s="37"/>
      <c r="Y252" s="37"/>
      <c r="Z252" s="37"/>
      <c r="AA252" s="37"/>
      <c r="AB252" s="37"/>
      <c r="AC252" s="37"/>
      <c r="AD252" s="37"/>
      <c r="AE252" s="32"/>
      <c r="AF252" s="32"/>
      <c r="AG252" s="38"/>
      <c r="AI252" s="39" t="str">
        <f t="shared" ref="AI252" si="291">IF(AND(W252="",X252="",Y252="",Z252="",AA252="",AB252="",AC252="",AD252=""),"無",IF(W252&lt;&gt;"",$W$1,"") &amp; IF(X252&lt;&gt;"",$X$1,"") &amp; IF(Y252&lt;&gt;"",$Y$1,"") &amp; IF(Z252&lt;&gt;"",$Z$1,"") &amp; IF(AA252&lt;&gt;"",$AA$1,"") &amp; IF(AB252&lt;&gt;"",$AB$1,"") &amp; IF(AC252&lt;&gt;"",$AC$1,"") &amp; IF(AD252&lt;&gt;"",$AD$1,""))</f>
        <v>無</v>
      </c>
    </row>
    <row r="253" spans="1:35" ht="18.75" customHeight="1">
      <c r="A253" s="22" t="s">
        <v>5266</v>
      </c>
      <c r="B253" s="29" t="str">
        <f t="shared" si="280"/>
        <v>市区</v>
      </c>
      <c r="C253" s="30" t="str">
        <f>IF(F253&lt;&gt;"",VLOOKUP(D253,市町村コード!$B:$D,3,FALSE),"")</f>
        <v>埼玉県</v>
      </c>
      <c r="D253" s="31">
        <f>IF(F253&lt;&gt;"",VLOOKUP(F253,市町村コード!$A$1:$B$3593,2,FALSE),"")</f>
        <v>112062</v>
      </c>
      <c r="E253" s="32" t="str">
        <f>IF(D253&lt;&gt;"",LEFT(D253,5),"")</f>
        <v>11206</v>
      </c>
      <c r="F253" s="32" t="s">
        <v>658</v>
      </c>
      <c r="G253" s="33" t="str">
        <f t="shared" ref="G253:G257" si="292">IF(MONTH(H253)&gt;=5, YEAR(H253)-1, YEAR(H253))&amp;"年"</f>
        <v>2023年</v>
      </c>
      <c r="H253" s="34">
        <v>45039</v>
      </c>
      <c r="I253" s="15">
        <v>66400</v>
      </c>
      <c r="J253" s="15">
        <v>35288</v>
      </c>
      <c r="K253" s="15">
        <v>67264</v>
      </c>
      <c r="L253" s="16">
        <f t="shared" si="273"/>
        <v>0.5314457831325301</v>
      </c>
      <c r="M253" s="15">
        <v>34696</v>
      </c>
      <c r="N253" s="15">
        <v>592</v>
      </c>
      <c r="O253" s="19"/>
      <c r="P253" s="19" t="s">
        <v>30</v>
      </c>
      <c r="Q253" s="32" t="s">
        <v>5603</v>
      </c>
      <c r="R253" s="19">
        <v>1</v>
      </c>
      <c r="S253" s="19" t="s">
        <v>5252</v>
      </c>
      <c r="T253" s="17">
        <v>9773</v>
      </c>
      <c r="U253" s="18">
        <f>IF(AND(T253&lt;&gt;""),T253/INDEX(M$2:M253,MATCH(MAX(M$2:M253)+1,M$2:M253,1)),"")</f>
        <v>0.28167512105141801</v>
      </c>
      <c r="V253" s="19" t="s">
        <v>32</v>
      </c>
      <c r="X253" s="37"/>
      <c r="Y253" s="37"/>
      <c r="Z253" s="37"/>
      <c r="AA253" s="37"/>
      <c r="AB253" s="37"/>
      <c r="AC253" s="37"/>
      <c r="AD253" s="37"/>
      <c r="AE253" s="32"/>
      <c r="AF253" s="32"/>
      <c r="AG253" s="38"/>
      <c r="AI253" s="39" t="str">
        <f>IF(AND(W253="",X253="",Y253="",Z253="",AA253="",AB253="",AC253="",AD253=""),"無",IF(W253&lt;&gt;"",$W$1,"") &amp; IF(X253&lt;&gt;"",$X$1,"") &amp; IF(Y253&lt;&gt;"",$Y$1,"") &amp; IF(Z253&lt;&gt;"",$Z$1,"") &amp; IF(AA253&lt;&gt;"",$AA$1,"") &amp; IF(AB253&lt;&gt;"",$AB$1,"") &amp; IF(AC253&lt;&gt;"",$AC$1,"") &amp; IF(AD253&lt;&gt;"",$AD$1,""))</f>
        <v>無</v>
      </c>
    </row>
    <row r="254" spans="1:35" ht="18.75" customHeight="1">
      <c r="A254" s="22" t="s">
        <v>5266</v>
      </c>
      <c r="B254" s="29" t="str">
        <f t="shared" si="280"/>
        <v>市区</v>
      </c>
      <c r="C254" s="30" t="str">
        <f>IF(F254&lt;&gt;"",VLOOKUP(D254,市町村コード!$B:$D,3,FALSE),"")</f>
        <v>埼玉県</v>
      </c>
      <c r="D254" s="31">
        <f>IF(F254&lt;&gt;"",VLOOKUP(F254,市町村コード!$A$1:$B$3593,2,FALSE),"")</f>
        <v>112062</v>
      </c>
      <c r="E254" s="32" t="str">
        <f t="shared" ref="E254:E255" si="293">IF(D254&lt;&gt;"",LEFT(D254,5),"")</f>
        <v>11206</v>
      </c>
      <c r="F254" s="32" t="s">
        <v>658</v>
      </c>
      <c r="G254" s="33" t="str">
        <f t="shared" si="292"/>
        <v>2023年</v>
      </c>
      <c r="H254" s="34">
        <v>45039</v>
      </c>
      <c r="I254" s="15"/>
      <c r="J254" s="15"/>
      <c r="K254" s="15"/>
      <c r="L254" s="16" t="str">
        <f t="shared" si="273"/>
        <v/>
      </c>
      <c r="M254" s="15"/>
      <c r="N254" s="15"/>
      <c r="O254" s="19"/>
      <c r="P254" s="19" t="s">
        <v>36</v>
      </c>
      <c r="Q254" s="32" t="s">
        <v>5604</v>
      </c>
      <c r="R254" s="19"/>
      <c r="S254" s="19" t="s">
        <v>5251</v>
      </c>
      <c r="T254" s="17">
        <v>8667</v>
      </c>
      <c r="U254" s="18">
        <f>IF(AND(T254&lt;&gt;""),T254/INDEX(M$2:M254,MATCH(MAX(M$2:M254)+1,M$2:M254,1)),"")</f>
        <v>0.24979824763661518</v>
      </c>
      <c r="V254" s="19" t="s">
        <v>32</v>
      </c>
      <c r="X254" s="37"/>
      <c r="Y254" s="37"/>
      <c r="Z254" s="37"/>
      <c r="AA254" s="37"/>
      <c r="AB254" s="37"/>
      <c r="AC254" s="37"/>
      <c r="AD254" s="37"/>
      <c r="AE254" s="32"/>
      <c r="AF254" s="32"/>
      <c r="AG254" s="38"/>
      <c r="AI254" s="39" t="str">
        <f>IF(AND(W254="",X254="",Y254="",Z254="",AA254="",AB254="",AC254="",AD254=""),"無",IF(W254&lt;&gt;"",$W$1,"") &amp; IF(X254&lt;&gt;"",$X$1,"") &amp; IF(Y254&lt;&gt;"",$Y$1,"") &amp; IF(Z254&lt;&gt;"",$Z$1,"") &amp; IF(AA254&lt;&gt;"",$AA$1,"") &amp; IF(AB254&lt;&gt;"",$AB$1,"") &amp; IF(AC254&lt;&gt;"",$AC$1,"") &amp; IF(AD254&lt;&gt;"",$AD$1,""))</f>
        <v>無</v>
      </c>
    </row>
    <row r="255" spans="1:35" ht="18.75" customHeight="1">
      <c r="A255" s="22" t="s">
        <v>5266</v>
      </c>
      <c r="B255" s="29" t="str">
        <f t="shared" ref="B255" si="294">IF(F255&lt;&gt;"",IF(OR(RIGHT(F255,1)="市",RIGHT(F255,1)="区"),"市区","町村"),"")</f>
        <v>市区</v>
      </c>
      <c r="C255" s="30" t="str">
        <f>IF(F255&lt;&gt;"",VLOOKUP(D255,市町村コード!$B:$D,3,FALSE),"")</f>
        <v>埼玉県</v>
      </c>
      <c r="D255" s="31">
        <f>IF(F255&lt;&gt;"",VLOOKUP(F255,市町村コード!$A$1:$B$3593,2,FALSE),"")</f>
        <v>112062</v>
      </c>
      <c r="E255" s="32" t="str">
        <f t="shared" si="293"/>
        <v>11206</v>
      </c>
      <c r="F255" s="32" t="s">
        <v>658</v>
      </c>
      <c r="G255" s="33" t="str">
        <f t="shared" si="292"/>
        <v>2023年</v>
      </c>
      <c r="H255" s="34">
        <v>45039</v>
      </c>
      <c r="I255" s="15"/>
      <c r="J255" s="15"/>
      <c r="K255" s="15"/>
      <c r="L255" s="16" t="str">
        <f t="shared" ref="L255" si="295">IF(AND(I255&lt;&gt;"",J255&lt;&gt;""),J255/I255,"")</f>
        <v/>
      </c>
      <c r="M255" s="15"/>
      <c r="N255" s="15"/>
      <c r="O255" s="19"/>
      <c r="P255" s="19" t="s">
        <v>36</v>
      </c>
      <c r="Q255" s="32" t="s">
        <v>5605</v>
      </c>
      <c r="R255" s="19"/>
      <c r="S255" s="19" t="s">
        <v>5252</v>
      </c>
      <c r="T255" s="17">
        <v>6868</v>
      </c>
      <c r="U255" s="18">
        <f>IF(AND(T255&lt;&gt;""),T255/INDEX(M$2:M255,MATCH(MAX(M$2:M255)+1,M$2:M255,1)),"")</f>
        <v>0.19794789024671433</v>
      </c>
      <c r="V255" s="19" t="s">
        <v>32</v>
      </c>
      <c r="X255" s="37"/>
      <c r="Y255" s="37"/>
      <c r="Z255" s="37"/>
      <c r="AA255" s="37"/>
      <c r="AB255" s="37"/>
      <c r="AC255" s="37"/>
      <c r="AD255" s="37"/>
      <c r="AE255" s="32"/>
      <c r="AF255" s="32"/>
      <c r="AG255" s="38"/>
      <c r="AI255" s="39" t="str">
        <f t="shared" ref="AI255" si="296">IF(AND(W255="",X255="",Y255="",Z255="",AA255="",AB255="",AC255="",AD255=""),"無",IF(W255&lt;&gt;"",$W$1,"") &amp; IF(X255&lt;&gt;"",$X$1,"") &amp; IF(Y255&lt;&gt;"",$Y$1,"") &amp; IF(Z255&lt;&gt;"",$Z$1,"") &amp; IF(AA255&lt;&gt;"",$AA$1,"") &amp; IF(AB255&lt;&gt;"",$AB$1,"") &amp; IF(AC255&lt;&gt;"",$AC$1,"") &amp; IF(AD255&lt;&gt;"",$AD$1,""))</f>
        <v>無</v>
      </c>
    </row>
    <row r="256" spans="1:35" ht="18.75" customHeight="1">
      <c r="A256" s="22" t="s">
        <v>5266</v>
      </c>
      <c r="B256" s="29" t="str">
        <f t="shared" ref="B256" si="297">IF(F256&lt;&gt;"",IF(OR(RIGHT(F256,1)="市",RIGHT(F256,1)="区"),"市区","町村"),"")</f>
        <v>市区</v>
      </c>
      <c r="C256" s="30" t="str">
        <f>IF(F256&lt;&gt;"",VLOOKUP(D256,市町村コード!$B:$D,3,FALSE),"")</f>
        <v>埼玉県</v>
      </c>
      <c r="D256" s="31">
        <f>IF(F256&lt;&gt;"",VLOOKUP(F256,市町村コード!$A$1:$B$3593,2,FALSE),"")</f>
        <v>112062</v>
      </c>
      <c r="E256" s="32" t="str">
        <f t="shared" ref="E256" si="298">IF(D256&lt;&gt;"",LEFT(D256,5),"")</f>
        <v>11206</v>
      </c>
      <c r="F256" s="32" t="s">
        <v>658</v>
      </c>
      <c r="G256" s="33" t="str">
        <f t="shared" si="292"/>
        <v>2023年</v>
      </c>
      <c r="H256" s="34">
        <v>45039</v>
      </c>
      <c r="I256" s="15"/>
      <c r="J256" s="15"/>
      <c r="K256" s="15"/>
      <c r="L256" s="16" t="str">
        <f t="shared" ref="L256" si="299">IF(AND(I256&lt;&gt;"",J256&lt;&gt;""),J256/I256,"")</f>
        <v/>
      </c>
      <c r="M256" s="15"/>
      <c r="N256" s="15"/>
      <c r="O256" s="19"/>
      <c r="P256" s="19" t="s">
        <v>36</v>
      </c>
      <c r="Q256" s="32" t="s">
        <v>5606</v>
      </c>
      <c r="R256" s="19"/>
      <c r="S256" s="19" t="s">
        <v>5252</v>
      </c>
      <c r="T256" s="17">
        <v>5933</v>
      </c>
      <c r="U256" s="18">
        <f>IF(AND(T256&lt;&gt;""),T256/INDEX(M$2:M256,MATCH(MAX(M$2:M256)+1,M$2:M256,1)),"")</f>
        <v>0.17099953885174082</v>
      </c>
      <c r="V256" s="19" t="s">
        <v>32</v>
      </c>
      <c r="X256" s="37"/>
      <c r="Y256" s="37"/>
      <c r="Z256" s="37"/>
      <c r="AA256" s="37"/>
      <c r="AB256" s="37"/>
      <c r="AC256" s="37"/>
      <c r="AD256" s="37"/>
      <c r="AE256" s="32"/>
      <c r="AF256" s="32"/>
      <c r="AG256" s="38"/>
      <c r="AI256" s="39" t="str">
        <f t="shared" ref="AI256" si="300">IF(AND(W256="",X256="",Y256="",Z256="",AA256="",AB256="",AC256="",AD256=""),"無",IF(W256&lt;&gt;"",$W$1,"") &amp; IF(X256&lt;&gt;"",$X$1,"") &amp; IF(Y256&lt;&gt;"",$Y$1,"") &amp; IF(Z256&lt;&gt;"",$Z$1,"") &amp; IF(AA256&lt;&gt;"",$AA$1,"") &amp; IF(AB256&lt;&gt;"",$AB$1,"") &amp; IF(AC256&lt;&gt;"",$AC$1,"") &amp; IF(AD256&lt;&gt;"",$AD$1,""))</f>
        <v>無</v>
      </c>
    </row>
    <row r="257" spans="1:35" ht="18.75" customHeight="1">
      <c r="A257" s="22" t="s">
        <v>5266</v>
      </c>
      <c r="B257" s="29" t="str">
        <f t="shared" si="280"/>
        <v>市区</v>
      </c>
      <c r="C257" s="30" t="str">
        <f>IF(F257&lt;&gt;"",VLOOKUP(D257,市町村コード!$B:$D,3,FALSE),"")</f>
        <v>埼玉県</v>
      </c>
      <c r="D257" s="31">
        <f>IF(F257&lt;&gt;"",VLOOKUP(F257,市町村コード!$A$1:$B$3593,2,FALSE),"")</f>
        <v>112062</v>
      </c>
      <c r="E257" s="32" t="str">
        <f t="shared" ref="E257:E291" si="301">IF(D257&lt;&gt;"",LEFT(D257,5),"")</f>
        <v>11206</v>
      </c>
      <c r="F257" s="32" t="s">
        <v>658</v>
      </c>
      <c r="G257" s="33" t="str">
        <f t="shared" si="292"/>
        <v>2023年</v>
      </c>
      <c r="H257" s="34">
        <v>45039</v>
      </c>
      <c r="I257" s="15"/>
      <c r="J257" s="15"/>
      <c r="K257" s="15"/>
      <c r="L257" s="16" t="str">
        <f t="shared" si="273"/>
        <v/>
      </c>
      <c r="M257" s="15"/>
      <c r="N257" s="15"/>
      <c r="O257" s="19"/>
      <c r="P257" s="19" t="s">
        <v>36</v>
      </c>
      <c r="Q257" s="32" t="s">
        <v>5607</v>
      </c>
      <c r="R257" s="19"/>
      <c r="S257" s="19" t="s">
        <v>5252</v>
      </c>
      <c r="T257" s="17">
        <v>3455</v>
      </c>
      <c r="U257" s="18">
        <f>IF(AND(T257&lt;&gt;""),T257/INDEX(M$2:M257,MATCH(MAX(M$2:M257)+1,M$2:M257,1)),"")</f>
        <v>9.9579202213511644E-2</v>
      </c>
      <c r="V257" s="19" t="s">
        <v>32</v>
      </c>
      <c r="X257" s="37"/>
      <c r="Y257" s="37"/>
      <c r="Z257" s="37"/>
      <c r="AA257" s="37"/>
      <c r="AB257" s="37"/>
      <c r="AC257" s="37"/>
      <c r="AD257" s="37"/>
      <c r="AE257" s="32"/>
      <c r="AF257" s="32"/>
      <c r="AG257" s="38"/>
      <c r="AI257" s="39" t="str">
        <f>IF(AND(W257="",X257="",Y257="",Z257="",AA257="",AB257="",AC257="",AD257=""),"無",IF(W257&lt;&gt;"",$W$1,"") &amp; IF(X257&lt;&gt;"",$X$1,"") &amp; IF(Y257&lt;&gt;"",$Y$1,"") &amp; IF(Z257&lt;&gt;"",$Z$1,"") &amp; IF(AA257&lt;&gt;"",$AA$1,"") &amp; IF(AB257&lt;&gt;"",$AB$1,"") &amp; IF(AC257&lt;&gt;"",$AC$1,"") &amp; IF(AD257&lt;&gt;"",$AD$1,""))</f>
        <v>無</v>
      </c>
    </row>
    <row r="258" spans="1:35">
      <c r="B258" s="29" t="str">
        <f t="shared" si="280"/>
        <v>市区</v>
      </c>
      <c r="C258" s="30" t="str">
        <f>IF(F258&lt;&gt;"",VLOOKUP(D258,市町村コード!$B:$D,3,FALSE),"")</f>
        <v>埼玉県</v>
      </c>
      <c r="D258" s="31">
        <f>IF(F258&lt;&gt;"",VLOOKUP(F258,市町村コード!$A$1:$B$3593,2,FALSE),"")</f>
        <v>112127</v>
      </c>
      <c r="E258" s="32" t="str">
        <f t="shared" si="301"/>
        <v>11212</v>
      </c>
      <c r="F258" s="32" t="s">
        <v>664</v>
      </c>
      <c r="G258" s="33" t="str">
        <f>IF(MONTH(H258)&gt;=5, YEAR(H258)-1, YEAR(H258))&amp;"年"</f>
        <v>2022年</v>
      </c>
      <c r="H258" s="50">
        <v>45117</v>
      </c>
      <c r="I258" s="44">
        <v>74511</v>
      </c>
      <c r="J258" s="44">
        <v>41236</v>
      </c>
      <c r="K258" s="44">
        <v>75758</v>
      </c>
      <c r="L258" s="16">
        <f t="shared" si="273"/>
        <v>0.55342164244205549</v>
      </c>
      <c r="M258" s="44">
        <v>40453</v>
      </c>
      <c r="N258" s="44">
        <v>784</v>
      </c>
      <c r="P258" s="19" t="s">
        <v>30</v>
      </c>
      <c r="Q258" s="20" t="s">
        <v>665</v>
      </c>
      <c r="R258" s="19">
        <v>4</v>
      </c>
      <c r="S258" s="19" t="s">
        <v>5251</v>
      </c>
      <c r="T258" s="47">
        <v>22454</v>
      </c>
      <c r="U258" s="18">
        <f>IF(AND(T258&lt;&gt;""),T258/INDEX(M$2:M258,MATCH(MAX(M$2:M258)+1,M$2:M258,1)),"")</f>
        <v>0.55506390131757843</v>
      </c>
      <c r="V258" s="19" t="s">
        <v>32</v>
      </c>
      <c r="W258" s="36" t="s">
        <v>34</v>
      </c>
      <c r="X258" s="36"/>
      <c r="Y258" s="36"/>
      <c r="Z258" s="36" t="s">
        <v>34</v>
      </c>
      <c r="AA258" s="36"/>
      <c r="AB258" s="36"/>
      <c r="AC258" s="36"/>
      <c r="AD258" s="36"/>
      <c r="AE258" s="32" t="s">
        <v>5903</v>
      </c>
      <c r="AF258" s="20"/>
      <c r="AG258" s="38"/>
      <c r="AI258" s="39" t="str">
        <f>IF(AND(W258="",X258="",Y258="",Z258="",AA258="",AB258="",AC258="",AD258=""),"無",IF(W258&lt;&gt;"",$W$1,"") &amp; IF(X258&lt;&gt;"",$X$1,"") &amp; IF(Y258&lt;&gt;"",$Y$1,"") &amp; IF(Z258&lt;&gt;"",$Z$1,"") &amp; IF(AA258&lt;&gt;"",$AA$1,"") &amp; IF(AB258&lt;&gt;"",$AB$1,"") &amp; IF(AC258&lt;&gt;"",$AC$1,"") &amp; IF(AD258&lt;&gt;"",$AD$1,""))</f>
        <v>自公</v>
      </c>
    </row>
    <row r="259" spans="1:35">
      <c r="B259" s="29" t="str">
        <f t="shared" si="280"/>
        <v>市区</v>
      </c>
      <c r="C259" s="30" t="str">
        <f>IF(F259&lt;&gt;"",VLOOKUP(D259,市町村コード!$B:$D,3,FALSE),"")</f>
        <v>埼玉県</v>
      </c>
      <c r="D259" s="31">
        <f>IF(F259&lt;&gt;"",VLOOKUP(F259,市町村コード!$A$1:$B$3593,2,FALSE),"")</f>
        <v>112127</v>
      </c>
      <c r="E259" s="32" t="str">
        <f t="shared" si="301"/>
        <v>11212</v>
      </c>
      <c r="F259" s="32" t="s">
        <v>664</v>
      </c>
      <c r="G259" s="23" t="str">
        <f>IF(MONTH(H259)&gt;=5, YEAR(H259)-1, YEAR(H259))&amp;"年"</f>
        <v>2022年</v>
      </c>
      <c r="H259" s="50">
        <v>45117</v>
      </c>
      <c r="I259" s="44"/>
      <c r="J259" s="44"/>
      <c r="K259" s="44"/>
      <c r="L259" s="16" t="str">
        <f t="shared" si="273"/>
        <v/>
      </c>
      <c r="M259" s="44"/>
      <c r="N259" s="44"/>
      <c r="P259" s="19" t="s">
        <v>36</v>
      </c>
      <c r="Q259" s="20" t="s">
        <v>5370</v>
      </c>
      <c r="R259" s="19"/>
      <c r="S259" s="19" t="s">
        <v>5252</v>
      </c>
      <c r="T259" s="47">
        <v>17999</v>
      </c>
      <c r="U259" s="18">
        <f>IF(AND(T259&lt;&gt;""),T259/INDEX(M$2:M259,MATCH(MAX(M$2:M259)+1,M$2:M259,1)),"")</f>
        <v>0.44493609868242157</v>
      </c>
      <c r="V259" s="22" t="s">
        <v>47</v>
      </c>
      <c r="X259" s="36"/>
      <c r="Y259" s="36"/>
      <c r="Z259" s="36"/>
      <c r="AA259" s="36"/>
      <c r="AB259" s="36"/>
      <c r="AC259" s="36"/>
      <c r="AD259" s="36"/>
      <c r="AE259" s="20"/>
      <c r="AF259" s="20"/>
      <c r="AI259" s="39" t="str">
        <f>IF(AND(W259="",X259="",Y259="",Z259="",AA259="",AB259="",AC259="",AD259=""),"無",IF(W259&lt;&gt;"",$W$1,"") &amp; IF(X259&lt;&gt;"",$X$1,"") &amp; IF(Y259&lt;&gt;"",$Y$1,"") &amp; IF(Z259&lt;&gt;"",$Z$1,"") &amp; IF(AA259&lt;&gt;"",$AA$1,"") &amp; IF(AB259&lt;&gt;"",$AB$1,"") &amp; IF(AC259&lt;&gt;"",$AC$1,"") &amp; IF(AD259&lt;&gt;"",$AD$1,""))</f>
        <v>無</v>
      </c>
    </row>
    <row r="260" spans="1:35">
      <c r="B260" s="29" t="str">
        <f t="shared" ref="B260" si="302">IF(F260&lt;&gt;"",IF(OR(RIGHT(F260,1)="市",RIGHT(F260,1)="区"),"市区","町村"),"")</f>
        <v>市区</v>
      </c>
      <c r="C260" s="30" t="str">
        <f>IF(F260&lt;&gt;"",VLOOKUP(D260,市町村コード!$B:$D,3,FALSE),"")</f>
        <v>埼玉県</v>
      </c>
      <c r="D260" s="31">
        <f>IF(F260&lt;&gt;"",VLOOKUP(F260,市町村コード!$A$1:$B$3593,2,FALSE),"")</f>
        <v>112160</v>
      </c>
      <c r="E260" s="32" t="str">
        <f t="shared" ref="E260" si="303">IF(D260&lt;&gt;"",LEFT(D260,5),"")</f>
        <v>11216</v>
      </c>
      <c r="F260" s="32" t="s">
        <v>668</v>
      </c>
      <c r="G260" s="33" t="str">
        <f>IF(MONTH(H260)&gt;=5, YEAR(H260)-1, YEAR(H260))&amp;"年"</f>
        <v>2022年</v>
      </c>
      <c r="H260" s="34">
        <v>45075</v>
      </c>
      <c r="I260" s="15">
        <v>44737</v>
      </c>
      <c r="J260" s="15">
        <v>21377</v>
      </c>
      <c r="K260" s="15">
        <v>45366</v>
      </c>
      <c r="L260" s="16">
        <f t="shared" ref="L260" si="304">IF(AND(I260&lt;&gt;"",J260&lt;&gt;""),J260/I260,"")</f>
        <v>0.47783713704539865</v>
      </c>
      <c r="M260" s="15">
        <v>21153</v>
      </c>
      <c r="N260" s="15">
        <v>223</v>
      </c>
      <c r="O260" s="19"/>
      <c r="P260" s="19" t="s">
        <v>30</v>
      </c>
      <c r="Q260" s="32" t="s">
        <v>669</v>
      </c>
      <c r="R260" s="19">
        <v>5</v>
      </c>
      <c r="S260" s="19" t="s">
        <v>5251</v>
      </c>
      <c r="T260" s="17">
        <v>11297</v>
      </c>
      <c r="U260" s="18">
        <f>IF(AND(T260&lt;&gt;""),T260/INDEX(M$2:M260,MATCH(MAX(M$2:M260)+1,M$2:M260,1)),"")</f>
        <v>0.5340613624544982</v>
      </c>
      <c r="V260" s="19" t="s">
        <v>32</v>
      </c>
      <c r="W260" s="36" t="s">
        <v>34</v>
      </c>
      <c r="X260" s="37"/>
      <c r="Y260" s="37"/>
      <c r="Z260" s="37" t="s">
        <v>34</v>
      </c>
      <c r="AA260" s="37"/>
      <c r="AB260" s="37"/>
      <c r="AC260" s="37"/>
      <c r="AD260" s="37"/>
      <c r="AE260" s="32" t="s">
        <v>5903</v>
      </c>
      <c r="AF260" s="20"/>
      <c r="AG260" s="38"/>
      <c r="AI260" s="39" t="str">
        <f t="shared" ref="AI260" si="305">IF(AND(W260="",X260="",Y260="",Z260="",AA260="",AB260="",AC260="",AD260=""),"無",IF(W260&lt;&gt;"",$W$1,"") &amp; IF(X260&lt;&gt;"",$X$1,"") &amp; IF(Y260&lt;&gt;"",$Y$1,"") &amp; IF(Z260&lt;&gt;"",$Z$1,"") &amp; IF(AA260&lt;&gt;"",$AA$1,"") &amp; IF(AB260&lt;&gt;"",$AB$1,"") &amp; IF(AC260&lt;&gt;"",$AC$1,"") &amp; IF(AD260&lt;&gt;"",$AD$1,""))</f>
        <v>自公</v>
      </c>
    </row>
    <row r="261" spans="1:35">
      <c r="B261" s="29" t="str">
        <f t="shared" si="280"/>
        <v>市区</v>
      </c>
      <c r="C261" s="30" t="str">
        <f>IF(F261&lt;&gt;"",VLOOKUP(D261,市町村コード!$B:$D,3,FALSE),"")</f>
        <v>埼玉県</v>
      </c>
      <c r="D261" s="31">
        <f>IF(F261&lt;&gt;"",VLOOKUP(F261,市町村コード!$A$1:$B$3593,2,FALSE),"")</f>
        <v>112160</v>
      </c>
      <c r="E261" s="32" t="str">
        <f t="shared" si="301"/>
        <v>11216</v>
      </c>
      <c r="F261" s="32" t="s">
        <v>668</v>
      </c>
      <c r="G261" s="33" t="str">
        <f>IF(MONTH(H261)&gt;=5, YEAR(H261)-1, YEAR(H261))&amp;"年"</f>
        <v>2022年</v>
      </c>
      <c r="H261" s="34">
        <v>45075</v>
      </c>
      <c r="I261" s="15"/>
      <c r="J261" s="15"/>
      <c r="K261" s="15"/>
      <c r="L261" s="16" t="str">
        <f t="shared" si="273"/>
        <v/>
      </c>
      <c r="M261" s="15"/>
      <c r="N261" s="15"/>
      <c r="O261" s="19"/>
      <c r="P261" s="19"/>
      <c r="Q261" s="32" t="s">
        <v>5371</v>
      </c>
      <c r="R261" s="19"/>
      <c r="S261" s="19" t="s">
        <v>5252</v>
      </c>
      <c r="T261" s="17">
        <v>9856</v>
      </c>
      <c r="U261" s="18">
        <f>IF(AND(T261&lt;&gt;""),T261/INDEX(M$2:M261,MATCH(MAX(M$2:M261)+1,M$2:M261,1)),"")</f>
        <v>0.4659386375455018</v>
      </c>
      <c r="V261" s="19" t="s">
        <v>32</v>
      </c>
      <c r="X261" s="37"/>
      <c r="Y261" s="37"/>
      <c r="Z261" s="37"/>
      <c r="AA261" s="37"/>
      <c r="AB261" s="37"/>
      <c r="AC261" s="37"/>
      <c r="AD261" s="37"/>
      <c r="AE261" s="32"/>
      <c r="AF261" s="20"/>
      <c r="AG261" s="38"/>
      <c r="AI261" s="39" t="str">
        <f>IF(AND(W261="",X261="",Y261="",Z261="",AA261="",AB261="",AC261="",AD261=""),"無",IF(W261&lt;&gt;"",$W$1,"") &amp; IF(X261&lt;&gt;"",$X$1,"") &amp; IF(Y261&lt;&gt;"",$Y$1,"") &amp; IF(Z261&lt;&gt;"",$Z$1,"") &amp; IF(AA261&lt;&gt;"",$AA$1,"") &amp; IF(AB261&lt;&gt;"",$AB$1,"") &amp; IF(AC261&lt;&gt;"",$AC$1,"") &amp; IF(AD261&lt;&gt;"",$AD$1,""))</f>
        <v>無</v>
      </c>
    </row>
    <row r="262" spans="1:35" ht="18.75" customHeight="1">
      <c r="B262" s="29" t="str">
        <f t="shared" si="280"/>
        <v>市区</v>
      </c>
      <c r="C262" s="30" t="str">
        <f>IF(F262&lt;&gt;"",VLOOKUP(D262,市町村コード!$B:$D,3,FALSE),"")</f>
        <v>埼玉県</v>
      </c>
      <c r="D262" s="31">
        <f>IF(F262&lt;&gt;"",VLOOKUP(F262,市町村コード!$A$1:$B$3593,2,FALSE),"")</f>
        <v>112178</v>
      </c>
      <c r="E262" s="32" t="str">
        <f t="shared" si="301"/>
        <v>11217</v>
      </c>
      <c r="F262" s="32" t="s">
        <v>670</v>
      </c>
      <c r="G262" s="33" t="str">
        <f t="shared" ref="G262:G264" si="306">IF(MONTH(H262)&gt;=5, YEAR(H262)-1, YEAR(H262))&amp;"年"</f>
        <v>2022年</v>
      </c>
      <c r="H262" s="34">
        <v>45131</v>
      </c>
      <c r="I262" s="15">
        <v>99096</v>
      </c>
      <c r="J262" s="15">
        <v>44169</v>
      </c>
      <c r="K262" s="15">
        <v>100258</v>
      </c>
      <c r="L262" s="16">
        <f t="shared" si="273"/>
        <v>0.44571930249455072</v>
      </c>
      <c r="M262" s="15">
        <v>43818</v>
      </c>
      <c r="N262" s="15">
        <v>351</v>
      </c>
      <c r="O262" s="19"/>
      <c r="P262" s="19" t="s">
        <v>30</v>
      </c>
      <c r="Q262" s="32" t="s">
        <v>5608</v>
      </c>
      <c r="R262" s="19">
        <v>1</v>
      </c>
      <c r="S262" s="19" t="s">
        <v>5252</v>
      </c>
      <c r="T262" s="17">
        <v>19831</v>
      </c>
      <c r="U262" s="18">
        <f>IF(AND(T262&lt;&gt;""),T262/INDEX(M$2:M262,MATCH(MAX(M$2:M262)+1,M$2:M262,1)),"")</f>
        <v>0.45257656670774565</v>
      </c>
      <c r="V262" s="19" t="s">
        <v>32</v>
      </c>
      <c r="X262" s="37"/>
      <c r="Y262" s="37"/>
      <c r="Z262" s="37"/>
      <c r="AA262" s="37"/>
      <c r="AB262" s="37"/>
      <c r="AC262" s="37"/>
      <c r="AD262" s="37"/>
      <c r="AE262" s="32"/>
      <c r="AF262" s="20"/>
      <c r="AG262" s="38"/>
      <c r="AI262" s="39" t="str">
        <f>IF(AND(W262="",X262="",Y262="",Z262="",AA262="",AB262="",AC262="",AD262=""),"無",IF(W262&lt;&gt;"",$W$1,"") &amp; IF(X262&lt;&gt;"",$X$1,"") &amp; IF(Y262&lt;&gt;"",$Y$1,"") &amp; IF(Z262&lt;&gt;"",$Z$1,"") &amp; IF(AA262&lt;&gt;"",$AA$1,"") &amp; IF(AB262&lt;&gt;"",$AB$1,"") &amp; IF(AC262&lt;&gt;"",$AC$1,"") &amp; IF(AD262&lt;&gt;"",$AD$1,""))</f>
        <v>無</v>
      </c>
    </row>
    <row r="263" spans="1:35">
      <c r="B263" s="29" t="str">
        <f t="shared" ref="B263" si="307">IF(F263&lt;&gt;"",IF(OR(RIGHT(F263,1)="市",RIGHT(F263,1)="区"),"市区","町村"),"")</f>
        <v>市区</v>
      </c>
      <c r="C263" s="30" t="str">
        <f>IF(F263&lt;&gt;"",VLOOKUP(D263,市町村コード!$B:$D,3,FALSE),"")</f>
        <v>埼玉県</v>
      </c>
      <c r="D263" s="31">
        <f>IF(F263&lt;&gt;"",VLOOKUP(F263,市町村コード!$A$1:$B$3593,2,FALSE),"")</f>
        <v>112178</v>
      </c>
      <c r="E263" s="32" t="str">
        <f t="shared" ref="E263" si="308">IF(D263&lt;&gt;"",LEFT(D263,5),"")</f>
        <v>11217</v>
      </c>
      <c r="F263" s="32" t="s">
        <v>670</v>
      </c>
      <c r="G263" s="33" t="str">
        <f t="shared" si="306"/>
        <v>2022年</v>
      </c>
      <c r="H263" s="34">
        <v>45131</v>
      </c>
      <c r="I263" s="15"/>
      <c r="J263" s="15"/>
      <c r="K263" s="15"/>
      <c r="L263" s="16" t="str">
        <f t="shared" ref="L263" si="309">IF(AND(I263&lt;&gt;"",J263&lt;&gt;""),J263/I263,"")</f>
        <v/>
      </c>
      <c r="M263" s="15"/>
      <c r="N263" s="15"/>
      <c r="O263" s="19"/>
      <c r="P263" s="19" t="s">
        <v>36</v>
      </c>
      <c r="Q263" s="32" t="s">
        <v>5609</v>
      </c>
      <c r="R263" s="19"/>
      <c r="S263" s="19" t="s">
        <v>5252</v>
      </c>
      <c r="T263" s="17">
        <v>16680</v>
      </c>
      <c r="U263" s="18">
        <f>IF(AND(T263&lt;&gt;""),T263/INDEX(M$2:M263,MATCH(MAX(M$2:M263)+1,M$2:M263,1)),"")</f>
        <v>0.38066547993975081</v>
      </c>
      <c r="V263" s="19" t="s">
        <v>47</v>
      </c>
      <c r="X263" s="37"/>
      <c r="Y263" s="37"/>
      <c r="Z263" s="37"/>
      <c r="AA263" s="37"/>
      <c r="AB263" s="37"/>
      <c r="AC263" s="37"/>
      <c r="AD263" s="37"/>
      <c r="AE263" s="32"/>
      <c r="AF263" s="20"/>
      <c r="AG263" s="38"/>
      <c r="AI263" s="39" t="str">
        <f t="shared" ref="AI263" si="310">IF(AND(W263="",X263="",Y263="",Z263="",AA263="",AB263="",AC263="",AD263=""),"無",IF(W263&lt;&gt;"",$W$1,"") &amp; IF(X263&lt;&gt;"",$X$1,"") &amp; IF(Y263&lt;&gt;"",$Y$1,"") &amp; IF(Z263&lt;&gt;"",$Z$1,"") &amp; IF(AA263&lt;&gt;"",$AA$1,"") &amp; IF(AB263&lt;&gt;"",$AB$1,"") &amp; IF(AC263&lt;&gt;"",$AC$1,"") &amp; IF(AD263&lt;&gt;"",$AD$1,""))</f>
        <v>無</v>
      </c>
    </row>
    <row r="264" spans="1:35">
      <c r="B264" s="29" t="str">
        <f t="shared" si="280"/>
        <v>市区</v>
      </c>
      <c r="C264" s="30" t="str">
        <f>IF(F264&lt;&gt;"",VLOOKUP(D264,市町村コード!$B:$D,3,FALSE),"")</f>
        <v>埼玉県</v>
      </c>
      <c r="D264" s="31">
        <f>IF(F264&lt;&gt;"",VLOOKUP(F264,市町村コード!$A$1:$B$3593,2,FALSE),"")</f>
        <v>112178</v>
      </c>
      <c r="E264" s="32" t="str">
        <f t="shared" si="301"/>
        <v>11217</v>
      </c>
      <c r="F264" s="32" t="s">
        <v>670</v>
      </c>
      <c r="G264" s="33" t="str">
        <f t="shared" si="306"/>
        <v>2022年</v>
      </c>
      <c r="H264" s="34">
        <v>45131</v>
      </c>
      <c r="I264" s="15"/>
      <c r="J264" s="15"/>
      <c r="K264" s="15"/>
      <c r="L264" s="16" t="str">
        <f t="shared" ref="L264:L292" si="311">IF(AND(I264&lt;&gt;"",J264&lt;&gt;""),J264/I264,"")</f>
        <v/>
      </c>
      <c r="M264" s="15"/>
      <c r="N264" s="15"/>
      <c r="O264" s="19"/>
      <c r="P264" s="19" t="s">
        <v>36</v>
      </c>
      <c r="Q264" s="32" t="s">
        <v>5610</v>
      </c>
      <c r="R264" s="19"/>
      <c r="S264" s="19" t="s">
        <v>5252</v>
      </c>
      <c r="T264" s="17">
        <v>7307</v>
      </c>
      <c r="U264" s="18">
        <f>IF(AND(T264&lt;&gt;""),T264/INDEX(M$2:M264,MATCH(MAX(M$2:M264)+1,M$2:M264,1)),"")</f>
        <v>0.16675795335250354</v>
      </c>
      <c r="V264" s="19" t="s">
        <v>47</v>
      </c>
      <c r="X264" s="37"/>
      <c r="Y264" s="37"/>
      <c r="Z264" s="37"/>
      <c r="AA264" s="37"/>
      <c r="AB264" s="37"/>
      <c r="AC264" s="37"/>
      <c r="AD264" s="37"/>
      <c r="AE264" s="32"/>
      <c r="AF264" s="20"/>
      <c r="AG264" s="38"/>
      <c r="AI264" s="39" t="str">
        <f>IF(AND(W264="",X264="",Y264="",Z264="",AA264="",AB264="",AC264="",AD264=""),"無",IF(W264&lt;&gt;"",$W$1,"") &amp; IF(X264&lt;&gt;"",$X$1,"") &amp; IF(Y264&lt;&gt;"",$Y$1,"") &amp; IF(Z264&lt;&gt;"",$Z$1,"") &amp; IF(AA264&lt;&gt;"",$AA$1,"") &amp; IF(AB264&lt;&gt;"",$AB$1,"") &amp; IF(AC264&lt;&gt;"",$AC$1,"") &amp; IF(AD264&lt;&gt;"",$AD$1,""))</f>
        <v>無</v>
      </c>
    </row>
    <row r="265" spans="1:35" ht="29.25">
      <c r="B265" s="29" t="str">
        <f t="shared" si="280"/>
        <v>市区</v>
      </c>
      <c r="C265" s="30" t="str">
        <f>IF(F265&lt;&gt;"",VLOOKUP(D265,市町村コード!$B:$D,3,FALSE),"")</f>
        <v>埼玉県</v>
      </c>
      <c r="D265" s="31">
        <f>IF(F265&lt;&gt;"",VLOOKUP(F265,市町村コード!$A$1:$B$3593,2,FALSE),"")</f>
        <v>112216</v>
      </c>
      <c r="E265" s="32" t="str">
        <f>IF(D265&lt;&gt;"",LEFT(D265,5),"")</f>
        <v>11221</v>
      </c>
      <c r="F265" s="32" t="s">
        <v>673</v>
      </c>
      <c r="G265" s="33" t="str">
        <f>IF(MONTH(H265)&gt;=5, YEAR(H265)-1, YEAR(H265))&amp;"年"</f>
        <v>2022年</v>
      </c>
      <c r="H265" s="34">
        <v>45222</v>
      </c>
      <c r="I265" s="15">
        <v>206295</v>
      </c>
      <c r="J265" s="15">
        <v>83952</v>
      </c>
      <c r="K265" s="15"/>
      <c r="L265" s="16">
        <f t="shared" si="311"/>
        <v>0.40695121064495021</v>
      </c>
      <c r="M265" s="15">
        <v>82385</v>
      </c>
      <c r="N265" s="15">
        <v>1567</v>
      </c>
      <c r="O265" s="19"/>
      <c r="P265" s="19" t="s">
        <v>30</v>
      </c>
      <c r="Q265" s="53" t="s">
        <v>5855</v>
      </c>
      <c r="R265" s="19">
        <v>1</v>
      </c>
      <c r="S265" s="19" t="s">
        <v>5252</v>
      </c>
      <c r="T265" s="17">
        <v>39813</v>
      </c>
      <c r="U265" s="18">
        <f>IF(AND(T265&lt;&gt;""),T265/INDEX(M$2:M265,MATCH(MAX(M$2:M265)+1,M$2:M265,1)),"")</f>
        <v>0.48325544698670875</v>
      </c>
      <c r="V265" s="19" t="s">
        <v>32</v>
      </c>
      <c r="X265" s="37"/>
      <c r="Y265" s="37"/>
      <c r="Z265" s="37"/>
      <c r="AA265" s="37"/>
      <c r="AB265" s="37"/>
      <c r="AC265" s="37"/>
      <c r="AD265" s="37"/>
      <c r="AE265" s="32"/>
      <c r="AF265" s="20"/>
      <c r="AG265" s="38"/>
      <c r="AI265" s="39" t="str">
        <f>IF(AND(W265="",X265="",Y265="",Z265="",AA265="",AB265="",AC265="",AD265=""),"無",IF(W265&lt;&gt;"",$W$1,"") &amp; IF(X265&lt;&gt;"",$X$1,"") &amp; IF(Y265&lt;&gt;"",$Y$1,"") &amp; IF(Z265&lt;&gt;"",$Z$1,"") &amp; IF(AA265&lt;&gt;"",$AA$1,"") &amp; IF(AB265&lt;&gt;"",$AB$1,"") &amp; IF(AC265&lt;&gt;"",$AC$1,"") &amp; IF(AD265&lt;&gt;"",$AD$1,""))</f>
        <v>無</v>
      </c>
    </row>
    <row r="266" spans="1:35" ht="18.75" customHeight="1">
      <c r="B266" s="29" t="str">
        <f t="shared" si="280"/>
        <v>市区</v>
      </c>
      <c r="C266" s="30" t="str">
        <f>IF(F266&lt;&gt;"",VLOOKUP(D266,市町村コード!$B:$D,3,FALSE),"")</f>
        <v>埼玉県</v>
      </c>
      <c r="D266" s="31">
        <f>IF(F266&lt;&gt;"",VLOOKUP(F266,市町村コード!$A$1:$B$3593,2,FALSE),"")</f>
        <v>112216</v>
      </c>
      <c r="E266" s="32" t="str">
        <f t="shared" si="301"/>
        <v>11221</v>
      </c>
      <c r="F266" s="32" t="s">
        <v>673</v>
      </c>
      <c r="G266" s="33" t="str">
        <f>IF(MONTH(H266)&gt;=5, YEAR(H266)-1, YEAR(H266))&amp;"年"</f>
        <v>2022年</v>
      </c>
      <c r="H266" s="34">
        <v>45222</v>
      </c>
      <c r="I266" s="15"/>
      <c r="J266" s="15"/>
      <c r="K266" s="15"/>
      <c r="L266" s="16" t="str">
        <f t="shared" si="311"/>
        <v/>
      </c>
      <c r="M266" s="15"/>
      <c r="N266" s="15"/>
      <c r="O266" s="19"/>
      <c r="P266" s="19" t="s">
        <v>36</v>
      </c>
      <c r="Q266" s="32" t="s">
        <v>674</v>
      </c>
      <c r="R266" s="19"/>
      <c r="S266" s="19" t="s">
        <v>5251</v>
      </c>
      <c r="T266" s="17">
        <v>35511</v>
      </c>
      <c r="U266" s="18">
        <f>IF(AND(T266&lt;&gt;""),T266/INDEX(M$2:M266,MATCH(MAX(M$2:M266)+1,M$2:M266,1)),"")</f>
        <v>0.43103720337440066</v>
      </c>
      <c r="V266" s="19" t="s">
        <v>32</v>
      </c>
      <c r="X266" s="37"/>
      <c r="Y266" s="37"/>
      <c r="Z266" s="37"/>
      <c r="AA266" s="37"/>
      <c r="AB266" s="37"/>
      <c r="AC266" s="37"/>
      <c r="AD266" s="37"/>
      <c r="AE266" s="32"/>
      <c r="AF266" s="20"/>
      <c r="AG266" s="38"/>
      <c r="AI266" s="39" t="str">
        <f>IF(AND(W266="",X266="",Y266="",Z266="",AA266="",AB266="",AC266="",AD266=""),"無",IF(W266&lt;&gt;"",$W$1,"") &amp; IF(X266&lt;&gt;"",$X$1,"") &amp; IF(Y266&lt;&gt;"",$Y$1,"") &amp; IF(Z266&lt;&gt;"",$Z$1,"") &amp; IF(AA266&lt;&gt;"",$AA$1,"") &amp; IF(AB266&lt;&gt;"",$AB$1,"") &amp; IF(AC266&lt;&gt;"",$AC$1,"") &amp; IF(AD266&lt;&gt;"",$AD$1,""))</f>
        <v>無</v>
      </c>
    </row>
    <row r="267" spans="1:35" ht="18.75" customHeight="1">
      <c r="B267" s="29" t="str">
        <f t="shared" ref="B267" si="312">IF(F267&lt;&gt;"",IF(OR(RIGHT(F267,1)="市",RIGHT(F267,1)="区"),"市区","町村"),"")</f>
        <v>市区</v>
      </c>
      <c r="C267" s="30" t="str">
        <f>IF(F267&lt;&gt;"",VLOOKUP(D267,市町村コード!$B:$D,3,FALSE),"")</f>
        <v>埼玉県</v>
      </c>
      <c r="D267" s="31">
        <f>IF(F267&lt;&gt;"",VLOOKUP(F267,市町村コード!$A$1:$B$3593,2,FALSE),"")</f>
        <v>112216</v>
      </c>
      <c r="E267" s="32" t="str">
        <f t="shared" ref="E267" si="313">IF(D267&lt;&gt;"",LEFT(D267,5),"")</f>
        <v>11221</v>
      </c>
      <c r="F267" s="32" t="s">
        <v>673</v>
      </c>
      <c r="G267" s="33" t="str">
        <f>IF(MONTH(H267)&gt;=5, YEAR(H267)-1, YEAR(H267))&amp;"年"</f>
        <v>2022年</v>
      </c>
      <c r="H267" s="34">
        <v>45222</v>
      </c>
      <c r="I267" s="15"/>
      <c r="J267" s="15"/>
      <c r="K267" s="15"/>
      <c r="L267" s="16" t="str">
        <f t="shared" ref="L267" si="314">IF(AND(I267&lt;&gt;"",J267&lt;&gt;""),J267/I267,"")</f>
        <v/>
      </c>
      <c r="M267" s="15"/>
      <c r="N267" s="15"/>
      <c r="O267" s="19"/>
      <c r="P267" s="19" t="s">
        <v>36</v>
      </c>
      <c r="Q267" s="32" t="s">
        <v>675</v>
      </c>
      <c r="R267" s="19"/>
      <c r="S267" s="19" t="s">
        <v>5252</v>
      </c>
      <c r="T267" s="17">
        <v>7061</v>
      </c>
      <c r="U267" s="18">
        <f>IF(AND(T267&lt;&gt;""),T267/INDEX(M$2:M267,MATCH(MAX(M$2:M267)+1,M$2:M267,1)),"")</f>
        <v>8.5707349638890581E-2</v>
      </c>
      <c r="V267" s="19" t="s">
        <v>32</v>
      </c>
      <c r="X267" s="37"/>
      <c r="Y267" s="37"/>
      <c r="Z267" s="37"/>
      <c r="AA267" s="37"/>
      <c r="AB267" s="37"/>
      <c r="AC267" s="37"/>
      <c r="AD267" s="37"/>
      <c r="AE267" s="32"/>
      <c r="AF267" s="20"/>
      <c r="AG267" s="38"/>
      <c r="AI267" s="39" t="str">
        <f t="shared" ref="AI267" si="315">IF(AND(W267="",X267="",Y267="",Z267="",AA267="",AB267="",AC267="",AD267=""),"無",IF(W267&lt;&gt;"",$W$1,"") &amp; IF(X267&lt;&gt;"",$X$1,"") &amp; IF(Y267&lt;&gt;"",$Y$1,"") &amp; IF(Z267&lt;&gt;"",$Z$1,"") &amp; IF(AA267&lt;&gt;"",$AA$1,"") &amp; IF(AB267&lt;&gt;"",$AB$1,"") &amp; IF(AC267&lt;&gt;"",$AC$1,"") &amp; IF(AD267&lt;&gt;"",$AD$1,""))</f>
        <v>無</v>
      </c>
    </row>
    <row r="268" spans="1:35">
      <c r="A268" s="22" t="s">
        <v>5266</v>
      </c>
      <c r="B268" s="29" t="str">
        <f t="shared" si="280"/>
        <v>市区</v>
      </c>
      <c r="C268" s="30" t="str">
        <f>IF(F268&lt;&gt;"",VLOOKUP(D268,市町村コード!$B:$D,3,FALSE),"")</f>
        <v>埼玉県</v>
      </c>
      <c r="D268" s="31">
        <f>IF(F268&lt;&gt;"",VLOOKUP(F268,市町村コード!$A$1:$B$3593,2,FALSE),"")</f>
        <v>112330</v>
      </c>
      <c r="E268" s="32" t="str">
        <f t="shared" si="301"/>
        <v>11233</v>
      </c>
      <c r="F268" s="32" t="s">
        <v>686</v>
      </c>
      <c r="G268" s="33" t="str">
        <f t="shared" ref="G268:G275" si="316">IF(MONTH(H268)&gt;=5, YEAR(H268)-1, YEAR(H268))&amp;"年"</f>
        <v>2023年</v>
      </c>
      <c r="H268" s="34">
        <v>45039</v>
      </c>
      <c r="I268" s="15">
        <v>56167</v>
      </c>
      <c r="J268" s="15">
        <v>26641</v>
      </c>
      <c r="K268" s="15">
        <v>56958</v>
      </c>
      <c r="L268" s="16">
        <f t="shared" si="311"/>
        <v>0.47431765983584667</v>
      </c>
      <c r="M268" s="15">
        <v>25723</v>
      </c>
      <c r="N268" s="15">
        <v>918</v>
      </c>
      <c r="O268" s="19"/>
      <c r="P268" s="19" t="s">
        <v>30</v>
      </c>
      <c r="Q268" s="32" t="s">
        <v>687</v>
      </c>
      <c r="R268" s="19">
        <v>2</v>
      </c>
      <c r="S268" s="19" t="s">
        <v>5251</v>
      </c>
      <c r="T268" s="17">
        <v>17561</v>
      </c>
      <c r="U268" s="18">
        <f>IF(AND(T268&lt;&gt;""),T268/INDEX(M$2:M268,MATCH(MAX(M$2:M268)+1,M$2:M268,1)),"")</f>
        <v>0.68269641954670912</v>
      </c>
      <c r="V268" s="19" t="s">
        <v>32</v>
      </c>
      <c r="X268" s="37"/>
      <c r="Y268" s="37"/>
      <c r="Z268" s="37"/>
      <c r="AA268" s="37"/>
      <c r="AB268" s="37"/>
      <c r="AC268" s="37"/>
      <c r="AD268" s="37"/>
      <c r="AE268" s="32"/>
      <c r="AF268" s="32"/>
      <c r="AG268" s="38"/>
      <c r="AI268" s="39" t="str">
        <f t="shared" ref="AI268:AI273" si="317">IF(AND(W268="",X268="",Y268="",Z268="",AA268="",AB268="",AC268="",AD268=""),"無",IF(W268&lt;&gt;"",$W$1,"") &amp; IF(X268&lt;&gt;"",$X$1,"") &amp; IF(Y268&lt;&gt;"",$Y$1,"") &amp; IF(Z268&lt;&gt;"",$Z$1,"") &amp; IF(AA268&lt;&gt;"",$AA$1,"") &amp; IF(AB268&lt;&gt;"",$AB$1,"") &amp; IF(AC268&lt;&gt;"",$AC$1,"") &amp; IF(AD268&lt;&gt;"",$AD$1,""))</f>
        <v>無</v>
      </c>
    </row>
    <row r="269" spans="1:35">
      <c r="A269" s="22" t="s">
        <v>5266</v>
      </c>
      <c r="B269" s="29" t="str">
        <f t="shared" si="280"/>
        <v>市区</v>
      </c>
      <c r="C269" s="30" t="str">
        <f>IF(F269&lt;&gt;"",VLOOKUP(D269,市町村コード!$B:$D,3,FALSE),"")</f>
        <v>埼玉県</v>
      </c>
      <c r="D269" s="31">
        <f>IF(F269&lt;&gt;"",VLOOKUP(F269,市町村コード!$A$1:$B$3593,2,FALSE),"")</f>
        <v>112330</v>
      </c>
      <c r="E269" s="32" t="str">
        <f t="shared" si="301"/>
        <v>11233</v>
      </c>
      <c r="F269" s="32" t="s">
        <v>686</v>
      </c>
      <c r="G269" s="33" t="str">
        <f t="shared" si="316"/>
        <v>2023年</v>
      </c>
      <c r="H269" s="34">
        <v>45039</v>
      </c>
      <c r="I269" s="15"/>
      <c r="J269" s="15"/>
      <c r="K269" s="15"/>
      <c r="L269" s="16" t="str">
        <f t="shared" si="311"/>
        <v/>
      </c>
      <c r="M269" s="15"/>
      <c r="N269" s="15"/>
      <c r="O269" s="19"/>
      <c r="P269" s="19" t="s">
        <v>36</v>
      </c>
      <c r="Q269" s="32" t="s">
        <v>5611</v>
      </c>
      <c r="R269" s="19"/>
      <c r="S269" s="19" t="s">
        <v>5252</v>
      </c>
      <c r="T269" s="17">
        <v>8162</v>
      </c>
      <c r="U269" s="18">
        <f>IF(AND(T269&lt;&gt;""),T269/INDEX(M$2:M269,MATCH(MAX(M$2:M269)+1,M$2:M269,1)),"")</f>
        <v>0.31730358045329082</v>
      </c>
      <c r="V269" s="19" t="s">
        <v>32</v>
      </c>
      <c r="X269" s="37"/>
      <c r="Y269" s="37"/>
      <c r="Z269" s="37"/>
      <c r="AA269" s="37"/>
      <c r="AB269" s="37"/>
      <c r="AC269" s="37"/>
      <c r="AD269" s="37"/>
      <c r="AE269" s="32"/>
      <c r="AF269" s="32"/>
      <c r="AG269" s="38"/>
      <c r="AI269" s="39" t="str">
        <f t="shared" si="317"/>
        <v>無</v>
      </c>
    </row>
    <row r="270" spans="1:35">
      <c r="B270" s="29" t="str">
        <f t="shared" si="280"/>
        <v>市区</v>
      </c>
      <c r="C270" s="30" t="str">
        <f>IF(F270&lt;&gt;"",VLOOKUP(D270,市町村コード!$B:$D,3,FALSE),"")</f>
        <v>埼玉県</v>
      </c>
      <c r="D270" s="31">
        <f>IF(F270&lt;&gt;"",VLOOKUP(F270,市町村コード!$A$1:$B$3593,2,FALSE),"")</f>
        <v>112372</v>
      </c>
      <c r="E270" s="32" t="str">
        <f t="shared" si="301"/>
        <v>11237</v>
      </c>
      <c r="F270" s="32" t="s">
        <v>690</v>
      </c>
      <c r="G270" s="33" t="str">
        <f t="shared" si="316"/>
        <v>2022年</v>
      </c>
      <c r="H270" s="34">
        <v>45222</v>
      </c>
      <c r="I270" s="15">
        <v>115462</v>
      </c>
      <c r="J270" s="15">
        <v>34983</v>
      </c>
      <c r="K270" s="15">
        <v>117065</v>
      </c>
      <c r="L270" s="16">
        <f t="shared" si="311"/>
        <v>0.302982799535778</v>
      </c>
      <c r="M270" s="15">
        <v>34605</v>
      </c>
      <c r="N270" s="15">
        <v>378</v>
      </c>
      <c r="O270" s="19"/>
      <c r="P270" s="19" t="s">
        <v>30</v>
      </c>
      <c r="Q270" s="32" t="s">
        <v>691</v>
      </c>
      <c r="R270" s="19">
        <v>5</v>
      </c>
      <c r="S270" s="19" t="s">
        <v>5251</v>
      </c>
      <c r="T270" s="17">
        <v>18305</v>
      </c>
      <c r="U270" s="18">
        <f>IF(AND(T270&lt;&gt;""),T270/INDEX(M$2:M270,MATCH(MAX(M$2:M270)+1,M$2:M270,1)),"")</f>
        <v>0.52896980205172661</v>
      </c>
      <c r="V270" s="19" t="s">
        <v>32</v>
      </c>
      <c r="W270" s="36" t="s">
        <v>34</v>
      </c>
      <c r="X270" s="37"/>
      <c r="Y270" s="37" t="s">
        <v>34</v>
      </c>
      <c r="Z270" s="37" t="s">
        <v>34</v>
      </c>
      <c r="AA270" s="37"/>
      <c r="AB270" s="37"/>
      <c r="AC270" s="37"/>
      <c r="AD270" s="37"/>
      <c r="AE270" s="32" t="s">
        <v>5903</v>
      </c>
      <c r="AF270" s="32"/>
      <c r="AG270" s="38"/>
      <c r="AI270" s="39" t="str">
        <f t="shared" si="317"/>
        <v>自国公</v>
      </c>
    </row>
    <row r="271" spans="1:35" ht="18.75" customHeight="1">
      <c r="B271" s="29" t="str">
        <f t="shared" si="280"/>
        <v>市区</v>
      </c>
      <c r="C271" s="30" t="str">
        <f>IF(F271&lt;&gt;"",VLOOKUP(D271,市町村コード!$B:$D,3,FALSE),"")</f>
        <v>埼玉県</v>
      </c>
      <c r="D271" s="31">
        <f>IF(F271&lt;&gt;"",VLOOKUP(F271,市町村コード!$A$1:$B$3593,2,FALSE),"")</f>
        <v>112372</v>
      </c>
      <c r="E271" s="32" t="str">
        <f t="shared" si="301"/>
        <v>11237</v>
      </c>
      <c r="F271" s="32" t="s">
        <v>690</v>
      </c>
      <c r="G271" s="33" t="str">
        <f t="shared" si="316"/>
        <v>2022年</v>
      </c>
      <c r="H271" s="34">
        <v>45222</v>
      </c>
      <c r="I271" s="15"/>
      <c r="J271" s="15"/>
      <c r="K271" s="15"/>
      <c r="L271" s="16" t="str">
        <f t="shared" si="311"/>
        <v/>
      </c>
      <c r="M271" s="15"/>
      <c r="N271" s="15"/>
      <c r="O271" s="19"/>
      <c r="P271" s="19" t="s">
        <v>36</v>
      </c>
      <c r="Q271" s="32" t="s">
        <v>5372</v>
      </c>
      <c r="R271" s="19"/>
      <c r="S271" s="19" t="s">
        <v>5252</v>
      </c>
      <c r="T271" s="17">
        <v>16300</v>
      </c>
      <c r="U271" s="18">
        <f>IF(AND(T271&lt;&gt;""),T271/INDEX(M$2:M271,MATCH(MAX(M$2:M271)+1,M$2:M271,1)),"")</f>
        <v>0.47103019794827339</v>
      </c>
      <c r="V271" s="19" t="s">
        <v>32</v>
      </c>
      <c r="X271" s="37"/>
      <c r="Y271" s="37"/>
      <c r="Z271" s="37"/>
      <c r="AA271" s="37"/>
      <c r="AB271" s="37"/>
      <c r="AC271" s="37"/>
      <c r="AD271" s="37"/>
      <c r="AE271" s="32"/>
      <c r="AF271" s="32"/>
      <c r="AG271" s="38"/>
      <c r="AI271" s="39" t="str">
        <f t="shared" si="317"/>
        <v>無</v>
      </c>
    </row>
    <row r="272" spans="1:35" ht="18.75" customHeight="1">
      <c r="B272" s="29" t="str">
        <f t="shared" si="280"/>
        <v>市区</v>
      </c>
      <c r="C272" s="30" t="str">
        <f>IF(F272&lt;&gt;"",VLOOKUP(D272,市町村コード!$B:$D,3,FALSE),"")</f>
        <v>埼玉県</v>
      </c>
      <c r="D272" s="31">
        <f>IF(F272&lt;&gt;"",VLOOKUP(F272,市町村コード!$A$1:$B$3593,2,FALSE),"")</f>
        <v>112381</v>
      </c>
      <c r="E272" s="32" t="str">
        <f t="shared" si="301"/>
        <v>11238</v>
      </c>
      <c r="F272" s="32" t="s">
        <v>692</v>
      </c>
      <c r="G272" s="33" t="str">
        <f t="shared" si="316"/>
        <v>2022年</v>
      </c>
      <c r="H272" s="34">
        <v>45061</v>
      </c>
      <c r="I272" s="15">
        <v>52034</v>
      </c>
      <c r="J272" s="15">
        <v>23519</v>
      </c>
      <c r="K272" s="15">
        <v>52814</v>
      </c>
      <c r="L272" s="16">
        <f t="shared" si="311"/>
        <v>0.45199292770111849</v>
      </c>
      <c r="M272" s="15">
        <v>23189</v>
      </c>
      <c r="N272" s="15">
        <v>330</v>
      </c>
      <c r="O272" s="19"/>
      <c r="P272" s="19" t="s">
        <v>30</v>
      </c>
      <c r="Q272" s="32" t="s">
        <v>5612</v>
      </c>
      <c r="R272" s="19">
        <v>1</v>
      </c>
      <c r="S272" s="19" t="s">
        <v>5252</v>
      </c>
      <c r="T272" s="17">
        <v>10079</v>
      </c>
      <c r="U272" s="18">
        <f>IF(AND(T272&lt;&gt;""),T272/INDEX(M$2:M272,MATCH(MAX(M$2:M272)+1,M$2:M272,1)),"")</f>
        <v>0.43464573720298416</v>
      </c>
      <c r="V272" s="19" t="s">
        <v>32</v>
      </c>
      <c r="W272" s="36" t="s">
        <v>34</v>
      </c>
      <c r="X272" s="37"/>
      <c r="Y272" s="37"/>
      <c r="Z272" s="37"/>
      <c r="AA272" s="37"/>
      <c r="AB272" s="37"/>
      <c r="AC272" s="37"/>
      <c r="AD272" s="37"/>
      <c r="AE272" s="32"/>
      <c r="AF272" s="32"/>
      <c r="AG272" s="38"/>
      <c r="AI272" s="39" t="str">
        <f t="shared" si="317"/>
        <v>自</v>
      </c>
    </row>
    <row r="273" spans="1:35" ht="18.75" customHeight="1">
      <c r="B273" s="29" t="str">
        <f t="shared" si="280"/>
        <v>市区</v>
      </c>
      <c r="C273" s="30" t="str">
        <f>IF(F273&lt;&gt;"",VLOOKUP(D273,市町村コード!$B:$D,3,FALSE),"")</f>
        <v>埼玉県</v>
      </c>
      <c r="D273" s="31">
        <f>IF(F273&lt;&gt;"",VLOOKUP(F273,市町村コード!$A$1:$B$3593,2,FALSE),"")</f>
        <v>112381</v>
      </c>
      <c r="E273" s="32" t="str">
        <f t="shared" si="301"/>
        <v>11238</v>
      </c>
      <c r="F273" s="32" t="s">
        <v>692</v>
      </c>
      <c r="G273" s="33" t="str">
        <f t="shared" si="316"/>
        <v>2022年</v>
      </c>
      <c r="H273" s="34">
        <v>45061</v>
      </c>
      <c r="I273" s="15"/>
      <c r="J273" s="15"/>
      <c r="K273" s="15"/>
      <c r="L273" s="16" t="str">
        <f t="shared" si="311"/>
        <v/>
      </c>
      <c r="M273" s="15"/>
      <c r="N273" s="15"/>
      <c r="O273" s="19"/>
      <c r="P273" s="19" t="s">
        <v>36</v>
      </c>
      <c r="Q273" s="32" t="s">
        <v>5613</v>
      </c>
      <c r="R273" s="19"/>
      <c r="S273" s="19" t="s">
        <v>5252</v>
      </c>
      <c r="T273" s="17">
        <v>5833</v>
      </c>
      <c r="U273" s="18">
        <f>IF(AND(T273&lt;&gt;""),T273/INDEX(M$2:M273,MATCH(MAX(M$2:M273)+1,M$2:M273,1)),"")</f>
        <v>0.25154167924446935</v>
      </c>
      <c r="V273" s="19" t="s">
        <v>47</v>
      </c>
      <c r="X273" s="37"/>
      <c r="Y273" s="37"/>
      <c r="Z273" s="37"/>
      <c r="AA273" s="37"/>
      <c r="AB273" s="37"/>
      <c r="AC273" s="37"/>
      <c r="AD273" s="37"/>
      <c r="AE273" s="32"/>
      <c r="AF273" s="32"/>
      <c r="AG273" s="38"/>
      <c r="AI273" s="39" t="str">
        <f t="shared" si="317"/>
        <v>無</v>
      </c>
    </row>
    <row r="274" spans="1:35">
      <c r="B274" s="29" t="str">
        <f t="shared" ref="B274" si="318">IF(F274&lt;&gt;"",IF(OR(RIGHT(F274,1)="市",RIGHT(F274,1)="区"),"市区","町村"),"")</f>
        <v>市区</v>
      </c>
      <c r="C274" s="30" t="str">
        <f>IF(F274&lt;&gt;"",VLOOKUP(D274,市町村コード!$B:$D,3,FALSE),"")</f>
        <v>埼玉県</v>
      </c>
      <c r="D274" s="31">
        <f>IF(F274&lt;&gt;"",VLOOKUP(F274,市町村コード!$A$1:$B$3593,2,FALSE),"")</f>
        <v>112381</v>
      </c>
      <c r="E274" s="32" t="str">
        <f t="shared" ref="E274" si="319">IF(D274&lt;&gt;"",LEFT(D274,5),"")</f>
        <v>11238</v>
      </c>
      <c r="F274" s="32" t="s">
        <v>692</v>
      </c>
      <c r="G274" s="33" t="str">
        <f t="shared" ref="G274" si="320">IF(MONTH(H274)&gt;=5, YEAR(H274)-1, YEAR(H274))&amp;"年"</f>
        <v>2022年</v>
      </c>
      <c r="H274" s="34">
        <v>45061</v>
      </c>
      <c r="I274" s="15"/>
      <c r="J274" s="15"/>
      <c r="K274" s="15"/>
      <c r="L274" s="16" t="str">
        <f t="shared" ref="L274" si="321">IF(AND(I274&lt;&gt;"",J274&lt;&gt;""),J274/I274,"")</f>
        <v/>
      </c>
      <c r="M274" s="15"/>
      <c r="N274" s="15"/>
      <c r="O274" s="19"/>
      <c r="P274" s="19" t="s">
        <v>36</v>
      </c>
      <c r="Q274" s="32" t="s">
        <v>5614</v>
      </c>
      <c r="R274" s="19"/>
      <c r="S274" s="19" t="s">
        <v>5252</v>
      </c>
      <c r="T274" s="17">
        <v>3656</v>
      </c>
      <c r="U274" s="18">
        <f>IF(AND(T274&lt;&gt;""),T274/INDEX(M$2:M274,MATCH(MAX(M$2:M274)+1,M$2:M274,1)),"")</f>
        <v>0.15766095993790158</v>
      </c>
      <c r="V274" s="19" t="s">
        <v>47</v>
      </c>
      <c r="X274" s="37"/>
      <c r="Y274" s="37"/>
      <c r="Z274" s="37"/>
      <c r="AA274" s="37"/>
      <c r="AB274" s="37"/>
      <c r="AC274" s="37"/>
      <c r="AD274" s="37"/>
      <c r="AE274" s="32"/>
      <c r="AF274" s="32"/>
      <c r="AG274" s="38"/>
      <c r="AI274" s="39" t="str">
        <f t="shared" ref="AI274" si="322">IF(AND(W274="",X274="",Y274="",Z274="",AA274="",AB274="",AC274="",AD274=""),"無",IF(W274&lt;&gt;"",$W$1,"") &amp; IF(X274&lt;&gt;"",$X$1,"") &amp; IF(Y274&lt;&gt;"",$Y$1,"") &amp; IF(Z274&lt;&gt;"",$Z$1,"") &amp; IF(AA274&lt;&gt;"",$AA$1,"") &amp; IF(AB274&lt;&gt;"",$AB$1,"") &amp; IF(AC274&lt;&gt;"",$AC$1,"") &amp; IF(AD274&lt;&gt;"",$AD$1,""))</f>
        <v>無</v>
      </c>
    </row>
    <row r="275" spans="1:35">
      <c r="B275" s="29" t="str">
        <f t="shared" si="280"/>
        <v>市区</v>
      </c>
      <c r="C275" s="30" t="str">
        <f>IF(F275&lt;&gt;"",VLOOKUP(D275,市町村コード!$B:$D,3,FALSE),"")</f>
        <v>埼玉県</v>
      </c>
      <c r="D275" s="31">
        <f>IF(F275&lt;&gt;"",VLOOKUP(F275,市町村コード!$A$1:$B$3593,2,FALSE),"")</f>
        <v>112381</v>
      </c>
      <c r="E275" s="32" t="str">
        <f t="shared" si="301"/>
        <v>11238</v>
      </c>
      <c r="F275" s="32" t="s">
        <v>692</v>
      </c>
      <c r="G275" s="33" t="str">
        <f t="shared" si="316"/>
        <v>2022年</v>
      </c>
      <c r="H275" s="34">
        <v>45061</v>
      </c>
      <c r="I275" s="15"/>
      <c r="J275" s="15"/>
      <c r="K275" s="15"/>
      <c r="L275" s="16" t="str">
        <f t="shared" si="311"/>
        <v/>
      </c>
      <c r="M275" s="15"/>
      <c r="N275" s="15"/>
      <c r="O275" s="19"/>
      <c r="P275" s="19" t="s">
        <v>36</v>
      </c>
      <c r="Q275" s="32" t="s">
        <v>5615</v>
      </c>
      <c r="R275" s="19"/>
      <c r="S275" s="19" t="s">
        <v>5252</v>
      </c>
      <c r="T275" s="17">
        <v>3621</v>
      </c>
      <c r="U275" s="18">
        <f>IF(AND(T275&lt;&gt;""),T275/INDEX(M$2:M275,MATCH(MAX(M$2:M275)+1,M$2:M275,1)),"")</f>
        <v>0.15615162361464488</v>
      </c>
      <c r="V275" s="19" t="s">
        <v>47</v>
      </c>
      <c r="X275" s="37"/>
      <c r="Y275" s="37"/>
      <c r="Z275" s="37"/>
      <c r="AA275" s="37"/>
      <c r="AB275" s="37"/>
      <c r="AC275" s="37"/>
      <c r="AD275" s="37"/>
      <c r="AE275" s="32"/>
      <c r="AF275" s="32"/>
      <c r="AG275" s="38"/>
      <c r="AI275" s="39" t="str">
        <f t="shared" ref="AI275:AI280" si="323">IF(AND(W275="",X275="",Y275="",Z275="",AA275="",AB275="",AC275="",AD275=""),"無",IF(W275&lt;&gt;"",$W$1,"") &amp; IF(X275&lt;&gt;"",$X$1,"") &amp; IF(Y275&lt;&gt;"",$Y$1,"") &amp; IF(Z275&lt;&gt;"",$Z$1,"") &amp; IF(AA275&lt;&gt;"",$AA$1,"") &amp; IF(AB275&lt;&gt;"",$AB$1,"") &amp; IF(AC275&lt;&gt;"",$AC$1,"") &amp; IF(AD275&lt;&gt;"",$AD$1,""))</f>
        <v>無</v>
      </c>
    </row>
    <row r="276" spans="1:35" ht="18.75" customHeight="1">
      <c r="B276" s="29" t="str">
        <f t="shared" si="280"/>
        <v>市区</v>
      </c>
      <c r="C276" s="30" t="str">
        <f>IF(F276&lt;&gt;"",VLOOKUP(D276,市町村コード!$B:$D,3,FALSE),"")</f>
        <v>埼玉県</v>
      </c>
      <c r="D276" s="31">
        <f>IF(F276&lt;&gt;"",VLOOKUP(F276,市町村コード!$A$1:$B$3593,2,FALSE),"")</f>
        <v>112437</v>
      </c>
      <c r="E276" s="32" t="str">
        <f t="shared" si="301"/>
        <v>11243</v>
      </c>
      <c r="F276" s="32" t="s">
        <v>697</v>
      </c>
      <c r="G276" s="33" t="str">
        <f t="shared" ref="G276:G277" si="324">IF(MONTH(H276)&gt;=5, YEAR(H276)-1, YEAR(H276))&amp;"年"</f>
        <v>2023年</v>
      </c>
      <c r="H276" s="34">
        <v>44976</v>
      </c>
      <c r="I276" s="15">
        <v>58727</v>
      </c>
      <c r="J276" s="15">
        <v>23959</v>
      </c>
      <c r="K276" s="15"/>
      <c r="L276" s="16">
        <f t="shared" si="311"/>
        <v>0.40797248284434756</v>
      </c>
      <c r="M276" s="15">
        <v>23655</v>
      </c>
      <c r="N276" s="15">
        <v>304</v>
      </c>
      <c r="O276" s="19"/>
      <c r="P276" s="19" t="s">
        <v>30</v>
      </c>
      <c r="Q276" s="32" t="s">
        <v>698</v>
      </c>
      <c r="R276" s="19">
        <v>3</v>
      </c>
      <c r="S276" s="19" t="s">
        <v>5251</v>
      </c>
      <c r="T276" s="17">
        <v>14474</v>
      </c>
      <c r="U276" s="18">
        <f>IF(AND(T276&lt;&gt;""),T276/INDEX(M$2:M276,MATCH(MAX(M$2:M276)+1,M$2:M276,1)),"")</f>
        <v>0.61187909532868312</v>
      </c>
      <c r="V276" s="19" t="s">
        <v>32</v>
      </c>
      <c r="X276" s="37"/>
      <c r="Y276" s="37"/>
      <c r="Z276" s="37"/>
      <c r="AA276" s="37"/>
      <c r="AB276" s="37"/>
      <c r="AC276" s="37"/>
      <c r="AD276" s="37"/>
      <c r="AE276" s="32"/>
      <c r="AF276" s="20"/>
      <c r="AG276" s="38"/>
      <c r="AI276" s="39" t="str">
        <f t="shared" si="323"/>
        <v>無</v>
      </c>
    </row>
    <row r="277" spans="1:35">
      <c r="B277" s="29" t="str">
        <f t="shared" si="280"/>
        <v>市区</v>
      </c>
      <c r="C277" s="30" t="str">
        <f>IF(F277&lt;&gt;"",VLOOKUP(D277,市町村コード!$B:$D,3,FALSE),"")</f>
        <v>埼玉県</v>
      </c>
      <c r="D277" s="31">
        <f>IF(F277&lt;&gt;"",VLOOKUP(F277,市町村コード!$A$1:$B$3593,2,FALSE),"")</f>
        <v>112437</v>
      </c>
      <c r="E277" s="32" t="str">
        <f t="shared" si="301"/>
        <v>11243</v>
      </c>
      <c r="F277" s="32" t="s">
        <v>697</v>
      </c>
      <c r="G277" s="33" t="str">
        <f t="shared" si="324"/>
        <v>2023年</v>
      </c>
      <c r="H277" s="34">
        <v>44976</v>
      </c>
      <c r="I277" s="15"/>
      <c r="J277" s="15"/>
      <c r="K277" s="15"/>
      <c r="L277" s="16" t="str">
        <f t="shared" si="311"/>
        <v/>
      </c>
      <c r="M277" s="15"/>
      <c r="N277" s="15"/>
      <c r="O277" s="19"/>
      <c r="P277" s="19" t="s">
        <v>36</v>
      </c>
      <c r="Q277" s="32" t="s">
        <v>5373</v>
      </c>
      <c r="R277" s="19"/>
      <c r="S277" s="19" t="s">
        <v>5252</v>
      </c>
      <c r="T277" s="17">
        <v>9181</v>
      </c>
      <c r="U277" s="18">
        <f>IF(AND(T277&lt;&gt;""),T277/INDEX(M$2:M277,MATCH(MAX(M$2:M277)+1,M$2:M277,1)),"")</f>
        <v>0.38812090467131682</v>
      </c>
      <c r="V277" s="19" t="s">
        <v>32</v>
      </c>
      <c r="X277" s="37"/>
      <c r="Y277" s="37"/>
      <c r="Z277" s="37"/>
      <c r="AA277" s="37"/>
      <c r="AB277" s="37"/>
      <c r="AC277" s="37"/>
      <c r="AD277" s="37"/>
      <c r="AE277" s="32"/>
      <c r="AF277" s="20"/>
      <c r="AG277" s="38"/>
      <c r="AI277" s="39" t="str">
        <f t="shared" si="323"/>
        <v>無</v>
      </c>
    </row>
    <row r="278" spans="1:35">
      <c r="B278" s="29" t="str">
        <f t="shared" ref="B278:B321" si="325">IF(F278&lt;&gt;"",IF(OR(RIGHT(F278,1)="市",RIGHT(F278,1)="区"),"市区","町村"),"")</f>
        <v>町村</v>
      </c>
      <c r="C278" s="30" t="str">
        <f>IF(F278&lt;&gt;"",VLOOKUP(D278,市町村コード!$B:$D,3,FALSE),"")</f>
        <v>埼玉県</v>
      </c>
      <c r="D278" s="31">
        <f>IF(F278&lt;&gt;"",VLOOKUP(F278,市町村コード!$A$1:$B$3593,2,FALSE),"")</f>
        <v>113247</v>
      </c>
      <c r="E278" s="32" t="str">
        <f t="shared" si="301"/>
        <v>11324</v>
      </c>
      <c r="F278" s="32" t="s">
        <v>703</v>
      </c>
      <c r="G278" s="33" t="str">
        <f t="shared" ref="G278:G282" si="326">IF(MONTH(H278)&gt;=5, YEAR(H278)-1, YEAR(H278))&amp;"年"</f>
        <v>2022年</v>
      </c>
      <c r="H278" s="34">
        <v>45278</v>
      </c>
      <c r="I278" s="15"/>
      <c r="J278" s="15"/>
      <c r="K278" s="15">
        <v>31531</v>
      </c>
      <c r="L278" s="16" t="str">
        <f t="shared" si="311"/>
        <v/>
      </c>
      <c r="M278" s="15"/>
      <c r="N278" s="15"/>
      <c r="O278" s="19" t="s">
        <v>65</v>
      </c>
      <c r="P278" s="19" t="s">
        <v>30</v>
      </c>
      <c r="Q278" s="32" t="s">
        <v>704</v>
      </c>
      <c r="R278" s="19">
        <v>4</v>
      </c>
      <c r="S278" s="19" t="s">
        <v>5251</v>
      </c>
      <c r="T278" s="17"/>
      <c r="U278" s="18" t="str">
        <f>IF(AND(T278&lt;&gt;""),T278/INDEX(M$2:M278,MATCH(MAX(M$2:M278)+1,M$2:M278,1)),"")</f>
        <v/>
      </c>
      <c r="V278" s="19" t="s">
        <v>32</v>
      </c>
      <c r="X278" s="37"/>
      <c r="Y278" s="37"/>
      <c r="Z278" s="37" t="s">
        <v>34</v>
      </c>
      <c r="AA278" s="37"/>
      <c r="AB278" s="37"/>
      <c r="AC278" s="37"/>
      <c r="AD278" s="37"/>
      <c r="AE278" s="32" t="s">
        <v>5903</v>
      </c>
      <c r="AF278" s="32"/>
      <c r="AG278" s="38"/>
      <c r="AI278" s="39" t="str">
        <f t="shared" si="323"/>
        <v>公</v>
      </c>
    </row>
    <row r="279" spans="1:35">
      <c r="A279" s="22" t="s">
        <v>5266</v>
      </c>
      <c r="B279" s="29" t="str">
        <f t="shared" si="325"/>
        <v>町村</v>
      </c>
      <c r="C279" s="30" t="str">
        <f>IF(F279&lt;&gt;"",VLOOKUP(D279,市町村コード!$B:$D,3,FALSE),"")</f>
        <v>埼玉県</v>
      </c>
      <c r="D279" s="31">
        <f>IF(F279&lt;&gt;"",VLOOKUP(F279,市町村コード!$A$1:$B$3593,2,FALSE),"")</f>
        <v>113263</v>
      </c>
      <c r="E279" s="32" t="str">
        <f t="shared" si="301"/>
        <v>11326</v>
      </c>
      <c r="F279" s="32" t="s">
        <v>705</v>
      </c>
      <c r="G279" s="33" t="str">
        <f t="shared" si="326"/>
        <v>2023年</v>
      </c>
      <c r="H279" s="34">
        <v>45039</v>
      </c>
      <c r="I279" s="15">
        <v>27989</v>
      </c>
      <c r="J279" s="15">
        <v>13681</v>
      </c>
      <c r="K279" s="15">
        <v>28463</v>
      </c>
      <c r="L279" s="16">
        <f t="shared" si="311"/>
        <v>0.48879917110293331</v>
      </c>
      <c r="M279" s="15">
        <v>13398</v>
      </c>
      <c r="N279" s="15">
        <v>283</v>
      </c>
      <c r="O279" s="19"/>
      <c r="P279" s="19" t="s">
        <v>30</v>
      </c>
      <c r="Q279" s="32" t="s">
        <v>706</v>
      </c>
      <c r="R279" s="19">
        <v>4</v>
      </c>
      <c r="S279" s="19" t="s">
        <v>5251</v>
      </c>
      <c r="T279" s="17">
        <v>6100</v>
      </c>
      <c r="U279" s="18">
        <f>IF(AND(T279&lt;&gt;""),T279/INDEX(M$2:M279,MATCH(MAX(M$2:M279)+1,M$2:M279,1)),"")</f>
        <v>0.45529183460217942</v>
      </c>
      <c r="V279" s="19" t="s">
        <v>32</v>
      </c>
      <c r="X279" s="37"/>
      <c r="Y279" s="37"/>
      <c r="Z279" s="37" t="s">
        <v>34</v>
      </c>
      <c r="AA279" s="37"/>
      <c r="AB279" s="37"/>
      <c r="AC279" s="37"/>
      <c r="AD279" s="37"/>
      <c r="AE279" s="32" t="s">
        <v>5903</v>
      </c>
      <c r="AF279" s="32"/>
      <c r="AG279" s="38"/>
      <c r="AI279" s="39" t="str">
        <f t="shared" si="323"/>
        <v>公</v>
      </c>
    </row>
    <row r="280" spans="1:35">
      <c r="A280" s="22" t="s">
        <v>5266</v>
      </c>
      <c r="B280" s="29" t="str">
        <f t="shared" si="325"/>
        <v>町村</v>
      </c>
      <c r="C280" s="30" t="str">
        <f>IF(F280&lt;&gt;"",VLOOKUP(D280,市町村コード!$B:$D,3,FALSE),"")</f>
        <v>埼玉県</v>
      </c>
      <c r="D280" s="31">
        <f>IF(F280&lt;&gt;"",VLOOKUP(F280,市町村コード!$A$1:$B$3593,2,FALSE),"")</f>
        <v>113263</v>
      </c>
      <c r="E280" s="32" t="str">
        <f t="shared" si="301"/>
        <v>11326</v>
      </c>
      <c r="F280" s="32" t="s">
        <v>705</v>
      </c>
      <c r="G280" s="33" t="str">
        <f t="shared" si="326"/>
        <v>2023年</v>
      </c>
      <c r="H280" s="34">
        <v>45039</v>
      </c>
      <c r="I280" s="15"/>
      <c r="J280" s="15"/>
      <c r="K280" s="15"/>
      <c r="L280" s="16" t="str">
        <f t="shared" si="311"/>
        <v/>
      </c>
      <c r="M280" s="15"/>
      <c r="N280" s="15"/>
      <c r="O280" s="19"/>
      <c r="P280" s="19" t="s">
        <v>36</v>
      </c>
      <c r="Q280" s="32" t="s">
        <v>707</v>
      </c>
      <c r="R280" s="19"/>
      <c r="S280" s="19" t="s">
        <v>5252</v>
      </c>
      <c r="T280" s="17">
        <v>4514</v>
      </c>
      <c r="U280" s="18">
        <f>IF(AND(T280&lt;&gt;""),T280/INDEX(M$2:M280,MATCH(MAX(M$2:M280)+1,M$2:M280,1)),"")</f>
        <v>0.33691595760561277</v>
      </c>
      <c r="V280" s="19" t="s">
        <v>32</v>
      </c>
      <c r="X280" s="37"/>
      <c r="Y280" s="37"/>
      <c r="Z280" s="37"/>
      <c r="AA280" s="37"/>
      <c r="AB280" s="37"/>
      <c r="AC280" s="37"/>
      <c r="AD280" s="37"/>
      <c r="AE280" s="32"/>
      <c r="AF280" s="32"/>
      <c r="AG280" s="38"/>
      <c r="AI280" s="39" t="str">
        <f t="shared" si="323"/>
        <v>無</v>
      </c>
    </row>
    <row r="281" spans="1:35">
      <c r="A281" s="22" t="s">
        <v>5266</v>
      </c>
      <c r="B281" s="29" t="str">
        <f t="shared" ref="B281" si="327">IF(F281&lt;&gt;"",IF(OR(RIGHT(F281,1)="市",RIGHT(F281,1)="区"),"市区","町村"),"")</f>
        <v>町村</v>
      </c>
      <c r="C281" s="30" t="str">
        <f>IF(F281&lt;&gt;"",VLOOKUP(D281,市町村コード!$B:$D,3,FALSE),"")</f>
        <v>埼玉県</v>
      </c>
      <c r="D281" s="31">
        <f>IF(F281&lt;&gt;"",VLOOKUP(F281,市町村コード!$A$1:$B$3593,2,FALSE),"")</f>
        <v>113263</v>
      </c>
      <c r="E281" s="32" t="str">
        <f t="shared" ref="E281" si="328">IF(D281&lt;&gt;"",LEFT(D281,5),"")</f>
        <v>11326</v>
      </c>
      <c r="F281" s="32" t="s">
        <v>705</v>
      </c>
      <c r="G281" s="33" t="str">
        <f t="shared" si="326"/>
        <v>2023年</v>
      </c>
      <c r="H281" s="34">
        <v>45039</v>
      </c>
      <c r="I281" s="15"/>
      <c r="J281" s="15"/>
      <c r="K281" s="15"/>
      <c r="L281" s="16" t="str">
        <f t="shared" ref="L281" si="329">IF(AND(I281&lt;&gt;"",J281&lt;&gt;""),J281/I281,"")</f>
        <v/>
      </c>
      <c r="M281" s="15"/>
      <c r="N281" s="15"/>
      <c r="O281" s="19"/>
      <c r="P281" s="19" t="s">
        <v>36</v>
      </c>
      <c r="Q281" s="32" t="s">
        <v>5471</v>
      </c>
      <c r="R281" s="19"/>
      <c r="S281" s="19" t="s">
        <v>5252</v>
      </c>
      <c r="T281" s="17">
        <v>1780</v>
      </c>
      <c r="U281" s="18">
        <f>IF(AND(T281&lt;&gt;""),T281/INDEX(M$2:M281,MATCH(MAX(M$2:M281)+1,M$2:M281,1)),"")</f>
        <v>0.1328556500970294</v>
      </c>
      <c r="V281" s="19" t="s">
        <v>32</v>
      </c>
      <c r="X281" s="37"/>
      <c r="Y281" s="37"/>
      <c r="Z281" s="37"/>
      <c r="AA281" s="37"/>
      <c r="AB281" s="37"/>
      <c r="AC281" s="37"/>
      <c r="AD281" s="37"/>
      <c r="AE281" s="32"/>
      <c r="AF281" s="32"/>
      <c r="AG281" s="38"/>
      <c r="AI281" s="39" t="str">
        <f t="shared" ref="AI281" si="330">IF(AND(W281="",X281="",Y281="",Z281="",AA281="",AB281="",AC281="",AD281=""),"無",IF(W281&lt;&gt;"",$W$1,"") &amp; IF(X281&lt;&gt;"",$X$1,"") &amp; IF(Y281&lt;&gt;"",$Y$1,"") &amp; IF(Z281&lt;&gt;"",$Z$1,"") &amp; IF(AA281&lt;&gt;"",$AA$1,"") &amp; IF(AB281&lt;&gt;"",$AB$1,"") &amp; IF(AC281&lt;&gt;"",$AC$1,"") &amp; IF(AD281&lt;&gt;"",$AD$1,""))</f>
        <v>無</v>
      </c>
    </row>
    <row r="282" spans="1:35">
      <c r="A282" s="22" t="s">
        <v>5266</v>
      </c>
      <c r="B282" s="29" t="str">
        <f t="shared" si="325"/>
        <v>町村</v>
      </c>
      <c r="C282" s="30" t="str">
        <f>IF(F282&lt;&gt;"",VLOOKUP(D282,市町村コード!$B:$D,3,FALSE),"")</f>
        <v>埼玉県</v>
      </c>
      <c r="D282" s="31">
        <f>IF(F282&lt;&gt;"",VLOOKUP(F282,市町村コード!$A$1:$B$3593,2,FALSE),"")</f>
        <v>113263</v>
      </c>
      <c r="E282" s="32" t="str">
        <f t="shared" si="301"/>
        <v>11326</v>
      </c>
      <c r="F282" s="32" t="s">
        <v>705</v>
      </c>
      <c r="G282" s="33" t="str">
        <f t="shared" si="326"/>
        <v>2023年</v>
      </c>
      <c r="H282" s="34">
        <v>45039</v>
      </c>
      <c r="I282" s="15"/>
      <c r="J282" s="15"/>
      <c r="K282" s="15"/>
      <c r="L282" s="16" t="str">
        <f t="shared" si="311"/>
        <v/>
      </c>
      <c r="M282" s="15"/>
      <c r="N282" s="15"/>
      <c r="O282" s="19"/>
      <c r="P282" s="19" t="s">
        <v>36</v>
      </c>
      <c r="Q282" s="32" t="s">
        <v>5472</v>
      </c>
      <c r="R282" s="19"/>
      <c r="S282" s="19" t="s">
        <v>5252</v>
      </c>
      <c r="T282" s="17">
        <v>1004</v>
      </c>
      <c r="U282" s="18">
        <f>IF(AND(T282&lt;&gt;""),T282/INDEX(M$2:M282,MATCH(MAX(M$2:M282)+1,M$2:M282,1)),"")</f>
        <v>7.4936557695178388E-2</v>
      </c>
      <c r="V282" s="19" t="s">
        <v>32</v>
      </c>
      <c r="X282" s="37"/>
      <c r="Y282" s="37"/>
      <c r="Z282" s="37"/>
      <c r="AA282" s="37"/>
      <c r="AB282" s="37"/>
      <c r="AC282" s="37"/>
      <c r="AD282" s="37"/>
      <c r="AE282" s="32"/>
      <c r="AF282" s="32"/>
      <c r="AG282" s="38"/>
      <c r="AI282" s="39" t="str">
        <f>IF(AND(W282="",X282="",Y282="",Z282="",AA282="",AB282="",AC282="",AD282=""),"無",IF(W282&lt;&gt;"",$W$1,"") &amp; IF(X282&lt;&gt;"",$X$1,"") &amp; IF(Y282&lt;&gt;"",$Y$1,"") &amp; IF(Z282&lt;&gt;"",$Z$1,"") &amp; IF(AA282&lt;&gt;"",$AA$1,"") &amp; IF(AB282&lt;&gt;"",$AB$1,"") &amp; IF(AC282&lt;&gt;"",$AC$1,"") &amp; IF(AD282&lt;&gt;"",$AD$1,""))</f>
        <v>無</v>
      </c>
    </row>
    <row r="283" spans="1:35">
      <c r="B283" s="29" t="str">
        <f t="shared" si="325"/>
        <v>町村</v>
      </c>
      <c r="C283" s="30" t="str">
        <f>IF(F283&lt;&gt;"",VLOOKUP(D283,市町村コード!$B:$D,3,FALSE),"")</f>
        <v>埼玉県</v>
      </c>
      <c r="D283" s="31">
        <f>IF(F283&lt;&gt;"",VLOOKUP(F283,市町村コード!$A$1:$B$3593,2,FALSE),"")</f>
        <v>113417</v>
      </c>
      <c r="E283" s="32" t="str">
        <f t="shared" si="301"/>
        <v>11341</v>
      </c>
      <c r="F283" s="32" t="s">
        <v>709</v>
      </c>
      <c r="G283" s="33" t="str">
        <f>IF(MONTH(H283)&gt;=5, YEAR(H283)-1, YEAR(H283))&amp;"年"</f>
        <v>2022年</v>
      </c>
      <c r="H283" s="34">
        <v>45180</v>
      </c>
      <c r="I283" s="15">
        <v>15317</v>
      </c>
      <c r="J283" s="15">
        <v>8505</v>
      </c>
      <c r="K283" s="15">
        <v>15515</v>
      </c>
      <c r="L283" s="16">
        <f t="shared" si="311"/>
        <v>0.55526539139518183</v>
      </c>
      <c r="M283" s="15">
        <v>8404</v>
      </c>
      <c r="N283" s="15">
        <v>101</v>
      </c>
      <c r="O283" s="19"/>
      <c r="P283" s="19" t="s">
        <v>30</v>
      </c>
      <c r="Q283" s="32" t="s">
        <v>5374</v>
      </c>
      <c r="R283" s="19">
        <v>1</v>
      </c>
      <c r="S283" s="19" t="s">
        <v>5252</v>
      </c>
      <c r="T283" s="17">
        <v>4559</v>
      </c>
      <c r="U283" s="18">
        <f>IF(AND(T283&lt;&gt;""),T283/INDEX(M$2:M283,MATCH(MAX(M$2:M283)+1,M$2:M283,1)),"")</f>
        <v>0.54247977153736315</v>
      </c>
      <c r="V283" s="19" t="s">
        <v>32</v>
      </c>
      <c r="X283" s="37"/>
      <c r="Y283" s="37"/>
      <c r="Z283" s="37"/>
      <c r="AA283" s="37"/>
      <c r="AB283" s="37"/>
      <c r="AC283" s="37"/>
      <c r="AD283" s="37"/>
      <c r="AE283" s="32"/>
      <c r="AF283" s="32"/>
      <c r="AG283" s="38"/>
      <c r="AI283" s="39" t="str">
        <f>IF(AND(W283="",X283="",Y283="",Z283="",AA283="",AB283="",AC283="",AD283=""),"無",IF(W283&lt;&gt;"",$W$1,"") &amp; IF(X283&lt;&gt;"",$X$1,"") &amp; IF(Y283&lt;&gt;"",$Y$1,"") &amp; IF(Z283&lt;&gt;"",$Z$1,"") &amp; IF(AA283&lt;&gt;"",$AA$1,"") &amp; IF(AB283&lt;&gt;"",$AB$1,"") &amp; IF(AC283&lt;&gt;"",$AC$1,"") &amp; IF(AD283&lt;&gt;"",$AD$1,""))</f>
        <v>無</v>
      </c>
    </row>
    <row r="284" spans="1:35">
      <c r="B284" s="29" t="str">
        <f t="shared" si="325"/>
        <v>町村</v>
      </c>
      <c r="C284" s="30" t="str">
        <f>IF(F284&lt;&gt;"",VLOOKUP(D284,市町村コード!$B:$D,3,FALSE),"")</f>
        <v>埼玉県</v>
      </c>
      <c r="D284" s="31">
        <f>IF(F284&lt;&gt;"",VLOOKUP(F284,市町村コード!$A$1:$B$3593,2,FALSE),"")</f>
        <v>113417</v>
      </c>
      <c r="E284" s="32" t="str">
        <f t="shared" si="301"/>
        <v>11341</v>
      </c>
      <c r="F284" s="32" t="s">
        <v>709</v>
      </c>
      <c r="G284" s="33" t="str">
        <f>IF(MONTH(H284)&gt;=5, YEAR(H284)-1, YEAR(H284))&amp;"年"</f>
        <v>2022年</v>
      </c>
      <c r="H284" s="34">
        <v>45180</v>
      </c>
      <c r="I284" s="15"/>
      <c r="J284" s="15"/>
      <c r="K284" s="15"/>
      <c r="L284" s="16" t="str">
        <f t="shared" si="311"/>
        <v/>
      </c>
      <c r="M284" s="15"/>
      <c r="N284" s="15"/>
      <c r="O284" s="19"/>
      <c r="P284" s="19" t="s">
        <v>36</v>
      </c>
      <c r="Q284" s="32" t="s">
        <v>5375</v>
      </c>
      <c r="R284" s="19"/>
      <c r="S284" s="19" t="s">
        <v>5252</v>
      </c>
      <c r="T284" s="17">
        <v>3845</v>
      </c>
      <c r="U284" s="18">
        <f>IF(AND(T284&lt;&gt;""),T284/INDEX(M$2:M284,MATCH(MAX(M$2:M284)+1,M$2:M284,1)),"")</f>
        <v>0.45752022846263685</v>
      </c>
      <c r="V284" s="19" t="s">
        <v>32</v>
      </c>
      <c r="X284" s="37"/>
      <c r="Y284" s="37"/>
      <c r="Z284" s="37"/>
      <c r="AA284" s="37"/>
      <c r="AB284" s="37"/>
      <c r="AC284" s="37"/>
      <c r="AD284" s="37"/>
      <c r="AE284" s="32"/>
      <c r="AF284" s="32"/>
      <c r="AG284" s="38"/>
      <c r="AI284" s="39" t="str">
        <f>IF(AND(W284="",X284="",Y284="",Z284="",AA284="",AB284="",AC284="",AD284=""),"無",IF(W284&lt;&gt;"",$W$1,"") &amp; IF(X284&lt;&gt;"",$X$1,"") &amp; IF(Y284&lt;&gt;"",$Y$1,"") &amp; IF(Z284&lt;&gt;"",$Z$1,"") &amp; IF(AA284&lt;&gt;"",$AA$1,"") &amp; IF(AB284&lt;&gt;"",$AB$1,"") &amp; IF(AC284&lt;&gt;"",$AC$1,"") &amp; IF(AD284&lt;&gt;"",$AD$1,""))</f>
        <v>無</v>
      </c>
    </row>
    <row r="285" spans="1:35">
      <c r="B285" s="29" t="str">
        <f t="shared" si="325"/>
        <v>町村</v>
      </c>
      <c r="C285" s="30" t="s">
        <v>701</v>
      </c>
      <c r="D285" s="31" t="s">
        <v>711</v>
      </c>
      <c r="E285" s="32" t="str">
        <f t="shared" si="301"/>
        <v>11343</v>
      </c>
      <c r="F285" s="32" t="s">
        <v>712</v>
      </c>
      <c r="G285" s="33" t="str">
        <f t="shared" ref="G285:G290" si="331">IF(MONTH(H285)&gt;=5, YEAR(H285)-1, YEAR(H285))&amp;"年"</f>
        <v>2022年</v>
      </c>
      <c r="H285" s="34">
        <v>45068</v>
      </c>
      <c r="I285" s="15">
        <v>25199</v>
      </c>
      <c r="J285" s="15">
        <v>14242</v>
      </c>
      <c r="K285" s="15">
        <v>25496</v>
      </c>
      <c r="L285" s="16">
        <f t="shared" si="311"/>
        <v>0.5651811579824596</v>
      </c>
      <c r="M285" s="15">
        <v>13985</v>
      </c>
      <c r="N285" s="15">
        <v>257</v>
      </c>
      <c r="O285" s="19"/>
      <c r="P285" s="19" t="s">
        <v>30</v>
      </c>
      <c r="Q285" s="32" t="s">
        <v>5616</v>
      </c>
      <c r="R285" s="19">
        <v>1</v>
      </c>
      <c r="S285" s="19" t="s">
        <v>5252</v>
      </c>
      <c r="T285" s="17">
        <v>7977</v>
      </c>
      <c r="U285" s="18">
        <f>IF(AND(T285&lt;&gt;""),T285/INDEX(M$2:M285,MATCH(MAX(M$2:M285)+1,M$2:M285,1)),"")</f>
        <v>0.57039685377189842</v>
      </c>
      <c r="V285" s="19" t="s">
        <v>32</v>
      </c>
      <c r="X285" s="37"/>
      <c r="Y285" s="37"/>
      <c r="Z285" s="37"/>
      <c r="AA285" s="37"/>
      <c r="AB285" s="37"/>
      <c r="AC285" s="37"/>
      <c r="AD285" s="37"/>
      <c r="AE285" s="32"/>
      <c r="AF285" s="32"/>
      <c r="AG285" s="38"/>
      <c r="AI285" s="39" t="str">
        <f>IF(AND(W285="",X285="",Y285="",Z285="",AA285="",AB285="",AC285="",AD285=""),"無",IF(W285&lt;&gt;"",$W$1,"") &amp; IF(X285&lt;&gt;"",$X$1,"") &amp; IF(Y285&lt;&gt;"",$Y$1,"") &amp; IF(Z285&lt;&gt;"",$Z$1,"") &amp; IF(AA285&lt;&gt;"",$AA$1,"") &amp; IF(AB285&lt;&gt;"",$AB$1,"") &amp; IF(AC285&lt;&gt;"",$AC$1,"") &amp; IF(AD285&lt;&gt;"",$AD$1,""))</f>
        <v>無</v>
      </c>
    </row>
    <row r="286" spans="1:35">
      <c r="B286" s="29" t="str">
        <f t="shared" ref="B286" si="332">IF(F286&lt;&gt;"",IF(OR(RIGHT(F286,1)="市",RIGHT(F286,1)="区"),"市区","町村"),"")</f>
        <v>町村</v>
      </c>
      <c r="C286" s="30" t="s">
        <v>701</v>
      </c>
      <c r="D286" s="31" t="s">
        <v>711</v>
      </c>
      <c r="E286" s="32" t="str">
        <f t="shared" ref="E286" si="333">IF(D286&lt;&gt;"",LEFT(D286,5),"")</f>
        <v>11343</v>
      </c>
      <c r="F286" s="32" t="s">
        <v>712</v>
      </c>
      <c r="G286" s="33" t="str">
        <f t="shared" si="331"/>
        <v>2022年</v>
      </c>
      <c r="H286" s="34">
        <v>45068</v>
      </c>
      <c r="I286" s="15"/>
      <c r="J286" s="15"/>
      <c r="K286" s="15"/>
      <c r="L286" s="16" t="str">
        <f t="shared" ref="L286" si="334">IF(AND(I286&lt;&gt;"",J286&lt;&gt;""),J286/I286,"")</f>
        <v/>
      </c>
      <c r="M286" s="15"/>
      <c r="N286" s="15"/>
      <c r="O286" s="19"/>
      <c r="P286" s="19"/>
      <c r="Q286" s="32" t="s">
        <v>5617</v>
      </c>
      <c r="R286" s="19"/>
      <c r="S286" s="19" t="s">
        <v>5252</v>
      </c>
      <c r="T286" s="17">
        <v>4984</v>
      </c>
      <c r="U286" s="18">
        <f>IF(AND(T286&lt;&gt;""),T286/INDEX(M$2:M286,MATCH(MAX(M$2:M286)+1,M$2:M286,1)),"")</f>
        <v>0.35638183768323206</v>
      </c>
      <c r="V286" s="19" t="s">
        <v>32</v>
      </c>
      <c r="X286" s="37"/>
      <c r="Y286" s="37"/>
      <c r="Z286" s="37"/>
      <c r="AA286" s="37"/>
      <c r="AB286" s="37"/>
      <c r="AC286" s="37"/>
      <c r="AD286" s="37"/>
      <c r="AE286" s="32"/>
      <c r="AF286" s="32"/>
      <c r="AG286" s="38"/>
      <c r="AI286" s="39" t="str">
        <f t="shared" ref="AI286" si="335">IF(AND(W286="",X286="",Y286="",Z286="",AA286="",AB286="",AC286="",AD286=""),"無",IF(W286&lt;&gt;"",$W$1,"") &amp; IF(X286&lt;&gt;"",$X$1,"") &amp; IF(Y286&lt;&gt;"",$Y$1,"") &amp; IF(Z286&lt;&gt;"",$Z$1,"") &amp; IF(AA286&lt;&gt;"",$AA$1,"") &amp; IF(AB286&lt;&gt;"",$AB$1,"") &amp; IF(AC286&lt;&gt;"",$AC$1,"") &amp; IF(AD286&lt;&gt;"",$AD$1,""))</f>
        <v>無</v>
      </c>
    </row>
    <row r="287" spans="1:35">
      <c r="B287" s="29" t="str">
        <f t="shared" si="325"/>
        <v>町村</v>
      </c>
      <c r="C287" s="30" t="s">
        <v>701</v>
      </c>
      <c r="D287" s="31" t="s">
        <v>711</v>
      </c>
      <c r="E287" s="32" t="str">
        <f t="shared" si="301"/>
        <v>11343</v>
      </c>
      <c r="F287" s="32" t="s">
        <v>712</v>
      </c>
      <c r="G287" s="33" t="str">
        <f t="shared" si="331"/>
        <v>2022年</v>
      </c>
      <c r="H287" s="34">
        <v>45068</v>
      </c>
      <c r="I287" s="15"/>
      <c r="J287" s="15"/>
      <c r="K287" s="15"/>
      <c r="L287" s="16" t="str">
        <f t="shared" si="311"/>
        <v/>
      </c>
      <c r="M287" s="15"/>
      <c r="N287" s="15"/>
      <c r="O287" s="19"/>
      <c r="P287" s="19"/>
      <c r="Q287" s="32" t="s">
        <v>5618</v>
      </c>
      <c r="R287" s="19"/>
      <c r="S287" s="19" t="s">
        <v>5252</v>
      </c>
      <c r="T287" s="17">
        <v>1024</v>
      </c>
      <c r="U287" s="18">
        <f>IF(AND(T287&lt;&gt;""),T287/INDEX(M$2:M287,MATCH(MAX(M$2:M287)+1,M$2:M287,1)),"")</f>
        <v>7.3221308544869509E-2</v>
      </c>
      <c r="V287" s="19" t="s">
        <v>32</v>
      </c>
      <c r="X287" s="37"/>
      <c r="Y287" s="37"/>
      <c r="Z287" s="37"/>
      <c r="AA287" s="37"/>
      <c r="AB287" s="37"/>
      <c r="AC287" s="37"/>
      <c r="AD287" s="37"/>
      <c r="AE287" s="32"/>
      <c r="AF287" s="32"/>
      <c r="AG287" s="38"/>
      <c r="AI287" s="39" t="str">
        <f t="shared" ref="AI287:AI293" si="336">IF(AND(W287="",X287="",Y287="",Z287="",AA287="",AB287="",AC287="",AD287=""),"無",IF(W287&lt;&gt;"",$W$1,"") &amp; IF(X287&lt;&gt;"",$X$1,"") &amp; IF(Y287&lt;&gt;"",$Y$1,"") &amp; IF(Z287&lt;&gt;"",$Z$1,"") &amp; IF(AA287&lt;&gt;"",$AA$1,"") &amp; IF(AB287&lt;&gt;"",$AB$1,"") &amp; IF(AC287&lt;&gt;"",$AC$1,"") &amp; IF(AD287&lt;&gt;"",$AD$1,""))</f>
        <v>無</v>
      </c>
    </row>
    <row r="288" spans="1:35">
      <c r="B288" s="29" t="str">
        <f t="shared" si="325"/>
        <v>町村</v>
      </c>
      <c r="C288" s="30" t="str">
        <f>IF(F288&lt;&gt;"",VLOOKUP(D288,市町村コード!$B:$D,3,FALSE),"")</f>
        <v>埼玉県</v>
      </c>
      <c r="D288" s="31">
        <f>IF(F288&lt;&gt;"",VLOOKUP(F288,市町村コード!$A$1:$B$3593,2,FALSE),"")</f>
        <v>113468</v>
      </c>
      <c r="E288" s="32" t="str">
        <f t="shared" si="301"/>
        <v>11346</v>
      </c>
      <c r="F288" s="32" t="s">
        <v>713</v>
      </c>
      <c r="G288" s="33" t="str">
        <f t="shared" si="331"/>
        <v>2023年</v>
      </c>
      <c r="H288" s="34">
        <v>44948</v>
      </c>
      <c r="I288" s="15">
        <v>16580</v>
      </c>
      <c r="J288" s="15">
        <v>8294</v>
      </c>
      <c r="K288" s="15"/>
      <c r="L288" s="16">
        <f t="shared" si="311"/>
        <v>0.50024125452352231</v>
      </c>
      <c r="M288" s="15">
        <v>8228</v>
      </c>
      <c r="N288" s="15">
        <v>66</v>
      </c>
      <c r="O288" s="19"/>
      <c r="P288" s="19" t="s">
        <v>30</v>
      </c>
      <c r="Q288" s="32" t="s">
        <v>714</v>
      </c>
      <c r="R288" s="19">
        <v>3</v>
      </c>
      <c r="S288" s="19" t="s">
        <v>5251</v>
      </c>
      <c r="T288" s="17">
        <v>5625</v>
      </c>
      <c r="U288" s="18">
        <f>IF(AND(T288&lt;&gt;""),T288/INDEX(M$2:M288,MATCH(MAX(M$2:M288)+1,M$2:M288,1)),"")</f>
        <v>0.6836412250850753</v>
      </c>
      <c r="V288" s="19" t="s">
        <v>32</v>
      </c>
      <c r="X288" s="37"/>
      <c r="Y288" s="37"/>
      <c r="Z288" s="37" t="s">
        <v>34</v>
      </c>
      <c r="AA288" s="37"/>
      <c r="AB288" s="37"/>
      <c r="AC288" s="37"/>
      <c r="AD288" s="37"/>
      <c r="AE288" s="32" t="s">
        <v>5903</v>
      </c>
      <c r="AF288" s="32"/>
      <c r="AG288" s="38"/>
      <c r="AI288" s="39" t="str">
        <f t="shared" si="336"/>
        <v>公</v>
      </c>
    </row>
    <row r="289" spans="2:35">
      <c r="B289" s="29" t="str">
        <f t="shared" si="325"/>
        <v>町村</v>
      </c>
      <c r="C289" s="30" t="str">
        <f>IF(F289&lt;&gt;"",VLOOKUP(D289,市町村コード!$B:$D,3,FALSE),"")</f>
        <v>埼玉県</v>
      </c>
      <c r="D289" s="31">
        <f>IF(F289&lt;&gt;"",VLOOKUP(F289,市町村コード!$A$1:$B$3593,2,FALSE),"")</f>
        <v>113468</v>
      </c>
      <c r="E289" s="32" t="str">
        <f t="shared" si="301"/>
        <v>11346</v>
      </c>
      <c r="F289" s="32" t="s">
        <v>713</v>
      </c>
      <c r="G289" s="33" t="str">
        <f t="shared" si="331"/>
        <v>2023年</v>
      </c>
      <c r="H289" s="34">
        <v>44948</v>
      </c>
      <c r="I289" s="15"/>
      <c r="J289" s="15"/>
      <c r="K289" s="15"/>
      <c r="L289" s="16" t="str">
        <f t="shared" si="311"/>
        <v/>
      </c>
      <c r="M289" s="15"/>
      <c r="N289" s="15"/>
      <c r="O289" s="19"/>
      <c r="P289" s="19" t="s">
        <v>36</v>
      </c>
      <c r="Q289" s="32" t="s">
        <v>5376</v>
      </c>
      <c r="R289" s="19"/>
      <c r="S289" s="19" t="s">
        <v>5252</v>
      </c>
      <c r="T289" s="17">
        <v>2294</v>
      </c>
      <c r="U289" s="18">
        <f>IF(AND(T289&lt;&gt;""),T289/INDEX(M$2:M289,MATCH(MAX(M$2:M289)+1,M$2:M289,1)),"")</f>
        <v>0.27880408361691783</v>
      </c>
      <c r="V289" s="19" t="s">
        <v>32</v>
      </c>
      <c r="X289" s="37"/>
      <c r="Y289" s="37"/>
      <c r="Z289" s="37"/>
      <c r="AA289" s="37"/>
      <c r="AB289" s="37"/>
      <c r="AC289" s="37"/>
      <c r="AD289" s="37"/>
      <c r="AE289" s="32"/>
      <c r="AF289" s="32"/>
      <c r="AG289" s="38"/>
      <c r="AI289" s="39" t="str">
        <f t="shared" si="336"/>
        <v>無</v>
      </c>
    </row>
    <row r="290" spans="2:35">
      <c r="B290" s="29" t="str">
        <f t="shared" si="325"/>
        <v>町村</v>
      </c>
      <c r="C290" s="30" t="str">
        <f>IF(F290&lt;&gt;"",VLOOKUP(D290,市町村コード!$B:$D,3,FALSE),"")</f>
        <v>埼玉県</v>
      </c>
      <c r="D290" s="31">
        <f>IF(F290&lt;&gt;"",VLOOKUP(F290,市町村コード!$A$1:$B$3593,2,FALSE),"")</f>
        <v>113468</v>
      </c>
      <c r="E290" s="32" t="str">
        <f t="shared" si="301"/>
        <v>11346</v>
      </c>
      <c r="F290" s="32" t="s">
        <v>713</v>
      </c>
      <c r="G290" s="33" t="str">
        <f t="shared" si="331"/>
        <v>2023年</v>
      </c>
      <c r="H290" s="34">
        <v>44948</v>
      </c>
      <c r="I290" s="15"/>
      <c r="J290" s="15"/>
      <c r="K290" s="15"/>
      <c r="L290" s="16" t="str">
        <f t="shared" si="311"/>
        <v/>
      </c>
      <c r="M290" s="15"/>
      <c r="N290" s="15"/>
      <c r="O290" s="19"/>
      <c r="P290" s="19" t="s">
        <v>36</v>
      </c>
      <c r="Q290" s="32" t="s">
        <v>5261</v>
      </c>
      <c r="R290" s="19"/>
      <c r="S290" s="19" t="s">
        <v>5252</v>
      </c>
      <c r="T290" s="17">
        <v>309</v>
      </c>
      <c r="U290" s="18">
        <f>IF(AND(T290&lt;&gt;""),T290/INDEX(M$2:M290,MATCH(MAX(M$2:M290)+1,M$2:M290,1)),"")</f>
        <v>3.7554691298006808E-2</v>
      </c>
      <c r="V290" s="19" t="s">
        <v>32</v>
      </c>
      <c r="X290" s="37"/>
      <c r="Y290" s="37"/>
      <c r="Z290" s="37"/>
      <c r="AA290" s="37"/>
      <c r="AB290" s="37"/>
      <c r="AC290" s="37"/>
      <c r="AD290" s="37"/>
      <c r="AE290" s="32"/>
      <c r="AF290" s="32"/>
      <c r="AG290" s="38"/>
      <c r="AI290" s="39" t="str">
        <f t="shared" si="336"/>
        <v>無</v>
      </c>
    </row>
    <row r="291" spans="2:35">
      <c r="B291" s="29" t="str">
        <f t="shared" si="325"/>
        <v>町村</v>
      </c>
      <c r="C291" s="30" t="str">
        <f>IF(F291&lt;&gt;"",VLOOKUP(D291,市町村コード!$B:$D,3,FALSE),"")</f>
        <v>埼玉県</v>
      </c>
      <c r="D291" s="31">
        <f>IF(F291&lt;&gt;"",VLOOKUP(F291,市町村コード!$A$1:$B$3593,2,FALSE),"")</f>
        <v>113611</v>
      </c>
      <c r="E291" s="32" t="str">
        <f t="shared" si="301"/>
        <v>11361</v>
      </c>
      <c r="F291" s="32" t="s">
        <v>718</v>
      </c>
      <c r="G291" s="33" t="str">
        <f>IF(MONTH(H291)&gt;=5, YEAR(H291)-1, YEAR(H291))&amp;"年"</f>
        <v>2023年</v>
      </c>
      <c r="H291" s="34">
        <v>44941</v>
      </c>
      <c r="I291" s="15"/>
      <c r="J291" s="15"/>
      <c r="K291" s="15">
        <v>6757</v>
      </c>
      <c r="L291" s="16" t="str">
        <f t="shared" si="311"/>
        <v/>
      </c>
      <c r="M291" s="15"/>
      <c r="N291" s="15"/>
      <c r="O291" s="19" t="s">
        <v>65</v>
      </c>
      <c r="P291" s="19" t="s">
        <v>30</v>
      </c>
      <c r="Q291" s="32" t="s">
        <v>719</v>
      </c>
      <c r="R291" s="19">
        <v>3</v>
      </c>
      <c r="S291" s="19" t="s">
        <v>5251</v>
      </c>
      <c r="T291" s="17"/>
      <c r="U291" s="18" t="str">
        <f>IF(AND(T291&lt;&gt;""),T291/INDEX(M$2:M291,MATCH(MAX(M$2:M291)+1,M$2:M291,1)),"")</f>
        <v/>
      </c>
      <c r="V291" s="19" t="s">
        <v>32</v>
      </c>
      <c r="X291" s="37"/>
      <c r="Y291" s="37"/>
      <c r="Z291" s="37"/>
      <c r="AA291" s="37"/>
      <c r="AB291" s="37"/>
      <c r="AC291" s="37"/>
      <c r="AD291" s="37"/>
      <c r="AE291" s="32"/>
      <c r="AF291" s="32"/>
      <c r="AG291" s="38"/>
      <c r="AI291" s="39" t="str">
        <f t="shared" si="336"/>
        <v>無</v>
      </c>
    </row>
    <row r="292" spans="2:35">
      <c r="B292" s="29" t="str">
        <f t="shared" si="325"/>
        <v>町村</v>
      </c>
      <c r="C292" s="30" t="str">
        <f>IF(F292&lt;&gt;"",VLOOKUP(D292,市町村コード!$B:$D,3,FALSE),"")</f>
        <v>埼玉県</v>
      </c>
      <c r="D292" s="31">
        <f>IF(F292&lt;&gt;"",VLOOKUP(F292,市町村コード!$A$1:$B$3593,2,FALSE),"")</f>
        <v>114081</v>
      </c>
      <c r="E292" s="32" t="str">
        <f t="shared" ref="E292" si="337">IF(D292&lt;&gt;"",LEFT(D292,5),"")</f>
        <v>11408</v>
      </c>
      <c r="F292" s="32" t="s">
        <v>727</v>
      </c>
      <c r="G292" s="33" t="str">
        <f>IF(MONTH(H292)&gt;=5, YEAR(H292)-1, YEAR(H292))&amp;"年"</f>
        <v>2022年</v>
      </c>
      <c r="H292" s="34">
        <v>45138</v>
      </c>
      <c r="I292" s="15"/>
      <c r="J292" s="15"/>
      <c r="K292" s="15">
        <v>28153</v>
      </c>
      <c r="L292" s="16" t="str">
        <f t="shared" si="311"/>
        <v/>
      </c>
      <c r="M292" s="15"/>
      <c r="N292" s="15"/>
      <c r="O292" s="19" t="s">
        <v>65</v>
      </c>
      <c r="P292" s="19" t="s">
        <v>30</v>
      </c>
      <c r="Q292" s="32" t="s">
        <v>5619</v>
      </c>
      <c r="R292" s="19">
        <v>1</v>
      </c>
      <c r="S292" s="19" t="s">
        <v>5252</v>
      </c>
      <c r="T292" s="17"/>
      <c r="U292" s="18" t="str">
        <f>IF(AND(T292&lt;&gt;""),T292/INDEX(M$2:M292,MATCH(MAX(M$2:M292)+1,M$2:M292,1)),"")</f>
        <v/>
      </c>
      <c r="V292" s="19" t="s">
        <v>32</v>
      </c>
      <c r="X292" s="37"/>
      <c r="Y292" s="37"/>
      <c r="Z292" s="37" t="s">
        <v>34</v>
      </c>
      <c r="AA292" s="37"/>
      <c r="AB292" s="37"/>
      <c r="AC292" s="37"/>
      <c r="AD292" s="37"/>
      <c r="AE292" s="32" t="s">
        <v>5903</v>
      </c>
      <c r="AF292" s="32"/>
      <c r="AG292" s="38"/>
      <c r="AI292" s="39" t="str">
        <f t="shared" si="336"/>
        <v>公</v>
      </c>
    </row>
    <row r="293" spans="2:35">
      <c r="B293" s="29" t="str">
        <f t="shared" si="325"/>
        <v>市区</v>
      </c>
      <c r="C293" s="30" t="str">
        <f>IF(F293&lt;&gt;"",VLOOKUP(D293,市町村コード!$B:$D,3,FALSE),"")</f>
        <v>千葉県</v>
      </c>
      <c r="D293" s="31">
        <f>IF(F293&lt;&gt;"",VLOOKUP(F293,市町村コード!$A$1:$B$3593,2,FALSE),"")</f>
        <v>122050</v>
      </c>
      <c r="E293" s="32" t="str">
        <f>IF(D293&lt;&gt;"",LEFT(D293,5),"")</f>
        <v>12205</v>
      </c>
      <c r="F293" s="32" t="s">
        <v>735</v>
      </c>
      <c r="G293" s="33" t="str">
        <f t="shared" ref="G293:G304" si="338">IF(MONTH(H293)&gt;=5, YEAR(H293)-1, YEAR(H293))&amp;"年"</f>
        <v>2022年</v>
      </c>
      <c r="H293" s="34">
        <v>45243</v>
      </c>
      <c r="I293" s="15">
        <v>38681</v>
      </c>
      <c r="J293" s="15">
        <v>19971</v>
      </c>
      <c r="K293" s="15">
        <v>39139</v>
      </c>
      <c r="L293" s="16">
        <f t="shared" ref="L293:L334" si="339">IF(AND(I293&lt;&gt;"",J293&lt;&gt;""),J293/I293,"")</f>
        <v>0.51629999224425427</v>
      </c>
      <c r="M293" s="15">
        <v>19826</v>
      </c>
      <c r="N293" s="15">
        <v>145</v>
      </c>
      <c r="O293" s="19"/>
      <c r="P293" s="19" t="s">
        <v>30</v>
      </c>
      <c r="Q293" s="32" t="s">
        <v>5377</v>
      </c>
      <c r="R293" s="19">
        <v>1</v>
      </c>
      <c r="S293" s="19" t="s">
        <v>5252</v>
      </c>
      <c r="T293" s="17">
        <v>7971</v>
      </c>
      <c r="U293" s="18">
        <f>IF(AND(T293&lt;&gt;""),T293/INDEX(M$2:M293,MATCH(MAX(M$2:M293)+1,M$2:M293,1)),"")</f>
        <v>0.40204781599919298</v>
      </c>
      <c r="V293" s="19" t="s">
        <v>32</v>
      </c>
      <c r="X293" s="37"/>
      <c r="Y293" s="37"/>
      <c r="Z293" s="37"/>
      <c r="AA293" s="37"/>
      <c r="AB293" s="37"/>
      <c r="AC293" s="37"/>
      <c r="AD293" s="37"/>
      <c r="AE293" s="32"/>
      <c r="AF293" s="32"/>
      <c r="AG293" s="38"/>
      <c r="AI293" s="39" t="str">
        <f t="shared" si="336"/>
        <v>無</v>
      </c>
    </row>
    <row r="294" spans="2:35">
      <c r="B294" s="29" t="str">
        <f t="shared" ref="B294" si="340">IF(F294&lt;&gt;"",IF(OR(RIGHT(F294,1)="市",RIGHT(F294,1)="区"),"市区","町村"),"")</f>
        <v>市区</v>
      </c>
      <c r="C294" s="30" t="str">
        <f>IF(F294&lt;&gt;"",VLOOKUP(D294,市町村コード!$B:$D,3,FALSE),"")</f>
        <v>千葉県</v>
      </c>
      <c r="D294" s="31">
        <f>IF(F294&lt;&gt;"",VLOOKUP(F294,市町村コード!$A$1:$B$3593,2,FALSE),"")</f>
        <v>122050</v>
      </c>
      <c r="E294" s="32" t="str">
        <f t="shared" ref="E294" si="341">IF(D294&lt;&gt;"",LEFT(D294,5),"")</f>
        <v>12205</v>
      </c>
      <c r="F294" s="32" t="s">
        <v>735</v>
      </c>
      <c r="G294" s="33" t="str">
        <f t="shared" ref="G294" si="342">IF(MONTH(H294)&gt;=5, YEAR(H294)-1, YEAR(H294))&amp;"年"</f>
        <v>2022年</v>
      </c>
      <c r="H294" s="34">
        <v>45243</v>
      </c>
      <c r="I294" s="15"/>
      <c r="J294" s="15"/>
      <c r="K294" s="15"/>
      <c r="L294" s="16" t="str">
        <f t="shared" ref="L294" si="343">IF(AND(I294&lt;&gt;"",J294&lt;&gt;""),J294/I294,"")</f>
        <v/>
      </c>
      <c r="M294" s="15"/>
      <c r="N294" s="15"/>
      <c r="O294" s="19"/>
      <c r="P294" s="19" t="s">
        <v>36</v>
      </c>
      <c r="Q294" s="32" t="s">
        <v>736</v>
      </c>
      <c r="R294" s="19"/>
      <c r="S294" s="19" t="s">
        <v>5251</v>
      </c>
      <c r="T294" s="17">
        <v>7414</v>
      </c>
      <c r="U294" s="18">
        <f>IF(AND(T294&lt;&gt;""),T294/INDEX(M$2:M294,MATCH(MAX(M$2:M294)+1,M$2:M294,1)),"")</f>
        <v>0.37395339453243215</v>
      </c>
      <c r="V294" s="19" t="s">
        <v>32</v>
      </c>
      <c r="X294" s="37"/>
      <c r="Y294" s="37"/>
      <c r="Z294" s="37"/>
      <c r="AA294" s="37"/>
      <c r="AB294" s="37"/>
      <c r="AC294" s="37"/>
      <c r="AD294" s="37"/>
      <c r="AE294" s="32"/>
      <c r="AF294" s="32"/>
      <c r="AG294" s="38"/>
      <c r="AI294" s="39" t="str">
        <f t="shared" ref="AI294" si="344">IF(AND(W294="",X294="",Y294="",Z294="",AA294="",AB294="",AC294="",AD294=""),"無",IF(W294&lt;&gt;"",$W$1,"") &amp; IF(X294&lt;&gt;"",$X$1,"") &amp; IF(Y294&lt;&gt;"",$Y$1,"") &amp; IF(Z294&lt;&gt;"",$Z$1,"") &amp; IF(AA294&lt;&gt;"",$AA$1,"") &amp; IF(AB294&lt;&gt;"",$AB$1,"") &amp; IF(AC294&lt;&gt;"",$AC$1,"") &amp; IF(AD294&lt;&gt;"",$AD$1,""))</f>
        <v>無</v>
      </c>
    </row>
    <row r="295" spans="2:35">
      <c r="B295" s="29" t="str">
        <f t="shared" si="325"/>
        <v>市区</v>
      </c>
      <c r="C295" s="30" t="str">
        <f>IF(F295&lt;&gt;"",VLOOKUP(D295,市町村コード!$B:$D,3,FALSE),"")</f>
        <v>千葉県</v>
      </c>
      <c r="D295" s="31">
        <f>IF(F295&lt;&gt;"",VLOOKUP(F295,市町村コード!$A$1:$B$3593,2,FALSE),"")</f>
        <v>122050</v>
      </c>
      <c r="E295" s="32" t="str">
        <f t="shared" ref="E295:E335" si="345">IF(D295&lt;&gt;"",LEFT(D295,5),"")</f>
        <v>12205</v>
      </c>
      <c r="F295" s="32" t="s">
        <v>735</v>
      </c>
      <c r="G295" s="33" t="str">
        <f t="shared" si="338"/>
        <v>2022年</v>
      </c>
      <c r="H295" s="34">
        <v>45243</v>
      </c>
      <c r="I295" s="15"/>
      <c r="J295" s="15"/>
      <c r="K295" s="15"/>
      <c r="L295" s="16" t="str">
        <f t="shared" si="339"/>
        <v/>
      </c>
      <c r="M295" s="15"/>
      <c r="N295" s="15"/>
      <c r="O295" s="19"/>
      <c r="P295" s="19" t="s">
        <v>36</v>
      </c>
      <c r="Q295" s="32" t="s">
        <v>737</v>
      </c>
      <c r="R295" s="19"/>
      <c r="S295" s="19" t="s">
        <v>5252</v>
      </c>
      <c r="T295" s="17">
        <v>4441</v>
      </c>
      <c r="U295" s="18">
        <f>IF(AND(T295&lt;&gt;""),T295/INDEX(M$2:M295,MATCH(MAX(M$2:M295)+1,M$2:M295,1)),"")</f>
        <v>0.22399878946837487</v>
      </c>
      <c r="V295" s="19" t="s">
        <v>32</v>
      </c>
      <c r="X295" s="37"/>
      <c r="Y295" s="37"/>
      <c r="Z295" s="37"/>
      <c r="AA295" s="37"/>
      <c r="AB295" s="37"/>
      <c r="AC295" s="37"/>
      <c r="AD295" s="37"/>
      <c r="AE295" s="32"/>
      <c r="AF295" s="32"/>
      <c r="AG295" s="38"/>
      <c r="AI295" s="39" t="str">
        <f>IF(AND(W295="",X295="",Y295="",Z295="",AA295="",AB295="",AC295="",AD295=""),"無",IF(W295&lt;&gt;"",$W$1,"") &amp; IF(X295&lt;&gt;"",$X$1,"") &amp; IF(Y295&lt;&gt;"",$Y$1,"") &amp; IF(Z295&lt;&gt;"",$Z$1,"") &amp; IF(AA295&lt;&gt;"",$AA$1,"") &amp; IF(AB295&lt;&gt;"",$AB$1,"") &amp; IF(AC295&lt;&gt;"",$AC$1,"") &amp; IF(AD295&lt;&gt;"",$AD$1,""))</f>
        <v>無</v>
      </c>
    </row>
    <row r="296" spans="2:35">
      <c r="B296" s="29" t="str">
        <f t="shared" si="325"/>
        <v>市区</v>
      </c>
      <c r="C296" s="30" t="str">
        <f>IF(F296&lt;&gt;"",VLOOKUP(D296,市町村コード!$B:$D,3,FALSE),"")</f>
        <v>千葉県</v>
      </c>
      <c r="D296" s="31">
        <f>IF(F296&lt;&gt;"",VLOOKUP(F296,市町村コード!$A$1:$B$3593,2,FALSE),"")</f>
        <v>122076</v>
      </c>
      <c r="E296" s="32" t="str">
        <f t="shared" si="345"/>
        <v>12207</v>
      </c>
      <c r="F296" s="32" t="s">
        <v>739</v>
      </c>
      <c r="G296" s="33" t="str">
        <f t="shared" si="338"/>
        <v>2022年</v>
      </c>
      <c r="H296" s="34">
        <v>45082</v>
      </c>
      <c r="I296" s="15">
        <v>407599</v>
      </c>
      <c r="J296" s="15">
        <v>151368</v>
      </c>
      <c r="K296" s="15">
        <v>414968</v>
      </c>
      <c r="L296" s="16">
        <f t="shared" si="339"/>
        <v>0.37136499353531288</v>
      </c>
      <c r="M296" s="15">
        <v>149754</v>
      </c>
      <c r="N296" s="15">
        <v>1612</v>
      </c>
      <c r="O296" s="19"/>
      <c r="P296" s="19" t="s">
        <v>30</v>
      </c>
      <c r="Q296" s="32" t="s">
        <v>740</v>
      </c>
      <c r="R296" s="19">
        <v>4</v>
      </c>
      <c r="S296" s="19" t="s">
        <v>5251</v>
      </c>
      <c r="T296" s="17">
        <v>53876</v>
      </c>
      <c r="U296" s="18">
        <f>IF(AND(T296&lt;&gt;""),T296/INDEX(M$2:M296,MATCH(MAX(M$2:M296)+1,M$2:M296,1)),"")</f>
        <v>0.35976334521949332</v>
      </c>
      <c r="V296" s="19" t="s">
        <v>32</v>
      </c>
      <c r="X296" s="37"/>
      <c r="Y296" s="37"/>
      <c r="Z296" s="37"/>
      <c r="AA296" s="37"/>
      <c r="AB296" s="37"/>
      <c r="AC296" s="37"/>
      <c r="AD296" s="37"/>
      <c r="AE296" s="32"/>
      <c r="AF296" s="32"/>
      <c r="AG296" s="38"/>
      <c r="AI296" s="39" t="str">
        <f>IF(AND(W296="",X296="",Y296="",Z296="",AA296="",AB296="",AC296="",AD296=""),"無",IF(W296&lt;&gt;"",$W$1,"") &amp; IF(X296&lt;&gt;"",$X$1,"") &amp; IF(Y296&lt;&gt;"",$Y$1,"") &amp; IF(Z296&lt;&gt;"",$Z$1,"") &amp; IF(AA296&lt;&gt;"",$AA$1,"") &amp; IF(AB296&lt;&gt;"",$AB$1,"") &amp; IF(AC296&lt;&gt;"",$AC$1,"") &amp; IF(AD296&lt;&gt;"",$AD$1,""))</f>
        <v>無</v>
      </c>
    </row>
    <row r="297" spans="2:35">
      <c r="B297" s="29" t="str">
        <f t="shared" ref="B297:B299" si="346">IF(F297&lt;&gt;"",IF(OR(RIGHT(F297,1)="市",RIGHT(F297,1)="区"),"市区","町村"),"")</f>
        <v>市区</v>
      </c>
      <c r="C297" s="30" t="str">
        <f>IF(F297&lt;&gt;"",VLOOKUP(D297,市町村コード!$B:$D,3,FALSE),"")</f>
        <v>千葉県</v>
      </c>
      <c r="D297" s="31">
        <f>IF(F297&lt;&gt;"",VLOOKUP(F297,市町村コード!$A$1:$B$3593,2,FALSE),"")</f>
        <v>122076</v>
      </c>
      <c r="E297" s="32" t="str">
        <f t="shared" ref="E297:E299" si="347">IF(D297&lt;&gt;"",LEFT(D297,5),"")</f>
        <v>12207</v>
      </c>
      <c r="F297" s="32" t="s">
        <v>739</v>
      </c>
      <c r="G297" s="33" t="str">
        <f t="shared" ref="G297:G299" si="348">IF(MONTH(H297)&gt;=5, YEAR(H297)-1, YEAR(H297))&amp;"年"</f>
        <v>2022年</v>
      </c>
      <c r="H297" s="34">
        <v>45082</v>
      </c>
      <c r="I297" s="15"/>
      <c r="J297" s="15"/>
      <c r="K297" s="15"/>
      <c r="L297" s="16" t="str">
        <f t="shared" ref="L297:L299" si="349">IF(AND(I297&lt;&gt;"",J297&lt;&gt;""),J297/I297,"")</f>
        <v/>
      </c>
      <c r="M297" s="15"/>
      <c r="N297" s="15"/>
      <c r="O297" s="19"/>
      <c r="P297" s="19" t="s">
        <v>36</v>
      </c>
      <c r="Q297" s="32" t="s">
        <v>5378</v>
      </c>
      <c r="R297" s="19"/>
      <c r="S297" s="19" t="s">
        <v>5252</v>
      </c>
      <c r="T297" s="17">
        <v>26835</v>
      </c>
      <c r="U297" s="18">
        <f>IF(AND(T297&lt;&gt;""),T297/INDEX(M$2:M297,MATCH(MAX(M$2:M297)+1,M$2:M297,1)),"")</f>
        <v>0.17919387795985417</v>
      </c>
      <c r="V297" s="19" t="s">
        <v>32</v>
      </c>
      <c r="X297" s="37"/>
      <c r="Y297" s="37"/>
      <c r="Z297" s="37"/>
      <c r="AA297" s="37"/>
      <c r="AB297" s="37"/>
      <c r="AC297" s="37"/>
      <c r="AD297" s="37"/>
      <c r="AE297" s="32"/>
      <c r="AF297" s="32"/>
      <c r="AG297" s="38"/>
      <c r="AI297" s="39" t="str">
        <f t="shared" ref="AI297:AI299" si="350">IF(AND(W297="",X297="",Y297="",Z297="",AA297="",AB297="",AC297="",AD297=""),"無",IF(W297&lt;&gt;"",$W$1,"") &amp; IF(X297&lt;&gt;"",$X$1,"") &amp; IF(Y297&lt;&gt;"",$Y$1,"") &amp; IF(Z297&lt;&gt;"",$Z$1,"") &amp; IF(AA297&lt;&gt;"",$AA$1,"") &amp; IF(AB297&lt;&gt;"",$AB$1,"") &amp; IF(AC297&lt;&gt;"",$AC$1,"") &amp; IF(AD297&lt;&gt;"",$AD$1,""))</f>
        <v>無</v>
      </c>
    </row>
    <row r="298" spans="2:35">
      <c r="B298" s="29" t="str">
        <f t="shared" si="346"/>
        <v>市区</v>
      </c>
      <c r="C298" s="30" t="str">
        <f>IF(F298&lt;&gt;"",VLOOKUP(D298,市町村コード!$B:$D,3,FALSE),"")</f>
        <v>千葉県</v>
      </c>
      <c r="D298" s="31">
        <f>IF(F298&lt;&gt;"",VLOOKUP(F298,市町村コード!$A$1:$B$3593,2,FALSE),"")</f>
        <v>122076</v>
      </c>
      <c r="E298" s="32" t="str">
        <f t="shared" si="347"/>
        <v>12207</v>
      </c>
      <c r="F298" s="32" t="s">
        <v>739</v>
      </c>
      <c r="G298" s="33" t="str">
        <f t="shared" si="348"/>
        <v>2022年</v>
      </c>
      <c r="H298" s="34">
        <v>45082</v>
      </c>
      <c r="I298" s="15"/>
      <c r="J298" s="15"/>
      <c r="K298" s="15"/>
      <c r="L298" s="16" t="str">
        <f t="shared" si="349"/>
        <v/>
      </c>
      <c r="M298" s="15"/>
      <c r="N298" s="15"/>
      <c r="O298" s="19"/>
      <c r="P298" s="19" t="s">
        <v>36</v>
      </c>
      <c r="Q298" s="32" t="s">
        <v>741</v>
      </c>
      <c r="R298" s="19"/>
      <c r="S298" s="19" t="s">
        <v>5252</v>
      </c>
      <c r="T298" s="17">
        <v>17862</v>
      </c>
      <c r="U298" s="18">
        <f>IF(AND(T298&lt;&gt;""),T298/INDEX(M$2:M298,MATCH(MAX(M$2:M298)+1,M$2:M298,1)),"")</f>
        <v>0.11927561200368604</v>
      </c>
      <c r="V298" s="19" t="s">
        <v>32</v>
      </c>
      <c r="X298" s="37"/>
      <c r="Y298" s="37"/>
      <c r="Z298" s="37"/>
      <c r="AA298" s="37"/>
      <c r="AB298" s="37"/>
      <c r="AC298" s="37"/>
      <c r="AD298" s="37"/>
      <c r="AE298" s="32"/>
      <c r="AF298" s="32"/>
      <c r="AG298" s="38"/>
      <c r="AI298" s="39" t="str">
        <f t="shared" si="350"/>
        <v>無</v>
      </c>
    </row>
    <row r="299" spans="2:35">
      <c r="B299" s="29" t="str">
        <f t="shared" si="346"/>
        <v>市区</v>
      </c>
      <c r="C299" s="30" t="str">
        <f>IF(F299&lt;&gt;"",VLOOKUP(D299,市町村コード!$B:$D,3,FALSE),"")</f>
        <v>千葉県</v>
      </c>
      <c r="D299" s="31">
        <f>IF(F299&lt;&gt;"",VLOOKUP(F299,市町村コード!$A$1:$B$3593,2,FALSE),"")</f>
        <v>122076</v>
      </c>
      <c r="E299" s="32" t="str">
        <f t="shared" si="347"/>
        <v>12207</v>
      </c>
      <c r="F299" s="32" t="s">
        <v>739</v>
      </c>
      <c r="G299" s="33" t="str">
        <f t="shared" si="348"/>
        <v>2022年</v>
      </c>
      <c r="H299" s="34">
        <v>45082</v>
      </c>
      <c r="I299" s="15"/>
      <c r="J299" s="15"/>
      <c r="K299" s="15"/>
      <c r="L299" s="16" t="str">
        <f t="shared" si="349"/>
        <v/>
      </c>
      <c r="M299" s="15"/>
      <c r="N299" s="15"/>
      <c r="O299" s="19"/>
      <c r="P299" s="19" t="s">
        <v>36</v>
      </c>
      <c r="Q299" s="32" t="s">
        <v>5379</v>
      </c>
      <c r="R299" s="19"/>
      <c r="S299" s="19" t="s">
        <v>5252</v>
      </c>
      <c r="T299" s="17">
        <v>16340</v>
      </c>
      <c r="U299" s="18">
        <f>IF(AND(T299&lt;&gt;""),T299/INDEX(M$2:M299,MATCH(MAX(M$2:M299)+1,M$2:M299,1)),"")</f>
        <v>0.10911227746838148</v>
      </c>
      <c r="V299" s="19" t="s">
        <v>32</v>
      </c>
      <c r="X299" s="37"/>
      <c r="Y299" s="37"/>
      <c r="Z299" s="37"/>
      <c r="AA299" s="37"/>
      <c r="AB299" s="37"/>
      <c r="AC299" s="37"/>
      <c r="AD299" s="37"/>
      <c r="AE299" s="32"/>
      <c r="AF299" s="32"/>
      <c r="AG299" s="38"/>
      <c r="AI299" s="39" t="str">
        <f t="shared" si="350"/>
        <v>無</v>
      </c>
    </row>
    <row r="300" spans="2:35">
      <c r="B300" s="29" t="str">
        <f t="shared" si="325"/>
        <v>市区</v>
      </c>
      <c r="C300" s="30" t="str">
        <f>IF(F300&lt;&gt;"",VLOOKUP(D300,市町村コード!$B:$D,3,FALSE),"")</f>
        <v>千葉県</v>
      </c>
      <c r="D300" s="31">
        <f>IF(F300&lt;&gt;"",VLOOKUP(F300,市町村コード!$A$1:$B$3593,2,FALSE),"")</f>
        <v>122076</v>
      </c>
      <c r="E300" s="32" t="str">
        <f t="shared" si="345"/>
        <v>12207</v>
      </c>
      <c r="F300" s="32" t="s">
        <v>739</v>
      </c>
      <c r="G300" s="33" t="str">
        <f t="shared" si="338"/>
        <v>2022年</v>
      </c>
      <c r="H300" s="34">
        <v>45082</v>
      </c>
      <c r="I300" s="15"/>
      <c r="J300" s="15"/>
      <c r="K300" s="15"/>
      <c r="L300" s="16" t="str">
        <f t="shared" si="339"/>
        <v/>
      </c>
      <c r="M300" s="15"/>
      <c r="N300" s="15"/>
      <c r="O300" s="19"/>
      <c r="P300" s="19" t="s">
        <v>36</v>
      </c>
      <c r="Q300" s="32" t="s">
        <v>5380</v>
      </c>
      <c r="R300" s="19"/>
      <c r="S300" s="19" t="s">
        <v>5252</v>
      </c>
      <c r="T300" s="17">
        <v>12674</v>
      </c>
      <c r="U300" s="18">
        <f>IF(AND(T300&lt;&gt;""),T300/INDEX(M$2:M300,MATCH(MAX(M$2:M300)+1,M$2:M300,1)),"")</f>
        <v>8.4632130026576921E-2</v>
      </c>
      <c r="V300" s="19" t="s">
        <v>32</v>
      </c>
      <c r="X300" s="37"/>
      <c r="Y300" s="37"/>
      <c r="Z300" s="37"/>
      <c r="AA300" s="37"/>
      <c r="AB300" s="37"/>
      <c r="AC300" s="37"/>
      <c r="AD300" s="37"/>
      <c r="AE300" s="32"/>
      <c r="AF300" s="32"/>
      <c r="AG300" s="38"/>
      <c r="AI300" s="39" t="str">
        <f>IF(AND(W300="",X300="",Y300="",Z300="",AA300="",AB300="",AC300="",AD300=""),"無",IF(W300&lt;&gt;"",$W$1,"") &amp; IF(X300&lt;&gt;"",$X$1,"") &amp; IF(Y300&lt;&gt;"",$Y$1,"") &amp; IF(Z300&lt;&gt;"",$Z$1,"") &amp; IF(AA300&lt;&gt;"",$AA$1,"") &amp; IF(AB300&lt;&gt;"",$AB$1,"") &amp; IF(AC300&lt;&gt;"",$AC$1,"") &amp; IF(AD300&lt;&gt;"",$AD$1,""))</f>
        <v>無</v>
      </c>
    </row>
    <row r="301" spans="2:35">
      <c r="B301" s="29" t="str">
        <f t="shared" ref="B301:B302" si="351">IF(F301&lt;&gt;"",IF(OR(RIGHT(F301,1)="市",RIGHT(F301,1)="区"),"市区","町村"),"")</f>
        <v>市区</v>
      </c>
      <c r="C301" s="30" t="str">
        <f>IF(F301&lt;&gt;"",VLOOKUP(D301,市町村コード!$B:$D,3,FALSE),"")</f>
        <v>千葉県</v>
      </c>
      <c r="D301" s="31">
        <f>IF(F301&lt;&gt;"",VLOOKUP(F301,市町村コード!$A$1:$B$3593,2,FALSE),"")</f>
        <v>122076</v>
      </c>
      <c r="E301" s="32" t="str">
        <f t="shared" ref="E301:E302" si="352">IF(D301&lt;&gt;"",LEFT(D301,5),"")</f>
        <v>12207</v>
      </c>
      <c r="F301" s="32" t="s">
        <v>739</v>
      </c>
      <c r="G301" s="33" t="str">
        <f t="shared" ref="G301:G302" si="353">IF(MONTH(H301)&gt;=5, YEAR(H301)-1, YEAR(H301))&amp;"年"</f>
        <v>2022年</v>
      </c>
      <c r="H301" s="34">
        <v>45082</v>
      </c>
      <c r="I301" s="15"/>
      <c r="J301" s="15"/>
      <c r="K301" s="15"/>
      <c r="L301" s="16" t="str">
        <f t="shared" ref="L301:L302" si="354">IF(AND(I301&lt;&gt;"",J301&lt;&gt;""),J301/I301,"")</f>
        <v/>
      </c>
      <c r="M301" s="15"/>
      <c r="N301" s="15"/>
      <c r="O301" s="19"/>
      <c r="P301" s="19" t="s">
        <v>36</v>
      </c>
      <c r="Q301" s="32" t="s">
        <v>5381</v>
      </c>
      <c r="R301" s="19"/>
      <c r="S301" s="19" t="s">
        <v>5252</v>
      </c>
      <c r="T301" s="17">
        <v>10545</v>
      </c>
      <c r="U301" s="18">
        <f>IF(AND(T301&lt;&gt;""),T301/INDEX(M$2:M301,MATCH(MAX(M$2:M301)+1,M$2:M301,1)),"")</f>
        <v>7.0415481389478743E-2</v>
      </c>
      <c r="V301" s="19" t="s">
        <v>32</v>
      </c>
      <c r="X301" s="37"/>
      <c r="Y301" s="37"/>
      <c r="Z301" s="37"/>
      <c r="AA301" s="37"/>
      <c r="AB301" s="37"/>
      <c r="AC301" s="37"/>
      <c r="AD301" s="37"/>
      <c r="AE301" s="32"/>
      <c r="AF301" s="32"/>
      <c r="AG301" s="38"/>
      <c r="AI301" s="39" t="str">
        <f t="shared" ref="AI301:AI302" si="355">IF(AND(W301="",X301="",Y301="",Z301="",AA301="",AB301="",AC301="",AD301=""),"無",IF(W301&lt;&gt;"",$W$1,"") &amp; IF(X301&lt;&gt;"",$X$1,"") &amp; IF(Y301&lt;&gt;"",$Y$1,"") &amp; IF(Z301&lt;&gt;"",$Z$1,"") &amp; IF(AA301&lt;&gt;"",$AA$1,"") &amp; IF(AB301&lt;&gt;"",$AB$1,"") &amp; IF(AC301&lt;&gt;"",$AC$1,"") &amp; IF(AD301&lt;&gt;"",$AD$1,""))</f>
        <v>無</v>
      </c>
    </row>
    <row r="302" spans="2:35">
      <c r="B302" s="29" t="str">
        <f t="shared" si="351"/>
        <v>市区</v>
      </c>
      <c r="C302" s="30" t="str">
        <f>IF(F302&lt;&gt;"",VLOOKUP(D302,市町村コード!$B:$D,3,FALSE),"")</f>
        <v>千葉県</v>
      </c>
      <c r="D302" s="31">
        <f>IF(F302&lt;&gt;"",VLOOKUP(F302,市町村コード!$A$1:$B$3593,2,FALSE),"")</f>
        <v>122076</v>
      </c>
      <c r="E302" s="32" t="str">
        <f t="shared" si="352"/>
        <v>12207</v>
      </c>
      <c r="F302" s="32" t="s">
        <v>739</v>
      </c>
      <c r="G302" s="33" t="str">
        <f t="shared" si="353"/>
        <v>2022年</v>
      </c>
      <c r="H302" s="34">
        <v>45082</v>
      </c>
      <c r="I302" s="15"/>
      <c r="J302" s="15"/>
      <c r="K302" s="15"/>
      <c r="L302" s="16" t="str">
        <f t="shared" si="354"/>
        <v/>
      </c>
      <c r="M302" s="15"/>
      <c r="N302" s="15"/>
      <c r="O302" s="19"/>
      <c r="P302" s="19" t="s">
        <v>36</v>
      </c>
      <c r="Q302" s="32" t="s">
        <v>5382</v>
      </c>
      <c r="R302" s="19"/>
      <c r="S302" s="19" t="s">
        <v>5252</v>
      </c>
      <c r="T302" s="17">
        <v>5701</v>
      </c>
      <c r="U302" s="18">
        <f>IF(AND(T302&lt;&gt;""),T302/INDEX(M$2:M302,MATCH(MAX(M$2:M302)+1,M$2:M302,1)),"")</f>
        <v>3.8069099990651334E-2</v>
      </c>
      <c r="V302" s="19" t="s">
        <v>32</v>
      </c>
      <c r="X302" s="37"/>
      <c r="Y302" s="37"/>
      <c r="Z302" s="37"/>
      <c r="AA302" s="37"/>
      <c r="AB302" s="37"/>
      <c r="AC302" s="37"/>
      <c r="AD302" s="37"/>
      <c r="AE302" s="32"/>
      <c r="AF302" s="32"/>
      <c r="AG302" s="38"/>
      <c r="AI302" s="39" t="str">
        <f t="shared" si="355"/>
        <v>無</v>
      </c>
    </row>
    <row r="303" spans="2:35">
      <c r="B303" s="29" t="str">
        <f t="shared" si="325"/>
        <v>市区</v>
      </c>
      <c r="C303" s="30" t="str">
        <f>IF(F303&lt;&gt;"",VLOOKUP(D303,市町村コード!$B:$D,3,FALSE),"")</f>
        <v>千葉県</v>
      </c>
      <c r="D303" s="31">
        <f>IF(F303&lt;&gt;"",VLOOKUP(F303,市町村コード!$A$1:$B$3593,2,FALSE),"")</f>
        <v>122076</v>
      </c>
      <c r="E303" s="32" t="str">
        <f t="shared" si="345"/>
        <v>12207</v>
      </c>
      <c r="F303" s="32" t="s">
        <v>739</v>
      </c>
      <c r="G303" s="33" t="str">
        <f t="shared" si="338"/>
        <v>2022年</v>
      </c>
      <c r="H303" s="34">
        <v>45082</v>
      </c>
      <c r="I303" s="15"/>
      <c r="J303" s="15"/>
      <c r="K303" s="15"/>
      <c r="L303" s="16" t="str">
        <f t="shared" si="339"/>
        <v/>
      </c>
      <c r="M303" s="15"/>
      <c r="N303" s="15"/>
      <c r="O303" s="19"/>
      <c r="P303" s="19" t="s">
        <v>36</v>
      </c>
      <c r="Q303" s="32" t="s">
        <v>5383</v>
      </c>
      <c r="R303" s="19"/>
      <c r="S303" s="19" t="s">
        <v>5252</v>
      </c>
      <c r="T303" s="17">
        <v>4188</v>
      </c>
      <c r="U303" s="18">
        <f>IF(AND(T303&lt;&gt;""),T303/INDEX(M$2:M303,MATCH(MAX(M$2:M303)+1,M$2:M303,1)),"")</f>
        <v>2.7965864016987859E-2</v>
      </c>
      <c r="V303" s="19" t="s">
        <v>32</v>
      </c>
      <c r="X303" s="37"/>
      <c r="Y303" s="37"/>
      <c r="Z303" s="37"/>
      <c r="AA303" s="37"/>
      <c r="AB303" s="37"/>
      <c r="AC303" s="37"/>
      <c r="AD303" s="37"/>
      <c r="AE303" s="32"/>
      <c r="AF303" s="32"/>
      <c r="AG303" s="38"/>
      <c r="AI303" s="39" t="str">
        <f>IF(AND(W303="",X303="",Y303="",Z303="",AA303="",AB303="",AC303="",AD303=""),"無",IF(W303&lt;&gt;"",$W$1,"") &amp; IF(X303&lt;&gt;"",$X$1,"") &amp; IF(Y303&lt;&gt;"",$Y$1,"") &amp; IF(Z303&lt;&gt;"",$Z$1,"") &amp; IF(AA303&lt;&gt;"",$AA$1,"") &amp; IF(AB303&lt;&gt;"",$AB$1,"") &amp; IF(AC303&lt;&gt;"",$AC$1,"") &amp; IF(AD303&lt;&gt;"",$AD$1,""))</f>
        <v>無</v>
      </c>
    </row>
    <row r="304" spans="2:35">
      <c r="B304" s="29" t="str">
        <f t="shared" si="325"/>
        <v>市区</v>
      </c>
      <c r="C304" s="30" t="str">
        <f>IF(F304&lt;&gt;"",VLOOKUP(D304,市町村コード!$B:$D,3,FALSE),"")</f>
        <v>千葉県</v>
      </c>
      <c r="D304" s="31">
        <f>IF(F304&lt;&gt;"",VLOOKUP(F304,市町村コード!$A$1:$B$3593,2,FALSE),"")</f>
        <v>122076</v>
      </c>
      <c r="E304" s="32" t="str">
        <f t="shared" si="345"/>
        <v>12207</v>
      </c>
      <c r="F304" s="32" t="s">
        <v>739</v>
      </c>
      <c r="G304" s="33" t="str">
        <f t="shared" si="338"/>
        <v>2022年</v>
      </c>
      <c r="H304" s="34">
        <v>45082</v>
      </c>
      <c r="I304" s="15"/>
      <c r="J304" s="15"/>
      <c r="K304" s="15"/>
      <c r="L304" s="16" t="str">
        <f t="shared" si="339"/>
        <v/>
      </c>
      <c r="M304" s="15"/>
      <c r="N304" s="15"/>
      <c r="O304" s="19"/>
      <c r="P304" s="19" t="s">
        <v>36</v>
      </c>
      <c r="Q304" s="32" t="s">
        <v>5384</v>
      </c>
      <c r="R304" s="19"/>
      <c r="S304" s="19" t="s">
        <v>5252</v>
      </c>
      <c r="T304" s="17">
        <v>1733</v>
      </c>
      <c r="U304" s="18">
        <f>IF(AND(T304&lt;&gt;""),T304/INDEX(M$2:M304,MATCH(MAX(M$2:M304)+1,M$2:M304,1)),"")</f>
        <v>1.1572311924890152E-2</v>
      </c>
      <c r="V304" s="19" t="s">
        <v>1394</v>
      </c>
      <c r="X304" s="37"/>
      <c r="Y304" s="37"/>
      <c r="Z304" s="37"/>
      <c r="AA304" s="37"/>
      <c r="AB304" s="37"/>
      <c r="AC304" s="37"/>
      <c r="AD304" s="37"/>
      <c r="AE304" s="32"/>
      <c r="AF304" s="32"/>
      <c r="AG304" s="38" t="s">
        <v>5385</v>
      </c>
      <c r="AI304" s="39" t="str">
        <f>IF(AND(W304="",X304="",Y304="",Z304="",AA304="",AB304="",AC304="",AD304=""),"無",IF(W304&lt;&gt;"",$W$1,"") &amp; IF(X304&lt;&gt;"",$X$1,"") &amp; IF(Y304&lt;&gt;"",$Y$1,"") &amp; IF(Z304&lt;&gt;"",$Z$1,"") &amp; IF(AA304&lt;&gt;"",$AA$1,"") &amp; IF(AB304&lt;&gt;"",$AB$1,"") &amp; IF(AC304&lt;&gt;"",$AC$1,"") &amp; IF(AD304&lt;&gt;"",$AD$1,""))</f>
        <v>無</v>
      </c>
    </row>
    <row r="305" spans="1:35">
      <c r="B305" s="29" t="str">
        <f t="shared" ref="B305" si="356">IF(F305&lt;&gt;"",IF(OR(RIGHT(F305,1)="市",RIGHT(F305,1)="区"),"市区","町村"),"")</f>
        <v>市区</v>
      </c>
      <c r="C305" s="30" t="str">
        <f>IF(F305&lt;&gt;"",VLOOKUP(D305,市町村コード!$B:$D,3,FALSE),"")</f>
        <v>千葉県</v>
      </c>
      <c r="D305" s="31">
        <f>IF(F305&lt;&gt;"",VLOOKUP(F305,市町村コード!$A$1:$B$3593,2,FALSE),"")</f>
        <v>122114</v>
      </c>
      <c r="E305" s="32" t="str">
        <f t="shared" ref="E305" si="357">IF(D305&lt;&gt;"",LEFT(D305,5),"")</f>
        <v>12211</v>
      </c>
      <c r="F305" s="32" t="s">
        <v>744</v>
      </c>
      <c r="G305" s="33" t="str">
        <f t="shared" ref="G305" si="358">IF(MONTH(H305)&gt;=5, YEAR(H305)-1, YEAR(H305))&amp;"年"</f>
        <v>2022年</v>
      </c>
      <c r="H305" s="34">
        <v>45285</v>
      </c>
      <c r="I305" s="15">
        <v>103552</v>
      </c>
      <c r="J305" s="15">
        <v>45755</v>
      </c>
      <c r="K305" s="15">
        <v>105217</v>
      </c>
      <c r="L305" s="16">
        <f t="shared" ref="L305" si="359">IF(AND(I305&lt;&gt;"",J305&lt;&gt;""),J305/I305,"")</f>
        <v>0.44185529975278121</v>
      </c>
      <c r="M305" s="15">
        <v>45447</v>
      </c>
      <c r="N305" s="15">
        <v>308</v>
      </c>
      <c r="O305" s="19"/>
      <c r="P305" s="19" t="s">
        <v>30</v>
      </c>
      <c r="Q305" s="32" t="s">
        <v>745</v>
      </c>
      <c r="R305" s="19">
        <v>5</v>
      </c>
      <c r="S305" s="19" t="s">
        <v>5251</v>
      </c>
      <c r="T305" s="17">
        <v>25990</v>
      </c>
      <c r="U305" s="18">
        <f>IF(AND(T305&lt;&gt;""),T305/INDEX(M$2:M305,MATCH(MAX(M$2:M305)+1,M$2:M305,1)),"")</f>
        <v>0.57187493123858557</v>
      </c>
      <c r="V305" s="19" t="s">
        <v>32</v>
      </c>
      <c r="X305" s="37"/>
      <c r="Y305" s="37"/>
      <c r="Z305" s="37"/>
      <c r="AA305" s="37"/>
      <c r="AB305" s="37"/>
      <c r="AC305" s="37"/>
      <c r="AD305" s="37"/>
      <c r="AE305" s="32"/>
      <c r="AF305" s="32"/>
      <c r="AG305" s="38"/>
      <c r="AI305" s="39" t="str">
        <f t="shared" ref="AI305" si="360">IF(AND(W305="",X305="",Y305="",Z305="",AA305="",AB305="",AC305="",AD305=""),"無",IF(W305&lt;&gt;"",$W$1,"") &amp; IF(X305&lt;&gt;"",$X$1,"") &amp; IF(Y305&lt;&gt;"",$Y$1,"") &amp; IF(Z305&lt;&gt;"",$Z$1,"") &amp; IF(AA305&lt;&gt;"",$AA$1,"") &amp; IF(AB305&lt;&gt;"",$AB$1,"") &amp; IF(AC305&lt;&gt;"",$AC$1,"") &amp; IF(AD305&lt;&gt;"",$AD$1,""))</f>
        <v>無</v>
      </c>
    </row>
    <row r="306" spans="1:35">
      <c r="B306" s="29" t="str">
        <f t="shared" si="325"/>
        <v>市区</v>
      </c>
      <c r="C306" s="30" t="str">
        <f>IF(F306&lt;&gt;"",VLOOKUP(D306,市町村コード!$B:$D,3,FALSE),"")</f>
        <v>千葉県</v>
      </c>
      <c r="D306" s="31">
        <f>IF(F306&lt;&gt;"",VLOOKUP(F306,市町村コード!$A$1:$B$3593,2,FALSE),"")</f>
        <v>122114</v>
      </c>
      <c r="E306" s="32" t="str">
        <f t="shared" si="345"/>
        <v>12211</v>
      </c>
      <c r="F306" s="32" t="s">
        <v>744</v>
      </c>
      <c r="G306" s="33" t="str">
        <f t="shared" ref="G306:G309" si="361">IF(MONTH(H306)&gt;=5, YEAR(H306)-1, YEAR(H306))&amp;"年"</f>
        <v>2022年</v>
      </c>
      <c r="H306" s="34">
        <v>45285</v>
      </c>
      <c r="I306" s="15"/>
      <c r="J306" s="15"/>
      <c r="K306" s="15"/>
      <c r="L306" s="16" t="str">
        <f t="shared" si="339"/>
        <v/>
      </c>
      <c r="M306" s="15"/>
      <c r="N306" s="15"/>
      <c r="O306" s="19"/>
      <c r="P306" s="19"/>
      <c r="Q306" s="32" t="s">
        <v>5386</v>
      </c>
      <c r="R306" s="19"/>
      <c r="S306" s="19" t="s">
        <v>5252</v>
      </c>
      <c r="T306" s="17">
        <v>19457</v>
      </c>
      <c r="U306" s="18">
        <f>IF(AND(T306&lt;&gt;""),T306/INDEX(M$2:M306,MATCH(MAX(M$2:M306)+1,M$2:M306,1)),"")</f>
        <v>0.42812506876141437</v>
      </c>
      <c r="V306" s="19" t="s">
        <v>32</v>
      </c>
      <c r="X306" s="37"/>
      <c r="Y306" s="37"/>
      <c r="Z306" s="37"/>
      <c r="AA306" s="37"/>
      <c r="AB306" s="37"/>
      <c r="AC306" s="37"/>
      <c r="AD306" s="37"/>
      <c r="AE306" s="32"/>
      <c r="AF306" s="32"/>
      <c r="AG306" s="38"/>
      <c r="AI306" s="39" t="str">
        <f>IF(AND(W306="",X306="",Y306="",Z306="",AA306="",AB306="",AC306="",AD306=""),"無",IF(W306&lt;&gt;"",$W$1,"") &amp; IF(X306&lt;&gt;"",$X$1,"") &amp; IF(Y306&lt;&gt;"",$Y$1,"") &amp; IF(Z306&lt;&gt;"",$Z$1,"") &amp; IF(AA306&lt;&gt;"",$AA$1,"") &amp; IF(AB306&lt;&gt;"",$AB$1,"") &amp; IF(AC306&lt;&gt;"",$AC$1,"") &amp; IF(AD306&lt;&gt;"",$AD$1,""))</f>
        <v>無</v>
      </c>
    </row>
    <row r="307" spans="1:35" ht="18.75" customHeight="1">
      <c r="A307" s="22" t="s">
        <v>5266</v>
      </c>
      <c r="B307" s="29" t="str">
        <f t="shared" si="325"/>
        <v>市区</v>
      </c>
      <c r="C307" s="30" t="str">
        <f>IF(F307&lt;&gt;"",VLOOKUP(D307,市町村コード!$B:$D,3,FALSE),"")</f>
        <v>千葉県</v>
      </c>
      <c r="D307" s="31">
        <f>IF(F307&lt;&gt;"",VLOOKUP(F307,市町村コード!$A$1:$B$3593,2,FALSE),"")</f>
        <v>122122</v>
      </c>
      <c r="E307" s="32" t="str">
        <f t="shared" si="345"/>
        <v>12212</v>
      </c>
      <c r="F307" s="32" t="s">
        <v>746</v>
      </c>
      <c r="G307" s="33" t="str">
        <f t="shared" si="361"/>
        <v>2023年</v>
      </c>
      <c r="H307" s="34">
        <v>45039</v>
      </c>
      <c r="I307" s="15">
        <v>143272</v>
      </c>
      <c r="J307" s="15">
        <v>64994</v>
      </c>
      <c r="K307" s="15">
        <v>145335</v>
      </c>
      <c r="L307" s="16">
        <f t="shared" si="339"/>
        <v>0.45364062761739909</v>
      </c>
      <c r="M307" s="15">
        <v>63480</v>
      </c>
      <c r="N307" s="15">
        <v>1513</v>
      </c>
      <c r="O307" s="19"/>
      <c r="P307" s="19" t="s">
        <v>30</v>
      </c>
      <c r="Q307" s="32" t="s">
        <v>747</v>
      </c>
      <c r="R307" s="19">
        <v>2</v>
      </c>
      <c r="S307" s="19" t="s">
        <v>5251</v>
      </c>
      <c r="T307" s="17">
        <v>30549</v>
      </c>
      <c r="U307" s="18">
        <f>IF(AND(T307&lt;&gt;""),T307/INDEX(M$2:M307,MATCH(MAX(M$2:M307)+1,M$2:M307,1)),"")</f>
        <v>0.48123818525519851</v>
      </c>
      <c r="V307" s="19" t="s">
        <v>32</v>
      </c>
      <c r="W307" s="36" t="s">
        <v>34</v>
      </c>
      <c r="X307" s="36"/>
      <c r="Y307" s="37" t="s">
        <v>34</v>
      </c>
      <c r="Z307" s="37"/>
      <c r="AA307" s="37"/>
      <c r="AB307" s="37"/>
      <c r="AC307" s="37"/>
      <c r="AD307" s="37"/>
      <c r="AE307" s="32"/>
      <c r="AF307" s="32"/>
      <c r="AG307" s="38"/>
      <c r="AI307" s="39" t="str">
        <f>IF(AND(W307="",X307="",Y307="",Z307="",AA307="",AB307="",AC307="",AD307=""),"無",IF(W307&lt;&gt;"",$W$1,"") &amp; IF(X307&lt;&gt;"",$X$1,"") &amp; IF(Y307&lt;&gt;"",$Y$1,"") &amp; IF(Z307&lt;&gt;"",$Z$1,"") &amp; IF(AA307&lt;&gt;"",$AA$1,"") &amp; IF(AB307&lt;&gt;"",$AB$1,"") &amp; IF(AC307&lt;&gt;"",$AC$1,"") &amp; IF(AD307&lt;&gt;"",$AD$1,""))</f>
        <v>自国</v>
      </c>
    </row>
    <row r="308" spans="1:35" ht="18.75" customHeight="1">
      <c r="A308" s="22" t="s">
        <v>5266</v>
      </c>
      <c r="B308" s="29" t="str">
        <f t="shared" ref="B308" si="362">IF(F308&lt;&gt;"",IF(OR(RIGHT(F308,1)="市",RIGHT(F308,1)="区"),"市区","町村"),"")</f>
        <v>市区</v>
      </c>
      <c r="C308" s="30" t="str">
        <f>IF(F308&lt;&gt;"",VLOOKUP(D308,市町村コード!$B:$D,3,FALSE),"")</f>
        <v>千葉県</v>
      </c>
      <c r="D308" s="31">
        <f>IF(F308&lt;&gt;"",VLOOKUP(F308,市町村コード!$A$1:$B$3593,2,FALSE),"")</f>
        <v>122122</v>
      </c>
      <c r="E308" s="32" t="str">
        <f t="shared" ref="E308" si="363">IF(D308&lt;&gt;"",LEFT(D308,5),"")</f>
        <v>12212</v>
      </c>
      <c r="F308" s="32" t="s">
        <v>746</v>
      </c>
      <c r="G308" s="33" t="str">
        <f t="shared" ref="G308" si="364">IF(MONTH(H308)&gt;=5, YEAR(H308)-1, YEAR(H308))&amp;"年"</f>
        <v>2023年</v>
      </c>
      <c r="H308" s="34">
        <v>45039</v>
      </c>
      <c r="I308" s="15"/>
      <c r="J308" s="15"/>
      <c r="K308" s="15"/>
      <c r="L308" s="16" t="str">
        <f t="shared" ref="L308" si="365">IF(AND(I308&lt;&gt;"",J308&lt;&gt;""),J308/I308,"")</f>
        <v/>
      </c>
      <c r="M308" s="15"/>
      <c r="N308" s="15"/>
      <c r="O308" s="19"/>
      <c r="P308" s="19"/>
      <c r="Q308" s="32" t="s">
        <v>5912</v>
      </c>
      <c r="R308" s="19"/>
      <c r="S308" s="19" t="s">
        <v>5252</v>
      </c>
      <c r="T308" s="17">
        <v>30364</v>
      </c>
      <c r="U308" s="18">
        <f>IF(AND(T308&lt;&gt;""),T308/INDEX(M$2:M308,MATCH(MAX(M$2:M308)+1,M$2:M308,1)),"")</f>
        <v>0.47832388153749211</v>
      </c>
      <c r="V308" s="19" t="s">
        <v>32</v>
      </c>
      <c r="W308" s="37"/>
      <c r="X308" s="37"/>
      <c r="Y308" s="37"/>
      <c r="Z308" s="37"/>
      <c r="AA308" s="37"/>
      <c r="AB308" s="37"/>
      <c r="AC308" s="37"/>
      <c r="AD308" s="37"/>
      <c r="AE308" s="32"/>
      <c r="AF308" s="32"/>
      <c r="AG308" s="38"/>
      <c r="AI308" s="39" t="str">
        <f t="shared" ref="AI308" si="366">IF(AND(W308="",X308="",Y308="",Z308="",AA308="",AB308="",AC308="",AD308=""),"無",IF(W308&lt;&gt;"",$W$1,"") &amp; IF(X308&lt;&gt;"",$X$1,"") &amp; IF(Y308&lt;&gt;"",$Y$1,"") &amp; IF(Z308&lt;&gt;"",$Z$1,"") &amp; IF(AA308&lt;&gt;"",$AA$1,"") &amp; IF(AB308&lt;&gt;"",$AB$1,"") &amp; IF(AC308&lt;&gt;"",$AC$1,"") &amp; IF(AD308&lt;&gt;"",$AD$1,""))</f>
        <v>無</v>
      </c>
    </row>
    <row r="309" spans="1:35" ht="18.75" customHeight="1">
      <c r="A309" s="22" t="s">
        <v>5266</v>
      </c>
      <c r="B309" s="29" t="str">
        <f t="shared" si="325"/>
        <v>市区</v>
      </c>
      <c r="C309" s="30" t="str">
        <f>IF(F309&lt;&gt;"",VLOOKUP(D309,市町村コード!$B:$D,3,FALSE),"")</f>
        <v>千葉県</v>
      </c>
      <c r="D309" s="31">
        <f>IF(F309&lt;&gt;"",VLOOKUP(F309,市町村コード!$A$1:$B$3593,2,FALSE),"")</f>
        <v>122122</v>
      </c>
      <c r="E309" s="32" t="str">
        <f t="shared" si="345"/>
        <v>12212</v>
      </c>
      <c r="F309" s="32" t="s">
        <v>746</v>
      </c>
      <c r="G309" s="33" t="str">
        <f t="shared" si="361"/>
        <v>2023年</v>
      </c>
      <c r="H309" s="34">
        <v>45039</v>
      </c>
      <c r="I309" s="15"/>
      <c r="J309" s="15"/>
      <c r="K309" s="15"/>
      <c r="L309" s="16" t="str">
        <f t="shared" si="339"/>
        <v/>
      </c>
      <c r="M309" s="15"/>
      <c r="N309" s="15"/>
      <c r="O309" s="19"/>
      <c r="P309" s="19"/>
      <c r="Q309" s="32" t="s">
        <v>5856</v>
      </c>
      <c r="R309" s="19"/>
      <c r="S309" s="19" t="s">
        <v>5252</v>
      </c>
      <c r="T309" s="17">
        <v>2567</v>
      </c>
      <c r="U309" s="18">
        <f>IF(AND(T309&lt;&gt;""),T309/INDEX(M$2:M309,MATCH(MAX(M$2:M309)+1,M$2:M309,1)),"")</f>
        <v>4.0437933207309387E-2</v>
      </c>
      <c r="V309" s="19" t="s">
        <v>32</v>
      </c>
      <c r="W309" s="37"/>
      <c r="X309" s="37"/>
      <c r="Y309" s="37"/>
      <c r="Z309" s="37"/>
      <c r="AA309" s="37"/>
      <c r="AB309" s="37"/>
      <c r="AC309" s="37"/>
      <c r="AD309" s="37"/>
      <c r="AE309" s="32"/>
      <c r="AF309" s="32"/>
      <c r="AG309" s="38"/>
      <c r="AI309" s="39" t="str">
        <f>IF(AND(W309="",X309="",Y309="",Z309="",AA309="",AB309="",AC309="",AD309=""),"無",IF(W309&lt;&gt;"",$W$1,"") &amp; IF(X309&lt;&gt;"",$X$1,"") &amp; IF(Y309&lt;&gt;"",$Y$1,"") &amp; IF(Z309&lt;&gt;"",$Z$1,"") &amp; IF(AA309&lt;&gt;"",$AA$1,"") &amp; IF(AB309&lt;&gt;"",$AB$1,"") &amp; IF(AC309&lt;&gt;"",$AC$1,"") &amp; IF(AD309&lt;&gt;"",$AD$1,""))</f>
        <v>無</v>
      </c>
    </row>
    <row r="310" spans="1:35">
      <c r="A310" s="22" t="s">
        <v>5266</v>
      </c>
      <c r="B310" s="29" t="str">
        <f t="shared" si="325"/>
        <v>市区</v>
      </c>
      <c r="C310" s="30" t="str">
        <f>IF(F310&lt;&gt;"",VLOOKUP(D310,市町村コード!$B:$D,3,FALSE),"")</f>
        <v>千葉県</v>
      </c>
      <c r="D310" s="31">
        <f>IF(F310&lt;&gt;"",VLOOKUP(F310,市町村コード!$A$1:$B$3593,2,FALSE),"")</f>
        <v>122165</v>
      </c>
      <c r="E310" s="32" t="str">
        <f t="shared" si="345"/>
        <v>12216</v>
      </c>
      <c r="F310" s="32" t="s">
        <v>750</v>
      </c>
      <c r="G310" s="33" t="str">
        <f>IF(MONTH(H310)&gt;=5, YEAR(H310)-1, YEAR(H310))&amp;"年"</f>
        <v>2023年</v>
      </c>
      <c r="H310" s="34">
        <v>45039</v>
      </c>
      <c r="I310" s="15">
        <v>141576</v>
      </c>
      <c r="J310" s="15">
        <v>65667</v>
      </c>
      <c r="K310" s="15">
        <v>144712</v>
      </c>
      <c r="L310" s="16">
        <f t="shared" si="339"/>
        <v>0.46382861501949485</v>
      </c>
      <c r="M310" s="15">
        <v>64066</v>
      </c>
      <c r="N310" s="15">
        <v>1601</v>
      </c>
      <c r="O310" s="19"/>
      <c r="P310" s="19" t="s">
        <v>30</v>
      </c>
      <c r="Q310" s="32" t="s">
        <v>751</v>
      </c>
      <c r="R310" s="19">
        <v>4</v>
      </c>
      <c r="S310" s="19" t="s">
        <v>5251</v>
      </c>
      <c r="T310" s="17">
        <v>35646</v>
      </c>
      <c r="U310" s="18">
        <f>IF(AND(T310&lt;&gt;""),T310/INDEX(M$2:M310,MATCH(MAX(M$2:M310)+1,M$2:M310,1)),"")</f>
        <v>0.55639496768957009</v>
      </c>
      <c r="V310" s="19" t="s">
        <v>32</v>
      </c>
      <c r="W310" s="36" t="s">
        <v>34</v>
      </c>
      <c r="X310" s="37"/>
      <c r="Y310" s="37"/>
      <c r="Z310" s="37" t="s">
        <v>34</v>
      </c>
      <c r="AA310" s="37"/>
      <c r="AB310" s="37"/>
      <c r="AC310" s="37"/>
      <c r="AD310" s="37"/>
      <c r="AE310" s="32" t="s">
        <v>5903</v>
      </c>
      <c r="AF310" s="32"/>
      <c r="AG310" s="38"/>
      <c r="AI310" s="39" t="str">
        <f>IF(AND(W310="",X310="",Y310="",Z310="",AA310="",AB310="",AC310="",AD310=""),"無",IF(W310&lt;&gt;"",$W$1,"") &amp; IF(X310&lt;&gt;"",$X$1,"") &amp; IF(Y310&lt;&gt;"",$Y$1,"") &amp; IF(Z310&lt;&gt;"",$Z$1,"") &amp; IF(AA310&lt;&gt;"",$AA$1,"") &amp; IF(AB310&lt;&gt;"",$AB$1,"") &amp; IF(AC310&lt;&gt;"",$AC$1,"") &amp; IF(AD310&lt;&gt;"",$AD$1,""))</f>
        <v>自公</v>
      </c>
    </row>
    <row r="311" spans="1:35">
      <c r="A311" s="22" t="s">
        <v>5266</v>
      </c>
      <c r="B311" s="29" t="str">
        <f t="shared" si="325"/>
        <v>市区</v>
      </c>
      <c r="C311" s="30" t="str">
        <f>IF(F311&lt;&gt;"",VLOOKUP(D311,市町村コード!$B:$D,3,FALSE),"")</f>
        <v>千葉県</v>
      </c>
      <c r="D311" s="31">
        <f>IF(F311&lt;&gt;"",VLOOKUP(F311,市町村コード!$A$1:$B$3593,2,FALSE),"")</f>
        <v>122165</v>
      </c>
      <c r="E311" s="32" t="str">
        <f t="shared" si="345"/>
        <v>12216</v>
      </c>
      <c r="F311" s="32" t="s">
        <v>750</v>
      </c>
      <c r="G311" s="33" t="str">
        <f>IF(MONTH(H311)&gt;=5, YEAR(H311)-1, YEAR(H311))&amp;"年"</f>
        <v>2023年</v>
      </c>
      <c r="H311" s="34">
        <v>45039</v>
      </c>
      <c r="I311" s="15"/>
      <c r="J311" s="15"/>
      <c r="K311" s="15"/>
      <c r="L311" s="16" t="str">
        <f t="shared" si="339"/>
        <v/>
      </c>
      <c r="M311" s="15"/>
      <c r="N311" s="15"/>
      <c r="O311" s="19"/>
      <c r="P311" s="19" t="s">
        <v>36</v>
      </c>
      <c r="Q311" s="32" t="s">
        <v>5857</v>
      </c>
      <c r="R311" s="19"/>
      <c r="S311" s="19" t="s">
        <v>5252</v>
      </c>
      <c r="T311" s="17">
        <v>24542</v>
      </c>
      <c r="U311" s="18">
        <f>IF(AND(T311&lt;&gt;""),T311/INDEX(M$2:M311,MATCH(MAX(M$2:M311)+1,M$2:M311,1)),"")</f>
        <v>0.38307370524146972</v>
      </c>
      <c r="V311" s="19" t="s">
        <v>32</v>
      </c>
      <c r="X311" s="37"/>
      <c r="Y311" s="37"/>
      <c r="Z311" s="37"/>
      <c r="AA311" s="37"/>
      <c r="AB311" s="37"/>
      <c r="AC311" s="37"/>
      <c r="AD311" s="37"/>
      <c r="AE311" s="32"/>
      <c r="AF311" s="32"/>
      <c r="AG311" s="38"/>
      <c r="AI311" s="39" t="str">
        <f>IF(AND(W311="",X311="",Y311="",Z311="",AA311="",AB311="",AC311="",AD311=""),"無",IF(W311&lt;&gt;"",$W$1,"") &amp; IF(X311&lt;&gt;"",$X$1,"") &amp; IF(Y311&lt;&gt;"",$Y$1,"") &amp; IF(Z311&lt;&gt;"",$Z$1,"") &amp; IF(AA311&lt;&gt;"",$AA$1,"") &amp; IF(AB311&lt;&gt;"",$AB$1,"") &amp; IF(AC311&lt;&gt;"",$AC$1,"") &amp; IF(AD311&lt;&gt;"",$AD$1,""))</f>
        <v>無</v>
      </c>
    </row>
    <row r="312" spans="1:35">
      <c r="A312" s="22" t="s">
        <v>5266</v>
      </c>
      <c r="B312" s="29" t="str">
        <f t="shared" ref="B312" si="367">IF(F312&lt;&gt;"",IF(OR(RIGHT(F312,1)="市",RIGHT(F312,1)="区"),"市区","町村"),"")</f>
        <v>市区</v>
      </c>
      <c r="C312" s="30" t="str">
        <f>IF(F312&lt;&gt;"",VLOOKUP(D312,市町村コード!$B:$D,3,FALSE),"")</f>
        <v>千葉県</v>
      </c>
      <c r="D312" s="31">
        <f>IF(F312&lt;&gt;"",VLOOKUP(F312,市町村コード!$A$1:$B$3593,2,FALSE),"")</f>
        <v>122165</v>
      </c>
      <c r="E312" s="32" t="str">
        <f t="shared" ref="E312" si="368">IF(D312&lt;&gt;"",LEFT(D312,5),"")</f>
        <v>12216</v>
      </c>
      <c r="F312" s="32" t="s">
        <v>750</v>
      </c>
      <c r="G312" s="33" t="str">
        <f>IF(MONTH(H312)&gt;=5, YEAR(H312)-1, YEAR(H312))&amp;"年"</f>
        <v>2023年</v>
      </c>
      <c r="H312" s="34">
        <v>45039</v>
      </c>
      <c r="I312" s="15"/>
      <c r="J312" s="15"/>
      <c r="K312" s="15"/>
      <c r="L312" s="16" t="str">
        <f t="shared" ref="L312" si="369">IF(AND(I312&lt;&gt;"",J312&lt;&gt;""),J312/I312,"")</f>
        <v/>
      </c>
      <c r="M312" s="15"/>
      <c r="N312" s="15"/>
      <c r="O312" s="19"/>
      <c r="P312" s="19" t="s">
        <v>36</v>
      </c>
      <c r="Q312" s="32" t="s">
        <v>752</v>
      </c>
      <c r="R312" s="19"/>
      <c r="S312" s="19" t="s">
        <v>5252</v>
      </c>
      <c r="T312" s="17">
        <v>3878</v>
      </c>
      <c r="U312" s="18">
        <f>IF(AND(T312&lt;&gt;""),T312/INDEX(M$2:M312,MATCH(MAX(M$2:M312)+1,M$2:M312,1)),"")</f>
        <v>6.0531327068960132E-2</v>
      </c>
      <c r="V312" s="19" t="s">
        <v>32</v>
      </c>
      <c r="X312" s="37"/>
      <c r="Y312" s="37"/>
      <c r="Z312" s="37"/>
      <c r="AA312" s="37"/>
      <c r="AB312" s="37"/>
      <c r="AC312" s="37"/>
      <c r="AD312" s="37"/>
      <c r="AE312" s="32"/>
      <c r="AF312" s="32"/>
      <c r="AG312" s="38"/>
      <c r="AI312" s="39" t="str">
        <f t="shared" ref="AI312" si="370">IF(AND(W312="",X312="",Y312="",Z312="",AA312="",AB312="",AC312="",AD312=""),"無",IF(W312&lt;&gt;"",$W$1,"") &amp; IF(X312&lt;&gt;"",$X$1,"") &amp; IF(Y312&lt;&gt;"",$Y$1,"") &amp; IF(Z312&lt;&gt;"",$Z$1,"") &amp; IF(AA312&lt;&gt;"",$AA$1,"") &amp; IF(AB312&lt;&gt;"",$AB$1,"") &amp; IF(AC312&lt;&gt;"",$AC$1,"") &amp; IF(AD312&lt;&gt;"",$AD$1,""))</f>
        <v>無</v>
      </c>
    </row>
    <row r="313" spans="1:35">
      <c r="B313" s="29" t="str">
        <f t="shared" si="325"/>
        <v>市区</v>
      </c>
      <c r="C313" s="30" t="str">
        <f>IF(F313&lt;&gt;"",VLOOKUP(D313,市町村コード!$B:$D,3,FALSE),"")</f>
        <v>千葉県</v>
      </c>
      <c r="D313" s="31">
        <f>IF(F313&lt;&gt;"",VLOOKUP(F313,市町村コード!$A$1:$B$3593,2,FALSE),"")</f>
        <v>122181</v>
      </c>
      <c r="E313" s="32" t="str">
        <f t="shared" si="345"/>
        <v>12218</v>
      </c>
      <c r="F313" s="20" t="s">
        <v>754</v>
      </c>
      <c r="G313" s="33" t="str">
        <f t="shared" ref="G313:G320" si="371">IF(MONTH(H313)&gt;=5, YEAR(H313)-1, YEAR(H313))&amp;"年"</f>
        <v>2022年</v>
      </c>
      <c r="H313" s="34">
        <v>45166</v>
      </c>
      <c r="I313" s="15">
        <v>14539</v>
      </c>
      <c r="J313" s="15">
        <v>8974</v>
      </c>
      <c r="K313" s="15">
        <v>14657</v>
      </c>
      <c r="L313" s="16">
        <f>IF(AND(I313&lt;&gt;"",J313&lt;&gt;""),J313/I313,"")</f>
        <v>0.61723639865190183</v>
      </c>
      <c r="M313" s="15">
        <v>8880</v>
      </c>
      <c r="N313" s="15">
        <v>94</v>
      </c>
      <c r="O313" s="19"/>
      <c r="P313" s="19" t="s">
        <v>30</v>
      </c>
      <c r="Q313" s="38" t="s">
        <v>5620</v>
      </c>
      <c r="R313" s="19">
        <v>1</v>
      </c>
      <c r="S313" s="19" t="s">
        <v>5252</v>
      </c>
      <c r="T313" s="17">
        <v>3074</v>
      </c>
      <c r="U313" s="18">
        <f>IF(AND(T313&lt;&gt;""),T313/INDEX(M$2:M313,MATCH(MAX(M$2:M313)+1,M$2:M313,1)),"")</f>
        <v>0.34617117117117119</v>
      </c>
      <c r="V313" s="19" t="s">
        <v>32</v>
      </c>
      <c r="X313" s="37"/>
      <c r="Y313" s="37"/>
      <c r="Z313" s="37"/>
      <c r="AA313" s="37"/>
      <c r="AB313" s="37"/>
      <c r="AC313" s="37"/>
      <c r="AD313" s="37"/>
      <c r="AE313" s="32"/>
      <c r="AF313" s="32"/>
      <c r="AG313" s="38"/>
      <c r="AI313" s="39" t="str">
        <f>IF(AND(W313="",X313="",Y313="",Z313="",AA313="",AB313="",AC313="",AD313=""),"無",IF(W313&lt;&gt;"",$W$1,"") &amp; IF(X313&lt;&gt;"",$X$1,"") &amp; IF(Y313&lt;&gt;"",$Y$1,"") &amp; IF(Z313&lt;&gt;"",$Z$1,"") &amp; IF(AA313&lt;&gt;"",$AA$1,"") &amp; IF(AB313&lt;&gt;"",$AB$1,"") &amp; IF(AC313&lt;&gt;"",$AC$1,"") &amp; IF(AD313&lt;&gt;"",$AD$1,""))</f>
        <v>無</v>
      </c>
    </row>
    <row r="314" spans="1:35">
      <c r="B314" s="29" t="str">
        <f>IF(F314&lt;&gt;"",IF(OR(RIGHT(F314,1)="市",RIGHT(F314,1)="区"),"市区","町村"),"")</f>
        <v>市区</v>
      </c>
      <c r="C314" s="30" t="str">
        <f>IF(F314&lt;&gt;"",VLOOKUP(D314,市町村コード!$B:$D,3,FALSE),"")</f>
        <v>千葉県</v>
      </c>
      <c r="D314" s="31">
        <f>IF(F314&lt;&gt;"",VLOOKUP(F314,市町村コード!$A$1:$B$3593,2,FALSE),"")</f>
        <v>122181</v>
      </c>
      <c r="E314" s="32" t="str">
        <f>IF(D314&lt;&gt;"",LEFT(D314,5),"")</f>
        <v>12218</v>
      </c>
      <c r="F314" s="20" t="s">
        <v>754</v>
      </c>
      <c r="G314" s="33" t="str">
        <f>IF(MONTH(H314)&gt;=5, YEAR(H314)-1, YEAR(H314))&amp;"年"</f>
        <v>2022年</v>
      </c>
      <c r="H314" s="34">
        <v>45166</v>
      </c>
      <c r="I314" s="15"/>
      <c r="J314" s="15"/>
      <c r="K314" s="15"/>
      <c r="L314" s="16"/>
      <c r="M314" s="15"/>
      <c r="N314" s="15"/>
      <c r="O314" s="19"/>
      <c r="P314" s="19"/>
      <c r="Q314" s="38" t="s">
        <v>5621</v>
      </c>
      <c r="R314" s="19"/>
      <c r="S314" s="19" t="s">
        <v>5252</v>
      </c>
      <c r="T314" s="17">
        <v>2667</v>
      </c>
      <c r="U314" s="18">
        <f>IF(AND(T314&lt;&gt;""),T314/INDEX(M$2:M314,MATCH(MAX(M$2:M314)+1,M$2:M314,1)),"")</f>
        <v>0.30033783783783785</v>
      </c>
      <c r="V314" s="19" t="s">
        <v>32</v>
      </c>
      <c r="X314" s="37"/>
      <c r="Y314" s="37"/>
      <c r="Z314" s="37"/>
      <c r="AA314" s="37"/>
      <c r="AB314" s="37"/>
      <c r="AC314" s="37"/>
      <c r="AD314" s="37"/>
      <c r="AE314" s="32"/>
      <c r="AF314" s="32"/>
      <c r="AG314" s="38"/>
      <c r="AI314" s="39" t="str">
        <f>IF(AND(W314="",X314="",Y314="",Z314="",AA314="",AB314="",AC314="",AD314=""),"無",IF(W314&lt;&gt;"",$W$1,"") &amp; IF(X314&lt;&gt;"",$X$1,"") &amp; IF(Y314&lt;&gt;"",$Y$1,"") &amp; IF(Z314&lt;&gt;"",$Z$1,"") &amp; IF(AA314&lt;&gt;"",$AA$1,"") &amp; IF(AB314&lt;&gt;"",$AB$1,"") &amp; IF(AC314&lt;&gt;"",$AC$1,"") &amp; IF(AD314&lt;&gt;"",$AD$1,""))</f>
        <v>無</v>
      </c>
    </row>
    <row r="315" spans="1:35">
      <c r="B315" s="29" t="str">
        <f>IF(F315&lt;&gt;"",IF(OR(RIGHT(F315,1)="市",RIGHT(F315,1)="区"),"市区","町村"),"")</f>
        <v>市区</v>
      </c>
      <c r="C315" s="30" t="str">
        <f>IF(F315&lt;&gt;"",VLOOKUP(D315,市町村コード!$B:$D,3,FALSE),"")</f>
        <v>千葉県</v>
      </c>
      <c r="D315" s="31">
        <f>IF(F315&lt;&gt;"",VLOOKUP(F315,市町村コード!$A$1:$B$3593,2,FALSE),"")</f>
        <v>122181</v>
      </c>
      <c r="E315" s="32" t="str">
        <f>IF(D315&lt;&gt;"",LEFT(D315,5),"")</f>
        <v>12218</v>
      </c>
      <c r="F315" s="20" t="s">
        <v>754</v>
      </c>
      <c r="G315" s="33" t="str">
        <f t="shared" ref="G315" si="372">IF(MONTH(H315)&gt;=5, YEAR(H315)-1, YEAR(H315))&amp;"年"</f>
        <v>2022年</v>
      </c>
      <c r="H315" s="34">
        <v>45166</v>
      </c>
      <c r="I315" s="15"/>
      <c r="J315" s="15"/>
      <c r="K315" s="15"/>
      <c r="L315" s="16"/>
      <c r="M315" s="15"/>
      <c r="N315" s="15"/>
      <c r="O315" s="19"/>
      <c r="P315" s="19"/>
      <c r="Q315" s="38" t="s">
        <v>5622</v>
      </c>
      <c r="R315" s="19"/>
      <c r="S315" s="19" t="s">
        <v>5252</v>
      </c>
      <c r="T315" s="17">
        <v>1624</v>
      </c>
      <c r="U315" s="18">
        <f>IF(AND(T315&lt;&gt;""),T315/INDEX(M$2:M315,MATCH(MAX(M$2:M315)+1,M$2:M315,1)),"")</f>
        <v>0.18288288288288287</v>
      </c>
      <c r="V315" s="19" t="s">
        <v>32</v>
      </c>
      <c r="X315" s="37"/>
      <c r="Y315" s="37"/>
      <c r="Z315" s="37"/>
      <c r="AA315" s="37"/>
      <c r="AB315" s="37"/>
      <c r="AC315" s="37"/>
      <c r="AD315" s="37"/>
      <c r="AE315" s="32"/>
      <c r="AF315" s="32"/>
      <c r="AG315" s="38"/>
      <c r="AI315" s="39" t="str">
        <f t="shared" ref="AI315" si="373">IF(AND(W315="",X315="",Y315="",Z315="",AA315="",AB315="",AC315="",AD315=""),"無",IF(W315&lt;&gt;"",$W$1,"") &amp; IF(X315&lt;&gt;"",$X$1,"") &amp; IF(Y315&lt;&gt;"",$Y$1,"") &amp; IF(Z315&lt;&gt;"",$Z$1,"") &amp; IF(AA315&lt;&gt;"",$AA$1,"") &amp; IF(AB315&lt;&gt;"",$AB$1,"") &amp; IF(AC315&lt;&gt;"",$AC$1,"") &amp; IF(AD315&lt;&gt;"",$AD$1,""))</f>
        <v>無</v>
      </c>
    </row>
    <row r="316" spans="1:35">
      <c r="B316" s="29" t="str">
        <f>IF(F316&lt;&gt;"",IF(OR(RIGHT(F316,1)="市",RIGHT(F316,1)="区"),"市区","町村"),"")</f>
        <v>市区</v>
      </c>
      <c r="C316" s="30" t="str">
        <f>IF(F316&lt;&gt;"",VLOOKUP(D316,市町村コード!$B:$D,3,FALSE),"")</f>
        <v>千葉県</v>
      </c>
      <c r="D316" s="31">
        <f>IF(F316&lt;&gt;"",VLOOKUP(F316,市町村コード!$A$1:$B$3593,2,FALSE),"")</f>
        <v>122181</v>
      </c>
      <c r="E316" s="32" t="str">
        <f>IF(D316&lt;&gt;"",LEFT(D316,5),"")</f>
        <v>12218</v>
      </c>
      <c r="F316" s="20" t="s">
        <v>754</v>
      </c>
      <c r="G316" s="33" t="str">
        <f>IF(MONTH(H316)&gt;=5, YEAR(H316)-1, YEAR(H316))&amp;"年"</f>
        <v>2022年</v>
      </c>
      <c r="H316" s="34">
        <v>45166</v>
      </c>
      <c r="I316" s="15"/>
      <c r="J316" s="15"/>
      <c r="K316" s="15"/>
      <c r="L316" s="16"/>
      <c r="M316" s="15"/>
      <c r="N316" s="15"/>
      <c r="O316" s="19"/>
      <c r="P316" s="19"/>
      <c r="Q316" s="38" t="s">
        <v>5623</v>
      </c>
      <c r="R316" s="19"/>
      <c r="S316" s="19" t="s">
        <v>5252</v>
      </c>
      <c r="T316" s="17">
        <v>1479</v>
      </c>
      <c r="U316" s="18">
        <f>IF(AND(T316&lt;&gt;""),T316/INDEX(M$2:M316,MATCH(MAX(M$2:M316)+1,M$2:M316,1)),"")</f>
        <v>0.16655405405405405</v>
      </c>
      <c r="V316" s="19" t="s">
        <v>32</v>
      </c>
      <c r="X316" s="37"/>
      <c r="Y316" s="37"/>
      <c r="Z316" s="37"/>
      <c r="AA316" s="37"/>
      <c r="AB316" s="37"/>
      <c r="AC316" s="37"/>
      <c r="AD316" s="37"/>
      <c r="AE316" s="32"/>
      <c r="AF316" s="32"/>
      <c r="AG316" s="38"/>
      <c r="AI316" s="39" t="str">
        <f t="shared" ref="AI316" si="374">IF(AND(W316="",X316="",Y316="",Z316="",AA316="",AB316="",AC316="",AD316=""),"無",IF(W316&lt;&gt;"",$W$1,"") &amp; IF(X316&lt;&gt;"",$X$1,"") &amp; IF(Y316&lt;&gt;"",$Y$1,"") &amp; IF(Z316&lt;&gt;"",$Z$1,"") &amp; IF(AA316&lt;&gt;"",$AA$1,"") &amp; IF(AB316&lt;&gt;"",$AB$1,"") &amp; IF(AC316&lt;&gt;"",$AC$1,"") &amp; IF(AD316&lt;&gt;"",$AD$1,""))</f>
        <v>無</v>
      </c>
    </row>
    <row r="317" spans="1:35">
      <c r="B317" s="29" t="str">
        <f>IF(F317&lt;&gt;"",IF(OR(RIGHT(F317,1)="市",RIGHT(F317,1)="区"),"市区","町村"),"")</f>
        <v>市区</v>
      </c>
      <c r="C317" s="30" t="str">
        <f>IF(F317&lt;&gt;"",VLOOKUP(D317,市町村コード!$B:$D,3,FALSE),"")</f>
        <v>千葉県</v>
      </c>
      <c r="D317" s="31">
        <f>IF(F317&lt;&gt;"",VLOOKUP(F317,市町村コード!$A$1:$B$3593,2,FALSE),"")</f>
        <v>122181</v>
      </c>
      <c r="E317" s="32" t="str">
        <f>IF(D317&lt;&gt;"",LEFT(D317,5),"")</f>
        <v>12218</v>
      </c>
      <c r="F317" s="20" t="s">
        <v>754</v>
      </c>
      <c r="G317" s="33" t="str">
        <f t="shared" si="371"/>
        <v>2022年</v>
      </c>
      <c r="H317" s="34">
        <v>45166</v>
      </c>
      <c r="I317" s="15"/>
      <c r="J317" s="15"/>
      <c r="K317" s="15"/>
      <c r="L317" s="16"/>
      <c r="M317" s="15"/>
      <c r="N317" s="15"/>
      <c r="O317" s="19"/>
      <c r="P317" s="19"/>
      <c r="Q317" s="38" t="s">
        <v>5624</v>
      </c>
      <c r="R317" s="19"/>
      <c r="S317" s="19" t="s">
        <v>5252</v>
      </c>
      <c r="T317" s="17">
        <v>36</v>
      </c>
      <c r="U317" s="18">
        <f>IF(AND(T317&lt;&gt;""),T317/INDEX(M$2:M317,MATCH(MAX(M$2:M317)+1,M$2:M317,1)),"")</f>
        <v>4.0540540540540543E-3</v>
      </c>
      <c r="V317" s="19" t="s">
        <v>32</v>
      </c>
      <c r="X317" s="37"/>
      <c r="Y317" s="37"/>
      <c r="Z317" s="37"/>
      <c r="AA317" s="37"/>
      <c r="AB317" s="37"/>
      <c r="AC317" s="37"/>
      <c r="AD317" s="37"/>
      <c r="AE317" s="32"/>
      <c r="AF317" s="32"/>
      <c r="AG317" s="38"/>
      <c r="AI317" s="39" t="str">
        <f>IF(AND(W317="",X317="",Y317="",Z317="",AA317="",AB317="",AC317="",AD317=""),"無",IF(W317&lt;&gt;"",$W$1,"") &amp; IF(X317&lt;&gt;"",$X$1,"") &amp; IF(Y317&lt;&gt;"",$Y$1,"") &amp; IF(Z317&lt;&gt;"",$Z$1,"") &amp; IF(AA317&lt;&gt;"",$AA$1,"") &amp; IF(AB317&lt;&gt;"",$AB$1,"") &amp; IF(AC317&lt;&gt;"",$AC$1,"") &amp; IF(AD317&lt;&gt;"",$AD$1,""))</f>
        <v>無</v>
      </c>
    </row>
    <row r="318" spans="1:35">
      <c r="A318" s="22" t="s">
        <v>5266</v>
      </c>
      <c r="B318" s="29" t="str">
        <f t="shared" si="325"/>
        <v>市区</v>
      </c>
      <c r="C318" s="30" t="str">
        <f>IF(F318&lt;&gt;"",VLOOKUP(D318,市町村コード!$B:$D,3,FALSE),"")</f>
        <v>千葉県</v>
      </c>
      <c r="D318" s="31">
        <f>IF(F318&lt;&gt;"",VLOOKUP(F318,市町村コード!$A$1:$B$3593,2,FALSE),"")</f>
        <v>122203</v>
      </c>
      <c r="E318" s="32" t="str">
        <f t="shared" si="345"/>
        <v>12220</v>
      </c>
      <c r="F318" s="32" t="s">
        <v>756</v>
      </c>
      <c r="G318" s="33" t="str">
        <f t="shared" si="371"/>
        <v>2023年</v>
      </c>
      <c r="H318" s="34">
        <v>45039</v>
      </c>
      <c r="I318" s="15">
        <v>163631</v>
      </c>
      <c r="J318" s="15">
        <v>75707</v>
      </c>
      <c r="K318" s="15"/>
      <c r="L318" s="16">
        <f t="shared" si="339"/>
        <v>0.46266905415233056</v>
      </c>
      <c r="M318" s="15">
        <v>74838</v>
      </c>
      <c r="N318" s="15">
        <v>869</v>
      </c>
      <c r="O318" s="19"/>
      <c r="P318" s="19" t="s">
        <v>30</v>
      </c>
      <c r="Q318" s="32" t="s">
        <v>757</v>
      </c>
      <c r="R318" s="19">
        <v>6</v>
      </c>
      <c r="S318" s="19" t="s">
        <v>5251</v>
      </c>
      <c r="T318" s="17">
        <v>37784</v>
      </c>
      <c r="U318" s="18">
        <f>IF(AND(T318&lt;&gt;""),T318/INDEX(M$2:M318,MATCH(MAX(M$2:M318)+1,M$2:M318,1)),"")</f>
        <v>0.50487720142173764</v>
      </c>
      <c r="V318" s="19" t="s">
        <v>32</v>
      </c>
      <c r="X318" s="37"/>
      <c r="Y318" s="37"/>
      <c r="Z318" s="37"/>
      <c r="AA318" s="37"/>
      <c r="AB318" s="37"/>
      <c r="AC318" s="37"/>
      <c r="AD318" s="37"/>
      <c r="AE318" s="32"/>
      <c r="AF318" s="32"/>
      <c r="AG318" s="38"/>
      <c r="AI318" s="39" t="str">
        <f>IF(AND(W318="",X318="",Y318="",Z318="",AA318="",AB318="",AC318="",AD318=""),"無",IF(W318&lt;&gt;"",$W$1,"") &amp; IF(X318&lt;&gt;"",$X$1,"") &amp; IF(Y318&lt;&gt;"",$Y$1,"") &amp; IF(Z318&lt;&gt;"",$Z$1,"") &amp; IF(AA318&lt;&gt;"",$AA$1,"") &amp; IF(AB318&lt;&gt;"",$AB$1,"") &amp; IF(AC318&lt;&gt;"",$AC$1,"") &amp; IF(AD318&lt;&gt;"",$AD$1,""))</f>
        <v>無</v>
      </c>
    </row>
    <row r="319" spans="1:35">
      <c r="A319" s="22" t="s">
        <v>5266</v>
      </c>
      <c r="B319" s="29" t="str">
        <f t="shared" ref="B319" si="375">IF(F319&lt;&gt;"",IF(OR(RIGHT(F319,1)="市",RIGHT(F319,1)="区"),"市区","町村"),"")</f>
        <v>市区</v>
      </c>
      <c r="C319" s="30" t="str">
        <f>IF(F319&lt;&gt;"",VLOOKUP(D319,市町村コード!$B:$D,3,FALSE),"")</f>
        <v>千葉県</v>
      </c>
      <c r="D319" s="31">
        <f>IF(F319&lt;&gt;"",VLOOKUP(F319,市町村コード!$A$1:$B$3593,2,FALSE),"")</f>
        <v>122203</v>
      </c>
      <c r="E319" s="32" t="str">
        <f t="shared" ref="E319" si="376">IF(D319&lt;&gt;"",LEFT(D319,5),"")</f>
        <v>12220</v>
      </c>
      <c r="F319" s="32" t="s">
        <v>756</v>
      </c>
      <c r="G319" s="33" t="str">
        <f t="shared" ref="G319" si="377">IF(MONTH(H319)&gt;=5, YEAR(H319)-1, YEAR(H319))&amp;"年"</f>
        <v>2023年</v>
      </c>
      <c r="H319" s="34">
        <v>45039</v>
      </c>
      <c r="I319" s="15"/>
      <c r="J319" s="15"/>
      <c r="K319" s="15"/>
      <c r="L319" s="16" t="str">
        <f t="shared" ref="L319" si="378">IF(AND(I319&lt;&gt;"",J319&lt;&gt;""),J319/I319,"")</f>
        <v/>
      </c>
      <c r="M319" s="15"/>
      <c r="N319" s="15"/>
      <c r="O319" s="19"/>
      <c r="P319" s="19" t="s">
        <v>36</v>
      </c>
      <c r="Q319" s="32" t="s">
        <v>5387</v>
      </c>
      <c r="R319" s="19"/>
      <c r="S319" s="19" t="s">
        <v>5252</v>
      </c>
      <c r="T319" s="17">
        <v>27125</v>
      </c>
      <c r="U319" s="18">
        <f>IF(AND(T319&lt;&gt;""),T319/INDEX(M$2:M319,MATCH(MAX(M$2:M319)+1,M$2:M319,1)),"")</f>
        <v>0.36244955771132314</v>
      </c>
      <c r="V319" s="19" t="s">
        <v>32</v>
      </c>
      <c r="X319" s="37"/>
      <c r="Y319" s="37"/>
      <c r="Z319" s="37"/>
      <c r="AA319" s="37"/>
      <c r="AB319" s="37"/>
      <c r="AC319" s="37"/>
      <c r="AD319" s="37"/>
      <c r="AE319" s="32"/>
      <c r="AF319" s="32"/>
      <c r="AG319" s="38"/>
      <c r="AI319" s="39" t="str">
        <f t="shared" ref="AI319" si="379">IF(AND(W319="",X319="",Y319="",Z319="",AA319="",AB319="",AC319="",AD319=""),"無",IF(W319&lt;&gt;"",$W$1,"") &amp; IF(X319&lt;&gt;"",$X$1,"") &amp; IF(Y319&lt;&gt;"",$Y$1,"") &amp; IF(Z319&lt;&gt;"",$Z$1,"") &amp; IF(AA319&lt;&gt;"",$AA$1,"") &amp; IF(AB319&lt;&gt;"",$AB$1,"") &amp; IF(AC319&lt;&gt;"",$AC$1,"") &amp; IF(AD319&lt;&gt;"",$AD$1,""))</f>
        <v>無</v>
      </c>
    </row>
    <row r="320" spans="1:35">
      <c r="A320" s="22" t="s">
        <v>5266</v>
      </c>
      <c r="B320" s="29" t="str">
        <f t="shared" si="325"/>
        <v>市区</v>
      </c>
      <c r="C320" s="30" t="str">
        <f>IF(F320&lt;&gt;"",VLOOKUP(D320,市町村コード!$B:$D,3,FALSE),"")</f>
        <v>千葉県</v>
      </c>
      <c r="D320" s="31">
        <f>IF(F320&lt;&gt;"",VLOOKUP(F320,市町村コード!$A$1:$B$3593,2,FALSE),"")</f>
        <v>122203</v>
      </c>
      <c r="E320" s="32" t="str">
        <f t="shared" si="345"/>
        <v>12220</v>
      </c>
      <c r="F320" s="32" t="s">
        <v>756</v>
      </c>
      <c r="G320" s="33" t="str">
        <f t="shared" si="371"/>
        <v>2023年</v>
      </c>
      <c r="H320" s="34">
        <v>45039</v>
      </c>
      <c r="I320" s="15"/>
      <c r="J320" s="15"/>
      <c r="K320" s="15"/>
      <c r="L320" s="16" t="str">
        <f t="shared" si="339"/>
        <v/>
      </c>
      <c r="M320" s="15"/>
      <c r="N320" s="15"/>
      <c r="O320" s="19"/>
      <c r="P320" s="19" t="s">
        <v>36</v>
      </c>
      <c r="Q320" s="32" t="s">
        <v>5388</v>
      </c>
      <c r="R320" s="19"/>
      <c r="S320" s="19" t="s">
        <v>5252</v>
      </c>
      <c r="T320" s="17">
        <v>9926</v>
      </c>
      <c r="U320" s="18">
        <f>IF(AND(T320&lt;&gt;""),T320/INDEX(M$2:M320,MATCH(MAX(M$2:M320)+1,M$2:M320,1)),"")</f>
        <v>0.13263315427991126</v>
      </c>
      <c r="V320" s="19" t="s">
        <v>32</v>
      </c>
      <c r="X320" s="37"/>
      <c r="Y320" s="37"/>
      <c r="Z320" s="37"/>
      <c r="AA320" s="37"/>
      <c r="AB320" s="37"/>
      <c r="AC320" s="37"/>
      <c r="AD320" s="37"/>
      <c r="AE320" s="32"/>
      <c r="AF320" s="32"/>
      <c r="AG320" s="38"/>
      <c r="AI320" s="39" t="str">
        <f>IF(AND(W320="",X320="",Y320="",Z320="",AA320="",AB320="",AC320="",AD320=""),"無",IF(W320&lt;&gt;"",$W$1,"") &amp; IF(X320&lt;&gt;"",$X$1,"") &amp; IF(Y320&lt;&gt;"",$Y$1,"") &amp; IF(Z320&lt;&gt;"",$Z$1,"") &amp; IF(AA320&lt;&gt;"",$AA$1,"") &amp; IF(AB320&lt;&gt;"",$AB$1,"") &amp; IF(AC320&lt;&gt;"",$AC$1,"") &amp; IF(AD320&lt;&gt;"",$AD$1,""))</f>
        <v>無</v>
      </c>
    </row>
    <row r="321" spans="1:35">
      <c r="B321" s="29" t="str">
        <f t="shared" si="325"/>
        <v>市区</v>
      </c>
      <c r="C321" s="30" t="str">
        <f>IF(F321&lt;&gt;"",VLOOKUP(D321,市町村コード!$B:$D,3,FALSE),"")</f>
        <v>千葉県</v>
      </c>
      <c r="D321" s="31">
        <f>IF(F321&lt;&gt;"",VLOOKUP(F321,市町村コード!$A$1:$B$3593,2,FALSE),"")</f>
        <v>122220</v>
      </c>
      <c r="E321" s="32" t="str">
        <f t="shared" si="345"/>
        <v>12222</v>
      </c>
      <c r="F321" s="32" t="s">
        <v>759</v>
      </c>
      <c r="G321" s="33" t="str">
        <f>IF(H321&lt;&gt;"", YEAR(H321)&amp;"年","")</f>
        <v>2023年</v>
      </c>
      <c r="H321" s="34">
        <v>44948</v>
      </c>
      <c r="I321" s="15"/>
      <c r="J321" s="15"/>
      <c r="K321" s="15">
        <v>111875</v>
      </c>
      <c r="L321" s="16" t="str">
        <f t="shared" si="339"/>
        <v/>
      </c>
      <c r="M321" s="15"/>
      <c r="N321" s="15"/>
      <c r="O321" s="19" t="s">
        <v>65</v>
      </c>
      <c r="P321" s="19" t="s">
        <v>30</v>
      </c>
      <c r="Q321" s="32" t="s">
        <v>760</v>
      </c>
      <c r="R321" s="19">
        <v>5</v>
      </c>
      <c r="S321" s="19" t="s">
        <v>5251</v>
      </c>
      <c r="T321" s="17"/>
      <c r="U321" s="18" t="str">
        <f>IF(AND(T321&lt;&gt;""),T321/INDEX(M$2:M321,MATCH(MAX(M$2:M321)+1,M$2:M321,1)),"")</f>
        <v/>
      </c>
      <c r="V321" s="19" t="s">
        <v>32</v>
      </c>
      <c r="W321" s="36" t="s">
        <v>34</v>
      </c>
      <c r="X321" s="37"/>
      <c r="Y321" s="37"/>
      <c r="Z321" s="37" t="s">
        <v>34</v>
      </c>
      <c r="AA321" s="37"/>
      <c r="AB321" s="37"/>
      <c r="AC321" s="37"/>
      <c r="AD321" s="37"/>
      <c r="AE321" s="32" t="s">
        <v>5903</v>
      </c>
      <c r="AF321" s="32"/>
      <c r="AG321" s="38"/>
      <c r="AI321" s="39" t="str">
        <f>IF(AND(W321="",X321="",Y321="",Z321="",AA321="",AB321="",AC321="",AD321=""),"無",IF(W321&lt;&gt;"",$W$1,"") &amp; IF(X321&lt;&gt;"",$X$1,"") &amp; IF(Y321&lt;&gt;"",$Y$1,"") &amp; IF(Z321&lt;&gt;"",$Z$1,"") &amp; IF(AA321&lt;&gt;"",$AA$1,"") &amp; IF(AB321&lt;&gt;"",$AB$1,"") &amp; IF(AC321&lt;&gt;"",$AC$1,"") &amp; IF(AD321&lt;&gt;"",$AD$1,""))</f>
        <v>自公</v>
      </c>
    </row>
    <row r="322" spans="1:35">
      <c r="B322" s="29" t="str">
        <f t="shared" ref="B322:B366" si="380">IF(F322&lt;&gt;"",IF(OR(RIGHT(F322,1)="市",RIGHT(F322,1)="区"),"市区","町村"),"")</f>
        <v>市区</v>
      </c>
      <c r="C322" s="30" t="str">
        <f>IF(F322&lt;&gt;"",VLOOKUP(D322,市町村コード!$B:$D,3,FALSE),"")</f>
        <v>千葉県</v>
      </c>
      <c r="D322" s="31">
        <f>IF(F322&lt;&gt;"",VLOOKUP(F322,市町村コード!$A$1:$B$3593,2,FALSE),"")</f>
        <v>122254</v>
      </c>
      <c r="E322" s="32" t="str">
        <f t="shared" si="345"/>
        <v>12225</v>
      </c>
      <c r="F322" s="32" t="s">
        <v>762</v>
      </c>
      <c r="G322" s="33" t="str">
        <f t="shared" ref="G322:G323" si="381">IF(MONTH(H322)&gt;=5, YEAR(H322)-1, YEAR(H322))&amp;"年"</f>
        <v>2022年</v>
      </c>
      <c r="H322" s="50">
        <v>45222</v>
      </c>
      <c r="I322" s="44">
        <v>69770</v>
      </c>
      <c r="J322" s="44">
        <v>34154</v>
      </c>
      <c r="K322" s="44">
        <v>70497</v>
      </c>
      <c r="L322" s="16">
        <f t="shared" si="339"/>
        <v>0.48952271750035831</v>
      </c>
      <c r="M322" s="44">
        <v>33918</v>
      </c>
      <c r="N322" s="44">
        <v>235</v>
      </c>
      <c r="P322" s="19" t="s">
        <v>30</v>
      </c>
      <c r="Q322" s="32" t="s">
        <v>763</v>
      </c>
      <c r="R322" s="19">
        <v>2</v>
      </c>
      <c r="S322" s="19" t="s">
        <v>5251</v>
      </c>
      <c r="T322" s="47">
        <v>22577</v>
      </c>
      <c r="U322" s="18">
        <f>IF(AND(T322&lt;&gt;""),T322/INDEX(M$2:M322,MATCH(MAX(M$2:M322)+1,M$2:M322,1)),"")</f>
        <v>0.66563476620083728</v>
      </c>
      <c r="V322" s="19" t="s">
        <v>32</v>
      </c>
      <c r="X322" s="36"/>
      <c r="Y322" s="36"/>
      <c r="Z322" s="36"/>
      <c r="AA322" s="36"/>
      <c r="AB322" s="36"/>
      <c r="AC322" s="36"/>
      <c r="AD322" s="36"/>
      <c r="AE322" s="20"/>
      <c r="AF322" s="20"/>
      <c r="AG322" s="38"/>
      <c r="AI322" s="39" t="str">
        <f>IF(AND(W322="",X322="",Y322="",Z322="",AA322="",AB322="",AC322="",AD322=""),"無",IF(W322&lt;&gt;"",$W$1,"") &amp; IF(X322&lt;&gt;"",$X$1,"") &amp; IF(Y322&lt;&gt;"",$Y$1,"") &amp; IF(Z322&lt;&gt;"",$Z$1,"") &amp; IF(AA322&lt;&gt;"",$AA$1,"") &amp; IF(AB322&lt;&gt;"",$AB$1,"") &amp; IF(AC322&lt;&gt;"",$AC$1,"") &amp; IF(AD322&lt;&gt;"",$AD$1,""))</f>
        <v>無</v>
      </c>
    </row>
    <row r="323" spans="1:35">
      <c r="B323" s="29" t="str">
        <f t="shared" si="380"/>
        <v>市区</v>
      </c>
      <c r="C323" s="30" t="str">
        <f>IF(F323&lt;&gt;"",VLOOKUP(D323,市町村コード!$B:$D,3,FALSE),"")</f>
        <v>千葉県</v>
      </c>
      <c r="D323" s="31">
        <f>IF(F323&lt;&gt;"",VLOOKUP(F323,市町村コード!$A$1:$B$3593,2,FALSE),"")</f>
        <v>122254</v>
      </c>
      <c r="E323" s="32" t="str">
        <f t="shared" si="345"/>
        <v>12225</v>
      </c>
      <c r="F323" s="32" t="s">
        <v>762</v>
      </c>
      <c r="G323" s="33" t="str">
        <f t="shared" si="381"/>
        <v>2022年</v>
      </c>
      <c r="H323" s="50">
        <v>45222</v>
      </c>
      <c r="I323" s="44"/>
      <c r="J323" s="44"/>
      <c r="K323" s="44"/>
      <c r="L323" s="16" t="str">
        <f t="shared" si="339"/>
        <v/>
      </c>
      <c r="M323" s="44"/>
      <c r="N323" s="44"/>
      <c r="P323" s="19" t="s">
        <v>36</v>
      </c>
      <c r="Q323" s="32" t="s">
        <v>5850</v>
      </c>
      <c r="R323" s="19"/>
      <c r="S323" s="19" t="s">
        <v>5252</v>
      </c>
      <c r="T323" s="47">
        <v>11341</v>
      </c>
      <c r="U323" s="18">
        <f>IF(AND(T323&lt;&gt;""),T323/INDEX(M$2:M323,MATCH(MAX(M$2:M323)+1,M$2:M323,1)),"")</f>
        <v>0.33436523379916266</v>
      </c>
      <c r="V323" s="19" t="s">
        <v>32</v>
      </c>
      <c r="X323" s="36"/>
      <c r="Y323" s="36"/>
      <c r="Z323" s="36"/>
      <c r="AA323" s="36"/>
      <c r="AB323" s="36"/>
      <c r="AC323" s="36"/>
      <c r="AD323" s="36"/>
      <c r="AE323" s="20"/>
      <c r="AF323" s="20"/>
      <c r="AG323" s="38"/>
      <c r="AI323" s="39" t="str">
        <f>IF(AND(W323="",X323="",Y323="",Z323="",AA323="",AB323="",AC323="",AD323=""),"無",IF(W323&lt;&gt;"",$W$1,"") &amp; IF(X323&lt;&gt;"",$X$1,"") &amp; IF(Y323&lt;&gt;"",$Y$1,"") &amp; IF(Z323&lt;&gt;"",$Z$1,"") &amp; IF(AA323&lt;&gt;"",$AA$1,"") &amp; IF(AB323&lt;&gt;"",$AB$1,"") &amp; IF(AC323&lt;&gt;"",$AC$1,"") &amp; IF(AD323&lt;&gt;"",$AD$1,""))</f>
        <v>無</v>
      </c>
    </row>
    <row r="324" spans="1:35">
      <c r="B324" s="29" t="str">
        <f t="shared" ref="B324" si="382">IF(F324&lt;&gt;"",IF(OR(RIGHT(F324,1)="市",RIGHT(F324,1)="区"),"市区","町村"),"")</f>
        <v>市区</v>
      </c>
      <c r="C324" s="30" t="str">
        <f>IF(F324&lt;&gt;"",VLOOKUP(D324,市町村コード!$B:$D,3,FALSE),"")</f>
        <v>千葉県</v>
      </c>
      <c r="D324" s="31">
        <f>IF(F324&lt;&gt;"",VLOOKUP(F324,市町村コード!$A$1:$B$3593,2,FALSE),"")</f>
        <v>122301</v>
      </c>
      <c r="E324" s="32" t="str">
        <f t="shared" ref="E324" si="383">IF(D324&lt;&gt;"",LEFT(D324,5),"")</f>
        <v>12230</v>
      </c>
      <c r="F324" s="32" t="s">
        <v>768</v>
      </c>
      <c r="G324" s="33" t="str">
        <f>IF(MONTH(H324)&gt;=5, YEAR(H324)-1, YEAR(H324))&amp;"年"</f>
        <v>2022年</v>
      </c>
      <c r="H324" s="34">
        <v>45250</v>
      </c>
      <c r="I324" s="15">
        <v>56705</v>
      </c>
      <c r="J324" s="15">
        <v>15414</v>
      </c>
      <c r="K324" s="15">
        <v>57299</v>
      </c>
      <c r="L324" s="16">
        <f t="shared" ref="L324" si="384">IF(AND(I324&lt;&gt;"",J324&lt;&gt;""),J324/I324,"")</f>
        <v>0.27182788113922934</v>
      </c>
      <c r="M324" s="15">
        <v>15144</v>
      </c>
      <c r="N324" s="15">
        <v>270</v>
      </c>
      <c r="O324" s="19"/>
      <c r="P324" s="19" t="s">
        <v>30</v>
      </c>
      <c r="Q324" s="32" t="s">
        <v>769</v>
      </c>
      <c r="R324" s="19">
        <v>4</v>
      </c>
      <c r="S324" s="19" t="s">
        <v>5251</v>
      </c>
      <c r="T324" s="17">
        <v>10410</v>
      </c>
      <c r="U324" s="18">
        <f>IF(AND(T324&lt;&gt;""),T324/INDEX(M$2:M324,MATCH(MAX(M$2:M324)+1,M$2:M324,1)),"")</f>
        <v>0.68740095087163233</v>
      </c>
      <c r="V324" s="19" t="s">
        <v>32</v>
      </c>
      <c r="W324" s="36" t="s">
        <v>34</v>
      </c>
      <c r="X324" s="37" t="s">
        <v>35</v>
      </c>
      <c r="Y324" s="37"/>
      <c r="Z324" s="37" t="s">
        <v>34</v>
      </c>
      <c r="AA324" s="37"/>
      <c r="AB324" s="37"/>
      <c r="AC324" s="37"/>
      <c r="AD324" s="37"/>
      <c r="AE324" s="32" t="s">
        <v>5890</v>
      </c>
      <c r="AF324" s="32" t="s">
        <v>5903</v>
      </c>
      <c r="AG324" s="38"/>
      <c r="AI324" s="39" t="str">
        <f t="shared" ref="AI324" si="385">IF(AND(W324="",X324="",Y324="",Z324="",AA324="",AB324="",AC324="",AD324=""),"無",IF(W324&lt;&gt;"",$W$1,"") &amp; IF(X324&lt;&gt;"",$X$1,"") &amp; IF(Y324&lt;&gt;"",$Y$1,"") &amp; IF(Z324&lt;&gt;"",$Z$1,"") &amp; IF(AA324&lt;&gt;"",$AA$1,"") &amp; IF(AB324&lt;&gt;"",$AB$1,"") &amp; IF(AC324&lt;&gt;"",$AC$1,"") &amp; IF(AD324&lt;&gt;"",$AD$1,""))</f>
        <v>自立公</v>
      </c>
    </row>
    <row r="325" spans="1:35">
      <c r="B325" s="29" t="str">
        <f t="shared" si="380"/>
        <v>市区</v>
      </c>
      <c r="C325" s="30" t="str">
        <f>IF(F325&lt;&gt;"",VLOOKUP(D325,市町村コード!$B:$D,3,FALSE),"")</f>
        <v>千葉県</v>
      </c>
      <c r="D325" s="31">
        <f>IF(F325&lt;&gt;"",VLOOKUP(F325,市町村コード!$A$1:$B$3593,2,FALSE),"")</f>
        <v>122301</v>
      </c>
      <c r="E325" s="32" t="str">
        <f t="shared" si="345"/>
        <v>12230</v>
      </c>
      <c r="F325" s="32" t="s">
        <v>768</v>
      </c>
      <c r="G325" s="33" t="str">
        <f>IF(MONTH(H325)&gt;=5, YEAR(H325)-1, YEAR(H325))&amp;"年"</f>
        <v>2022年</v>
      </c>
      <c r="H325" s="34">
        <v>45250</v>
      </c>
      <c r="I325" s="15"/>
      <c r="J325" s="15"/>
      <c r="K325" s="15"/>
      <c r="L325" s="16" t="str">
        <f t="shared" si="339"/>
        <v/>
      </c>
      <c r="M325" s="15"/>
      <c r="N325" s="15"/>
      <c r="O325" s="19"/>
      <c r="P325" s="19"/>
      <c r="Q325" s="32" t="s">
        <v>5389</v>
      </c>
      <c r="R325" s="19"/>
      <c r="S325" s="19" t="s">
        <v>5252</v>
      </c>
      <c r="T325" s="17">
        <v>4734</v>
      </c>
      <c r="U325" s="18">
        <f>IF(AND(T325&lt;&gt;""),T325/INDEX(M$2:M325,MATCH(MAX(M$2:M325)+1,M$2:M325,1)),"")</f>
        <v>0.31259904912836767</v>
      </c>
      <c r="V325" s="19" t="s">
        <v>32</v>
      </c>
      <c r="X325" s="37"/>
      <c r="Y325" s="37"/>
      <c r="Z325" s="37"/>
      <c r="AA325" s="37"/>
      <c r="AB325" s="37"/>
      <c r="AC325" s="37"/>
      <c r="AD325" s="37"/>
      <c r="AE325" s="32"/>
      <c r="AF325" s="20"/>
      <c r="AG325" s="38"/>
      <c r="AI325" s="39" t="str">
        <f>IF(AND(W325="",X325="",Y325="",Z325="",AA325="",AB325="",AC325="",AD325=""),"無",IF(W325&lt;&gt;"",$W$1,"") &amp; IF(X325&lt;&gt;"",$X$1,"") &amp; IF(Y325&lt;&gt;"",$Y$1,"") &amp; IF(Z325&lt;&gt;"",$Z$1,"") &amp; IF(AA325&lt;&gt;"",$AA$1,"") &amp; IF(AB325&lt;&gt;"",$AB$1,"") &amp; IF(AC325&lt;&gt;"",$AC$1,"") &amp; IF(AD325&lt;&gt;"",$AD$1,""))</f>
        <v>無</v>
      </c>
    </row>
    <row r="326" spans="1:35">
      <c r="A326" s="22" t="s">
        <v>5266</v>
      </c>
      <c r="B326" s="29" t="str">
        <f t="shared" si="380"/>
        <v>市区</v>
      </c>
      <c r="C326" s="30" t="str">
        <f>IF(F326&lt;&gt;"",VLOOKUP(D326,市町村コード!$B:$D,3,FALSE),"")</f>
        <v>千葉県</v>
      </c>
      <c r="D326" s="31">
        <f>IF(F326&lt;&gt;"",VLOOKUP(F326,市町村コード!$A$1:$B$3593,2,FALSE),"")</f>
        <v>122327</v>
      </c>
      <c r="E326" s="32" t="str">
        <f t="shared" si="345"/>
        <v>12232</v>
      </c>
      <c r="F326" s="32" t="s">
        <v>771</v>
      </c>
      <c r="G326" s="33" t="str">
        <f>IF(MONTH(H326)&gt;=5, YEAR(H326)-1, YEAR(H326))&amp;"年"</f>
        <v>2023年</v>
      </c>
      <c r="H326" s="34">
        <v>45039</v>
      </c>
      <c r="I326" s="15"/>
      <c r="J326" s="15"/>
      <c r="K326" s="15">
        <v>51549</v>
      </c>
      <c r="L326" s="16" t="str">
        <f t="shared" si="339"/>
        <v/>
      </c>
      <c r="M326" s="15"/>
      <c r="N326" s="15"/>
      <c r="O326" s="19" t="s">
        <v>65</v>
      </c>
      <c r="P326" s="19" t="s">
        <v>30</v>
      </c>
      <c r="Q326" s="32" t="s">
        <v>772</v>
      </c>
      <c r="R326" s="19">
        <v>2</v>
      </c>
      <c r="S326" s="19" t="s">
        <v>5251</v>
      </c>
      <c r="T326" s="17"/>
      <c r="U326" s="18" t="str">
        <f>IF(AND(T326&lt;&gt;""),T326/INDEX(M$2:M326,MATCH(MAX(M$2:M326)+1,M$2:M326,1)),"")</f>
        <v/>
      </c>
      <c r="V326" s="19" t="s">
        <v>32</v>
      </c>
      <c r="X326" s="37"/>
      <c r="Y326" s="37"/>
      <c r="Z326" s="37"/>
      <c r="AA326" s="37"/>
      <c r="AB326" s="37"/>
      <c r="AC326" s="37"/>
      <c r="AD326" s="37"/>
      <c r="AE326" s="32"/>
      <c r="AF326" s="20"/>
      <c r="AG326" s="38"/>
      <c r="AI326" s="39" t="str">
        <f>IF(AND(W326="",X326="",Y326="",Z326="",AA326="",AB326="",AC326="",AD326=""),"無",IF(W326&lt;&gt;"",$W$1,"") &amp; IF(X326&lt;&gt;"",$X$1,"") &amp; IF(Y326&lt;&gt;"",$Y$1,"") &amp; IF(Z326&lt;&gt;"",$Z$1,"") &amp; IF(AA326&lt;&gt;"",$AA$1,"") &amp; IF(AB326&lt;&gt;"",$AB$1,"") &amp; IF(AC326&lt;&gt;"",$AC$1,"") &amp; IF(AD326&lt;&gt;"",$AD$1,""))</f>
        <v>無</v>
      </c>
    </row>
    <row r="327" spans="1:35">
      <c r="B327" s="29" t="str">
        <f t="shared" ref="B327" si="386">IF(F327&lt;&gt;"",IF(OR(RIGHT(F327,1)="市",RIGHT(F327,1)="区"),"市区","町村"),"")</f>
        <v>市区</v>
      </c>
      <c r="C327" s="30" t="str">
        <f>IF(F327&lt;&gt;"",VLOOKUP(D327,市町村コード!$B:$D,3,FALSE),"")</f>
        <v>千葉県</v>
      </c>
      <c r="D327" s="31">
        <f>IF(F327&lt;&gt;"",VLOOKUP(F327,市町村コード!$A$1:$B$3593,2,FALSE),"")</f>
        <v>122394</v>
      </c>
      <c r="E327" s="32" t="str">
        <f t="shared" ref="E327" si="387">IF(D327&lt;&gt;"",LEFT(D327,5),"")</f>
        <v>12239</v>
      </c>
      <c r="F327" s="32" t="s">
        <v>779</v>
      </c>
      <c r="G327" s="33" t="str">
        <f>IF(MONTH(H327)&gt;=5, YEAR(H327)-1, YEAR(H327))&amp;"年"</f>
        <v>2022年</v>
      </c>
      <c r="H327" s="34">
        <v>45278</v>
      </c>
      <c r="I327" s="15">
        <v>41310</v>
      </c>
      <c r="J327" s="15">
        <v>13700</v>
      </c>
      <c r="K327" s="15">
        <v>41718</v>
      </c>
      <c r="L327" s="16">
        <f t="shared" ref="L327" si="388">IF(AND(I327&lt;&gt;"",J327&lt;&gt;""),J327/I327,"")</f>
        <v>0.33163882837085451</v>
      </c>
      <c r="M327" s="15">
        <v>13367</v>
      </c>
      <c r="N327" s="15">
        <v>333</v>
      </c>
      <c r="O327" s="19"/>
      <c r="P327" s="19" t="s">
        <v>30</v>
      </c>
      <c r="Q327" s="32" t="s">
        <v>5626</v>
      </c>
      <c r="R327" s="19">
        <v>4</v>
      </c>
      <c r="S327" s="19" t="s">
        <v>5251</v>
      </c>
      <c r="T327" s="17">
        <v>9854</v>
      </c>
      <c r="U327" s="18">
        <f>IF(AND(T327&lt;&gt;""),T327/INDEX(M$2:M327,MATCH(MAX(M$2:M327)+1,M$2:M327,1)),"")</f>
        <v>0.7371885987880602</v>
      </c>
      <c r="V327" s="19" t="s">
        <v>32</v>
      </c>
      <c r="W327" s="36" t="s">
        <v>34</v>
      </c>
      <c r="X327" s="37"/>
      <c r="Y327" s="37"/>
      <c r="Z327" s="37" t="s">
        <v>34</v>
      </c>
      <c r="AA327" s="37"/>
      <c r="AB327" s="37"/>
      <c r="AC327" s="37"/>
      <c r="AD327" s="37"/>
      <c r="AE327" s="32" t="s">
        <v>5903</v>
      </c>
      <c r="AF327" s="32"/>
      <c r="AG327" s="38"/>
      <c r="AI327" s="39" t="str">
        <f t="shared" ref="AI327" si="389">IF(AND(W327="",X327="",Y327="",Z327="",AA327="",AB327="",AC327="",AD327=""),"無",IF(W327&lt;&gt;"",$W$1,"") &amp; IF(X327&lt;&gt;"",$X$1,"") &amp; IF(Y327&lt;&gt;"",$Y$1,"") &amp; IF(Z327&lt;&gt;"",$Z$1,"") &amp; IF(AA327&lt;&gt;"",$AA$1,"") &amp; IF(AB327&lt;&gt;"",$AB$1,"") &amp; IF(AC327&lt;&gt;"",$AC$1,"") &amp; IF(AD327&lt;&gt;"",$AD$1,""))</f>
        <v>自公</v>
      </c>
    </row>
    <row r="328" spans="1:35">
      <c r="B328" s="29" t="str">
        <f t="shared" si="380"/>
        <v>市区</v>
      </c>
      <c r="C328" s="30" t="str">
        <f>IF(F328&lt;&gt;"",VLOOKUP(D328,市町村コード!$B:$D,3,FALSE),"")</f>
        <v>千葉県</v>
      </c>
      <c r="D328" s="31">
        <f>IF(F328&lt;&gt;"",VLOOKUP(F328,市町村コード!$A$1:$B$3593,2,FALSE),"")</f>
        <v>122394</v>
      </c>
      <c r="E328" s="32" t="str">
        <f t="shared" si="345"/>
        <v>12239</v>
      </c>
      <c r="F328" s="32" t="s">
        <v>779</v>
      </c>
      <c r="G328" s="33" t="str">
        <f>IF(MONTH(H328)&gt;=5, YEAR(H328)-1, YEAR(H328))&amp;"年"</f>
        <v>2022年</v>
      </c>
      <c r="H328" s="34">
        <v>45278</v>
      </c>
      <c r="I328" s="15"/>
      <c r="J328" s="15"/>
      <c r="K328" s="15"/>
      <c r="L328" s="16" t="str">
        <f t="shared" si="339"/>
        <v/>
      </c>
      <c r="M328" s="15"/>
      <c r="N328" s="15"/>
      <c r="O328" s="19"/>
      <c r="P328" s="19"/>
      <c r="Q328" s="32" t="s">
        <v>5627</v>
      </c>
      <c r="R328" s="19"/>
      <c r="S328" s="19" t="s">
        <v>5252</v>
      </c>
      <c r="T328" s="17">
        <v>3513</v>
      </c>
      <c r="U328" s="18">
        <f>IF(AND(T328&lt;&gt;""),T328/INDEX(M$2:M328,MATCH(MAX(M$2:M328)+1,M$2:M328,1)),"")</f>
        <v>0.26281140121193985</v>
      </c>
      <c r="V328" s="19" t="s">
        <v>5625</v>
      </c>
      <c r="X328" s="37"/>
      <c r="Y328" s="37"/>
      <c r="Z328" s="37"/>
      <c r="AA328" s="37"/>
      <c r="AB328" s="37"/>
      <c r="AC328" s="37"/>
      <c r="AD328" s="37"/>
      <c r="AE328" s="32"/>
      <c r="AF328" s="32"/>
      <c r="AG328" s="38"/>
      <c r="AI328" s="39" t="str">
        <f>IF(AND(W328="",X328="",Y328="",Z328="",AA328="",AB328="",AC328="",AD328=""),"無",IF(W328&lt;&gt;"",$W$1,"") &amp; IF(X328&lt;&gt;"",$X$1,"") &amp; IF(Y328&lt;&gt;"",$Y$1,"") &amp; IF(Z328&lt;&gt;"",$Z$1,"") &amp; IF(AA328&lt;&gt;"",$AA$1,"") &amp; IF(AB328&lt;&gt;"",$AB$1,"") &amp; IF(AC328&lt;&gt;"",$AC$1,"") &amp; IF(AD328&lt;&gt;"",$AD$1,""))</f>
        <v>無</v>
      </c>
    </row>
    <row r="329" spans="1:35">
      <c r="B329" s="29" t="str">
        <f t="shared" si="380"/>
        <v>町村</v>
      </c>
      <c r="C329" s="30" t="str">
        <f>IF(F329&lt;&gt;"",VLOOKUP(D329,市町村コード!$B:$D,3,FALSE),"")</f>
        <v>千葉県</v>
      </c>
      <c r="D329" s="31">
        <f>IF(F329&lt;&gt;"",VLOOKUP(F329,市町村コード!$A$1:$B$3593,2,FALSE),"")</f>
        <v>123293</v>
      </c>
      <c r="E329" s="32" t="str">
        <f t="shared" si="345"/>
        <v>12329</v>
      </c>
      <c r="F329" s="20" t="s">
        <v>781</v>
      </c>
      <c r="G329" s="33" t="str">
        <f t="shared" ref="G329:G331" si="390">IF(MONTH(H329)&gt;=5, YEAR(H329)-1, YEAR(H329))&amp;"年"</f>
        <v>2022年</v>
      </c>
      <c r="H329" s="34">
        <v>45061</v>
      </c>
      <c r="I329" s="15">
        <v>17549</v>
      </c>
      <c r="J329" s="15">
        <v>9419</v>
      </c>
      <c r="K329" s="15">
        <v>17800</v>
      </c>
      <c r="L329" s="16">
        <f t="shared" si="339"/>
        <v>0.53672573935836798</v>
      </c>
      <c r="M329" s="15">
        <v>9312</v>
      </c>
      <c r="N329" s="15">
        <v>107</v>
      </c>
      <c r="O329" s="19"/>
      <c r="P329" s="19" t="s">
        <v>30</v>
      </c>
      <c r="Q329" s="38" t="s">
        <v>5390</v>
      </c>
      <c r="R329" s="19">
        <v>1</v>
      </c>
      <c r="S329" s="19" t="s">
        <v>5252</v>
      </c>
      <c r="T329" s="17">
        <v>5406</v>
      </c>
      <c r="U329" s="18">
        <f>IF(AND(T329&lt;&gt;""),T329/INDEX(M$2:M329,MATCH(MAX(M$2:M329)+1,M$2:M329,1)),"")</f>
        <v>0.58054123711340211</v>
      </c>
      <c r="V329" s="19" t="s">
        <v>32</v>
      </c>
      <c r="X329" s="37"/>
      <c r="Y329" s="37"/>
      <c r="Z329" s="37"/>
      <c r="AA329" s="37"/>
      <c r="AB329" s="37"/>
      <c r="AC329" s="37"/>
      <c r="AD329" s="37"/>
      <c r="AE329" s="32"/>
      <c r="AF329" s="32"/>
      <c r="AG329" s="38"/>
      <c r="AI329" s="39" t="str">
        <f>IF(AND(W329="",X329="",Y329="",Z329="",AA329="",AB329="",AC329="",AD329=""),"無",IF(W329&lt;&gt;"",$W$1,"") &amp; IF(X329&lt;&gt;"",$X$1,"") &amp; IF(Y329&lt;&gt;"",$Y$1,"") &amp; IF(Z329&lt;&gt;"",$Z$1,"") &amp; IF(AA329&lt;&gt;"",$AA$1,"") &amp; IF(AB329&lt;&gt;"",$AB$1,"") &amp; IF(AC329&lt;&gt;"",$AC$1,"") &amp; IF(AD329&lt;&gt;"",$AD$1,""))</f>
        <v>無</v>
      </c>
    </row>
    <row r="330" spans="1:35">
      <c r="B330" s="29" t="str">
        <f t="shared" ref="B330" si="391">IF(F330&lt;&gt;"",IF(OR(RIGHT(F330,1)="市",RIGHT(F330,1)="区"),"市区","町村"),"")</f>
        <v>町村</v>
      </c>
      <c r="C330" s="30" t="str">
        <f>IF(F330&lt;&gt;"",VLOOKUP(D330,市町村コード!$B:$D,3,FALSE),"")</f>
        <v>千葉県</v>
      </c>
      <c r="D330" s="31">
        <f>IF(F330&lt;&gt;"",VLOOKUP(F330,市町村コード!$A$1:$B$3593,2,FALSE),"")</f>
        <v>123293</v>
      </c>
      <c r="E330" s="32" t="str">
        <f t="shared" ref="E330" si="392">IF(D330&lt;&gt;"",LEFT(D330,5),"")</f>
        <v>12329</v>
      </c>
      <c r="F330" s="20" t="s">
        <v>781</v>
      </c>
      <c r="G330" s="33" t="str">
        <f t="shared" ref="G330" si="393">IF(MONTH(H330)&gt;=5, YEAR(H330)-1, YEAR(H330))&amp;"年"</f>
        <v>2022年</v>
      </c>
      <c r="H330" s="34">
        <v>45061</v>
      </c>
      <c r="I330" s="15"/>
      <c r="J330" s="15"/>
      <c r="K330" s="15"/>
      <c r="L330" s="16" t="str">
        <f t="shared" ref="L330" si="394">IF(AND(I330&lt;&gt;"",J330&lt;&gt;""),J330/I330,"")</f>
        <v/>
      </c>
      <c r="M330" s="15"/>
      <c r="N330" s="15"/>
      <c r="O330" s="19"/>
      <c r="P330" s="19"/>
      <c r="Q330" s="38" t="s">
        <v>5391</v>
      </c>
      <c r="R330" s="19"/>
      <c r="S330" s="19" t="s">
        <v>5252</v>
      </c>
      <c r="T330" s="17">
        <v>3647</v>
      </c>
      <c r="U330" s="18">
        <f>IF(AND(T330&lt;&gt;""),T330/INDEX(M$2:M330,MATCH(MAX(M$2:M330)+1,M$2:M330,1)),"")</f>
        <v>0.39164518900343642</v>
      </c>
      <c r="V330" s="19" t="s">
        <v>32</v>
      </c>
      <c r="X330" s="37"/>
      <c r="Y330" s="37"/>
      <c r="Z330" s="37"/>
      <c r="AA330" s="37"/>
      <c r="AB330" s="37"/>
      <c r="AC330" s="37"/>
      <c r="AD330" s="37"/>
      <c r="AE330" s="32"/>
      <c r="AF330" s="32"/>
      <c r="AG330" s="38"/>
      <c r="AI330" s="39" t="str">
        <f t="shared" ref="AI330" si="395">IF(AND(W330="",X330="",Y330="",Z330="",AA330="",AB330="",AC330="",AD330=""),"無",IF(W330&lt;&gt;"",$W$1,"") &amp; IF(X330&lt;&gt;"",$X$1,"") &amp; IF(Y330&lt;&gt;"",$Y$1,"") &amp; IF(Z330&lt;&gt;"",$Z$1,"") &amp; IF(AA330&lt;&gt;"",$AA$1,"") &amp; IF(AB330&lt;&gt;"",$AB$1,"") &amp; IF(AC330&lt;&gt;"",$AC$1,"") &amp; IF(AD330&lt;&gt;"",$AD$1,""))</f>
        <v>無</v>
      </c>
    </row>
    <row r="331" spans="1:35">
      <c r="B331" s="29" t="str">
        <f t="shared" si="380"/>
        <v>町村</v>
      </c>
      <c r="C331" s="30" t="str">
        <f>IF(F331&lt;&gt;"",VLOOKUP(D331,市町村コード!$B:$D,3,FALSE),"")</f>
        <v>千葉県</v>
      </c>
      <c r="D331" s="31">
        <f>IF(F331&lt;&gt;"",VLOOKUP(F331,市町村コード!$A$1:$B$3593,2,FALSE),"")</f>
        <v>123293</v>
      </c>
      <c r="E331" s="32" t="str">
        <f t="shared" si="345"/>
        <v>12329</v>
      </c>
      <c r="F331" s="20" t="s">
        <v>781</v>
      </c>
      <c r="G331" s="33" t="str">
        <f t="shared" si="390"/>
        <v>2022年</v>
      </c>
      <c r="H331" s="34">
        <v>45061</v>
      </c>
      <c r="I331" s="15"/>
      <c r="J331" s="15"/>
      <c r="K331" s="15"/>
      <c r="L331" s="16" t="str">
        <f t="shared" si="339"/>
        <v/>
      </c>
      <c r="M331" s="15"/>
      <c r="N331" s="15"/>
      <c r="O331" s="19"/>
      <c r="P331" s="19"/>
      <c r="Q331" s="38" t="s">
        <v>5392</v>
      </c>
      <c r="R331" s="19"/>
      <c r="S331" s="19" t="s">
        <v>5252</v>
      </c>
      <c r="T331" s="17">
        <v>259</v>
      </c>
      <c r="U331" s="18">
        <f>IF(AND(T331&lt;&gt;""),T331/INDEX(M$2:M331,MATCH(MAX(M$2:M331)+1,M$2:M331,1)),"")</f>
        <v>2.781357388316151E-2</v>
      </c>
      <c r="V331" s="19" t="s">
        <v>1394</v>
      </c>
      <c r="X331" s="37"/>
      <c r="Y331" s="37"/>
      <c r="Z331" s="37"/>
      <c r="AA331" s="37"/>
      <c r="AB331" s="37"/>
      <c r="AC331" s="37"/>
      <c r="AD331" s="37"/>
      <c r="AE331" s="32"/>
      <c r="AF331" s="32"/>
      <c r="AG331" s="19" t="s">
        <v>5385</v>
      </c>
      <c r="AI331" s="39" t="str">
        <f t="shared" ref="AI331:AI345" si="396">IF(AND(W331="",X331="",Y331="",Z331="",AA331="",AB331="",AC331="",AD331=""),"無",IF(W331&lt;&gt;"",$W$1,"") &amp; IF(X331&lt;&gt;"",$X$1,"") &amp; IF(Y331&lt;&gt;"",$Y$1,"") &amp; IF(Z331&lt;&gt;"",$Z$1,"") &amp; IF(AA331&lt;&gt;"",$AA$1,"") &amp; IF(AB331&lt;&gt;"",$AB$1,"") &amp; IF(AC331&lt;&gt;"",$AC$1,"") &amp; IF(AD331&lt;&gt;"",$AD$1,""))</f>
        <v>無</v>
      </c>
    </row>
    <row r="332" spans="1:35">
      <c r="B332" s="29" t="str">
        <f t="shared" si="380"/>
        <v>町村</v>
      </c>
      <c r="C332" s="30" t="str">
        <f>IF(F332&lt;&gt;"",VLOOKUP(D332,市町村コード!$B:$D,3,FALSE),"")</f>
        <v>千葉県</v>
      </c>
      <c r="D332" s="31">
        <f>IF(F332&lt;&gt;"",VLOOKUP(F332,市町村コード!$A$1:$B$3593,2,FALSE),"")</f>
        <v>123498</v>
      </c>
      <c r="E332" s="32" t="str">
        <f t="shared" si="345"/>
        <v>12349</v>
      </c>
      <c r="F332" s="32" t="s">
        <v>784</v>
      </c>
      <c r="G332" s="33" t="str">
        <f t="shared" ref="G332" si="397">IF(MONTH(H332)&gt;=5, YEAR(H332)-1, YEAR(H332))&amp;"年"</f>
        <v>2022年</v>
      </c>
      <c r="H332" s="34">
        <v>45285</v>
      </c>
      <c r="I332" s="15"/>
      <c r="J332" s="15"/>
      <c r="K332" s="15">
        <v>11361</v>
      </c>
      <c r="L332" s="16" t="str">
        <f t="shared" si="339"/>
        <v/>
      </c>
      <c r="M332" s="15"/>
      <c r="N332" s="15"/>
      <c r="O332" s="19" t="s">
        <v>65</v>
      </c>
      <c r="P332" s="19" t="s">
        <v>30</v>
      </c>
      <c r="Q332" s="32" t="s">
        <v>785</v>
      </c>
      <c r="R332" s="19">
        <v>8</v>
      </c>
      <c r="S332" s="19" t="s">
        <v>5251</v>
      </c>
      <c r="T332" s="17"/>
      <c r="U332" s="18" t="str">
        <f>IF(AND(T332&lt;&gt;""),T332/INDEX(M$2:M332,MATCH(MAX(M$2:M332)+1,M$2:M332,1)),"")</f>
        <v/>
      </c>
      <c r="V332" s="19" t="s">
        <v>32</v>
      </c>
      <c r="X332" s="37"/>
      <c r="Y332" s="37"/>
      <c r="Z332" s="37"/>
      <c r="AA332" s="37"/>
      <c r="AB332" s="37"/>
      <c r="AC332" s="37"/>
      <c r="AD332" s="37"/>
      <c r="AE332" s="32"/>
      <c r="AF332" s="32"/>
      <c r="AG332" s="38"/>
      <c r="AI332" s="39" t="str">
        <f t="shared" si="396"/>
        <v>無</v>
      </c>
    </row>
    <row r="333" spans="1:35" ht="18.75" customHeight="1">
      <c r="B333" s="29" t="str">
        <f t="shared" si="380"/>
        <v>町村</v>
      </c>
      <c r="C333" s="30" t="str">
        <f>IF(F333&lt;&gt;"",VLOOKUP(D333,市町村コード!$B:$D,3,FALSE),"")</f>
        <v>千葉県</v>
      </c>
      <c r="D333" s="31">
        <f>IF(F333&lt;&gt;"",VLOOKUP(F333,市町村コード!$A$1:$B$3593,2,FALSE),"")</f>
        <v>124265</v>
      </c>
      <c r="E333" s="32" t="str">
        <f t="shared" si="345"/>
        <v>12426</v>
      </c>
      <c r="F333" s="32" t="s">
        <v>793</v>
      </c>
      <c r="G333" s="33" t="str">
        <f>IF(MONTH(H333)&gt;=5, YEAR(H333)-1, YEAR(H333))&amp;"年"</f>
        <v>2022年</v>
      </c>
      <c r="H333" s="34">
        <v>45166</v>
      </c>
      <c r="I333" s="15">
        <v>5758</v>
      </c>
      <c r="J333" s="15">
        <v>3802</v>
      </c>
      <c r="K333" s="15">
        <v>5797</v>
      </c>
      <c r="L333" s="16">
        <f t="shared" si="339"/>
        <v>0.66029871483153868</v>
      </c>
      <c r="M333" s="15">
        <v>3745</v>
      </c>
      <c r="N333" s="15">
        <v>57</v>
      </c>
      <c r="O333" s="19"/>
      <c r="P333" s="19" t="s">
        <v>30</v>
      </c>
      <c r="Q333" s="32" t="s">
        <v>5393</v>
      </c>
      <c r="R333" s="19">
        <v>1</v>
      </c>
      <c r="S333" s="19" t="s">
        <v>5252</v>
      </c>
      <c r="T333" s="17">
        <v>2323</v>
      </c>
      <c r="U333" s="18">
        <f>IF(AND(T333&lt;&gt;""),T333/INDEX(M$2:M333,MATCH(MAX(M$2:M333)+1,M$2:M333,1)),"")</f>
        <v>0.62029372496662216</v>
      </c>
      <c r="V333" s="19" t="s">
        <v>32</v>
      </c>
      <c r="X333" s="36"/>
      <c r="Y333" s="37"/>
      <c r="Z333" s="37"/>
      <c r="AA333" s="37"/>
      <c r="AB333" s="37"/>
      <c r="AC333" s="37"/>
      <c r="AD333" s="37"/>
      <c r="AE333" s="32"/>
      <c r="AF333" s="32"/>
      <c r="AG333" s="38"/>
      <c r="AI333" s="39" t="str">
        <f t="shared" si="396"/>
        <v>無</v>
      </c>
    </row>
    <row r="334" spans="1:35" ht="18.75" customHeight="1">
      <c r="B334" s="29" t="str">
        <f t="shared" si="380"/>
        <v>町村</v>
      </c>
      <c r="C334" s="30" t="str">
        <f>IF(F334&lt;&gt;"",VLOOKUP(D334,市町村コード!$B:$D,3,FALSE),"")</f>
        <v>千葉県</v>
      </c>
      <c r="D334" s="31">
        <f>IF(F334&lt;&gt;"",VLOOKUP(F334,市町村コード!$A$1:$B$3593,2,FALSE),"")</f>
        <v>124265</v>
      </c>
      <c r="E334" s="32" t="str">
        <f t="shared" si="345"/>
        <v>12426</v>
      </c>
      <c r="F334" s="32" t="s">
        <v>793</v>
      </c>
      <c r="G334" s="33" t="str">
        <f>IF(MONTH(H334)&gt;=5, YEAR(H334)-1, YEAR(H334))&amp;"年"</f>
        <v>2022年</v>
      </c>
      <c r="H334" s="34">
        <v>45166</v>
      </c>
      <c r="I334" s="15"/>
      <c r="J334" s="15"/>
      <c r="K334" s="15"/>
      <c r="L334" s="16" t="str">
        <f t="shared" si="339"/>
        <v/>
      </c>
      <c r="M334" s="15"/>
      <c r="N334" s="15"/>
      <c r="O334" s="19"/>
      <c r="P334" s="19" t="s">
        <v>36</v>
      </c>
      <c r="Q334" s="32" t="s">
        <v>794</v>
      </c>
      <c r="R334" s="19"/>
      <c r="S334" s="19" t="s">
        <v>5252</v>
      </c>
      <c r="T334" s="17">
        <v>1422</v>
      </c>
      <c r="U334" s="18">
        <f>IF(AND(T334&lt;&gt;""),T334/INDEX(M$2:M334,MATCH(MAX(M$2:M334)+1,M$2:M334,1)),"")</f>
        <v>0.37970627503337784</v>
      </c>
      <c r="V334" s="19" t="s">
        <v>32</v>
      </c>
      <c r="X334" s="37"/>
      <c r="Y334" s="37"/>
      <c r="Z334" s="37"/>
      <c r="AA334" s="37"/>
      <c r="AB334" s="37"/>
      <c r="AC334" s="37"/>
      <c r="AD334" s="37"/>
      <c r="AE334" s="32"/>
      <c r="AF334" s="32"/>
      <c r="AG334" s="38"/>
      <c r="AI334" s="39" t="str">
        <f t="shared" si="396"/>
        <v>無</v>
      </c>
    </row>
    <row r="335" spans="1:35">
      <c r="A335" s="22" t="s">
        <v>5266</v>
      </c>
      <c r="B335" s="29" t="str">
        <f t="shared" si="380"/>
        <v>町村</v>
      </c>
      <c r="C335" s="30" t="str">
        <f>IF(F335&lt;&gt;"",VLOOKUP(D335,市町村コード!$B:$D,3,FALSE),"")</f>
        <v>千葉県</v>
      </c>
      <c r="D335" s="31">
        <f>IF(F335&lt;&gt;"",VLOOKUP(F335,市町村コード!$A$1:$B$3593,2,FALSE),"")</f>
        <v>124630</v>
      </c>
      <c r="E335" s="32" t="str">
        <f t="shared" si="345"/>
        <v>12463</v>
      </c>
      <c r="F335" s="32" t="s">
        <v>798</v>
      </c>
      <c r="G335" s="33" t="str">
        <f>IF(MONTH(H335)&gt;=5, YEAR(H335)-1, YEAR(H335))&amp;"年"</f>
        <v>2023年</v>
      </c>
      <c r="H335" s="34">
        <v>45039</v>
      </c>
      <c r="I335" s="15"/>
      <c r="J335" s="15"/>
      <c r="K335" s="15">
        <v>6291</v>
      </c>
      <c r="L335" s="16" t="str">
        <f t="shared" ref="L335:L389" si="398">IF(AND(I335&lt;&gt;"",J335&lt;&gt;""),J335/I335,"")</f>
        <v/>
      </c>
      <c r="M335" s="15"/>
      <c r="N335" s="15"/>
      <c r="O335" s="19" t="s">
        <v>65</v>
      </c>
      <c r="P335" s="19" t="s">
        <v>30</v>
      </c>
      <c r="Q335" s="32" t="s">
        <v>799</v>
      </c>
      <c r="R335" s="19">
        <v>8</v>
      </c>
      <c r="S335" s="19" t="s">
        <v>5251</v>
      </c>
      <c r="T335" s="17"/>
      <c r="U335" s="18" t="str">
        <f>IF(AND(T335&lt;&gt;""),T335/INDEX(M$2:M335,MATCH(MAX(M$2:M335)+1,M$2:M335,1)),"")</f>
        <v/>
      </c>
      <c r="V335" s="19" t="s">
        <v>32</v>
      </c>
      <c r="X335" s="37"/>
      <c r="Y335" s="37"/>
      <c r="Z335" s="37"/>
      <c r="AA335" s="37"/>
      <c r="AB335" s="37"/>
      <c r="AC335" s="37"/>
      <c r="AD335" s="37"/>
      <c r="AE335" s="32"/>
      <c r="AF335" s="32"/>
      <c r="AG335" s="38"/>
      <c r="AI335" s="39" t="str">
        <f t="shared" si="396"/>
        <v>無</v>
      </c>
    </row>
    <row r="336" spans="1:35">
      <c r="A336" s="22" t="s">
        <v>5266</v>
      </c>
      <c r="B336" s="29" t="str">
        <f t="shared" si="380"/>
        <v>市区</v>
      </c>
      <c r="C336" s="30" t="str">
        <f>IF(F336&lt;&gt;"",VLOOKUP(D336,市町村コード!$B:$D,3,FALSE),"")</f>
        <v>東京都</v>
      </c>
      <c r="D336" s="31">
        <f>IF(F336&lt;&gt;"",VLOOKUP(F336,市町村コード!$A$1:$B$3593,2,FALSE),"")</f>
        <v>131024</v>
      </c>
      <c r="E336" s="32" t="str">
        <f t="shared" ref="E336" si="399">IF(D336&lt;&gt;"",LEFT(D336,5),"")</f>
        <v>13102</v>
      </c>
      <c r="F336" s="32" t="s">
        <v>801</v>
      </c>
      <c r="G336" s="33" t="str">
        <f>IF(MONTH(H336)&gt;=5, YEAR(H336)-1, YEAR(H336))&amp;"年"</f>
        <v>2023年</v>
      </c>
      <c r="H336" s="50">
        <v>45039</v>
      </c>
      <c r="I336" s="44"/>
      <c r="J336" s="44"/>
      <c r="K336" s="44">
        <v>139988</v>
      </c>
      <c r="L336" s="16" t="str">
        <f t="shared" si="398"/>
        <v/>
      </c>
      <c r="M336" s="44"/>
      <c r="N336" s="44"/>
      <c r="O336" s="22" t="s">
        <v>65</v>
      </c>
      <c r="P336" s="19" t="s">
        <v>30</v>
      </c>
      <c r="Q336" s="32" t="s">
        <v>802</v>
      </c>
      <c r="R336" s="19">
        <v>2</v>
      </c>
      <c r="S336" s="19" t="s">
        <v>5251</v>
      </c>
      <c r="T336" s="47"/>
      <c r="U336" s="18" t="str">
        <f>IF(AND(T336&lt;&gt;""),T336/INDEX(M$2:M336,MATCH(MAX(M$2:M336)+1,M$2:M336,1)),"")</f>
        <v/>
      </c>
      <c r="V336" s="19" t="s">
        <v>32</v>
      </c>
      <c r="W336" s="36" t="s">
        <v>34</v>
      </c>
      <c r="X336" s="36"/>
      <c r="Y336" s="36"/>
      <c r="Z336" s="36" t="s">
        <v>34</v>
      </c>
      <c r="AA336" s="36"/>
      <c r="AB336" s="36"/>
      <c r="AC336" s="36"/>
      <c r="AD336" s="36"/>
      <c r="AE336" s="20" t="s">
        <v>5905</v>
      </c>
      <c r="AF336" s="20"/>
      <c r="AG336" s="38"/>
      <c r="AI336" s="39" t="str">
        <f t="shared" si="396"/>
        <v>自公</v>
      </c>
    </row>
    <row r="337" spans="1:35">
      <c r="B337" s="29" t="str">
        <f t="shared" si="380"/>
        <v>市区</v>
      </c>
      <c r="C337" s="30" t="str">
        <f>IF(F337&lt;&gt;"",VLOOKUP(D337,市町村コード!$B:$D,3,FALSE),"")</f>
        <v>東京都</v>
      </c>
      <c r="D337" s="31">
        <f>IF(F337&lt;&gt;"",VLOOKUP(F337,市町村コード!$A$1:$B$3593,2,FALSE),"")</f>
        <v>131041</v>
      </c>
      <c r="E337" s="32" t="str">
        <f>IF(D337&lt;&gt;"",LEFT(D337,5),"")</f>
        <v>13104</v>
      </c>
      <c r="F337" s="32" t="s">
        <v>804</v>
      </c>
      <c r="G337" s="33" t="str">
        <f t="shared" ref="G337:G360" si="400">IF(MONTH(H337)&gt;=5, YEAR(H337)-1, YEAR(H337))&amp;"年"</f>
        <v>2022年</v>
      </c>
      <c r="H337" s="34">
        <v>45243</v>
      </c>
      <c r="I337" s="44">
        <v>267292</v>
      </c>
      <c r="J337" s="44">
        <v>74972</v>
      </c>
      <c r="K337" s="44"/>
      <c r="L337" s="16">
        <f t="shared" si="398"/>
        <v>0.28048725738144054</v>
      </c>
      <c r="M337" s="44">
        <v>74109</v>
      </c>
      <c r="N337" s="44">
        <v>861</v>
      </c>
      <c r="P337" s="19" t="s">
        <v>30</v>
      </c>
      <c r="Q337" s="32" t="s">
        <v>805</v>
      </c>
      <c r="R337" s="19">
        <v>3</v>
      </c>
      <c r="S337" s="19" t="s">
        <v>5251</v>
      </c>
      <c r="T337" s="47">
        <v>52140</v>
      </c>
      <c r="U337" s="18">
        <f>IF(AND(T337&lt;&gt;""),T337/INDEX(M$2:M337,MATCH(MAX(M$2:M337)+1,M$2:M337,1)),"")</f>
        <v>0.70355827227462253</v>
      </c>
      <c r="V337" s="19" t="s">
        <v>32</v>
      </c>
      <c r="W337" s="36" t="s">
        <v>34</v>
      </c>
      <c r="X337" s="36"/>
      <c r="Y337" s="36"/>
      <c r="Z337" s="36" t="s">
        <v>34</v>
      </c>
      <c r="AA337" s="36"/>
      <c r="AB337" s="36"/>
      <c r="AC337" s="36"/>
      <c r="AD337" s="36"/>
      <c r="AE337" s="20" t="s">
        <v>5905</v>
      </c>
      <c r="AF337" s="20"/>
      <c r="AG337" s="38"/>
      <c r="AI337" s="39" t="str">
        <f t="shared" si="396"/>
        <v>自公</v>
      </c>
    </row>
    <row r="338" spans="1:35">
      <c r="B338" s="29" t="str">
        <f t="shared" si="380"/>
        <v>市区</v>
      </c>
      <c r="C338" s="30" t="str">
        <f>IF(F338&lt;&gt;"",VLOOKUP(D338,市町村コード!$B:$D,3,FALSE),"")</f>
        <v>東京都</v>
      </c>
      <c r="D338" s="31">
        <f>IF(F338&lt;&gt;"",VLOOKUP(F338,市町村コード!$A$1:$B$3593,2,FALSE),"")</f>
        <v>131041</v>
      </c>
      <c r="E338" s="32" t="str">
        <f t="shared" ref="E338:E371" si="401">IF(D338&lt;&gt;"",LEFT(D338,5),"")</f>
        <v>13104</v>
      </c>
      <c r="F338" s="32" t="s">
        <v>804</v>
      </c>
      <c r="G338" s="33" t="str">
        <f t="shared" si="400"/>
        <v>2022年</v>
      </c>
      <c r="H338" s="34">
        <v>45243</v>
      </c>
      <c r="I338" s="44"/>
      <c r="J338" s="44"/>
      <c r="K338" s="44"/>
      <c r="L338" s="16" t="str">
        <f t="shared" si="398"/>
        <v/>
      </c>
      <c r="M338" s="44"/>
      <c r="N338" s="44"/>
      <c r="P338" s="19" t="s">
        <v>36</v>
      </c>
      <c r="Q338" s="32" t="s">
        <v>5830</v>
      </c>
      <c r="R338" s="19"/>
      <c r="S338" s="19" t="s">
        <v>5252</v>
      </c>
      <c r="T338" s="47">
        <v>21969</v>
      </c>
      <c r="U338" s="18">
        <f>IF(AND(T338&lt;&gt;""),T338/INDEX(M$2:M338,MATCH(MAX(M$2:M338)+1,M$2:M338,1)),"")</f>
        <v>0.29644172772537747</v>
      </c>
      <c r="V338" s="19" t="s">
        <v>32</v>
      </c>
      <c r="X338" s="36"/>
      <c r="Y338" s="36"/>
      <c r="Z338" s="36"/>
      <c r="AA338" s="36"/>
      <c r="AB338" s="36"/>
      <c r="AC338" s="36"/>
      <c r="AD338" s="36"/>
      <c r="AE338" s="20"/>
      <c r="AF338" s="20"/>
      <c r="AG338" s="38"/>
      <c r="AI338" s="39" t="str">
        <f t="shared" si="396"/>
        <v>無</v>
      </c>
    </row>
    <row r="339" spans="1:35">
      <c r="A339" s="22" t="s">
        <v>5266</v>
      </c>
      <c r="B339" s="29" t="str">
        <f t="shared" si="380"/>
        <v>市区</v>
      </c>
      <c r="C339" s="30" t="str">
        <f>IF(F339&lt;&gt;"",VLOOKUP(D339,市町村コード!$B:$D,3,FALSE),"")</f>
        <v>東京都</v>
      </c>
      <c r="D339" s="31">
        <f>IF(F339&lt;&gt;"",VLOOKUP(F339,市町村コード!$A$1:$B$3593,2,FALSE),"")</f>
        <v>131059</v>
      </c>
      <c r="E339" s="32" t="str">
        <f t="shared" si="401"/>
        <v>13105</v>
      </c>
      <c r="F339" s="32" t="s">
        <v>806</v>
      </c>
      <c r="G339" s="33" t="str">
        <f t="shared" si="400"/>
        <v>2023年</v>
      </c>
      <c r="H339" s="34">
        <v>45039</v>
      </c>
      <c r="I339" s="15">
        <v>178703</v>
      </c>
      <c r="J339" s="15">
        <v>93199</v>
      </c>
      <c r="K339" s="15"/>
      <c r="L339" s="16">
        <f t="shared" si="398"/>
        <v>0.52153013659535652</v>
      </c>
      <c r="M339" s="15">
        <v>90565</v>
      </c>
      <c r="N339" s="15">
        <v>2630</v>
      </c>
      <c r="O339" s="19"/>
      <c r="P339" s="19" t="s">
        <v>30</v>
      </c>
      <c r="Q339" s="32" t="s">
        <v>807</v>
      </c>
      <c r="R339" s="19">
        <v>5</v>
      </c>
      <c r="S339" s="19" t="s">
        <v>5251</v>
      </c>
      <c r="T339" s="17">
        <v>50999</v>
      </c>
      <c r="U339" s="18">
        <f>IF(AND(T339&lt;&gt;""),T339/INDEX(M$2:M339,MATCH(MAX(M$2:M339)+1,M$2:M339,1)),"")</f>
        <v>0.56312041075470654</v>
      </c>
      <c r="V339" s="19" t="s">
        <v>32</v>
      </c>
      <c r="X339" s="37"/>
      <c r="Y339" s="37"/>
      <c r="Z339" s="37"/>
      <c r="AA339" s="37"/>
      <c r="AB339" s="37"/>
      <c r="AC339" s="37"/>
      <c r="AD339" s="37"/>
      <c r="AE339" s="32"/>
      <c r="AF339" s="32"/>
      <c r="AG339" s="38"/>
      <c r="AI339" s="39" t="str">
        <f t="shared" si="396"/>
        <v>無</v>
      </c>
    </row>
    <row r="340" spans="1:35">
      <c r="A340" s="22" t="s">
        <v>5266</v>
      </c>
      <c r="B340" s="29" t="str">
        <f t="shared" si="380"/>
        <v>市区</v>
      </c>
      <c r="C340" s="30" t="str">
        <f>IF(F340&lt;&gt;"",VLOOKUP(D340,市町村コード!$B:$D,3,FALSE),"")</f>
        <v>東京都</v>
      </c>
      <c r="D340" s="31">
        <f>IF(F340&lt;&gt;"",VLOOKUP(F340,市町村コード!$A$1:$B$3593,2,FALSE),"")</f>
        <v>131059</v>
      </c>
      <c r="E340" s="32" t="str">
        <f t="shared" si="401"/>
        <v>13105</v>
      </c>
      <c r="F340" s="32" t="s">
        <v>806</v>
      </c>
      <c r="G340" s="33" t="str">
        <f t="shared" si="400"/>
        <v>2023年</v>
      </c>
      <c r="H340" s="34">
        <v>45039</v>
      </c>
      <c r="I340" s="15"/>
      <c r="J340" s="15"/>
      <c r="K340" s="15"/>
      <c r="L340" s="16" t="str">
        <f t="shared" si="398"/>
        <v/>
      </c>
      <c r="M340" s="15"/>
      <c r="N340" s="15"/>
      <c r="O340" s="19"/>
      <c r="P340" s="19" t="s">
        <v>36</v>
      </c>
      <c r="Q340" s="32" t="s">
        <v>5527</v>
      </c>
      <c r="R340" s="19"/>
      <c r="S340" s="19" t="s">
        <v>5252</v>
      </c>
      <c r="T340" s="17">
        <v>39566</v>
      </c>
      <c r="U340" s="18">
        <f>IF(AND(T340&lt;&gt;""),T340/INDEX(M$2:M340,MATCH(MAX(M$2:M340)+1,M$2:M340,1)),"")</f>
        <v>0.43687958924529341</v>
      </c>
      <c r="V340" s="19" t="s">
        <v>32</v>
      </c>
      <c r="X340" s="37"/>
      <c r="Y340" s="37"/>
      <c r="Z340" s="37"/>
      <c r="AA340" s="37"/>
      <c r="AB340" s="37"/>
      <c r="AC340" s="37"/>
      <c r="AD340" s="37"/>
      <c r="AE340" s="32"/>
      <c r="AF340" s="32"/>
      <c r="AG340" s="38"/>
      <c r="AI340" s="39" t="str">
        <f t="shared" si="396"/>
        <v>無</v>
      </c>
    </row>
    <row r="341" spans="1:35">
      <c r="A341" s="22" t="s">
        <v>5266</v>
      </c>
      <c r="B341" s="29" t="str">
        <f t="shared" si="380"/>
        <v>市区</v>
      </c>
      <c r="C341" s="30" t="str">
        <f>IF(F341&lt;&gt;"",VLOOKUP(D341,市町村コード!$B:$D,3,FALSE),"")</f>
        <v>東京都</v>
      </c>
      <c r="D341" s="31">
        <f>IF(F341&lt;&gt;"",VLOOKUP(F341,市町村コード!$A$1:$B$3593,2,FALSE),"")</f>
        <v>131067</v>
      </c>
      <c r="E341" s="32" t="str">
        <f t="shared" si="401"/>
        <v>13106</v>
      </c>
      <c r="F341" s="32" t="s">
        <v>808</v>
      </c>
      <c r="G341" s="33" t="str">
        <f t="shared" si="400"/>
        <v>2023年</v>
      </c>
      <c r="H341" s="34">
        <v>45039</v>
      </c>
      <c r="I341" s="15">
        <v>166908</v>
      </c>
      <c r="J341" s="15">
        <v>78169</v>
      </c>
      <c r="K341" s="15"/>
      <c r="L341" s="16">
        <f t="shared" si="398"/>
        <v>0.46833584968964936</v>
      </c>
      <c r="M341" s="15">
        <v>75383</v>
      </c>
      <c r="N341" s="15">
        <v>2778</v>
      </c>
      <c r="O341" s="19"/>
      <c r="P341" s="19" t="s">
        <v>30</v>
      </c>
      <c r="Q341" s="32" t="s">
        <v>809</v>
      </c>
      <c r="R341" s="19">
        <v>3</v>
      </c>
      <c r="S341" s="19" t="s">
        <v>5251</v>
      </c>
      <c r="T341" s="17">
        <v>40937</v>
      </c>
      <c r="U341" s="18">
        <f>IF(AND(T341&lt;&gt;""),T341/INDEX(M$2:M341,MATCH(MAX(M$2:M341)+1,M$2:M341,1)),"")</f>
        <v>0.54305347359484235</v>
      </c>
      <c r="V341" s="19" t="s">
        <v>32</v>
      </c>
      <c r="W341" s="36" t="s">
        <v>34</v>
      </c>
      <c r="X341" s="36"/>
      <c r="Y341" s="36"/>
      <c r="Z341" s="36" t="s">
        <v>34</v>
      </c>
      <c r="AA341" s="37"/>
      <c r="AB341" s="37"/>
      <c r="AC341" s="37"/>
      <c r="AD341" s="37"/>
      <c r="AE341" s="20" t="s">
        <v>5905</v>
      </c>
      <c r="AF341" s="32"/>
      <c r="AG341" s="38"/>
      <c r="AI341" s="39" t="str">
        <f t="shared" si="396"/>
        <v>自公</v>
      </c>
    </row>
    <row r="342" spans="1:35" ht="18.75" customHeight="1">
      <c r="A342" s="22" t="s">
        <v>5266</v>
      </c>
      <c r="B342" s="29" t="str">
        <f t="shared" si="380"/>
        <v>市区</v>
      </c>
      <c r="C342" s="30" t="str">
        <f>IF(F342&lt;&gt;"",VLOOKUP(D342,市町村コード!$B:$D,3,FALSE),"")</f>
        <v>東京都</v>
      </c>
      <c r="D342" s="31">
        <f>IF(F342&lt;&gt;"",VLOOKUP(F342,市町村コード!$A$1:$B$3593,2,FALSE),"")</f>
        <v>131067</v>
      </c>
      <c r="E342" s="32" t="str">
        <f t="shared" si="401"/>
        <v>13106</v>
      </c>
      <c r="F342" s="32" t="s">
        <v>808</v>
      </c>
      <c r="G342" s="33" t="str">
        <f t="shared" si="400"/>
        <v>2023年</v>
      </c>
      <c r="H342" s="34">
        <v>45039</v>
      </c>
      <c r="I342" s="15"/>
      <c r="J342" s="15"/>
      <c r="K342" s="15"/>
      <c r="L342" s="16" t="str">
        <f t="shared" si="398"/>
        <v/>
      </c>
      <c r="M342" s="15"/>
      <c r="N342" s="15"/>
      <c r="O342" s="19"/>
      <c r="P342" s="19" t="s">
        <v>36</v>
      </c>
      <c r="Q342" s="32" t="s">
        <v>5394</v>
      </c>
      <c r="R342" s="19"/>
      <c r="S342" s="19" t="s">
        <v>5252</v>
      </c>
      <c r="T342" s="17">
        <v>34446</v>
      </c>
      <c r="U342" s="18">
        <f>IF(AND(T342&lt;&gt;""),T342/INDEX(M$2:M342,MATCH(MAX(M$2:M342)+1,M$2:M342,1)),"")</f>
        <v>0.45694652640515765</v>
      </c>
      <c r="V342" s="19" t="s">
        <v>32</v>
      </c>
      <c r="X342" s="37"/>
      <c r="Y342" s="37"/>
      <c r="Z342" s="37"/>
      <c r="AA342" s="37"/>
      <c r="AB342" s="37"/>
      <c r="AC342" s="37"/>
      <c r="AD342" s="37"/>
      <c r="AE342" s="32"/>
      <c r="AF342" s="32"/>
      <c r="AG342" s="38"/>
      <c r="AI342" s="39" t="str">
        <f t="shared" si="396"/>
        <v>無</v>
      </c>
    </row>
    <row r="343" spans="1:35">
      <c r="A343" s="22" t="s">
        <v>5266</v>
      </c>
      <c r="B343" s="29" t="str">
        <f t="shared" si="380"/>
        <v>市区</v>
      </c>
      <c r="C343" s="30" t="str">
        <f>IF(F343&lt;&gt;"",VLOOKUP(D343,市町村コード!$B:$D,3,FALSE),"")</f>
        <v>東京都</v>
      </c>
      <c r="D343" s="31">
        <f>IF(F343&lt;&gt;"",VLOOKUP(F343,市町村コード!$A$1:$B$3593,2,FALSE),"")</f>
        <v>131075</v>
      </c>
      <c r="E343" s="32" t="str">
        <f t="shared" si="401"/>
        <v>13107</v>
      </c>
      <c r="F343" s="32" t="s">
        <v>810</v>
      </c>
      <c r="G343" s="33" t="str">
        <f t="shared" si="400"/>
        <v>2023年</v>
      </c>
      <c r="H343" s="34">
        <v>45039</v>
      </c>
      <c r="I343" s="15">
        <v>228472</v>
      </c>
      <c r="J343" s="15">
        <v>104840</v>
      </c>
      <c r="K343" s="15">
        <v>235262</v>
      </c>
      <c r="L343" s="16">
        <f t="shared" si="398"/>
        <v>0.45887461045554817</v>
      </c>
      <c r="M343" s="15">
        <v>102256</v>
      </c>
      <c r="N343" s="15">
        <v>2580</v>
      </c>
      <c r="O343" s="19"/>
      <c r="P343" s="19" t="s">
        <v>30</v>
      </c>
      <c r="Q343" s="32" t="s">
        <v>5628</v>
      </c>
      <c r="R343" s="19">
        <v>3</v>
      </c>
      <c r="S343" s="19" t="s">
        <v>5251</v>
      </c>
      <c r="T343" s="17">
        <v>77803</v>
      </c>
      <c r="U343" s="18">
        <f>IF(AND(T343&lt;&gt;""),T343/INDEX(M$2:M343,MATCH(MAX(M$2:M343)+1,M$2:M343,1)),"")</f>
        <v>0.76086488812392428</v>
      </c>
      <c r="V343" s="19" t="s">
        <v>32</v>
      </c>
      <c r="W343" s="36" t="s">
        <v>34</v>
      </c>
      <c r="X343" s="36"/>
      <c r="Y343" s="36"/>
      <c r="Z343" s="36" t="s">
        <v>34</v>
      </c>
      <c r="AA343" s="37"/>
      <c r="AB343" s="37"/>
      <c r="AC343" s="37"/>
      <c r="AD343" s="37"/>
      <c r="AE343" s="20" t="s">
        <v>5905</v>
      </c>
      <c r="AF343" s="32"/>
      <c r="AG343" s="38"/>
      <c r="AI343" s="39" t="str">
        <f t="shared" si="396"/>
        <v>自公</v>
      </c>
    </row>
    <row r="344" spans="1:35">
      <c r="A344" s="22" t="s">
        <v>5266</v>
      </c>
      <c r="B344" s="29" t="str">
        <f t="shared" si="380"/>
        <v>市区</v>
      </c>
      <c r="C344" s="30" t="str">
        <f>IF(F344&lt;&gt;"",VLOOKUP(D344,市町村コード!$B:$D,3,FALSE),"")</f>
        <v>東京都</v>
      </c>
      <c r="D344" s="31">
        <f>IF(F344&lt;&gt;"",VLOOKUP(F344,市町村コード!$A$1:$B$3593,2,FALSE),"")</f>
        <v>131075</v>
      </c>
      <c r="E344" s="32" t="str">
        <f t="shared" si="401"/>
        <v>13107</v>
      </c>
      <c r="F344" s="32" t="s">
        <v>810</v>
      </c>
      <c r="G344" s="33" t="str">
        <f t="shared" si="400"/>
        <v>2023年</v>
      </c>
      <c r="H344" s="34">
        <v>45039</v>
      </c>
      <c r="I344" s="15"/>
      <c r="J344" s="15"/>
      <c r="K344" s="15"/>
      <c r="L344" s="16" t="str">
        <f t="shared" si="398"/>
        <v/>
      </c>
      <c r="M344" s="15"/>
      <c r="N344" s="15"/>
      <c r="O344" s="19"/>
      <c r="P344" s="19" t="s">
        <v>36</v>
      </c>
      <c r="Q344" s="32" t="s">
        <v>5629</v>
      </c>
      <c r="R344" s="19"/>
      <c r="S344" s="19" t="s">
        <v>5252</v>
      </c>
      <c r="T344" s="17">
        <v>24453</v>
      </c>
      <c r="U344" s="18">
        <f>IF(AND(T344&lt;&gt;""),T344/INDEX(M$2:M344,MATCH(MAX(M$2:M344)+1,M$2:M344,1)),"")</f>
        <v>0.23913511187607572</v>
      </c>
      <c r="V344" s="19" t="s">
        <v>32</v>
      </c>
      <c r="X344" s="37"/>
      <c r="Y344" s="37"/>
      <c r="Z344" s="37"/>
      <c r="AA344" s="37"/>
      <c r="AB344" s="37"/>
      <c r="AC344" s="37"/>
      <c r="AD344" s="37"/>
      <c r="AE344" s="32"/>
      <c r="AF344" s="32"/>
      <c r="AG344" s="38"/>
      <c r="AI344" s="39" t="str">
        <f t="shared" si="396"/>
        <v>無</v>
      </c>
    </row>
    <row r="345" spans="1:35">
      <c r="A345" s="22" t="s">
        <v>5266</v>
      </c>
      <c r="B345" s="29" t="str">
        <f t="shared" si="380"/>
        <v>市区</v>
      </c>
      <c r="C345" s="30" t="str">
        <f>IF(F345&lt;&gt;"",VLOOKUP(D345,市町村コード!$B:$D,3,FALSE),"")</f>
        <v>東京都</v>
      </c>
      <c r="D345" s="31">
        <f>IF(F345&lt;&gt;"",VLOOKUP(F345,市町村コード!$A$1:$B$3593,2,FALSE),"")</f>
        <v>131083</v>
      </c>
      <c r="E345" s="32" t="str">
        <f t="shared" si="401"/>
        <v>13108</v>
      </c>
      <c r="F345" s="32" t="s">
        <v>811</v>
      </c>
      <c r="G345" s="33" t="str">
        <f t="shared" si="400"/>
        <v>2023年</v>
      </c>
      <c r="H345" s="34">
        <v>45039</v>
      </c>
      <c r="I345" s="15">
        <v>417000</v>
      </c>
      <c r="J345" s="15">
        <v>203747</v>
      </c>
      <c r="K345" s="15">
        <v>427637</v>
      </c>
      <c r="L345" s="16">
        <f t="shared" si="398"/>
        <v>0.48860191846522782</v>
      </c>
      <c r="M345" s="15">
        <v>197347</v>
      </c>
      <c r="N345" s="15">
        <v>6397</v>
      </c>
      <c r="O345" s="19"/>
      <c r="P345" s="19" t="s">
        <v>30</v>
      </c>
      <c r="Q345" s="32" t="s">
        <v>5630</v>
      </c>
      <c r="R345" s="19">
        <v>1</v>
      </c>
      <c r="S345" s="19" t="s">
        <v>5252</v>
      </c>
      <c r="T345" s="17">
        <v>75906</v>
      </c>
      <c r="U345" s="18">
        <f>IF(AND(T345&lt;&gt;""),T345/INDEX(M$2:M345,MATCH(MAX(M$2:M345)+1,M$2:M345,1)),"")</f>
        <v>0.38463214540884838</v>
      </c>
      <c r="V345" s="19" t="s">
        <v>32</v>
      </c>
      <c r="X345" s="36"/>
      <c r="Y345" s="36"/>
      <c r="Z345" s="36"/>
      <c r="AA345" s="37"/>
      <c r="AB345" s="37"/>
      <c r="AC345" s="37"/>
      <c r="AD345" s="37"/>
      <c r="AE345" s="32"/>
      <c r="AF345" s="32"/>
      <c r="AG345" s="38"/>
      <c r="AI345" s="39" t="str">
        <f t="shared" si="396"/>
        <v>無</v>
      </c>
    </row>
    <row r="346" spans="1:35">
      <c r="A346" s="22" t="s">
        <v>5266</v>
      </c>
      <c r="B346" s="29" t="str">
        <f t="shared" ref="B346" si="402">IF(F346&lt;&gt;"",IF(OR(RIGHT(F346,1)="市",RIGHT(F346,1)="区"),"市区","町村"),"")</f>
        <v>市区</v>
      </c>
      <c r="C346" s="30" t="str">
        <f>IF(F346&lt;&gt;"",VLOOKUP(D346,市町村コード!$B:$D,3,FALSE),"")</f>
        <v>東京都</v>
      </c>
      <c r="D346" s="31">
        <f>IF(F346&lt;&gt;"",VLOOKUP(F346,市町村コード!$A$1:$B$3593,2,FALSE),"")</f>
        <v>131083</v>
      </c>
      <c r="E346" s="32" t="str">
        <f t="shared" ref="E346" si="403">IF(D346&lt;&gt;"",LEFT(D346,5),"")</f>
        <v>13108</v>
      </c>
      <c r="F346" s="32" t="s">
        <v>811</v>
      </c>
      <c r="G346" s="33" t="str">
        <f t="shared" ref="G346" si="404">IF(MONTH(H346)&gt;=5, YEAR(H346)-1, YEAR(H346))&amp;"年"</f>
        <v>2023年</v>
      </c>
      <c r="H346" s="34">
        <v>45039</v>
      </c>
      <c r="I346" s="15"/>
      <c r="J346" s="15"/>
      <c r="K346" s="15"/>
      <c r="L346" s="16" t="str">
        <f t="shared" ref="L346" si="405">IF(AND(I346&lt;&gt;"",J346&lt;&gt;""),J346/I346,"")</f>
        <v/>
      </c>
      <c r="M346" s="15"/>
      <c r="N346" s="15"/>
      <c r="O346" s="19"/>
      <c r="P346" s="19" t="s">
        <v>36</v>
      </c>
      <c r="Q346" s="32" t="s">
        <v>5631</v>
      </c>
      <c r="R346" s="19"/>
      <c r="S346" s="19" t="s">
        <v>5252</v>
      </c>
      <c r="T346" s="17">
        <v>62148</v>
      </c>
      <c r="U346" s="18">
        <f>IF(AND(T346&lt;&gt;""),T346/INDEX(M$2:M346,MATCH(MAX(M$2:M346)+1,M$2:M346,1)),"")</f>
        <v>0.31491737903287104</v>
      </c>
      <c r="V346" s="19" t="s">
        <v>32</v>
      </c>
      <c r="X346" s="37"/>
      <c r="Y346" s="37"/>
      <c r="Z346" s="37"/>
      <c r="AA346" s="37"/>
      <c r="AB346" s="37"/>
      <c r="AC346" s="37"/>
      <c r="AD346" s="37"/>
      <c r="AE346" s="32"/>
      <c r="AF346" s="32"/>
      <c r="AG346" s="38"/>
      <c r="AI346" s="39" t="str">
        <f t="shared" ref="AI346" si="406">IF(AND(W346="",X346="",Y346="",Z346="",AA346="",AB346="",AC346="",AD346=""),"無",IF(W346&lt;&gt;"",$W$1,"") &amp; IF(X346&lt;&gt;"",$X$1,"") &amp; IF(Y346&lt;&gt;"",$Y$1,"") &amp; IF(Z346&lt;&gt;"",$Z$1,"") &amp; IF(AA346&lt;&gt;"",$AA$1,"") &amp; IF(AB346&lt;&gt;"",$AB$1,"") &amp; IF(AC346&lt;&gt;"",$AC$1,"") &amp; IF(AD346&lt;&gt;"",$AD$1,""))</f>
        <v>無</v>
      </c>
    </row>
    <row r="347" spans="1:35">
      <c r="A347" s="22" t="s">
        <v>5266</v>
      </c>
      <c r="B347" s="29" t="str">
        <f t="shared" si="380"/>
        <v>市区</v>
      </c>
      <c r="C347" s="30" t="str">
        <f>IF(F347&lt;&gt;"",VLOOKUP(D347,市町村コード!$B:$D,3,FALSE),"")</f>
        <v>東京都</v>
      </c>
      <c r="D347" s="31">
        <f>IF(F347&lt;&gt;"",VLOOKUP(F347,市町村コード!$A$1:$B$3593,2,FALSE),"")</f>
        <v>131083</v>
      </c>
      <c r="E347" s="32" t="str">
        <f t="shared" si="401"/>
        <v>13108</v>
      </c>
      <c r="F347" s="32" t="s">
        <v>811</v>
      </c>
      <c r="G347" s="33" t="str">
        <f t="shared" si="400"/>
        <v>2023年</v>
      </c>
      <c r="H347" s="34">
        <v>45039</v>
      </c>
      <c r="I347" s="15"/>
      <c r="J347" s="15"/>
      <c r="K347" s="15"/>
      <c r="L347" s="16" t="str">
        <f t="shared" si="398"/>
        <v/>
      </c>
      <c r="M347" s="15"/>
      <c r="N347" s="15"/>
      <c r="O347" s="19"/>
      <c r="P347" s="19" t="s">
        <v>36</v>
      </c>
      <c r="Q347" s="32" t="s">
        <v>5632</v>
      </c>
      <c r="R347" s="19"/>
      <c r="S347" s="19" t="s">
        <v>5252</v>
      </c>
      <c r="T347" s="17">
        <v>34126</v>
      </c>
      <c r="U347" s="18">
        <f>IF(AND(T347&lt;&gt;""),T347/INDEX(M$2:M347,MATCH(MAX(M$2:M347)+1,M$2:M347,1)),"")</f>
        <v>0.17292383466685585</v>
      </c>
      <c r="V347" s="19" t="s">
        <v>32</v>
      </c>
      <c r="X347" s="37"/>
      <c r="Y347" s="37"/>
      <c r="Z347" s="37"/>
      <c r="AA347" s="37"/>
      <c r="AB347" s="37"/>
      <c r="AC347" s="37"/>
      <c r="AD347" s="37"/>
      <c r="AE347" s="32"/>
      <c r="AF347" s="32"/>
      <c r="AG347" s="38"/>
      <c r="AI347" s="39" t="str">
        <f>IF(AND(W347="",X347="",Y347="",Z347="",AA347="",AB347="",AC347="",AD347=""),"無",IF(W347&lt;&gt;"",$W$1,"") &amp; IF(X347&lt;&gt;"",$X$1,"") &amp; IF(Y347&lt;&gt;"",$Y$1,"") &amp; IF(Z347&lt;&gt;"",$Z$1,"") &amp; IF(AA347&lt;&gt;"",$AA$1,"") &amp; IF(AB347&lt;&gt;"",$AB$1,"") &amp; IF(AC347&lt;&gt;"",$AC$1,"") &amp; IF(AD347&lt;&gt;"",$AD$1,""))</f>
        <v>無</v>
      </c>
    </row>
    <row r="348" spans="1:35">
      <c r="A348" s="22" t="s">
        <v>5266</v>
      </c>
      <c r="B348" s="29" t="str">
        <f t="shared" si="380"/>
        <v>市区</v>
      </c>
      <c r="C348" s="30" t="str">
        <f>IF(F348&lt;&gt;"",VLOOKUP(D348,市町村コード!$B:$D,3,FALSE),"")</f>
        <v>東京都</v>
      </c>
      <c r="D348" s="31">
        <f>IF(F348&lt;&gt;"",VLOOKUP(F348,市町村コード!$A$1:$B$3593,2,FALSE),"")</f>
        <v>131083</v>
      </c>
      <c r="E348" s="32" t="str">
        <f t="shared" si="401"/>
        <v>13108</v>
      </c>
      <c r="F348" s="32" t="s">
        <v>811</v>
      </c>
      <c r="G348" s="33" t="str">
        <f t="shared" si="400"/>
        <v>2023年</v>
      </c>
      <c r="H348" s="34">
        <v>45039</v>
      </c>
      <c r="I348" s="15"/>
      <c r="J348" s="15"/>
      <c r="K348" s="15"/>
      <c r="L348" s="16" t="str">
        <f t="shared" si="398"/>
        <v/>
      </c>
      <c r="M348" s="15"/>
      <c r="N348" s="15"/>
      <c r="O348" s="19"/>
      <c r="P348" s="19" t="s">
        <v>36</v>
      </c>
      <c r="Q348" s="32" t="s">
        <v>5633</v>
      </c>
      <c r="R348" s="19"/>
      <c r="S348" s="19" t="s">
        <v>5252</v>
      </c>
      <c r="T348" s="17">
        <v>25167</v>
      </c>
      <c r="U348" s="18">
        <f>IF(AND(T348&lt;&gt;""),T348/INDEX(M$2:M348,MATCH(MAX(M$2:M348)+1,M$2:M348,1)),"")</f>
        <v>0.12752664089142474</v>
      </c>
      <c r="V348" s="19" t="s">
        <v>32</v>
      </c>
      <c r="X348" s="37"/>
      <c r="Y348" s="37"/>
      <c r="Z348" s="37"/>
      <c r="AA348" s="37"/>
      <c r="AB348" s="37"/>
      <c r="AC348" s="37"/>
      <c r="AD348" s="37"/>
      <c r="AE348" s="32"/>
      <c r="AF348" s="32"/>
      <c r="AG348" s="38"/>
      <c r="AI348" s="39" t="str">
        <f>IF(AND(W348="",X348="",Y348="",Z348="",AA348="",AB348="",AC348="",AD348=""),"無",IF(W348&lt;&gt;"",$W$1,"") &amp; IF(X348&lt;&gt;"",$X$1,"") &amp; IF(Y348&lt;&gt;"",$Y$1,"") &amp; IF(Z348&lt;&gt;"",$Z$1,"") &amp; IF(AA348&lt;&gt;"",$AA$1,"") &amp; IF(AB348&lt;&gt;"",$AB$1,"") &amp; IF(AC348&lt;&gt;"",$AC$1,"") &amp; IF(AD348&lt;&gt;"",$AD$1,""))</f>
        <v>無</v>
      </c>
    </row>
    <row r="349" spans="1:35" ht="33">
      <c r="B349" s="29" t="str">
        <f t="shared" ref="B349:B354" si="407">IF(F349&lt;&gt;"",IF(OR(RIGHT(F349,1)="市",RIGHT(F349,1)="区"),"市区","町村"),"")</f>
        <v>市区</v>
      </c>
      <c r="C349" s="30" t="str">
        <f>IF(F349&lt;&gt;"",VLOOKUP(D349,市町村コード!$B:$D,3,FALSE),"")</f>
        <v>東京都</v>
      </c>
      <c r="D349" s="31">
        <f>IF(F349&lt;&gt;"",VLOOKUP(F349,市町村コード!$A$1:$B$3593,2,FALSE),"")</f>
        <v>131091</v>
      </c>
      <c r="E349" s="32" t="str">
        <f t="shared" ref="E349:E354" si="408">IF(D349&lt;&gt;"",LEFT(D349,5),"")</f>
        <v>13109</v>
      </c>
      <c r="F349" s="32" t="s">
        <v>5639</v>
      </c>
      <c r="G349" s="33" t="str">
        <f t="shared" ref="G349:G354" si="409">IF(MONTH(H349)&gt;=5, YEAR(H349)-1, YEAR(H349))&amp;"年"</f>
        <v>2022年</v>
      </c>
      <c r="H349" s="34">
        <v>45201</v>
      </c>
      <c r="I349" s="15">
        <v>330516</v>
      </c>
      <c r="J349" s="15">
        <v>116403</v>
      </c>
      <c r="K349" s="15">
        <v>339373</v>
      </c>
      <c r="L349" s="16">
        <f t="shared" ref="L349:L354" si="410">IF(AND(I349&lt;&gt;"",J349&lt;&gt;""),J349/I349,"")</f>
        <v>0.35218567331082307</v>
      </c>
      <c r="M349" s="15">
        <v>113395</v>
      </c>
      <c r="N349" s="15">
        <v>3008</v>
      </c>
      <c r="O349" s="19"/>
      <c r="P349" s="19" t="s">
        <v>30</v>
      </c>
      <c r="Q349" s="54" t="s">
        <v>5920</v>
      </c>
      <c r="R349" s="19"/>
      <c r="S349" s="19" t="s">
        <v>5252</v>
      </c>
      <c r="T349" s="17">
        <v>27759</v>
      </c>
      <c r="U349" s="18">
        <f>IF(AND(T349&lt;&gt;""),T349/INDEX(M$2:M349,MATCH(MAX(M$2:M349)+1,M$2:M349,1)),"")</f>
        <v>0.24479915340182548</v>
      </c>
      <c r="V349" s="19" t="s">
        <v>32</v>
      </c>
      <c r="X349" s="36"/>
      <c r="Y349" s="36"/>
      <c r="Z349" s="36"/>
      <c r="AA349" s="37"/>
      <c r="AB349" s="37"/>
      <c r="AC349" s="37"/>
      <c r="AD349" s="37"/>
      <c r="AE349" s="32"/>
      <c r="AF349" s="32"/>
      <c r="AG349" s="38"/>
      <c r="AH349" s="20" t="s">
        <v>5265</v>
      </c>
      <c r="AI349" s="39" t="str">
        <f t="shared" ref="AI349:AI354" si="411">IF(AND(W349="",X349="",Y349="",Z349="",AA349="",AB349="",AC349="",AD349=""),"無",IF(W349&lt;&gt;"",$W$1,"") &amp; IF(X349&lt;&gt;"",$X$1,"") &amp; IF(Y349&lt;&gt;"",$Y$1,"") &amp; IF(Z349&lt;&gt;"",$Z$1,"") &amp; IF(AA349&lt;&gt;"",$AA$1,"") &amp; IF(AB349&lt;&gt;"",$AB$1,"") &amp; IF(AC349&lt;&gt;"",$AC$1,"") &amp; IF(AD349&lt;&gt;"",$AD$1,""))</f>
        <v>無</v>
      </c>
    </row>
    <row r="350" spans="1:35">
      <c r="B350" s="29" t="str">
        <f t="shared" si="407"/>
        <v>市区</v>
      </c>
      <c r="C350" s="30" t="str">
        <f>IF(F350&lt;&gt;"",VLOOKUP(D350,市町村コード!$B:$D,3,FALSE),"")</f>
        <v>東京都</v>
      </c>
      <c r="D350" s="31">
        <f>IF(F350&lt;&gt;"",VLOOKUP(F350,市町村コード!$A$1:$B$3593,2,FALSE),"")</f>
        <v>131091</v>
      </c>
      <c r="E350" s="32" t="str">
        <f t="shared" si="408"/>
        <v>13109</v>
      </c>
      <c r="F350" s="32" t="s">
        <v>812</v>
      </c>
      <c r="G350" s="33" t="str">
        <f t="shared" si="409"/>
        <v>2022年</v>
      </c>
      <c r="H350" s="34">
        <v>45201</v>
      </c>
      <c r="I350" s="15"/>
      <c r="J350" s="15"/>
      <c r="K350" s="15"/>
      <c r="L350" s="16" t="str">
        <f t="shared" si="410"/>
        <v/>
      </c>
      <c r="M350" s="15"/>
      <c r="N350" s="15"/>
      <c r="O350" s="19"/>
      <c r="P350" s="19" t="s">
        <v>36</v>
      </c>
      <c r="Q350" s="32" t="s">
        <v>5634</v>
      </c>
      <c r="R350" s="19"/>
      <c r="S350" s="19" t="s">
        <v>5252</v>
      </c>
      <c r="T350" s="17">
        <v>26308</v>
      </c>
      <c r="U350" s="18">
        <f>IF(AND(T350&lt;&gt;""),T350/INDEX(M$2:M350,MATCH(MAX(M$2:M350)+1,M$2:M350,1)),"")</f>
        <v>0.23200317474315446</v>
      </c>
      <c r="V350" s="19" t="s">
        <v>47</v>
      </c>
      <c r="X350" s="37"/>
      <c r="Y350" s="37"/>
      <c r="Z350" s="37"/>
      <c r="AA350" s="37"/>
      <c r="AB350" s="37"/>
      <c r="AC350" s="37"/>
      <c r="AD350" s="37"/>
      <c r="AE350" s="32"/>
      <c r="AF350" s="32"/>
      <c r="AG350" s="38"/>
      <c r="AI350" s="39" t="str">
        <f t="shared" si="411"/>
        <v>無</v>
      </c>
    </row>
    <row r="351" spans="1:35">
      <c r="B351" s="29" t="str">
        <f t="shared" si="407"/>
        <v>市区</v>
      </c>
      <c r="C351" s="30" t="str">
        <f>IF(F351&lt;&gt;"",VLOOKUP(D351,市町村コード!$B:$D,3,FALSE),"")</f>
        <v>東京都</v>
      </c>
      <c r="D351" s="31">
        <f>IF(F351&lt;&gt;"",VLOOKUP(F351,市町村コード!$A$1:$B$3593,2,FALSE),"")</f>
        <v>131091</v>
      </c>
      <c r="E351" s="32" t="str">
        <f t="shared" si="408"/>
        <v>13109</v>
      </c>
      <c r="F351" s="32" t="s">
        <v>812</v>
      </c>
      <c r="G351" s="33" t="str">
        <f t="shared" si="409"/>
        <v>2022年</v>
      </c>
      <c r="H351" s="34">
        <v>45201</v>
      </c>
      <c r="I351" s="15"/>
      <c r="J351" s="15"/>
      <c r="K351" s="15"/>
      <c r="L351" s="16" t="str">
        <f t="shared" si="410"/>
        <v/>
      </c>
      <c r="M351" s="15"/>
      <c r="N351" s="15"/>
      <c r="O351" s="19"/>
      <c r="P351" s="19" t="s">
        <v>36</v>
      </c>
      <c r="Q351" s="32" t="s">
        <v>5635</v>
      </c>
      <c r="R351" s="19"/>
      <c r="S351" s="19" t="s">
        <v>5252</v>
      </c>
      <c r="T351" s="17">
        <v>24669</v>
      </c>
      <c r="U351" s="18">
        <f>IF(AND(T351&lt;&gt;""),T351/INDEX(M$2:M351,MATCH(MAX(M$2:M351)+1,M$2:M351,1)),"")</f>
        <v>0.21754927465937651</v>
      </c>
      <c r="V351" s="19" t="s">
        <v>47</v>
      </c>
      <c r="X351" s="37"/>
      <c r="Y351" s="37"/>
      <c r="Z351" s="37"/>
      <c r="AA351" s="37"/>
      <c r="AB351" s="37"/>
      <c r="AC351" s="37"/>
      <c r="AD351" s="37"/>
      <c r="AE351" s="32"/>
      <c r="AF351" s="32"/>
      <c r="AG351" s="38"/>
      <c r="AI351" s="39" t="str">
        <f t="shared" si="411"/>
        <v>無</v>
      </c>
    </row>
    <row r="352" spans="1:35">
      <c r="B352" s="29" t="str">
        <f t="shared" si="407"/>
        <v>市区</v>
      </c>
      <c r="C352" s="30" t="str">
        <f>IF(F352&lt;&gt;"",VLOOKUP(D352,市町村コード!$B:$D,3,FALSE),"")</f>
        <v>東京都</v>
      </c>
      <c r="D352" s="31">
        <f>IF(F352&lt;&gt;"",VLOOKUP(F352,市町村コード!$A$1:$B$3593,2,FALSE),"")</f>
        <v>131091</v>
      </c>
      <c r="E352" s="32" t="str">
        <f t="shared" si="408"/>
        <v>13109</v>
      </c>
      <c r="F352" s="32" t="s">
        <v>812</v>
      </c>
      <c r="G352" s="33" t="str">
        <f t="shared" si="409"/>
        <v>2022年</v>
      </c>
      <c r="H352" s="34">
        <v>45201</v>
      </c>
      <c r="I352" s="15"/>
      <c r="J352" s="15"/>
      <c r="K352" s="15"/>
      <c r="L352" s="16" t="str">
        <f t="shared" si="410"/>
        <v/>
      </c>
      <c r="M352" s="15"/>
      <c r="N352" s="15"/>
      <c r="O352" s="19"/>
      <c r="P352" s="19" t="s">
        <v>36</v>
      </c>
      <c r="Q352" s="32" t="s">
        <v>5636</v>
      </c>
      <c r="R352" s="19"/>
      <c r="S352" s="19" t="s">
        <v>5252</v>
      </c>
      <c r="T352" s="17">
        <v>18559</v>
      </c>
      <c r="U352" s="18">
        <f>IF(AND(T352&lt;&gt;""),T352/INDEX(M$2:M352,MATCH(MAX(M$2:M352)+1,M$2:M352,1)),"")</f>
        <v>0.16366682834340138</v>
      </c>
      <c r="V352" s="19" t="s">
        <v>47</v>
      </c>
      <c r="X352" s="37"/>
      <c r="Y352" s="37"/>
      <c r="Z352" s="37"/>
      <c r="AA352" s="37"/>
      <c r="AB352" s="37"/>
      <c r="AC352" s="37"/>
      <c r="AD352" s="37"/>
      <c r="AE352" s="32"/>
      <c r="AF352" s="32"/>
      <c r="AG352" s="38"/>
      <c r="AI352" s="39" t="str">
        <f t="shared" si="411"/>
        <v>無</v>
      </c>
    </row>
    <row r="353" spans="1:35">
      <c r="B353" s="29" t="str">
        <f t="shared" si="407"/>
        <v>市区</v>
      </c>
      <c r="C353" s="30" t="str">
        <f>IF(F353&lt;&gt;"",VLOOKUP(D353,市町村コード!$B:$D,3,FALSE),"")</f>
        <v>東京都</v>
      </c>
      <c r="D353" s="31">
        <f>IF(F353&lt;&gt;"",VLOOKUP(F353,市町村コード!$A$1:$B$3593,2,FALSE),"")</f>
        <v>131091</v>
      </c>
      <c r="E353" s="32" t="str">
        <f t="shared" si="408"/>
        <v>13109</v>
      </c>
      <c r="F353" s="32" t="s">
        <v>812</v>
      </c>
      <c r="G353" s="33" t="str">
        <f t="shared" si="409"/>
        <v>2022年</v>
      </c>
      <c r="H353" s="34">
        <v>45201</v>
      </c>
      <c r="I353" s="15"/>
      <c r="J353" s="15"/>
      <c r="K353" s="15"/>
      <c r="L353" s="16" t="str">
        <f t="shared" si="410"/>
        <v/>
      </c>
      <c r="M353" s="15"/>
      <c r="N353" s="15"/>
      <c r="O353" s="19"/>
      <c r="P353" s="19" t="s">
        <v>36</v>
      </c>
      <c r="Q353" s="32" t="s">
        <v>5637</v>
      </c>
      <c r="R353" s="19"/>
      <c r="S353" s="19" t="s">
        <v>5252</v>
      </c>
      <c r="T353" s="17">
        <v>8279</v>
      </c>
      <c r="U353" s="18">
        <f>IF(AND(T353&lt;&gt;""),T353/INDEX(M$2:M353,MATCH(MAX(M$2:M353)+1,M$2:M353,1)),"")</f>
        <v>7.3010273821597069E-2</v>
      </c>
      <c r="V353" s="19" t="s">
        <v>47</v>
      </c>
      <c r="X353" s="37"/>
      <c r="Y353" s="37"/>
      <c r="Z353" s="37"/>
      <c r="AA353" s="37"/>
      <c r="AB353" s="37"/>
      <c r="AC353" s="37"/>
      <c r="AD353" s="37"/>
      <c r="AE353" s="32"/>
      <c r="AF353" s="32"/>
      <c r="AG353" s="38"/>
      <c r="AI353" s="39" t="str">
        <f t="shared" si="411"/>
        <v>無</v>
      </c>
    </row>
    <row r="354" spans="1:35">
      <c r="B354" s="29" t="str">
        <f t="shared" si="407"/>
        <v>市区</v>
      </c>
      <c r="C354" s="30" t="str">
        <f>IF(F354&lt;&gt;"",VLOOKUP(D354,市町村コード!$B:$D,3,FALSE),"")</f>
        <v>東京都</v>
      </c>
      <c r="D354" s="31">
        <f>IF(F354&lt;&gt;"",VLOOKUP(F354,市町村コード!$A$1:$B$3593,2,FALSE),"")</f>
        <v>131091</v>
      </c>
      <c r="E354" s="32" t="str">
        <f t="shared" si="408"/>
        <v>13109</v>
      </c>
      <c r="F354" s="32" t="s">
        <v>812</v>
      </c>
      <c r="G354" s="33" t="str">
        <f t="shared" si="409"/>
        <v>2022年</v>
      </c>
      <c r="H354" s="34">
        <v>45201</v>
      </c>
      <c r="I354" s="15"/>
      <c r="J354" s="15"/>
      <c r="K354" s="15"/>
      <c r="L354" s="16" t="str">
        <f t="shared" si="410"/>
        <v/>
      </c>
      <c r="M354" s="15"/>
      <c r="N354" s="15"/>
      <c r="O354" s="19"/>
      <c r="P354" s="19" t="s">
        <v>36</v>
      </c>
      <c r="Q354" s="32" t="s">
        <v>5638</v>
      </c>
      <c r="R354" s="19"/>
      <c r="S354" s="19" t="s">
        <v>5252</v>
      </c>
      <c r="T354" s="17">
        <v>7821</v>
      </c>
      <c r="U354" s="18">
        <f>IF(AND(T354&lt;&gt;""),T354/INDEX(M$2:M354,MATCH(MAX(M$2:M354)+1,M$2:M354,1)),"")</f>
        <v>6.8971295030645086E-2</v>
      </c>
      <c r="V354" s="19" t="s">
        <v>1394</v>
      </c>
      <c r="X354" s="37"/>
      <c r="Y354" s="37"/>
      <c r="Z354" s="37"/>
      <c r="AA354" s="37"/>
      <c r="AB354" s="37"/>
      <c r="AC354" s="37"/>
      <c r="AD354" s="37"/>
      <c r="AE354" s="32"/>
      <c r="AF354" s="32"/>
      <c r="AG354" s="38" t="s">
        <v>5921</v>
      </c>
      <c r="AI354" s="39" t="str">
        <f t="shared" si="411"/>
        <v>無</v>
      </c>
    </row>
    <row r="355" spans="1:35" ht="33">
      <c r="B355" s="29" t="str">
        <f t="shared" si="380"/>
        <v>市区</v>
      </c>
      <c r="C355" s="30" t="str">
        <f>IF(F355&lt;&gt;"",VLOOKUP(D355,市町村コード!$B:$D,3,FALSE),"")</f>
        <v>東京都</v>
      </c>
      <c r="D355" s="31">
        <f>IF(F355&lt;&gt;"",VLOOKUP(F355,市町村コード!$A$1:$B$3593,2,FALSE),"")</f>
        <v>131091</v>
      </c>
      <c r="E355" s="32" t="str">
        <f t="shared" si="401"/>
        <v>13109</v>
      </c>
      <c r="F355" s="32" t="s">
        <v>5639</v>
      </c>
      <c r="G355" s="33" t="str">
        <f t="shared" si="400"/>
        <v>2022年</v>
      </c>
      <c r="H355" s="34">
        <v>45264</v>
      </c>
      <c r="I355" s="15">
        <v>330771</v>
      </c>
      <c r="J355" s="15">
        <v>107311</v>
      </c>
      <c r="K355" s="15">
        <v>338891</v>
      </c>
      <c r="L355" s="16">
        <f t="shared" si="398"/>
        <v>0.32442686934465237</v>
      </c>
      <c r="M355" s="15">
        <v>105499</v>
      </c>
      <c r="N355" s="15">
        <v>1812</v>
      </c>
      <c r="O355" s="19"/>
      <c r="P355" s="19" t="s">
        <v>30</v>
      </c>
      <c r="Q355" s="54" t="s">
        <v>5920</v>
      </c>
      <c r="R355" s="19">
        <v>1</v>
      </c>
      <c r="S355" s="19" t="s">
        <v>5252</v>
      </c>
      <c r="T355" s="17">
        <v>40695</v>
      </c>
      <c r="U355" s="18">
        <f>IF(AND(T355&lt;&gt;""),T355/INDEX(M$2:M355,MATCH(MAX(M$2:M355)+1,M$2:M355,1)),"")</f>
        <v>0.38573825344316059</v>
      </c>
      <c r="V355" s="19" t="s">
        <v>32</v>
      </c>
      <c r="X355" s="36"/>
      <c r="Y355" s="36"/>
      <c r="Z355" s="36"/>
      <c r="AA355" s="37"/>
      <c r="AB355" s="37"/>
      <c r="AC355" s="37"/>
      <c r="AD355" s="37"/>
      <c r="AE355" s="32"/>
      <c r="AF355" s="32"/>
      <c r="AG355" s="38"/>
      <c r="AI355" s="39" t="str">
        <f>IF(AND(W355="",X355="",Y355="",Z355="",AA355="",AB355="",AC355="",AD355=""),"無",IF(W355&lt;&gt;"",$W$1,"") &amp; IF(X355&lt;&gt;"",$X$1,"") &amp; IF(Y355&lt;&gt;"",$Y$1,"") &amp; IF(Z355&lt;&gt;"",$Z$1,"") &amp; IF(AA355&lt;&gt;"",$AA$1,"") &amp; IF(AB355&lt;&gt;"",$AB$1,"") &amp; IF(AC355&lt;&gt;"",$AC$1,"") &amp; IF(AD355&lt;&gt;"",$AD$1,""))</f>
        <v>無</v>
      </c>
    </row>
    <row r="356" spans="1:35">
      <c r="B356" s="29" t="str">
        <f t="shared" si="380"/>
        <v>市区</v>
      </c>
      <c r="C356" s="30" t="str">
        <f>IF(F356&lt;&gt;"",VLOOKUP(D356,市町村コード!$B:$D,3,FALSE),"")</f>
        <v>東京都</v>
      </c>
      <c r="D356" s="31">
        <f>IF(F356&lt;&gt;"",VLOOKUP(F356,市町村コード!$A$1:$B$3593,2,FALSE),"")</f>
        <v>131091</v>
      </c>
      <c r="E356" s="32" t="str">
        <f t="shared" si="401"/>
        <v>13109</v>
      </c>
      <c r="F356" s="32" t="s">
        <v>812</v>
      </c>
      <c r="G356" s="33" t="str">
        <f t="shared" si="400"/>
        <v>2022年</v>
      </c>
      <c r="H356" s="34">
        <v>45264</v>
      </c>
      <c r="I356" s="15"/>
      <c r="J356" s="15"/>
      <c r="K356" s="15"/>
      <c r="L356" s="16" t="str">
        <f t="shared" si="398"/>
        <v/>
      </c>
      <c r="M356" s="15"/>
      <c r="N356" s="15"/>
      <c r="O356" s="19"/>
      <c r="P356" s="19" t="s">
        <v>36</v>
      </c>
      <c r="Q356" s="32" t="s">
        <v>5634</v>
      </c>
      <c r="R356" s="19"/>
      <c r="S356" s="19" t="s">
        <v>5252</v>
      </c>
      <c r="T356" s="17">
        <v>23208.137999999999</v>
      </c>
      <c r="U356" s="18">
        <f>IF(AND(T356&lt;&gt;""),T356/INDEX(M$2:M356,MATCH(MAX(M$2:M356)+1,M$2:M356,1)),"")</f>
        <v>0.21998443587143005</v>
      </c>
      <c r="V356" s="19" t="s">
        <v>47</v>
      </c>
      <c r="X356" s="37"/>
      <c r="Y356" s="37"/>
      <c r="Z356" s="37"/>
      <c r="AA356" s="37"/>
      <c r="AB356" s="37"/>
      <c r="AC356" s="37"/>
      <c r="AD356" s="37"/>
      <c r="AE356" s="32"/>
      <c r="AF356" s="32"/>
      <c r="AG356" s="38"/>
      <c r="AI356" s="39" t="str">
        <f>IF(AND(W356="",X356="",Y356="",Z356="",AA356="",AB356="",AC356="",AD356=""),"無",IF(W356&lt;&gt;"",$W$1,"") &amp; IF(X356&lt;&gt;"",$X$1,"") &amp; IF(Y356&lt;&gt;"",$Y$1,"") &amp; IF(Z356&lt;&gt;"",$Z$1,"") &amp; IF(AA356&lt;&gt;"",$AA$1,"") &amp; IF(AB356&lt;&gt;"",$AB$1,"") &amp; IF(AC356&lt;&gt;"",$AC$1,"") &amp; IF(AD356&lt;&gt;"",$AD$1,""))</f>
        <v>無</v>
      </c>
    </row>
    <row r="357" spans="1:35">
      <c r="B357" s="29" t="str">
        <f t="shared" ref="B357:B358" si="412">IF(F357&lt;&gt;"",IF(OR(RIGHT(F357,1)="市",RIGHT(F357,1)="区"),"市区","町村"),"")</f>
        <v>市区</v>
      </c>
      <c r="C357" s="30" t="str">
        <f>IF(F357&lt;&gt;"",VLOOKUP(D357,市町村コード!$B:$D,3,FALSE),"")</f>
        <v>東京都</v>
      </c>
      <c r="D357" s="31">
        <f>IF(F357&lt;&gt;"",VLOOKUP(F357,市町村コード!$A$1:$B$3593,2,FALSE),"")</f>
        <v>131091</v>
      </c>
      <c r="E357" s="32" t="str">
        <f t="shared" ref="E357:E358" si="413">IF(D357&lt;&gt;"",LEFT(D357,5),"")</f>
        <v>13109</v>
      </c>
      <c r="F357" s="32" t="s">
        <v>812</v>
      </c>
      <c r="G357" s="33" t="str">
        <f t="shared" si="400"/>
        <v>2022年</v>
      </c>
      <c r="H357" s="34">
        <v>45264</v>
      </c>
      <c r="I357" s="15"/>
      <c r="J357" s="15"/>
      <c r="K357" s="15"/>
      <c r="L357" s="16" t="str">
        <f t="shared" ref="L357:L358" si="414">IF(AND(I357&lt;&gt;"",J357&lt;&gt;""),J357/I357,"")</f>
        <v/>
      </c>
      <c r="M357" s="15"/>
      <c r="N357" s="15"/>
      <c r="O357" s="19"/>
      <c r="P357" s="19" t="s">
        <v>36</v>
      </c>
      <c r="Q357" s="32" t="s">
        <v>5635</v>
      </c>
      <c r="R357" s="19"/>
      <c r="S357" s="19" t="s">
        <v>5252</v>
      </c>
      <c r="T357" s="17">
        <v>20054</v>
      </c>
      <c r="U357" s="18">
        <f>IF(AND(T357&lt;&gt;""),T357/INDEX(M$2:M357,MATCH(MAX(M$2:M357)+1,M$2:M357,1)),"")</f>
        <v>0.19008710983042493</v>
      </c>
      <c r="V357" s="19" t="s">
        <v>47</v>
      </c>
      <c r="X357" s="37"/>
      <c r="Y357" s="37"/>
      <c r="Z357" s="37"/>
      <c r="AA357" s="37"/>
      <c r="AB357" s="37"/>
      <c r="AC357" s="37"/>
      <c r="AD357" s="37"/>
      <c r="AE357" s="32"/>
      <c r="AF357" s="32"/>
      <c r="AG357" s="38"/>
      <c r="AI357" s="39" t="str">
        <f t="shared" ref="AI357:AI358" si="415">IF(AND(W357="",X357="",Y357="",Z357="",AA357="",AB357="",AC357="",AD357=""),"無",IF(W357&lt;&gt;"",$W$1,"") &amp; IF(X357&lt;&gt;"",$X$1,"") &amp; IF(Y357&lt;&gt;"",$Y$1,"") &amp; IF(Z357&lt;&gt;"",$Z$1,"") &amp; IF(AA357&lt;&gt;"",$AA$1,"") &amp; IF(AB357&lt;&gt;"",$AB$1,"") &amp; IF(AC357&lt;&gt;"",$AC$1,"") &amp; IF(AD357&lt;&gt;"",$AD$1,""))</f>
        <v>無</v>
      </c>
    </row>
    <row r="358" spans="1:35">
      <c r="B358" s="29" t="str">
        <f t="shared" si="412"/>
        <v>市区</v>
      </c>
      <c r="C358" s="30" t="str">
        <f>IF(F358&lt;&gt;"",VLOOKUP(D358,市町村コード!$B:$D,3,FALSE),"")</f>
        <v>東京都</v>
      </c>
      <c r="D358" s="31">
        <f>IF(F358&lt;&gt;"",VLOOKUP(F358,市町村コード!$A$1:$B$3593,2,FALSE),"")</f>
        <v>131091</v>
      </c>
      <c r="E358" s="32" t="str">
        <f t="shared" si="413"/>
        <v>13109</v>
      </c>
      <c r="F358" s="32" t="s">
        <v>812</v>
      </c>
      <c r="G358" s="33" t="str">
        <f t="shared" si="400"/>
        <v>2022年</v>
      </c>
      <c r="H358" s="34">
        <v>45264</v>
      </c>
      <c r="I358" s="15"/>
      <c r="J358" s="15"/>
      <c r="K358" s="15"/>
      <c r="L358" s="16" t="str">
        <f t="shared" si="414"/>
        <v/>
      </c>
      <c r="M358" s="15"/>
      <c r="N358" s="15"/>
      <c r="O358" s="19"/>
      <c r="P358" s="19" t="s">
        <v>36</v>
      </c>
      <c r="Q358" s="32" t="s">
        <v>5636</v>
      </c>
      <c r="R358" s="19"/>
      <c r="S358" s="19" t="s">
        <v>5252</v>
      </c>
      <c r="T358" s="17">
        <v>11386</v>
      </c>
      <c r="U358" s="18">
        <f>IF(AND(T358&lt;&gt;""),T358/INDEX(M$2:M358,MATCH(MAX(M$2:M358)+1,M$2:M358,1)),"")</f>
        <v>0.10792519360373085</v>
      </c>
      <c r="V358" s="19" t="s">
        <v>47</v>
      </c>
      <c r="X358" s="37"/>
      <c r="Y358" s="37"/>
      <c r="Z358" s="37"/>
      <c r="AA358" s="37"/>
      <c r="AB358" s="37"/>
      <c r="AC358" s="37"/>
      <c r="AD358" s="37"/>
      <c r="AE358" s="32"/>
      <c r="AF358" s="32"/>
      <c r="AG358" s="38"/>
      <c r="AI358" s="39" t="str">
        <f t="shared" si="415"/>
        <v>無</v>
      </c>
    </row>
    <row r="359" spans="1:35">
      <c r="B359" s="29" t="str">
        <f t="shared" si="380"/>
        <v>市区</v>
      </c>
      <c r="C359" s="30" t="str">
        <f>IF(F359&lt;&gt;"",VLOOKUP(D359,市町村コード!$B:$D,3,FALSE),"")</f>
        <v>東京都</v>
      </c>
      <c r="D359" s="31">
        <f>IF(F359&lt;&gt;"",VLOOKUP(F359,市町村コード!$A$1:$B$3593,2,FALSE),"")</f>
        <v>131091</v>
      </c>
      <c r="E359" s="32" t="str">
        <f t="shared" si="401"/>
        <v>13109</v>
      </c>
      <c r="F359" s="32" t="s">
        <v>812</v>
      </c>
      <c r="G359" s="33" t="str">
        <f t="shared" si="400"/>
        <v>2022年</v>
      </c>
      <c r="H359" s="34">
        <v>45264</v>
      </c>
      <c r="I359" s="15"/>
      <c r="J359" s="15"/>
      <c r="K359" s="15"/>
      <c r="L359" s="16" t="str">
        <f t="shared" si="398"/>
        <v/>
      </c>
      <c r="M359" s="15"/>
      <c r="N359" s="15"/>
      <c r="O359" s="19"/>
      <c r="P359" s="19" t="s">
        <v>36</v>
      </c>
      <c r="Q359" s="32" t="s">
        <v>5637</v>
      </c>
      <c r="R359" s="19"/>
      <c r="S359" s="19" t="s">
        <v>5252</v>
      </c>
      <c r="T359" s="17">
        <v>7042</v>
      </c>
      <c r="U359" s="18">
        <f>IF(AND(T359&lt;&gt;""),T359/INDEX(M$2:M359,MATCH(MAX(M$2:M359)+1,M$2:M359,1)),"")</f>
        <v>6.6749447862065048E-2</v>
      </c>
      <c r="V359" s="19" t="s">
        <v>47</v>
      </c>
      <c r="X359" s="37"/>
      <c r="Y359" s="37"/>
      <c r="Z359" s="37"/>
      <c r="AA359" s="37"/>
      <c r="AB359" s="37"/>
      <c r="AC359" s="37"/>
      <c r="AD359" s="37"/>
      <c r="AE359" s="32"/>
      <c r="AF359" s="32"/>
      <c r="AG359" s="38"/>
      <c r="AI359" s="39" t="str">
        <f>IF(AND(W359="",X359="",Y359="",Z359="",AA359="",AB359="",AC359="",AD359=""),"無",IF(W359&lt;&gt;"",$W$1,"") &amp; IF(X359&lt;&gt;"",$X$1,"") &amp; IF(Y359&lt;&gt;"",$Y$1,"") &amp; IF(Z359&lt;&gt;"",$Z$1,"") &amp; IF(AA359&lt;&gt;"",$AA$1,"") &amp; IF(AB359&lt;&gt;"",$AB$1,"") &amp; IF(AC359&lt;&gt;"",$AC$1,"") &amp; IF(AD359&lt;&gt;"",$AD$1,""))</f>
        <v>無</v>
      </c>
    </row>
    <row r="360" spans="1:35">
      <c r="B360" s="29" t="str">
        <f t="shared" ref="B360" si="416">IF(F360&lt;&gt;"",IF(OR(RIGHT(F360,1)="市",RIGHT(F360,1)="区"),"市区","町村"),"")</f>
        <v>市区</v>
      </c>
      <c r="C360" s="30" t="str">
        <f>IF(F360&lt;&gt;"",VLOOKUP(D360,市町村コード!$B:$D,3,FALSE),"")</f>
        <v>東京都</v>
      </c>
      <c r="D360" s="31">
        <f>IF(F360&lt;&gt;"",VLOOKUP(F360,市町村コード!$A$1:$B$3593,2,FALSE),"")</f>
        <v>131091</v>
      </c>
      <c r="E360" s="32" t="str">
        <f t="shared" ref="E360" si="417">IF(D360&lt;&gt;"",LEFT(D360,5),"")</f>
        <v>13109</v>
      </c>
      <c r="F360" s="32" t="s">
        <v>812</v>
      </c>
      <c r="G360" s="33" t="str">
        <f t="shared" si="400"/>
        <v>2022年</v>
      </c>
      <c r="H360" s="34">
        <v>45264</v>
      </c>
      <c r="I360" s="15"/>
      <c r="J360" s="15"/>
      <c r="K360" s="15"/>
      <c r="L360" s="16" t="str">
        <f t="shared" ref="L360" si="418">IF(AND(I360&lt;&gt;"",J360&lt;&gt;""),J360/I360,"")</f>
        <v/>
      </c>
      <c r="M360" s="15"/>
      <c r="N360" s="15"/>
      <c r="O360" s="19"/>
      <c r="P360" s="19" t="s">
        <v>36</v>
      </c>
      <c r="Q360" s="32" t="s">
        <v>5640</v>
      </c>
      <c r="R360" s="19"/>
      <c r="S360" s="19" t="s">
        <v>5252</v>
      </c>
      <c r="T360" s="17">
        <v>3113.8609999999999</v>
      </c>
      <c r="U360" s="18">
        <f>IF(AND(T360&lt;&gt;""),T360/INDEX(M$2:M360,MATCH(MAX(M$2:M360)+1,M$2:M360,1)),"")</f>
        <v>2.9515549910425692E-2</v>
      </c>
      <c r="V360" s="19" t="s">
        <v>47</v>
      </c>
      <c r="X360" s="37"/>
      <c r="Y360" s="37"/>
      <c r="Z360" s="37"/>
      <c r="AA360" s="37"/>
      <c r="AB360" s="37"/>
      <c r="AC360" s="37"/>
      <c r="AD360" s="37"/>
      <c r="AE360" s="32"/>
      <c r="AF360" s="32"/>
      <c r="AG360" s="38"/>
      <c r="AI360" s="39" t="str">
        <f t="shared" ref="AI360" si="419">IF(AND(W360="",X360="",Y360="",Z360="",AA360="",AB360="",AC360="",AD360=""),"無",IF(W360&lt;&gt;"",$W$1,"") &amp; IF(X360&lt;&gt;"",$X$1,"") &amp; IF(Y360&lt;&gt;"",$Y$1,"") &amp; IF(Z360&lt;&gt;"",$Z$1,"") &amp; IF(AA360&lt;&gt;"",$AA$1,"") &amp; IF(AB360&lt;&gt;"",$AB$1,"") &amp; IF(AC360&lt;&gt;"",$AC$1,"") &amp; IF(AD360&lt;&gt;"",$AD$1,""))</f>
        <v>無</v>
      </c>
    </row>
    <row r="361" spans="1:35" ht="18.75" customHeight="1">
      <c r="A361" s="22" t="s">
        <v>5266</v>
      </c>
      <c r="B361" s="29" t="str">
        <f t="shared" ref="B361:B362" si="420">IF(F361&lt;&gt;"",IF(OR(RIGHT(F361,1)="市",RIGHT(F361,1)="区"),"市区","町村"),"")</f>
        <v>市区</v>
      </c>
      <c r="C361" s="30" t="str">
        <f>IF(F361&lt;&gt;"",VLOOKUP(D361,市町村コード!$B:$D,3,FALSE),"")</f>
        <v>東京都</v>
      </c>
      <c r="D361" s="31">
        <f>IF(F361&lt;&gt;"",VLOOKUP(F361,市町村コード!$A$1:$B$3593,2,FALSE),"")</f>
        <v>131113</v>
      </c>
      <c r="E361" s="32" t="str">
        <f t="shared" ref="E361:E362" si="421">IF(D361&lt;&gt;"",LEFT(D361,5),"")</f>
        <v>13111</v>
      </c>
      <c r="F361" s="32" t="s">
        <v>814</v>
      </c>
      <c r="G361" s="33" t="str">
        <f t="shared" ref="G361" si="422">IF(H361&lt;&gt;"", YEAR(H361)&amp;"年","")</f>
        <v>2023年</v>
      </c>
      <c r="H361" s="34">
        <v>45039</v>
      </c>
      <c r="I361" s="15">
        <v>600216</v>
      </c>
      <c r="J361" s="15">
        <v>273980</v>
      </c>
      <c r="K361" s="15"/>
      <c r="L361" s="16">
        <f t="shared" ref="L361:L362" si="423">IF(AND(I361&lt;&gt;"",J361&lt;&gt;""),J361/I361,"")</f>
        <v>0.45646900449171629</v>
      </c>
      <c r="M361" s="15">
        <v>263792</v>
      </c>
      <c r="N361" s="15">
        <v>10188</v>
      </c>
      <c r="O361" s="19"/>
      <c r="P361" s="19" t="s">
        <v>30</v>
      </c>
      <c r="Q361" s="32" t="s">
        <v>5858</v>
      </c>
      <c r="R361" s="19">
        <v>1</v>
      </c>
      <c r="S361" s="19" t="s">
        <v>5252</v>
      </c>
      <c r="T361" s="17">
        <v>104444</v>
      </c>
      <c r="U361" s="18">
        <f>IF(AND(T361&lt;&gt;""),T361/INDEX(M$2:M361,MATCH(MAX(M$2:M361)+1,M$2:M361,1)),"")</f>
        <v>0.39593315945896768</v>
      </c>
      <c r="V361" s="19" t="s">
        <v>32</v>
      </c>
      <c r="W361" s="36" t="s">
        <v>34</v>
      </c>
      <c r="X361" s="36"/>
      <c r="Y361" s="36"/>
      <c r="Z361" s="36" t="s">
        <v>34</v>
      </c>
      <c r="AA361" s="37"/>
      <c r="AB361" s="37"/>
      <c r="AC361" s="37"/>
      <c r="AD361" s="37"/>
      <c r="AE361" s="20" t="s">
        <v>5905</v>
      </c>
      <c r="AF361" s="32"/>
      <c r="AG361" s="38"/>
      <c r="AI361" s="39" t="str">
        <f t="shared" ref="AI361:AI362" si="424">IF(AND(W361="",X361="",Y361="",Z361="",AA361="",AB361="",AC361="",AD361=""),"無",IF(W361&lt;&gt;"",$W$1,"") &amp; IF(X361&lt;&gt;"",$X$1,"") &amp; IF(Y361&lt;&gt;"",$Y$1,"") &amp; IF(Z361&lt;&gt;"",$Z$1,"") &amp; IF(AA361&lt;&gt;"",$AA$1,"") &amp; IF(AB361&lt;&gt;"",$AB$1,"") &amp; IF(AC361&lt;&gt;"",$AC$1,"") &amp; IF(AD361&lt;&gt;"",$AD$1,""))</f>
        <v>自公</v>
      </c>
    </row>
    <row r="362" spans="1:35" ht="18.75" customHeight="1">
      <c r="A362" s="22" t="s">
        <v>5266</v>
      </c>
      <c r="B362" s="29" t="str">
        <f t="shared" si="420"/>
        <v>市区</v>
      </c>
      <c r="C362" s="30" t="str">
        <f>IF(F362&lt;&gt;"",VLOOKUP(D362,市町村コード!$B:$D,3,FALSE),"")</f>
        <v>東京都</v>
      </c>
      <c r="D362" s="31">
        <f>IF(F362&lt;&gt;"",VLOOKUP(F362,市町村コード!$A$1:$B$3593,2,FALSE),"")</f>
        <v>131113</v>
      </c>
      <c r="E362" s="32" t="str">
        <f t="shared" si="421"/>
        <v>13111</v>
      </c>
      <c r="F362" s="32" t="s">
        <v>814</v>
      </c>
      <c r="G362" s="33"/>
      <c r="H362" s="34"/>
      <c r="I362" s="15"/>
      <c r="J362" s="15"/>
      <c r="K362" s="15"/>
      <c r="L362" s="16" t="str">
        <f t="shared" si="423"/>
        <v/>
      </c>
      <c r="M362" s="15"/>
      <c r="N362" s="15"/>
      <c r="O362" s="19"/>
      <c r="P362" s="19"/>
      <c r="Q362" s="32" t="s">
        <v>5915</v>
      </c>
      <c r="R362" s="19"/>
      <c r="S362" s="19" t="s">
        <v>5252</v>
      </c>
      <c r="T362" s="17">
        <v>93847</v>
      </c>
      <c r="U362" s="18">
        <f>IF(AND(T362&lt;&gt;""),T362/INDEX(M$2:M362,MATCH(MAX(M$2:M362)+1,M$2:M362,1)),"")</f>
        <v>0.35576135743312914</v>
      </c>
      <c r="V362" s="19" t="s">
        <v>32</v>
      </c>
      <c r="X362" s="36"/>
      <c r="Y362" s="36"/>
      <c r="Z362" s="36"/>
      <c r="AA362" s="37"/>
      <c r="AB362" s="37"/>
      <c r="AC362" s="37"/>
      <c r="AD362" s="37"/>
      <c r="AE362" s="20"/>
      <c r="AF362" s="32"/>
      <c r="AG362" s="38"/>
      <c r="AI362" s="39" t="str">
        <f t="shared" si="424"/>
        <v>無</v>
      </c>
    </row>
    <row r="363" spans="1:35" ht="18.75" customHeight="1">
      <c r="A363" s="22" t="s">
        <v>5266</v>
      </c>
      <c r="B363" s="29" t="str">
        <f t="shared" si="380"/>
        <v>市区</v>
      </c>
      <c r="C363" s="30" t="str">
        <f>IF(F363&lt;&gt;"",VLOOKUP(D363,市町村コード!$B:$D,3,FALSE),"")</f>
        <v>東京都</v>
      </c>
      <c r="D363" s="31">
        <f>IF(F363&lt;&gt;"",VLOOKUP(F363,市町村コード!$A$1:$B$3593,2,FALSE),"")</f>
        <v>131113</v>
      </c>
      <c r="E363" s="32" t="str">
        <f t="shared" si="401"/>
        <v>13111</v>
      </c>
      <c r="F363" s="32" t="s">
        <v>814</v>
      </c>
      <c r="G363" s="33"/>
      <c r="H363" s="34"/>
      <c r="I363" s="15"/>
      <c r="J363" s="15"/>
      <c r="K363" s="15"/>
      <c r="L363" s="16" t="str">
        <f t="shared" si="398"/>
        <v/>
      </c>
      <c r="M363" s="15"/>
      <c r="N363" s="15"/>
      <c r="O363" s="19"/>
      <c r="P363" s="19"/>
      <c r="Q363" s="32" t="s">
        <v>5916</v>
      </c>
      <c r="R363" s="19"/>
      <c r="S363" s="19" t="s">
        <v>5252</v>
      </c>
      <c r="T363" s="17">
        <v>65501</v>
      </c>
      <c r="U363" s="18">
        <f>IF(AND(T363&lt;&gt;""),T363/INDEX(M$2:M363,MATCH(MAX(M$2:M363)+1,M$2:M363,1)),"")</f>
        <v>0.24830548310790321</v>
      </c>
      <c r="V363" s="19" t="s">
        <v>32</v>
      </c>
      <c r="X363" s="36"/>
      <c r="Y363" s="36"/>
      <c r="Z363" s="36"/>
      <c r="AA363" s="37"/>
      <c r="AB363" s="37"/>
      <c r="AC363" s="37"/>
      <c r="AD363" s="37"/>
      <c r="AE363" s="20"/>
      <c r="AF363" s="32"/>
      <c r="AG363" s="38"/>
      <c r="AI363" s="39" t="str">
        <f>IF(AND(W363="",X363="",Y363="",Z363="",AA363="",AB363="",AC363="",AD363=""),"無",IF(W363&lt;&gt;"",$W$1,"") &amp; IF(X363&lt;&gt;"",$X$1,"") &amp; IF(Y363&lt;&gt;"",$Y$1,"") &amp; IF(Z363&lt;&gt;"",$Z$1,"") &amp; IF(AA363&lt;&gt;"",$AA$1,"") &amp; IF(AB363&lt;&gt;"",$AB$1,"") &amp; IF(AC363&lt;&gt;"",$AC$1,"") &amp; IF(AD363&lt;&gt;"",$AD$1,""))</f>
        <v>無</v>
      </c>
    </row>
    <row r="364" spans="1:35" ht="18.75" customHeight="1">
      <c r="A364" s="22" t="s">
        <v>5266</v>
      </c>
      <c r="B364" s="29" t="str">
        <f t="shared" si="380"/>
        <v>市区</v>
      </c>
      <c r="C364" s="30" t="str">
        <f>IF(F364&lt;&gt;"",VLOOKUP(D364,市町村コード!$B:$D,3,FALSE),"")</f>
        <v>東京都</v>
      </c>
      <c r="D364" s="31">
        <f>IF(F364&lt;&gt;"",VLOOKUP(F364,市町村コード!$A$1:$B$3593,2,FALSE),"")</f>
        <v>131121</v>
      </c>
      <c r="E364" s="32" t="str">
        <f t="shared" si="401"/>
        <v>13112</v>
      </c>
      <c r="F364" s="32" t="s">
        <v>815</v>
      </c>
      <c r="G364" s="33" t="str">
        <f>IF(MONTH(H364)&gt;=5, YEAR(H364)-1, YEAR(H364))&amp;"年"</f>
        <v>2023年</v>
      </c>
      <c r="H364" s="34">
        <v>45039</v>
      </c>
      <c r="I364" s="15">
        <v>749578</v>
      </c>
      <c r="J364" s="15">
        <v>345574</v>
      </c>
      <c r="K364" s="15">
        <v>769705</v>
      </c>
      <c r="L364" s="16">
        <f t="shared" si="398"/>
        <v>0.46102473658511856</v>
      </c>
      <c r="M364" s="15">
        <v>333914</v>
      </c>
      <c r="N364" s="15">
        <v>11653</v>
      </c>
      <c r="O364" s="19"/>
      <c r="P364" s="19" t="s">
        <v>30</v>
      </c>
      <c r="Q364" s="32" t="s">
        <v>816</v>
      </c>
      <c r="R364" s="19">
        <v>4</v>
      </c>
      <c r="S364" s="19" t="s">
        <v>5251</v>
      </c>
      <c r="T364" s="17">
        <v>186553</v>
      </c>
      <c r="U364" s="18">
        <f>IF(AND(T364&lt;&gt;""),T364/INDEX(M$2:M364,MATCH(MAX(M$2:M364)+1,M$2:M364,1)),"")</f>
        <v>0.55868576938972314</v>
      </c>
      <c r="V364" s="19" t="s">
        <v>32</v>
      </c>
      <c r="X364" s="37"/>
      <c r="Y364" s="37"/>
      <c r="Z364" s="37"/>
      <c r="AA364" s="37"/>
      <c r="AB364" s="37"/>
      <c r="AC364" s="37"/>
      <c r="AD364" s="37"/>
      <c r="AE364" s="32"/>
      <c r="AF364" s="32"/>
      <c r="AG364" s="38"/>
      <c r="AI364" s="39" t="str">
        <f>IF(AND(W364="",X364="",Y364="",Z364="",AA364="",AB364="",AC364="",AD364=""),"無",IF(W364&lt;&gt;"",$W$1,"") &amp; IF(X364&lt;&gt;"",$X$1,"") &amp; IF(Y364&lt;&gt;"",$Y$1,"") &amp; IF(Z364&lt;&gt;"",$Z$1,"") &amp; IF(AA364&lt;&gt;"",$AA$1,"") &amp; IF(AB364&lt;&gt;"",$AB$1,"") &amp; IF(AC364&lt;&gt;"",$AC$1,"") &amp; IF(AD364&lt;&gt;"",$AD$1,""))</f>
        <v>無</v>
      </c>
    </row>
    <row r="365" spans="1:35" ht="18.75" customHeight="1">
      <c r="A365" s="22" t="s">
        <v>5266</v>
      </c>
      <c r="B365" s="29" t="str">
        <f t="shared" si="380"/>
        <v>市区</v>
      </c>
      <c r="C365" s="30" t="str">
        <f>IF(F365&lt;&gt;"",VLOOKUP(D365,市町村コード!$B:$D,3,FALSE),"")</f>
        <v>東京都</v>
      </c>
      <c r="D365" s="31">
        <f>IF(F365&lt;&gt;"",VLOOKUP(F365,市町村コード!$A$1:$B$3593,2,FALSE),"")</f>
        <v>131121</v>
      </c>
      <c r="E365" s="32" t="str">
        <f t="shared" si="401"/>
        <v>13112</v>
      </c>
      <c r="F365" s="32" t="s">
        <v>815</v>
      </c>
      <c r="G365" s="33" t="str">
        <f>IF(MONTH(H365)&gt;=5, YEAR(H365)-1, YEAR(H365))&amp;"年"</f>
        <v>2023年</v>
      </c>
      <c r="H365" s="34">
        <v>45039</v>
      </c>
      <c r="I365" s="15"/>
      <c r="J365" s="15"/>
      <c r="K365" s="15"/>
      <c r="L365" s="16" t="str">
        <f t="shared" si="398"/>
        <v/>
      </c>
      <c r="M365" s="15"/>
      <c r="N365" s="15"/>
      <c r="O365" s="19"/>
      <c r="P365" s="19" t="s">
        <v>36</v>
      </c>
      <c r="Q365" s="32" t="s">
        <v>5395</v>
      </c>
      <c r="R365" s="19"/>
      <c r="S365" s="19" t="s">
        <v>5252</v>
      </c>
      <c r="T365" s="17">
        <v>147361</v>
      </c>
      <c r="U365" s="18">
        <f>IF(AND(T365&lt;&gt;""),T365/INDEX(M$2:M365,MATCH(MAX(M$2:M365)+1,M$2:M365,1)),"")</f>
        <v>0.44131423061027691</v>
      </c>
      <c r="V365" s="19" t="s">
        <v>32</v>
      </c>
      <c r="X365" s="37"/>
      <c r="Y365" s="37"/>
      <c r="Z365" s="37"/>
      <c r="AA365" s="37"/>
      <c r="AB365" s="37"/>
      <c r="AC365" s="37"/>
      <c r="AD365" s="37"/>
      <c r="AE365" s="32"/>
      <c r="AF365" s="32"/>
      <c r="AG365" s="38"/>
      <c r="AI365" s="39" t="str">
        <f>IF(AND(W365="",X365="",Y365="",Z365="",AA365="",AB365="",AC365="",AD365=""),"無",IF(W365&lt;&gt;"",$W$1,"") &amp; IF(X365&lt;&gt;"",$X$1,"") &amp; IF(Y365&lt;&gt;"",$Y$1,"") &amp; IF(Z365&lt;&gt;"",$Z$1,"") &amp; IF(AA365&lt;&gt;"",$AA$1,"") &amp; IF(AB365&lt;&gt;"",$AB$1,"") &amp; IF(AC365&lt;&gt;"",$AC$1,"") &amp; IF(AD365&lt;&gt;"",$AD$1,""))</f>
        <v>無</v>
      </c>
    </row>
    <row r="366" spans="1:35">
      <c r="A366" s="22" t="s">
        <v>5266</v>
      </c>
      <c r="B366" s="29" t="str">
        <f t="shared" si="380"/>
        <v>市区</v>
      </c>
      <c r="C366" s="30" t="str">
        <f>IF(F366&lt;&gt;"",VLOOKUP(D366,市町村コード!$B:$D,3,FALSE),"")</f>
        <v>東京都</v>
      </c>
      <c r="D366" s="31">
        <f>IF(F366&lt;&gt;"",VLOOKUP(F366,市町村コード!$A$1:$B$3593,2,FALSE),"")</f>
        <v>131130</v>
      </c>
      <c r="E366" s="32" t="str">
        <f t="shared" si="401"/>
        <v>13113</v>
      </c>
      <c r="F366" s="32" t="s">
        <v>817</v>
      </c>
      <c r="G366" s="33" t="str">
        <f>IF(H366&lt;&gt;"", YEAR(H366)&amp;"年","")</f>
        <v>2023年</v>
      </c>
      <c r="H366" s="34">
        <v>45039</v>
      </c>
      <c r="I366" s="15">
        <v>185918</v>
      </c>
      <c r="J366" s="15">
        <v>78723</v>
      </c>
      <c r="K366" s="15">
        <v>192057</v>
      </c>
      <c r="L366" s="16">
        <f t="shared" si="398"/>
        <v>0.42342860831119095</v>
      </c>
      <c r="M366" s="15">
        <v>76267</v>
      </c>
      <c r="N366" s="15">
        <v>2454</v>
      </c>
      <c r="O366" s="19"/>
      <c r="P366" s="19" t="s">
        <v>30</v>
      </c>
      <c r="Q366" s="32" t="s">
        <v>818</v>
      </c>
      <c r="R366" s="19">
        <v>3</v>
      </c>
      <c r="S366" s="19" t="s">
        <v>5251</v>
      </c>
      <c r="T366" s="17">
        <v>39202</v>
      </c>
      <c r="U366" s="18">
        <f>IF(AND(T366&lt;&gt;""),T366/INDEX(M$2:M366,MATCH(MAX(M$2:M366)+1,M$2:M366,1)),"")</f>
        <v>0.5140099912150734</v>
      </c>
      <c r="V366" s="19" t="s">
        <v>32</v>
      </c>
      <c r="X366" s="37"/>
      <c r="Y366" s="37"/>
      <c r="Z366" s="37"/>
      <c r="AA366" s="37"/>
      <c r="AB366" s="37"/>
      <c r="AC366" s="37"/>
      <c r="AD366" s="37"/>
      <c r="AE366" s="32"/>
      <c r="AF366" s="32"/>
      <c r="AG366" s="38"/>
      <c r="AI366" s="39" t="str">
        <f>IF(AND(W366="",X366="",Y366="",Z366="",AA366="",AB366="",AC366="",AD366=""),"無",IF(W366&lt;&gt;"",$W$1,"") &amp; IF(X366&lt;&gt;"",$X$1,"") &amp; IF(Y366&lt;&gt;"",$Y$1,"") &amp; IF(Z366&lt;&gt;"",$Z$1,"") &amp; IF(AA366&lt;&gt;"",$AA$1,"") &amp; IF(AB366&lt;&gt;"",$AB$1,"") &amp; IF(AC366&lt;&gt;"",$AC$1,"") &amp; IF(AD366&lt;&gt;"",$AD$1,""))</f>
        <v>無</v>
      </c>
    </row>
    <row r="367" spans="1:35">
      <c r="A367" s="22" t="s">
        <v>5266</v>
      </c>
      <c r="B367" s="29" t="str">
        <f t="shared" ref="B367:B368" si="425">IF(F367&lt;&gt;"",IF(OR(RIGHT(F367,1)="市",RIGHT(F367,1)="区"),"市区","町村"),"")</f>
        <v>市区</v>
      </c>
      <c r="C367" s="30" t="str">
        <f>IF(F367&lt;&gt;"",VLOOKUP(D367,市町村コード!$B:$D,3,FALSE),"")</f>
        <v>東京都</v>
      </c>
      <c r="D367" s="31">
        <f>IF(F367&lt;&gt;"",VLOOKUP(F367,市町村コード!$A$1:$B$3593,2,FALSE),"")</f>
        <v>131130</v>
      </c>
      <c r="E367" s="32" t="str">
        <f t="shared" ref="E367:E368" si="426">IF(D367&lt;&gt;"",LEFT(D367,5),"")</f>
        <v>13113</v>
      </c>
      <c r="F367" s="32" t="s">
        <v>817</v>
      </c>
      <c r="G367" s="33" t="str">
        <f>IF(H367&lt;&gt;"", YEAR(H367)&amp;"年","")</f>
        <v>2023年</v>
      </c>
      <c r="H367" s="34">
        <v>45039</v>
      </c>
      <c r="I367" s="15"/>
      <c r="J367" s="15"/>
      <c r="K367" s="15"/>
      <c r="L367" s="16" t="str">
        <f t="shared" ref="L367:L368" si="427">IF(AND(I367&lt;&gt;"",J367&lt;&gt;""),J367/I367,"")</f>
        <v/>
      </c>
      <c r="M367" s="15"/>
      <c r="N367" s="15"/>
      <c r="O367" s="19"/>
      <c r="P367" s="19" t="s">
        <v>36</v>
      </c>
      <c r="Q367" s="32" t="s">
        <v>5396</v>
      </c>
      <c r="R367" s="19"/>
      <c r="S367" s="19" t="s">
        <v>5252</v>
      </c>
      <c r="T367" s="17">
        <v>23308</v>
      </c>
      <c r="U367" s="18">
        <f>IF(AND(T367&lt;&gt;""),T367/INDEX(M$2:M367,MATCH(MAX(M$2:M367)+1,M$2:M367,1)),"")</f>
        <v>0.30561055240143181</v>
      </c>
      <c r="V367" s="19" t="s">
        <v>47</v>
      </c>
      <c r="X367" s="37"/>
      <c r="Y367" s="37"/>
      <c r="Z367" s="37"/>
      <c r="AA367" s="37"/>
      <c r="AB367" s="37"/>
      <c r="AC367" s="37"/>
      <c r="AD367" s="37"/>
      <c r="AE367" s="32"/>
      <c r="AF367" s="32"/>
      <c r="AG367" s="38"/>
      <c r="AI367" s="39" t="str">
        <f t="shared" ref="AI367:AI368" si="428">IF(AND(W367="",X367="",Y367="",Z367="",AA367="",AB367="",AC367="",AD367=""),"無",IF(W367&lt;&gt;"",$W$1,"") &amp; IF(X367&lt;&gt;"",$X$1,"") &amp; IF(Y367&lt;&gt;"",$Y$1,"") &amp; IF(Z367&lt;&gt;"",$Z$1,"") &amp; IF(AA367&lt;&gt;"",$AA$1,"") &amp; IF(AB367&lt;&gt;"",$AB$1,"") &amp; IF(AC367&lt;&gt;"",$AC$1,"") &amp; IF(AD367&lt;&gt;"",$AD$1,""))</f>
        <v>無</v>
      </c>
    </row>
    <row r="368" spans="1:35">
      <c r="A368" s="22" t="s">
        <v>5266</v>
      </c>
      <c r="B368" s="29" t="str">
        <f t="shared" si="425"/>
        <v>市区</v>
      </c>
      <c r="C368" s="30" t="str">
        <f>IF(F368&lt;&gt;"",VLOOKUP(D368,市町村コード!$B:$D,3,FALSE),"")</f>
        <v>東京都</v>
      </c>
      <c r="D368" s="31">
        <f>IF(F368&lt;&gt;"",VLOOKUP(F368,市町村コード!$A$1:$B$3593,2,FALSE),"")</f>
        <v>131130</v>
      </c>
      <c r="E368" s="32" t="str">
        <f t="shared" si="426"/>
        <v>13113</v>
      </c>
      <c r="F368" s="32" t="s">
        <v>817</v>
      </c>
      <c r="G368" s="33" t="str">
        <f>IF(H368&lt;&gt;"", YEAR(H368)&amp;"年","")</f>
        <v>2023年</v>
      </c>
      <c r="H368" s="34">
        <v>45039</v>
      </c>
      <c r="I368" s="15"/>
      <c r="J368" s="15"/>
      <c r="K368" s="15"/>
      <c r="L368" s="16" t="str">
        <f t="shared" si="427"/>
        <v/>
      </c>
      <c r="M368" s="15"/>
      <c r="N368" s="15"/>
      <c r="O368" s="19"/>
      <c r="P368" s="19" t="s">
        <v>36</v>
      </c>
      <c r="Q368" s="32" t="s">
        <v>5397</v>
      </c>
      <c r="R368" s="19"/>
      <c r="S368" s="19" t="s">
        <v>5252</v>
      </c>
      <c r="T368" s="17">
        <v>10749</v>
      </c>
      <c r="U368" s="18">
        <f>IF(AND(T368&lt;&gt;""),T368/INDEX(M$2:M368,MATCH(MAX(M$2:M368)+1,M$2:M368,1)),"")</f>
        <v>0.14093906932224948</v>
      </c>
      <c r="V368" s="19" t="s">
        <v>47</v>
      </c>
      <c r="X368" s="37"/>
      <c r="Y368" s="37"/>
      <c r="Z368" s="37"/>
      <c r="AA368" s="37"/>
      <c r="AB368" s="37"/>
      <c r="AC368" s="37"/>
      <c r="AD368" s="37"/>
      <c r="AE368" s="32"/>
      <c r="AF368" s="32"/>
      <c r="AG368" s="38"/>
      <c r="AI368" s="39" t="str">
        <f t="shared" si="428"/>
        <v>無</v>
      </c>
    </row>
    <row r="369" spans="1:35">
      <c r="A369" s="22" t="s">
        <v>5266</v>
      </c>
      <c r="B369" s="29" t="str">
        <f t="shared" ref="B369:B408" si="429">IF(F369&lt;&gt;"",IF(OR(RIGHT(F369,1)="市",RIGHT(F369,1)="区"),"市区","町村"),"")</f>
        <v>市区</v>
      </c>
      <c r="C369" s="30" t="str">
        <f>IF(F369&lt;&gt;"",VLOOKUP(D369,市町村コード!$B:$D,3,FALSE),"")</f>
        <v>東京都</v>
      </c>
      <c r="D369" s="31">
        <f>IF(F369&lt;&gt;"",VLOOKUP(F369,市町村コード!$A$1:$B$3593,2,FALSE),"")</f>
        <v>131130</v>
      </c>
      <c r="E369" s="32" t="str">
        <f t="shared" si="401"/>
        <v>13113</v>
      </c>
      <c r="F369" s="32" t="s">
        <v>817</v>
      </c>
      <c r="G369" s="33" t="str">
        <f>IF(H369&lt;&gt;"", YEAR(H369)&amp;"年","")</f>
        <v>2023年</v>
      </c>
      <c r="H369" s="34">
        <v>45039</v>
      </c>
      <c r="I369" s="15"/>
      <c r="J369" s="15"/>
      <c r="K369" s="15"/>
      <c r="L369" s="16" t="str">
        <f t="shared" si="398"/>
        <v/>
      </c>
      <c r="M369" s="15"/>
      <c r="N369" s="15"/>
      <c r="O369" s="19"/>
      <c r="P369" s="19" t="s">
        <v>36</v>
      </c>
      <c r="Q369" s="32" t="s">
        <v>5398</v>
      </c>
      <c r="R369" s="19"/>
      <c r="S369" s="19" t="s">
        <v>5252</v>
      </c>
      <c r="T369" s="17">
        <v>3008</v>
      </c>
      <c r="U369" s="18">
        <f>IF(AND(T369&lt;&gt;""),T369/INDEX(M$2:M369,MATCH(MAX(M$2:M369)+1,M$2:M369,1)),"")</f>
        <v>3.9440387061245363E-2</v>
      </c>
      <c r="V369" s="19" t="s">
        <v>1394</v>
      </c>
      <c r="X369" s="37"/>
      <c r="Y369" s="37"/>
      <c r="Z369" s="37"/>
      <c r="AA369" s="37"/>
      <c r="AB369" s="37"/>
      <c r="AC369" s="37"/>
      <c r="AD369" s="37"/>
      <c r="AE369" s="32"/>
      <c r="AF369" s="32"/>
      <c r="AG369" s="19" t="s">
        <v>5399</v>
      </c>
      <c r="AI369" s="39" t="str">
        <f t="shared" ref="AI369:AI380" si="430">IF(AND(W369="",X369="",Y369="",Z369="",AA369="",AB369="",AC369="",AD369=""),"無",IF(W369&lt;&gt;"",$W$1,"") &amp; IF(X369&lt;&gt;"",$X$1,"") &amp; IF(Y369&lt;&gt;"",$Y$1,"") &amp; IF(Z369&lt;&gt;"",$Z$1,"") &amp; IF(AA369&lt;&gt;"",$AA$1,"") &amp; IF(AB369&lt;&gt;"",$AB$1,"") &amp; IF(AC369&lt;&gt;"",$AC$1,"") &amp; IF(AD369&lt;&gt;"",$AD$1,""))</f>
        <v>無</v>
      </c>
    </row>
    <row r="370" spans="1:35">
      <c r="B370" s="29" t="str">
        <f t="shared" si="429"/>
        <v>市区</v>
      </c>
      <c r="C370" s="30" t="str">
        <f>IF(F370&lt;&gt;"",VLOOKUP(D370,市町村コード!$B:$D,3,FALSE),"")</f>
        <v>東京都</v>
      </c>
      <c r="D370" s="31">
        <f>IF(F370&lt;&gt;"",VLOOKUP(F370,市町村コード!$A$1:$B$3593,2,FALSE),"")</f>
        <v>131148</v>
      </c>
      <c r="E370" s="32" t="str">
        <f t="shared" si="401"/>
        <v>13114</v>
      </c>
      <c r="F370" s="32" t="s">
        <v>819</v>
      </c>
      <c r="G370" s="33" t="str">
        <f>IF(MONTH(H370)&gt;=5, YEAR(H370)-1, YEAR(H370))&amp;"年"</f>
        <v>2022年</v>
      </c>
      <c r="H370" s="50">
        <v>45068</v>
      </c>
      <c r="I370" s="44">
        <v>273389</v>
      </c>
      <c r="J370" s="44">
        <v>92174</v>
      </c>
      <c r="K370" s="44">
        <v>283222</v>
      </c>
      <c r="L370" s="16">
        <f t="shared" si="398"/>
        <v>0.33715328707446168</v>
      </c>
      <c r="M370" s="44">
        <v>89882</v>
      </c>
      <c r="N370" s="44">
        <v>2287</v>
      </c>
      <c r="P370" s="19" t="s">
        <v>30</v>
      </c>
      <c r="Q370" s="32" t="s">
        <v>820</v>
      </c>
      <c r="R370" s="19">
        <v>2</v>
      </c>
      <c r="S370" s="19" t="s">
        <v>5251</v>
      </c>
      <c r="T370" s="47">
        <v>55318</v>
      </c>
      <c r="U370" s="18">
        <f>IF(AND(T370&lt;&gt;""),T370/INDEX(M$2:M370,MATCH(MAX(M$2:M370)+1,M$2:M370,1)),"")</f>
        <v>0.61545136957344071</v>
      </c>
      <c r="V370" s="19" t="s">
        <v>32</v>
      </c>
      <c r="X370" s="36"/>
      <c r="Y370" s="36"/>
      <c r="Z370" s="36"/>
      <c r="AA370" s="36"/>
      <c r="AB370" s="36"/>
      <c r="AC370" s="36"/>
      <c r="AD370" s="36"/>
      <c r="AE370" s="20"/>
      <c r="AF370" s="20"/>
      <c r="AG370" s="38"/>
      <c r="AI370" s="39" t="str">
        <f t="shared" si="430"/>
        <v>無</v>
      </c>
    </row>
    <row r="371" spans="1:35">
      <c r="B371" s="29" t="str">
        <f t="shared" si="429"/>
        <v>市区</v>
      </c>
      <c r="C371" s="30" t="str">
        <f>IF(F371&lt;&gt;"",VLOOKUP(D371,市町村コード!$B:$D,3,FALSE),"")</f>
        <v>東京都</v>
      </c>
      <c r="D371" s="31">
        <f>IF(F371&lt;&gt;"",VLOOKUP(F371,市町村コード!$A$1:$B$3593,2,FALSE),"")</f>
        <v>131148</v>
      </c>
      <c r="E371" s="32" t="str">
        <f t="shared" si="401"/>
        <v>13114</v>
      </c>
      <c r="F371" s="32" t="s">
        <v>819</v>
      </c>
      <c r="G371" s="33" t="str">
        <f>IF(MONTH(H371)&gt;=5, YEAR(H371)-1, YEAR(H371))&amp;"年"</f>
        <v>2022年</v>
      </c>
      <c r="H371" s="50">
        <v>45068</v>
      </c>
      <c r="I371" s="44"/>
      <c r="J371" s="44"/>
      <c r="K371" s="44"/>
      <c r="L371" s="16" t="str">
        <f t="shared" si="398"/>
        <v/>
      </c>
      <c r="M371" s="44"/>
      <c r="N371" s="44"/>
      <c r="P371" s="19" t="s">
        <v>36</v>
      </c>
      <c r="Q371" s="32" t="s">
        <v>5849</v>
      </c>
      <c r="R371" s="19"/>
      <c r="S371" s="19" t="s">
        <v>5252</v>
      </c>
      <c r="T371" s="47">
        <v>34564</v>
      </c>
      <c r="U371" s="18">
        <f>IF(AND(T371&lt;&gt;""),T371/INDEX(M$2:M371,MATCH(MAX(M$2:M371)+1,M$2:M371,1)),"")</f>
        <v>0.38454863042655929</v>
      </c>
      <c r="V371" s="19" t="s">
        <v>32</v>
      </c>
      <c r="X371" s="36"/>
      <c r="Y371" s="36"/>
      <c r="Z371" s="36"/>
      <c r="AA371" s="36"/>
      <c r="AB371" s="36"/>
      <c r="AC371" s="36"/>
      <c r="AD371" s="36"/>
      <c r="AE371" s="20"/>
      <c r="AF371" s="20"/>
      <c r="AG371" s="38"/>
      <c r="AI371" s="39" t="str">
        <f t="shared" si="430"/>
        <v>無</v>
      </c>
    </row>
    <row r="372" spans="1:35">
      <c r="B372" s="29" t="str">
        <f t="shared" si="429"/>
        <v>市区</v>
      </c>
      <c r="C372" s="30" t="str">
        <f>IF(F372&lt;&gt;"",VLOOKUP(D372,市町村コード!$B:$D,3,FALSE),"")</f>
        <v>東京都</v>
      </c>
      <c r="D372" s="31">
        <f>IF(F372&lt;&gt;"",VLOOKUP(F372,市町村コード!$A$1:$B$3593,2,FALSE),"")</f>
        <v>131156</v>
      </c>
      <c r="E372" s="32" t="str">
        <f t="shared" ref="E372:E385" si="431">IF(D372&lt;&gt;"",LEFT(D372,5),"")</f>
        <v>13115</v>
      </c>
      <c r="F372" s="32" t="s">
        <v>5885</v>
      </c>
      <c r="G372" s="33" t="str">
        <f t="shared" ref="G372:G374" si="432">IF(MONTH(H372)&gt;=5, YEAR(H372)-1, YEAR(H372))&amp;"年"</f>
        <v>2022年</v>
      </c>
      <c r="H372" s="34">
        <v>45096</v>
      </c>
      <c r="I372" s="15">
        <v>472619</v>
      </c>
      <c r="J372" s="15">
        <v>177312</v>
      </c>
      <c r="K372" s="15">
        <v>486703</v>
      </c>
      <c r="L372" s="16">
        <f t="shared" si="398"/>
        <v>0.3751690050548116</v>
      </c>
      <c r="M372" s="15">
        <v>172787</v>
      </c>
      <c r="N372" s="15">
        <v>4519</v>
      </c>
      <c r="O372" s="19"/>
      <c r="P372" s="19" t="s">
        <v>30</v>
      </c>
      <c r="Q372" s="32" t="s">
        <v>5859</v>
      </c>
      <c r="R372" s="19">
        <v>1</v>
      </c>
      <c r="S372" s="19" t="s">
        <v>5252</v>
      </c>
      <c r="T372" s="17">
        <v>76743</v>
      </c>
      <c r="U372" s="18">
        <f>IF(AND(T372&lt;&gt;""),T372/INDEX(M$2:M372,MATCH(MAX(M$2:M372)+1,M$2:M372,1)),"")</f>
        <v>0.44414799724516313</v>
      </c>
      <c r="V372" s="19" t="s">
        <v>32</v>
      </c>
      <c r="X372" s="37" t="s">
        <v>34</v>
      </c>
      <c r="Y372" s="37"/>
      <c r="Z372" s="37" t="s">
        <v>35</v>
      </c>
      <c r="AA372" s="37" t="s">
        <v>35</v>
      </c>
      <c r="AB372" s="37" t="s">
        <v>34</v>
      </c>
      <c r="AC372" s="37"/>
      <c r="AD372" s="37"/>
      <c r="AE372" s="32" t="s">
        <v>5906</v>
      </c>
      <c r="AF372" s="32" t="s">
        <v>5892</v>
      </c>
      <c r="AG372" s="38"/>
      <c r="AH372" s="20" t="s">
        <v>5884</v>
      </c>
      <c r="AI372" s="39" t="str">
        <f t="shared" si="430"/>
        <v>立公共社</v>
      </c>
    </row>
    <row r="373" spans="1:35">
      <c r="B373" s="29" t="str">
        <f t="shared" si="429"/>
        <v>市区</v>
      </c>
      <c r="C373" s="30" t="str">
        <f>IF(F373&lt;&gt;"",VLOOKUP(D373,市町村コード!$B:$D,3,FALSE),"")</f>
        <v>東京都</v>
      </c>
      <c r="D373" s="31">
        <f>IF(F373&lt;&gt;"",VLOOKUP(F373,市町村コード!$A$1:$B$3593,2,FALSE),"")</f>
        <v>131156</v>
      </c>
      <c r="E373" s="32" t="str">
        <f t="shared" si="431"/>
        <v>13115</v>
      </c>
      <c r="F373" s="32" t="s">
        <v>821</v>
      </c>
      <c r="G373" s="33" t="str">
        <f t="shared" si="432"/>
        <v>2022年</v>
      </c>
      <c r="H373" s="34">
        <v>45096</v>
      </c>
      <c r="I373" s="15"/>
      <c r="J373" s="15"/>
      <c r="K373" s="15"/>
      <c r="L373" s="16" t="str">
        <f t="shared" si="398"/>
        <v/>
      </c>
      <c r="M373" s="15"/>
      <c r="N373" s="15"/>
      <c r="O373" s="19"/>
      <c r="P373" s="19" t="s">
        <v>36</v>
      </c>
      <c r="Q373" s="32" t="s">
        <v>822</v>
      </c>
      <c r="R373" s="19"/>
      <c r="S373" s="19" t="s">
        <v>5251</v>
      </c>
      <c r="T373" s="17">
        <v>76556.724000000002</v>
      </c>
      <c r="U373" s="18">
        <f>IF(AND(T373&lt;&gt;""),T373/INDEX(M$2:M373,MATCH(MAX(M$2:M373)+1,M$2:M373,1)),"")</f>
        <v>0.44306993002945827</v>
      </c>
      <c r="V373" s="19" t="s">
        <v>47</v>
      </c>
      <c r="X373" s="37"/>
      <c r="Y373" s="37"/>
      <c r="Z373" s="37"/>
      <c r="AA373" s="37"/>
      <c r="AB373" s="37"/>
      <c r="AC373" s="37"/>
      <c r="AD373" s="37"/>
      <c r="AE373" s="32"/>
      <c r="AF373" s="32"/>
      <c r="AG373" s="38"/>
      <c r="AI373" s="39" t="str">
        <f t="shared" si="430"/>
        <v>無</v>
      </c>
    </row>
    <row r="374" spans="1:35" ht="18.75" customHeight="1">
      <c r="B374" s="29" t="str">
        <f t="shared" si="429"/>
        <v>市区</v>
      </c>
      <c r="C374" s="30" t="str">
        <f>IF(F374&lt;&gt;"",VLOOKUP(D374,市町村コード!$B:$D,3,FALSE),"")</f>
        <v>東京都</v>
      </c>
      <c r="D374" s="31">
        <f>IF(F374&lt;&gt;"",VLOOKUP(F374,市町村コード!$A$1:$B$3593,2,FALSE),"")</f>
        <v>131156</v>
      </c>
      <c r="E374" s="32" t="str">
        <f t="shared" si="431"/>
        <v>13115</v>
      </c>
      <c r="F374" s="32" t="s">
        <v>821</v>
      </c>
      <c r="G374" s="33" t="str">
        <f t="shared" si="432"/>
        <v>2022年</v>
      </c>
      <c r="H374" s="34">
        <v>45096</v>
      </c>
      <c r="I374" s="15"/>
      <c r="J374" s="15"/>
      <c r="K374" s="15"/>
      <c r="L374" s="16" t="str">
        <f t="shared" si="398"/>
        <v/>
      </c>
      <c r="M374" s="15"/>
      <c r="N374" s="15"/>
      <c r="O374" s="19"/>
      <c r="P374" s="19" t="s">
        <v>36</v>
      </c>
      <c r="Q374" s="32" t="s">
        <v>5860</v>
      </c>
      <c r="R374" s="19"/>
      <c r="S374" s="19" t="s">
        <v>5252</v>
      </c>
      <c r="T374" s="17">
        <v>19487.275000000001</v>
      </c>
      <c r="U374" s="18">
        <f>IF(AND(T374&lt;&gt;""),T374/INDEX(M$2:M374,MATCH(MAX(M$2:M374)+1,M$2:M374,1)),"")</f>
        <v>0.11278206693790621</v>
      </c>
      <c r="V374" s="19" t="s">
        <v>47</v>
      </c>
      <c r="X374" s="37"/>
      <c r="Y374" s="37"/>
      <c r="Z374" s="37"/>
      <c r="AA374" s="37"/>
      <c r="AB374" s="37"/>
      <c r="AC374" s="37"/>
      <c r="AD374" s="37"/>
      <c r="AE374" s="32"/>
      <c r="AF374" s="32"/>
      <c r="AG374" s="38"/>
      <c r="AI374" s="39" t="str">
        <f t="shared" si="430"/>
        <v>無</v>
      </c>
    </row>
    <row r="375" spans="1:35">
      <c r="A375" s="22" t="s">
        <v>5266</v>
      </c>
      <c r="B375" s="29" t="str">
        <f t="shared" si="429"/>
        <v>市区</v>
      </c>
      <c r="C375" s="30" t="str">
        <f>IF(F375&lt;&gt;"",VLOOKUP(D375,市町村コード!$B:$D,3,FALSE),"")</f>
        <v>東京都</v>
      </c>
      <c r="D375" s="31">
        <f>IF(F375&lt;&gt;"",VLOOKUP(F375,市町村コード!$A$1:$B$3593,2,FALSE),"")</f>
        <v>131164</v>
      </c>
      <c r="E375" s="32" t="str">
        <f t="shared" si="431"/>
        <v>13116</v>
      </c>
      <c r="F375" s="32" t="s">
        <v>823</v>
      </c>
      <c r="G375" s="33" t="str">
        <f t="shared" ref="G375:G382" si="433">IF(MONTH(H375)&gt;=5, YEAR(H375)-1, YEAR(H375))&amp;"年"</f>
        <v>2023年</v>
      </c>
      <c r="H375" s="34">
        <v>45039</v>
      </c>
      <c r="I375" s="15">
        <v>223958</v>
      </c>
      <c r="J375" s="15">
        <v>104287</v>
      </c>
      <c r="K375" s="15"/>
      <c r="L375" s="16">
        <f t="shared" si="398"/>
        <v>0.46565427446217594</v>
      </c>
      <c r="M375" s="15">
        <v>99512</v>
      </c>
      <c r="N375" s="15">
        <v>4775</v>
      </c>
      <c r="O375" s="19"/>
      <c r="P375" s="19" t="s">
        <v>30</v>
      </c>
      <c r="Q375" s="32" t="s">
        <v>5400</v>
      </c>
      <c r="R375" s="19">
        <v>1</v>
      </c>
      <c r="S375" s="19" t="s">
        <v>5252</v>
      </c>
      <c r="T375" s="17">
        <v>43168</v>
      </c>
      <c r="U375" s="18">
        <f>IF(AND(T375&lt;&gt;""),T375/INDEX(M$2:M375,MATCH(MAX(M$2:M375)+1,M$2:M375,1)),"")</f>
        <v>0.4337969290135863</v>
      </c>
      <c r="V375" s="19" t="s">
        <v>32</v>
      </c>
      <c r="W375" s="36" t="s">
        <v>34</v>
      </c>
      <c r="X375" s="37"/>
      <c r="Y375" s="37"/>
      <c r="Z375" s="37" t="s">
        <v>34</v>
      </c>
      <c r="AA375" s="37"/>
      <c r="AB375" s="37"/>
      <c r="AC375" s="37"/>
      <c r="AD375" s="37"/>
      <c r="AE375" s="32" t="s">
        <v>5905</v>
      </c>
      <c r="AF375" s="32"/>
      <c r="AG375" s="38"/>
      <c r="AI375" s="39" t="str">
        <f t="shared" si="430"/>
        <v>自公</v>
      </c>
    </row>
    <row r="376" spans="1:35" ht="18.75" customHeight="1">
      <c r="A376" s="22" t="s">
        <v>5266</v>
      </c>
      <c r="B376" s="29" t="str">
        <f t="shared" si="429"/>
        <v>市区</v>
      </c>
      <c r="C376" s="30" t="str">
        <f>IF(F376&lt;&gt;"",VLOOKUP(D376,市町村コード!$B:$D,3,FALSE),"")</f>
        <v>東京都</v>
      </c>
      <c r="D376" s="31">
        <f>IF(F376&lt;&gt;"",VLOOKUP(F376,市町村コード!$A$1:$B$3593,2,FALSE),"")</f>
        <v>131164</v>
      </c>
      <c r="E376" s="32" t="str">
        <f t="shared" si="431"/>
        <v>13116</v>
      </c>
      <c r="F376" s="32" t="s">
        <v>823</v>
      </c>
      <c r="G376" s="33" t="str">
        <f t="shared" si="433"/>
        <v>2023年</v>
      </c>
      <c r="H376" s="34">
        <v>45039</v>
      </c>
      <c r="I376" s="15"/>
      <c r="J376" s="15"/>
      <c r="K376" s="15"/>
      <c r="L376" s="16" t="str">
        <f t="shared" si="398"/>
        <v/>
      </c>
      <c r="M376" s="15"/>
      <c r="N376" s="15"/>
      <c r="O376" s="19"/>
      <c r="P376" s="19" t="s">
        <v>36</v>
      </c>
      <c r="Q376" s="32" t="s">
        <v>5401</v>
      </c>
      <c r="R376" s="19"/>
      <c r="S376" s="19" t="s">
        <v>5252</v>
      </c>
      <c r="T376" s="17">
        <v>25029</v>
      </c>
      <c r="U376" s="18">
        <f>IF(AND(T376&lt;&gt;""),T376/INDEX(M$2:M376,MATCH(MAX(M$2:M376)+1,M$2:M376,1)),"")</f>
        <v>0.2515174049360881</v>
      </c>
      <c r="V376" s="19" t="s">
        <v>32</v>
      </c>
      <c r="X376" s="37"/>
      <c r="Y376" s="37"/>
      <c r="Z376" s="37"/>
      <c r="AA376" s="37"/>
      <c r="AB376" s="37"/>
      <c r="AC376" s="37"/>
      <c r="AD376" s="37"/>
      <c r="AE376" s="32"/>
      <c r="AF376" s="32"/>
      <c r="AG376" s="38"/>
      <c r="AI376" s="39" t="str">
        <f t="shared" si="430"/>
        <v>無</v>
      </c>
    </row>
    <row r="377" spans="1:35" ht="18.75" customHeight="1">
      <c r="A377" s="22" t="s">
        <v>5266</v>
      </c>
      <c r="B377" s="29" t="str">
        <f t="shared" si="429"/>
        <v>市区</v>
      </c>
      <c r="C377" s="30" t="str">
        <f>IF(F377&lt;&gt;"",VLOOKUP(D377,市町村コード!$B:$D,3,FALSE),"")</f>
        <v>東京都</v>
      </c>
      <c r="D377" s="31">
        <f>IF(F377&lt;&gt;"",VLOOKUP(F377,市町村コード!$A$1:$B$3593,2,FALSE),"")</f>
        <v>131164</v>
      </c>
      <c r="E377" s="32" t="str">
        <f t="shared" si="431"/>
        <v>13116</v>
      </c>
      <c r="F377" s="32" t="s">
        <v>823</v>
      </c>
      <c r="G377" s="33" t="str">
        <f t="shared" si="433"/>
        <v>2023年</v>
      </c>
      <c r="H377" s="34">
        <v>45039</v>
      </c>
      <c r="I377" s="15"/>
      <c r="J377" s="15"/>
      <c r="K377" s="15"/>
      <c r="L377" s="16" t="str">
        <f t="shared" si="398"/>
        <v/>
      </c>
      <c r="M377" s="15"/>
      <c r="N377" s="15"/>
      <c r="O377" s="19"/>
      <c r="P377" s="19" t="s">
        <v>36</v>
      </c>
      <c r="Q377" s="32" t="s">
        <v>5402</v>
      </c>
      <c r="R377" s="19"/>
      <c r="S377" s="19" t="s">
        <v>5252</v>
      </c>
      <c r="T377" s="17">
        <v>24284.897000000001</v>
      </c>
      <c r="U377" s="18">
        <f>IF(AND(T377&lt;&gt;""),T377/INDEX(M$2:M377,MATCH(MAX(M$2:M377)+1,M$2:M377,1)),"")</f>
        <v>0.24403988463702872</v>
      </c>
      <c r="V377" s="19" t="s">
        <v>32</v>
      </c>
      <c r="X377" s="37"/>
      <c r="Y377" s="37"/>
      <c r="Z377" s="37"/>
      <c r="AA377" s="37"/>
      <c r="AB377" s="37"/>
      <c r="AC377" s="37"/>
      <c r="AD377" s="37"/>
      <c r="AE377" s="32"/>
      <c r="AF377" s="32"/>
      <c r="AG377" s="38"/>
      <c r="AI377" s="39" t="str">
        <f t="shared" si="430"/>
        <v>無</v>
      </c>
    </row>
    <row r="378" spans="1:35" ht="18.75" customHeight="1">
      <c r="A378" s="22" t="s">
        <v>5266</v>
      </c>
      <c r="B378" s="29" t="str">
        <f t="shared" si="429"/>
        <v>市区</v>
      </c>
      <c r="C378" s="30" t="str">
        <f>IF(F378&lt;&gt;"",VLOOKUP(D378,市町村コード!$B:$D,3,FALSE),"")</f>
        <v>東京都</v>
      </c>
      <c r="D378" s="31">
        <f>IF(F378&lt;&gt;"",VLOOKUP(F378,市町村コード!$A$1:$B$3593,2,FALSE),"")</f>
        <v>131164</v>
      </c>
      <c r="E378" s="32" t="str">
        <f t="shared" si="431"/>
        <v>13116</v>
      </c>
      <c r="F378" s="32" t="s">
        <v>823</v>
      </c>
      <c r="G378" s="33" t="str">
        <f t="shared" si="433"/>
        <v>2023年</v>
      </c>
      <c r="H378" s="34">
        <v>45039</v>
      </c>
      <c r="I378" s="15"/>
      <c r="J378" s="15"/>
      <c r="K378" s="15"/>
      <c r="L378" s="16" t="str">
        <f t="shared" si="398"/>
        <v/>
      </c>
      <c r="M378" s="15"/>
      <c r="N378" s="15"/>
      <c r="O378" s="19"/>
      <c r="P378" s="19" t="s">
        <v>36</v>
      </c>
      <c r="Q378" s="32" t="s">
        <v>824</v>
      </c>
      <c r="R378" s="19"/>
      <c r="S378" s="19" t="s">
        <v>5252</v>
      </c>
      <c r="T378" s="17">
        <v>7030.1019999999999</v>
      </c>
      <c r="U378" s="18">
        <f>IF(AND(T378&lt;&gt;""),T378/INDEX(M$2:M378,MATCH(MAX(M$2:M378)+1,M$2:M378,1)),"")</f>
        <v>7.0645771364257579E-2</v>
      </c>
      <c r="V378" s="19" t="s">
        <v>32</v>
      </c>
      <c r="X378" s="37"/>
      <c r="Y378" s="37"/>
      <c r="Z378" s="37"/>
      <c r="AA378" s="37"/>
      <c r="AB378" s="37"/>
      <c r="AC378" s="37"/>
      <c r="AD378" s="37"/>
      <c r="AE378" s="32"/>
      <c r="AF378" s="32"/>
      <c r="AG378" s="38"/>
      <c r="AI378" s="39" t="str">
        <f t="shared" si="430"/>
        <v>無</v>
      </c>
    </row>
    <row r="379" spans="1:35" ht="18.75" customHeight="1">
      <c r="A379" s="22" t="s">
        <v>5266</v>
      </c>
      <c r="B379" s="29" t="str">
        <f t="shared" si="429"/>
        <v>市区</v>
      </c>
      <c r="C379" s="30" t="str">
        <f>IF(F379&lt;&gt;"",VLOOKUP(D379,市町村コード!$B:$D,3,FALSE),"")</f>
        <v>東京都</v>
      </c>
      <c r="D379" s="31">
        <f>IF(F379&lt;&gt;"",VLOOKUP(F379,市町村コード!$A$1:$B$3593,2,FALSE),"")</f>
        <v>131172</v>
      </c>
      <c r="E379" s="32" t="str">
        <f t="shared" si="431"/>
        <v>13117</v>
      </c>
      <c r="F379" s="32" t="s">
        <v>825</v>
      </c>
      <c r="G379" s="33" t="str">
        <f t="shared" si="433"/>
        <v>2023年</v>
      </c>
      <c r="H379" s="34">
        <v>45039</v>
      </c>
      <c r="I379" s="15">
        <v>281410</v>
      </c>
      <c r="J379" s="15">
        <v>145238</v>
      </c>
      <c r="K379" s="15"/>
      <c r="L379" s="16">
        <f t="shared" si="398"/>
        <v>0.51610816957464201</v>
      </c>
      <c r="M379" s="15">
        <v>141633</v>
      </c>
      <c r="N379" s="15">
        <v>3599</v>
      </c>
      <c r="O379" s="19"/>
      <c r="P379" s="19" t="s">
        <v>30</v>
      </c>
      <c r="Q379" s="32" t="s">
        <v>5641</v>
      </c>
      <c r="R379" s="19">
        <v>1</v>
      </c>
      <c r="S379" s="19" t="s">
        <v>5252</v>
      </c>
      <c r="T379" s="17">
        <v>48308</v>
      </c>
      <c r="U379" s="18">
        <f>IF(AND(T379&lt;&gt;""),T379/INDEX(M$2:M379,MATCH(MAX(M$2:M379)+1,M$2:M379,1)),"")</f>
        <v>0.34107870340951613</v>
      </c>
      <c r="V379" s="19" t="s">
        <v>32</v>
      </c>
      <c r="W379" s="36" t="s">
        <v>34</v>
      </c>
      <c r="X379" s="37"/>
      <c r="Y379" s="37"/>
      <c r="Z379" s="37" t="s">
        <v>34</v>
      </c>
      <c r="AA379" s="37"/>
      <c r="AB379" s="37"/>
      <c r="AC379" s="37" t="s">
        <v>34</v>
      </c>
      <c r="AD379" s="37"/>
      <c r="AE379" s="20" t="s">
        <v>5905</v>
      </c>
      <c r="AF379" s="32"/>
      <c r="AG379" s="38"/>
      <c r="AI379" s="39" t="str">
        <f t="shared" si="430"/>
        <v>自公維</v>
      </c>
    </row>
    <row r="380" spans="1:35" ht="18.75" customHeight="1">
      <c r="A380" s="22" t="s">
        <v>5266</v>
      </c>
      <c r="B380" s="29" t="str">
        <f t="shared" si="429"/>
        <v>市区</v>
      </c>
      <c r="C380" s="30" t="str">
        <f>IF(F380&lt;&gt;"",VLOOKUP(D380,市町村コード!$B:$D,3,FALSE),"")</f>
        <v>東京都</v>
      </c>
      <c r="D380" s="31">
        <f>IF(F380&lt;&gt;"",VLOOKUP(F380,市町村コード!$A$1:$B$3593,2,FALSE),"")</f>
        <v>131172</v>
      </c>
      <c r="E380" s="32" t="str">
        <f t="shared" si="431"/>
        <v>13117</v>
      </c>
      <c r="F380" s="32" t="s">
        <v>825</v>
      </c>
      <c r="G380" s="33" t="str">
        <f t="shared" si="433"/>
        <v>2023年</v>
      </c>
      <c r="H380" s="34">
        <v>45039</v>
      </c>
      <c r="I380" s="15"/>
      <c r="J380" s="15"/>
      <c r="K380" s="15"/>
      <c r="L380" s="16" t="str">
        <f t="shared" si="398"/>
        <v/>
      </c>
      <c r="M380" s="15"/>
      <c r="N380" s="15"/>
      <c r="O380" s="19"/>
      <c r="P380" s="19" t="s">
        <v>36</v>
      </c>
      <c r="Q380" s="32" t="s">
        <v>5642</v>
      </c>
      <c r="R380" s="19"/>
      <c r="S380" s="19" t="s">
        <v>5252</v>
      </c>
      <c r="T380" s="17">
        <v>41095</v>
      </c>
      <c r="U380" s="18">
        <f>IF(AND(T380&lt;&gt;""),T380/INDEX(M$2:M380,MATCH(MAX(M$2:M380)+1,M$2:M380,1)),"")</f>
        <v>0.29015130654579085</v>
      </c>
      <c r="V380" s="19" t="s">
        <v>32</v>
      </c>
      <c r="X380" s="37"/>
      <c r="Y380" s="37"/>
      <c r="Z380" s="37"/>
      <c r="AA380" s="37"/>
      <c r="AB380" s="37"/>
      <c r="AC380" s="37"/>
      <c r="AD380" s="37"/>
      <c r="AE380" s="32"/>
      <c r="AF380" s="32"/>
      <c r="AG380" s="38"/>
      <c r="AI380" s="39" t="str">
        <f t="shared" si="430"/>
        <v>無</v>
      </c>
    </row>
    <row r="381" spans="1:35" ht="18.75" customHeight="1">
      <c r="A381" s="22" t="s">
        <v>5266</v>
      </c>
      <c r="B381" s="29" t="str">
        <f t="shared" ref="B381" si="434">IF(F381&lt;&gt;"",IF(OR(RIGHT(F381,1)="市",RIGHT(F381,1)="区"),"市区","町村"),"")</f>
        <v>市区</v>
      </c>
      <c r="C381" s="30" t="str">
        <f>IF(F381&lt;&gt;"",VLOOKUP(D381,市町村コード!$B:$D,3,FALSE),"")</f>
        <v>東京都</v>
      </c>
      <c r="D381" s="31">
        <f>IF(F381&lt;&gt;"",VLOOKUP(F381,市町村コード!$A$1:$B$3593,2,FALSE),"")</f>
        <v>131172</v>
      </c>
      <c r="E381" s="32" t="str">
        <f t="shared" ref="E381" si="435">IF(D381&lt;&gt;"",LEFT(D381,5),"")</f>
        <v>13117</v>
      </c>
      <c r="F381" s="32" t="s">
        <v>825</v>
      </c>
      <c r="G381" s="33" t="str">
        <f t="shared" ref="G381" si="436">IF(MONTH(H381)&gt;=5, YEAR(H381)-1, YEAR(H381))&amp;"年"</f>
        <v>2023年</v>
      </c>
      <c r="H381" s="34">
        <v>45039</v>
      </c>
      <c r="I381" s="15"/>
      <c r="J381" s="15"/>
      <c r="K381" s="15"/>
      <c r="L381" s="16" t="str">
        <f t="shared" ref="L381" si="437">IF(AND(I381&lt;&gt;"",J381&lt;&gt;""),J381/I381,"")</f>
        <v/>
      </c>
      <c r="M381" s="15"/>
      <c r="N381" s="15"/>
      <c r="O381" s="19"/>
      <c r="P381" s="19" t="s">
        <v>36</v>
      </c>
      <c r="Q381" s="32" t="s">
        <v>826</v>
      </c>
      <c r="R381" s="19"/>
      <c r="S381" s="19" t="s">
        <v>5251</v>
      </c>
      <c r="T381" s="17">
        <v>39702</v>
      </c>
      <c r="U381" s="18">
        <f>IF(AND(T381&lt;&gt;""),T381/INDEX(M$2:M381,MATCH(MAX(M$2:M381)+1,M$2:M381,1)),"")</f>
        <v>0.28031602804431172</v>
      </c>
      <c r="V381" s="19" t="s">
        <v>32</v>
      </c>
      <c r="X381" s="37"/>
      <c r="Y381" s="37"/>
      <c r="Z381" s="37"/>
      <c r="AA381" s="37"/>
      <c r="AB381" s="37"/>
      <c r="AC381" s="37"/>
      <c r="AD381" s="37"/>
      <c r="AE381" s="32"/>
      <c r="AF381" s="32"/>
      <c r="AG381" s="38"/>
      <c r="AI381" s="39" t="str">
        <f t="shared" ref="AI381" si="438">IF(AND(W381="",X381="",Y381="",Z381="",AA381="",AB381="",AC381="",AD381=""),"無",IF(W381&lt;&gt;"",$W$1,"") &amp; IF(X381&lt;&gt;"",$X$1,"") &amp; IF(Y381&lt;&gt;"",$Y$1,"") &amp; IF(Z381&lt;&gt;"",$Z$1,"") &amp; IF(AA381&lt;&gt;"",$AA$1,"") &amp; IF(AB381&lt;&gt;"",$AB$1,"") &amp; IF(AC381&lt;&gt;"",$AC$1,"") &amp; IF(AD381&lt;&gt;"",$AD$1,""))</f>
        <v>無</v>
      </c>
    </row>
    <row r="382" spans="1:35" ht="18.75" customHeight="1">
      <c r="A382" s="22" t="s">
        <v>5266</v>
      </c>
      <c r="B382" s="29" t="str">
        <f t="shared" si="429"/>
        <v>市区</v>
      </c>
      <c r="C382" s="30" t="str">
        <f>IF(F382&lt;&gt;"",VLOOKUP(D382,市町村コード!$B:$D,3,FALSE),"")</f>
        <v>東京都</v>
      </c>
      <c r="D382" s="31">
        <f>IF(F382&lt;&gt;"",VLOOKUP(F382,市町村コード!$A$1:$B$3593,2,FALSE),"")</f>
        <v>131172</v>
      </c>
      <c r="E382" s="32" t="str">
        <f t="shared" si="431"/>
        <v>13117</v>
      </c>
      <c r="F382" s="32" t="s">
        <v>825</v>
      </c>
      <c r="G382" s="33" t="str">
        <f t="shared" si="433"/>
        <v>2023年</v>
      </c>
      <c r="H382" s="34">
        <v>45039</v>
      </c>
      <c r="I382" s="15"/>
      <c r="J382" s="15"/>
      <c r="K382" s="15"/>
      <c r="L382" s="16" t="str">
        <f t="shared" si="398"/>
        <v/>
      </c>
      <c r="M382" s="15"/>
      <c r="N382" s="15"/>
      <c r="O382" s="19"/>
      <c r="P382" s="19" t="s">
        <v>36</v>
      </c>
      <c r="Q382" s="32" t="s">
        <v>5643</v>
      </c>
      <c r="R382" s="19"/>
      <c r="S382" s="19" t="s">
        <v>5252</v>
      </c>
      <c r="T382" s="17">
        <v>12528</v>
      </c>
      <c r="U382" s="18">
        <f>IF(AND(T382&lt;&gt;""),T382/INDEX(M$2:M382,MATCH(MAX(M$2:M382)+1,M$2:M382,1)),"")</f>
        <v>8.8453962000381262E-2</v>
      </c>
      <c r="V382" s="19" t="s">
        <v>32</v>
      </c>
      <c r="X382" s="37"/>
      <c r="Y382" s="37"/>
      <c r="Z382" s="37"/>
      <c r="AA382" s="37"/>
      <c r="AB382" s="37"/>
      <c r="AC382" s="37"/>
      <c r="AD382" s="37"/>
      <c r="AE382" s="32"/>
      <c r="AF382" s="32"/>
      <c r="AG382" s="38"/>
      <c r="AI382" s="39" t="str">
        <f>IF(AND(W382="",X382="",Y382="",Z382="",AA382="",AB382="",AC382="",AD382=""),"無",IF(W382&lt;&gt;"",$W$1,"") &amp; IF(X382&lt;&gt;"",$X$1,"") &amp; IF(Y382&lt;&gt;"",$Y$1,"") &amp; IF(Z382&lt;&gt;"",$Z$1,"") &amp; IF(AA382&lt;&gt;"",$AA$1,"") &amp; IF(AB382&lt;&gt;"",$AB$1,"") &amp; IF(AC382&lt;&gt;"",$AC$1,"") &amp; IF(AD382&lt;&gt;"",$AD$1,""))</f>
        <v>無</v>
      </c>
    </row>
    <row r="383" spans="1:35" ht="18.75" customHeight="1">
      <c r="A383" s="22" t="s">
        <v>5266</v>
      </c>
      <c r="B383" s="29" t="str">
        <f t="shared" si="429"/>
        <v>市区</v>
      </c>
      <c r="C383" s="30" t="str">
        <f>IF(F383&lt;&gt;"",VLOOKUP(D383,市町村コード!$B:$D,3,FALSE),"")</f>
        <v>東京都</v>
      </c>
      <c r="D383" s="31">
        <f>IF(F383&lt;&gt;"",VLOOKUP(F383,市町村コード!$A$1:$B$3593,2,FALSE),"")</f>
        <v>131199</v>
      </c>
      <c r="E383" s="32" t="str">
        <f t="shared" si="431"/>
        <v>13119</v>
      </c>
      <c r="F383" s="32" t="s">
        <v>828</v>
      </c>
      <c r="G383" s="33" t="str">
        <f>IF(MONTH(H383)&gt;=5, YEAR(H383)-1, YEAR(H383))&amp;"年"</f>
        <v>2023年</v>
      </c>
      <c r="H383" s="34">
        <v>45039</v>
      </c>
      <c r="I383" s="15">
        <v>461087</v>
      </c>
      <c r="J383" s="15">
        <v>203724</v>
      </c>
      <c r="K383" s="15">
        <v>473011</v>
      </c>
      <c r="L383" s="16">
        <f t="shared" si="398"/>
        <v>0.44183418747438119</v>
      </c>
      <c r="M383" s="15">
        <v>197656</v>
      </c>
      <c r="N383" s="15">
        <v>6063</v>
      </c>
      <c r="O383" s="19"/>
      <c r="P383" s="19" t="s">
        <v>30</v>
      </c>
      <c r="Q383" s="32" t="s">
        <v>829</v>
      </c>
      <c r="R383" s="19">
        <v>5</v>
      </c>
      <c r="S383" s="19" t="s">
        <v>5251</v>
      </c>
      <c r="T383" s="17">
        <v>114173</v>
      </c>
      <c r="U383" s="18">
        <f>IF(AND(T383&lt;&gt;""),T383/INDEX(M$2:M383,MATCH(MAX(M$2:M383)+1,M$2:M383,1)),"")</f>
        <v>0.57763488080301129</v>
      </c>
      <c r="V383" s="19" t="s">
        <v>32</v>
      </c>
      <c r="W383" s="36" t="s">
        <v>34</v>
      </c>
      <c r="X383" s="37"/>
      <c r="Y383" s="37" t="s">
        <v>34</v>
      </c>
      <c r="Z383" s="37" t="s">
        <v>34</v>
      </c>
      <c r="AA383" s="37"/>
      <c r="AB383" s="37"/>
      <c r="AC383" s="37"/>
      <c r="AD383" s="37"/>
      <c r="AE383" s="20" t="s">
        <v>5905</v>
      </c>
      <c r="AF383" s="32"/>
      <c r="AG383" s="38"/>
      <c r="AI383" s="39" t="str">
        <f>IF(AND(W383="",X383="",Y383="",Z383="",AA383="",AB383="",AC383="",AD383=""),"無",IF(W383&lt;&gt;"",$W$1,"") &amp; IF(X383&lt;&gt;"",$X$1,"") &amp; IF(Y383&lt;&gt;"",$Y$1,"") &amp; IF(Z383&lt;&gt;"",$Z$1,"") &amp; IF(AA383&lt;&gt;"",$AA$1,"") &amp; IF(AB383&lt;&gt;"",$AB$1,"") &amp; IF(AC383&lt;&gt;"",$AC$1,"") &amp; IF(AD383&lt;&gt;"",$AD$1,""))</f>
        <v>自国公</v>
      </c>
    </row>
    <row r="384" spans="1:35">
      <c r="A384" s="22" t="s">
        <v>5266</v>
      </c>
      <c r="B384" s="29" t="str">
        <f t="shared" ref="B384" si="439">IF(F384&lt;&gt;"",IF(OR(RIGHT(F384,1)="市",RIGHT(F384,1)="区"),"市区","町村"),"")</f>
        <v>市区</v>
      </c>
      <c r="C384" s="30" t="str">
        <f>IF(F384&lt;&gt;"",VLOOKUP(D384,市町村コード!$B:$D,3,FALSE),"")</f>
        <v>東京都</v>
      </c>
      <c r="D384" s="31">
        <f>IF(F384&lt;&gt;"",VLOOKUP(F384,市町村コード!$A$1:$B$3593,2,FALSE),"")</f>
        <v>131199</v>
      </c>
      <c r="E384" s="32" t="str">
        <f t="shared" ref="E384" si="440">IF(D384&lt;&gt;"",LEFT(D384,5),"")</f>
        <v>13119</v>
      </c>
      <c r="F384" s="32" t="s">
        <v>828</v>
      </c>
      <c r="G384" s="33" t="str">
        <f>IF(MONTH(H384)&gt;=5, YEAR(H384)-1, YEAR(H384))&amp;"年"</f>
        <v>2023年</v>
      </c>
      <c r="H384" s="34">
        <v>45039</v>
      </c>
      <c r="I384" s="15"/>
      <c r="J384" s="15"/>
      <c r="K384" s="15"/>
      <c r="L384" s="16" t="str">
        <f t="shared" ref="L384" si="441">IF(AND(I384&lt;&gt;"",J384&lt;&gt;""),J384/I384,"")</f>
        <v/>
      </c>
      <c r="M384" s="15"/>
      <c r="N384" s="15"/>
      <c r="O384" s="19"/>
      <c r="P384" s="19" t="s">
        <v>36</v>
      </c>
      <c r="Q384" s="32" t="s">
        <v>5403</v>
      </c>
      <c r="R384" s="19"/>
      <c r="S384" s="19" t="s">
        <v>5252</v>
      </c>
      <c r="T384" s="17">
        <v>61738</v>
      </c>
      <c r="U384" s="18">
        <f>IF(AND(T384&lt;&gt;""),T384/INDEX(M$2:M384,MATCH(MAX(M$2:M384)+1,M$2:M384,1)),"")</f>
        <v>0.31235075079936858</v>
      </c>
      <c r="V384" s="19" t="s">
        <v>32</v>
      </c>
      <c r="X384" s="37"/>
      <c r="Y384" s="37"/>
      <c r="Z384" s="37"/>
      <c r="AA384" s="37"/>
      <c r="AB384" s="37"/>
      <c r="AC384" s="37"/>
      <c r="AD384" s="37"/>
      <c r="AE384" s="32"/>
      <c r="AF384" s="32"/>
      <c r="AG384" s="38"/>
      <c r="AI384" s="39" t="str">
        <f t="shared" ref="AI384" si="442">IF(AND(W384="",X384="",Y384="",Z384="",AA384="",AB384="",AC384="",AD384=""),"無",IF(W384&lt;&gt;"",$W$1,"") &amp; IF(X384&lt;&gt;"",$X$1,"") &amp; IF(Y384&lt;&gt;"",$Y$1,"") &amp; IF(Z384&lt;&gt;"",$Z$1,"") &amp; IF(AA384&lt;&gt;"",$AA$1,"") &amp; IF(AB384&lt;&gt;"",$AB$1,"") &amp; IF(AC384&lt;&gt;"",$AC$1,"") &amp; IF(AD384&lt;&gt;"",$AD$1,""))</f>
        <v>無</v>
      </c>
    </row>
    <row r="385" spans="1:35">
      <c r="A385" s="22" t="s">
        <v>5266</v>
      </c>
      <c r="B385" s="29" t="str">
        <f t="shared" si="429"/>
        <v>市区</v>
      </c>
      <c r="C385" s="30" t="str">
        <f>IF(F385&lt;&gt;"",VLOOKUP(D385,市町村コード!$B:$D,3,FALSE),"")</f>
        <v>東京都</v>
      </c>
      <c r="D385" s="31">
        <f>IF(F385&lt;&gt;"",VLOOKUP(F385,市町村コード!$A$1:$B$3593,2,FALSE),"")</f>
        <v>131199</v>
      </c>
      <c r="E385" s="32" t="str">
        <f t="shared" si="431"/>
        <v>13119</v>
      </c>
      <c r="F385" s="32" t="s">
        <v>828</v>
      </c>
      <c r="G385" s="33" t="str">
        <f>IF(MONTH(H385)&gt;=5, YEAR(H385)-1, YEAR(H385))&amp;"年"</f>
        <v>2023年</v>
      </c>
      <c r="H385" s="34">
        <v>45039</v>
      </c>
      <c r="I385" s="15"/>
      <c r="J385" s="15"/>
      <c r="K385" s="15"/>
      <c r="L385" s="16" t="str">
        <f t="shared" si="398"/>
        <v/>
      </c>
      <c r="M385" s="15"/>
      <c r="N385" s="15"/>
      <c r="O385" s="19"/>
      <c r="P385" s="19" t="s">
        <v>36</v>
      </c>
      <c r="Q385" s="32" t="s">
        <v>5404</v>
      </c>
      <c r="R385" s="19"/>
      <c r="S385" s="19" t="s">
        <v>5252</v>
      </c>
      <c r="T385" s="17">
        <v>21745</v>
      </c>
      <c r="U385" s="18">
        <f>IF(AND(T385&lt;&gt;""),T385/INDEX(M$2:M385,MATCH(MAX(M$2:M385)+1,M$2:M385,1)),"")</f>
        <v>0.1100143683976201</v>
      </c>
      <c r="V385" s="19" t="s">
        <v>32</v>
      </c>
      <c r="X385" s="37"/>
      <c r="Y385" s="37"/>
      <c r="Z385" s="37"/>
      <c r="AA385" s="37"/>
      <c r="AB385" s="37"/>
      <c r="AC385" s="37"/>
      <c r="AD385" s="37"/>
      <c r="AE385" s="32"/>
      <c r="AF385" s="32"/>
      <c r="AG385" s="38"/>
      <c r="AI385" s="39" t="str">
        <f>IF(AND(W385="",X385="",Y385="",Z385="",AA385="",AB385="",AC385="",AD385=""),"無",IF(W385&lt;&gt;"",$W$1,"") &amp; IF(X385&lt;&gt;"",$X$1,"") &amp; IF(Y385&lt;&gt;"",$Y$1,"") &amp; IF(Z385&lt;&gt;"",$Z$1,"") &amp; IF(AA385&lt;&gt;"",$AA$1,"") &amp; IF(AB385&lt;&gt;"",$AB$1,"") &amp; IF(AC385&lt;&gt;"",$AC$1,"") &amp; IF(AD385&lt;&gt;"",$AD$1,""))</f>
        <v>無</v>
      </c>
    </row>
    <row r="386" spans="1:35">
      <c r="A386" s="22" t="s">
        <v>5266</v>
      </c>
      <c r="B386" s="29" t="str">
        <f t="shared" ref="B386" si="443">IF(F386&lt;&gt;"",IF(OR(RIGHT(F386,1)="市",RIGHT(F386,1)="区"),"市区","町村"),"")</f>
        <v>市区</v>
      </c>
      <c r="C386" s="30" t="str">
        <f>IF(F386&lt;&gt;"",VLOOKUP(D386,市町村コード!$B:$D,3,FALSE),"")</f>
        <v>東京都</v>
      </c>
      <c r="D386" s="31">
        <f>IF(F386&lt;&gt;"",VLOOKUP(F386,市町村コード!$A$1:$B$3593,2,FALSE),"")</f>
        <v>131237</v>
      </c>
      <c r="E386" s="32" t="str">
        <f t="shared" ref="E386" si="444">IF(D386&lt;&gt;"",LEFT(D386,5),"")</f>
        <v>13123</v>
      </c>
      <c r="F386" s="32" t="s">
        <v>833</v>
      </c>
      <c r="G386" s="33" t="str">
        <f t="shared" ref="G386" si="445">IF(MONTH(H386)&gt;=5, YEAR(H386)-1, YEAR(H386))&amp;"年"</f>
        <v>2023年</v>
      </c>
      <c r="H386" s="34">
        <v>45039</v>
      </c>
      <c r="I386" s="15">
        <v>544414</v>
      </c>
      <c r="J386" s="15">
        <v>229949</v>
      </c>
      <c r="K386" s="15">
        <v>556417</v>
      </c>
      <c r="L386" s="16">
        <f t="shared" ref="L386" si="446">IF(AND(I386&lt;&gt;"",J386&lt;&gt;""),J386/I386,"")</f>
        <v>0.42237892486232903</v>
      </c>
      <c r="M386" s="15">
        <v>221094</v>
      </c>
      <c r="N386" s="15">
        <v>8846</v>
      </c>
      <c r="O386" s="19"/>
      <c r="P386" s="19" t="s">
        <v>30</v>
      </c>
      <c r="Q386" s="32" t="s">
        <v>834</v>
      </c>
      <c r="R386" s="19">
        <v>2</v>
      </c>
      <c r="S386" s="19" t="s">
        <v>5251</v>
      </c>
      <c r="T386" s="17">
        <v>182014</v>
      </c>
      <c r="U386" s="18">
        <f>IF(AND(T386&lt;&gt;""),T386/INDEX(M$2:M386,MATCH(MAX(M$2:M386)+1,M$2:M386,1)),"")</f>
        <v>0.82324260269387683</v>
      </c>
      <c r="V386" s="19" t="s">
        <v>32</v>
      </c>
      <c r="W386" s="36" t="s">
        <v>34</v>
      </c>
      <c r="X386" s="37"/>
      <c r="Y386" s="37"/>
      <c r="Z386" s="37" t="s">
        <v>34</v>
      </c>
      <c r="AA386" s="37"/>
      <c r="AB386" s="37"/>
      <c r="AC386" s="37"/>
      <c r="AD386" s="37"/>
      <c r="AE386" s="20" t="s">
        <v>5905</v>
      </c>
      <c r="AF386" s="20"/>
      <c r="AG386" s="38"/>
      <c r="AI386" s="39" t="str">
        <f t="shared" ref="AI386" si="447">IF(AND(W386="",X386="",Y386="",Z386="",AA386="",AB386="",AC386="",AD386=""),"無",IF(W386&lt;&gt;"",$W$1,"") &amp; IF(X386&lt;&gt;"",$X$1,"") &amp; IF(Y386&lt;&gt;"",$Y$1,"") &amp; IF(Z386&lt;&gt;"",$Z$1,"") &amp; IF(AA386&lt;&gt;"",$AA$1,"") &amp; IF(AB386&lt;&gt;"",$AB$1,"") &amp; IF(AC386&lt;&gt;"",$AC$1,"") &amp; IF(AD386&lt;&gt;"",$AD$1,""))</f>
        <v>自公</v>
      </c>
    </row>
    <row r="387" spans="1:35">
      <c r="A387" s="22" t="s">
        <v>5266</v>
      </c>
      <c r="B387" s="29" t="str">
        <f t="shared" si="429"/>
        <v>市区</v>
      </c>
      <c r="C387" s="30" t="str">
        <f>IF(F387&lt;&gt;"",VLOOKUP(D387,市町村コード!$B:$D,3,FALSE),"")</f>
        <v>東京都</v>
      </c>
      <c r="D387" s="31">
        <f>IF(F387&lt;&gt;"",VLOOKUP(F387,市町村コード!$A$1:$B$3593,2,FALSE),"")</f>
        <v>131237</v>
      </c>
      <c r="E387" s="32" t="str">
        <f t="shared" ref="E387:E391" si="448">IF(D387&lt;&gt;"",LEFT(D387,5),"")</f>
        <v>13123</v>
      </c>
      <c r="F387" s="32" t="s">
        <v>833</v>
      </c>
      <c r="G387" s="33" t="str">
        <f t="shared" ref="G387" si="449">IF(MONTH(H387)&gt;=5, YEAR(H387)-1, YEAR(H387))&amp;"年"</f>
        <v>2023年</v>
      </c>
      <c r="H387" s="34">
        <v>45039</v>
      </c>
      <c r="I387" s="15"/>
      <c r="J387" s="15"/>
      <c r="K387" s="15"/>
      <c r="L387" s="16" t="str">
        <f t="shared" si="398"/>
        <v/>
      </c>
      <c r="M387" s="15"/>
      <c r="N387" s="15"/>
      <c r="O387" s="19"/>
      <c r="P387" s="19"/>
      <c r="Q387" s="32" t="s">
        <v>5913</v>
      </c>
      <c r="R387" s="19"/>
      <c r="S387" s="19" t="s">
        <v>5252</v>
      </c>
      <c r="T387" s="17">
        <v>39080</v>
      </c>
      <c r="U387" s="18">
        <f>IF(AND(T387&lt;&gt;""),T387/INDEX(M$2:M387,MATCH(MAX(M$2:M387)+1,M$2:M387,1)),"")</f>
        <v>0.17675739730612319</v>
      </c>
      <c r="V387" s="19" t="s">
        <v>32</v>
      </c>
      <c r="X387" s="37"/>
      <c r="Y387" s="37"/>
      <c r="Z387" s="37"/>
      <c r="AA387" s="37"/>
      <c r="AB387" s="37"/>
      <c r="AC387" s="37"/>
      <c r="AD387" s="37"/>
      <c r="AE387" s="20"/>
      <c r="AF387" s="20"/>
      <c r="AG387" s="38"/>
      <c r="AI387" s="39" t="str">
        <f t="shared" ref="AI387:AI398" si="450">IF(AND(W387="",X387="",Y387="",Z387="",AA387="",AB387="",AC387="",AD387=""),"無",IF(W387&lt;&gt;"",$W$1,"") &amp; IF(X387&lt;&gt;"",$X$1,"") &amp; IF(Y387&lt;&gt;"",$Y$1,"") &amp; IF(Z387&lt;&gt;"",$Z$1,"") &amp; IF(AA387&lt;&gt;"",$AA$1,"") &amp; IF(AB387&lt;&gt;"",$AB$1,"") &amp; IF(AC387&lt;&gt;"",$AC$1,"") &amp; IF(AD387&lt;&gt;"",$AD$1,""))</f>
        <v>無</v>
      </c>
    </row>
    <row r="388" spans="1:35">
      <c r="A388" s="22" t="s">
        <v>5266</v>
      </c>
      <c r="B388" s="29" t="str">
        <f t="shared" si="429"/>
        <v>市区</v>
      </c>
      <c r="C388" s="30" t="str">
        <f>IF(F388&lt;&gt;"",VLOOKUP(D388,市町村コード!$B:$D,3,FALSE),"")</f>
        <v>東京都</v>
      </c>
      <c r="D388" s="31">
        <f>IF(F388&lt;&gt;"",VLOOKUP(F388,市町村コード!$A$1:$B$3593,2,FALSE),"")</f>
        <v>132047</v>
      </c>
      <c r="E388" s="32" t="str">
        <f t="shared" si="448"/>
        <v>13204</v>
      </c>
      <c r="F388" s="32" t="s">
        <v>838</v>
      </c>
      <c r="G388" s="33" t="str">
        <f t="shared" ref="G388:G395" si="451">IF(MONTH(H388)&gt;=5, YEAR(H388)-1, YEAR(H388))&amp;"年"</f>
        <v>2023年</v>
      </c>
      <c r="H388" s="34">
        <v>45039</v>
      </c>
      <c r="I388" s="15">
        <v>154412</v>
      </c>
      <c r="J388" s="15">
        <v>74616</v>
      </c>
      <c r="K388" s="15">
        <v>158033</v>
      </c>
      <c r="L388" s="16">
        <f t="shared" si="398"/>
        <v>0.48322669222599279</v>
      </c>
      <c r="M388" s="15">
        <v>71716</v>
      </c>
      <c r="N388" s="15">
        <v>2896</v>
      </c>
      <c r="O388" s="19"/>
      <c r="P388" s="19" t="s">
        <v>30</v>
      </c>
      <c r="Q388" s="32" t="s">
        <v>839</v>
      </c>
      <c r="R388" s="19">
        <v>2</v>
      </c>
      <c r="S388" s="19" t="s">
        <v>5251</v>
      </c>
      <c r="T388" s="17">
        <v>56199</v>
      </c>
      <c r="U388" s="18">
        <f>IF(AND(T388&lt;&gt;""),T388/INDEX(M$2:M388,MATCH(MAX(M$2:M388)+1,M$2:M388,1)),"")</f>
        <v>0.78363266216743821</v>
      </c>
      <c r="V388" s="19" t="s">
        <v>32</v>
      </c>
      <c r="W388" s="36" t="s">
        <v>34</v>
      </c>
      <c r="X388" s="37"/>
      <c r="Y388" s="37"/>
      <c r="Z388" s="37" t="s">
        <v>34</v>
      </c>
      <c r="AA388" s="37"/>
      <c r="AB388" s="37"/>
      <c r="AC388" s="37"/>
      <c r="AD388" s="37"/>
      <c r="AE388" s="20" t="s">
        <v>5905</v>
      </c>
      <c r="AF388" s="20"/>
      <c r="AG388" s="38"/>
      <c r="AI388" s="39" t="str">
        <f t="shared" si="450"/>
        <v>自公</v>
      </c>
    </row>
    <row r="389" spans="1:35" ht="18.75" customHeight="1">
      <c r="A389" s="22" t="s">
        <v>5266</v>
      </c>
      <c r="B389" s="29" t="str">
        <f t="shared" si="429"/>
        <v>市区</v>
      </c>
      <c r="C389" s="30" t="str">
        <f>IF(F389&lt;&gt;"",VLOOKUP(D389,市町村コード!$B:$D,3,FALSE),"")</f>
        <v>東京都</v>
      </c>
      <c r="D389" s="31">
        <f>IF(F389&lt;&gt;"",VLOOKUP(F389,市町村コード!$A$1:$B$3593,2,FALSE),"")</f>
        <v>132047</v>
      </c>
      <c r="E389" s="32" t="str">
        <f t="shared" si="448"/>
        <v>13204</v>
      </c>
      <c r="F389" s="32" t="s">
        <v>838</v>
      </c>
      <c r="G389" s="33" t="str">
        <f t="shared" si="451"/>
        <v>2023年</v>
      </c>
      <c r="H389" s="34">
        <v>45039</v>
      </c>
      <c r="I389" s="15"/>
      <c r="J389" s="15"/>
      <c r="K389" s="15"/>
      <c r="L389" s="16" t="str">
        <f t="shared" si="398"/>
        <v/>
      </c>
      <c r="M389" s="15"/>
      <c r="N389" s="15"/>
      <c r="O389" s="19"/>
      <c r="P389" s="19" t="s">
        <v>36</v>
      </c>
      <c r="Q389" s="32" t="s">
        <v>5644</v>
      </c>
      <c r="R389" s="19"/>
      <c r="S389" s="19" t="s">
        <v>5252</v>
      </c>
      <c r="T389" s="17">
        <v>15517</v>
      </c>
      <c r="U389" s="18">
        <f>IF(AND(T389&lt;&gt;""),T389/INDEX(M$2:M389,MATCH(MAX(M$2:M389)+1,M$2:M389,1)),"")</f>
        <v>0.21636733783256176</v>
      </c>
      <c r="V389" s="19" t="s">
        <v>32</v>
      </c>
      <c r="X389" s="37"/>
      <c r="Y389" s="37"/>
      <c r="Z389" s="37"/>
      <c r="AA389" s="37"/>
      <c r="AB389" s="37"/>
      <c r="AC389" s="37"/>
      <c r="AD389" s="36"/>
      <c r="AE389" s="32"/>
      <c r="AF389" s="20"/>
      <c r="AG389" s="38"/>
      <c r="AI389" s="39" t="str">
        <f t="shared" si="450"/>
        <v>無</v>
      </c>
    </row>
    <row r="390" spans="1:35" ht="18.75" customHeight="1">
      <c r="B390" s="29" t="str">
        <f t="shared" si="429"/>
        <v>市区</v>
      </c>
      <c r="C390" s="30" t="str">
        <f>IF(F390&lt;&gt;"",VLOOKUP(D390,市町村コード!$B:$D,3,FALSE),"")</f>
        <v>東京都</v>
      </c>
      <c r="D390" s="31">
        <f>IF(F390&lt;&gt;"",VLOOKUP(F390,市町村コード!$A$1:$B$3593,2,FALSE),"")</f>
        <v>132080</v>
      </c>
      <c r="E390" s="32" t="str">
        <f t="shared" si="448"/>
        <v>13208</v>
      </c>
      <c r="F390" s="32" t="s">
        <v>843</v>
      </c>
      <c r="G390" s="33" t="str">
        <f t="shared" si="451"/>
        <v>2022年</v>
      </c>
      <c r="H390" s="34">
        <v>45103</v>
      </c>
      <c r="I390" s="15">
        <v>195140</v>
      </c>
      <c r="J390" s="15">
        <v>73648</v>
      </c>
      <c r="K390" s="15">
        <v>199846</v>
      </c>
      <c r="L390" s="16">
        <f t="shared" ref="L390:L429" si="452">IF(AND(I390&lt;&gt;"",J390&lt;&gt;""),J390/I390,"")</f>
        <v>0.37741108947422364</v>
      </c>
      <c r="M390" s="15">
        <v>71770</v>
      </c>
      <c r="N390" s="15">
        <v>1877</v>
      </c>
      <c r="O390" s="19"/>
      <c r="P390" s="19" t="s">
        <v>30</v>
      </c>
      <c r="Q390" s="32" t="s">
        <v>5645</v>
      </c>
      <c r="R390" s="19">
        <v>6</v>
      </c>
      <c r="S390" s="19" t="s">
        <v>5251</v>
      </c>
      <c r="T390" s="17">
        <v>47860</v>
      </c>
      <c r="U390" s="18">
        <f>IF(AND(T390&lt;&gt;""),T390/INDEX(M$2:M390,MATCH(MAX(M$2:M390)+1,M$2:M390,1)),"")</f>
        <v>0.66685244531141141</v>
      </c>
      <c r="V390" s="19" t="s">
        <v>32</v>
      </c>
      <c r="X390" s="37"/>
      <c r="Y390" s="37"/>
      <c r="Z390" s="37"/>
      <c r="AA390" s="37"/>
      <c r="AB390" s="37"/>
      <c r="AC390" s="37"/>
      <c r="AD390" s="37"/>
      <c r="AE390" s="32"/>
      <c r="AF390" s="32"/>
      <c r="AG390" s="38"/>
      <c r="AI390" s="39" t="str">
        <f t="shared" si="450"/>
        <v>無</v>
      </c>
    </row>
    <row r="391" spans="1:35">
      <c r="B391" s="29" t="str">
        <f t="shared" si="429"/>
        <v>市区</v>
      </c>
      <c r="C391" s="30" t="str">
        <f>IF(F391&lt;&gt;"",VLOOKUP(D391,市町村コード!$B:$D,3,FALSE),"")</f>
        <v>東京都</v>
      </c>
      <c r="D391" s="31">
        <f>IF(F391&lt;&gt;"",VLOOKUP(F391,市町村コード!$A$1:$B$3593,2,FALSE),"")</f>
        <v>132080</v>
      </c>
      <c r="E391" s="32" t="str">
        <f t="shared" si="448"/>
        <v>13208</v>
      </c>
      <c r="F391" s="32" t="s">
        <v>843</v>
      </c>
      <c r="G391" s="33" t="str">
        <f t="shared" si="451"/>
        <v>2022年</v>
      </c>
      <c r="H391" s="34">
        <v>45103</v>
      </c>
      <c r="I391" s="15"/>
      <c r="J391" s="15"/>
      <c r="K391" s="15"/>
      <c r="L391" s="16" t="str">
        <f t="shared" si="452"/>
        <v/>
      </c>
      <c r="M391" s="15"/>
      <c r="N391" s="15"/>
      <c r="O391" s="19"/>
      <c r="P391" s="19" t="s">
        <v>36</v>
      </c>
      <c r="Q391" s="32" t="s">
        <v>5646</v>
      </c>
      <c r="R391" s="19"/>
      <c r="S391" s="19" t="s">
        <v>5252</v>
      </c>
      <c r="T391" s="17">
        <v>23910</v>
      </c>
      <c r="U391" s="18">
        <f>IF(AND(T391&lt;&gt;""),T391/INDEX(M$2:M391,MATCH(MAX(M$2:M391)+1,M$2:M391,1)),"")</f>
        <v>0.33314755468858853</v>
      </c>
      <c r="V391" s="19" t="s">
        <v>32</v>
      </c>
      <c r="X391" s="37"/>
      <c r="Y391" s="37"/>
      <c r="Z391" s="37"/>
      <c r="AA391" s="37"/>
      <c r="AB391" s="37"/>
      <c r="AC391" s="37"/>
      <c r="AD391" s="37"/>
      <c r="AE391" s="32"/>
      <c r="AF391" s="32"/>
      <c r="AG391" s="38"/>
      <c r="AI391" s="39" t="str">
        <f t="shared" si="450"/>
        <v>無</v>
      </c>
    </row>
    <row r="392" spans="1:35">
      <c r="B392" s="29" t="str">
        <f t="shared" si="429"/>
        <v>市区</v>
      </c>
      <c r="C392" s="30" t="str">
        <f>IF(F392&lt;&gt;"",VLOOKUP(D392,市町村コード!$B:$D,3,FALSE),"")</f>
        <v>東京都</v>
      </c>
      <c r="D392" s="31">
        <f>IF(F392&lt;&gt;"",VLOOKUP(F392,市町村コード!$A$1:$B$3593,2,FALSE),"")</f>
        <v>132101</v>
      </c>
      <c r="E392" s="32" t="str">
        <f t="shared" ref="E392:E400" si="453">IF(D392&lt;&gt;"",LEFT(D392,5),"")</f>
        <v>13210</v>
      </c>
      <c r="F392" s="20" t="s">
        <v>845</v>
      </c>
      <c r="G392" s="33" t="str">
        <f t="shared" si="451"/>
        <v>2022年</v>
      </c>
      <c r="H392" s="34">
        <v>45257</v>
      </c>
      <c r="I392" s="15">
        <v>102093</v>
      </c>
      <c r="J392" s="15">
        <v>36339</v>
      </c>
      <c r="K392" s="15">
        <v>104105</v>
      </c>
      <c r="L392" s="16">
        <f t="shared" si="452"/>
        <v>0.35594017219593899</v>
      </c>
      <c r="M392" s="15">
        <v>34252</v>
      </c>
      <c r="N392" s="15">
        <v>2087</v>
      </c>
      <c r="O392" s="19"/>
      <c r="P392" s="19" t="s">
        <v>30</v>
      </c>
      <c r="Q392" s="38" t="s">
        <v>5405</v>
      </c>
      <c r="R392" s="19">
        <v>1</v>
      </c>
      <c r="S392" s="19" t="s">
        <v>5252</v>
      </c>
      <c r="T392" s="17">
        <v>27251</v>
      </c>
      <c r="U392" s="18">
        <f>IF(AND(T392&lt;&gt;""),T392/INDEX(M$2:M392,MATCH(MAX(M$2:M392)+1,M$2:M392,1)),"")</f>
        <v>0.79560317645684919</v>
      </c>
      <c r="V392" s="19" t="s">
        <v>32</v>
      </c>
      <c r="X392" s="37"/>
      <c r="Y392" s="37"/>
      <c r="Z392" s="37"/>
      <c r="AA392" s="37"/>
      <c r="AB392" s="37"/>
      <c r="AC392" s="37"/>
      <c r="AD392" s="37"/>
      <c r="AE392" s="32"/>
      <c r="AF392" s="32"/>
      <c r="AG392" s="38"/>
      <c r="AI392" s="39" t="str">
        <f t="shared" si="450"/>
        <v>無</v>
      </c>
    </row>
    <row r="393" spans="1:35">
      <c r="B393" s="29" t="str">
        <f>IF(F393&lt;&gt;"",IF(OR(RIGHT(F393,1)="市",RIGHT(F393,1)="区"),"市区","町村"),"")</f>
        <v>市区</v>
      </c>
      <c r="C393" s="30" t="str">
        <f>IF(F393&lt;&gt;"",VLOOKUP(D393,市町村コード!$B:$D,3,FALSE),"")</f>
        <v>東京都</v>
      </c>
      <c r="D393" s="31">
        <f>IF(F393&lt;&gt;"",VLOOKUP(F393,市町村コード!$A$1:$B$3593,2,FALSE),"")</f>
        <v>132101</v>
      </c>
      <c r="E393" s="32" t="str">
        <f>IF(D393&lt;&gt;"",LEFT(D393,5),"")</f>
        <v>13210</v>
      </c>
      <c r="F393" s="20" t="s">
        <v>845</v>
      </c>
      <c r="G393" s="33" t="str">
        <f t="shared" si="451"/>
        <v>2022年</v>
      </c>
      <c r="H393" s="34">
        <v>45257</v>
      </c>
      <c r="I393" s="15"/>
      <c r="J393" s="15"/>
      <c r="K393" s="15"/>
      <c r="L393" s="16"/>
      <c r="M393" s="15"/>
      <c r="N393" s="15"/>
      <c r="O393" s="19"/>
      <c r="P393" s="19"/>
      <c r="Q393" s="38" t="s">
        <v>5406</v>
      </c>
      <c r="R393" s="19"/>
      <c r="S393" s="19" t="s">
        <v>5252</v>
      </c>
      <c r="T393" s="17">
        <v>7001</v>
      </c>
      <c r="U393" s="18">
        <f>IF(AND(T393&lt;&gt;""),T393/INDEX(M$2:M393,MATCH(MAX(M$2:M393)+1,M$2:M393,1)),"")</f>
        <v>0.20439682354315075</v>
      </c>
      <c r="V393" s="19" t="s">
        <v>32</v>
      </c>
      <c r="X393" s="37"/>
      <c r="Y393" s="37"/>
      <c r="Z393" s="37"/>
      <c r="AA393" s="37"/>
      <c r="AB393" s="37"/>
      <c r="AC393" s="37"/>
      <c r="AD393" s="37"/>
      <c r="AE393" s="32"/>
      <c r="AF393" s="32"/>
      <c r="AG393" s="38"/>
      <c r="AI393" s="39" t="str">
        <f t="shared" si="450"/>
        <v>無</v>
      </c>
    </row>
    <row r="394" spans="1:35">
      <c r="A394" s="22" t="s">
        <v>5266</v>
      </c>
      <c r="B394" s="29" t="str">
        <f t="shared" si="429"/>
        <v>市区</v>
      </c>
      <c r="C394" s="30" t="str">
        <f>IF(F394&lt;&gt;"",VLOOKUP(D394,市町村コード!$B:$D,3,FALSE),"")</f>
        <v>東京都</v>
      </c>
      <c r="D394" s="31">
        <f>IF(F394&lt;&gt;"",VLOOKUP(F394,市町村コード!$A$1:$B$3593,2,FALSE),"")</f>
        <v>132136</v>
      </c>
      <c r="E394" s="32" t="str">
        <f t="shared" si="453"/>
        <v>13213</v>
      </c>
      <c r="F394" s="32" t="s">
        <v>848</v>
      </c>
      <c r="G394" s="33" t="str">
        <f t="shared" si="451"/>
        <v>2023年</v>
      </c>
      <c r="H394" s="34">
        <v>45039</v>
      </c>
      <c r="I394" s="15">
        <v>125395</v>
      </c>
      <c r="J394" s="15">
        <v>60010</v>
      </c>
      <c r="K394" s="15">
        <v>127586</v>
      </c>
      <c r="L394" s="16">
        <f t="shared" si="452"/>
        <v>0.4785677259858846</v>
      </c>
      <c r="M394" s="15">
        <v>58381</v>
      </c>
      <c r="N394" s="15">
        <v>1629</v>
      </c>
      <c r="O394" s="19"/>
      <c r="P394" s="19" t="s">
        <v>30</v>
      </c>
      <c r="Q394" s="32" t="s">
        <v>849</v>
      </c>
      <c r="R394" s="19">
        <v>5</v>
      </c>
      <c r="S394" s="19" t="s">
        <v>5251</v>
      </c>
      <c r="T394" s="17">
        <v>33102</v>
      </c>
      <c r="U394" s="18">
        <f>IF(AND(T394&lt;&gt;""),T394/INDEX(M$2:M394,MATCH(MAX(M$2:M394)+1,M$2:M394,1)),"")</f>
        <v>0.5669995375207687</v>
      </c>
      <c r="V394" s="19" t="s">
        <v>32</v>
      </c>
      <c r="W394" s="36" t="s">
        <v>34</v>
      </c>
      <c r="X394" s="37"/>
      <c r="Y394" s="37"/>
      <c r="Z394" s="37" t="s">
        <v>34</v>
      </c>
      <c r="AA394" s="37"/>
      <c r="AB394" s="37"/>
      <c r="AC394" s="37"/>
      <c r="AD394" s="37"/>
      <c r="AE394" s="20" t="s">
        <v>5905</v>
      </c>
      <c r="AF394" s="32"/>
      <c r="AG394" s="38"/>
      <c r="AI394" s="39" t="str">
        <f t="shared" si="450"/>
        <v>自公</v>
      </c>
    </row>
    <row r="395" spans="1:35">
      <c r="A395" s="22" t="s">
        <v>5266</v>
      </c>
      <c r="B395" s="29" t="str">
        <f t="shared" si="429"/>
        <v>市区</v>
      </c>
      <c r="C395" s="30" t="str">
        <f>IF(F395&lt;&gt;"",VLOOKUP(D395,市町村コード!$B:$D,3,FALSE),"")</f>
        <v>東京都</v>
      </c>
      <c r="D395" s="31">
        <f>IF(F395&lt;&gt;"",VLOOKUP(F395,市町村コード!$A$1:$B$3593,2,FALSE),"")</f>
        <v>132136</v>
      </c>
      <c r="E395" s="32" t="str">
        <f t="shared" si="453"/>
        <v>13213</v>
      </c>
      <c r="F395" s="32" t="s">
        <v>848</v>
      </c>
      <c r="G395" s="33" t="str">
        <f t="shared" si="451"/>
        <v>2023年</v>
      </c>
      <c r="H395" s="34">
        <v>45039</v>
      </c>
      <c r="I395" s="15"/>
      <c r="J395" s="15"/>
      <c r="K395" s="15"/>
      <c r="L395" s="16" t="str">
        <f t="shared" si="452"/>
        <v/>
      </c>
      <c r="M395" s="15"/>
      <c r="N395" s="15"/>
      <c r="O395" s="19"/>
      <c r="P395" s="19" t="s">
        <v>36</v>
      </c>
      <c r="Q395" s="32" t="s">
        <v>5407</v>
      </c>
      <c r="R395" s="19"/>
      <c r="S395" s="19" t="s">
        <v>5252</v>
      </c>
      <c r="T395" s="17">
        <v>25279</v>
      </c>
      <c r="U395" s="18">
        <f>IF(AND(T395&lt;&gt;""),T395/INDEX(M$2:M395,MATCH(MAX(M$2:M395)+1,M$2:M395,1)),"")</f>
        <v>0.43300046247923124</v>
      </c>
      <c r="V395" s="19" t="s">
        <v>32</v>
      </c>
      <c r="X395" s="37"/>
      <c r="Y395" s="37"/>
      <c r="Z395" s="37"/>
      <c r="AA395" s="37"/>
      <c r="AB395" s="37"/>
      <c r="AC395" s="37"/>
      <c r="AD395" s="37"/>
      <c r="AE395" s="32"/>
      <c r="AF395" s="32"/>
      <c r="AG395" s="38"/>
      <c r="AI395" s="39" t="str">
        <f t="shared" si="450"/>
        <v>無</v>
      </c>
    </row>
    <row r="396" spans="1:35">
      <c r="B396" s="29" t="str">
        <f t="shared" si="429"/>
        <v>市区</v>
      </c>
      <c r="C396" s="30" t="str">
        <f>IF(F396&lt;&gt;"",VLOOKUP(D396,市町村コード!$B:$D,3,FALSE),"")</f>
        <v>東京都</v>
      </c>
      <c r="D396" s="31">
        <f>IF(F396&lt;&gt;"",VLOOKUP(F396,市町村コード!$A$1:$B$3593,2,FALSE),"")</f>
        <v>132195</v>
      </c>
      <c r="E396" s="32" t="str">
        <f t="shared" si="453"/>
        <v>13219</v>
      </c>
      <c r="F396" s="32" t="s">
        <v>853</v>
      </c>
      <c r="G396" s="33" t="str">
        <f t="shared" ref="G396:G400" si="454">IF(MONTH(H396)&gt;=5, YEAR(H396)-1, YEAR(H396))&amp;"年"</f>
        <v>2022年</v>
      </c>
      <c r="H396" s="34">
        <v>45103</v>
      </c>
      <c r="I396" s="15">
        <v>68844</v>
      </c>
      <c r="J396" s="15">
        <v>29785</v>
      </c>
      <c r="K396" s="15">
        <v>70521</v>
      </c>
      <c r="L396" s="16">
        <f t="shared" si="452"/>
        <v>0.43264482017314509</v>
      </c>
      <c r="M396" s="15">
        <v>29448</v>
      </c>
      <c r="N396" s="15">
        <v>337</v>
      </c>
      <c r="O396" s="19"/>
      <c r="P396" s="19" t="s">
        <v>30</v>
      </c>
      <c r="Q396" s="32" t="s">
        <v>854</v>
      </c>
      <c r="R396" s="19">
        <v>2</v>
      </c>
      <c r="S396" s="19" t="s">
        <v>5251</v>
      </c>
      <c r="T396" s="17">
        <v>21451</v>
      </c>
      <c r="U396" s="18">
        <f>IF(AND(T396&lt;&gt;""),T396/INDEX(M$2:M396,MATCH(MAX(M$2:M396)+1,M$2:M396,1)),"")</f>
        <v>0.72843656615050256</v>
      </c>
      <c r="V396" s="19" t="s">
        <v>32</v>
      </c>
      <c r="W396" s="36" t="s">
        <v>34</v>
      </c>
      <c r="X396" s="37"/>
      <c r="Y396" s="37"/>
      <c r="Z396" s="37" t="s">
        <v>34</v>
      </c>
      <c r="AA396" s="37"/>
      <c r="AB396" s="37"/>
      <c r="AC396" s="37"/>
      <c r="AD396" s="37"/>
      <c r="AE396" s="20" t="s">
        <v>5905</v>
      </c>
      <c r="AF396" s="32"/>
      <c r="AG396" s="38"/>
      <c r="AI396" s="39" t="str">
        <f t="shared" si="450"/>
        <v>自公</v>
      </c>
    </row>
    <row r="397" spans="1:35">
      <c r="B397" s="29" t="str">
        <f t="shared" si="429"/>
        <v>市区</v>
      </c>
      <c r="C397" s="30" t="str">
        <f>IF(F397&lt;&gt;"",VLOOKUP(D397,市町村コード!$B:$D,3,FALSE),"")</f>
        <v>東京都</v>
      </c>
      <c r="D397" s="31">
        <f>IF(F397&lt;&gt;"",VLOOKUP(F397,市町村コード!$A$1:$B$3593,2,FALSE),"")</f>
        <v>132195</v>
      </c>
      <c r="E397" s="32" t="str">
        <f t="shared" si="453"/>
        <v>13219</v>
      </c>
      <c r="F397" s="32" t="s">
        <v>853</v>
      </c>
      <c r="G397" s="33" t="str">
        <f t="shared" si="454"/>
        <v>2022年</v>
      </c>
      <c r="H397" s="34">
        <v>45103</v>
      </c>
      <c r="I397" s="15"/>
      <c r="J397" s="15"/>
      <c r="K397" s="15"/>
      <c r="L397" s="16" t="str">
        <f t="shared" si="452"/>
        <v/>
      </c>
      <c r="M397" s="15"/>
      <c r="N397" s="15"/>
      <c r="O397" s="19"/>
      <c r="P397" s="19" t="s">
        <v>36</v>
      </c>
      <c r="Q397" s="32" t="s">
        <v>5408</v>
      </c>
      <c r="R397" s="19"/>
      <c r="S397" s="19" t="s">
        <v>5252</v>
      </c>
      <c r="T397" s="17">
        <v>7997</v>
      </c>
      <c r="U397" s="18">
        <f>IF(AND(T397&lt;&gt;""),T397/INDEX(M$2:M397,MATCH(MAX(M$2:M397)+1,M$2:M397,1)),"")</f>
        <v>0.27156343384949744</v>
      </c>
      <c r="V397" s="19" t="s">
        <v>32</v>
      </c>
      <c r="X397" s="37"/>
      <c r="Y397" s="37"/>
      <c r="Z397" s="37"/>
      <c r="AA397" s="37"/>
      <c r="AB397" s="37"/>
      <c r="AC397" s="37"/>
      <c r="AD397" s="37"/>
      <c r="AE397" s="32"/>
      <c r="AF397" s="32"/>
      <c r="AG397" s="38"/>
      <c r="AI397" s="39" t="str">
        <f t="shared" si="450"/>
        <v>無</v>
      </c>
    </row>
    <row r="398" spans="1:35">
      <c r="A398" s="22" t="s">
        <v>5266</v>
      </c>
      <c r="B398" s="29" t="str">
        <f t="shared" si="429"/>
        <v>市区</v>
      </c>
      <c r="C398" s="30" t="str">
        <f>IF(F398&lt;&gt;"",VLOOKUP(D398,市町村コード!$B:$D,3,FALSE),"")</f>
        <v>東京都</v>
      </c>
      <c r="D398" s="31">
        <f>IF(F398&lt;&gt;"",VLOOKUP(F398,市町村コード!$A$1:$B$3593,2,FALSE),"")</f>
        <v>132209</v>
      </c>
      <c r="E398" s="32" t="str">
        <f t="shared" si="453"/>
        <v>13220</v>
      </c>
      <c r="F398" s="32" t="s">
        <v>855</v>
      </c>
      <c r="G398" s="33" t="str">
        <f t="shared" si="454"/>
        <v>2023年</v>
      </c>
      <c r="H398" s="34">
        <v>45039</v>
      </c>
      <c r="I398" s="15">
        <v>70123</v>
      </c>
      <c r="J398" s="15">
        <v>33523</v>
      </c>
      <c r="K398" s="15">
        <v>71174</v>
      </c>
      <c r="L398" s="16">
        <f t="shared" si="452"/>
        <v>0.47805998032029434</v>
      </c>
      <c r="M398" s="15">
        <v>32428</v>
      </c>
      <c r="N398" s="15">
        <v>1091</v>
      </c>
      <c r="O398" s="19"/>
      <c r="P398" s="19" t="s">
        <v>30</v>
      </c>
      <c r="Q398" s="32" t="s">
        <v>5647</v>
      </c>
      <c r="R398" s="19">
        <v>1</v>
      </c>
      <c r="S398" s="19" t="s">
        <v>5252</v>
      </c>
      <c r="T398" s="17">
        <v>17900</v>
      </c>
      <c r="U398" s="18">
        <f>IF(AND(T398&lt;&gt;""),T398/INDEX(M$2:M398,MATCH(MAX(M$2:M398)+1,M$2:M398,1)),"")</f>
        <v>0.55199210558776368</v>
      </c>
      <c r="V398" s="19" t="s">
        <v>32</v>
      </c>
      <c r="X398" s="37"/>
      <c r="Y398" s="37"/>
      <c r="Z398" s="37" t="s">
        <v>35</v>
      </c>
      <c r="AA398" s="37"/>
      <c r="AB398" s="37"/>
      <c r="AC398" s="37"/>
      <c r="AD398" s="37"/>
      <c r="AE398" s="32" t="s">
        <v>5907</v>
      </c>
      <c r="AF398" s="32"/>
      <c r="AG398" s="38"/>
      <c r="AI398" s="39" t="str">
        <f t="shared" si="450"/>
        <v>公</v>
      </c>
    </row>
    <row r="399" spans="1:35">
      <c r="A399" s="22" t="s">
        <v>5266</v>
      </c>
      <c r="B399" s="29" t="str">
        <f t="shared" ref="B399" si="455">IF(F399&lt;&gt;"",IF(OR(RIGHT(F399,1)="市",RIGHT(F399,1)="区"),"市区","町村"),"")</f>
        <v>市区</v>
      </c>
      <c r="C399" s="30" t="str">
        <f>IF(F399&lt;&gt;"",VLOOKUP(D399,市町村コード!$B:$D,3,FALSE),"")</f>
        <v>東京都</v>
      </c>
      <c r="D399" s="31">
        <f>IF(F399&lt;&gt;"",VLOOKUP(F399,市町村コード!$A$1:$B$3593,2,FALSE),"")</f>
        <v>132209</v>
      </c>
      <c r="E399" s="32" t="str">
        <f t="shared" ref="E399" si="456">IF(D399&lt;&gt;"",LEFT(D399,5),"")</f>
        <v>13220</v>
      </c>
      <c r="F399" s="32" t="s">
        <v>855</v>
      </c>
      <c r="G399" s="33" t="str">
        <f t="shared" ref="G399" si="457">IF(MONTH(H399)&gt;=5, YEAR(H399)-1, YEAR(H399))&amp;"年"</f>
        <v>2023年</v>
      </c>
      <c r="H399" s="34">
        <v>45039</v>
      </c>
      <c r="I399" s="15"/>
      <c r="J399" s="15"/>
      <c r="K399" s="15"/>
      <c r="L399" s="16" t="str">
        <f t="shared" ref="L399" si="458">IF(AND(I399&lt;&gt;"",J399&lt;&gt;""),J399/I399,"")</f>
        <v/>
      </c>
      <c r="M399" s="15"/>
      <c r="N399" s="15"/>
      <c r="O399" s="19"/>
      <c r="P399" s="19" t="s">
        <v>36</v>
      </c>
      <c r="Q399" s="32" t="s">
        <v>5648</v>
      </c>
      <c r="R399" s="19"/>
      <c r="S399" s="19" t="s">
        <v>5252</v>
      </c>
      <c r="T399" s="17">
        <v>7801</v>
      </c>
      <c r="U399" s="18">
        <f>IF(AND(T399&lt;&gt;""),T399/INDEX(M$2:M399,MATCH(MAX(M$2:M399)+1,M$2:M399,1)),"")</f>
        <v>0.24056371037375107</v>
      </c>
      <c r="V399" s="19" t="s">
        <v>32</v>
      </c>
      <c r="X399" s="37"/>
      <c r="Y399" s="37"/>
      <c r="Z399" s="37"/>
      <c r="AA399" s="37"/>
      <c r="AB399" s="37"/>
      <c r="AC399" s="37"/>
      <c r="AD399" s="37"/>
      <c r="AE399" s="32"/>
      <c r="AF399" s="32"/>
      <c r="AG399" s="38"/>
      <c r="AI399" s="39" t="str">
        <f t="shared" ref="AI399" si="459">IF(AND(W399="",X399="",Y399="",Z399="",AA399="",AB399="",AC399="",AD399=""),"無",IF(W399&lt;&gt;"",$W$1,"") &amp; IF(X399&lt;&gt;"",$X$1,"") &amp; IF(Y399&lt;&gt;"",$Y$1,"") &amp; IF(Z399&lt;&gt;"",$Z$1,"") &amp; IF(AA399&lt;&gt;"",$AA$1,"") &amp; IF(AB399&lt;&gt;"",$AB$1,"") &amp; IF(AC399&lt;&gt;"",$AC$1,"") &amp; IF(AD399&lt;&gt;"",$AD$1,""))</f>
        <v>無</v>
      </c>
    </row>
    <row r="400" spans="1:35">
      <c r="A400" s="22" t="s">
        <v>5266</v>
      </c>
      <c r="B400" s="29" t="str">
        <f t="shared" si="429"/>
        <v>市区</v>
      </c>
      <c r="C400" s="30" t="str">
        <f>IF(F400&lt;&gt;"",VLOOKUP(D400,市町村コード!$B:$D,3,FALSE),"")</f>
        <v>東京都</v>
      </c>
      <c r="D400" s="31">
        <f>IF(F400&lt;&gt;"",VLOOKUP(F400,市町村コード!$A$1:$B$3593,2,FALSE),"")</f>
        <v>132209</v>
      </c>
      <c r="E400" s="32" t="str">
        <f t="shared" si="453"/>
        <v>13220</v>
      </c>
      <c r="F400" s="32" t="s">
        <v>855</v>
      </c>
      <c r="G400" s="33" t="str">
        <f t="shared" si="454"/>
        <v>2023年</v>
      </c>
      <c r="H400" s="34">
        <v>45039</v>
      </c>
      <c r="I400" s="15"/>
      <c r="J400" s="15"/>
      <c r="K400" s="15"/>
      <c r="L400" s="16" t="str">
        <f t="shared" si="452"/>
        <v/>
      </c>
      <c r="M400" s="15"/>
      <c r="N400" s="15"/>
      <c r="O400" s="19"/>
      <c r="P400" s="19" t="s">
        <v>36</v>
      </c>
      <c r="Q400" s="32" t="s">
        <v>5649</v>
      </c>
      <c r="R400" s="19"/>
      <c r="S400" s="19" t="s">
        <v>5252</v>
      </c>
      <c r="T400" s="17">
        <v>6727</v>
      </c>
      <c r="U400" s="18">
        <f>IF(AND(T400&lt;&gt;""),T400/INDEX(M$2:M400,MATCH(MAX(M$2:M400)+1,M$2:M400,1)),"")</f>
        <v>0.20744418403848525</v>
      </c>
      <c r="V400" s="19" t="s">
        <v>32</v>
      </c>
      <c r="X400" s="37"/>
      <c r="Y400" s="37"/>
      <c r="Z400" s="37"/>
      <c r="AA400" s="37"/>
      <c r="AB400" s="37"/>
      <c r="AC400" s="37"/>
      <c r="AD400" s="37"/>
      <c r="AE400" s="32"/>
      <c r="AF400" s="32"/>
      <c r="AG400" s="38"/>
      <c r="AI400" s="39" t="str">
        <f>IF(AND(W400="",X400="",Y400="",Z400="",AA400="",AB400="",AC400="",AD400=""),"無",IF(W400&lt;&gt;"",$W$1,"") &amp; IF(X400&lt;&gt;"",$X$1,"") &amp; IF(Y400&lt;&gt;"",$Y$1,"") &amp; IF(Z400&lt;&gt;"",$Z$1,"") &amp; IF(AA400&lt;&gt;"",$AA$1,"") &amp; IF(AB400&lt;&gt;"",$AB$1,"") &amp; IF(AC400&lt;&gt;"",$AC$1,"") &amp; IF(AD400&lt;&gt;"",$AD$1,""))</f>
        <v>無</v>
      </c>
    </row>
    <row r="401" spans="1:35">
      <c r="A401" s="22" t="s">
        <v>5266</v>
      </c>
      <c r="B401" s="29" t="str">
        <f t="shared" si="429"/>
        <v>市区</v>
      </c>
      <c r="C401" s="30" t="str">
        <f>IF(F401&lt;&gt;"",VLOOKUP(D401,市町村コード!$B:$D,3,FALSE),"")</f>
        <v>東京都</v>
      </c>
      <c r="D401" s="31">
        <f>IF(F401&lt;&gt;"",VLOOKUP(F401,市町村コード!$A$1:$B$3593,2,FALSE),"")</f>
        <v>132250</v>
      </c>
      <c r="E401" s="32" t="str">
        <f t="shared" ref="E401:E413" si="460">IF(D401&lt;&gt;"",LEFT(D401,5),"")</f>
        <v>13225</v>
      </c>
      <c r="F401" s="32" t="s">
        <v>859</v>
      </c>
      <c r="G401" s="33" t="str">
        <f t="shared" ref="G401:G406" si="461">IF(MONTH(H401)&gt;=5, YEAR(H401)-1, YEAR(H401))&amp;"年"</f>
        <v>2023年</v>
      </c>
      <c r="H401" s="34">
        <v>45039</v>
      </c>
      <c r="I401" s="15">
        <v>74848</v>
      </c>
      <c r="J401" s="15">
        <v>37234</v>
      </c>
      <c r="K401" s="15">
        <v>76331</v>
      </c>
      <c r="L401" s="16">
        <f t="shared" si="452"/>
        <v>0.4974615220179564</v>
      </c>
      <c r="M401" s="15">
        <v>36090</v>
      </c>
      <c r="N401" s="15">
        <v>1144</v>
      </c>
      <c r="O401" s="19"/>
      <c r="P401" s="19" t="s">
        <v>30</v>
      </c>
      <c r="Q401" s="32" t="s">
        <v>860</v>
      </c>
      <c r="R401" s="19">
        <v>4</v>
      </c>
      <c r="S401" s="19" t="s">
        <v>5251</v>
      </c>
      <c r="T401" s="17">
        <v>25812</v>
      </c>
      <c r="U401" s="18">
        <f>IF(AND(T401&lt;&gt;""),T401/INDEX(M$2:M401,MATCH(MAX(M$2:M401)+1,M$2:M401,1)),"")</f>
        <v>0.71521197007481296</v>
      </c>
      <c r="V401" s="19" t="s">
        <v>32</v>
      </c>
      <c r="W401" s="36" t="s">
        <v>34</v>
      </c>
      <c r="X401" s="37"/>
      <c r="Y401" s="37"/>
      <c r="Z401" s="37" t="s">
        <v>34</v>
      </c>
      <c r="AA401" s="37"/>
      <c r="AB401" s="37"/>
      <c r="AC401" s="37"/>
      <c r="AD401" s="37"/>
      <c r="AE401" s="20" t="s">
        <v>5905</v>
      </c>
      <c r="AF401" s="32"/>
      <c r="AG401" s="38"/>
      <c r="AI401" s="39" t="str">
        <f>IF(AND(W401="",X401="",Y401="",Z401="",AA401="",AB401="",AC401="",AD401=""),"無",IF(W401&lt;&gt;"",$W$1,"") &amp; IF(X401&lt;&gt;"",$X$1,"") &amp; IF(Y401&lt;&gt;"",$Y$1,"") &amp; IF(Z401&lt;&gt;"",$Z$1,"") &amp; IF(AA401&lt;&gt;"",$AA$1,"") &amp; IF(AB401&lt;&gt;"",$AB$1,"") &amp; IF(AC401&lt;&gt;"",$AC$1,"") &amp; IF(AD401&lt;&gt;"",$AD$1,""))</f>
        <v>自公</v>
      </c>
    </row>
    <row r="402" spans="1:35">
      <c r="A402" s="22" t="s">
        <v>5266</v>
      </c>
      <c r="B402" s="29" t="str">
        <f t="shared" si="429"/>
        <v>市区</v>
      </c>
      <c r="C402" s="30" t="str">
        <f>IF(F402&lt;&gt;"",VLOOKUP(D402,市町村コード!$B:$D,3,FALSE),"")</f>
        <v>東京都</v>
      </c>
      <c r="D402" s="31">
        <f>IF(F402&lt;&gt;"",VLOOKUP(F402,市町村コード!$A$1:$B$3593,2,FALSE),"")</f>
        <v>132250</v>
      </c>
      <c r="E402" s="32" t="str">
        <f t="shared" si="460"/>
        <v>13225</v>
      </c>
      <c r="F402" s="32" t="s">
        <v>859</v>
      </c>
      <c r="G402" s="33" t="str">
        <f t="shared" si="461"/>
        <v>2023年</v>
      </c>
      <c r="H402" s="34">
        <v>45039</v>
      </c>
      <c r="I402" s="44"/>
      <c r="J402" s="44"/>
      <c r="K402" s="44"/>
      <c r="L402" s="16" t="str">
        <f t="shared" si="452"/>
        <v/>
      </c>
      <c r="M402" s="44"/>
      <c r="N402" s="44"/>
      <c r="P402" s="19" t="s">
        <v>36</v>
      </c>
      <c r="Q402" s="32" t="s">
        <v>5409</v>
      </c>
      <c r="R402" s="19"/>
      <c r="S402" s="19" t="s">
        <v>5252</v>
      </c>
      <c r="T402" s="17">
        <v>10278</v>
      </c>
      <c r="U402" s="18">
        <f>IF(AND(T402&lt;&gt;""),T402/INDEX(M$2:M402,MATCH(MAX(M$2:M402)+1,M$2:M402,1)),"")</f>
        <v>0.28478802992518704</v>
      </c>
      <c r="V402" s="19" t="s">
        <v>32</v>
      </c>
      <c r="X402" s="36"/>
      <c r="Y402" s="36"/>
      <c r="Z402" s="36"/>
      <c r="AA402" s="36"/>
      <c r="AB402" s="36"/>
      <c r="AC402" s="36"/>
      <c r="AD402" s="36"/>
      <c r="AE402" s="20"/>
      <c r="AF402" s="20"/>
      <c r="AG402" s="38"/>
      <c r="AI402" s="39" t="str">
        <f>IF(AND(W402="",X402="",Y402="",Z402="",AA402="",AB402="",AC402="",AD402=""),"無",IF(W402&lt;&gt;"",$W$1,"") &amp; IF(X402&lt;&gt;"",$X$1,"") &amp; IF(Y402&lt;&gt;"",$Y$1,"") &amp; IF(Z402&lt;&gt;"",$Z$1,"") &amp; IF(AA402&lt;&gt;"",$AA$1,"") &amp; IF(AB402&lt;&gt;"",$AB$1,"") &amp; IF(AC402&lt;&gt;"",$AC$1,"") &amp; IF(AD402&lt;&gt;"",$AD$1,""))</f>
        <v>無</v>
      </c>
    </row>
    <row r="403" spans="1:35">
      <c r="B403" s="29" t="str">
        <f t="shared" si="429"/>
        <v>市区</v>
      </c>
      <c r="C403" s="30" t="str">
        <f>IF(F403&lt;&gt;"",VLOOKUP(D403,市町村コード!$B:$D,3,FALSE),"")</f>
        <v>東京都</v>
      </c>
      <c r="D403" s="31">
        <f>IF(F403&lt;&gt;"",VLOOKUP(F403,市町村コード!$A$1:$B$3593,2,FALSE),"")</f>
        <v>132284</v>
      </c>
      <c r="E403" s="32" t="str">
        <f t="shared" si="460"/>
        <v>13228</v>
      </c>
      <c r="F403" s="20" t="s">
        <v>862</v>
      </c>
      <c r="G403" s="33" t="str">
        <f t="shared" si="461"/>
        <v>2022年</v>
      </c>
      <c r="H403" s="34">
        <v>45173</v>
      </c>
      <c r="I403" s="15">
        <v>66642</v>
      </c>
      <c r="J403" s="15">
        <v>27784</v>
      </c>
      <c r="K403" s="15">
        <v>67332</v>
      </c>
      <c r="L403" s="16">
        <f t="shared" si="452"/>
        <v>0.41691425827556194</v>
      </c>
      <c r="M403" s="15">
        <v>27289</v>
      </c>
      <c r="N403" s="15">
        <v>495</v>
      </c>
      <c r="O403" s="19"/>
      <c r="P403" s="19" t="s">
        <v>30</v>
      </c>
      <c r="Q403" s="38" t="s">
        <v>5410</v>
      </c>
      <c r="R403" s="19">
        <v>1</v>
      </c>
      <c r="S403" s="19" t="s">
        <v>5252</v>
      </c>
      <c r="T403" s="17">
        <v>18600</v>
      </c>
      <c r="U403" s="18">
        <f>IF(AND(T403&lt;&gt;""),T403/INDEX(M$2:M403,MATCH(MAX(M$2:M403)+1,M$2:M403,1)),"")</f>
        <v>0.68159331598812711</v>
      </c>
      <c r="V403" s="19" t="s">
        <v>32</v>
      </c>
      <c r="W403" s="36" t="s">
        <v>34</v>
      </c>
      <c r="X403" s="37"/>
      <c r="Y403" s="37"/>
      <c r="Z403" s="37" t="s">
        <v>34</v>
      </c>
      <c r="AA403" s="37"/>
      <c r="AB403" s="37"/>
      <c r="AC403" s="37"/>
      <c r="AD403" s="37"/>
      <c r="AE403" s="20" t="s">
        <v>5905</v>
      </c>
      <c r="AF403" s="32"/>
      <c r="AG403" s="38"/>
      <c r="AI403" s="39" t="str">
        <f>IF(AND(W403="",X403="",Y403="",Z403="",AA403="",AB403="",AC403="",AD403=""),"無",IF(W403&lt;&gt;"",$W$1,"") &amp; IF(X403&lt;&gt;"",$X$1,"") &amp; IF(Y403&lt;&gt;"",$Y$1,"") &amp; IF(Z403&lt;&gt;"",$Z$1,"") &amp; IF(AA403&lt;&gt;"",$AA$1,"") &amp; IF(AB403&lt;&gt;"",$AB$1,"") &amp; IF(AC403&lt;&gt;"",$AC$1,"") &amp; IF(AD403&lt;&gt;"",$AD$1,""))</f>
        <v>自公</v>
      </c>
    </row>
    <row r="404" spans="1:35">
      <c r="B404" s="29" t="str">
        <f>IF(F404&lt;&gt;"",IF(OR(RIGHT(F404,1)="市",RIGHT(F404,1)="区"),"市区","町村"),"")</f>
        <v>市区</v>
      </c>
      <c r="C404" s="30" t="str">
        <f>IF(F404&lt;&gt;"",VLOOKUP(D404,市町村コード!$B:$D,3,FALSE),"")</f>
        <v>東京都</v>
      </c>
      <c r="D404" s="31">
        <f>IF(F404&lt;&gt;"",VLOOKUP(F404,市町村コード!$A$1:$B$3593,2,FALSE),"")</f>
        <v>132284</v>
      </c>
      <c r="E404" s="32" t="str">
        <f>IF(D404&lt;&gt;"",LEFT(D404,5),"")</f>
        <v>13228</v>
      </c>
      <c r="F404" s="20" t="s">
        <v>5412</v>
      </c>
      <c r="G404" s="33" t="str">
        <f t="shared" si="461"/>
        <v>2022年</v>
      </c>
      <c r="H404" s="34">
        <v>45173</v>
      </c>
      <c r="I404" s="15"/>
      <c r="J404" s="15"/>
      <c r="K404" s="15"/>
      <c r="L404" s="16"/>
      <c r="M404" s="15"/>
      <c r="N404" s="15"/>
      <c r="O404" s="19"/>
      <c r="P404" s="19"/>
      <c r="Q404" s="38" t="s">
        <v>5227</v>
      </c>
      <c r="R404" s="19"/>
      <c r="S404" s="19" t="s">
        <v>5251</v>
      </c>
      <c r="T404" s="17">
        <v>4677</v>
      </c>
      <c r="U404" s="18">
        <f>IF(AND(T404&lt;&gt;""),T404/INDEX(M$2:M404,MATCH(MAX(M$2:M404)+1,M$2:M404,1)),"")</f>
        <v>0.17138773864927259</v>
      </c>
      <c r="V404" s="19" t="s">
        <v>32</v>
      </c>
      <c r="X404" s="37"/>
      <c r="Y404" s="37"/>
      <c r="Z404" s="37"/>
      <c r="AA404" s="37"/>
      <c r="AB404" s="37"/>
      <c r="AC404" s="37"/>
      <c r="AD404" s="37"/>
      <c r="AE404" s="32"/>
      <c r="AF404" s="32"/>
      <c r="AG404" s="38"/>
      <c r="AI404" s="39" t="str">
        <f>IF(AND(W404="",X404="",Y404="",Z404="",AA404="",AB404="",AC404="",AD404=""),"無",IF(W404&lt;&gt;"",$W$1,"") &amp; IF(X404&lt;&gt;"",$X$1,"") &amp; IF(Y404&lt;&gt;"",$Y$1,"") &amp; IF(Z404&lt;&gt;"",$Z$1,"") &amp; IF(AA404&lt;&gt;"",$AA$1,"") &amp; IF(AB404&lt;&gt;"",$AB$1,"") &amp; IF(AC404&lt;&gt;"",$AC$1,"") &amp; IF(AD404&lt;&gt;"",$AD$1,""))</f>
        <v>無</v>
      </c>
    </row>
    <row r="405" spans="1:35">
      <c r="B405" s="29" t="str">
        <f>IF(F405&lt;&gt;"",IF(OR(RIGHT(F405,1)="市",RIGHT(F405,1)="区"),"市区","町村"),"")</f>
        <v>市区</v>
      </c>
      <c r="C405" s="30" t="str">
        <f>IF(F405&lt;&gt;"",VLOOKUP(D405,市町村コード!$B:$D,3,FALSE),"")</f>
        <v>東京都</v>
      </c>
      <c r="D405" s="31">
        <f>IF(F405&lt;&gt;"",VLOOKUP(F405,市町村コード!$A$1:$B$3593,2,FALSE),"")</f>
        <v>132284</v>
      </c>
      <c r="E405" s="32" t="str">
        <f>IF(D405&lt;&gt;"",LEFT(D405,5),"")</f>
        <v>13228</v>
      </c>
      <c r="F405" s="20" t="s">
        <v>862</v>
      </c>
      <c r="G405" s="33" t="str">
        <f t="shared" ref="G405" si="462">IF(MONTH(H405)&gt;=5, YEAR(H405)-1, YEAR(H405))&amp;"年"</f>
        <v>2022年</v>
      </c>
      <c r="H405" s="34">
        <v>45173</v>
      </c>
      <c r="I405" s="15"/>
      <c r="J405" s="15"/>
      <c r="K405" s="15"/>
      <c r="L405" s="16"/>
      <c r="M405" s="15"/>
      <c r="N405" s="15"/>
      <c r="O405" s="19"/>
      <c r="P405" s="19"/>
      <c r="Q405" s="38" t="s">
        <v>5413</v>
      </c>
      <c r="R405" s="19"/>
      <c r="S405" s="19" t="s">
        <v>5252</v>
      </c>
      <c r="T405" s="17">
        <v>2450</v>
      </c>
      <c r="U405" s="18">
        <f>IF(AND(T405&lt;&gt;""),T405/INDEX(M$2:M405,MATCH(MAX(M$2:M405)+1,M$2:M405,1)),"")</f>
        <v>8.9779764740371581E-2</v>
      </c>
      <c r="V405" s="19" t="s">
        <v>5249</v>
      </c>
      <c r="X405" s="37"/>
      <c r="Y405" s="37"/>
      <c r="Z405" s="37"/>
      <c r="AA405" s="37"/>
      <c r="AB405" s="37"/>
      <c r="AC405" s="37"/>
      <c r="AD405" s="37"/>
      <c r="AE405" s="32"/>
      <c r="AF405" s="32"/>
      <c r="AG405" s="38"/>
      <c r="AI405" s="39" t="str">
        <f t="shared" ref="AI405" si="463">IF(AND(W405="",X405="",Y405="",Z405="",AA405="",AB405="",AC405="",AD405=""),"無",IF(W405&lt;&gt;"",$W$1,"") &amp; IF(X405&lt;&gt;"",$X$1,"") &amp; IF(Y405&lt;&gt;"",$Y$1,"") &amp; IF(Z405&lt;&gt;"",$Z$1,"") &amp; IF(AA405&lt;&gt;"",$AA$1,"") &amp; IF(AB405&lt;&gt;"",$AB$1,"") &amp; IF(AC405&lt;&gt;"",$AC$1,"") &amp; IF(AD405&lt;&gt;"",$AD$1,""))</f>
        <v>無</v>
      </c>
    </row>
    <row r="406" spans="1:35">
      <c r="B406" s="29" t="str">
        <f>IF(F406&lt;&gt;"",IF(OR(RIGHT(F406,1)="市",RIGHT(F406,1)="区"),"市区","町村"),"")</f>
        <v>市区</v>
      </c>
      <c r="C406" s="30" t="str">
        <f>IF(F406&lt;&gt;"",VLOOKUP(D406,市町村コード!$B:$D,3,FALSE),"")</f>
        <v>東京都</v>
      </c>
      <c r="D406" s="31">
        <f>IF(F406&lt;&gt;"",VLOOKUP(F406,市町村コード!$A$1:$B$3593,2,FALSE),"")</f>
        <v>132284</v>
      </c>
      <c r="E406" s="32" t="str">
        <f>IF(D406&lt;&gt;"",LEFT(D406,5),"")</f>
        <v>13228</v>
      </c>
      <c r="F406" s="20" t="s">
        <v>862</v>
      </c>
      <c r="G406" s="33" t="str">
        <f t="shared" si="461"/>
        <v>2022年</v>
      </c>
      <c r="H406" s="34">
        <v>45173</v>
      </c>
      <c r="I406" s="15"/>
      <c r="J406" s="15"/>
      <c r="K406" s="15"/>
      <c r="L406" s="16"/>
      <c r="M406" s="15"/>
      <c r="N406" s="15"/>
      <c r="O406" s="19"/>
      <c r="P406" s="19"/>
      <c r="Q406" s="38" t="s">
        <v>5411</v>
      </c>
      <c r="R406" s="19"/>
      <c r="S406" s="19" t="s">
        <v>5252</v>
      </c>
      <c r="T406" s="17">
        <v>1562</v>
      </c>
      <c r="U406" s="18">
        <f>IF(AND(T406&lt;&gt;""),T406/INDEX(M$2:M406,MATCH(MAX(M$2:M406)+1,M$2:M406,1)),"")</f>
        <v>5.7239180622228734E-2</v>
      </c>
      <c r="V406" s="19" t="s">
        <v>32</v>
      </c>
      <c r="X406" s="37"/>
      <c r="Y406" s="37"/>
      <c r="Z406" s="37"/>
      <c r="AA406" s="37"/>
      <c r="AB406" s="37"/>
      <c r="AC406" s="37"/>
      <c r="AD406" s="37"/>
      <c r="AE406" s="32"/>
      <c r="AF406" s="32"/>
      <c r="AG406" s="38"/>
      <c r="AI406" s="39" t="str">
        <f>IF(AND(W406="",X406="",Y406="",Z406="",AA406="",AB406="",AC406="",AD406=""),"無",IF(W406&lt;&gt;"",$W$1,"") &amp; IF(X406&lt;&gt;"",$X$1,"") &amp; IF(Y406&lt;&gt;"",$Y$1,"") &amp; IF(Z406&lt;&gt;"",$Z$1,"") &amp; IF(AA406&lt;&gt;"",$AA$1,"") &amp; IF(AB406&lt;&gt;"",$AB$1,"") &amp; IF(AC406&lt;&gt;"",$AC$1,"") &amp; IF(AD406&lt;&gt;"",$AD$1,""))</f>
        <v>無</v>
      </c>
    </row>
    <row r="407" spans="1:35" ht="18.75" customHeight="1">
      <c r="A407" s="22" t="s">
        <v>5266</v>
      </c>
      <c r="B407" s="29" t="str">
        <f t="shared" ref="B407" si="464">IF(F407&lt;&gt;"",IF(OR(RIGHT(F407,1)="市",RIGHT(F407,1)="区"),"市区","町村"),"")</f>
        <v>町村</v>
      </c>
      <c r="C407" s="30" t="str">
        <f>IF(F407&lt;&gt;"",VLOOKUP(D407,市町村コード!$B:$D,3,FALSE),"")</f>
        <v>東京都</v>
      </c>
      <c r="D407" s="31">
        <f>IF(F407&lt;&gt;"",VLOOKUP(F407,市町村コード!$A$1:$B$3593,2,FALSE),"")</f>
        <v>133078</v>
      </c>
      <c r="E407" s="32" t="str">
        <f t="shared" ref="E407" si="465">IF(D407&lt;&gt;"",LEFT(D407,5),"")</f>
        <v>13307</v>
      </c>
      <c r="F407" s="32" t="s">
        <v>866</v>
      </c>
      <c r="G407" s="33" t="str">
        <f>IF(MONTH(H407)&gt;=5, YEAR(H407)-1, YEAR(H407))&amp;"年"</f>
        <v>2023年</v>
      </c>
      <c r="H407" s="34">
        <v>45039</v>
      </c>
      <c r="I407" s="15">
        <v>1818</v>
      </c>
      <c r="J407" s="15">
        <v>1429</v>
      </c>
      <c r="K407" s="15">
        <v>1842</v>
      </c>
      <c r="L407" s="16">
        <f t="shared" ref="L407" si="466">IF(AND(I407&lt;&gt;"",J407&lt;&gt;""),J407/I407,"")</f>
        <v>0.78602860286028597</v>
      </c>
      <c r="M407" s="15">
        <v>1402</v>
      </c>
      <c r="N407" s="15">
        <v>27</v>
      </c>
      <c r="O407" s="19"/>
      <c r="P407" s="19" t="s">
        <v>30</v>
      </c>
      <c r="Q407" s="32" t="s">
        <v>5414</v>
      </c>
      <c r="R407" s="19">
        <v>1</v>
      </c>
      <c r="S407" s="19" t="s">
        <v>5252</v>
      </c>
      <c r="T407" s="17">
        <v>762</v>
      </c>
      <c r="U407" s="18">
        <f>IF(AND(T407&lt;&gt;""),T407/INDEX(M$2:M407,MATCH(MAX(M$2:M407)+1,M$2:M407,1)),"")</f>
        <v>0.54350927246790304</v>
      </c>
      <c r="V407" s="19" t="s">
        <v>32</v>
      </c>
      <c r="X407" s="37"/>
      <c r="Y407" s="36"/>
      <c r="Z407" s="36"/>
      <c r="AA407" s="37"/>
      <c r="AB407" s="37"/>
      <c r="AC407" s="37"/>
      <c r="AD407" s="37"/>
      <c r="AE407" s="32"/>
      <c r="AF407" s="32"/>
      <c r="AG407" s="38"/>
      <c r="AI407" s="39" t="str">
        <f t="shared" ref="AI407" si="467">IF(AND(W407="",X407="",Y407="",Z407="",AA407="",AB407="",AC407="",AD407=""),"無",IF(W407&lt;&gt;"",$W$1,"") &amp; IF(X407&lt;&gt;"",$X$1,"") &amp; IF(Y407&lt;&gt;"",$Y$1,"") &amp; IF(Z407&lt;&gt;"",$Z$1,"") &amp; IF(AA407&lt;&gt;"",$AA$1,"") &amp; IF(AB407&lt;&gt;"",$AB$1,"") &amp; IF(AC407&lt;&gt;"",$AC$1,"") &amp; IF(AD407&lt;&gt;"",$AD$1,""))</f>
        <v>無</v>
      </c>
    </row>
    <row r="408" spans="1:35" ht="18.75" customHeight="1">
      <c r="A408" s="22" t="s">
        <v>5266</v>
      </c>
      <c r="B408" s="29" t="str">
        <f t="shared" si="429"/>
        <v>町村</v>
      </c>
      <c r="C408" s="30" t="str">
        <f>IF(F408&lt;&gt;"",VLOOKUP(D408,市町村コード!$B:$D,3,FALSE),"")</f>
        <v>東京都</v>
      </c>
      <c r="D408" s="31">
        <f>IF(F408&lt;&gt;"",VLOOKUP(F408,市町村コード!$A$1:$B$3593,2,FALSE),"")</f>
        <v>133078</v>
      </c>
      <c r="E408" s="32" t="str">
        <f t="shared" si="460"/>
        <v>13307</v>
      </c>
      <c r="F408" s="32" t="s">
        <v>866</v>
      </c>
      <c r="G408" s="33" t="str">
        <f>IF(MONTH(H408)&gt;=5, YEAR(H408)-1, YEAR(H408))&amp;"年"</f>
        <v>2023年</v>
      </c>
      <c r="H408" s="34">
        <v>45039</v>
      </c>
      <c r="I408" s="15"/>
      <c r="J408" s="15"/>
      <c r="K408" s="15"/>
      <c r="L408" s="16" t="str">
        <f t="shared" si="452"/>
        <v/>
      </c>
      <c r="M408" s="15"/>
      <c r="N408" s="15"/>
      <c r="O408" s="19"/>
      <c r="P408" s="19"/>
      <c r="Q408" s="32" t="s">
        <v>867</v>
      </c>
      <c r="R408" s="19"/>
      <c r="S408" s="19" t="s">
        <v>5415</v>
      </c>
      <c r="T408" s="17">
        <v>640</v>
      </c>
      <c r="U408" s="18">
        <f>IF(AND(T408&lt;&gt;""),T408/INDEX(M$2:M408,MATCH(MAX(M$2:M408)+1,M$2:M408,1)),"")</f>
        <v>0.45649072753209702</v>
      </c>
      <c r="V408" s="19" t="s">
        <v>32</v>
      </c>
      <c r="X408" s="37"/>
      <c r="Y408" s="36"/>
      <c r="Z408" s="36"/>
      <c r="AA408" s="37"/>
      <c r="AB408" s="37"/>
      <c r="AC408" s="37"/>
      <c r="AD408" s="37"/>
      <c r="AE408" s="32"/>
      <c r="AF408" s="32"/>
      <c r="AG408" s="38"/>
      <c r="AI408" s="39" t="str">
        <f>IF(AND(W408="",X408="",Y408="",Z408="",AA408="",AB408="",AC408="",AD408=""),"無",IF(W408&lt;&gt;"",$W$1,"") &amp; IF(X408&lt;&gt;"",$X$1,"") &amp; IF(Y408&lt;&gt;"",$Y$1,"") &amp; IF(Z408&lt;&gt;"",$Z$1,"") &amp; IF(AA408&lt;&gt;"",$AA$1,"") &amp; IF(AB408&lt;&gt;"",$AB$1,"") &amp; IF(AC408&lt;&gt;"",$AC$1,"") &amp; IF(AD408&lt;&gt;"",$AD$1,""))</f>
        <v>無</v>
      </c>
    </row>
    <row r="409" spans="1:35" ht="18.75" customHeight="1">
      <c r="A409" s="22" t="s">
        <v>5266</v>
      </c>
      <c r="B409" s="29" t="str">
        <f t="shared" ref="B409:B456" si="468">IF(F409&lt;&gt;"",IF(OR(RIGHT(F409,1)="市",RIGHT(F409,1)="区"),"市区","町村"),"")</f>
        <v>町村</v>
      </c>
      <c r="C409" s="30" t="str">
        <f>IF(F409&lt;&gt;"",VLOOKUP(D409,市町村コード!$B:$D,3,FALSE),"")</f>
        <v>東京都</v>
      </c>
      <c r="D409" s="31">
        <f>IF(F409&lt;&gt;"",VLOOKUP(F409,市町村コード!$A$1:$B$3593,2,FALSE),"")</f>
        <v>133612</v>
      </c>
      <c r="E409" s="32" t="str">
        <f t="shared" si="460"/>
        <v>13361</v>
      </c>
      <c r="F409" s="32" t="s">
        <v>869</v>
      </c>
      <c r="G409" s="33" t="str">
        <f>IF(MONTH(H409)&gt;=5, YEAR(H409)-1, YEAR(H409))&amp;"年"</f>
        <v>2023年</v>
      </c>
      <c r="H409" s="34">
        <v>45039</v>
      </c>
      <c r="I409" s="15">
        <v>5752</v>
      </c>
      <c r="J409" s="15">
        <v>4405</v>
      </c>
      <c r="K409" s="15">
        <v>6062</v>
      </c>
      <c r="L409" s="16">
        <f t="shared" si="452"/>
        <v>0.76582058414464538</v>
      </c>
      <c r="M409" s="15">
        <v>4170</v>
      </c>
      <c r="N409" s="15">
        <v>235</v>
      </c>
      <c r="O409" s="19"/>
      <c r="P409" s="19" t="s">
        <v>30</v>
      </c>
      <c r="Q409" s="32" t="s">
        <v>5416</v>
      </c>
      <c r="R409" s="19">
        <v>1</v>
      </c>
      <c r="S409" s="19" t="s">
        <v>5252</v>
      </c>
      <c r="T409" s="17">
        <v>1492</v>
      </c>
      <c r="U409" s="18">
        <f>IF(AND(T409&lt;&gt;""),T409/INDEX(M$2:M409,MATCH(MAX(M$2:M409)+1,M$2:M409,1)),"")</f>
        <v>0.35779376498800958</v>
      </c>
      <c r="V409" s="19" t="s">
        <v>32</v>
      </c>
      <c r="X409" s="37"/>
      <c r="Y409" s="37"/>
      <c r="Z409" s="37"/>
      <c r="AA409" s="37"/>
      <c r="AB409" s="37"/>
      <c r="AC409" s="37"/>
      <c r="AD409" s="37"/>
      <c r="AE409" s="32"/>
      <c r="AF409" s="32"/>
      <c r="AG409" s="38"/>
      <c r="AI409" s="39" t="str">
        <f>IF(AND(W409="",X409="",Y409="",Z409="",AA409="",AB409="",AC409="",AD409=""),"無",IF(W409&lt;&gt;"",$W$1,"") &amp; IF(X409&lt;&gt;"",$X$1,"") &amp; IF(Y409&lt;&gt;"",$Y$1,"") &amp; IF(Z409&lt;&gt;"",$Z$1,"") &amp; IF(AA409&lt;&gt;"",$AA$1,"") &amp; IF(AB409&lt;&gt;"",$AB$1,"") &amp; IF(AC409&lt;&gt;"",$AC$1,"") &amp; IF(AD409&lt;&gt;"",$AD$1,""))</f>
        <v>無</v>
      </c>
    </row>
    <row r="410" spans="1:35" ht="18.75" customHeight="1">
      <c r="A410" s="22" t="s">
        <v>5266</v>
      </c>
      <c r="B410" s="29" t="str">
        <f t="shared" ref="B410" si="469">IF(F410&lt;&gt;"",IF(OR(RIGHT(F410,1)="市",RIGHT(F410,1)="区"),"市区","町村"),"")</f>
        <v>町村</v>
      </c>
      <c r="C410" s="30" t="str">
        <f>IF(F410&lt;&gt;"",VLOOKUP(D410,市町村コード!$B:$D,3,FALSE),"")</f>
        <v>東京都</v>
      </c>
      <c r="D410" s="31">
        <f>IF(F410&lt;&gt;"",VLOOKUP(F410,市町村コード!$A$1:$B$3593,2,FALSE),"")</f>
        <v>133612</v>
      </c>
      <c r="E410" s="32" t="str">
        <f t="shared" ref="E410" si="470">IF(D410&lt;&gt;"",LEFT(D410,5),"")</f>
        <v>13361</v>
      </c>
      <c r="F410" s="32" t="s">
        <v>869</v>
      </c>
      <c r="G410" s="33" t="str">
        <f>IF(MONTH(H410)&gt;=5, YEAR(H410)-1, YEAR(H410))&amp;"年"</f>
        <v>2023年</v>
      </c>
      <c r="H410" s="34">
        <v>45039</v>
      </c>
      <c r="I410" s="15"/>
      <c r="J410" s="15"/>
      <c r="K410" s="15"/>
      <c r="L410" s="16" t="str">
        <f t="shared" ref="L410" si="471">IF(AND(I410&lt;&gt;"",J410&lt;&gt;""),J410/I410,"")</f>
        <v/>
      </c>
      <c r="M410" s="15"/>
      <c r="N410" s="15"/>
      <c r="O410" s="19"/>
      <c r="P410" s="19" t="s">
        <v>36</v>
      </c>
      <c r="Q410" s="32" t="s">
        <v>5417</v>
      </c>
      <c r="R410" s="19"/>
      <c r="S410" s="19" t="s">
        <v>5252</v>
      </c>
      <c r="T410" s="17">
        <v>1482</v>
      </c>
      <c r="U410" s="18">
        <f>IF(AND(T410&lt;&gt;""),T410/INDEX(M$2:M410,MATCH(MAX(M$2:M410)+1,M$2:M410,1)),"")</f>
        <v>0.35539568345323741</v>
      </c>
      <c r="V410" s="19" t="s">
        <v>32</v>
      </c>
      <c r="X410" s="37"/>
      <c r="Y410" s="37"/>
      <c r="Z410" s="37"/>
      <c r="AA410" s="37"/>
      <c r="AB410" s="37"/>
      <c r="AC410" s="37"/>
      <c r="AD410" s="37"/>
      <c r="AE410" s="32"/>
      <c r="AF410" s="32"/>
      <c r="AG410" s="38"/>
      <c r="AI410" s="39" t="str">
        <f t="shared" ref="AI410" si="472">IF(AND(W410="",X410="",Y410="",Z410="",AA410="",AB410="",AC410="",AD410=""),"無",IF(W410&lt;&gt;"",$W$1,"") &amp; IF(X410&lt;&gt;"",$X$1,"") &amp; IF(Y410&lt;&gt;"",$Y$1,"") &amp; IF(Z410&lt;&gt;"",$Z$1,"") &amp; IF(AA410&lt;&gt;"",$AA$1,"") &amp; IF(AB410&lt;&gt;"",$AB$1,"") &amp; IF(AC410&lt;&gt;"",$AC$1,"") &amp; IF(AD410&lt;&gt;"",$AD$1,""))</f>
        <v>無</v>
      </c>
    </row>
    <row r="411" spans="1:35" ht="18.75" customHeight="1">
      <c r="A411" s="22" t="s">
        <v>5266</v>
      </c>
      <c r="B411" s="29" t="str">
        <f t="shared" si="468"/>
        <v>町村</v>
      </c>
      <c r="C411" s="30" t="str">
        <f>IF(F411&lt;&gt;"",VLOOKUP(D411,市町村コード!$B:$D,3,FALSE),"")</f>
        <v>東京都</v>
      </c>
      <c r="D411" s="31">
        <f>IF(F411&lt;&gt;"",VLOOKUP(F411,市町村コード!$A$1:$B$3593,2,FALSE),"")</f>
        <v>133612</v>
      </c>
      <c r="E411" s="32" t="str">
        <f t="shared" si="460"/>
        <v>13361</v>
      </c>
      <c r="F411" s="32" t="s">
        <v>869</v>
      </c>
      <c r="G411" s="33" t="str">
        <f>IF(MONTH(H411)&gt;=5, YEAR(H411)-1, YEAR(H411))&amp;"年"</f>
        <v>2023年</v>
      </c>
      <c r="H411" s="34">
        <v>45039</v>
      </c>
      <c r="I411" s="15"/>
      <c r="J411" s="15"/>
      <c r="K411" s="15"/>
      <c r="L411" s="16" t="str">
        <f t="shared" si="452"/>
        <v/>
      </c>
      <c r="M411" s="15"/>
      <c r="N411" s="15"/>
      <c r="O411" s="19"/>
      <c r="P411" s="19" t="s">
        <v>36</v>
      </c>
      <c r="Q411" s="32" t="s">
        <v>5418</v>
      </c>
      <c r="R411" s="19"/>
      <c r="S411" s="19" t="s">
        <v>5252</v>
      </c>
      <c r="T411" s="17">
        <v>1196</v>
      </c>
      <c r="U411" s="18">
        <f>IF(AND(T411&lt;&gt;""),T411/INDEX(M$2:M411,MATCH(MAX(M$2:M411)+1,M$2:M411,1)),"")</f>
        <v>0.28681055155875301</v>
      </c>
      <c r="V411" s="19" t="s">
        <v>32</v>
      </c>
      <c r="X411" s="37"/>
      <c r="Y411" s="37"/>
      <c r="Z411" s="37"/>
      <c r="AA411" s="37"/>
      <c r="AB411" s="37"/>
      <c r="AC411" s="37"/>
      <c r="AD411" s="37"/>
      <c r="AE411" s="32"/>
      <c r="AF411" s="32"/>
      <c r="AG411" s="38"/>
      <c r="AI411" s="39" t="str">
        <f t="shared" ref="AI411:AI416" si="473">IF(AND(W411="",X411="",Y411="",Z411="",AA411="",AB411="",AC411="",AD411=""),"無",IF(W411&lt;&gt;"",$W$1,"") &amp; IF(X411&lt;&gt;"",$X$1,"") &amp; IF(Y411&lt;&gt;"",$Y$1,"") &amp; IF(Z411&lt;&gt;"",$Z$1,"") &amp; IF(AA411&lt;&gt;"",$AA$1,"") &amp; IF(AB411&lt;&gt;"",$AB$1,"") &amp; IF(AC411&lt;&gt;"",$AC$1,"") &amp; IF(AD411&lt;&gt;"",$AD$1,""))</f>
        <v>無</v>
      </c>
    </row>
    <row r="412" spans="1:35" ht="18.75" customHeight="1">
      <c r="B412" s="29" t="str">
        <f t="shared" si="468"/>
        <v>町村</v>
      </c>
      <c r="C412" s="30" t="str">
        <f>IF(F412&lt;&gt;"",VLOOKUP(D412,市町村コード!$B:$D,3,FALSE),"")</f>
        <v>東京都</v>
      </c>
      <c r="D412" s="31">
        <f>IF(F412&lt;&gt;"",VLOOKUP(F412,市町村コード!$A$1:$B$3593,2,FALSE),"")</f>
        <v>133647</v>
      </c>
      <c r="E412" s="32" t="str">
        <f t="shared" si="460"/>
        <v>13364</v>
      </c>
      <c r="F412" s="32" t="s">
        <v>872</v>
      </c>
      <c r="G412" s="33" t="str">
        <f t="shared" ref="G412:G413" si="474">IF(MONTH(H412)&gt;=5, YEAR(H412)-1, YEAR(H412))&amp;"年"</f>
        <v>2022年</v>
      </c>
      <c r="H412" s="34">
        <v>45187</v>
      </c>
      <c r="I412" s="15">
        <v>1488</v>
      </c>
      <c r="J412" s="15">
        <v>1239</v>
      </c>
      <c r="K412" s="15">
        <v>1490</v>
      </c>
      <c r="L412" s="16">
        <f t="shared" si="452"/>
        <v>0.83266129032258063</v>
      </c>
      <c r="M412" s="15">
        <v>1221</v>
      </c>
      <c r="N412" s="15">
        <v>18</v>
      </c>
      <c r="O412" s="19"/>
      <c r="P412" s="19" t="s">
        <v>30</v>
      </c>
      <c r="Q412" s="32" t="s">
        <v>873</v>
      </c>
      <c r="R412" s="19">
        <v>2</v>
      </c>
      <c r="S412" s="19" t="s">
        <v>5251</v>
      </c>
      <c r="T412" s="17">
        <v>650</v>
      </c>
      <c r="U412" s="18">
        <f>IF(AND(T412&lt;&gt;""),T412/INDEX(M$2:M412,MATCH(MAX(M$2:M412)+1,M$2:M412,1)),"")</f>
        <v>0.53235053235053231</v>
      </c>
      <c r="V412" s="19" t="s">
        <v>32</v>
      </c>
      <c r="X412" s="37"/>
      <c r="Y412" s="37"/>
      <c r="Z412" s="37"/>
      <c r="AA412" s="37"/>
      <c r="AB412" s="37"/>
      <c r="AC412" s="37"/>
      <c r="AD412" s="37"/>
      <c r="AE412" s="32"/>
      <c r="AF412" s="32"/>
      <c r="AG412" s="38"/>
      <c r="AI412" s="39" t="str">
        <f t="shared" si="473"/>
        <v>無</v>
      </c>
    </row>
    <row r="413" spans="1:35" ht="18.75" customHeight="1">
      <c r="B413" s="29" t="str">
        <f t="shared" si="468"/>
        <v>町村</v>
      </c>
      <c r="C413" s="30" t="str">
        <f>IF(F413&lt;&gt;"",VLOOKUP(D413,市町村コード!$B:$D,3,FALSE),"")</f>
        <v>東京都</v>
      </c>
      <c r="D413" s="31">
        <f>IF(F413&lt;&gt;"",VLOOKUP(F413,市町村コード!$A$1:$B$3593,2,FALSE),"")</f>
        <v>133647</v>
      </c>
      <c r="E413" s="32" t="str">
        <f t="shared" si="460"/>
        <v>13364</v>
      </c>
      <c r="F413" s="32" t="s">
        <v>872</v>
      </c>
      <c r="G413" s="33" t="str">
        <f t="shared" si="474"/>
        <v>2022年</v>
      </c>
      <c r="H413" s="34">
        <v>45187</v>
      </c>
      <c r="I413" s="15"/>
      <c r="J413" s="15"/>
      <c r="K413" s="15"/>
      <c r="L413" s="16" t="str">
        <f t="shared" si="452"/>
        <v/>
      </c>
      <c r="M413" s="15"/>
      <c r="N413" s="15"/>
      <c r="O413" s="19"/>
      <c r="P413" s="19" t="s">
        <v>36</v>
      </c>
      <c r="Q413" s="32" t="s">
        <v>874</v>
      </c>
      <c r="R413" s="19"/>
      <c r="S413" s="19" t="s">
        <v>5253</v>
      </c>
      <c r="T413" s="17">
        <v>571</v>
      </c>
      <c r="U413" s="18">
        <f>IF(AND(T413&lt;&gt;""),T413/INDEX(M$2:M413,MATCH(MAX(M$2:M413)+1,M$2:M413,1)),"")</f>
        <v>0.46764946764946763</v>
      </c>
      <c r="V413" s="19" t="s">
        <v>32</v>
      </c>
      <c r="X413" s="37"/>
      <c r="Y413" s="37"/>
      <c r="Z413" s="37"/>
      <c r="AA413" s="37"/>
      <c r="AB413" s="37"/>
      <c r="AC413" s="37"/>
      <c r="AD413" s="37"/>
      <c r="AE413" s="32"/>
      <c r="AF413" s="32"/>
      <c r="AG413" s="38"/>
      <c r="AI413" s="39" t="str">
        <f t="shared" si="473"/>
        <v>無</v>
      </c>
    </row>
    <row r="414" spans="1:35">
      <c r="A414" s="22" t="s">
        <v>5266</v>
      </c>
      <c r="B414" s="29" t="str">
        <f t="shared" si="468"/>
        <v>市区</v>
      </c>
      <c r="C414" s="30" t="str">
        <f>IF(F414&lt;&gt;"",VLOOKUP(D414,市町村コード!$B:$D,3,FALSE),"")</f>
        <v>神奈川県</v>
      </c>
      <c r="D414" s="31">
        <f>IF(F414&lt;&gt;"",VLOOKUP(F414,市町村コード!$A$1:$B$3593,2,FALSE),"")</f>
        <v>142093</v>
      </c>
      <c r="E414" s="32" t="str">
        <f t="shared" ref="E414:E420" si="475">IF(D414&lt;&gt;"",LEFT(D414,5),"")</f>
        <v>14209</v>
      </c>
      <c r="F414" s="32" t="s">
        <v>881</v>
      </c>
      <c r="G414" s="33" t="str">
        <f>IF(H414&lt;&gt;"", YEAR(H414)&amp;"年","")</f>
        <v>2023年</v>
      </c>
      <c r="H414" s="34">
        <v>45025</v>
      </c>
      <c r="I414" s="15">
        <v>599294</v>
      </c>
      <c r="J414" s="15">
        <v>272951</v>
      </c>
      <c r="K414" s="15"/>
      <c r="L414" s="16">
        <f t="shared" si="452"/>
        <v>0.45545425116887539</v>
      </c>
      <c r="M414" s="15">
        <v>263850</v>
      </c>
      <c r="N414" s="15">
        <v>9095</v>
      </c>
      <c r="O414" s="19"/>
      <c r="P414" s="19" t="s">
        <v>30</v>
      </c>
      <c r="Q414" s="32" t="s">
        <v>5650</v>
      </c>
      <c r="R414" s="19">
        <v>2</v>
      </c>
      <c r="S414" s="19" t="s">
        <v>5251</v>
      </c>
      <c r="T414" s="17">
        <v>196213</v>
      </c>
      <c r="U414" s="18">
        <f>IF(AND(T414&lt;&gt;""),T414/INDEX(M$2:M414,MATCH(MAX(M$2:M414)+1,M$2:M414,1)),"")</f>
        <v>0.74365359105552398</v>
      </c>
      <c r="V414" s="19" t="s">
        <v>32</v>
      </c>
      <c r="X414" s="37"/>
      <c r="Y414" s="37"/>
      <c r="Z414" s="37"/>
      <c r="AA414" s="37"/>
      <c r="AB414" s="37"/>
      <c r="AC414" s="37"/>
      <c r="AD414" s="37"/>
      <c r="AE414" s="32"/>
      <c r="AF414" s="32"/>
      <c r="AG414" s="38"/>
      <c r="AI414" s="39" t="str">
        <f t="shared" si="473"/>
        <v>無</v>
      </c>
    </row>
    <row r="415" spans="1:35">
      <c r="A415" s="22" t="s">
        <v>5266</v>
      </c>
      <c r="B415" s="29" t="str">
        <f t="shared" si="468"/>
        <v>市区</v>
      </c>
      <c r="C415" s="30" t="str">
        <f>IF(F415&lt;&gt;"",VLOOKUP(D415,市町村コード!$B:$D,3,FALSE),"")</f>
        <v>神奈川県</v>
      </c>
      <c r="D415" s="31">
        <f>IF(F415&lt;&gt;"",VLOOKUP(F415,市町村コード!$A$1:$B$3593,2,FALSE),"")</f>
        <v>142093</v>
      </c>
      <c r="E415" s="32" t="str">
        <f t="shared" si="475"/>
        <v>14209</v>
      </c>
      <c r="F415" s="32" t="s">
        <v>881</v>
      </c>
      <c r="G415" s="33" t="str">
        <f>IF(H415&lt;&gt;"", YEAR(H415)&amp;"年","")</f>
        <v>2023年</v>
      </c>
      <c r="H415" s="34">
        <v>45025</v>
      </c>
      <c r="I415" s="15"/>
      <c r="J415" s="15"/>
      <c r="K415" s="15"/>
      <c r="L415" s="16" t="str">
        <f t="shared" si="452"/>
        <v/>
      </c>
      <c r="M415" s="15"/>
      <c r="N415" s="15"/>
      <c r="O415" s="19"/>
      <c r="P415" s="19" t="s">
        <v>36</v>
      </c>
      <c r="Q415" s="32" t="s">
        <v>5651</v>
      </c>
      <c r="R415" s="19"/>
      <c r="S415" s="19" t="s">
        <v>5252</v>
      </c>
      <c r="T415" s="17">
        <v>18731</v>
      </c>
      <c r="U415" s="18">
        <f>IF(AND(T415&lt;&gt;""),T415/INDEX(M$2:M415,MATCH(MAX(M$2:M415)+1,M$2:M415,1)),"")</f>
        <v>7.0991093424294105E-2</v>
      </c>
      <c r="V415" s="19" t="s">
        <v>47</v>
      </c>
      <c r="X415" s="37"/>
      <c r="Y415" s="37"/>
      <c r="Z415" s="37"/>
      <c r="AA415" s="37"/>
      <c r="AB415" s="37"/>
      <c r="AC415" s="37"/>
      <c r="AD415" s="37"/>
      <c r="AE415" s="32"/>
      <c r="AF415" s="32"/>
      <c r="AG415" s="38"/>
      <c r="AI415" s="39" t="str">
        <f t="shared" si="473"/>
        <v>無</v>
      </c>
    </row>
    <row r="416" spans="1:35">
      <c r="A416" s="22" t="s">
        <v>5266</v>
      </c>
      <c r="B416" s="29" t="str">
        <f t="shared" si="468"/>
        <v>市区</v>
      </c>
      <c r="C416" s="30" t="str">
        <f>IF(F416&lt;&gt;"",VLOOKUP(D416,市町村コード!$B:$D,3,FALSE),"")</f>
        <v>神奈川県</v>
      </c>
      <c r="D416" s="31">
        <f>IF(F416&lt;&gt;"",VLOOKUP(F416,市町村コード!$A$1:$B$3593,2,FALSE),"")</f>
        <v>142093</v>
      </c>
      <c r="E416" s="32" t="str">
        <f t="shared" si="475"/>
        <v>14209</v>
      </c>
      <c r="F416" s="32" t="s">
        <v>881</v>
      </c>
      <c r="G416" s="33" t="str">
        <f>IF(H416&lt;&gt;"", YEAR(H416)&amp;"年","")</f>
        <v>2023年</v>
      </c>
      <c r="H416" s="34">
        <v>45025</v>
      </c>
      <c r="I416" s="15"/>
      <c r="J416" s="15"/>
      <c r="K416" s="15"/>
      <c r="L416" s="16" t="str">
        <f t="shared" si="452"/>
        <v/>
      </c>
      <c r="M416" s="15"/>
      <c r="N416" s="15"/>
      <c r="O416" s="19"/>
      <c r="P416" s="19" t="s">
        <v>36</v>
      </c>
      <c r="Q416" s="32" t="s">
        <v>5652</v>
      </c>
      <c r="R416" s="19"/>
      <c r="S416" s="19" t="s">
        <v>5252</v>
      </c>
      <c r="T416" s="17">
        <v>17844</v>
      </c>
      <c r="U416" s="18">
        <f>IF(AND(T416&lt;&gt;""),T416/INDEX(M$2:M416,MATCH(MAX(M$2:M416)+1,M$2:M416,1)),"")</f>
        <v>6.7629334849346218E-2</v>
      </c>
      <c r="V416" s="19" t="s">
        <v>47</v>
      </c>
      <c r="X416" s="37"/>
      <c r="Y416" s="37"/>
      <c r="Z416" s="37"/>
      <c r="AA416" s="37"/>
      <c r="AB416" s="37"/>
      <c r="AC416" s="37"/>
      <c r="AD416" s="37"/>
      <c r="AE416" s="32"/>
      <c r="AF416" s="32"/>
      <c r="AG416" s="38"/>
      <c r="AI416" s="39" t="str">
        <f t="shared" si="473"/>
        <v>無</v>
      </c>
    </row>
    <row r="417" spans="1:35">
      <c r="A417" s="22" t="s">
        <v>5266</v>
      </c>
      <c r="B417" s="29" t="str">
        <f t="shared" ref="B417" si="476">IF(F417&lt;&gt;"",IF(OR(RIGHT(F417,1)="市",RIGHT(F417,1)="区"),"市区","町村"),"")</f>
        <v>市区</v>
      </c>
      <c r="C417" s="30" t="str">
        <f>IF(F417&lt;&gt;"",VLOOKUP(D417,市町村コード!$B:$D,3,FALSE),"")</f>
        <v>神奈川県</v>
      </c>
      <c r="D417" s="31">
        <f>IF(F417&lt;&gt;"",VLOOKUP(F417,市町村コード!$A$1:$B$3593,2,FALSE),"")</f>
        <v>142093</v>
      </c>
      <c r="E417" s="32" t="str">
        <f t="shared" ref="E417" si="477">IF(D417&lt;&gt;"",LEFT(D417,5),"")</f>
        <v>14209</v>
      </c>
      <c r="F417" s="32" t="s">
        <v>881</v>
      </c>
      <c r="G417" s="33" t="str">
        <f>IF(H417&lt;&gt;"", YEAR(H417)&amp;"年","")</f>
        <v>2023年</v>
      </c>
      <c r="H417" s="34">
        <v>45025</v>
      </c>
      <c r="I417" s="15"/>
      <c r="J417" s="15"/>
      <c r="K417" s="15"/>
      <c r="L417" s="16" t="str">
        <f t="shared" ref="L417" si="478">IF(AND(I417&lt;&gt;"",J417&lt;&gt;""),J417/I417,"")</f>
        <v/>
      </c>
      <c r="M417" s="15"/>
      <c r="N417" s="15"/>
      <c r="O417" s="19"/>
      <c r="P417" s="19" t="s">
        <v>36</v>
      </c>
      <c r="Q417" s="32" t="s">
        <v>5653</v>
      </c>
      <c r="R417" s="19"/>
      <c r="S417" s="19" t="s">
        <v>5252</v>
      </c>
      <c r="T417" s="17">
        <v>17557</v>
      </c>
      <c r="U417" s="18">
        <f>IF(AND(T417&lt;&gt;""),T417/INDEX(M$2:M417,MATCH(MAX(M$2:M417)+1,M$2:M417,1)),"")</f>
        <v>6.6541595603562625E-2</v>
      </c>
      <c r="V417" s="19" t="s">
        <v>47</v>
      </c>
      <c r="X417" s="37"/>
      <c r="Y417" s="37"/>
      <c r="Z417" s="37"/>
      <c r="AA417" s="37"/>
      <c r="AB417" s="37"/>
      <c r="AC417" s="37"/>
      <c r="AD417" s="37"/>
      <c r="AE417" s="32"/>
      <c r="AF417" s="32"/>
      <c r="AG417" s="38"/>
      <c r="AI417" s="39" t="str">
        <f t="shared" ref="AI417" si="479">IF(AND(W417="",X417="",Y417="",Z417="",AA417="",AB417="",AC417="",AD417=""),"無",IF(W417&lt;&gt;"",$W$1,"") &amp; IF(X417&lt;&gt;"",$X$1,"") &amp; IF(Y417&lt;&gt;"",$Y$1,"") &amp; IF(Z417&lt;&gt;"",$Z$1,"") &amp; IF(AA417&lt;&gt;"",$AA$1,"") &amp; IF(AB417&lt;&gt;"",$AB$1,"") &amp; IF(AC417&lt;&gt;"",$AC$1,"") &amp; IF(AD417&lt;&gt;"",$AD$1,""))</f>
        <v>無</v>
      </c>
    </row>
    <row r="418" spans="1:35">
      <c r="A418" s="22" t="s">
        <v>5266</v>
      </c>
      <c r="B418" s="29" t="str">
        <f t="shared" si="468"/>
        <v>市区</v>
      </c>
      <c r="C418" s="30" t="str">
        <f>IF(F418&lt;&gt;"",VLOOKUP(D418,市町村コード!$B:$D,3,FALSE),"")</f>
        <v>神奈川県</v>
      </c>
      <c r="D418" s="31">
        <f>IF(F418&lt;&gt;"",VLOOKUP(F418,市町村コード!$A$1:$B$3593,2,FALSE),"")</f>
        <v>142093</v>
      </c>
      <c r="E418" s="32" t="str">
        <f t="shared" si="475"/>
        <v>14209</v>
      </c>
      <c r="F418" s="32" t="s">
        <v>5655</v>
      </c>
      <c r="G418" s="33" t="str">
        <f>IF(H418&lt;&gt;"", YEAR(H418)&amp;"年","")</f>
        <v>2023年</v>
      </c>
      <c r="H418" s="34">
        <v>45025</v>
      </c>
      <c r="I418" s="15"/>
      <c r="J418" s="15"/>
      <c r="K418" s="15"/>
      <c r="L418" s="16" t="str">
        <f t="shared" si="452"/>
        <v/>
      </c>
      <c r="M418" s="15"/>
      <c r="N418" s="15"/>
      <c r="O418" s="19"/>
      <c r="P418" s="19" t="s">
        <v>36</v>
      </c>
      <c r="Q418" s="32" t="s">
        <v>5654</v>
      </c>
      <c r="R418" s="19"/>
      <c r="S418" s="19" t="s">
        <v>5252</v>
      </c>
      <c r="T418" s="17">
        <v>13505</v>
      </c>
      <c r="U418" s="18">
        <f>IF(AND(T418&lt;&gt;""),T418/INDEX(M$2:M418,MATCH(MAX(M$2:M418)+1,M$2:M418,1)),"")</f>
        <v>5.1184385067273075E-2</v>
      </c>
      <c r="V418" s="19" t="s">
        <v>5656</v>
      </c>
      <c r="X418" s="37"/>
      <c r="Y418" s="37"/>
      <c r="Z418" s="37"/>
      <c r="AA418" s="37"/>
      <c r="AB418" s="37"/>
      <c r="AC418" s="37"/>
      <c r="AD418" s="37"/>
      <c r="AE418" s="32"/>
      <c r="AF418" s="32"/>
      <c r="AG418" s="38" t="s">
        <v>5745</v>
      </c>
      <c r="AI418" s="39" t="str">
        <f t="shared" ref="AI418:AI427" si="480">IF(AND(W418="",X418="",Y418="",Z418="",AA418="",AB418="",AC418="",AD418=""),"無",IF(W418&lt;&gt;"",$W$1,"") &amp; IF(X418&lt;&gt;"",$X$1,"") &amp; IF(Y418&lt;&gt;"",$Y$1,"") &amp; IF(Z418&lt;&gt;"",$Z$1,"") &amp; IF(AA418&lt;&gt;"",$AA$1,"") &amp; IF(AB418&lt;&gt;"",$AB$1,"") &amp; IF(AC418&lt;&gt;"",$AC$1,"") &amp; IF(AD418&lt;&gt;"",$AD$1,""))</f>
        <v>無</v>
      </c>
    </row>
    <row r="419" spans="1:35">
      <c r="A419" s="22" t="s">
        <v>5266</v>
      </c>
      <c r="B419" s="29" t="str">
        <f t="shared" si="468"/>
        <v>市区</v>
      </c>
      <c r="C419" s="30" t="str">
        <f>IF(F419&lt;&gt;"",VLOOKUP(D419,市町村コード!$B:$D,3,FALSE),"")</f>
        <v>神奈川県</v>
      </c>
      <c r="D419" s="31">
        <f>IF(F419&lt;&gt;"",VLOOKUP(F419,市町村コード!$A$1:$B$3593,2,FALSE),"")</f>
        <v>142034</v>
      </c>
      <c r="E419" s="32" t="str">
        <f t="shared" si="475"/>
        <v>14203</v>
      </c>
      <c r="F419" s="32" t="s">
        <v>883</v>
      </c>
      <c r="G419" s="33" t="str">
        <f>IF(MONTH(H419)&gt;=5, YEAR(H419)-1, YEAR(H419))&amp;"年"</f>
        <v>2023年</v>
      </c>
      <c r="H419" s="50">
        <v>45039</v>
      </c>
      <c r="I419" s="44">
        <v>213257</v>
      </c>
      <c r="J419" s="44">
        <v>86752</v>
      </c>
      <c r="K419" s="44"/>
      <c r="L419" s="16">
        <f t="shared" si="452"/>
        <v>0.40679555653507271</v>
      </c>
      <c r="M419" s="44">
        <v>84335</v>
      </c>
      <c r="N419" s="44">
        <v>2412</v>
      </c>
      <c r="P419" s="19" t="s">
        <v>30</v>
      </c>
      <c r="Q419" s="32" t="s">
        <v>884</v>
      </c>
      <c r="R419" s="19">
        <v>4</v>
      </c>
      <c r="S419" s="19" t="s">
        <v>5251</v>
      </c>
      <c r="T419" s="47">
        <v>49019</v>
      </c>
      <c r="U419" s="18">
        <f>IF(AND(T419&lt;&gt;""),T419/INDEX(M$2:M419,MATCH(MAX(M$2:M419)+1,M$2:M419,1)),"")</f>
        <v>0.58124147744115728</v>
      </c>
      <c r="V419" s="19" t="s">
        <v>32</v>
      </c>
      <c r="W419" s="36" t="s">
        <v>34</v>
      </c>
      <c r="X419" s="36" t="s">
        <v>34</v>
      </c>
      <c r="Y419" s="36"/>
      <c r="Z419" s="36" t="s">
        <v>34</v>
      </c>
      <c r="AA419" s="36"/>
      <c r="AB419" s="36"/>
      <c r="AC419" s="36"/>
      <c r="AD419" s="36"/>
      <c r="AE419" s="20" t="s">
        <v>5908</v>
      </c>
      <c r="AF419" s="20"/>
      <c r="AG419" s="38"/>
      <c r="AI419" s="39" t="str">
        <f t="shared" si="480"/>
        <v>自立公</v>
      </c>
    </row>
    <row r="420" spans="1:35">
      <c r="A420" s="22" t="s">
        <v>5266</v>
      </c>
      <c r="B420" s="29" t="str">
        <f t="shared" si="468"/>
        <v>市区</v>
      </c>
      <c r="C420" s="30" t="str">
        <f>IF(F420&lt;&gt;"",VLOOKUP(D420,市町村コード!$B:$D,3,FALSE),"")</f>
        <v>神奈川県</v>
      </c>
      <c r="D420" s="31">
        <f>IF(F420&lt;&gt;"",VLOOKUP(F420,市町村コード!$A$1:$B$3593,2,FALSE),"")</f>
        <v>142034</v>
      </c>
      <c r="E420" s="32" t="str">
        <f t="shared" si="475"/>
        <v>14203</v>
      </c>
      <c r="F420" s="32" t="s">
        <v>883</v>
      </c>
      <c r="G420" s="33" t="str">
        <f>IF(MONTH(H420)&gt;=5, YEAR(H420)-1, YEAR(H420))&amp;"年"</f>
        <v>2023年</v>
      </c>
      <c r="H420" s="50">
        <v>45039</v>
      </c>
      <c r="I420" s="44"/>
      <c r="J420" s="44"/>
      <c r="K420" s="44"/>
      <c r="L420" s="16" t="str">
        <f t="shared" si="452"/>
        <v/>
      </c>
      <c r="M420" s="44"/>
      <c r="N420" s="44"/>
      <c r="P420" s="19" t="s">
        <v>36</v>
      </c>
      <c r="Q420" s="32" t="s">
        <v>885</v>
      </c>
      <c r="R420" s="19"/>
      <c r="S420" s="19" t="s">
        <v>5252</v>
      </c>
      <c r="T420" s="47">
        <v>35316</v>
      </c>
      <c r="U420" s="18">
        <f>IF(AND(T420&lt;&gt;""),T420/INDEX(M$2:M420,MATCH(MAX(M$2:M420)+1,M$2:M420,1)),"")</f>
        <v>0.41875852255884272</v>
      </c>
      <c r="V420" s="19" t="s">
        <v>32</v>
      </c>
      <c r="X420" s="36"/>
      <c r="Y420" s="36"/>
      <c r="Z420" s="36"/>
      <c r="AA420" s="36"/>
      <c r="AB420" s="36"/>
      <c r="AC420" s="36"/>
      <c r="AD420" s="36"/>
      <c r="AE420" s="20"/>
      <c r="AF420" s="20"/>
      <c r="AG420" s="38"/>
      <c r="AI420" s="39" t="str">
        <f t="shared" si="480"/>
        <v>無</v>
      </c>
    </row>
    <row r="421" spans="1:35">
      <c r="B421" s="29" t="str">
        <f t="shared" si="468"/>
        <v>市区</v>
      </c>
      <c r="C421" s="30" t="str">
        <f>IF(F421&lt;&gt;"",VLOOKUP(D421,市町村コード!$B:$D,3,FALSE),"")</f>
        <v>神奈川県</v>
      </c>
      <c r="D421" s="31">
        <f>IF(F421&lt;&gt;"",VLOOKUP(F421,市町村コード!$A$1:$B$3593,2,FALSE),"")</f>
        <v>142077</v>
      </c>
      <c r="E421" s="32" t="str">
        <f t="shared" ref="E421:E434" si="481">IF(D421&lt;&gt;"",LEFT(D421,5),"")</f>
        <v>14207</v>
      </c>
      <c r="F421" s="32" t="s">
        <v>889</v>
      </c>
      <c r="G421" s="33" t="str">
        <f t="shared" ref="G421:G425" si="482">IF(MONTH(H421)&gt;=5, YEAR(H421)-1, YEAR(H421))&amp;"年"</f>
        <v>2022年</v>
      </c>
      <c r="H421" s="34">
        <v>45229</v>
      </c>
      <c r="I421" s="15">
        <v>204454</v>
      </c>
      <c r="J421" s="15">
        <v>70923</v>
      </c>
      <c r="K421" s="15">
        <v>206481</v>
      </c>
      <c r="L421" s="16">
        <f t="shared" si="452"/>
        <v>0.34688976493489976</v>
      </c>
      <c r="M421" s="15">
        <v>69829</v>
      </c>
      <c r="N421" s="15">
        <v>1094</v>
      </c>
      <c r="O421" s="19"/>
      <c r="P421" s="19" t="s">
        <v>30</v>
      </c>
      <c r="Q421" s="32" t="s">
        <v>890</v>
      </c>
      <c r="R421" s="19">
        <v>2</v>
      </c>
      <c r="S421" s="19" t="s">
        <v>5251</v>
      </c>
      <c r="T421" s="17">
        <v>42831</v>
      </c>
      <c r="U421" s="18">
        <f>IF(AND(T421&lt;&gt;""),T421/INDEX(M$2:M421,MATCH(MAX(M$2:M421)+1,M$2:M421,1)),"")</f>
        <v>0.61336980337682057</v>
      </c>
      <c r="V421" s="19" t="s">
        <v>32</v>
      </c>
      <c r="W421" s="36" t="s">
        <v>34</v>
      </c>
      <c r="X421" s="37"/>
      <c r="Y421" s="37"/>
      <c r="Z421" s="37" t="s">
        <v>34</v>
      </c>
      <c r="AA421" s="37"/>
      <c r="AB421" s="37"/>
      <c r="AC421" s="37"/>
      <c r="AD421" s="37"/>
      <c r="AE421" s="20" t="s">
        <v>5908</v>
      </c>
      <c r="AF421" s="32"/>
      <c r="AG421" s="38"/>
      <c r="AI421" s="39" t="str">
        <f t="shared" si="480"/>
        <v>自公</v>
      </c>
    </row>
    <row r="422" spans="1:35">
      <c r="B422" s="29" t="str">
        <f t="shared" si="468"/>
        <v>市区</v>
      </c>
      <c r="C422" s="30" t="str">
        <f>IF(F422&lt;&gt;"",VLOOKUP(D422,市町村コード!$B:$D,3,FALSE),"")</f>
        <v>神奈川県</v>
      </c>
      <c r="D422" s="31">
        <f>IF(F422&lt;&gt;"",VLOOKUP(F422,市町村コード!$A$1:$B$3593,2,FALSE),"")</f>
        <v>142077</v>
      </c>
      <c r="E422" s="32" t="str">
        <f t="shared" si="481"/>
        <v>14207</v>
      </c>
      <c r="F422" s="32" t="s">
        <v>889</v>
      </c>
      <c r="G422" s="33" t="str">
        <f t="shared" si="482"/>
        <v>2022年</v>
      </c>
      <c r="H422" s="34">
        <v>45229</v>
      </c>
      <c r="I422" s="15"/>
      <c r="J422" s="15"/>
      <c r="K422" s="15"/>
      <c r="L422" s="16" t="str">
        <f t="shared" si="452"/>
        <v/>
      </c>
      <c r="M422" s="15"/>
      <c r="N422" s="15"/>
      <c r="O422" s="19"/>
      <c r="P422" s="19" t="s">
        <v>36</v>
      </c>
      <c r="Q422" s="32" t="s">
        <v>5419</v>
      </c>
      <c r="R422" s="19"/>
      <c r="S422" s="19" t="s">
        <v>5252</v>
      </c>
      <c r="T422" s="17">
        <v>22569</v>
      </c>
      <c r="U422" s="18">
        <f>IF(AND(T422&lt;&gt;""),T422/INDEX(M$2:M422,MATCH(MAX(M$2:M422)+1,M$2:M422,1)),"")</f>
        <v>0.32320382649042662</v>
      </c>
      <c r="V422" s="19" t="s">
        <v>32</v>
      </c>
      <c r="X422" s="37"/>
      <c r="Y422" s="37"/>
      <c r="Z422" s="37"/>
      <c r="AA422" s="37"/>
      <c r="AB422" s="37"/>
      <c r="AC422" s="37"/>
      <c r="AD422" s="37"/>
      <c r="AE422" s="32"/>
      <c r="AF422" s="32"/>
      <c r="AG422" s="38"/>
      <c r="AI422" s="39" t="str">
        <f t="shared" si="480"/>
        <v>無</v>
      </c>
    </row>
    <row r="423" spans="1:35">
      <c r="B423" s="29" t="str">
        <f t="shared" si="468"/>
        <v>市区</v>
      </c>
      <c r="C423" s="30" t="str">
        <f>IF(F423&lt;&gt;"",VLOOKUP(D423,市町村コード!$B:$D,3,FALSE),"")</f>
        <v>神奈川県</v>
      </c>
      <c r="D423" s="31">
        <f>IF(F423&lt;&gt;"",VLOOKUP(F423,市町村コード!$A$1:$B$3593,2,FALSE),"")</f>
        <v>142077</v>
      </c>
      <c r="E423" s="32" t="str">
        <f t="shared" si="481"/>
        <v>14207</v>
      </c>
      <c r="F423" s="32" t="s">
        <v>889</v>
      </c>
      <c r="G423" s="33" t="str">
        <f t="shared" si="482"/>
        <v>2022年</v>
      </c>
      <c r="H423" s="34">
        <v>45229</v>
      </c>
      <c r="I423" s="15"/>
      <c r="J423" s="15"/>
      <c r="K423" s="15"/>
      <c r="L423" s="16" t="str">
        <f t="shared" si="452"/>
        <v/>
      </c>
      <c r="M423" s="15"/>
      <c r="N423" s="15"/>
      <c r="O423" s="19"/>
      <c r="P423" s="19" t="s">
        <v>36</v>
      </c>
      <c r="Q423" s="32" t="s">
        <v>891</v>
      </c>
      <c r="R423" s="19"/>
      <c r="S423" s="19" t="s">
        <v>5252</v>
      </c>
      <c r="T423" s="17">
        <v>4429</v>
      </c>
      <c r="U423" s="18">
        <f>IF(AND(T423&lt;&gt;""),T423/INDEX(M$2:M423,MATCH(MAX(M$2:M423)+1,M$2:M423,1)),"")</f>
        <v>6.3426370132752874E-2</v>
      </c>
      <c r="V423" s="19" t="s">
        <v>32</v>
      </c>
      <c r="X423" s="37"/>
      <c r="Y423" s="37"/>
      <c r="Z423" s="37"/>
      <c r="AA423" s="37"/>
      <c r="AB423" s="37"/>
      <c r="AC423" s="37"/>
      <c r="AD423" s="37"/>
      <c r="AE423" s="32"/>
      <c r="AF423" s="32"/>
      <c r="AG423" s="38"/>
      <c r="AI423" s="39" t="str">
        <f t="shared" si="480"/>
        <v>無</v>
      </c>
    </row>
    <row r="424" spans="1:35">
      <c r="B424" s="29" t="str">
        <f t="shared" si="468"/>
        <v>市区</v>
      </c>
      <c r="C424" s="30" t="str">
        <f>IF(F424&lt;&gt;"",VLOOKUP(D424,市町村コード!$B:$D,3,FALSE),"")</f>
        <v>神奈川県</v>
      </c>
      <c r="D424" s="31">
        <f>IF(F424&lt;&gt;"",VLOOKUP(F424,市町村コード!$A$1:$B$3593,2,FALSE),"")</f>
        <v>142085</v>
      </c>
      <c r="E424" s="32" t="str">
        <f t="shared" si="481"/>
        <v>14208</v>
      </c>
      <c r="F424" s="32" t="s">
        <v>892</v>
      </c>
      <c r="G424" s="33" t="str">
        <f t="shared" si="482"/>
        <v>2022年</v>
      </c>
      <c r="H424" s="34">
        <v>45271</v>
      </c>
      <c r="I424" s="15">
        <v>49842</v>
      </c>
      <c r="J424" s="15">
        <v>25453</v>
      </c>
      <c r="K424" s="15">
        <v>50467</v>
      </c>
      <c r="L424" s="16">
        <f t="shared" si="452"/>
        <v>0.51067372898358809</v>
      </c>
      <c r="M424" s="15">
        <v>25240</v>
      </c>
      <c r="N424" s="15">
        <v>213</v>
      </c>
      <c r="O424" s="19"/>
      <c r="P424" s="19" t="s">
        <v>30</v>
      </c>
      <c r="Q424" s="32" t="s">
        <v>893</v>
      </c>
      <c r="R424" s="19">
        <v>2</v>
      </c>
      <c r="S424" s="19" t="s">
        <v>5251</v>
      </c>
      <c r="T424" s="17">
        <v>19514</v>
      </c>
      <c r="U424" s="18">
        <f>IF(AND(T424&lt;&gt;""),T424/INDEX(M$2:M424,MATCH(MAX(M$2:M424)+1,M$2:M424,1)),"")</f>
        <v>0.77313787638668785</v>
      </c>
      <c r="V424" s="19" t="s">
        <v>32</v>
      </c>
      <c r="W424" s="36" t="s">
        <v>34</v>
      </c>
      <c r="X424" s="37" t="s">
        <v>34</v>
      </c>
      <c r="Y424" s="37"/>
      <c r="Z424" s="37" t="s">
        <v>34</v>
      </c>
      <c r="AA424" s="37"/>
      <c r="AB424" s="37"/>
      <c r="AC424" s="37"/>
      <c r="AD424" s="37"/>
      <c r="AE424" s="20" t="s">
        <v>5908</v>
      </c>
      <c r="AF424" s="32"/>
      <c r="AG424" s="38"/>
      <c r="AI424" s="39" t="str">
        <f t="shared" si="480"/>
        <v>自立公</v>
      </c>
    </row>
    <row r="425" spans="1:35">
      <c r="B425" s="29" t="str">
        <f t="shared" si="468"/>
        <v>市区</v>
      </c>
      <c r="C425" s="30" t="str">
        <f>IF(F425&lt;&gt;"",VLOOKUP(D425,市町村コード!$B:$D,3,FALSE),"")</f>
        <v>神奈川県</v>
      </c>
      <c r="D425" s="31">
        <f>IF(F425&lt;&gt;"",VLOOKUP(F425,市町村コード!$A$1:$B$3593,2,FALSE),"")</f>
        <v>142085</v>
      </c>
      <c r="E425" s="32" t="str">
        <f t="shared" si="481"/>
        <v>14208</v>
      </c>
      <c r="F425" s="32" t="s">
        <v>892</v>
      </c>
      <c r="G425" s="33" t="str">
        <f t="shared" si="482"/>
        <v>2022年</v>
      </c>
      <c r="H425" s="34">
        <v>45271</v>
      </c>
      <c r="I425" s="15"/>
      <c r="J425" s="15"/>
      <c r="K425" s="15"/>
      <c r="L425" s="16" t="str">
        <f t="shared" si="452"/>
        <v/>
      </c>
      <c r="M425" s="15"/>
      <c r="N425" s="15"/>
      <c r="O425" s="19"/>
      <c r="P425" s="19" t="s">
        <v>36</v>
      </c>
      <c r="Q425" s="32" t="s">
        <v>5839</v>
      </c>
      <c r="R425" s="19"/>
      <c r="S425" s="19" t="s">
        <v>5253</v>
      </c>
      <c r="T425" s="17">
        <v>5726</v>
      </c>
      <c r="U425" s="18">
        <f>IF(AND(T425&lt;&gt;""),T425/INDEX(M$2:M425,MATCH(MAX(M$2:M425)+1,M$2:M425,1)),"")</f>
        <v>0.22686212361331221</v>
      </c>
      <c r="V425" s="19" t="s">
        <v>32</v>
      </c>
      <c r="X425" s="37"/>
      <c r="Y425" s="37"/>
      <c r="Z425" s="37"/>
      <c r="AA425" s="37"/>
      <c r="AB425" s="37"/>
      <c r="AC425" s="37"/>
      <c r="AD425" s="37"/>
      <c r="AE425" s="32"/>
      <c r="AF425" s="32"/>
      <c r="AG425" s="38"/>
      <c r="AI425" s="39" t="str">
        <f t="shared" si="480"/>
        <v>無</v>
      </c>
    </row>
    <row r="426" spans="1:35">
      <c r="B426" s="29" t="str">
        <f t="shared" si="468"/>
        <v>市区</v>
      </c>
      <c r="C426" s="30" t="str">
        <f>IF(F426&lt;&gt;"",VLOOKUP(D426,市町村コード!$B:$D,3,FALSE),"")</f>
        <v>神奈川県</v>
      </c>
      <c r="D426" s="31">
        <f>IF(F426&lt;&gt;"",VLOOKUP(F426,市町村コード!$A$1:$B$3593,2,FALSE),"")</f>
        <v>142123</v>
      </c>
      <c r="E426" s="32" t="str">
        <f t="shared" si="481"/>
        <v>14212</v>
      </c>
      <c r="F426" s="32" t="s">
        <v>896</v>
      </c>
      <c r="G426" s="33" t="str">
        <f t="shared" ref="G426:G432" si="483">IF(MONTH(H426)&gt;=5, YEAR(H426)-1, YEAR(H426))&amp;"年"</f>
        <v>2023年</v>
      </c>
      <c r="H426" s="34">
        <v>44969</v>
      </c>
      <c r="I426" s="15">
        <v>184026</v>
      </c>
      <c r="J426" s="15">
        <v>74201</v>
      </c>
      <c r="K426" s="15"/>
      <c r="L426" s="16">
        <f t="shared" si="452"/>
        <v>0.4032093291165379</v>
      </c>
      <c r="M426" s="15">
        <v>73349</v>
      </c>
      <c r="N426" s="15">
        <v>852</v>
      </c>
      <c r="O426" s="19"/>
      <c r="P426" s="19" t="s">
        <v>30</v>
      </c>
      <c r="Q426" s="32" t="s">
        <v>5420</v>
      </c>
      <c r="R426" s="19">
        <v>1</v>
      </c>
      <c r="S426" s="19" t="s">
        <v>5252</v>
      </c>
      <c r="T426" s="17">
        <v>30897</v>
      </c>
      <c r="U426" s="18">
        <f>IF(AND(T426&lt;&gt;""),T426/INDEX(M$2:M426,MATCH(MAX(M$2:M426)+1,M$2:M426,1)),"")</f>
        <v>0.42123273664262634</v>
      </c>
      <c r="V426" s="19" t="s">
        <v>32</v>
      </c>
      <c r="W426" s="36" t="s">
        <v>34</v>
      </c>
      <c r="X426" s="37"/>
      <c r="Y426" s="37"/>
      <c r="Z426" s="37" t="s">
        <v>34</v>
      </c>
      <c r="AA426" s="37"/>
      <c r="AB426" s="37"/>
      <c r="AC426" s="37"/>
      <c r="AD426" s="37"/>
      <c r="AE426" s="20" t="s">
        <v>5908</v>
      </c>
      <c r="AF426" s="32"/>
      <c r="AG426" s="38"/>
      <c r="AI426" s="39" t="str">
        <f t="shared" si="480"/>
        <v>自公</v>
      </c>
    </row>
    <row r="427" spans="1:35">
      <c r="B427" s="29" t="str">
        <f t="shared" si="468"/>
        <v>市区</v>
      </c>
      <c r="C427" s="30" t="str">
        <f>IF(F427&lt;&gt;"",VLOOKUP(D427,市町村コード!$B:$D,3,FALSE),"")</f>
        <v>神奈川県</v>
      </c>
      <c r="D427" s="31">
        <f>IF(F427&lt;&gt;"",VLOOKUP(F427,市町村コード!$A$1:$B$3593,2,FALSE),"")</f>
        <v>142123</v>
      </c>
      <c r="E427" s="32" t="str">
        <f t="shared" si="481"/>
        <v>14212</v>
      </c>
      <c r="F427" s="32" t="s">
        <v>896</v>
      </c>
      <c r="G427" s="33" t="str">
        <f t="shared" si="483"/>
        <v>2023年</v>
      </c>
      <c r="H427" s="34">
        <v>44969</v>
      </c>
      <c r="I427" s="15"/>
      <c r="J427" s="15"/>
      <c r="K427" s="15"/>
      <c r="L427" s="16" t="str">
        <f t="shared" si="452"/>
        <v/>
      </c>
      <c r="M427" s="15"/>
      <c r="N427" s="15"/>
      <c r="O427" s="19"/>
      <c r="P427" s="19" t="s">
        <v>36</v>
      </c>
      <c r="Q427" s="32" t="s">
        <v>5421</v>
      </c>
      <c r="R427" s="19"/>
      <c r="S427" s="19" t="s">
        <v>5252</v>
      </c>
      <c r="T427" s="17">
        <v>19795</v>
      </c>
      <c r="U427" s="18">
        <f>IF(AND(T427&lt;&gt;""),T427/INDEX(M$2:M427,MATCH(MAX(M$2:M427)+1,M$2:M427,1)),"")</f>
        <v>0.26987416324694269</v>
      </c>
      <c r="V427" s="19" t="s">
        <v>32</v>
      </c>
      <c r="X427" s="37"/>
      <c r="Y427" s="37"/>
      <c r="Z427" s="37"/>
      <c r="AA427" s="37"/>
      <c r="AB427" s="37"/>
      <c r="AC427" s="37"/>
      <c r="AD427" s="37"/>
      <c r="AE427" s="32"/>
      <c r="AF427" s="32"/>
      <c r="AG427" s="38"/>
      <c r="AI427" s="39" t="str">
        <f t="shared" si="480"/>
        <v>無</v>
      </c>
    </row>
    <row r="428" spans="1:35" ht="18.75" customHeight="1">
      <c r="B428" s="29" t="str">
        <f t="shared" ref="B428" si="484">IF(F428&lt;&gt;"",IF(OR(RIGHT(F428,1)="市",RIGHT(F428,1)="区"),"市区","町村"),"")</f>
        <v>市区</v>
      </c>
      <c r="C428" s="30" t="str">
        <f>IF(F428&lt;&gt;"",VLOOKUP(D428,市町村コード!$B:$D,3,FALSE),"")</f>
        <v>神奈川県</v>
      </c>
      <c r="D428" s="31">
        <f>IF(F428&lt;&gt;"",VLOOKUP(F428,市町村コード!$A$1:$B$3593,2,FALSE),"")</f>
        <v>142123</v>
      </c>
      <c r="E428" s="32" t="str">
        <f t="shared" ref="E428" si="485">IF(D428&lt;&gt;"",LEFT(D428,5),"")</f>
        <v>14212</v>
      </c>
      <c r="F428" s="32" t="s">
        <v>896</v>
      </c>
      <c r="G428" s="33" t="str">
        <f t="shared" ref="G428" si="486">IF(MONTH(H428)&gt;=5, YEAR(H428)-1, YEAR(H428))&amp;"年"</f>
        <v>2023年</v>
      </c>
      <c r="H428" s="34">
        <v>44969</v>
      </c>
      <c r="I428" s="15"/>
      <c r="J428" s="15"/>
      <c r="K428" s="15"/>
      <c r="L428" s="16" t="str">
        <f t="shared" ref="L428" si="487">IF(AND(I428&lt;&gt;"",J428&lt;&gt;""),J428/I428,"")</f>
        <v/>
      </c>
      <c r="M428" s="15"/>
      <c r="N428" s="15"/>
      <c r="O428" s="19"/>
      <c r="P428" s="19" t="s">
        <v>36</v>
      </c>
      <c r="Q428" s="32" t="s">
        <v>897</v>
      </c>
      <c r="R428" s="19"/>
      <c r="S428" s="19" t="s">
        <v>5252</v>
      </c>
      <c r="T428" s="17">
        <v>18508</v>
      </c>
      <c r="U428" s="18">
        <f>IF(AND(T428&lt;&gt;""),T428/INDEX(M$2:M428,MATCH(MAX(M$2:M428)+1,M$2:M428,1)),"")</f>
        <v>0.25232791176430491</v>
      </c>
      <c r="V428" s="19" t="s">
        <v>32</v>
      </c>
      <c r="X428" s="36"/>
      <c r="Y428" s="37"/>
      <c r="Z428" s="37"/>
      <c r="AA428" s="37"/>
      <c r="AB428" s="37"/>
      <c r="AC428" s="37"/>
      <c r="AD428" s="37"/>
      <c r="AE428" s="32"/>
      <c r="AF428" s="32"/>
      <c r="AG428" s="38"/>
      <c r="AI428" s="39" t="str">
        <f t="shared" ref="AI428" si="488">IF(AND(W428="",X428="",Y428="",Z428="",AA428="",AB428="",AC428="",AD428=""),"無",IF(W428&lt;&gt;"",$W$1,"") &amp; IF(X428&lt;&gt;"",$X$1,"") &amp; IF(Y428&lt;&gt;"",$Y$1,"") &amp; IF(Z428&lt;&gt;"",$Z$1,"") &amp; IF(AA428&lt;&gt;"",$AA$1,"") &amp; IF(AB428&lt;&gt;"",$AB$1,"") &amp; IF(AC428&lt;&gt;"",$AC$1,"") &amp; IF(AD428&lt;&gt;"",$AD$1,""))</f>
        <v>無</v>
      </c>
    </row>
    <row r="429" spans="1:35" ht="18.75" customHeight="1">
      <c r="B429" s="29" t="str">
        <f t="shared" si="468"/>
        <v>市区</v>
      </c>
      <c r="C429" s="30" t="str">
        <f>IF(F429&lt;&gt;"",VLOOKUP(D429,市町村コード!$B:$D,3,FALSE),"")</f>
        <v>神奈川県</v>
      </c>
      <c r="D429" s="31">
        <f>IF(F429&lt;&gt;"",VLOOKUP(F429,市町村コード!$A$1:$B$3593,2,FALSE),"")</f>
        <v>142123</v>
      </c>
      <c r="E429" s="32" t="str">
        <f t="shared" si="481"/>
        <v>14212</v>
      </c>
      <c r="F429" s="32" t="s">
        <v>896</v>
      </c>
      <c r="G429" s="33" t="str">
        <f t="shared" si="483"/>
        <v>2023年</v>
      </c>
      <c r="H429" s="34">
        <v>44969</v>
      </c>
      <c r="I429" s="15"/>
      <c r="J429" s="15"/>
      <c r="K429" s="15"/>
      <c r="L429" s="16" t="str">
        <f t="shared" si="452"/>
        <v/>
      </c>
      <c r="M429" s="15"/>
      <c r="N429" s="15"/>
      <c r="O429" s="19"/>
      <c r="P429" s="19" t="s">
        <v>36</v>
      </c>
      <c r="Q429" s="32" t="s">
        <v>5422</v>
      </c>
      <c r="R429" s="19"/>
      <c r="S429" s="19" t="s">
        <v>5252</v>
      </c>
      <c r="T429" s="17">
        <v>4149</v>
      </c>
      <c r="U429" s="18">
        <f>IF(AND(T429&lt;&gt;""),T429/INDEX(M$2:M429,MATCH(MAX(M$2:M429)+1,M$2:M429,1)),"")</f>
        <v>5.6565188346126054E-2</v>
      </c>
      <c r="V429" s="19" t="s">
        <v>32</v>
      </c>
      <c r="X429" s="36"/>
      <c r="Y429" s="37"/>
      <c r="Z429" s="37"/>
      <c r="AA429" s="37"/>
      <c r="AB429" s="37"/>
      <c r="AC429" s="37"/>
      <c r="AD429" s="37"/>
      <c r="AE429" s="32"/>
      <c r="AF429" s="32"/>
      <c r="AG429" s="38"/>
      <c r="AI429" s="39" t="str">
        <f>IF(AND(W429="",X429="",Y429="",Z429="",AA429="",AB429="",AC429="",AD429=""),"無",IF(W429&lt;&gt;"",$W$1,"") &amp; IF(X429&lt;&gt;"",$X$1,"") &amp; IF(Y429&lt;&gt;"",$Y$1,"") &amp; IF(Z429&lt;&gt;"",$Z$1,"") &amp; IF(AA429&lt;&gt;"",$AA$1,"") &amp; IF(AB429&lt;&gt;"",$AB$1,"") &amp; IF(AC429&lt;&gt;"",$AC$1,"") &amp; IF(AD429&lt;&gt;"",$AD$1,""))</f>
        <v>無</v>
      </c>
    </row>
    <row r="430" spans="1:35">
      <c r="A430" s="22" t="s">
        <v>5266</v>
      </c>
      <c r="B430" s="29" t="str">
        <f t="shared" si="468"/>
        <v>市区</v>
      </c>
      <c r="C430" s="30" t="str">
        <f>IF(F430&lt;&gt;"",VLOOKUP(D430,市町村コード!$B:$D,3,FALSE),"")</f>
        <v>神奈川県</v>
      </c>
      <c r="D430" s="31">
        <f>IF(F430&lt;&gt;"",VLOOKUP(F430,市町村コード!$A$1:$B$3593,2,FALSE),"")</f>
        <v>142131</v>
      </c>
      <c r="E430" s="32" t="str">
        <f t="shared" si="481"/>
        <v>14213</v>
      </c>
      <c r="F430" s="32" t="s">
        <v>898</v>
      </c>
      <c r="G430" s="33" t="str">
        <f t="shared" si="483"/>
        <v>2023年</v>
      </c>
      <c r="H430" s="50">
        <v>45039</v>
      </c>
      <c r="I430" s="44">
        <v>198968</v>
      </c>
      <c r="J430" s="44">
        <v>79448</v>
      </c>
      <c r="K430" s="44"/>
      <c r="L430" s="16">
        <f t="shared" ref="L430:L471" si="489">IF(AND(I430&lt;&gt;"",J430&lt;&gt;""),J430/I430,"")</f>
        <v>0.39930039001246431</v>
      </c>
      <c r="M430" s="44">
        <v>76498</v>
      </c>
      <c r="N430" s="44">
        <v>2949</v>
      </c>
      <c r="P430" s="19" t="s">
        <v>30</v>
      </c>
      <c r="Q430" s="32" t="s">
        <v>5842</v>
      </c>
      <c r="R430" s="19">
        <v>1</v>
      </c>
      <c r="S430" s="19" t="s">
        <v>5252</v>
      </c>
      <c r="T430" s="47">
        <v>29288</v>
      </c>
      <c r="U430" s="18">
        <f>IF(AND(T430&lt;&gt;""),T430/INDEX(M$2:M430,MATCH(MAX(M$2:M430)+1,M$2:M430,1)),"")</f>
        <v>0.38285968260608122</v>
      </c>
      <c r="V430" s="19" t="s">
        <v>32</v>
      </c>
      <c r="X430" s="36"/>
      <c r="Y430" s="36"/>
      <c r="Z430" s="36"/>
      <c r="AA430" s="36"/>
      <c r="AB430" s="36"/>
      <c r="AC430" s="36"/>
      <c r="AD430" s="36"/>
      <c r="AE430" s="20"/>
      <c r="AF430" s="20"/>
      <c r="AG430" s="38"/>
      <c r="AI430" s="39" t="str">
        <f>IF(AND(W430="",X430="",Y430="",Z430="",AA430="",AB430="",AC430="",AD430=""),"無",IF(W430&lt;&gt;"",$W$1,"") &amp; IF(X430&lt;&gt;"",$X$1,"") &amp; IF(Y430&lt;&gt;"",$Y$1,"") &amp; IF(Z430&lt;&gt;"",$Z$1,"") &amp; IF(AA430&lt;&gt;"",$AA$1,"") &amp; IF(AB430&lt;&gt;"",$AB$1,"") &amp; IF(AC430&lt;&gt;"",$AC$1,"") &amp; IF(AD430&lt;&gt;"",$AD$1,""))</f>
        <v>無</v>
      </c>
    </row>
    <row r="431" spans="1:35">
      <c r="A431" s="22" t="s">
        <v>5266</v>
      </c>
      <c r="B431" s="29" t="str">
        <f t="shared" ref="B431" si="490">IF(F431&lt;&gt;"",IF(OR(RIGHT(F431,1)="市",RIGHT(F431,1)="区"),"市区","町村"),"")</f>
        <v>市区</v>
      </c>
      <c r="C431" s="30" t="str">
        <f>IF(F431&lt;&gt;"",VLOOKUP(D431,市町村コード!$B:$D,3,FALSE),"")</f>
        <v>神奈川県</v>
      </c>
      <c r="D431" s="31">
        <f>IF(F431&lt;&gt;"",VLOOKUP(F431,市町村コード!$A$1:$B$3593,2,FALSE),"")</f>
        <v>142131</v>
      </c>
      <c r="E431" s="32" t="str">
        <f t="shared" ref="E431" si="491">IF(D431&lt;&gt;"",LEFT(D431,5),"")</f>
        <v>14213</v>
      </c>
      <c r="F431" s="32" t="s">
        <v>898</v>
      </c>
      <c r="G431" s="33" t="str">
        <f t="shared" ref="G431" si="492">IF(MONTH(H431)&gt;=5, YEAR(H431)-1, YEAR(H431))&amp;"年"</f>
        <v>2023年</v>
      </c>
      <c r="H431" s="50">
        <v>45039</v>
      </c>
      <c r="I431" s="44"/>
      <c r="J431" s="44"/>
      <c r="K431" s="44"/>
      <c r="L431" s="16" t="str">
        <f t="shared" ref="L431" si="493">IF(AND(I431&lt;&gt;"",J431&lt;&gt;""),J431/I431,"")</f>
        <v/>
      </c>
      <c r="M431" s="44"/>
      <c r="N431" s="44"/>
      <c r="P431" s="19" t="s">
        <v>36</v>
      </c>
      <c r="Q431" s="32" t="s">
        <v>5843</v>
      </c>
      <c r="R431" s="19"/>
      <c r="S431" s="19" t="s">
        <v>5252</v>
      </c>
      <c r="T431" s="47">
        <v>25796</v>
      </c>
      <c r="U431" s="18">
        <f>IF(AND(T431&lt;&gt;""),T431/INDEX(M$2:M431,MATCH(MAX(M$2:M431)+1,M$2:M431,1)),"")</f>
        <v>0.33721143036419254</v>
      </c>
      <c r="V431" s="19" t="s">
        <v>32</v>
      </c>
      <c r="X431" s="36"/>
      <c r="Y431" s="36"/>
      <c r="Z431" s="36"/>
      <c r="AA431" s="36"/>
      <c r="AB431" s="36"/>
      <c r="AC431" s="36"/>
      <c r="AD431" s="36"/>
      <c r="AE431" s="20"/>
      <c r="AF431" s="20"/>
      <c r="AG431" s="38"/>
      <c r="AI431" s="39" t="str">
        <f t="shared" ref="AI431" si="494">IF(AND(W431="",X431="",Y431="",Z431="",AA431="",AB431="",AC431="",AD431=""),"無",IF(W431&lt;&gt;"",$W$1,"") &amp; IF(X431&lt;&gt;"",$X$1,"") &amp; IF(Y431&lt;&gt;"",$Y$1,"") &amp; IF(Z431&lt;&gt;"",$Z$1,"") &amp; IF(AA431&lt;&gt;"",$AA$1,"") &amp; IF(AB431&lt;&gt;"",$AB$1,"") &amp; IF(AC431&lt;&gt;"",$AC$1,"") &amp; IF(AD431&lt;&gt;"",$AD$1,""))</f>
        <v>無</v>
      </c>
    </row>
    <row r="432" spans="1:35">
      <c r="A432" s="22" t="s">
        <v>5266</v>
      </c>
      <c r="B432" s="29" t="str">
        <f t="shared" si="468"/>
        <v>市区</v>
      </c>
      <c r="C432" s="30" t="str">
        <f>IF(F432&lt;&gt;"",VLOOKUP(D432,市町村コード!$B:$D,3,FALSE),"")</f>
        <v>神奈川県</v>
      </c>
      <c r="D432" s="31">
        <f>IF(F432&lt;&gt;"",VLOOKUP(F432,市町村コード!$A$1:$B$3593,2,FALSE),"")</f>
        <v>142131</v>
      </c>
      <c r="E432" s="32" t="str">
        <f t="shared" si="481"/>
        <v>14213</v>
      </c>
      <c r="F432" s="32" t="s">
        <v>898</v>
      </c>
      <c r="G432" s="33" t="str">
        <f t="shared" si="483"/>
        <v>2023年</v>
      </c>
      <c r="H432" s="50">
        <v>45039</v>
      </c>
      <c r="I432" s="44"/>
      <c r="J432" s="44"/>
      <c r="K432" s="44"/>
      <c r="L432" s="16" t="str">
        <f t="shared" si="489"/>
        <v/>
      </c>
      <c r="M432" s="44"/>
      <c r="N432" s="44"/>
      <c r="P432" s="19" t="s">
        <v>36</v>
      </c>
      <c r="Q432" s="32" t="s">
        <v>899</v>
      </c>
      <c r="R432" s="19"/>
      <c r="S432" s="19" t="s">
        <v>5251</v>
      </c>
      <c r="T432" s="47">
        <v>21414</v>
      </c>
      <c r="U432" s="18">
        <f>IF(AND(T432&lt;&gt;""),T432/INDEX(M$2:M432,MATCH(MAX(M$2:M432)+1,M$2:M432,1)),"")</f>
        <v>0.27992888702972629</v>
      </c>
      <c r="V432" s="19" t="s">
        <v>32</v>
      </c>
      <c r="X432" s="36"/>
      <c r="Y432" s="36"/>
      <c r="Z432" s="36"/>
      <c r="AA432" s="36"/>
      <c r="AB432" s="36"/>
      <c r="AC432" s="36"/>
      <c r="AD432" s="36"/>
      <c r="AE432" s="20"/>
      <c r="AF432" s="20"/>
      <c r="AG432" s="38"/>
      <c r="AI432" s="39" t="str">
        <f>IF(AND(W432="",X432="",Y432="",Z432="",AA432="",AB432="",AC432="",AD432=""),"無",IF(W432&lt;&gt;"",$W$1,"") &amp; IF(X432&lt;&gt;"",$X$1,"") &amp; IF(Y432&lt;&gt;"",$Y$1,"") &amp; IF(Z432&lt;&gt;"",$Z$1,"") &amp; IF(AA432&lt;&gt;"",$AA$1,"") &amp; IF(AB432&lt;&gt;"",$AB$1,"") &amp; IF(AC432&lt;&gt;"",$AC$1,"") &amp; IF(AD432&lt;&gt;"",$AD$1,""))</f>
        <v>無</v>
      </c>
    </row>
    <row r="433" spans="1:35" ht="18.75" customHeight="1">
      <c r="A433" s="22" t="s">
        <v>5266</v>
      </c>
      <c r="B433" s="29" t="str">
        <f t="shared" si="468"/>
        <v>市区</v>
      </c>
      <c r="C433" s="30" t="str">
        <f>IF(F433&lt;&gt;"",VLOOKUP(D433,市町村コード!$B:$D,3,FALSE),"")</f>
        <v>神奈川県</v>
      </c>
      <c r="D433" s="31">
        <f>IF(F433&lt;&gt;"",VLOOKUP(F433,市町村コード!$A$1:$B$3593,2,FALSE),"")</f>
        <v>142174</v>
      </c>
      <c r="E433" s="32" t="str">
        <f t="shared" si="481"/>
        <v>14217</v>
      </c>
      <c r="F433" s="32" t="s">
        <v>903</v>
      </c>
      <c r="G433" s="33" t="str">
        <f t="shared" ref="G433:G434" si="495">IF(MONTH(H433)&gt;=5, YEAR(H433)-1, YEAR(H433))&amp;"年"</f>
        <v>2023年</v>
      </c>
      <c r="H433" s="34">
        <v>45039</v>
      </c>
      <c r="I433" s="15">
        <v>34742</v>
      </c>
      <c r="J433" s="15">
        <v>17666</v>
      </c>
      <c r="K433" s="15">
        <v>35227</v>
      </c>
      <c r="L433" s="16">
        <f t="shared" si="489"/>
        <v>0.50849116343330836</v>
      </c>
      <c r="M433" s="15">
        <v>17084</v>
      </c>
      <c r="N433" s="15">
        <v>582</v>
      </c>
      <c r="O433" s="19"/>
      <c r="P433" s="19" t="s">
        <v>30</v>
      </c>
      <c r="Q433" s="32" t="s">
        <v>5657</v>
      </c>
      <c r="R433" s="19">
        <v>4</v>
      </c>
      <c r="S433" s="19" t="s">
        <v>5251</v>
      </c>
      <c r="T433" s="17">
        <v>12570</v>
      </c>
      <c r="U433" s="18">
        <f>IF(AND(T433&lt;&gt;""),T433/INDEX(M$2:M433,MATCH(MAX(M$2:M433)+1,M$2:M433,1)),"")</f>
        <v>0.73577616483259189</v>
      </c>
      <c r="V433" s="19" t="s">
        <v>32</v>
      </c>
      <c r="W433" s="36" t="s">
        <v>34</v>
      </c>
      <c r="X433" s="37"/>
      <c r="Y433" s="36"/>
      <c r="Z433" s="36" t="s">
        <v>34</v>
      </c>
      <c r="AA433" s="37"/>
      <c r="AB433" s="37"/>
      <c r="AC433" s="37"/>
      <c r="AD433" s="37"/>
      <c r="AE433" s="20" t="s">
        <v>5908</v>
      </c>
      <c r="AF433" s="32"/>
      <c r="AG433" s="38"/>
      <c r="AI433" s="39" t="str">
        <f>IF(AND(W433="",X433="",Y433="",Z433="",AA433="",AB433="",AC433="",AD433=""),"無",IF(W433&lt;&gt;"",$W$1,"") &amp; IF(X433&lt;&gt;"",$X$1,"") &amp; IF(Y433&lt;&gt;"",$Y$1,"") &amp; IF(Z433&lt;&gt;"",$Z$1,"") &amp; IF(AA433&lt;&gt;"",$AA$1,"") &amp; IF(AB433&lt;&gt;"",$AB$1,"") &amp; IF(AC433&lt;&gt;"",$AC$1,"") &amp; IF(AD433&lt;&gt;"",$AD$1,""))</f>
        <v>自公</v>
      </c>
    </row>
    <row r="434" spans="1:35" ht="18.75" customHeight="1">
      <c r="A434" s="22" t="s">
        <v>5266</v>
      </c>
      <c r="B434" s="29" t="str">
        <f t="shared" si="468"/>
        <v>市区</v>
      </c>
      <c r="C434" s="30" t="str">
        <f>IF(F434&lt;&gt;"",VLOOKUP(D434,市町村コード!$B:$D,3,FALSE),"")</f>
        <v>神奈川県</v>
      </c>
      <c r="D434" s="31">
        <f>IF(F434&lt;&gt;"",VLOOKUP(F434,市町村コード!$A$1:$B$3593,2,FALSE),"")</f>
        <v>142174</v>
      </c>
      <c r="E434" s="32" t="str">
        <f t="shared" si="481"/>
        <v>14217</v>
      </c>
      <c r="F434" s="32" t="s">
        <v>903</v>
      </c>
      <c r="G434" s="33" t="str">
        <f t="shared" si="495"/>
        <v>2023年</v>
      </c>
      <c r="H434" s="34">
        <v>45039</v>
      </c>
      <c r="I434" s="15"/>
      <c r="J434" s="15"/>
      <c r="K434" s="15"/>
      <c r="L434" s="16" t="str">
        <f t="shared" si="489"/>
        <v/>
      </c>
      <c r="M434" s="15"/>
      <c r="N434" s="15"/>
      <c r="O434" s="19"/>
      <c r="P434" s="19" t="s">
        <v>36</v>
      </c>
      <c r="Q434" s="32" t="s">
        <v>5658</v>
      </c>
      <c r="R434" s="19"/>
      <c r="S434" s="19" t="s">
        <v>5252</v>
      </c>
      <c r="T434" s="17">
        <v>4514</v>
      </c>
      <c r="U434" s="18">
        <f>IF(AND(T434&lt;&gt;""),T434/INDEX(M$2:M434,MATCH(MAX(M$2:M434)+1,M$2:M434,1)),"")</f>
        <v>0.26422383516740811</v>
      </c>
      <c r="V434" s="19" t="s">
        <v>32</v>
      </c>
      <c r="X434" s="37"/>
      <c r="Y434" s="37"/>
      <c r="Z434" s="37"/>
      <c r="AA434" s="37"/>
      <c r="AB434" s="37"/>
      <c r="AC434" s="37"/>
      <c r="AD434" s="37"/>
      <c r="AE434" s="32"/>
      <c r="AF434" s="32"/>
      <c r="AG434" s="38"/>
      <c r="AI434" s="39" t="str">
        <f>IF(AND(W434="",X434="",Y434="",Z434="",AA434="",AB434="",AC434="",AD434=""),"無",IF(W434&lt;&gt;"",$W$1,"") &amp; IF(X434&lt;&gt;"",$X$1,"") &amp; IF(Y434&lt;&gt;"",$Y$1,"") &amp; IF(Z434&lt;&gt;"",$Z$1,"") &amp; IF(AA434&lt;&gt;"",$AA$1,"") &amp; IF(AB434&lt;&gt;"",$AB$1,"") &amp; IF(AC434&lt;&gt;"",$AC$1,"") &amp; IF(AD434&lt;&gt;"",$AD$1,""))</f>
        <v>無</v>
      </c>
    </row>
    <row r="435" spans="1:35" ht="18.75" customHeight="1">
      <c r="B435" s="29" t="str">
        <f t="shared" si="468"/>
        <v>町村</v>
      </c>
      <c r="C435" s="30" t="str">
        <f>IF(F435&lt;&gt;"",VLOOKUP(D435,市町村コード!$B:$D,3,FALSE),"")</f>
        <v>神奈川県</v>
      </c>
      <c r="D435" s="31">
        <f>IF(F435&lt;&gt;"",VLOOKUP(F435,市町村コード!$A$1:$B$3593,2,FALSE),"")</f>
        <v>143413</v>
      </c>
      <c r="E435" s="32" t="str">
        <f t="shared" ref="E435:E451" si="496">IF(D435&lt;&gt;"",LEFT(D435,5),"")</f>
        <v>14341</v>
      </c>
      <c r="F435" s="32" t="s">
        <v>907</v>
      </c>
      <c r="G435" s="33" t="str">
        <f t="shared" ref="G435:G447" si="497">IF(MONTH(H435)&gt;=5, YEAR(H435)-1, YEAR(H435))&amp;"年"</f>
        <v>2022年</v>
      </c>
      <c r="H435" s="34">
        <v>45257</v>
      </c>
      <c r="I435" s="15">
        <v>27533</v>
      </c>
      <c r="J435" s="15">
        <v>13149</v>
      </c>
      <c r="K435" s="15">
        <v>27843</v>
      </c>
      <c r="L435" s="16">
        <f t="shared" si="489"/>
        <v>0.47757236770420952</v>
      </c>
      <c r="M435" s="15">
        <v>13015</v>
      </c>
      <c r="N435" s="15">
        <v>134</v>
      </c>
      <c r="O435" s="19"/>
      <c r="P435" s="19" t="s">
        <v>30</v>
      </c>
      <c r="Q435" s="32" t="s">
        <v>5660</v>
      </c>
      <c r="R435" s="19">
        <v>1</v>
      </c>
      <c r="S435" s="19" t="s">
        <v>5252</v>
      </c>
      <c r="T435" s="17">
        <v>7371</v>
      </c>
      <c r="U435" s="18">
        <f>IF(AND(T435&lt;&gt;""),T435/INDEX(M$2:M435,MATCH(MAX(M$2:M435)+1,M$2:M435,1)),"")</f>
        <v>0.56634652324241264</v>
      </c>
      <c r="V435" s="19" t="s">
        <v>32</v>
      </c>
      <c r="X435" s="37"/>
      <c r="Y435" s="37"/>
      <c r="Z435" s="37"/>
      <c r="AA435" s="37"/>
      <c r="AB435" s="37"/>
      <c r="AC435" s="37"/>
      <c r="AD435" s="37"/>
      <c r="AE435" s="32"/>
      <c r="AF435" s="32"/>
      <c r="AG435" s="38"/>
      <c r="AI435" s="39" t="str">
        <f>IF(AND(W435="",X435="",Y435="",Z435="",AA435="",AB435="",AC435="",AD435=""),"無",IF(W435&lt;&gt;"",$W$1,"") &amp; IF(X435&lt;&gt;"",$X$1,"") &amp; IF(Y435&lt;&gt;"",$Y$1,"") &amp; IF(Z435&lt;&gt;"",$Z$1,"") &amp; IF(AA435&lt;&gt;"",$AA$1,"") &amp; IF(AB435&lt;&gt;"",$AB$1,"") &amp; IF(AC435&lt;&gt;"",$AC$1,"") &amp; IF(AD435&lt;&gt;"",$AD$1,""))</f>
        <v>無</v>
      </c>
    </row>
    <row r="436" spans="1:35">
      <c r="B436" s="29" t="str">
        <f t="shared" ref="B436:B438" si="498">IF(F436&lt;&gt;"",IF(OR(RIGHT(F436,1)="市",RIGHT(F436,1)="区"),"市区","町村"),"")</f>
        <v>町村</v>
      </c>
      <c r="C436" s="30" t="str">
        <f>IF(F436&lt;&gt;"",VLOOKUP(D436,市町村コード!$B:$D,3,FALSE),"")</f>
        <v>神奈川県</v>
      </c>
      <c r="D436" s="31">
        <f>IF(F436&lt;&gt;"",VLOOKUP(F436,市町村コード!$A$1:$B$3593,2,FALSE),"")</f>
        <v>143413</v>
      </c>
      <c r="E436" s="32" t="str">
        <f t="shared" ref="E436:E438" si="499">IF(D436&lt;&gt;"",LEFT(D436,5),"")</f>
        <v>14341</v>
      </c>
      <c r="F436" s="32" t="s">
        <v>907</v>
      </c>
      <c r="G436" s="33" t="str">
        <f t="shared" ref="G436:G438" si="500">IF(MONTH(H436)&gt;=5, YEAR(H436)-1, YEAR(H436))&amp;"年"</f>
        <v>2022年</v>
      </c>
      <c r="H436" s="34">
        <v>45257</v>
      </c>
      <c r="I436" s="15"/>
      <c r="J436" s="15"/>
      <c r="K436" s="15"/>
      <c r="L436" s="16" t="str">
        <f t="shared" ref="L436:L438" si="501">IF(AND(I436&lt;&gt;"",J436&lt;&gt;""),J436/I436,"")</f>
        <v/>
      </c>
      <c r="M436" s="15"/>
      <c r="N436" s="15"/>
      <c r="O436" s="19"/>
      <c r="P436" s="19" t="s">
        <v>36</v>
      </c>
      <c r="Q436" s="32" t="s">
        <v>5661</v>
      </c>
      <c r="R436" s="19"/>
      <c r="S436" s="19" t="s">
        <v>5252</v>
      </c>
      <c r="T436" s="17">
        <v>2313</v>
      </c>
      <c r="U436" s="18">
        <f>IF(AND(T436&lt;&gt;""),T436/INDEX(M$2:M436,MATCH(MAX(M$2:M436)+1,M$2:M436,1)),"")</f>
        <v>0.17771801767191703</v>
      </c>
      <c r="V436" s="19" t="s">
        <v>32</v>
      </c>
      <c r="X436" s="37"/>
      <c r="Y436" s="37"/>
      <c r="Z436" s="37"/>
      <c r="AA436" s="37"/>
      <c r="AB436" s="37"/>
      <c r="AC436" s="37"/>
      <c r="AD436" s="37"/>
      <c r="AE436" s="32"/>
      <c r="AF436" s="32"/>
      <c r="AG436" s="38"/>
      <c r="AI436" s="39" t="str">
        <f t="shared" ref="AI436:AI438" si="502">IF(AND(W436="",X436="",Y436="",Z436="",AA436="",AB436="",AC436="",AD436=""),"無",IF(W436&lt;&gt;"",$W$1,"") &amp; IF(X436&lt;&gt;"",$X$1,"") &amp; IF(Y436&lt;&gt;"",$Y$1,"") &amp; IF(Z436&lt;&gt;"",$Z$1,"") &amp; IF(AA436&lt;&gt;"",$AA$1,"") &amp; IF(AB436&lt;&gt;"",$AB$1,"") &amp; IF(AC436&lt;&gt;"",$AC$1,"") &amp; IF(AD436&lt;&gt;"",$AD$1,""))</f>
        <v>無</v>
      </c>
    </row>
    <row r="437" spans="1:35">
      <c r="B437" s="29" t="str">
        <f t="shared" ref="B437" si="503">IF(F437&lt;&gt;"",IF(OR(RIGHT(F437,1)="市",RIGHT(F437,1)="区"),"市区","町村"),"")</f>
        <v>町村</v>
      </c>
      <c r="C437" s="30" t="str">
        <f>IF(F437&lt;&gt;"",VLOOKUP(D437,市町村コード!$B:$D,3,FALSE),"")</f>
        <v>神奈川県</v>
      </c>
      <c r="D437" s="31">
        <f>IF(F437&lt;&gt;"",VLOOKUP(F437,市町村コード!$A$1:$B$3593,2,FALSE),"")</f>
        <v>143413</v>
      </c>
      <c r="E437" s="32" t="str">
        <f t="shared" ref="E437" si="504">IF(D437&lt;&gt;"",LEFT(D437,5),"")</f>
        <v>14341</v>
      </c>
      <c r="F437" s="32" t="s">
        <v>907</v>
      </c>
      <c r="G437" s="33" t="str">
        <f t="shared" ref="G437" si="505">IF(MONTH(H437)&gt;=5, YEAR(H437)-1, YEAR(H437))&amp;"年"</f>
        <v>2022年</v>
      </c>
      <c r="H437" s="34">
        <v>45257</v>
      </c>
      <c r="I437" s="15"/>
      <c r="J437" s="15"/>
      <c r="K437" s="15"/>
      <c r="L437" s="16" t="str">
        <f t="shared" ref="L437" si="506">IF(AND(I437&lt;&gt;"",J437&lt;&gt;""),J437/I437,"")</f>
        <v/>
      </c>
      <c r="M437" s="15"/>
      <c r="N437" s="15"/>
      <c r="O437" s="19"/>
      <c r="P437" s="19" t="s">
        <v>36</v>
      </c>
      <c r="Q437" s="32" t="s">
        <v>5662</v>
      </c>
      <c r="R437" s="19"/>
      <c r="S437" s="19" t="s">
        <v>5252</v>
      </c>
      <c r="T437" s="17">
        <v>1268</v>
      </c>
      <c r="U437" s="18">
        <f>IF(AND(T437&lt;&gt;""),T437/INDEX(M$2:M437,MATCH(MAX(M$2:M437)+1,M$2:M437,1)),"")</f>
        <v>9.7426046868997307E-2</v>
      </c>
      <c r="V437" s="19" t="s">
        <v>32</v>
      </c>
      <c r="X437" s="37"/>
      <c r="Y437" s="37"/>
      <c r="Z437" s="37"/>
      <c r="AA437" s="37"/>
      <c r="AB437" s="37"/>
      <c r="AC437" s="37"/>
      <c r="AD437" s="37"/>
      <c r="AE437" s="32"/>
      <c r="AF437" s="32"/>
      <c r="AG437" s="38"/>
      <c r="AI437" s="39" t="str">
        <f t="shared" ref="AI437" si="507">IF(AND(W437="",X437="",Y437="",Z437="",AA437="",AB437="",AC437="",AD437=""),"無",IF(W437&lt;&gt;"",$W$1,"") &amp; IF(X437&lt;&gt;"",$X$1,"") &amp; IF(Y437&lt;&gt;"",$Y$1,"") &amp; IF(Z437&lt;&gt;"",$Z$1,"") &amp; IF(AA437&lt;&gt;"",$AA$1,"") &amp; IF(AB437&lt;&gt;"",$AB$1,"") &amp; IF(AC437&lt;&gt;"",$AC$1,"") &amp; IF(AD437&lt;&gt;"",$AD$1,""))</f>
        <v>無</v>
      </c>
    </row>
    <row r="438" spans="1:35">
      <c r="B438" s="29" t="str">
        <f t="shared" si="498"/>
        <v>町村</v>
      </c>
      <c r="C438" s="30" t="str">
        <f>IF(F438&lt;&gt;"",VLOOKUP(D438,市町村コード!$B:$D,3,FALSE),"")</f>
        <v>神奈川県</v>
      </c>
      <c r="D438" s="31">
        <f>IF(F438&lt;&gt;"",VLOOKUP(F438,市町村コード!$A$1:$B$3593,2,FALSE),"")</f>
        <v>143413</v>
      </c>
      <c r="E438" s="32" t="str">
        <f t="shared" si="499"/>
        <v>14341</v>
      </c>
      <c r="F438" s="32" t="s">
        <v>907</v>
      </c>
      <c r="G438" s="33" t="str">
        <f t="shared" si="500"/>
        <v>2022年</v>
      </c>
      <c r="H438" s="34">
        <v>45257</v>
      </c>
      <c r="I438" s="15"/>
      <c r="J438" s="15"/>
      <c r="K438" s="15"/>
      <c r="L438" s="16" t="str">
        <f t="shared" si="501"/>
        <v/>
      </c>
      <c r="M438" s="15"/>
      <c r="N438" s="15"/>
      <c r="O438" s="19"/>
      <c r="P438" s="19" t="s">
        <v>36</v>
      </c>
      <c r="Q438" s="32" t="s">
        <v>5663</v>
      </c>
      <c r="R438" s="19"/>
      <c r="S438" s="19" t="s">
        <v>5252</v>
      </c>
      <c r="T438" s="17">
        <v>1097</v>
      </c>
      <c r="U438" s="18">
        <f>IF(AND(T438&lt;&gt;""),T438/INDEX(M$2:M438,MATCH(MAX(M$2:M438)+1,M$2:M438,1)),"")</f>
        <v>8.4287360737610451E-2</v>
      </c>
      <c r="V438" s="19" t="s">
        <v>32</v>
      </c>
      <c r="X438" s="37"/>
      <c r="Y438" s="37"/>
      <c r="Z438" s="37"/>
      <c r="AA438" s="37"/>
      <c r="AB438" s="37"/>
      <c r="AC438" s="37"/>
      <c r="AD438" s="37"/>
      <c r="AE438" s="32"/>
      <c r="AF438" s="32"/>
      <c r="AG438" s="38"/>
      <c r="AI438" s="39" t="str">
        <f t="shared" si="502"/>
        <v>無</v>
      </c>
    </row>
    <row r="439" spans="1:35">
      <c r="B439" s="29" t="str">
        <f t="shared" si="468"/>
        <v>町村</v>
      </c>
      <c r="C439" s="30" t="str">
        <f>IF(F439&lt;&gt;"",VLOOKUP(D439,市町村コード!$B:$D,3,FALSE),"")</f>
        <v>神奈川県</v>
      </c>
      <c r="D439" s="31">
        <f>IF(F439&lt;&gt;"",VLOOKUP(F439,市町村コード!$A$1:$B$3593,2,FALSE),"")</f>
        <v>143413</v>
      </c>
      <c r="E439" s="32" t="str">
        <f t="shared" si="496"/>
        <v>14341</v>
      </c>
      <c r="F439" s="32" t="s">
        <v>907</v>
      </c>
      <c r="G439" s="33" t="str">
        <f t="shared" si="497"/>
        <v>2022年</v>
      </c>
      <c r="H439" s="34">
        <v>45257</v>
      </c>
      <c r="I439" s="15"/>
      <c r="J439" s="15"/>
      <c r="K439" s="15"/>
      <c r="L439" s="16" t="str">
        <f t="shared" si="489"/>
        <v/>
      </c>
      <c r="M439" s="15"/>
      <c r="N439" s="15"/>
      <c r="O439" s="19"/>
      <c r="P439" s="19" t="s">
        <v>36</v>
      </c>
      <c r="Q439" s="32" t="s">
        <v>5664</v>
      </c>
      <c r="R439" s="19"/>
      <c r="S439" s="19" t="s">
        <v>5252</v>
      </c>
      <c r="T439" s="17">
        <v>700</v>
      </c>
      <c r="U439" s="18">
        <f>IF(AND(T439&lt;&gt;""),T439/INDEX(M$2:M439,MATCH(MAX(M$2:M439)+1,M$2:M439,1)),"")</f>
        <v>5.3784095274683058E-2</v>
      </c>
      <c r="V439" s="19" t="s">
        <v>32</v>
      </c>
      <c r="X439" s="37"/>
      <c r="Y439" s="37"/>
      <c r="Z439" s="37"/>
      <c r="AA439" s="37"/>
      <c r="AB439" s="37"/>
      <c r="AC439" s="37"/>
      <c r="AD439" s="37"/>
      <c r="AE439" s="32"/>
      <c r="AF439" s="32"/>
      <c r="AG439" s="38"/>
      <c r="AI439" s="39" t="str">
        <f>IF(AND(W439="",X439="",Y439="",Z439="",AA439="",AB439="",AC439="",AD439=""),"無",IF(W439&lt;&gt;"",$W$1,"") &amp; IF(X439&lt;&gt;"",$X$1,"") &amp; IF(Y439&lt;&gt;"",$Y$1,"") &amp; IF(Z439&lt;&gt;"",$Z$1,"") &amp; IF(AA439&lt;&gt;"",$AA$1,"") &amp; IF(AB439&lt;&gt;"",$AB$1,"") &amp; IF(AC439&lt;&gt;"",$AC$1,"") &amp; IF(AD439&lt;&gt;"",$AD$1,""))</f>
        <v>無</v>
      </c>
    </row>
    <row r="440" spans="1:35">
      <c r="B440" s="29" t="str">
        <f t="shared" si="468"/>
        <v>町村</v>
      </c>
      <c r="C440" s="30" t="str">
        <f>IF(F440&lt;&gt;"",VLOOKUP(D440,市町村コード!$B:$D,3,FALSE),"")</f>
        <v>神奈川県</v>
      </c>
      <c r="D440" s="31">
        <f>IF(F440&lt;&gt;"",VLOOKUP(F440,市町村コード!$A$1:$B$3593,2,FALSE),"")</f>
        <v>143413</v>
      </c>
      <c r="E440" s="32" t="str">
        <f t="shared" si="496"/>
        <v>14341</v>
      </c>
      <c r="F440" s="32" t="s">
        <v>907</v>
      </c>
      <c r="G440" s="33" t="str">
        <f t="shared" si="497"/>
        <v>2022年</v>
      </c>
      <c r="H440" s="34">
        <v>45257</v>
      </c>
      <c r="I440" s="15"/>
      <c r="J440" s="15"/>
      <c r="K440" s="15"/>
      <c r="L440" s="16" t="str">
        <f t="shared" si="489"/>
        <v/>
      </c>
      <c r="M440" s="15"/>
      <c r="N440" s="15"/>
      <c r="O440" s="19"/>
      <c r="P440" s="19" t="s">
        <v>36</v>
      </c>
      <c r="Q440" s="32" t="s">
        <v>5665</v>
      </c>
      <c r="R440" s="19"/>
      <c r="S440" s="19" t="s">
        <v>5252</v>
      </c>
      <c r="T440" s="17">
        <v>266</v>
      </c>
      <c r="U440" s="18">
        <f>IF(AND(T440&lt;&gt;""),T440/INDEX(M$2:M440,MATCH(MAX(M$2:M440)+1,M$2:M440,1)),"")</f>
        <v>2.0437956204379562E-2</v>
      </c>
      <c r="V440" s="19" t="s">
        <v>1394</v>
      </c>
      <c r="X440" s="37"/>
      <c r="Y440" s="37"/>
      <c r="Z440" s="37"/>
      <c r="AA440" s="37"/>
      <c r="AB440" s="37"/>
      <c r="AC440" s="37"/>
      <c r="AD440" s="37"/>
      <c r="AE440" s="32"/>
      <c r="AF440" s="32"/>
      <c r="AG440" s="38" t="s">
        <v>5894</v>
      </c>
      <c r="AI440" s="39" t="str">
        <f>IF(AND(W440="",X440="",Y440="",Z440="",AA440="",AB440="",AC440="",AD440=""),"無",IF(W440&lt;&gt;"",$W$1,"") &amp; IF(X440&lt;&gt;"",$X$1,"") &amp; IF(Y440&lt;&gt;"",$Y$1,"") &amp; IF(Z440&lt;&gt;"",$Z$1,"") &amp; IF(AA440&lt;&gt;"",$AA$1,"") &amp; IF(AB440&lt;&gt;"",$AB$1,"") &amp; IF(AC440&lt;&gt;"",$AC$1,"") &amp; IF(AD440&lt;&gt;"",$AD$1,""))</f>
        <v>無</v>
      </c>
    </row>
    <row r="441" spans="1:35">
      <c r="B441" s="29" t="str">
        <f t="shared" si="468"/>
        <v>町村</v>
      </c>
      <c r="C441" s="30" t="s">
        <v>908</v>
      </c>
      <c r="D441" s="31" t="s">
        <v>909</v>
      </c>
      <c r="E441" s="32" t="str">
        <f t="shared" si="496"/>
        <v>14342</v>
      </c>
      <c r="F441" s="32" t="s">
        <v>910</v>
      </c>
      <c r="G441" s="33" t="str">
        <f t="shared" si="497"/>
        <v>2022年</v>
      </c>
      <c r="H441" s="34">
        <v>45250</v>
      </c>
      <c r="I441" s="44">
        <v>24125</v>
      </c>
      <c r="J441" s="44">
        <v>12815</v>
      </c>
      <c r="K441" s="44"/>
      <c r="L441" s="16">
        <f t="shared" si="489"/>
        <v>0.53119170984455955</v>
      </c>
      <c r="M441" s="44">
        <v>12561</v>
      </c>
      <c r="N441" s="44">
        <v>254</v>
      </c>
      <c r="P441" s="19" t="s">
        <v>30</v>
      </c>
      <c r="Q441" s="32" t="s">
        <v>911</v>
      </c>
      <c r="R441" s="19">
        <v>3</v>
      </c>
      <c r="S441" s="19" t="s">
        <v>5251</v>
      </c>
      <c r="T441" s="47">
        <v>6020</v>
      </c>
      <c r="U441" s="18">
        <f>IF(AND(T441&lt;&gt;""),T441/INDEX(M$2:M441,MATCH(MAX(M$2:M441)+1,M$2:M441,1)),"")</f>
        <v>0.47926120531804794</v>
      </c>
      <c r="V441" s="19" t="s">
        <v>32</v>
      </c>
      <c r="X441" s="36"/>
      <c r="Y441" s="36"/>
      <c r="Z441" s="36"/>
      <c r="AA441" s="36"/>
      <c r="AB441" s="36"/>
      <c r="AC441" s="36"/>
      <c r="AD441" s="36"/>
      <c r="AE441" s="20"/>
      <c r="AF441" s="20"/>
      <c r="AG441" s="38"/>
      <c r="AI441" s="39" t="str">
        <f>IF(AND(W441="",X441="",Y441="",Z441="",AA441="",AB441="",AC441="",AD441=""),"無",IF(W441&lt;&gt;"",$W$1,"") &amp; IF(X441&lt;&gt;"",$X$1,"") &amp; IF(Y441&lt;&gt;"",$Y$1,"") &amp; IF(Z441&lt;&gt;"",$Z$1,"") &amp; IF(AA441&lt;&gt;"",$AA$1,"") &amp; IF(AB441&lt;&gt;"",$AB$1,"") &amp; IF(AC441&lt;&gt;"",$AC$1,"") &amp; IF(AD441&lt;&gt;"",$AD$1,""))</f>
        <v>無</v>
      </c>
    </row>
    <row r="442" spans="1:35">
      <c r="B442" s="29" t="str">
        <f t="shared" si="468"/>
        <v>町村</v>
      </c>
      <c r="C442" s="30" t="s">
        <v>908</v>
      </c>
      <c r="D442" s="31" t="s">
        <v>909</v>
      </c>
      <c r="E442" s="32" t="str">
        <f>IF(D442&lt;&gt;"",LEFT(D442,5),"")</f>
        <v>14342</v>
      </c>
      <c r="F442" s="32" t="s">
        <v>910</v>
      </c>
      <c r="G442" s="33" t="str">
        <f t="shared" si="497"/>
        <v>2022年</v>
      </c>
      <c r="H442" s="34">
        <v>45250</v>
      </c>
      <c r="I442" s="44"/>
      <c r="J442" s="44"/>
      <c r="K442" s="44"/>
      <c r="L442" s="16" t="str">
        <f t="shared" si="489"/>
        <v/>
      </c>
      <c r="M442" s="44"/>
      <c r="N442" s="44"/>
      <c r="P442" s="19" t="s">
        <v>36</v>
      </c>
      <c r="Q442" s="32" t="s">
        <v>5423</v>
      </c>
      <c r="R442" s="19"/>
      <c r="S442" s="19" t="s">
        <v>5252</v>
      </c>
      <c r="T442" s="47">
        <v>3656</v>
      </c>
      <c r="U442" s="18">
        <f>IF(AND(T442&lt;&gt;""),T442/INDEX(M$2:M442,MATCH(MAX(M$2:M442)+1,M$2:M442,1)),"")</f>
        <v>0.29105962901042909</v>
      </c>
      <c r="V442" s="19" t="s">
        <v>32</v>
      </c>
      <c r="X442" s="36"/>
      <c r="Y442" s="36"/>
      <c r="Z442" s="36"/>
      <c r="AA442" s="36"/>
      <c r="AB442" s="36"/>
      <c r="AC442" s="36"/>
      <c r="AD442" s="36"/>
      <c r="AE442" s="20"/>
      <c r="AF442" s="20"/>
      <c r="AG442" s="38"/>
      <c r="AI442" s="39" t="str">
        <f>IF(AND(W442="",X442="",Y442="",Z442="",AA442="",AB442="",AC442="",AD442=""),"無",IF(W442&lt;&gt;"",$W$1,"") &amp; IF(X442&lt;&gt;"",$X$1,"") &amp; IF(Y442&lt;&gt;"",$Y$1,"") &amp; IF(Z442&lt;&gt;"",$Z$1,"") &amp; IF(AA442&lt;&gt;"",$AA$1,"") &amp; IF(AB442&lt;&gt;"",$AB$1,"") &amp; IF(AC442&lt;&gt;"",$AC$1,"") &amp; IF(AD442&lt;&gt;"",$AD$1,""))</f>
        <v>無</v>
      </c>
    </row>
    <row r="443" spans="1:35">
      <c r="B443" s="29" t="str">
        <f t="shared" si="468"/>
        <v>町村</v>
      </c>
      <c r="C443" s="30" t="s">
        <v>908</v>
      </c>
      <c r="D443" s="31" t="s">
        <v>909</v>
      </c>
      <c r="E443" s="32" t="str">
        <f>IF(D443&lt;&gt;"",LEFT(D443,5),"")</f>
        <v>14342</v>
      </c>
      <c r="F443" s="32" t="s">
        <v>910</v>
      </c>
      <c r="G443" s="33" t="str">
        <f t="shared" si="497"/>
        <v>2022年</v>
      </c>
      <c r="H443" s="34">
        <v>45250</v>
      </c>
      <c r="I443" s="44"/>
      <c r="J443" s="44"/>
      <c r="K443" s="44"/>
      <c r="L443" s="16" t="str">
        <f t="shared" si="489"/>
        <v/>
      </c>
      <c r="M443" s="44"/>
      <c r="N443" s="44"/>
      <c r="P443" s="19" t="s">
        <v>36</v>
      </c>
      <c r="Q443" s="32" t="s">
        <v>5424</v>
      </c>
      <c r="R443" s="19"/>
      <c r="S443" s="19" t="s">
        <v>5253</v>
      </c>
      <c r="T443" s="47">
        <v>2885</v>
      </c>
      <c r="U443" s="18">
        <f>IF(AND(T443&lt;&gt;""),T443/INDEX(M$2:M443,MATCH(MAX(M$2:M443)+1,M$2:M443,1)),"")</f>
        <v>0.22967916567152297</v>
      </c>
      <c r="V443" s="19" t="s">
        <v>32</v>
      </c>
      <c r="X443" s="36"/>
      <c r="Y443" s="36"/>
      <c r="Z443" s="36"/>
      <c r="AA443" s="36"/>
      <c r="AB443" s="36"/>
      <c r="AC443" s="36"/>
      <c r="AD443" s="36"/>
      <c r="AE443" s="20"/>
      <c r="AF443" s="20"/>
      <c r="AG443" s="38"/>
      <c r="AI443" s="39" t="str">
        <f>IF(AND(W443="",X443="",Y443="",Z443="",AA443="",AB443="",AC443="",AD443=""),"無",IF(W443&lt;&gt;"",$W$1,"") &amp; IF(X443&lt;&gt;"",$X$1,"") &amp; IF(Y443&lt;&gt;"",$Y$1,"") &amp; IF(Z443&lt;&gt;"",$Z$1,"") &amp; IF(AA443&lt;&gt;"",$AA$1,"") &amp; IF(AB443&lt;&gt;"",$AB$1,"") &amp; IF(AC443&lt;&gt;"",$AC$1,"") &amp; IF(AD443&lt;&gt;"",$AD$1,""))</f>
        <v>無</v>
      </c>
    </row>
    <row r="444" spans="1:35">
      <c r="B444" s="29" t="str">
        <f t="shared" ref="B444" si="508">IF(F444&lt;&gt;"",IF(OR(RIGHT(F444,1)="市",RIGHT(F444,1)="区"),"市区","町村"),"")</f>
        <v>町村</v>
      </c>
      <c r="C444" s="30" t="str">
        <f>IF(F444&lt;&gt;"",VLOOKUP(D444,市町村コード!$B:$D,3,FALSE),"")</f>
        <v>神奈川県</v>
      </c>
      <c r="D444" s="31">
        <f>IF(F444&lt;&gt;"",VLOOKUP(F444,市町村コード!$A$1:$B$3593,2,FALSE),"")</f>
        <v>143618</v>
      </c>
      <c r="E444" s="32" t="str">
        <f t="shared" ref="E444" si="509">IF(D444&lt;&gt;"",LEFT(D444,5),"")</f>
        <v>14361</v>
      </c>
      <c r="F444" s="32" t="s">
        <v>912</v>
      </c>
      <c r="G444" s="33" t="str">
        <f t="shared" ref="G444" si="510">IF(MONTH(H444)&gt;=5, YEAR(H444)-1, YEAR(H444))&amp;"年"</f>
        <v>2022年</v>
      </c>
      <c r="H444" s="34">
        <v>45229</v>
      </c>
      <c r="I444" s="15">
        <v>7663</v>
      </c>
      <c r="J444" s="15">
        <v>4708</v>
      </c>
      <c r="K444" s="15"/>
      <c r="L444" s="16">
        <f t="shared" ref="L444" si="511">IF(AND(I444&lt;&gt;"",J444&lt;&gt;""),J444/I444,"")</f>
        <v>0.61438079081299757</v>
      </c>
      <c r="M444" s="15">
        <v>4678</v>
      </c>
      <c r="N444" s="15">
        <v>30</v>
      </c>
      <c r="O444" s="19"/>
      <c r="P444" s="19" t="s">
        <v>30</v>
      </c>
      <c r="Q444" s="32" t="s">
        <v>5425</v>
      </c>
      <c r="R444" s="19">
        <v>1</v>
      </c>
      <c r="S444" s="19" t="s">
        <v>5252</v>
      </c>
      <c r="T444" s="17">
        <v>3013</v>
      </c>
      <c r="U444" s="18">
        <f>IF(AND(T444&lt;&gt;""),T444/INDEX(M$2:M444,MATCH(MAX(M$2:M444)+1,M$2:M444,1)),"")</f>
        <v>0.64407866609662245</v>
      </c>
      <c r="V444" s="19" t="s">
        <v>32</v>
      </c>
      <c r="X444" s="37"/>
      <c r="Y444" s="37"/>
      <c r="Z444" s="37"/>
      <c r="AA444" s="37"/>
      <c r="AB444" s="37"/>
      <c r="AC444" s="37"/>
      <c r="AD444" s="37"/>
      <c r="AE444" s="32"/>
      <c r="AF444" s="32"/>
      <c r="AG444" s="38"/>
      <c r="AI444" s="39" t="str">
        <f t="shared" ref="AI444" si="512">IF(AND(W444="",X444="",Y444="",Z444="",AA444="",AB444="",AC444="",AD444=""),"無",IF(W444&lt;&gt;"",$W$1,"") &amp; IF(X444&lt;&gt;"",$X$1,"") &amp; IF(Y444&lt;&gt;"",$Y$1,"") &amp; IF(Z444&lt;&gt;"",$Z$1,"") &amp; IF(AA444&lt;&gt;"",$AA$1,"") &amp; IF(AB444&lt;&gt;"",$AB$1,"") &amp; IF(AC444&lt;&gt;"",$AC$1,"") &amp; IF(AD444&lt;&gt;"",$AD$1,""))</f>
        <v>無</v>
      </c>
    </row>
    <row r="445" spans="1:35">
      <c r="B445" s="29" t="str">
        <f t="shared" si="468"/>
        <v>町村</v>
      </c>
      <c r="C445" s="30" t="str">
        <f>IF(F445&lt;&gt;"",VLOOKUP(D445,市町村コード!$B:$D,3,FALSE),"")</f>
        <v>神奈川県</v>
      </c>
      <c r="D445" s="31">
        <f>IF(F445&lt;&gt;"",VLOOKUP(F445,市町村コード!$A$1:$B$3593,2,FALSE),"")</f>
        <v>143618</v>
      </c>
      <c r="E445" s="32" t="str">
        <f t="shared" si="496"/>
        <v>14361</v>
      </c>
      <c r="F445" s="32" t="s">
        <v>912</v>
      </c>
      <c r="G445" s="33" t="str">
        <f t="shared" si="497"/>
        <v>2022年</v>
      </c>
      <c r="H445" s="34">
        <v>45229</v>
      </c>
      <c r="I445" s="15"/>
      <c r="J445" s="15"/>
      <c r="K445" s="15"/>
      <c r="L445" s="16" t="str">
        <f t="shared" si="489"/>
        <v/>
      </c>
      <c r="M445" s="15"/>
      <c r="N445" s="15"/>
      <c r="O445" s="19"/>
      <c r="P445" s="19"/>
      <c r="Q445" s="32" t="s">
        <v>913</v>
      </c>
      <c r="R445" s="19"/>
      <c r="S445" s="19" t="s">
        <v>5251</v>
      </c>
      <c r="T445" s="17">
        <v>1665</v>
      </c>
      <c r="U445" s="18">
        <f>IF(AND(T445&lt;&gt;""),T445/INDEX(M$2:M445,MATCH(MAX(M$2:M445)+1,M$2:M445,1)),"")</f>
        <v>0.35592133390337749</v>
      </c>
      <c r="V445" s="19" t="s">
        <v>32</v>
      </c>
      <c r="X445" s="37"/>
      <c r="Y445" s="37"/>
      <c r="Z445" s="37"/>
      <c r="AA445" s="37"/>
      <c r="AB445" s="37"/>
      <c r="AC445" s="37"/>
      <c r="AD445" s="37"/>
      <c r="AE445" s="32"/>
      <c r="AF445" s="32"/>
      <c r="AG445" s="38"/>
      <c r="AI445" s="39" t="str">
        <f>IF(AND(W445="",X445="",Y445="",Z445="",AA445="",AB445="",AC445="",AD445=""),"無",IF(W445&lt;&gt;"",$W$1,"") &amp; IF(X445&lt;&gt;"",$X$1,"") &amp; IF(Y445&lt;&gt;"",$Y$1,"") &amp; IF(Z445&lt;&gt;"",$Z$1,"") &amp; IF(AA445&lt;&gt;"",$AA$1,"") &amp; IF(AB445&lt;&gt;"",$AB$1,"") &amp; IF(AC445&lt;&gt;"",$AC$1,"") &amp; IF(AD445&lt;&gt;"",$AD$1,""))</f>
        <v>無</v>
      </c>
    </row>
    <row r="446" spans="1:35">
      <c r="B446" s="29" t="str">
        <f t="shared" si="468"/>
        <v>町村</v>
      </c>
      <c r="C446" s="30" t="s">
        <v>908</v>
      </c>
      <c r="D446" s="31" t="s">
        <v>914</v>
      </c>
      <c r="E446" s="32" t="str">
        <f t="shared" si="496"/>
        <v>14362</v>
      </c>
      <c r="F446" s="32" t="s">
        <v>915</v>
      </c>
      <c r="G446" s="33" t="str">
        <f t="shared" si="497"/>
        <v>2022年</v>
      </c>
      <c r="H446" s="34">
        <v>45271</v>
      </c>
      <c r="I446" s="15">
        <v>14576</v>
      </c>
      <c r="J446" s="15">
        <v>5648</v>
      </c>
      <c r="K446" s="15">
        <v>14721</v>
      </c>
      <c r="L446" s="16">
        <f t="shared" si="489"/>
        <v>0.38748627881448955</v>
      </c>
      <c r="M446" s="15">
        <v>5566</v>
      </c>
      <c r="N446" s="15">
        <v>82</v>
      </c>
      <c r="O446" s="19"/>
      <c r="P446" s="19" t="s">
        <v>30</v>
      </c>
      <c r="Q446" s="32" t="s">
        <v>916</v>
      </c>
      <c r="R446" s="19">
        <v>2</v>
      </c>
      <c r="S446" s="19" t="s">
        <v>5251</v>
      </c>
      <c r="T446" s="17">
        <v>3439</v>
      </c>
      <c r="U446" s="18">
        <f>IF(AND(T446&lt;&gt;""),T446/INDEX(M$2:M446,MATCH(MAX(M$2:M446)+1,M$2:M446,1)),"")</f>
        <v>0.61785842615882136</v>
      </c>
      <c r="V446" s="19" t="s">
        <v>32</v>
      </c>
      <c r="X446" s="37"/>
      <c r="Y446" s="37"/>
      <c r="Z446" s="37"/>
      <c r="AA446" s="37"/>
      <c r="AB446" s="37"/>
      <c r="AC446" s="37"/>
      <c r="AD446" s="37"/>
      <c r="AE446" s="32"/>
      <c r="AF446" s="32"/>
      <c r="AG446" s="38"/>
      <c r="AI446" s="39" t="str">
        <f>IF(AND(W446="",X446="",Y446="",Z446="",AA446="",AB446="",AC446="",AD446=""),"無",IF(W446&lt;&gt;"",$W$1,"") &amp; IF(X446&lt;&gt;"",$X$1,"") &amp; IF(Y446&lt;&gt;"",$Y$1,"") &amp; IF(Z446&lt;&gt;"",$Z$1,"") &amp; IF(AA446&lt;&gt;"",$AA$1,"") &amp; IF(AB446&lt;&gt;"",$AB$1,"") &amp; IF(AC446&lt;&gt;"",$AC$1,"") &amp; IF(AD446&lt;&gt;"",$AD$1,""))</f>
        <v>無</v>
      </c>
    </row>
    <row r="447" spans="1:35" ht="18.75" customHeight="1">
      <c r="B447" s="29" t="str">
        <f t="shared" si="468"/>
        <v>町村</v>
      </c>
      <c r="C447" s="30" t="s">
        <v>908</v>
      </c>
      <c r="D447" s="31" t="s">
        <v>914</v>
      </c>
      <c r="E447" s="32" t="str">
        <f>IF(D447&lt;&gt;"",LEFT(D447,5),"")</f>
        <v>14362</v>
      </c>
      <c r="F447" s="32" t="s">
        <v>915</v>
      </c>
      <c r="G447" s="33" t="str">
        <f t="shared" si="497"/>
        <v>2022年</v>
      </c>
      <c r="H447" s="34">
        <v>45271</v>
      </c>
      <c r="I447" s="15"/>
      <c r="J447" s="15"/>
      <c r="K447" s="15"/>
      <c r="L447" s="16" t="str">
        <f t="shared" si="489"/>
        <v/>
      </c>
      <c r="M447" s="15"/>
      <c r="N447" s="15"/>
      <c r="O447" s="19"/>
      <c r="P447" s="19" t="s">
        <v>36</v>
      </c>
      <c r="Q447" s="32" t="s">
        <v>917</v>
      </c>
      <c r="R447" s="19"/>
      <c r="S447" s="19" t="s">
        <v>5252</v>
      </c>
      <c r="T447" s="17">
        <v>2127</v>
      </c>
      <c r="U447" s="18">
        <f>IF(AND(T447&lt;&gt;""),T447/INDEX(M$2:M447,MATCH(MAX(M$2:M447)+1,M$2:M447,1)),"")</f>
        <v>0.38214157384117858</v>
      </c>
      <c r="V447" s="19" t="s">
        <v>32</v>
      </c>
      <c r="X447" s="37"/>
      <c r="Y447" s="37"/>
      <c r="Z447" s="37"/>
      <c r="AA447" s="37"/>
      <c r="AB447" s="37"/>
      <c r="AC447" s="37"/>
      <c r="AD447" s="37"/>
      <c r="AE447" s="32"/>
      <c r="AF447" s="32"/>
      <c r="AG447" s="38"/>
      <c r="AI447" s="39" t="str">
        <f>IF(AND(W447="",X447="",Y447="",Z447="",AA447="",AB447="",AC447="",AD447=""),"無",IF(W447&lt;&gt;"",$W$1,"") &amp; IF(X447&lt;&gt;"",$X$1,"") &amp; IF(Y447&lt;&gt;"",$Y$1,"") &amp; IF(Z447&lt;&gt;"",$Z$1,"") &amp; IF(AA447&lt;&gt;"",$AA$1,"") &amp; IF(AB447&lt;&gt;"",$AB$1,"") &amp; IF(AC447&lt;&gt;"",$AC$1,"") &amp; IF(AD447&lt;&gt;"",$AD$1,""))</f>
        <v>無</v>
      </c>
    </row>
    <row r="448" spans="1:35">
      <c r="B448" s="29" t="str">
        <f t="shared" ref="B448" si="513">IF(F448&lt;&gt;"",IF(OR(RIGHT(F448,1)="市",RIGHT(F448,1)="区"),"市区","町村"),"")</f>
        <v>町村</v>
      </c>
      <c r="C448" s="30" t="str">
        <f>IF(F448&lt;&gt;"",VLOOKUP(D448,市町村コード!$B:$D,3,FALSE),"")</f>
        <v>神奈川県</v>
      </c>
      <c r="D448" s="31">
        <f>IF(F448&lt;&gt;"",VLOOKUP(F448,市町村コード!$A$1:$B$3593,2,FALSE),"")</f>
        <v>143642</v>
      </c>
      <c r="E448" s="32" t="str">
        <f t="shared" ref="E448" si="514">IF(D448&lt;&gt;"",LEFT(D448,5),"")</f>
        <v>14364</v>
      </c>
      <c r="F448" s="32" t="s">
        <v>919</v>
      </c>
      <c r="G448" s="33" t="str">
        <f>IF(MONTH(H448)&gt;=5, YEAR(H448)-1, YEAR(H448))&amp;"年"</f>
        <v>2022年</v>
      </c>
      <c r="H448" s="34">
        <v>45117</v>
      </c>
      <c r="I448" s="15">
        <v>8521</v>
      </c>
      <c r="J448" s="15">
        <v>6193</v>
      </c>
      <c r="K448" s="15">
        <v>8631</v>
      </c>
      <c r="L448" s="16">
        <f t="shared" ref="L448" si="515">IF(AND(I448&lt;&gt;"",J448&lt;&gt;""),J448/I448,"")</f>
        <v>0.72679262997300786</v>
      </c>
      <c r="M448" s="15">
        <v>6130</v>
      </c>
      <c r="N448" s="15">
        <v>63</v>
      </c>
      <c r="O448" s="19"/>
      <c r="P448" s="19" t="s">
        <v>30</v>
      </c>
      <c r="Q448" s="32" t="s">
        <v>920</v>
      </c>
      <c r="R448" s="19">
        <v>4</v>
      </c>
      <c r="S448" s="19" t="s">
        <v>5251</v>
      </c>
      <c r="T448" s="17">
        <v>3299</v>
      </c>
      <c r="U448" s="18">
        <f>IF(AND(T448&lt;&gt;""),T448/INDEX(M$2:M448,MATCH(MAX(M$2:M448)+1,M$2:M448,1)),"")</f>
        <v>0.53817292006525286</v>
      </c>
      <c r="V448" s="19" t="s">
        <v>32</v>
      </c>
      <c r="X448" s="37"/>
      <c r="Y448" s="37"/>
      <c r="Z448" s="37"/>
      <c r="AA448" s="37"/>
      <c r="AB448" s="37"/>
      <c r="AC448" s="37"/>
      <c r="AD448" s="37"/>
      <c r="AE448" s="32"/>
      <c r="AF448" s="32"/>
      <c r="AG448" s="38"/>
      <c r="AI448" s="39" t="str">
        <f>IF(AND(W448="",X448="",Y448="",Z448="",AA448="",AB448="",AC448="",AD448=""),"無",IF(W448&lt;&gt;"",$W$1,"") &amp; IF(X448&lt;&gt;"",$X$1,"") &amp; IF(Y448&lt;&gt;"",$Y$1,"") &amp; IF(Z448&lt;&gt;"",$Z$1,"") &amp; IF(AA448&lt;&gt;"",$AA$1,"") &amp; IF(AB448&lt;&gt;"",$AB$1,"") &amp; IF(AC448&lt;&gt;"",$AC$1,"") &amp; IF(AD448&lt;&gt;"",$AD$1,""))</f>
        <v>無</v>
      </c>
    </row>
    <row r="449" spans="1:35">
      <c r="B449" s="29" t="str">
        <f t="shared" ref="B449" si="516">IF(F449&lt;&gt;"",IF(OR(RIGHT(F449,1)="市",RIGHT(F449,1)="区"),"市区","町村"),"")</f>
        <v>町村</v>
      </c>
      <c r="C449" s="30" t="str">
        <f>IF(F449&lt;&gt;"",VLOOKUP(D449,市町村コード!$B:$D,3,FALSE),"")</f>
        <v>神奈川県</v>
      </c>
      <c r="D449" s="31">
        <f>IF(F449&lt;&gt;"",VLOOKUP(F449,市町村コード!$A$1:$B$3593,2,FALSE),"")</f>
        <v>143642</v>
      </c>
      <c r="E449" s="32" t="str">
        <f t="shared" ref="E449" si="517">IF(D449&lt;&gt;"",LEFT(D449,5),"")</f>
        <v>14364</v>
      </c>
      <c r="F449" s="32" t="s">
        <v>919</v>
      </c>
      <c r="G449" s="33" t="str">
        <f>IF(MONTH(H449)&gt;=5, YEAR(H449)-1, YEAR(H449))&amp;"年"</f>
        <v>2022年</v>
      </c>
      <c r="H449" s="34">
        <v>45117</v>
      </c>
      <c r="I449" s="15"/>
      <c r="J449" s="15"/>
      <c r="K449" s="15"/>
      <c r="L449" s="16" t="str">
        <f t="shared" ref="L449" si="518">IF(AND(I449&lt;&gt;"",J449&lt;&gt;""),J449/I449,"")</f>
        <v/>
      </c>
      <c r="M449" s="15"/>
      <c r="N449" s="15"/>
      <c r="O449" s="19"/>
      <c r="P449" s="19"/>
      <c r="Q449" s="32" t="s">
        <v>5426</v>
      </c>
      <c r="R449" s="19"/>
      <c r="S449" s="19" t="s">
        <v>5252</v>
      </c>
      <c r="T449" s="17">
        <v>2177</v>
      </c>
      <c r="U449" s="18">
        <f>IF(AND(T449&lt;&gt;""),T449/INDEX(M$2:M449,MATCH(MAX(M$2:M449)+1,M$2:M449,1)),"")</f>
        <v>0.35513866231647634</v>
      </c>
      <c r="V449" s="19" t="s">
        <v>32</v>
      </c>
      <c r="X449" s="37"/>
      <c r="Y449" s="37"/>
      <c r="Z449" s="37"/>
      <c r="AA449" s="37"/>
      <c r="AB449" s="37"/>
      <c r="AC449" s="37"/>
      <c r="AD449" s="37"/>
      <c r="AE449" s="32"/>
      <c r="AF449" s="32"/>
      <c r="AG449" s="38"/>
      <c r="AI449" s="39" t="str">
        <f t="shared" ref="AI449" si="519">IF(AND(W449="",X449="",Y449="",Z449="",AA449="",AB449="",AC449="",AD449=""),"無",IF(W449&lt;&gt;"",$W$1,"") &amp; IF(X449&lt;&gt;"",$X$1,"") &amp; IF(Y449&lt;&gt;"",$Y$1,"") &amp; IF(Z449&lt;&gt;"",$Z$1,"") &amp; IF(AA449&lt;&gt;"",$AA$1,"") &amp; IF(AB449&lt;&gt;"",$AB$1,"") &amp; IF(AC449&lt;&gt;"",$AC$1,"") &amp; IF(AD449&lt;&gt;"",$AD$1,""))</f>
        <v>無</v>
      </c>
    </row>
    <row r="450" spans="1:35">
      <c r="B450" s="29" t="str">
        <f t="shared" si="468"/>
        <v>町村</v>
      </c>
      <c r="C450" s="30" t="str">
        <f>IF(F450&lt;&gt;"",VLOOKUP(D450,市町村コード!$B:$D,3,FALSE),"")</f>
        <v>神奈川県</v>
      </c>
      <c r="D450" s="31">
        <f>IF(F450&lt;&gt;"",VLOOKUP(F450,市町村コード!$A$1:$B$3593,2,FALSE),"")</f>
        <v>143642</v>
      </c>
      <c r="E450" s="32" t="str">
        <f t="shared" si="496"/>
        <v>14364</v>
      </c>
      <c r="F450" s="32" t="s">
        <v>919</v>
      </c>
      <c r="G450" s="33" t="str">
        <f>IF(MONTH(H450)&gt;=5, YEAR(H450)-1, YEAR(H450))&amp;"年"</f>
        <v>2022年</v>
      </c>
      <c r="H450" s="34">
        <v>45117</v>
      </c>
      <c r="I450" s="15"/>
      <c r="J450" s="15"/>
      <c r="K450" s="15"/>
      <c r="L450" s="16" t="str">
        <f t="shared" si="489"/>
        <v/>
      </c>
      <c r="M450" s="15"/>
      <c r="N450" s="15"/>
      <c r="O450" s="19"/>
      <c r="P450" s="19"/>
      <c r="Q450" s="32" t="s">
        <v>5427</v>
      </c>
      <c r="R450" s="19"/>
      <c r="S450" s="19" t="s">
        <v>5252</v>
      </c>
      <c r="T450" s="17">
        <v>654</v>
      </c>
      <c r="U450" s="18">
        <f>IF(AND(T450&lt;&gt;""),T450/INDEX(M$2:M450,MATCH(MAX(M$2:M450)+1,M$2:M450,1)),"")</f>
        <v>0.1066884176182708</v>
      </c>
      <c r="V450" s="19" t="s">
        <v>32</v>
      </c>
      <c r="X450" s="37"/>
      <c r="Y450" s="37"/>
      <c r="Z450" s="37"/>
      <c r="AA450" s="37"/>
      <c r="AB450" s="37"/>
      <c r="AC450" s="37"/>
      <c r="AD450" s="37"/>
      <c r="AE450" s="32"/>
      <c r="AF450" s="32"/>
      <c r="AG450" s="38"/>
      <c r="AI450" s="39" t="str">
        <f>IF(AND(W450="",X450="",Y450="",Z450="",AA450="",AB450="",AC450="",AD450=""),"無",IF(W450&lt;&gt;"",$W$1,"") &amp; IF(X450&lt;&gt;"",$X$1,"") &amp; IF(Y450&lt;&gt;"",$Y$1,"") &amp; IF(Z450&lt;&gt;"",$Z$1,"") &amp; IF(AA450&lt;&gt;"",$AA$1,"") &amp; IF(AB450&lt;&gt;"",$AB$1,"") &amp; IF(AC450&lt;&gt;"",$AC$1,"") &amp; IF(AD450&lt;&gt;"",$AD$1,""))</f>
        <v>無</v>
      </c>
    </row>
    <row r="451" spans="1:35">
      <c r="A451" s="22" t="s">
        <v>5266</v>
      </c>
      <c r="B451" s="29" t="str">
        <f t="shared" si="468"/>
        <v>町村</v>
      </c>
      <c r="C451" s="30" t="str">
        <f>IF(F451&lt;&gt;"",VLOOKUP(D451,市町村コード!$B:$D,3,FALSE),"")</f>
        <v>神奈川県</v>
      </c>
      <c r="D451" s="31">
        <f>IF(F451&lt;&gt;"",VLOOKUP(F451,市町村コード!$A$1:$B$3593,2,FALSE),"")</f>
        <v>143669</v>
      </c>
      <c r="E451" s="32" t="str">
        <f t="shared" si="496"/>
        <v>14366</v>
      </c>
      <c r="F451" s="32" t="s">
        <v>921</v>
      </c>
      <c r="G451" s="33" t="str">
        <f>IF(MONTH(H451)&gt;=5, YEAR(H451)-1, YEAR(H451))&amp;"年"</f>
        <v>2023年</v>
      </c>
      <c r="H451" s="34">
        <v>45039</v>
      </c>
      <c r="I451" s="15"/>
      <c r="J451" s="15"/>
      <c r="K451" s="15">
        <v>15191</v>
      </c>
      <c r="L451" s="16" t="str">
        <f t="shared" si="489"/>
        <v/>
      </c>
      <c r="M451" s="15"/>
      <c r="N451" s="15"/>
      <c r="O451" s="19" t="s">
        <v>65</v>
      </c>
      <c r="P451" s="19" t="s">
        <v>30</v>
      </c>
      <c r="Q451" s="32" t="s">
        <v>5659</v>
      </c>
      <c r="R451" s="19">
        <v>1</v>
      </c>
      <c r="S451" s="19" t="s">
        <v>5252</v>
      </c>
      <c r="T451" s="17"/>
      <c r="U451" s="18" t="str">
        <f>IF(AND(T451&lt;&gt;""),T451/INDEX(M$2:M451,MATCH(MAX(M$2:M451)+1,M$2:M451,1)),"")</f>
        <v/>
      </c>
      <c r="V451" s="19" t="s">
        <v>32</v>
      </c>
      <c r="X451" s="37"/>
      <c r="Y451" s="37"/>
      <c r="Z451" s="37"/>
      <c r="AA451" s="37"/>
      <c r="AB451" s="37"/>
      <c r="AC451" s="37"/>
      <c r="AD451" s="37"/>
      <c r="AE451" s="32"/>
      <c r="AF451" s="32"/>
      <c r="AG451" s="38"/>
      <c r="AI451" s="39" t="str">
        <f>IF(AND(W451="",X451="",Y451="",Z451="",AA451="",AB451="",AC451="",AD451=""),"無",IF(W451&lt;&gt;"",$W$1,"") &amp; IF(X451&lt;&gt;"",$X$1,"") &amp; IF(Y451&lt;&gt;"",$Y$1,"") &amp; IF(Z451&lt;&gt;"",$Z$1,"") &amp; IF(AA451&lt;&gt;"",$AA$1,"") &amp; IF(AB451&lt;&gt;"",$AB$1,"") &amp; IF(AC451&lt;&gt;"",$AC$1,"") &amp; IF(AD451&lt;&gt;"",$AD$1,""))</f>
        <v>無</v>
      </c>
    </row>
    <row r="452" spans="1:35" ht="18.75" customHeight="1">
      <c r="A452" s="22" t="s">
        <v>5266</v>
      </c>
      <c r="B452" s="29" t="str">
        <f t="shared" si="468"/>
        <v>町村</v>
      </c>
      <c r="C452" s="30" t="str">
        <f>IF(F452&lt;&gt;"",VLOOKUP(D452,市町村コード!$B:$D,3,FALSE),"")</f>
        <v>神奈川県</v>
      </c>
      <c r="D452" s="31">
        <f>IF(F452&lt;&gt;"",VLOOKUP(F452,市町村コード!$A$1:$B$3593,2,FALSE),"")</f>
        <v>143847</v>
      </c>
      <c r="E452" s="32" t="str">
        <f t="shared" ref="E452:E458" si="520">IF(D452&lt;&gt;"",LEFT(D452,5),"")</f>
        <v>14384</v>
      </c>
      <c r="F452" s="32" t="s">
        <v>924</v>
      </c>
      <c r="G452" s="33" t="str">
        <f t="shared" ref="G452:G459" si="521">IF(MONTH(H452)&gt;=5, YEAR(H452)-1, YEAR(H452))&amp;"年"</f>
        <v>2023年</v>
      </c>
      <c r="H452" s="34">
        <v>45039</v>
      </c>
      <c r="I452" s="15">
        <v>20887</v>
      </c>
      <c r="J452" s="15">
        <v>10983</v>
      </c>
      <c r="K452" s="15">
        <v>21239</v>
      </c>
      <c r="L452" s="16">
        <f t="shared" si="489"/>
        <v>0.52582946330253266</v>
      </c>
      <c r="M452" s="15">
        <v>10736</v>
      </c>
      <c r="N452" s="15">
        <v>247</v>
      </c>
      <c r="O452" s="19"/>
      <c r="P452" s="19" t="s">
        <v>30</v>
      </c>
      <c r="Q452" s="32" t="s">
        <v>925</v>
      </c>
      <c r="R452" s="19">
        <v>5</v>
      </c>
      <c r="S452" s="19" t="s">
        <v>5251</v>
      </c>
      <c r="T452" s="17">
        <v>6166</v>
      </c>
      <c r="U452" s="18">
        <f>IF(AND(T452&lt;&gt;""),T452/INDEX(M$2:M452,MATCH(MAX(M$2:M452)+1,M$2:M452,1)),"")</f>
        <v>0.57432935916542471</v>
      </c>
      <c r="V452" s="19" t="s">
        <v>32</v>
      </c>
      <c r="X452" s="37"/>
      <c r="Y452" s="37"/>
      <c r="Z452" s="37"/>
      <c r="AA452" s="36"/>
      <c r="AB452" s="37"/>
      <c r="AC452" s="37"/>
      <c r="AD452" s="37"/>
      <c r="AE452" s="32"/>
      <c r="AF452" s="32"/>
      <c r="AG452" s="38"/>
      <c r="AI452" s="39" t="str">
        <f>IF(AND(W452="",X452="",Y452="",Z452="",AA452="",AB452="",AC452="",AD452=""),"無",IF(W452&lt;&gt;"",$W$1,"") &amp; IF(X452&lt;&gt;"",$X$1,"") &amp; IF(Y452&lt;&gt;"",$Y$1,"") &amp; IF(Z452&lt;&gt;"",$Z$1,"") &amp; IF(AA452&lt;&gt;"",$AA$1,"") &amp; IF(AB452&lt;&gt;"",$AB$1,"") &amp; IF(AC452&lt;&gt;"",$AC$1,"") &amp; IF(AD452&lt;&gt;"",$AD$1,""))</f>
        <v>無</v>
      </c>
    </row>
    <row r="453" spans="1:35" ht="18.75" customHeight="1">
      <c r="A453" s="22" t="s">
        <v>5266</v>
      </c>
      <c r="B453" s="29" t="str">
        <f t="shared" si="468"/>
        <v>町村</v>
      </c>
      <c r="C453" s="30" t="str">
        <f>IF(F453&lt;&gt;"",VLOOKUP(D453,市町村コード!$B:$D,3,FALSE),"")</f>
        <v>神奈川県</v>
      </c>
      <c r="D453" s="31">
        <f>IF(F453&lt;&gt;"",VLOOKUP(F453,市町村コード!$A$1:$B$3593,2,FALSE),"")</f>
        <v>143847</v>
      </c>
      <c r="E453" s="32" t="str">
        <f t="shared" si="520"/>
        <v>14384</v>
      </c>
      <c r="F453" s="32" t="s">
        <v>924</v>
      </c>
      <c r="G453" s="33" t="str">
        <f t="shared" si="521"/>
        <v>2023年</v>
      </c>
      <c r="H453" s="34">
        <v>45039</v>
      </c>
      <c r="I453" s="15"/>
      <c r="J453" s="15"/>
      <c r="K453" s="15"/>
      <c r="L453" s="16" t="str">
        <f t="shared" si="489"/>
        <v/>
      </c>
      <c r="M453" s="15"/>
      <c r="N453" s="15"/>
      <c r="O453" s="19"/>
      <c r="P453" s="19" t="s">
        <v>36</v>
      </c>
      <c r="Q453" s="32" t="s">
        <v>5861</v>
      </c>
      <c r="R453" s="19"/>
      <c r="S453" s="19" t="s">
        <v>5252</v>
      </c>
      <c r="T453" s="17">
        <v>4570</v>
      </c>
      <c r="U453" s="18">
        <f>IF(AND(T453&lt;&gt;""),T453/INDEX(M$2:M453,MATCH(MAX(M$2:M453)+1,M$2:M453,1)),"")</f>
        <v>0.42567064083457529</v>
      </c>
      <c r="V453" s="19" t="s">
        <v>32</v>
      </c>
      <c r="X453" s="37"/>
      <c r="Y453" s="37"/>
      <c r="Z453" s="37"/>
      <c r="AA453" s="37"/>
      <c r="AB453" s="37"/>
      <c r="AC453" s="37"/>
      <c r="AD453" s="37"/>
      <c r="AE453" s="32"/>
      <c r="AF453" s="32"/>
      <c r="AG453" s="38"/>
      <c r="AI453" s="39" t="str">
        <f>IF(AND(W453="",X453="",Y453="",Z453="",AA453="",AB453="",AC453="",AD453=""),"無",IF(W453&lt;&gt;"",$W$1,"") &amp; IF(X453&lt;&gt;"",$X$1,"") &amp; IF(Y453&lt;&gt;"",$Y$1,"") &amp; IF(Z453&lt;&gt;"",$Z$1,"") &amp; IF(AA453&lt;&gt;"",$AA$1,"") &amp; IF(AB453&lt;&gt;"",$AB$1,"") &amp; IF(AC453&lt;&gt;"",$AC$1,"") &amp; IF(AD453&lt;&gt;"",$AD$1,""))</f>
        <v>無</v>
      </c>
    </row>
    <row r="454" spans="1:35">
      <c r="B454" s="29" t="str">
        <f t="shared" ref="B454:B455" si="522">IF(F454&lt;&gt;"",IF(OR(RIGHT(F454,1)="市",RIGHT(F454,1)="区"),"市区","町村"),"")</f>
        <v>町村</v>
      </c>
      <c r="C454" s="30" t="str">
        <f>IF(F454&lt;&gt;"",VLOOKUP(D454,市町村コード!$B:$D,3,FALSE),"")</f>
        <v>神奈川県</v>
      </c>
      <c r="D454" s="31">
        <f>IF(F454&lt;&gt;"",VLOOKUP(F454,市町村コード!$A$1:$B$3593,2,FALSE),"")</f>
        <v>144011</v>
      </c>
      <c r="E454" s="32" t="str">
        <f t="shared" ref="E454:E455" si="523">IF(D454&lt;&gt;"",LEFT(D454,5),"")</f>
        <v>14401</v>
      </c>
      <c r="F454" s="32" t="s">
        <v>926</v>
      </c>
      <c r="G454" s="33" t="str">
        <f t="shared" ref="G454:G455" si="524">IF(MONTH(H454)&gt;=5, YEAR(H454)-1, YEAR(H454))&amp;"年"</f>
        <v>2022年</v>
      </c>
      <c r="H454" s="34">
        <v>45089</v>
      </c>
      <c r="I454" s="15">
        <v>31669</v>
      </c>
      <c r="J454" s="15">
        <v>12385</v>
      </c>
      <c r="K454" s="15"/>
      <c r="L454" s="16">
        <f t="shared" ref="L454:L455" si="525">IF(AND(I454&lt;&gt;"",J454&lt;&gt;""),J454/I454,"")</f>
        <v>0.39107644699864219</v>
      </c>
      <c r="M454" s="15">
        <v>12215</v>
      </c>
      <c r="N454" s="15">
        <v>170</v>
      </c>
      <c r="O454" s="19"/>
      <c r="P454" s="19" t="s">
        <v>30</v>
      </c>
      <c r="Q454" s="32" t="s">
        <v>927</v>
      </c>
      <c r="R454" s="19">
        <v>3</v>
      </c>
      <c r="S454" s="19" t="s">
        <v>5251</v>
      </c>
      <c r="T454" s="17">
        <v>8325</v>
      </c>
      <c r="U454" s="18">
        <f>IF(AND(T454&lt;&gt;""),T454/INDEX(M$2:M454,MATCH(MAX(M$2:M454)+1,M$2:M454,1)),"")</f>
        <v>0.6815390912812116</v>
      </c>
      <c r="V454" s="19" t="s">
        <v>32</v>
      </c>
      <c r="X454" s="37"/>
      <c r="Y454" s="37"/>
      <c r="Z454" s="37"/>
      <c r="AA454" s="37"/>
      <c r="AB454" s="37"/>
      <c r="AC454" s="37"/>
      <c r="AD454" s="37"/>
      <c r="AE454" s="32"/>
      <c r="AF454" s="32"/>
      <c r="AG454" s="38"/>
      <c r="AI454" s="39" t="str">
        <f t="shared" ref="AI454:AI455" si="526">IF(AND(W454="",X454="",Y454="",Z454="",AA454="",AB454="",AC454="",AD454=""),"無",IF(W454&lt;&gt;"",$W$1,"") &amp; IF(X454&lt;&gt;"",$X$1,"") &amp; IF(Y454&lt;&gt;"",$Y$1,"") &amp; IF(Z454&lt;&gt;"",$Z$1,"") &amp; IF(AA454&lt;&gt;"",$AA$1,"") &amp; IF(AB454&lt;&gt;"",$AB$1,"") &amp; IF(AC454&lt;&gt;"",$AC$1,"") &amp; IF(AD454&lt;&gt;"",$AD$1,""))</f>
        <v>無</v>
      </c>
    </row>
    <row r="455" spans="1:35">
      <c r="B455" s="29" t="str">
        <f t="shared" si="522"/>
        <v>町村</v>
      </c>
      <c r="C455" s="30" t="str">
        <f>IF(F455&lt;&gt;"",VLOOKUP(D455,市町村コード!$B:$D,3,FALSE),"")</f>
        <v>神奈川県</v>
      </c>
      <c r="D455" s="31">
        <f>IF(F455&lt;&gt;"",VLOOKUP(F455,市町村コード!$A$1:$B$3593,2,FALSE),"")</f>
        <v>144011</v>
      </c>
      <c r="E455" s="32" t="str">
        <f t="shared" si="523"/>
        <v>14401</v>
      </c>
      <c r="F455" s="32" t="s">
        <v>926</v>
      </c>
      <c r="G455" s="33" t="str">
        <f t="shared" si="524"/>
        <v>2022年</v>
      </c>
      <c r="H455" s="34">
        <v>45089</v>
      </c>
      <c r="I455" s="15"/>
      <c r="J455" s="15"/>
      <c r="K455" s="15"/>
      <c r="L455" s="16" t="str">
        <f t="shared" si="525"/>
        <v/>
      </c>
      <c r="M455" s="15"/>
      <c r="N455" s="15"/>
      <c r="O455" s="19"/>
      <c r="P455" s="19"/>
      <c r="Q455" s="32" t="s">
        <v>928</v>
      </c>
      <c r="R455" s="19"/>
      <c r="S455" s="19" t="s">
        <v>5252</v>
      </c>
      <c r="T455" s="17">
        <v>3078</v>
      </c>
      <c r="U455" s="18">
        <f>IF(AND(T455&lt;&gt;""),T455/INDEX(M$2:M455,MATCH(MAX(M$2:M455)+1,M$2:M455,1)),"")</f>
        <v>0.25198526401964799</v>
      </c>
      <c r="V455" s="19" t="s">
        <v>32</v>
      </c>
      <c r="X455" s="37"/>
      <c r="Y455" s="37"/>
      <c r="Z455" s="37"/>
      <c r="AA455" s="37"/>
      <c r="AB455" s="37"/>
      <c r="AC455" s="37"/>
      <c r="AD455" s="37"/>
      <c r="AE455" s="32"/>
      <c r="AF455" s="32"/>
      <c r="AG455" s="38"/>
      <c r="AI455" s="39" t="str">
        <f t="shared" si="526"/>
        <v>無</v>
      </c>
    </row>
    <row r="456" spans="1:35">
      <c r="B456" s="29" t="str">
        <f t="shared" si="468"/>
        <v>町村</v>
      </c>
      <c r="C456" s="30" t="str">
        <f>IF(F456&lt;&gt;"",VLOOKUP(D456,市町村コード!$B:$D,3,FALSE),"")</f>
        <v>神奈川県</v>
      </c>
      <c r="D456" s="31">
        <f>IF(F456&lt;&gt;"",VLOOKUP(F456,市町村コード!$A$1:$B$3593,2,FALSE),"")</f>
        <v>144011</v>
      </c>
      <c r="E456" s="32" t="str">
        <f t="shared" si="520"/>
        <v>14401</v>
      </c>
      <c r="F456" s="32" t="s">
        <v>926</v>
      </c>
      <c r="G456" s="33" t="str">
        <f t="shared" si="521"/>
        <v>2022年</v>
      </c>
      <c r="H456" s="34">
        <v>45089</v>
      </c>
      <c r="I456" s="15"/>
      <c r="J456" s="15"/>
      <c r="K456" s="15"/>
      <c r="L456" s="16" t="str">
        <f t="shared" si="489"/>
        <v/>
      </c>
      <c r="M456" s="15"/>
      <c r="N456" s="15"/>
      <c r="O456" s="19"/>
      <c r="P456" s="19"/>
      <c r="Q456" s="32" t="s">
        <v>5862</v>
      </c>
      <c r="R456" s="19"/>
      <c r="S456" s="19" t="s">
        <v>5252</v>
      </c>
      <c r="T456" s="17">
        <v>812</v>
      </c>
      <c r="U456" s="18">
        <f>IF(AND(T456&lt;&gt;""),T456/INDEX(M$2:M456,MATCH(MAX(M$2:M456)+1,M$2:M456,1)),"")</f>
        <v>6.6475644699140399E-2</v>
      </c>
      <c r="V456" s="19" t="s">
        <v>32</v>
      </c>
      <c r="X456" s="37"/>
      <c r="Y456" s="37"/>
      <c r="Z456" s="37"/>
      <c r="AA456" s="37"/>
      <c r="AB456" s="37"/>
      <c r="AC456" s="37"/>
      <c r="AD456" s="37"/>
      <c r="AE456" s="32"/>
      <c r="AF456" s="32"/>
      <c r="AG456" s="38"/>
      <c r="AI456" s="39" t="str">
        <f t="shared" ref="AI456:AI461" si="527">IF(AND(W456="",X456="",Y456="",Z456="",AA456="",AB456="",AC456="",AD456=""),"無",IF(W456&lt;&gt;"",$W$1,"") &amp; IF(X456&lt;&gt;"",$X$1,"") &amp; IF(Y456&lt;&gt;"",$Y$1,"") &amp; IF(Z456&lt;&gt;"",$Z$1,"") &amp; IF(AA456&lt;&gt;"",$AA$1,"") &amp; IF(AB456&lt;&gt;"",$AB$1,"") &amp; IF(AC456&lt;&gt;"",$AC$1,"") &amp; IF(AD456&lt;&gt;"",$AD$1,""))</f>
        <v>無</v>
      </c>
    </row>
    <row r="457" spans="1:35">
      <c r="B457" s="29" t="str">
        <f t="shared" ref="B457:B482" si="528">IF(F457&lt;&gt;"",IF(OR(RIGHT(F457,1)="市",RIGHT(F457,1)="区"),"市区","町村"),"")</f>
        <v>町村</v>
      </c>
      <c r="C457" s="30" t="str">
        <f>IF(F457&lt;&gt;"",VLOOKUP(D457,市町村コード!$B:$D,3,FALSE),"")</f>
        <v>神奈川県</v>
      </c>
      <c r="D457" s="31">
        <f>IF(F457&lt;&gt;"",VLOOKUP(F457,市町村コード!$A$1:$B$3593,2,FALSE),"")</f>
        <v>144029</v>
      </c>
      <c r="E457" s="32" t="str">
        <f t="shared" si="520"/>
        <v>14402</v>
      </c>
      <c r="F457" s="32" t="s">
        <v>929</v>
      </c>
      <c r="G457" s="33" t="str">
        <f t="shared" si="521"/>
        <v>2023年</v>
      </c>
      <c r="H457" s="34">
        <v>44962</v>
      </c>
      <c r="I457" s="15"/>
      <c r="J457" s="15"/>
      <c r="K457" s="15">
        <v>2438</v>
      </c>
      <c r="L457" s="16" t="str">
        <f t="shared" si="489"/>
        <v/>
      </c>
      <c r="M457" s="15"/>
      <c r="N457" s="15"/>
      <c r="O457" s="19" t="s">
        <v>65</v>
      </c>
      <c r="P457" s="19" t="s">
        <v>30</v>
      </c>
      <c r="Q457" s="32" t="s">
        <v>5269</v>
      </c>
      <c r="R457" s="19">
        <v>2</v>
      </c>
      <c r="S457" s="19" t="s">
        <v>5251</v>
      </c>
      <c r="T457" s="17"/>
      <c r="U457" s="18" t="str">
        <f>IF(AND(T457&lt;&gt;""),T457/INDEX(M$2:M457,MATCH(MAX(M$2:M457)+1,M$2:M457,1)),"")</f>
        <v/>
      </c>
      <c r="V457" s="19" t="s">
        <v>32</v>
      </c>
      <c r="X457" s="37"/>
      <c r="Y457" s="37"/>
      <c r="Z457" s="37"/>
      <c r="AA457" s="37"/>
      <c r="AB457" s="37"/>
      <c r="AC457" s="37"/>
      <c r="AD457" s="37"/>
      <c r="AE457" s="32"/>
      <c r="AF457" s="32"/>
      <c r="AG457" s="38"/>
      <c r="AI457" s="39" t="str">
        <f t="shared" si="527"/>
        <v>無</v>
      </c>
    </row>
    <row r="458" spans="1:35">
      <c r="B458" s="29" t="str">
        <f t="shared" si="528"/>
        <v>市区</v>
      </c>
      <c r="C458" s="30" t="str">
        <f>IF(F458&lt;&gt;"",VLOOKUP(D458,市町村コード!$B:$D,3,FALSE),"")</f>
        <v>新潟県</v>
      </c>
      <c r="D458" s="31">
        <f>IF(F458&lt;&gt;"",VLOOKUP(F458,市町村コード!$A$1:$B$3593,2,FALSE),"")</f>
        <v>152013</v>
      </c>
      <c r="E458" s="32" t="str">
        <f t="shared" si="520"/>
        <v>15201</v>
      </c>
      <c r="F458" s="32" t="s">
        <v>930</v>
      </c>
      <c r="G458" s="33" t="str">
        <f t="shared" si="521"/>
        <v>2022年</v>
      </c>
      <c r="H458" s="34">
        <v>45222</v>
      </c>
      <c r="I458" s="15">
        <v>656827</v>
      </c>
      <c r="J458" s="15">
        <v>210862</v>
      </c>
      <c r="K458" s="15"/>
      <c r="L458" s="16">
        <f t="shared" si="489"/>
        <v>0.32103126089518247</v>
      </c>
      <c r="M458" s="15">
        <v>207482</v>
      </c>
      <c r="N458" s="15">
        <v>3379</v>
      </c>
      <c r="O458" s="19"/>
      <c r="P458" s="19" t="s">
        <v>30</v>
      </c>
      <c r="Q458" s="32" t="s">
        <v>931</v>
      </c>
      <c r="R458" s="19">
        <v>2</v>
      </c>
      <c r="S458" s="19" t="s">
        <v>5251</v>
      </c>
      <c r="T458" s="17">
        <v>151887</v>
      </c>
      <c r="U458" s="18">
        <f>IF(AND(T458&lt;&gt;""),T458/INDEX(M$2:M458,MATCH(MAX(M$2:M458)+1,M$2:M458,1)),"")</f>
        <v>0.73204904521838043</v>
      </c>
      <c r="V458" s="19" t="s">
        <v>32</v>
      </c>
      <c r="X458" s="37"/>
      <c r="Y458" s="37"/>
      <c r="Z458" s="37"/>
      <c r="AA458" s="37"/>
      <c r="AB458" s="37"/>
      <c r="AC458" s="37"/>
      <c r="AD458" s="37"/>
      <c r="AE458" s="32"/>
      <c r="AF458" s="32"/>
      <c r="AG458" s="38"/>
      <c r="AI458" s="39" t="str">
        <f t="shared" si="527"/>
        <v>無</v>
      </c>
    </row>
    <row r="459" spans="1:35" ht="18.75" customHeight="1">
      <c r="B459" s="29" t="str">
        <f t="shared" si="528"/>
        <v>市区</v>
      </c>
      <c r="C459" s="30" t="str">
        <f>IF(F459&lt;&gt;"",VLOOKUP(D459,市町村コード!$B:$D,3,FALSE),"")</f>
        <v>新潟県</v>
      </c>
      <c r="D459" s="31">
        <f>IF(F459&lt;&gt;"",VLOOKUP(F459,市町村コード!$A$1:$B$3593,2,FALSE),"")</f>
        <v>152013</v>
      </c>
      <c r="E459" s="32" t="str">
        <f t="shared" ref="E459:E481" si="529">IF(D459&lt;&gt;"",LEFT(D459,5),"")</f>
        <v>15201</v>
      </c>
      <c r="F459" s="32" t="s">
        <v>930</v>
      </c>
      <c r="G459" s="33" t="str">
        <f t="shared" si="521"/>
        <v>2022年</v>
      </c>
      <c r="H459" s="34">
        <v>45222</v>
      </c>
      <c r="I459" s="15"/>
      <c r="J459" s="15"/>
      <c r="K459" s="15"/>
      <c r="L459" s="16" t="str">
        <f t="shared" si="489"/>
        <v/>
      </c>
      <c r="M459" s="15"/>
      <c r="N459" s="15"/>
      <c r="O459" s="19"/>
      <c r="P459" s="19" t="s">
        <v>36</v>
      </c>
      <c r="Q459" s="32" t="s">
        <v>5428</v>
      </c>
      <c r="R459" s="19"/>
      <c r="S459" s="19" t="s">
        <v>5252</v>
      </c>
      <c r="T459" s="17">
        <v>55595</v>
      </c>
      <c r="U459" s="18">
        <f>IF(AND(T459&lt;&gt;""),T459/INDEX(M$2:M459,MATCH(MAX(M$2:M459)+1,M$2:M459,1)),"")</f>
        <v>0.26795095478161962</v>
      </c>
      <c r="V459" s="19" t="s">
        <v>32</v>
      </c>
      <c r="X459" s="37"/>
      <c r="Y459" s="37"/>
      <c r="Z459" s="37"/>
      <c r="AA459" s="37"/>
      <c r="AB459" s="37"/>
      <c r="AC459" s="37"/>
      <c r="AD459" s="37"/>
      <c r="AE459" s="32"/>
      <c r="AF459" s="32"/>
      <c r="AG459" s="38"/>
      <c r="AI459" s="39" t="str">
        <f t="shared" si="527"/>
        <v>無</v>
      </c>
    </row>
    <row r="460" spans="1:35" ht="18.75" customHeight="1">
      <c r="B460" s="29" t="str">
        <f t="shared" si="528"/>
        <v>市区</v>
      </c>
      <c r="C460" s="30" t="str">
        <f>IF(F460&lt;&gt;"",VLOOKUP(D460,市町村コード!$B:$D,3,FALSE),"")</f>
        <v>新潟県</v>
      </c>
      <c r="D460" s="31">
        <f>IF(F460&lt;&gt;"",VLOOKUP(F460,市町村コード!$A$1:$B$3593,2,FALSE),"")</f>
        <v>152064</v>
      </c>
      <c r="E460" s="32" t="str">
        <f t="shared" si="529"/>
        <v>15206</v>
      </c>
      <c r="F460" s="20" t="s">
        <v>934</v>
      </c>
      <c r="G460" s="33" t="str">
        <f t="shared" ref="G460:G463" si="530">IF(MONTH(H460)&gt;=5, YEAR(H460)-1, YEAR(H460))&amp;"年"</f>
        <v>2022年</v>
      </c>
      <c r="H460" s="34">
        <v>45250</v>
      </c>
      <c r="I460" s="15"/>
      <c r="J460" s="15"/>
      <c r="K460" s="15">
        <v>80612</v>
      </c>
      <c r="L460" s="16" t="str">
        <f t="shared" si="489"/>
        <v/>
      </c>
      <c r="M460" s="15"/>
      <c r="N460" s="15"/>
      <c r="O460" s="19" t="s">
        <v>65</v>
      </c>
      <c r="P460" s="19" t="s">
        <v>30</v>
      </c>
      <c r="Q460" s="38" t="s">
        <v>935</v>
      </c>
      <c r="R460" s="19">
        <v>4</v>
      </c>
      <c r="S460" s="19" t="s">
        <v>5251</v>
      </c>
      <c r="T460" s="17"/>
      <c r="U460" s="18" t="str">
        <f>IF(AND(T460&lt;&gt;""),T460/INDEX(M$2:M460,MATCH(MAX(M$2:M460)+1,M$2:M460,1)),"")</f>
        <v/>
      </c>
      <c r="V460" s="19" t="s">
        <v>32</v>
      </c>
      <c r="X460" s="37"/>
      <c r="Y460" s="37"/>
      <c r="Z460" s="37"/>
      <c r="AA460" s="37"/>
      <c r="AB460" s="37"/>
      <c r="AC460" s="37"/>
      <c r="AD460" s="37"/>
      <c r="AE460" s="32"/>
      <c r="AF460" s="32"/>
      <c r="AG460" s="38"/>
      <c r="AI460" s="39" t="str">
        <f t="shared" si="527"/>
        <v>無</v>
      </c>
    </row>
    <row r="461" spans="1:35" ht="18.75" customHeight="1">
      <c r="B461" s="29" t="str">
        <f t="shared" si="528"/>
        <v>市区</v>
      </c>
      <c r="C461" s="30" t="str">
        <f>IF(F461&lt;&gt;"",VLOOKUP(D461,市町村コード!$B:$D,3,FALSE),"")</f>
        <v>新潟県</v>
      </c>
      <c r="D461" s="31">
        <f>IF(F461&lt;&gt;"",VLOOKUP(F461,市町村コード!$A$1:$B$3593,2,FALSE),"")</f>
        <v>152081</v>
      </c>
      <c r="E461" s="32" t="str">
        <f t="shared" si="529"/>
        <v>15208</v>
      </c>
      <c r="F461" s="32" t="s">
        <v>936</v>
      </c>
      <c r="G461" s="33" t="str">
        <f t="shared" si="530"/>
        <v>2022年</v>
      </c>
      <c r="H461" s="34">
        <v>45243</v>
      </c>
      <c r="I461" s="15">
        <v>28839</v>
      </c>
      <c r="J461" s="15">
        <v>18027</v>
      </c>
      <c r="K461" s="15">
        <v>29020</v>
      </c>
      <c r="L461" s="16">
        <f t="shared" si="489"/>
        <v>0.62509102257359828</v>
      </c>
      <c r="M461" s="15">
        <v>17855</v>
      </c>
      <c r="N461" s="15">
        <v>172</v>
      </c>
      <c r="O461" s="19"/>
      <c r="P461" s="19" t="s">
        <v>30</v>
      </c>
      <c r="Q461" s="32" t="s">
        <v>5888</v>
      </c>
      <c r="R461" s="19">
        <v>1</v>
      </c>
      <c r="S461" s="19" t="s">
        <v>5252</v>
      </c>
      <c r="T461" s="17">
        <v>12105</v>
      </c>
      <c r="U461" s="18">
        <f>IF(AND(T461&lt;&gt;""),T461/INDEX(M$2:M461,MATCH(MAX(M$2:M461)+1,M$2:M461,1)),"")</f>
        <v>0.67796135536264357</v>
      </c>
      <c r="V461" s="19" t="s">
        <v>32</v>
      </c>
      <c r="X461" s="37"/>
      <c r="Y461" s="37"/>
      <c r="Z461" s="37" t="s">
        <v>34</v>
      </c>
      <c r="AA461" s="37"/>
      <c r="AB461" s="37"/>
      <c r="AC461" s="37"/>
      <c r="AD461" s="37"/>
      <c r="AE461" s="20" t="s">
        <v>5908</v>
      </c>
      <c r="AF461" s="32"/>
      <c r="AG461" s="38"/>
      <c r="AI461" s="39" t="str">
        <f t="shared" si="527"/>
        <v>公</v>
      </c>
    </row>
    <row r="462" spans="1:35" ht="18.75" customHeight="1">
      <c r="B462" s="29" t="str">
        <f t="shared" ref="B462" si="531">IF(F462&lt;&gt;"",IF(OR(RIGHT(F462,1)="市",RIGHT(F462,1)="区"),"市区","町村"),"")</f>
        <v>市区</v>
      </c>
      <c r="C462" s="30" t="str">
        <f>IF(F462&lt;&gt;"",VLOOKUP(D462,市町村コード!$B:$D,3,FALSE),"")</f>
        <v>新潟県</v>
      </c>
      <c r="D462" s="31">
        <f>IF(F462&lt;&gt;"",VLOOKUP(F462,市町村コード!$A$1:$B$3593,2,FALSE),"")</f>
        <v>152081</v>
      </c>
      <c r="E462" s="32" t="str">
        <f t="shared" ref="E462" si="532">IF(D462&lt;&gt;"",LEFT(D462,5),"")</f>
        <v>15208</v>
      </c>
      <c r="F462" s="32" t="s">
        <v>936</v>
      </c>
      <c r="G462" s="33" t="str">
        <f t="shared" ref="G462" si="533">IF(MONTH(H462)&gt;=5, YEAR(H462)-1, YEAR(H462))&amp;"年"</f>
        <v>2022年</v>
      </c>
      <c r="H462" s="34">
        <v>45243</v>
      </c>
      <c r="I462" s="15"/>
      <c r="J462" s="15"/>
      <c r="K462" s="15"/>
      <c r="L462" s="16" t="str">
        <f t="shared" ref="L462" si="534">IF(AND(I462&lt;&gt;"",J462&lt;&gt;""),J462/I462,"")</f>
        <v/>
      </c>
      <c r="M462" s="15"/>
      <c r="N462" s="15"/>
      <c r="O462" s="19"/>
      <c r="P462" s="19"/>
      <c r="Q462" s="32" t="s">
        <v>5863</v>
      </c>
      <c r="R462" s="19"/>
      <c r="S462" s="19" t="s">
        <v>5252</v>
      </c>
      <c r="T462" s="17">
        <v>4659</v>
      </c>
      <c r="U462" s="18">
        <f>IF(AND(T462&lt;&gt;""),T462/INDEX(M$2:M462,MATCH(MAX(M$2:M462)+1,M$2:M462,1)),"")</f>
        <v>0.26093531223746852</v>
      </c>
      <c r="V462" s="19" t="s">
        <v>32</v>
      </c>
      <c r="X462" s="37"/>
      <c r="Y462" s="37"/>
      <c r="Z462" s="37"/>
      <c r="AA462" s="37"/>
      <c r="AB462" s="37"/>
      <c r="AC462" s="37"/>
      <c r="AD462" s="37"/>
      <c r="AE462" s="32"/>
      <c r="AF462" s="32"/>
      <c r="AG462" s="38"/>
      <c r="AI462" s="39" t="str">
        <f t="shared" ref="AI462" si="535">IF(AND(W462="",X462="",Y462="",Z462="",AA462="",AB462="",AC462="",AD462=""),"無",IF(W462&lt;&gt;"",$W$1,"") &amp; IF(X462&lt;&gt;"",$X$1,"") &amp; IF(Y462&lt;&gt;"",$Y$1,"") &amp; IF(Z462&lt;&gt;"",$Z$1,"") &amp; IF(AA462&lt;&gt;"",$AA$1,"") &amp; IF(AB462&lt;&gt;"",$AB$1,"") &amp; IF(AC462&lt;&gt;"",$AC$1,"") &amp; IF(AD462&lt;&gt;"",$AD$1,""))</f>
        <v>無</v>
      </c>
    </row>
    <row r="463" spans="1:35" ht="18.75" customHeight="1">
      <c r="B463" s="29" t="str">
        <f t="shared" si="528"/>
        <v>市区</v>
      </c>
      <c r="C463" s="30" t="str">
        <f>IF(F463&lt;&gt;"",VLOOKUP(D463,市町村コード!$B:$D,3,FALSE),"")</f>
        <v>新潟県</v>
      </c>
      <c r="D463" s="31">
        <f>IF(F463&lt;&gt;"",VLOOKUP(F463,市町村コード!$A$1:$B$3593,2,FALSE),"")</f>
        <v>152081</v>
      </c>
      <c r="E463" s="32" t="str">
        <f t="shared" si="529"/>
        <v>15208</v>
      </c>
      <c r="F463" s="32" t="s">
        <v>936</v>
      </c>
      <c r="G463" s="33" t="str">
        <f t="shared" si="530"/>
        <v>2022年</v>
      </c>
      <c r="H463" s="34">
        <v>45243</v>
      </c>
      <c r="I463" s="15"/>
      <c r="J463" s="15"/>
      <c r="K463" s="15"/>
      <c r="L463" s="16" t="str">
        <f t="shared" si="489"/>
        <v/>
      </c>
      <c r="M463" s="15"/>
      <c r="N463" s="15"/>
      <c r="O463" s="19"/>
      <c r="P463" s="19"/>
      <c r="Q463" s="32" t="s">
        <v>5864</v>
      </c>
      <c r="R463" s="19"/>
      <c r="S463" s="19" t="s">
        <v>5252</v>
      </c>
      <c r="T463" s="17">
        <v>1091</v>
      </c>
      <c r="U463" s="18">
        <f>IF(AND(T463&lt;&gt;""),T463/INDEX(M$2:M463,MATCH(MAX(M$2:M463)+1,M$2:M463,1)),"")</f>
        <v>6.1103332399887987E-2</v>
      </c>
      <c r="V463" s="19" t="s">
        <v>32</v>
      </c>
      <c r="X463" s="37"/>
      <c r="Y463" s="37"/>
      <c r="Z463" s="37"/>
      <c r="AA463" s="37"/>
      <c r="AB463" s="37"/>
      <c r="AC463" s="37"/>
      <c r="AD463" s="37"/>
      <c r="AE463" s="32"/>
      <c r="AF463" s="32"/>
      <c r="AG463" s="38"/>
      <c r="AI463" s="39" t="str">
        <f t="shared" ref="AI463:AI475" si="536">IF(AND(W463="",X463="",Y463="",Z463="",AA463="",AB463="",AC463="",AD463=""),"無",IF(W463&lt;&gt;"",$W$1,"") &amp; IF(X463&lt;&gt;"",$X$1,"") &amp; IF(Y463&lt;&gt;"",$Y$1,"") &amp; IF(Z463&lt;&gt;"",$Z$1,"") &amp; IF(AA463&lt;&gt;"",$AA$1,"") &amp; IF(AB463&lt;&gt;"",$AB$1,"") &amp; IF(AC463&lt;&gt;"",$AC$1,"") &amp; IF(AD463&lt;&gt;"",$AD$1,""))</f>
        <v>無</v>
      </c>
    </row>
    <row r="464" spans="1:35">
      <c r="A464" s="22" t="s">
        <v>5266</v>
      </c>
      <c r="B464" s="29" t="str">
        <f t="shared" si="528"/>
        <v>市区</v>
      </c>
      <c r="C464" s="30" t="str">
        <f>IF(F464&lt;&gt;"",VLOOKUP(D464,市町村コード!$B:$D,3,FALSE),"")</f>
        <v>新潟県</v>
      </c>
      <c r="D464" s="31">
        <f>IF(F464&lt;&gt;"",VLOOKUP(F464,市町村コード!$A$1:$B$3593,2,FALSE),"")</f>
        <v>152099</v>
      </c>
      <c r="E464" s="32" t="str">
        <f t="shared" si="529"/>
        <v>15209</v>
      </c>
      <c r="F464" s="32" t="s">
        <v>937</v>
      </c>
      <c r="G464" s="33" t="str">
        <f>IF(MONTH(H464)&gt;=5, YEAR(H464)-1, YEAR(H464))&amp;"年"</f>
        <v>2023年</v>
      </c>
      <c r="H464" s="34">
        <v>45039</v>
      </c>
      <c r="I464" s="15"/>
      <c r="J464" s="15"/>
      <c r="K464" s="15">
        <v>22118</v>
      </c>
      <c r="L464" s="16" t="str">
        <f t="shared" si="489"/>
        <v/>
      </c>
      <c r="M464" s="15"/>
      <c r="N464" s="15"/>
      <c r="O464" s="19" t="s">
        <v>65</v>
      </c>
      <c r="P464" s="19" t="s">
        <v>30</v>
      </c>
      <c r="Q464" s="32" t="s">
        <v>938</v>
      </c>
      <c r="R464" s="19">
        <v>2</v>
      </c>
      <c r="S464" s="19" t="s">
        <v>5251</v>
      </c>
      <c r="T464" s="17"/>
      <c r="U464" s="18" t="str">
        <f>IF(AND(T464&lt;&gt;""),T464/INDEX(M$2:M464,MATCH(MAX(M$2:M464)+1,M$2:M464,1)),"")</f>
        <v/>
      </c>
      <c r="V464" s="19" t="s">
        <v>32</v>
      </c>
      <c r="X464" s="37"/>
      <c r="Y464" s="37"/>
      <c r="Z464" s="37"/>
      <c r="AA464" s="37"/>
      <c r="AB464" s="37"/>
      <c r="AC464" s="37"/>
      <c r="AD464" s="37"/>
      <c r="AE464" s="32"/>
      <c r="AF464" s="32"/>
      <c r="AG464" s="38"/>
      <c r="AI464" s="39" t="str">
        <f t="shared" si="536"/>
        <v>無</v>
      </c>
    </row>
    <row r="465" spans="2:35">
      <c r="B465" s="29" t="str">
        <f t="shared" si="528"/>
        <v>市区</v>
      </c>
      <c r="C465" s="30" t="str">
        <f>IF(F465&lt;&gt;"",VLOOKUP(D465,市町村コード!$B:$D,3,FALSE),"")</f>
        <v>新潟県</v>
      </c>
      <c r="D465" s="31">
        <f>IF(F465&lt;&gt;"",VLOOKUP(F465,市町村コード!$A$1:$B$3593,2,FALSE),"")</f>
        <v>152170</v>
      </c>
      <c r="E465" s="32" t="str">
        <f t="shared" si="529"/>
        <v>15217</v>
      </c>
      <c r="F465" s="32" t="s">
        <v>943</v>
      </c>
      <c r="G465" s="33" t="str">
        <f t="shared" ref="G465:G466" si="537">IF(MONTH(H465)&gt;=5, YEAR(H465)-1, YEAR(H465))&amp;"年"</f>
        <v>2022年</v>
      </c>
      <c r="H465" s="34">
        <v>45229</v>
      </c>
      <c r="I465" s="15">
        <v>26143</v>
      </c>
      <c r="J465" s="15">
        <v>16433</v>
      </c>
      <c r="K465" s="15">
        <v>26342</v>
      </c>
      <c r="L465" s="16">
        <f t="shared" si="489"/>
        <v>0.6285812645832537</v>
      </c>
      <c r="M465" s="15">
        <v>16288</v>
      </c>
      <c r="N465" s="15">
        <v>145</v>
      </c>
      <c r="O465" s="19"/>
      <c r="P465" s="19" t="s">
        <v>30</v>
      </c>
      <c r="Q465" s="32" t="s">
        <v>5671</v>
      </c>
      <c r="R465" s="19">
        <v>1</v>
      </c>
      <c r="S465" s="19" t="s">
        <v>5252</v>
      </c>
      <c r="T465" s="17">
        <v>9844</v>
      </c>
      <c r="U465" s="18">
        <f>IF(AND(T465&lt;&gt;""),T465/INDEX(M$2:M465,MATCH(MAX(M$2:M465)+1,M$2:M465,1)),"")</f>
        <v>0.60437131630648333</v>
      </c>
      <c r="V465" s="19" t="s">
        <v>32</v>
      </c>
      <c r="W465" s="36" t="s">
        <v>34</v>
      </c>
      <c r="X465" s="37"/>
      <c r="Y465" s="37"/>
      <c r="Z465" s="37" t="s">
        <v>34</v>
      </c>
      <c r="AA465" s="37"/>
      <c r="AB465" s="37"/>
      <c r="AC465" s="37"/>
      <c r="AD465" s="37"/>
      <c r="AE465" s="20" t="s">
        <v>5908</v>
      </c>
      <c r="AF465" s="32"/>
      <c r="AG465" s="38"/>
      <c r="AI465" s="39" t="str">
        <f t="shared" si="536"/>
        <v>自公</v>
      </c>
    </row>
    <row r="466" spans="2:35">
      <c r="B466" s="29" t="str">
        <f t="shared" si="528"/>
        <v>市区</v>
      </c>
      <c r="C466" s="30" t="str">
        <f>IF(F466&lt;&gt;"",VLOOKUP(D466,市町村コード!$B:$D,3,FALSE),"")</f>
        <v>新潟県</v>
      </c>
      <c r="D466" s="31">
        <f>IF(F466&lt;&gt;"",VLOOKUP(F466,市町村コード!$A$1:$B$3593,2,FALSE),"")</f>
        <v>152170</v>
      </c>
      <c r="E466" s="32" t="str">
        <f t="shared" si="529"/>
        <v>15217</v>
      </c>
      <c r="F466" s="32" t="s">
        <v>943</v>
      </c>
      <c r="G466" s="33" t="str">
        <f t="shared" si="537"/>
        <v>2022年</v>
      </c>
      <c r="H466" s="34">
        <v>45229</v>
      </c>
      <c r="I466" s="15"/>
      <c r="J466" s="15"/>
      <c r="K466" s="15"/>
      <c r="L466" s="16" t="str">
        <f t="shared" si="489"/>
        <v/>
      </c>
      <c r="M466" s="15"/>
      <c r="N466" s="15"/>
      <c r="O466" s="19"/>
      <c r="P466" s="19" t="s">
        <v>36</v>
      </c>
      <c r="Q466" s="32" t="s">
        <v>5672</v>
      </c>
      <c r="R466" s="19"/>
      <c r="S466" s="19" t="s">
        <v>5252</v>
      </c>
      <c r="T466" s="17">
        <v>6444</v>
      </c>
      <c r="U466" s="18">
        <f>IF(AND(T466&lt;&gt;""),T466/INDEX(M$2:M466,MATCH(MAX(M$2:M466)+1,M$2:M466,1)),"")</f>
        <v>0.39562868369351673</v>
      </c>
      <c r="V466" s="19" t="s">
        <v>32</v>
      </c>
      <c r="X466" s="37"/>
      <c r="Y466" s="37"/>
      <c r="Z466" s="37"/>
      <c r="AA466" s="37"/>
      <c r="AB466" s="37"/>
      <c r="AC466" s="37"/>
      <c r="AD466" s="37"/>
      <c r="AE466" s="32"/>
      <c r="AF466" s="32"/>
      <c r="AG466" s="38"/>
      <c r="AI466" s="39" t="str">
        <f t="shared" si="536"/>
        <v>無</v>
      </c>
    </row>
    <row r="467" spans="2:35">
      <c r="B467" s="29" t="str">
        <f t="shared" si="528"/>
        <v>町村</v>
      </c>
      <c r="C467" s="30" t="str">
        <f>IF(F467&lt;&gt;"",VLOOKUP(D467,市町村コード!$B:$D,3,FALSE),"")</f>
        <v>新潟県</v>
      </c>
      <c r="D467" s="31">
        <f>IF(F467&lt;&gt;"",VLOOKUP(F467,市町村コード!$A$1:$B$3593,2,FALSE),"")</f>
        <v>153079</v>
      </c>
      <c r="E467" s="32" t="str">
        <f t="shared" si="529"/>
        <v>15307</v>
      </c>
      <c r="F467" s="32" t="s">
        <v>951</v>
      </c>
      <c r="G467" s="33" t="str">
        <f t="shared" ref="G467:G472" si="538">IF(MONTH(H467)&gt;=5, YEAR(H467)-1, YEAR(H467))&amp;"年"</f>
        <v>2022年</v>
      </c>
      <c r="H467" s="34">
        <v>45166</v>
      </c>
      <c r="I467" s="15">
        <v>11247</v>
      </c>
      <c r="J467" s="15">
        <v>7140</v>
      </c>
      <c r="K467" s="15">
        <v>11352</v>
      </c>
      <c r="L467" s="16">
        <f t="shared" si="489"/>
        <v>0.63483595625500133</v>
      </c>
      <c r="M467" s="15">
        <v>7100</v>
      </c>
      <c r="N467" s="15">
        <v>40</v>
      </c>
      <c r="O467" s="19"/>
      <c r="P467" s="19" t="s">
        <v>30</v>
      </c>
      <c r="Q467" s="32" t="s">
        <v>952</v>
      </c>
      <c r="R467" s="19">
        <v>2</v>
      </c>
      <c r="S467" s="19" t="s">
        <v>5251</v>
      </c>
      <c r="T467" s="17">
        <v>3779</v>
      </c>
      <c r="U467" s="18">
        <f>IF(AND(T467&lt;&gt;""),T467/INDEX(M$2:M467,MATCH(MAX(M$2:M467)+1,M$2:M467,1)),"")</f>
        <v>0.53225352112676061</v>
      </c>
      <c r="V467" s="19" t="s">
        <v>32</v>
      </c>
      <c r="X467" s="37"/>
      <c r="Y467" s="37"/>
      <c r="Z467" s="37"/>
      <c r="AA467" s="37"/>
      <c r="AB467" s="37"/>
      <c r="AC467" s="37"/>
      <c r="AD467" s="37"/>
      <c r="AE467" s="32"/>
      <c r="AF467" s="32"/>
      <c r="AG467" s="38"/>
      <c r="AI467" s="39" t="str">
        <f t="shared" si="536"/>
        <v>無</v>
      </c>
    </row>
    <row r="468" spans="2:35" ht="18.75" customHeight="1">
      <c r="B468" s="29" t="str">
        <f t="shared" si="528"/>
        <v>町村</v>
      </c>
      <c r="C468" s="30" t="str">
        <f>IF(F468&lt;&gt;"",VLOOKUP(D468,市町村コード!$B:$D,3,FALSE),"")</f>
        <v>新潟県</v>
      </c>
      <c r="D468" s="31">
        <f>IF(F468&lt;&gt;"",VLOOKUP(F468,市町村コード!$A$1:$B$3593,2,FALSE),"")</f>
        <v>153079</v>
      </c>
      <c r="E468" s="32" t="str">
        <f>IF(D468&lt;&gt;"",LEFT(D468,5),"")</f>
        <v>15307</v>
      </c>
      <c r="F468" s="32" t="s">
        <v>951</v>
      </c>
      <c r="G468" s="33" t="str">
        <f t="shared" si="538"/>
        <v>2022年</v>
      </c>
      <c r="H468" s="34">
        <v>45166</v>
      </c>
      <c r="I468" s="15"/>
      <c r="J468" s="15"/>
      <c r="K468" s="15"/>
      <c r="L468" s="16" t="str">
        <f t="shared" si="489"/>
        <v/>
      </c>
      <c r="M468" s="15"/>
      <c r="N468" s="15"/>
      <c r="O468" s="19"/>
      <c r="P468" s="19" t="s">
        <v>36</v>
      </c>
      <c r="Q468" s="32" t="s">
        <v>5429</v>
      </c>
      <c r="R468" s="19"/>
      <c r="S468" s="19" t="s">
        <v>5252</v>
      </c>
      <c r="T468" s="17">
        <v>3321</v>
      </c>
      <c r="U468" s="18">
        <f>IF(AND(T468&lt;&gt;""),T468/INDEX(M$2:M468,MATCH(MAX(M$2:M468)+1,M$2:M468,1)),"")</f>
        <v>0.46774647887323945</v>
      </c>
      <c r="V468" s="19" t="s">
        <v>32</v>
      </c>
      <c r="X468" s="37"/>
      <c r="Y468" s="37"/>
      <c r="Z468" s="37"/>
      <c r="AA468" s="37"/>
      <c r="AB468" s="37"/>
      <c r="AC468" s="37"/>
      <c r="AD468" s="37"/>
      <c r="AE468" s="32"/>
      <c r="AF468" s="32"/>
      <c r="AG468" s="38"/>
      <c r="AI468" s="39" t="str">
        <f t="shared" si="536"/>
        <v>無</v>
      </c>
    </row>
    <row r="469" spans="2:35" ht="18.75" customHeight="1">
      <c r="B469" s="29" t="str">
        <f t="shared" si="528"/>
        <v>町村</v>
      </c>
      <c r="C469" s="30" t="str">
        <f>IF(F469&lt;&gt;"",VLOOKUP(D469,市町村コード!$B:$D,3,FALSE),"")</f>
        <v>新潟県</v>
      </c>
      <c r="D469" s="31">
        <f>IF(F469&lt;&gt;"",VLOOKUP(F469,市町村コード!$A$1:$B$3593,2,FALSE),"")</f>
        <v>153427</v>
      </c>
      <c r="E469" s="32" t="str">
        <f t="shared" si="529"/>
        <v>15342</v>
      </c>
      <c r="F469" s="32" t="s">
        <v>953</v>
      </c>
      <c r="G469" s="33" t="str">
        <f t="shared" si="538"/>
        <v>2023年</v>
      </c>
      <c r="H469" s="34">
        <v>44955</v>
      </c>
      <c r="I469" s="15">
        <v>6582</v>
      </c>
      <c r="J469" s="15">
        <v>4911</v>
      </c>
      <c r="K469" s="15">
        <v>6582</v>
      </c>
      <c r="L469" s="16">
        <f t="shared" si="489"/>
        <v>0.74612579762989972</v>
      </c>
      <c r="M469" s="15">
        <v>4874</v>
      </c>
      <c r="N469" s="15">
        <v>37</v>
      </c>
      <c r="O469" s="19"/>
      <c r="P469" s="19" t="s">
        <v>30</v>
      </c>
      <c r="Q469" s="32" t="s">
        <v>5430</v>
      </c>
      <c r="R469" s="19">
        <v>1</v>
      </c>
      <c r="S469" s="19" t="s">
        <v>5252</v>
      </c>
      <c r="T469" s="17">
        <v>2672</v>
      </c>
      <c r="U469" s="18">
        <f>IF(AND(T469&lt;&gt;""),T469/INDEX(M$2:M469,MATCH(MAX(M$2:M469)+1,M$2:M469,1)),"")</f>
        <v>0.54821501846532628</v>
      </c>
      <c r="V469" s="19" t="s">
        <v>32</v>
      </c>
      <c r="X469" s="37"/>
      <c r="Y469" s="37"/>
      <c r="Z469" s="37"/>
      <c r="AA469" s="37"/>
      <c r="AB469" s="37"/>
      <c r="AC469" s="37"/>
      <c r="AD469" s="37"/>
      <c r="AE469" s="32"/>
      <c r="AF469" s="32"/>
      <c r="AG469" s="38"/>
      <c r="AI469" s="39" t="str">
        <f t="shared" si="536"/>
        <v>無</v>
      </c>
    </row>
    <row r="470" spans="2:35">
      <c r="B470" s="29" t="str">
        <f t="shared" si="528"/>
        <v>町村</v>
      </c>
      <c r="C470" s="30" t="str">
        <f>IF(F470&lt;&gt;"",VLOOKUP(D470,市町村コード!$B:$D,3,FALSE),"")</f>
        <v>新潟県</v>
      </c>
      <c r="D470" s="31">
        <f>IF(F470&lt;&gt;"",VLOOKUP(F470,市町村コード!$A$1:$B$3593,2,FALSE),"")</f>
        <v>153427</v>
      </c>
      <c r="E470" s="32" t="str">
        <f t="shared" si="529"/>
        <v>15342</v>
      </c>
      <c r="F470" s="32" t="s">
        <v>953</v>
      </c>
      <c r="G470" s="33" t="str">
        <f t="shared" si="538"/>
        <v>2023年</v>
      </c>
      <c r="H470" s="34">
        <v>44955</v>
      </c>
      <c r="I470" s="15"/>
      <c r="J470" s="15"/>
      <c r="K470" s="15"/>
      <c r="L470" s="16" t="str">
        <f t="shared" si="489"/>
        <v/>
      </c>
      <c r="M470" s="15"/>
      <c r="N470" s="15"/>
      <c r="O470" s="19"/>
      <c r="P470" s="19" t="s">
        <v>36</v>
      </c>
      <c r="Q470" s="32" t="s">
        <v>954</v>
      </c>
      <c r="R470" s="19"/>
      <c r="S470" s="19" t="s">
        <v>5251</v>
      </c>
      <c r="T470" s="17">
        <v>2202</v>
      </c>
      <c r="U470" s="18">
        <f>IF(AND(T470&lt;&gt;""),T470/INDEX(M$2:M470,MATCH(MAX(M$2:M470)+1,M$2:M470,1)),"")</f>
        <v>0.45178498153467378</v>
      </c>
      <c r="V470" s="19" t="s">
        <v>32</v>
      </c>
      <c r="X470" s="37"/>
      <c r="Y470" s="37"/>
      <c r="Z470" s="37"/>
      <c r="AA470" s="37"/>
      <c r="AB470" s="37"/>
      <c r="AC470" s="37"/>
      <c r="AD470" s="37"/>
      <c r="AE470" s="32"/>
      <c r="AF470" s="32"/>
      <c r="AG470" s="38"/>
      <c r="AI470" s="39" t="str">
        <f t="shared" si="536"/>
        <v>無</v>
      </c>
    </row>
    <row r="471" spans="2:35">
      <c r="B471" s="29" t="str">
        <f t="shared" si="528"/>
        <v>町村</v>
      </c>
      <c r="C471" s="30" t="str">
        <f>IF(F471&lt;&gt;"",VLOOKUP(D471,市町村コード!$B:$D,3,FALSE),"")</f>
        <v>新潟県</v>
      </c>
      <c r="D471" s="31">
        <f>IF(F471&lt;&gt;"",VLOOKUP(F471,市町村コード!$A$1:$B$3593,2,FALSE),"")</f>
        <v>153613</v>
      </c>
      <c r="E471" s="32" t="str">
        <f t="shared" si="529"/>
        <v>15361</v>
      </c>
      <c r="F471" s="32" t="s">
        <v>955</v>
      </c>
      <c r="G471" s="33" t="str">
        <f t="shared" si="538"/>
        <v>2022年</v>
      </c>
      <c r="H471" s="34">
        <v>45075</v>
      </c>
      <c r="I471" s="15"/>
      <c r="J471" s="15"/>
      <c r="K471" s="15">
        <v>9876</v>
      </c>
      <c r="L471" s="16" t="str">
        <f t="shared" si="489"/>
        <v/>
      </c>
      <c r="M471" s="15"/>
      <c r="N471" s="15"/>
      <c r="O471" s="19" t="s">
        <v>65</v>
      </c>
      <c r="P471" s="19" t="s">
        <v>30</v>
      </c>
      <c r="Q471" s="32" t="s">
        <v>956</v>
      </c>
      <c r="R471" s="19">
        <v>2</v>
      </c>
      <c r="S471" s="19" t="s">
        <v>5251</v>
      </c>
      <c r="T471" s="17"/>
      <c r="U471" s="18" t="str">
        <f>IF(AND(T471&lt;&gt;""),T471/INDEX(M$2:M471,MATCH(MAX(M$2:M471)+1,M$2:M471,1)),"")</f>
        <v/>
      </c>
      <c r="V471" s="19" t="s">
        <v>32</v>
      </c>
      <c r="X471" s="37"/>
      <c r="Y471" s="37"/>
      <c r="Z471" s="37"/>
      <c r="AA471" s="37"/>
      <c r="AB471" s="37"/>
      <c r="AC471" s="37"/>
      <c r="AD471" s="37"/>
      <c r="AE471" s="32"/>
      <c r="AF471" s="32"/>
      <c r="AG471" s="38"/>
      <c r="AI471" s="39" t="str">
        <f t="shared" si="536"/>
        <v>無</v>
      </c>
    </row>
    <row r="472" spans="2:35">
      <c r="B472" s="29" t="str">
        <f t="shared" si="528"/>
        <v>町村</v>
      </c>
      <c r="C472" s="30" t="str">
        <f>IF(F472&lt;&gt;"",VLOOKUP(D472,市町村コード!$B:$D,3,FALSE),"")</f>
        <v>新潟県</v>
      </c>
      <c r="D472" s="31">
        <f>IF(F472&lt;&gt;"",VLOOKUP(F472,市町村コード!$A$1:$B$3593,2,FALSE),"")</f>
        <v>153851</v>
      </c>
      <c r="E472" s="32" t="str">
        <f t="shared" si="529"/>
        <v>15385</v>
      </c>
      <c r="F472" s="32" t="s">
        <v>957</v>
      </c>
      <c r="G472" s="33" t="str">
        <f t="shared" si="538"/>
        <v>2022年</v>
      </c>
      <c r="H472" s="34">
        <v>45250</v>
      </c>
      <c r="I472" s="15"/>
      <c r="J472" s="15"/>
      <c r="K472" s="15">
        <v>9019</v>
      </c>
      <c r="L472" s="16" t="str">
        <f t="shared" ref="L472:L494" si="539">IF(AND(I472&lt;&gt;"",J472&lt;&gt;""),J472/I472,"")</f>
        <v/>
      </c>
      <c r="M472" s="15"/>
      <c r="N472" s="15"/>
      <c r="O472" s="19" t="s">
        <v>65</v>
      </c>
      <c r="P472" s="19" t="s">
        <v>30</v>
      </c>
      <c r="Q472" s="32" t="s">
        <v>958</v>
      </c>
      <c r="R472" s="19">
        <v>2</v>
      </c>
      <c r="S472" s="19" t="s">
        <v>5251</v>
      </c>
      <c r="T472" s="17"/>
      <c r="U472" s="18" t="str">
        <f>IF(AND(T472&lt;&gt;""),T472/INDEX(M$2:M472,MATCH(MAX(M$2:M472)+1,M$2:M472,1)),"")</f>
        <v/>
      </c>
      <c r="V472" s="19" t="s">
        <v>32</v>
      </c>
      <c r="X472" s="37"/>
      <c r="Y472" s="37"/>
      <c r="Z472" s="37"/>
      <c r="AA472" s="37"/>
      <c r="AB472" s="37"/>
      <c r="AC472" s="37"/>
      <c r="AD472" s="37"/>
      <c r="AE472" s="32"/>
      <c r="AF472" s="32"/>
      <c r="AG472" s="38"/>
      <c r="AI472" s="39" t="str">
        <f t="shared" si="536"/>
        <v>無</v>
      </c>
    </row>
    <row r="473" spans="2:35">
      <c r="B473" s="29" t="str">
        <f t="shared" si="528"/>
        <v>町村</v>
      </c>
      <c r="C473" s="30" t="str">
        <f>IF(F473&lt;&gt;"",VLOOKUP(D473,市町村コード!$B:$D,3,FALSE),"")</f>
        <v>新潟県</v>
      </c>
      <c r="D473" s="31">
        <f>IF(F473&lt;&gt;"",VLOOKUP(F473,市町村コード!$A$1:$B$3593,2,FALSE),"")</f>
        <v>154822</v>
      </c>
      <c r="E473" s="32" t="str">
        <f>IF(D473&lt;&gt;"",LEFT(D473,5),"")</f>
        <v>15482</v>
      </c>
      <c r="F473" s="32" t="s">
        <v>961</v>
      </c>
      <c r="G473" s="33" t="str">
        <f t="shared" ref="G473:G477" si="540">IF(MONTH(H473)&gt;=5, YEAR(H473)-1, YEAR(H473))&amp;"年"</f>
        <v>2022年</v>
      </c>
      <c r="H473" s="34">
        <v>45096</v>
      </c>
      <c r="I473" s="15">
        <v>7740</v>
      </c>
      <c r="J473" s="15">
        <v>6084</v>
      </c>
      <c r="K473" s="15"/>
      <c r="L473" s="16">
        <f t="shared" si="539"/>
        <v>0.78604651162790695</v>
      </c>
      <c r="M473" s="15">
        <v>6042</v>
      </c>
      <c r="N473" s="15">
        <v>42</v>
      </c>
      <c r="O473" s="19"/>
      <c r="P473" s="19" t="s">
        <v>30</v>
      </c>
      <c r="Q473" s="32" t="s">
        <v>962</v>
      </c>
      <c r="R473" s="19">
        <v>2</v>
      </c>
      <c r="S473" s="19" t="s">
        <v>5251</v>
      </c>
      <c r="T473" s="17">
        <v>3481</v>
      </c>
      <c r="U473" s="18">
        <f>IF(AND(T473&lt;&gt;""),T473/INDEX(M$2:M473,MATCH(MAX(M$2:M473)+1,M$2:M473,1)),"")</f>
        <v>0.57613373055279704</v>
      </c>
      <c r="V473" s="19" t="s">
        <v>32</v>
      </c>
      <c r="X473" s="37"/>
      <c r="Y473" s="37"/>
      <c r="Z473" s="37"/>
      <c r="AA473" s="37"/>
      <c r="AB473" s="37"/>
      <c r="AC473" s="37"/>
      <c r="AD473" s="37"/>
      <c r="AE473" s="32"/>
      <c r="AF473" s="32"/>
      <c r="AG473" s="38"/>
      <c r="AI473" s="39" t="str">
        <f t="shared" si="536"/>
        <v>無</v>
      </c>
    </row>
    <row r="474" spans="2:35">
      <c r="B474" s="29" t="str">
        <f t="shared" si="528"/>
        <v>町村</v>
      </c>
      <c r="C474" s="30" t="str">
        <f>IF(F474&lt;&gt;"",VLOOKUP(D474,市町村コード!$B:$D,3,FALSE),"")</f>
        <v>新潟県</v>
      </c>
      <c r="D474" s="31">
        <f>IF(F474&lt;&gt;"",VLOOKUP(F474,市町村コード!$A$1:$B$3593,2,FALSE),"")</f>
        <v>154822</v>
      </c>
      <c r="E474" s="32" t="str">
        <f t="shared" si="529"/>
        <v>15482</v>
      </c>
      <c r="F474" s="32" t="s">
        <v>961</v>
      </c>
      <c r="G474" s="33" t="str">
        <f t="shared" si="540"/>
        <v>2022年</v>
      </c>
      <c r="H474" s="34">
        <v>45096</v>
      </c>
      <c r="I474" s="15"/>
      <c r="J474" s="15"/>
      <c r="K474" s="15"/>
      <c r="L474" s="16" t="str">
        <f t="shared" si="539"/>
        <v/>
      </c>
      <c r="M474" s="15"/>
      <c r="N474" s="15"/>
      <c r="O474" s="19"/>
      <c r="P474" s="19" t="s">
        <v>36</v>
      </c>
      <c r="Q474" s="32" t="s">
        <v>5431</v>
      </c>
      <c r="R474" s="19"/>
      <c r="S474" s="19" t="s">
        <v>5252</v>
      </c>
      <c r="T474" s="17">
        <v>2383</v>
      </c>
      <c r="U474" s="18">
        <f>IF(AND(T474&lt;&gt;""),T474/INDEX(M$2:M474,MATCH(MAX(M$2:M474)+1,M$2:M474,1)),"")</f>
        <v>0.39440582588546841</v>
      </c>
      <c r="V474" s="19" t="s">
        <v>32</v>
      </c>
      <c r="X474" s="37"/>
      <c r="Y474" s="37"/>
      <c r="Z474" s="37"/>
      <c r="AA474" s="37"/>
      <c r="AB474" s="37"/>
      <c r="AC474" s="37"/>
      <c r="AD474" s="37"/>
      <c r="AE474" s="32"/>
      <c r="AF474" s="32"/>
      <c r="AG474" s="38"/>
      <c r="AI474" s="39" t="str">
        <f t="shared" si="536"/>
        <v>無</v>
      </c>
    </row>
    <row r="475" spans="2:35">
      <c r="B475" s="29" t="str">
        <f t="shared" si="528"/>
        <v>町村</v>
      </c>
      <c r="C475" s="30" t="str">
        <f>IF(F475&lt;&gt;"",VLOOKUP(D475,市町村コード!$B:$D,3,FALSE),"")</f>
        <v>新潟県</v>
      </c>
      <c r="D475" s="31">
        <f>IF(F475&lt;&gt;"",VLOOKUP(F475,市町村コード!$A$1:$B$3593,2,FALSE),"")</f>
        <v>154822</v>
      </c>
      <c r="E475" s="32" t="str">
        <f t="shared" si="529"/>
        <v>15482</v>
      </c>
      <c r="F475" s="32" t="s">
        <v>961</v>
      </c>
      <c r="G475" s="33" t="str">
        <f t="shared" si="540"/>
        <v>2022年</v>
      </c>
      <c r="H475" s="34">
        <v>45096</v>
      </c>
      <c r="I475" s="15"/>
      <c r="J475" s="15"/>
      <c r="K475" s="15"/>
      <c r="L475" s="16" t="str">
        <f t="shared" si="539"/>
        <v/>
      </c>
      <c r="M475" s="15"/>
      <c r="N475" s="15"/>
      <c r="O475" s="19"/>
      <c r="P475" s="19" t="s">
        <v>36</v>
      </c>
      <c r="Q475" s="32" t="s">
        <v>5432</v>
      </c>
      <c r="R475" s="19"/>
      <c r="S475" s="19" t="s">
        <v>5252</v>
      </c>
      <c r="T475" s="17">
        <v>178</v>
      </c>
      <c r="U475" s="18">
        <f>IF(AND(T475&lt;&gt;""),T475/INDEX(M$2:M475,MATCH(MAX(M$2:M475)+1,M$2:M475,1)),"")</f>
        <v>2.9460443561734526E-2</v>
      </c>
      <c r="V475" s="19" t="s">
        <v>32</v>
      </c>
      <c r="X475" s="37"/>
      <c r="Y475" s="37"/>
      <c r="Z475" s="37"/>
      <c r="AA475" s="37"/>
      <c r="AB475" s="37"/>
      <c r="AC475" s="37"/>
      <c r="AD475" s="37"/>
      <c r="AE475" s="32"/>
      <c r="AF475" s="32"/>
      <c r="AG475" s="38"/>
      <c r="AI475" s="39" t="str">
        <f t="shared" si="536"/>
        <v>無</v>
      </c>
    </row>
    <row r="476" spans="2:35" ht="18.75" customHeight="1">
      <c r="B476" s="29" t="str">
        <f t="shared" ref="B476" si="541">IF(F476&lt;&gt;"",IF(OR(RIGHT(F476,1)="市",RIGHT(F476,1)="区"),"市区","町村"),"")</f>
        <v>町村</v>
      </c>
      <c r="C476" s="30" t="str">
        <f>IF(F476&lt;&gt;"",VLOOKUP(D476,市町村コード!$B:$D,3,FALSE),"")</f>
        <v>新潟県</v>
      </c>
      <c r="D476" s="31">
        <f>IF(F476&lt;&gt;"",VLOOKUP(F476,市町村コード!$A$1:$B$3593,2,FALSE),"")</f>
        <v>155861</v>
      </c>
      <c r="E476" s="32" t="str">
        <f t="shared" ref="E476" si="542">IF(D476&lt;&gt;"",LEFT(D476,5),"")</f>
        <v>15586</v>
      </c>
      <c r="F476" s="32" t="s">
        <v>965</v>
      </c>
      <c r="G476" s="33" t="str">
        <f t="shared" ref="G476" si="543">IF(MONTH(H476)&gt;=5, YEAR(H476)-1, YEAR(H476))&amp;"年"</f>
        <v>2022年</v>
      </c>
      <c r="H476" s="34">
        <v>45173</v>
      </c>
      <c r="I476" s="15">
        <v>288</v>
      </c>
      <c r="J476" s="15">
        <v>266</v>
      </c>
      <c r="K476" s="15">
        <v>291</v>
      </c>
      <c r="L476" s="16">
        <f t="shared" ref="L476" si="544">IF(AND(I476&lt;&gt;"",J476&lt;&gt;""),J476/I476,"")</f>
        <v>0.92361111111111116</v>
      </c>
      <c r="M476" s="15">
        <v>256</v>
      </c>
      <c r="N476" s="15">
        <v>10</v>
      </c>
      <c r="O476" s="19"/>
      <c r="P476" s="19" t="s">
        <v>30</v>
      </c>
      <c r="Q476" s="32" t="s">
        <v>5896</v>
      </c>
      <c r="R476" s="19">
        <v>1</v>
      </c>
      <c r="S476" s="19" t="s">
        <v>5252</v>
      </c>
      <c r="T476" s="17">
        <v>136</v>
      </c>
      <c r="U476" s="18">
        <f>IF(AND(T476&lt;&gt;""),T476/INDEX(M$2:M476,MATCH(MAX(M$2:M476)+1,M$2:M476,1)),"")</f>
        <v>0.53125</v>
      </c>
      <c r="V476" s="19" t="s">
        <v>32</v>
      </c>
      <c r="X476" s="37"/>
      <c r="Y476" s="37"/>
      <c r="Z476" s="37"/>
      <c r="AA476" s="37"/>
      <c r="AB476" s="37"/>
      <c r="AC476" s="37"/>
      <c r="AD476" s="37"/>
      <c r="AE476" s="32"/>
      <c r="AF476" s="32"/>
      <c r="AG476" s="38"/>
      <c r="AI476" s="39" t="str">
        <f t="shared" ref="AI476" si="545">IF(AND(W476="",X476="",Y476="",Z476="",AA476="",AB476="",AC476="",AD476=""),"無",IF(W476&lt;&gt;"",$W$1,"") &amp; IF(X476&lt;&gt;"",$X$1,"") &amp; IF(Y476&lt;&gt;"",$Y$1,"") &amp; IF(Z476&lt;&gt;"",$Z$1,"") &amp; IF(AA476&lt;&gt;"",$AA$1,"") &amp; IF(AB476&lt;&gt;"",$AB$1,"") &amp; IF(AC476&lt;&gt;"",$AC$1,"") &amp; IF(AD476&lt;&gt;"",$AD$1,""))</f>
        <v>無</v>
      </c>
    </row>
    <row r="477" spans="2:35" ht="18.75" customHeight="1">
      <c r="B477" s="29" t="str">
        <f t="shared" si="528"/>
        <v>町村</v>
      </c>
      <c r="C477" s="30" t="str">
        <f>IF(F477&lt;&gt;"",VLOOKUP(D477,市町村コード!$B:$D,3,FALSE),"")</f>
        <v>新潟県</v>
      </c>
      <c r="D477" s="31">
        <f>IF(F477&lt;&gt;"",VLOOKUP(F477,市町村コード!$A$1:$B$3593,2,FALSE),"")</f>
        <v>155861</v>
      </c>
      <c r="E477" s="32" t="str">
        <f t="shared" si="529"/>
        <v>15586</v>
      </c>
      <c r="F477" s="32" t="s">
        <v>965</v>
      </c>
      <c r="G477" s="33" t="str">
        <f t="shared" si="540"/>
        <v>2022年</v>
      </c>
      <c r="H477" s="34">
        <v>45173</v>
      </c>
      <c r="I477" s="15"/>
      <c r="J477" s="15"/>
      <c r="K477" s="15"/>
      <c r="L477" s="16" t="str">
        <f t="shared" si="539"/>
        <v/>
      </c>
      <c r="M477" s="15"/>
      <c r="N477" s="15"/>
      <c r="O477" s="19"/>
      <c r="P477" s="19"/>
      <c r="Q477" s="32" t="s">
        <v>966</v>
      </c>
      <c r="R477" s="19"/>
      <c r="S477" s="19" t="s">
        <v>5251</v>
      </c>
      <c r="T477" s="17">
        <v>120</v>
      </c>
      <c r="U477" s="18">
        <f>IF(AND(T477&lt;&gt;""),T477/INDEX(M$2:M477,MATCH(MAX(M$2:M477)+1,M$2:M477,1)),"")</f>
        <v>0.46875</v>
      </c>
      <c r="V477" s="19" t="s">
        <v>32</v>
      </c>
      <c r="X477" s="37"/>
      <c r="Y477" s="37"/>
      <c r="Z477" s="37"/>
      <c r="AA477" s="37"/>
      <c r="AB477" s="37"/>
      <c r="AC477" s="37"/>
      <c r="AD477" s="37"/>
      <c r="AE477" s="32"/>
      <c r="AF477" s="32"/>
      <c r="AG477" s="38"/>
      <c r="AI477" s="39" t="str">
        <f>IF(AND(W477="",X477="",Y477="",Z477="",AA477="",AB477="",AC477="",AD477=""),"無",IF(W477&lt;&gt;"",$W$1,"") &amp; IF(X477&lt;&gt;"",$X$1,"") &amp; IF(Y477&lt;&gt;"",$Y$1,"") &amp; IF(Z477&lt;&gt;"",$Z$1,"") &amp; IF(AA477&lt;&gt;"",$AA$1,"") &amp; IF(AB477&lt;&gt;"",$AB$1,"") &amp; IF(AC477&lt;&gt;"",$AC$1,"") &amp; IF(AD477&lt;&gt;"",$AD$1,""))</f>
        <v>無</v>
      </c>
    </row>
    <row r="478" spans="2:35" ht="18.75" customHeight="1">
      <c r="B478" s="29" t="str">
        <f t="shared" si="528"/>
        <v>市区</v>
      </c>
      <c r="C478" s="30" t="str">
        <f>IF(F478&lt;&gt;"",VLOOKUP(D478,市町村コード!$B:$D,3,FALSE),"")</f>
        <v>富山県</v>
      </c>
      <c r="D478" s="31">
        <f>IF(F478&lt;&gt;"",VLOOKUP(F478,市町村コード!$A$1:$B$3593,2,FALSE),"")</f>
        <v>162094</v>
      </c>
      <c r="E478" s="32" t="str">
        <f t="shared" si="529"/>
        <v>16209</v>
      </c>
      <c r="F478" s="32" t="s">
        <v>974</v>
      </c>
      <c r="G478" s="33" t="str">
        <f>IF(MONTH(H478)&gt;=5, YEAR(H478)-1, YEAR(H478))&amp;"年"</f>
        <v>2022年</v>
      </c>
      <c r="H478" s="34">
        <v>45250</v>
      </c>
      <c r="I478" s="15"/>
      <c r="J478" s="15"/>
      <c r="K478" s="15">
        <v>24607</v>
      </c>
      <c r="L478" s="16" t="str">
        <f t="shared" si="539"/>
        <v/>
      </c>
      <c r="M478" s="15"/>
      <c r="N478" s="15"/>
      <c r="O478" s="19" t="s">
        <v>65</v>
      </c>
      <c r="P478" s="19" t="s">
        <v>30</v>
      </c>
      <c r="Q478" s="32" t="s">
        <v>975</v>
      </c>
      <c r="R478" s="19">
        <v>5</v>
      </c>
      <c r="S478" s="19" t="s">
        <v>5251</v>
      </c>
      <c r="T478" s="17"/>
      <c r="U478" s="18" t="str">
        <f>IF(AND(T478&lt;&gt;""),T478/INDEX(M$2:M478,MATCH(MAX(M$2:M478)+1,M$2:M478,1)),"")</f>
        <v/>
      </c>
      <c r="V478" s="19" t="s">
        <v>32</v>
      </c>
      <c r="W478" s="36" t="s">
        <v>34</v>
      </c>
      <c r="X478" s="37"/>
      <c r="Y478" s="37"/>
      <c r="Z478" s="37" t="s">
        <v>34</v>
      </c>
      <c r="AA478" s="37"/>
      <c r="AB478" s="37"/>
      <c r="AC478" s="37"/>
      <c r="AD478" s="37"/>
      <c r="AE478" s="32" t="s">
        <v>5903</v>
      </c>
      <c r="AF478" s="32"/>
      <c r="AG478" s="38"/>
      <c r="AI478" s="39" t="str">
        <f>IF(AND(W478="",X478="",Y478="",Z478="",AA478="",AB478="",AC478="",AD478=""),"無",IF(W478&lt;&gt;"",$W$1,"") &amp; IF(X478&lt;&gt;"",$X$1,"") &amp; IF(Y478&lt;&gt;"",$Y$1,"") &amp; IF(Z478&lt;&gt;"",$Z$1,"") &amp; IF(AA478&lt;&gt;"",$AA$1,"") &amp; IF(AB478&lt;&gt;"",$AB$1,"") &amp; IF(AC478&lt;&gt;"",$AC$1,"") &amp; IF(AD478&lt;&gt;"",$AD$1,""))</f>
        <v>自公</v>
      </c>
    </row>
    <row r="479" spans="2:35" ht="18.75" customHeight="1">
      <c r="B479" s="29" t="str">
        <f t="shared" si="528"/>
        <v>町村</v>
      </c>
      <c r="C479" s="30" t="str">
        <f>IF(F479&lt;&gt;"",VLOOKUP(D479,市町村コード!$B:$D,3,FALSE),"")</f>
        <v>富山県</v>
      </c>
      <c r="D479" s="31">
        <f>IF(F479&lt;&gt;"",VLOOKUP(F479,市町村コード!$A$1:$B$3593,2,FALSE),"")</f>
        <v>163210</v>
      </c>
      <c r="E479" s="32" t="str">
        <f t="shared" si="529"/>
        <v>16321</v>
      </c>
      <c r="F479" s="20" t="s">
        <v>978</v>
      </c>
      <c r="G479" s="33" t="str">
        <f t="shared" ref="G479" si="546">IF(MONTH(H479)&gt;=5, YEAR(H479)-1, YEAR(H479))&amp;"年"</f>
        <v>2022年</v>
      </c>
      <c r="H479" s="34">
        <v>45257</v>
      </c>
      <c r="I479" s="15">
        <v>2563</v>
      </c>
      <c r="J479" s="15">
        <v>1835</v>
      </c>
      <c r="K479" s="15">
        <v>2583</v>
      </c>
      <c r="L479" s="16">
        <f t="shared" si="539"/>
        <v>0.71595786188060861</v>
      </c>
      <c r="M479" s="15">
        <v>1807</v>
      </c>
      <c r="N479" s="15">
        <v>28</v>
      </c>
      <c r="O479" s="19"/>
      <c r="P479" s="19" t="s">
        <v>30</v>
      </c>
      <c r="Q479" s="38" t="s">
        <v>5666</v>
      </c>
      <c r="R479" s="19">
        <v>1</v>
      </c>
      <c r="S479" s="19" t="s">
        <v>5252</v>
      </c>
      <c r="T479" s="17">
        <v>1066</v>
      </c>
      <c r="U479" s="18">
        <f>IF(AND(T479&lt;&gt;""),T479/INDEX(M$2:M479,MATCH(MAX(M$2:M479)+1,M$2:M479,1)),"")</f>
        <v>0.58992805755395683</v>
      </c>
      <c r="V479" s="19" t="s">
        <v>32</v>
      </c>
      <c r="X479" s="37"/>
      <c r="Y479" s="37"/>
      <c r="Z479" s="37"/>
      <c r="AA479" s="37"/>
      <c r="AB479" s="37"/>
      <c r="AC479" s="37"/>
      <c r="AD479" s="37"/>
      <c r="AE479" s="32"/>
      <c r="AF479" s="32"/>
      <c r="AG479" s="38"/>
      <c r="AI479" s="39" t="str">
        <f>IF(AND(W479="",X479="",Y479="",Z479="",AA479="",AB479="",AC479="",AD479=""),"無",IF(W479&lt;&gt;"",$W$1,"") &amp; IF(X479&lt;&gt;"",$X$1,"") &amp; IF(Y479&lt;&gt;"",$Y$1,"") &amp; IF(Z479&lt;&gt;"",$Z$1,"") &amp; IF(AA479&lt;&gt;"",$AA$1,"") &amp; IF(AB479&lt;&gt;"",$AB$1,"") &amp; IF(AC479&lt;&gt;"",$AC$1,"") &amp; IF(AD479&lt;&gt;"",$AD$1,""))</f>
        <v>無</v>
      </c>
    </row>
    <row r="480" spans="2:35" ht="18.75" customHeight="1">
      <c r="B480" s="29" t="str">
        <f t="shared" ref="B480" si="547">IF(F480&lt;&gt;"",IF(OR(RIGHT(F480,1)="市",RIGHT(F480,1)="区"),"市区","町村"),"")</f>
        <v>町村</v>
      </c>
      <c r="C480" s="30" t="str">
        <f>IF(F480&lt;&gt;"",VLOOKUP(D480,市町村コード!$B:$D,3,FALSE),"")</f>
        <v>富山県</v>
      </c>
      <c r="D480" s="31">
        <f>IF(F480&lt;&gt;"",VLOOKUP(F480,市町村コード!$A$1:$B$3593,2,FALSE),"")</f>
        <v>163210</v>
      </c>
      <c r="E480" s="32" t="str">
        <f t="shared" ref="E480" si="548">IF(D480&lt;&gt;"",LEFT(D480,5),"")</f>
        <v>16321</v>
      </c>
      <c r="F480" s="20" t="s">
        <v>978</v>
      </c>
      <c r="G480" s="33" t="str">
        <f t="shared" ref="G480" si="549">IF(MONTH(H480)&gt;=5, YEAR(H480)-1, YEAR(H480))&amp;"年"</f>
        <v>2022年</v>
      </c>
      <c r="H480" s="34">
        <v>45257</v>
      </c>
      <c r="I480" s="15"/>
      <c r="J480" s="15"/>
      <c r="K480" s="15"/>
      <c r="L480" s="16" t="str">
        <f t="shared" ref="L480" si="550">IF(AND(I480&lt;&gt;"",J480&lt;&gt;""),J480/I480,"")</f>
        <v/>
      </c>
      <c r="M480" s="15"/>
      <c r="N480" s="15"/>
      <c r="O480" s="19"/>
      <c r="P480" s="19"/>
      <c r="Q480" s="38" t="s">
        <v>5667</v>
      </c>
      <c r="R480" s="19"/>
      <c r="S480" s="19" t="s">
        <v>5252</v>
      </c>
      <c r="T480" s="17">
        <v>741</v>
      </c>
      <c r="U480" s="18">
        <f>IF(AND(T480&lt;&gt;""),T480/INDEX(M$2:M480,MATCH(MAX(M$2:M480)+1,M$2:M480,1)),"")</f>
        <v>0.41007194244604317</v>
      </c>
      <c r="V480" s="19" t="s">
        <v>32</v>
      </c>
      <c r="X480" s="37"/>
      <c r="Y480" s="37"/>
      <c r="Z480" s="37"/>
      <c r="AA480" s="37"/>
      <c r="AB480" s="37"/>
      <c r="AC480" s="37"/>
      <c r="AD480" s="37"/>
      <c r="AE480" s="32"/>
      <c r="AF480" s="32"/>
      <c r="AG480" s="38"/>
      <c r="AI480" s="39" t="str">
        <f t="shared" ref="AI480" si="551">IF(AND(W480="",X480="",Y480="",Z480="",AA480="",AB480="",AC480="",AD480=""),"無",IF(W480&lt;&gt;"",$W$1,"") &amp; IF(X480&lt;&gt;"",$X$1,"") &amp; IF(Y480&lt;&gt;"",$Y$1,"") &amp; IF(Z480&lt;&gt;"",$Z$1,"") &amp; IF(AA480&lt;&gt;"",$AA$1,"") &amp; IF(AB480&lt;&gt;"",$AB$1,"") &amp; IF(AC480&lt;&gt;"",$AC$1,"") &amp; IF(AD480&lt;&gt;"",$AD$1,""))</f>
        <v>無</v>
      </c>
    </row>
    <row r="481" spans="1:35" ht="18.75" customHeight="1">
      <c r="B481" s="29" t="str">
        <f t="shared" si="528"/>
        <v>町村</v>
      </c>
      <c r="C481" s="30" t="str">
        <f>IF(F481&lt;&gt;"",VLOOKUP(D481,市町村コード!$B:$D,3,FALSE),"")</f>
        <v>富山県</v>
      </c>
      <c r="D481" s="31">
        <f>IF(F481&lt;&gt;"",VLOOKUP(F481,市町村コード!$A$1:$B$3593,2,FALSE),"")</f>
        <v>163422</v>
      </c>
      <c r="E481" s="32" t="str">
        <f t="shared" si="529"/>
        <v>16342</v>
      </c>
      <c r="F481" s="32" t="s">
        <v>981</v>
      </c>
      <c r="G481" s="33" t="str">
        <f>IF(MONTH(H481)&gt;=5, YEAR(H481)-1, YEAR(H481))&amp;"年"</f>
        <v>2022年</v>
      </c>
      <c r="H481" s="34">
        <v>45145</v>
      </c>
      <c r="I481" s="15"/>
      <c r="J481" s="15"/>
      <c r="K481" s="15">
        <v>20253</v>
      </c>
      <c r="L481" s="16" t="str">
        <f t="shared" si="539"/>
        <v/>
      </c>
      <c r="M481" s="15"/>
      <c r="N481" s="15"/>
      <c r="O481" s="19" t="s">
        <v>65</v>
      </c>
      <c r="P481" s="19" t="s">
        <v>30</v>
      </c>
      <c r="Q481" s="32" t="s">
        <v>982</v>
      </c>
      <c r="R481" s="19">
        <v>3</v>
      </c>
      <c r="S481" s="19" t="s">
        <v>5251</v>
      </c>
      <c r="T481" s="17"/>
      <c r="U481" s="18" t="str">
        <f>IF(AND(T481&lt;&gt;""),T481/INDEX(M$2:M481,MATCH(MAX(M$2:M481)+1,M$2:M481,1)),"")</f>
        <v/>
      </c>
      <c r="V481" s="19" t="s">
        <v>32</v>
      </c>
      <c r="X481" s="37"/>
      <c r="Y481" s="37"/>
      <c r="Z481" s="37" t="s">
        <v>34</v>
      </c>
      <c r="AA481" s="37"/>
      <c r="AB481" s="37"/>
      <c r="AC481" s="37"/>
      <c r="AD481" s="37"/>
      <c r="AE481" s="32" t="s">
        <v>5903</v>
      </c>
      <c r="AF481" s="32"/>
      <c r="AG481" s="38"/>
      <c r="AI481" s="39" t="str">
        <f>IF(AND(W481="",X481="",Y481="",Z481="",AA481="",AB481="",AC481="",AD481=""),"無",IF(W481&lt;&gt;"",$W$1,"") &amp; IF(X481&lt;&gt;"",$X$1,"") &amp; IF(Y481&lt;&gt;"",$Y$1,"") &amp; IF(Z481&lt;&gt;"",$Z$1,"") &amp; IF(AA481&lt;&gt;"",$AA$1,"") &amp; IF(AB481&lt;&gt;"",$AB$1,"") &amp; IF(AC481&lt;&gt;"",$AC$1,"") &amp; IF(AD481&lt;&gt;"",$AD$1,""))</f>
        <v>公</v>
      </c>
    </row>
    <row r="482" spans="1:35">
      <c r="B482" s="29" t="str">
        <f t="shared" si="528"/>
        <v>町村</v>
      </c>
      <c r="C482" s="30" t="str">
        <f>IF(F482&lt;&gt;"",VLOOKUP(D482,市町村コード!$B:$D,3,FALSE),"")</f>
        <v>富山県</v>
      </c>
      <c r="D482" s="31">
        <v>163431</v>
      </c>
      <c r="E482" s="32" t="str">
        <f>IF(D482&lt;&gt;"",LEFT(D482,5),"")</f>
        <v>16343</v>
      </c>
      <c r="F482" s="32" t="s">
        <v>983</v>
      </c>
      <c r="G482" s="33" t="str">
        <f>IF(MONTH(H482)&gt;=5, YEAR(H482)-1, YEAR(H482))&amp;"年"</f>
        <v>2022年</v>
      </c>
      <c r="H482" s="34">
        <v>45068</v>
      </c>
      <c r="I482" s="15"/>
      <c r="J482" s="15"/>
      <c r="K482" s="15">
        <v>9999</v>
      </c>
      <c r="L482" s="16" t="str">
        <f t="shared" si="539"/>
        <v/>
      </c>
      <c r="M482" s="15"/>
      <c r="N482" s="15"/>
      <c r="O482" s="19" t="s">
        <v>65</v>
      </c>
      <c r="P482" s="19" t="s">
        <v>30</v>
      </c>
      <c r="Q482" s="32" t="s">
        <v>984</v>
      </c>
      <c r="R482" s="19">
        <v>3</v>
      </c>
      <c r="S482" s="19" t="s">
        <v>5251</v>
      </c>
      <c r="T482" s="17"/>
      <c r="U482" s="18" t="str">
        <f>IF(AND(T482&lt;&gt;""),T482/INDEX(M$2:M482,MATCH(MAX(M$2:M482)+1,M$2:M482,1)),"")</f>
        <v/>
      </c>
      <c r="V482" s="19" t="s">
        <v>32</v>
      </c>
      <c r="X482" s="37"/>
      <c r="Y482" s="37"/>
      <c r="Z482" s="37" t="s">
        <v>34</v>
      </c>
      <c r="AA482" s="37"/>
      <c r="AB482" s="37"/>
      <c r="AC482" s="37"/>
      <c r="AD482" s="37"/>
      <c r="AE482" s="32" t="s">
        <v>5903</v>
      </c>
      <c r="AF482" s="32"/>
      <c r="AG482" s="38"/>
      <c r="AI482" s="39" t="str">
        <f>IF(AND(W482="",X482="",Y482="",Z482="",AA482="",AB482="",AC482="",AD482=""),"無",IF(W482&lt;&gt;"",$W$1,"") &amp; IF(X482&lt;&gt;"",$X$1,"") &amp; IF(Y482&lt;&gt;"",$Y$1,"") &amp; IF(Z482&lt;&gt;"",$Z$1,"") &amp; IF(AA482&lt;&gt;"",$AA$1,"") &amp; IF(AB482&lt;&gt;"",$AB$1,"") &amp; IF(AC482&lt;&gt;"",$AC$1,"") &amp; IF(AD482&lt;&gt;"",$AD$1,""))</f>
        <v>公</v>
      </c>
    </row>
    <row r="483" spans="1:35">
      <c r="B483" s="29" t="str">
        <f t="shared" ref="B483:B506" si="552">IF(F483&lt;&gt;"",IF(OR(RIGHT(F483,1)="市",RIGHT(F483,1)="区"),"市区","町村"),"")</f>
        <v>市区</v>
      </c>
      <c r="C483" s="30" t="str">
        <f>IF(F483&lt;&gt;"",VLOOKUP(D483,市町村コード!$B:$D,3,FALSE),"")</f>
        <v>石川県</v>
      </c>
      <c r="D483" s="31">
        <f>IF(F483&lt;&gt;"",VLOOKUP(F483,市町村コード!$A$1:$B$3593,2,FALSE),"")</f>
        <v>172057</v>
      </c>
      <c r="E483" s="32" t="str">
        <f t="shared" ref="E483:E494" si="553">IF(D483&lt;&gt;"",LEFT(D483,5),"")</f>
        <v>17205</v>
      </c>
      <c r="F483" s="32" t="s">
        <v>988</v>
      </c>
      <c r="G483" s="33" t="str">
        <f>IF(MONTH(H483)&gt;=5, YEAR(H483)-1, YEAR(H483))&amp;"年"</f>
        <v>2022年</v>
      </c>
      <c r="H483" s="34">
        <v>45068</v>
      </c>
      <c r="I483" s="15">
        <v>11878</v>
      </c>
      <c r="J483" s="15">
        <v>8487</v>
      </c>
      <c r="K483" s="15">
        <v>12034</v>
      </c>
      <c r="L483" s="16">
        <f t="shared" si="539"/>
        <v>0.71451422798450914</v>
      </c>
      <c r="M483" s="15">
        <v>8396</v>
      </c>
      <c r="N483" s="15">
        <v>91</v>
      </c>
      <c r="O483" s="19"/>
      <c r="P483" s="19" t="s">
        <v>30</v>
      </c>
      <c r="Q483" s="32" t="s">
        <v>989</v>
      </c>
      <c r="R483" s="19">
        <v>5</v>
      </c>
      <c r="S483" s="19" t="s">
        <v>5251</v>
      </c>
      <c r="T483" s="17">
        <v>5744</v>
      </c>
      <c r="U483" s="18">
        <f>IF(AND(T483&lt;&gt;""),T483/INDEX(M$2:M483,MATCH(MAX(M$2:M483)+1,M$2:M483,1)),"")</f>
        <v>0.68413530252501187</v>
      </c>
      <c r="V483" s="19" t="s">
        <v>32</v>
      </c>
      <c r="X483" s="37"/>
      <c r="Y483" s="37"/>
      <c r="Z483" s="37"/>
      <c r="AA483" s="37"/>
      <c r="AB483" s="37"/>
      <c r="AC483" s="37"/>
      <c r="AD483" s="37"/>
      <c r="AE483" s="32"/>
      <c r="AF483" s="32"/>
      <c r="AG483" s="38"/>
      <c r="AI483" s="39" t="str">
        <f>IF(AND(W483="",X483="",Y483="",Z483="",AA483="",AB483="",AC483="",AD483=""),"無",IF(W483&lt;&gt;"",$W$1,"") &amp; IF(X483&lt;&gt;"",$X$1,"") &amp; IF(Y483&lt;&gt;"",$Y$1,"") &amp; IF(Z483&lt;&gt;"",$Z$1,"") &amp; IF(AA483&lt;&gt;"",$AA$1,"") &amp; IF(AB483&lt;&gt;"",$AB$1,"") &amp; IF(AC483&lt;&gt;"",$AC$1,"") &amp; IF(AD483&lt;&gt;"",$AD$1,""))</f>
        <v>無</v>
      </c>
    </row>
    <row r="484" spans="1:35" ht="18.75" customHeight="1">
      <c r="B484" s="29" t="str">
        <f t="shared" si="552"/>
        <v>市区</v>
      </c>
      <c r="C484" s="30" t="str">
        <f>IF(F484&lt;&gt;"",VLOOKUP(D484,市町村コード!$B:$D,3,FALSE),"")</f>
        <v>石川県</v>
      </c>
      <c r="D484" s="31">
        <f>IF(F484&lt;&gt;"",VLOOKUP(F484,市町村コード!$A$1:$B$3593,2,FALSE),"")</f>
        <v>172057</v>
      </c>
      <c r="E484" s="32" t="str">
        <f t="shared" si="553"/>
        <v>17205</v>
      </c>
      <c r="F484" s="32" t="s">
        <v>988</v>
      </c>
      <c r="G484" s="33" t="str">
        <f>IF(MONTH(H484)&gt;=5, YEAR(H484)-1, YEAR(H484))&amp;"年"</f>
        <v>2022年</v>
      </c>
      <c r="H484" s="34">
        <v>45068</v>
      </c>
      <c r="I484" s="15"/>
      <c r="J484" s="15"/>
      <c r="K484" s="15"/>
      <c r="L484" s="16" t="str">
        <f t="shared" si="539"/>
        <v/>
      </c>
      <c r="M484" s="15"/>
      <c r="N484" s="15"/>
      <c r="O484" s="19"/>
      <c r="P484" s="19" t="s">
        <v>36</v>
      </c>
      <c r="Q484" s="32" t="s">
        <v>5668</v>
      </c>
      <c r="R484" s="19"/>
      <c r="S484" s="19" t="s">
        <v>5252</v>
      </c>
      <c r="T484" s="17">
        <v>2652</v>
      </c>
      <c r="U484" s="18">
        <f>IF(AND(T484&lt;&gt;""),T484/INDEX(M$2:M484,MATCH(MAX(M$2:M484)+1,M$2:M484,1)),"")</f>
        <v>0.31586469747498808</v>
      </c>
      <c r="V484" s="19" t="s">
        <v>32</v>
      </c>
      <c r="X484" s="37"/>
      <c r="Y484" s="37"/>
      <c r="Z484" s="37"/>
      <c r="AA484" s="37"/>
      <c r="AB484" s="37"/>
      <c r="AC484" s="37"/>
      <c r="AD484" s="37"/>
      <c r="AE484" s="32"/>
      <c r="AF484" s="32"/>
      <c r="AG484" s="38"/>
      <c r="AI484" s="39" t="str">
        <f>IF(AND(W484="",X484="",Y484="",Z484="",AA484="",AB484="",AC484="",AD484=""),"無",IF(W484&lt;&gt;"",$W$1,"") &amp; IF(X484&lt;&gt;"",$X$1,"") &amp; IF(Y484&lt;&gt;"",$Y$1,"") &amp; IF(Z484&lt;&gt;"",$Z$1,"") &amp; IF(AA484&lt;&gt;"",$AA$1,"") &amp; IF(AB484&lt;&gt;"",$AB$1,"") &amp; IF(AC484&lt;&gt;"",$AC$1,"") &amp; IF(AD484&lt;&gt;"",$AD$1,""))</f>
        <v>無</v>
      </c>
    </row>
    <row r="485" spans="1:35">
      <c r="B485" s="29" t="str">
        <f t="shared" si="552"/>
        <v>市区</v>
      </c>
      <c r="C485" s="30" t="str">
        <f>IF(F485&lt;&gt;"",VLOOKUP(D485,市町村コード!$B:$D,3,FALSE),"")</f>
        <v>石川県</v>
      </c>
      <c r="D485" s="31">
        <f>IF(F485&lt;&gt;"",VLOOKUP(F485,市町村コード!$A$1:$B$3593,2,FALSE),"")</f>
        <v>172103</v>
      </c>
      <c r="E485" s="32" t="str">
        <f t="shared" si="553"/>
        <v>17210</v>
      </c>
      <c r="F485" s="32" t="s">
        <v>993</v>
      </c>
      <c r="G485" s="33" t="str">
        <f t="shared" ref="G485:G490" si="554">IF(MONTH(H485)&gt;=5, YEAR(H485)-1, YEAR(H485))&amp;"年"</f>
        <v>2022年</v>
      </c>
      <c r="H485" s="34">
        <v>45250</v>
      </c>
      <c r="I485" s="15"/>
      <c r="J485" s="15"/>
      <c r="K485" s="15">
        <v>93267</v>
      </c>
      <c r="L485" s="16" t="str">
        <f t="shared" si="539"/>
        <v/>
      </c>
      <c r="M485" s="15"/>
      <c r="N485" s="15"/>
      <c r="O485" s="19" t="s">
        <v>65</v>
      </c>
      <c r="P485" s="19" t="s">
        <v>30</v>
      </c>
      <c r="Q485" s="32" t="s">
        <v>994</v>
      </c>
      <c r="R485" s="19">
        <v>3</v>
      </c>
      <c r="S485" s="19" t="s">
        <v>5251</v>
      </c>
      <c r="T485" s="17"/>
      <c r="U485" s="18" t="str">
        <f>IF(AND(T485&lt;&gt;""),T485/INDEX(M$2:M485,MATCH(MAX(M$2:M485)+1,M$2:M485,1)),"")</f>
        <v/>
      </c>
      <c r="V485" s="19" t="s">
        <v>32</v>
      </c>
      <c r="X485" s="37"/>
      <c r="Y485" s="37" t="s">
        <v>34</v>
      </c>
      <c r="Z485" s="37" t="s">
        <v>34</v>
      </c>
      <c r="AA485" s="37"/>
      <c r="AB485" s="37" t="s">
        <v>34</v>
      </c>
      <c r="AC485" s="37"/>
      <c r="AD485" s="37"/>
      <c r="AE485" s="32" t="s">
        <v>5903</v>
      </c>
      <c r="AF485" s="32"/>
      <c r="AG485" s="38"/>
      <c r="AH485" s="20" t="s">
        <v>5265</v>
      </c>
      <c r="AI485" s="39" t="str">
        <f>IF(AND(W485="",X485="",Y485="",Z485="",AA485="",AB485="",AC485="",AD485=""),"無",IF(W485&lt;&gt;"",$W$1,"") &amp; IF(X485&lt;&gt;"",$X$1,"") &amp; IF(Y485&lt;&gt;"",$Y$1,"") &amp; IF(Z485&lt;&gt;"",$Z$1,"") &amp; IF(AA485&lt;&gt;"",$AA$1,"") &amp; IF(AB485&lt;&gt;"",$AB$1,"") &amp; IF(AC485&lt;&gt;"",$AC$1,"") &amp; IF(AD485&lt;&gt;"",$AD$1,""))</f>
        <v>国公社</v>
      </c>
    </row>
    <row r="486" spans="1:35">
      <c r="A486" s="22" t="s">
        <v>5266</v>
      </c>
      <c r="B486" s="29" t="str">
        <f t="shared" ref="B486" si="555">IF(F486&lt;&gt;"",IF(OR(RIGHT(F486,1)="市",RIGHT(F486,1)="区"),"市区","町村"),"")</f>
        <v>市区</v>
      </c>
      <c r="C486" s="30" t="str">
        <f>IF(F486&lt;&gt;"",VLOOKUP(D486,市町村コード!$B:$D,3,FALSE),"")</f>
        <v>石川県</v>
      </c>
      <c r="D486" s="31">
        <f>IF(F486&lt;&gt;"",VLOOKUP(F486,市町村コード!$A$1:$B$3593,2,FALSE),"")</f>
        <v>172103</v>
      </c>
      <c r="E486" s="32" t="str">
        <f t="shared" ref="E486" si="556">IF(D486&lt;&gt;"",LEFT(D486,5),"")</f>
        <v>17210</v>
      </c>
      <c r="F486" s="32" t="s">
        <v>993</v>
      </c>
      <c r="G486" s="33" t="str">
        <f t="shared" ref="G486" si="557">IF(MONTH(H486)&gt;=5, YEAR(H486)-1, YEAR(H486))&amp;"年"</f>
        <v>2023年</v>
      </c>
      <c r="H486" s="34">
        <v>45039</v>
      </c>
      <c r="I486" s="15">
        <v>92047</v>
      </c>
      <c r="J486" s="15">
        <v>40427</v>
      </c>
      <c r="K486" s="15">
        <v>93144</v>
      </c>
      <c r="L486" s="16">
        <f t="shared" ref="L486" si="558">IF(AND(I486&lt;&gt;"",J486&lt;&gt;""),J486/I486,"")</f>
        <v>0.43919953936575878</v>
      </c>
      <c r="M486" s="15">
        <v>39836</v>
      </c>
      <c r="N486" s="15">
        <v>591</v>
      </c>
      <c r="O486" s="19"/>
      <c r="P486" s="19" t="s">
        <v>30</v>
      </c>
      <c r="Q486" s="32" t="s">
        <v>5433</v>
      </c>
      <c r="R486" s="19">
        <v>1</v>
      </c>
      <c r="S486" s="19" t="s">
        <v>5252</v>
      </c>
      <c r="T486" s="17">
        <v>28905</v>
      </c>
      <c r="U486" s="18">
        <f>IF(AND(T486&lt;&gt;""),T486/INDEX(M$2:M486,MATCH(MAX(M$2:M486)+1,M$2:M486,1)),"")</f>
        <v>0.72559995983532488</v>
      </c>
      <c r="V486" s="19" t="s">
        <v>32</v>
      </c>
      <c r="X486" s="37"/>
      <c r="Y486" s="37" t="s">
        <v>34</v>
      </c>
      <c r="Z486" s="37" t="s">
        <v>34</v>
      </c>
      <c r="AA486" s="37"/>
      <c r="AB486" s="37" t="s">
        <v>34</v>
      </c>
      <c r="AC486" s="37"/>
      <c r="AD486" s="37"/>
      <c r="AE486" s="32" t="s">
        <v>5903</v>
      </c>
      <c r="AF486" s="32"/>
      <c r="AG486" s="38"/>
      <c r="AI486" s="39" t="str">
        <f t="shared" ref="AI486" si="559">IF(AND(W486="",X486="",Y486="",Z486="",AA486="",AB486="",AC486="",AD486=""),"無",IF(W486&lt;&gt;"",$W$1,"") &amp; IF(X486&lt;&gt;"",$X$1,"") &amp; IF(Y486&lt;&gt;"",$Y$1,"") &amp; IF(Z486&lt;&gt;"",$Z$1,"") &amp; IF(AA486&lt;&gt;"",$AA$1,"") &amp; IF(AB486&lt;&gt;"",$AB$1,"") &amp; IF(AC486&lt;&gt;"",$AC$1,"") &amp; IF(AD486&lt;&gt;"",$AD$1,""))</f>
        <v>国公社</v>
      </c>
    </row>
    <row r="487" spans="1:35">
      <c r="A487" s="22" t="s">
        <v>5266</v>
      </c>
      <c r="B487" s="29" t="str">
        <f t="shared" si="552"/>
        <v>市区</v>
      </c>
      <c r="C487" s="30" t="str">
        <f>IF(F487&lt;&gt;"",VLOOKUP(D487,市町村コード!$B:$D,3,FALSE),"")</f>
        <v>石川県</v>
      </c>
      <c r="D487" s="31">
        <f>IF(F487&lt;&gt;"",VLOOKUP(F487,市町村コード!$A$1:$B$3593,2,FALSE),"")</f>
        <v>172103</v>
      </c>
      <c r="E487" s="32" t="str">
        <f t="shared" si="553"/>
        <v>17210</v>
      </c>
      <c r="F487" s="32" t="s">
        <v>993</v>
      </c>
      <c r="G487" s="33" t="str">
        <f t="shared" si="554"/>
        <v>2023年</v>
      </c>
      <c r="H487" s="34">
        <v>45039</v>
      </c>
      <c r="I487" s="15"/>
      <c r="J487" s="15"/>
      <c r="K487" s="15"/>
      <c r="L487" s="16" t="str">
        <f t="shared" si="539"/>
        <v/>
      </c>
      <c r="M487" s="15"/>
      <c r="N487" s="15"/>
      <c r="O487" s="19"/>
      <c r="P487" s="19"/>
      <c r="Q487" s="32" t="s">
        <v>5434</v>
      </c>
      <c r="R487" s="19"/>
      <c r="S487" s="19" t="s">
        <v>5252</v>
      </c>
      <c r="T487" s="17">
        <v>7997</v>
      </c>
      <c r="U487" s="18">
        <f>IF(AND(T487&lt;&gt;""),T487/INDEX(M$2:M487,MATCH(MAX(M$2:M487)+1,M$2:M487,1)),"")</f>
        <v>0.20074806707500753</v>
      </c>
      <c r="V487" s="19" t="s">
        <v>32</v>
      </c>
      <c r="X487" s="37"/>
      <c r="Y487" s="37"/>
      <c r="Z487" s="37"/>
      <c r="AA487" s="37"/>
      <c r="AB487" s="37"/>
      <c r="AC487" s="37"/>
      <c r="AD487" s="37"/>
      <c r="AE487" s="32"/>
      <c r="AF487" s="32"/>
      <c r="AG487" s="38"/>
      <c r="AI487" s="39" t="str">
        <f>IF(AND(W487="",X487="",Y487="",Z487="",AA487="",AB487="",AC487="",AD487=""),"無",IF(W487&lt;&gt;"",$W$1,"") &amp; IF(X487&lt;&gt;"",$X$1,"") &amp; IF(Y487&lt;&gt;"",$Y$1,"") &amp; IF(Z487&lt;&gt;"",$Z$1,"") &amp; IF(AA487&lt;&gt;"",$AA$1,"") &amp; IF(AB487&lt;&gt;"",$AB$1,"") &amp; IF(AC487&lt;&gt;"",$AC$1,"") &amp; IF(AD487&lt;&gt;"",$AD$1,""))</f>
        <v>無</v>
      </c>
    </row>
    <row r="488" spans="1:35">
      <c r="A488" s="22" t="s">
        <v>5266</v>
      </c>
      <c r="B488" s="29" t="str">
        <f t="shared" ref="B488" si="560">IF(F488&lt;&gt;"",IF(OR(RIGHT(F488,1)="市",RIGHT(F488,1)="区"),"市区","町村"),"")</f>
        <v>市区</v>
      </c>
      <c r="C488" s="30" t="str">
        <f>IF(F488&lt;&gt;"",VLOOKUP(D488,市町村コード!$B:$D,3,FALSE),"")</f>
        <v>石川県</v>
      </c>
      <c r="D488" s="31">
        <f>IF(F488&lt;&gt;"",VLOOKUP(F488,市町村コード!$A$1:$B$3593,2,FALSE),"")</f>
        <v>172103</v>
      </c>
      <c r="E488" s="32" t="str">
        <f t="shared" ref="E488" si="561">IF(D488&lt;&gt;"",LEFT(D488,5),"")</f>
        <v>17210</v>
      </c>
      <c r="F488" s="32" t="s">
        <v>993</v>
      </c>
      <c r="G488" s="33" t="str">
        <f t="shared" ref="G488" si="562">IF(MONTH(H488)&gt;=5, YEAR(H488)-1, YEAR(H488))&amp;"年"</f>
        <v>2023年</v>
      </c>
      <c r="H488" s="34">
        <v>45039</v>
      </c>
      <c r="I488" s="15"/>
      <c r="J488" s="15"/>
      <c r="K488" s="15"/>
      <c r="L488" s="16" t="str">
        <f t="shared" ref="L488" si="563">IF(AND(I488&lt;&gt;"",J488&lt;&gt;""),J488/I488,"")</f>
        <v/>
      </c>
      <c r="M488" s="15"/>
      <c r="N488" s="15"/>
      <c r="O488" s="19"/>
      <c r="P488" s="19"/>
      <c r="Q488" s="32" t="s">
        <v>5435</v>
      </c>
      <c r="R488" s="19"/>
      <c r="S488" s="19" t="s">
        <v>5252</v>
      </c>
      <c r="T488" s="17">
        <v>2934</v>
      </c>
      <c r="U488" s="18">
        <f>IF(AND(T488&lt;&gt;""),T488/INDEX(M$2:M488,MATCH(MAX(M$2:M488)+1,M$2:M488,1)),"")</f>
        <v>7.3651973089667644E-2</v>
      </c>
      <c r="V488" s="19" t="s">
        <v>32</v>
      </c>
      <c r="X488" s="37"/>
      <c r="Y488" s="37"/>
      <c r="Z488" s="37"/>
      <c r="AA488" s="37"/>
      <c r="AB488" s="37"/>
      <c r="AC488" s="37"/>
      <c r="AD488" s="37"/>
      <c r="AE488" s="32"/>
      <c r="AF488" s="32"/>
      <c r="AG488" s="38"/>
      <c r="AI488" s="39" t="str">
        <f t="shared" ref="AI488" si="564">IF(AND(W488="",X488="",Y488="",Z488="",AA488="",AB488="",AC488="",AD488=""),"無",IF(W488&lt;&gt;"",$W$1,"") &amp; IF(X488&lt;&gt;"",$X$1,"") &amp; IF(Y488&lt;&gt;"",$Y$1,"") &amp; IF(Z488&lt;&gt;"",$Z$1,"") &amp; IF(AA488&lt;&gt;"",$AA$1,"") &amp; IF(AB488&lt;&gt;"",$AB$1,"") &amp; IF(AC488&lt;&gt;"",$AC$1,"") &amp; IF(AD488&lt;&gt;"",$AD$1,""))</f>
        <v>無</v>
      </c>
    </row>
    <row r="489" spans="1:35">
      <c r="A489" s="22" t="s">
        <v>5266</v>
      </c>
      <c r="B489" s="29" t="str">
        <f t="shared" si="552"/>
        <v>市区</v>
      </c>
      <c r="C489" s="30" t="str">
        <f>IF(F489&lt;&gt;"",VLOOKUP(D489,市町村コード!$B:$D,3,FALSE),"")</f>
        <v>石川県</v>
      </c>
      <c r="D489" s="31">
        <f>IF(F489&lt;&gt;"",VLOOKUP(F489,市町村コード!$A$1:$B$3593,2,FALSE),"")</f>
        <v>172120</v>
      </c>
      <c r="E489" s="32" t="str">
        <f t="shared" si="553"/>
        <v>17212</v>
      </c>
      <c r="F489" s="32" t="s">
        <v>996</v>
      </c>
      <c r="G489" s="33" t="str">
        <f t="shared" si="554"/>
        <v>2023年</v>
      </c>
      <c r="H489" s="34">
        <v>45039</v>
      </c>
      <c r="I489" s="15"/>
      <c r="J489" s="15"/>
      <c r="K489" s="15">
        <v>44050</v>
      </c>
      <c r="L489" s="16" t="str">
        <f t="shared" si="539"/>
        <v/>
      </c>
      <c r="M489" s="15"/>
      <c r="N489" s="15"/>
      <c r="O489" s="19" t="s">
        <v>65</v>
      </c>
      <c r="P489" s="19" t="s">
        <v>30</v>
      </c>
      <c r="Q489" s="32" t="s">
        <v>997</v>
      </c>
      <c r="R489" s="19">
        <v>5</v>
      </c>
      <c r="S489" s="19" t="s">
        <v>5251</v>
      </c>
      <c r="T489" s="17"/>
      <c r="U489" s="18" t="str">
        <f>IF(AND(T489&lt;&gt;""),T489/INDEX(M$2:M489,MATCH(MAX(M$2:M489)+1,M$2:M489,1)),"")</f>
        <v/>
      </c>
      <c r="V489" s="19" t="s">
        <v>32</v>
      </c>
      <c r="X489" s="37"/>
      <c r="Y489" s="37"/>
      <c r="Z489" s="37"/>
      <c r="AA489" s="37"/>
      <c r="AB489" s="37"/>
      <c r="AC489" s="37"/>
      <c r="AD489" s="37"/>
      <c r="AE489" s="32"/>
      <c r="AF489" s="32"/>
      <c r="AG489" s="38"/>
      <c r="AI489" s="39" t="str">
        <f t="shared" ref="AI489:AI496" si="565">IF(AND(W489="",X489="",Y489="",Z489="",AA489="",AB489="",AC489="",AD489=""),"無",IF(W489&lt;&gt;"",$W$1,"") &amp; IF(X489&lt;&gt;"",$X$1,"") &amp; IF(Y489&lt;&gt;"",$Y$1,"") &amp; IF(Z489&lt;&gt;"",$Z$1,"") &amp; IF(AA489&lt;&gt;"",$AA$1,"") &amp; IF(AB489&lt;&gt;"",$AB$1,"") &amp; IF(AC489&lt;&gt;"",$AC$1,"") &amp; IF(AD489&lt;&gt;"",$AD$1,""))</f>
        <v>無</v>
      </c>
    </row>
    <row r="490" spans="1:35" ht="18.75" customHeight="1">
      <c r="A490" s="22" t="s">
        <v>5266</v>
      </c>
      <c r="B490" s="29" t="str">
        <f t="shared" si="552"/>
        <v>町村</v>
      </c>
      <c r="C490" s="30" t="str">
        <f>IF(F490&lt;&gt;"",VLOOKUP(D490,市町村コード!$B:$D,3,FALSE),"")</f>
        <v>石川県</v>
      </c>
      <c r="D490" s="31">
        <f>IF(F490&lt;&gt;"",VLOOKUP(F490,市町村コード!$A$1:$B$3593,2,FALSE),"")</f>
        <v>173240</v>
      </c>
      <c r="E490" s="32" t="str">
        <f t="shared" si="553"/>
        <v>17324</v>
      </c>
      <c r="F490" s="32" t="s">
        <v>998</v>
      </c>
      <c r="G490" s="33" t="str">
        <f t="shared" si="554"/>
        <v>2023年</v>
      </c>
      <c r="H490" s="34">
        <v>45039</v>
      </c>
      <c r="I490" s="15"/>
      <c r="J490" s="15"/>
      <c r="K490" s="15">
        <v>4883</v>
      </c>
      <c r="L490" s="16" t="str">
        <f t="shared" si="539"/>
        <v/>
      </c>
      <c r="M490" s="15"/>
      <c r="N490" s="15"/>
      <c r="O490" s="19" t="s">
        <v>65</v>
      </c>
      <c r="P490" s="19" t="s">
        <v>30</v>
      </c>
      <c r="Q490" s="32" t="s">
        <v>999</v>
      </c>
      <c r="R490" s="19">
        <v>4</v>
      </c>
      <c r="S490" s="19" t="s">
        <v>5251</v>
      </c>
      <c r="T490" s="17"/>
      <c r="U490" s="18" t="str">
        <f>IF(AND(T490&lt;&gt;""),T490/INDEX(M$2:M490,MATCH(MAX(M$2:M490)+1,M$2:M490,1)),"")</f>
        <v/>
      </c>
      <c r="V490" s="19" t="s">
        <v>32</v>
      </c>
      <c r="X490" s="37"/>
      <c r="Y490" s="37"/>
      <c r="Z490" s="37" t="s">
        <v>34</v>
      </c>
      <c r="AA490" s="37"/>
      <c r="AB490" s="37"/>
      <c r="AC490" s="37"/>
      <c r="AD490" s="37"/>
      <c r="AE490" s="32" t="s">
        <v>5903</v>
      </c>
      <c r="AF490" s="32"/>
      <c r="AG490" s="38"/>
      <c r="AI490" s="39" t="str">
        <f t="shared" si="565"/>
        <v>公</v>
      </c>
    </row>
    <row r="491" spans="1:35" ht="18.75" customHeight="1">
      <c r="A491" s="22" t="s">
        <v>5266</v>
      </c>
      <c r="B491" s="29" t="str">
        <f t="shared" si="552"/>
        <v>市区</v>
      </c>
      <c r="C491" s="30" t="str">
        <f>IF(F491&lt;&gt;"",VLOOKUP(D491,市町村コード!$B:$D,3,FALSE),"")</f>
        <v>福井県</v>
      </c>
      <c r="D491" s="31">
        <f>IF(F491&lt;&gt;"",VLOOKUP(F491,市町村コード!$A$1:$B$3593,2,FALSE),"")</f>
        <v>182028</v>
      </c>
      <c r="E491" s="32" t="str">
        <f t="shared" si="553"/>
        <v>18202</v>
      </c>
      <c r="F491" s="32" t="s">
        <v>1008</v>
      </c>
      <c r="G491" s="33" t="str">
        <f t="shared" ref="G491:G494" si="566">IF(MONTH(H491)&gt;=5, YEAR(H491)-1, YEAR(H491))&amp;"年"</f>
        <v>2023年</v>
      </c>
      <c r="H491" s="34">
        <v>45039</v>
      </c>
      <c r="I491" s="15">
        <v>51968</v>
      </c>
      <c r="J491" s="15">
        <v>31406</v>
      </c>
      <c r="K491" s="15">
        <v>52896</v>
      </c>
      <c r="L491" s="16">
        <f t="shared" si="539"/>
        <v>0.60433343596059108</v>
      </c>
      <c r="M491" s="15">
        <v>30969</v>
      </c>
      <c r="N491" s="15">
        <v>437</v>
      </c>
      <c r="O491" s="19"/>
      <c r="P491" s="19" t="s">
        <v>30</v>
      </c>
      <c r="Q491" s="32" t="s">
        <v>1009</v>
      </c>
      <c r="R491" s="19">
        <v>1</v>
      </c>
      <c r="S491" s="19" t="s">
        <v>5252</v>
      </c>
      <c r="T491" s="17">
        <v>17454</v>
      </c>
      <c r="U491" s="18">
        <f>IF(AND(T491&lt;&gt;""),T491/INDEX(M$2:M491,MATCH(MAX(M$2:M491)+1,M$2:M491,1)),"")</f>
        <v>0.56359585391843459</v>
      </c>
      <c r="V491" s="19" t="s">
        <v>32</v>
      </c>
      <c r="W491" s="36" t="s">
        <v>34</v>
      </c>
      <c r="X491" s="37"/>
      <c r="Y491" s="37"/>
      <c r="Z491" s="37"/>
      <c r="AA491" s="37"/>
      <c r="AB491" s="37"/>
      <c r="AC491" s="37"/>
      <c r="AD491" s="37"/>
      <c r="AE491" s="32"/>
      <c r="AF491" s="32"/>
      <c r="AG491" s="38"/>
      <c r="AI491" s="39" t="str">
        <f t="shared" si="565"/>
        <v>自</v>
      </c>
    </row>
    <row r="492" spans="1:35">
      <c r="A492" s="22" t="s">
        <v>5266</v>
      </c>
      <c r="B492" s="29" t="str">
        <f t="shared" si="552"/>
        <v>市区</v>
      </c>
      <c r="C492" s="30" t="str">
        <f>IF(F492&lt;&gt;"",VLOOKUP(D492,市町村コード!$B:$D,3,FALSE),"")</f>
        <v>福井県</v>
      </c>
      <c r="D492" s="31">
        <f>IF(F492&lt;&gt;"",VLOOKUP(F492,市町村コード!$A$1:$B$3593,2,FALSE),"")</f>
        <v>182028</v>
      </c>
      <c r="E492" s="32" t="str">
        <f>IF(D492&lt;&gt;"",LEFT(D492,5),"")</f>
        <v>18202</v>
      </c>
      <c r="F492" s="32" t="s">
        <v>1008</v>
      </c>
      <c r="G492" s="33" t="str">
        <f t="shared" si="566"/>
        <v>2023年</v>
      </c>
      <c r="H492" s="34">
        <v>45039</v>
      </c>
      <c r="I492" s="15"/>
      <c r="J492" s="15"/>
      <c r="K492" s="15"/>
      <c r="L492" s="16" t="str">
        <f t="shared" si="539"/>
        <v/>
      </c>
      <c r="M492" s="15"/>
      <c r="N492" s="15"/>
      <c r="O492" s="19"/>
      <c r="P492" s="19" t="s">
        <v>36</v>
      </c>
      <c r="Q492" s="32" t="s">
        <v>5834</v>
      </c>
      <c r="R492" s="19"/>
      <c r="S492" s="19" t="s">
        <v>5252</v>
      </c>
      <c r="T492" s="17">
        <v>13515</v>
      </c>
      <c r="U492" s="18">
        <f>IF(AND(T492&lt;&gt;""),T492/INDEX(M$2:M492,MATCH(MAX(M$2:M492)+1,M$2:M492,1)),"")</f>
        <v>0.43640414608156541</v>
      </c>
      <c r="V492" s="19" t="s">
        <v>32</v>
      </c>
      <c r="X492" s="37"/>
      <c r="Y492" s="37"/>
      <c r="Z492" s="37"/>
      <c r="AA492" s="37"/>
      <c r="AB492" s="37"/>
      <c r="AC492" s="37"/>
      <c r="AD492" s="37"/>
      <c r="AE492" s="32"/>
      <c r="AF492" s="32"/>
      <c r="AG492" s="38"/>
      <c r="AI492" s="39" t="str">
        <f t="shared" si="565"/>
        <v>無</v>
      </c>
    </row>
    <row r="493" spans="1:35">
      <c r="B493" s="29" t="str">
        <f t="shared" si="552"/>
        <v>市区</v>
      </c>
      <c r="C493" s="30" t="str">
        <f>IF(F493&lt;&gt;"",VLOOKUP(D493,市町村コード!$B:$D,3,FALSE),"")</f>
        <v>福井県</v>
      </c>
      <c r="D493" s="31">
        <f>IF(F493&lt;&gt;"",VLOOKUP(F493,市町村コード!$A$1:$B$3593,2,FALSE),"")</f>
        <v>182052</v>
      </c>
      <c r="E493" s="32" t="str">
        <f t="shared" si="553"/>
        <v>18205</v>
      </c>
      <c r="F493" s="32" t="s">
        <v>1011</v>
      </c>
      <c r="G493" s="33" t="str">
        <f t="shared" si="566"/>
        <v>2022年</v>
      </c>
      <c r="H493" s="34">
        <v>45089</v>
      </c>
      <c r="I493" s="15">
        <v>26638</v>
      </c>
      <c r="J493" s="15">
        <v>13288</v>
      </c>
      <c r="K493" s="15"/>
      <c r="L493" s="16">
        <f t="shared" si="539"/>
        <v>0.49883624896764023</v>
      </c>
      <c r="M493" s="15">
        <v>13089</v>
      </c>
      <c r="N493" s="15">
        <v>199</v>
      </c>
      <c r="O493" s="19"/>
      <c r="P493" s="19" t="s">
        <v>30</v>
      </c>
      <c r="Q493" s="32" t="s">
        <v>1012</v>
      </c>
      <c r="R493" s="19">
        <v>2</v>
      </c>
      <c r="S493" s="19" t="s">
        <v>5251</v>
      </c>
      <c r="T493" s="17">
        <v>10861</v>
      </c>
      <c r="U493" s="18">
        <f>IF(AND(T493&lt;&gt;""),T493/INDEX(M$2:M493,MATCH(MAX(M$2:M493)+1,M$2:M493,1)),"")</f>
        <v>0.82978073191229273</v>
      </c>
      <c r="V493" s="19" t="s">
        <v>32</v>
      </c>
      <c r="W493" s="36" t="s">
        <v>34</v>
      </c>
      <c r="X493" s="37"/>
      <c r="Y493" s="37"/>
      <c r="Z493" s="37" t="s">
        <v>34</v>
      </c>
      <c r="AA493" s="37"/>
      <c r="AB493" s="37"/>
      <c r="AC493" s="37"/>
      <c r="AD493" s="37"/>
      <c r="AE493" s="32" t="s">
        <v>5903</v>
      </c>
      <c r="AF493" s="32"/>
      <c r="AG493" s="38"/>
      <c r="AI493" s="39" t="str">
        <f t="shared" si="565"/>
        <v>自公</v>
      </c>
    </row>
    <row r="494" spans="1:35">
      <c r="B494" s="29" t="str">
        <f t="shared" si="552"/>
        <v>市区</v>
      </c>
      <c r="C494" s="30" t="str">
        <f>IF(F494&lt;&gt;"",VLOOKUP(D494,市町村コード!$B:$D,3,FALSE),"")</f>
        <v>福井県</v>
      </c>
      <c r="D494" s="31">
        <f>IF(F494&lt;&gt;"",VLOOKUP(F494,市町村コード!$A$1:$B$3593,2,FALSE),"")</f>
        <v>182052</v>
      </c>
      <c r="E494" s="32" t="str">
        <f t="shared" si="553"/>
        <v>18205</v>
      </c>
      <c r="F494" s="32" t="s">
        <v>1011</v>
      </c>
      <c r="G494" s="33" t="str">
        <f t="shared" si="566"/>
        <v>2022年</v>
      </c>
      <c r="H494" s="34">
        <v>45089</v>
      </c>
      <c r="I494" s="15"/>
      <c r="J494" s="15"/>
      <c r="K494" s="15"/>
      <c r="L494" s="16" t="str">
        <f t="shared" si="539"/>
        <v/>
      </c>
      <c r="M494" s="15"/>
      <c r="N494" s="15"/>
      <c r="O494" s="19"/>
      <c r="P494" s="19" t="s">
        <v>36</v>
      </c>
      <c r="Q494" s="32" t="s">
        <v>5851</v>
      </c>
      <c r="R494" s="19"/>
      <c r="S494" s="19" t="s">
        <v>5252</v>
      </c>
      <c r="T494" s="17">
        <v>2228</v>
      </c>
      <c r="U494" s="18">
        <f>IF(AND(T494&lt;&gt;""),T494/INDEX(M$2:M494,MATCH(MAX(M$2:M494)+1,M$2:M494,1)),"")</f>
        <v>0.17021926808770724</v>
      </c>
      <c r="V494" s="19" t="s">
        <v>1394</v>
      </c>
      <c r="X494" s="37"/>
      <c r="Y494" s="37"/>
      <c r="Z494" s="37"/>
      <c r="AA494" s="37"/>
      <c r="AB494" s="37"/>
      <c r="AC494" s="37"/>
      <c r="AD494" s="37"/>
      <c r="AE494" s="32"/>
      <c r="AF494" s="32"/>
      <c r="AG494" s="38" t="s">
        <v>5852</v>
      </c>
      <c r="AI494" s="39" t="str">
        <f t="shared" si="565"/>
        <v>無</v>
      </c>
    </row>
    <row r="495" spans="1:35">
      <c r="B495" s="29" t="str">
        <f t="shared" si="552"/>
        <v>町村</v>
      </c>
      <c r="C495" s="30" t="str">
        <f>IF(F495&lt;&gt;"",VLOOKUP(D495,市町村コード!$B:$D,3,FALSE),"")</f>
        <v>福井県</v>
      </c>
      <c r="D495" s="31">
        <f>IF(F495&lt;&gt;"",VLOOKUP(F495,市町村コード!$A$1:$B$3593,2,FALSE),"")</f>
        <v>184420</v>
      </c>
      <c r="E495" s="32" t="str">
        <f t="shared" ref="E495:E497" si="567">IF(D495&lt;&gt;"",LEFT(D495,5),"")</f>
        <v>18442</v>
      </c>
      <c r="F495" s="32" t="s">
        <v>1021</v>
      </c>
      <c r="G495" s="33" t="str">
        <f>IF(MONTH(H495)&gt;=5, YEAR(H495)-1, YEAR(H495))&amp;"年"</f>
        <v>2023年</v>
      </c>
      <c r="H495" s="50">
        <v>44983</v>
      </c>
      <c r="I495" s="44"/>
      <c r="J495" s="44"/>
      <c r="K495" s="44">
        <v>7803</v>
      </c>
      <c r="L495" s="16" t="str">
        <f t="shared" ref="L495:L515" si="568">IF(AND(I495&lt;&gt;"",J495&lt;&gt;""),J495/I495,"")</f>
        <v/>
      </c>
      <c r="M495" s="44"/>
      <c r="N495" s="44"/>
      <c r="O495" s="22" t="s">
        <v>65</v>
      </c>
      <c r="P495" s="19" t="s">
        <v>30</v>
      </c>
      <c r="Q495" s="32" t="s">
        <v>1022</v>
      </c>
      <c r="R495" s="19">
        <v>2</v>
      </c>
      <c r="S495" s="19" t="s">
        <v>5251</v>
      </c>
      <c r="T495" s="47"/>
      <c r="U495" s="18" t="str">
        <f>IF(AND(T495&lt;&gt;""),T495/INDEX(M$2:M495,MATCH(MAX(M$2:M495)+1,M$2:M495,1)),"")</f>
        <v/>
      </c>
      <c r="V495" s="19" t="s">
        <v>32</v>
      </c>
      <c r="X495" s="36"/>
      <c r="Y495" s="36"/>
      <c r="Z495" s="36"/>
      <c r="AA495" s="36"/>
      <c r="AB495" s="36"/>
      <c r="AC495" s="36"/>
      <c r="AD495" s="36"/>
      <c r="AE495" s="20"/>
      <c r="AF495" s="20"/>
      <c r="AG495" s="38"/>
      <c r="AI495" s="39" t="str">
        <f t="shared" si="565"/>
        <v>無</v>
      </c>
    </row>
    <row r="496" spans="1:35">
      <c r="B496" s="29" t="str">
        <f t="shared" si="552"/>
        <v>市区</v>
      </c>
      <c r="C496" s="30" t="str">
        <f>IF(F496&lt;&gt;"",VLOOKUP(D496,市町村コード!$B:$D,3,FALSE),"")</f>
        <v>山梨県</v>
      </c>
      <c r="D496" s="31">
        <f>IF(F496&lt;&gt;"",VLOOKUP(F496,市町村コード!$A$1:$B$3593,2,FALSE),"")</f>
        <v>192015</v>
      </c>
      <c r="E496" s="32" t="str">
        <f t="shared" si="567"/>
        <v>19201</v>
      </c>
      <c r="F496" s="32" t="s">
        <v>1026</v>
      </c>
      <c r="G496" s="33" t="str">
        <f t="shared" ref="G496:G503" si="569">IF(MONTH(H496)&gt;=5, YEAR(H496)-1, YEAR(H496))&amp;"年"</f>
        <v>2023年</v>
      </c>
      <c r="H496" s="34">
        <v>44948</v>
      </c>
      <c r="I496" s="15">
        <v>153097</v>
      </c>
      <c r="J496" s="15">
        <v>70695</v>
      </c>
      <c r="K496" s="15">
        <v>154738</v>
      </c>
      <c r="L496" s="16">
        <f t="shared" si="568"/>
        <v>0.46176606987726737</v>
      </c>
      <c r="M496" s="15">
        <v>68858</v>
      </c>
      <c r="N496" s="15">
        <v>1837</v>
      </c>
      <c r="O496" s="19"/>
      <c r="P496" s="19" t="s">
        <v>30</v>
      </c>
      <c r="Q496" s="32" t="s">
        <v>1027</v>
      </c>
      <c r="R496" s="19">
        <v>3</v>
      </c>
      <c r="S496" s="19" t="s">
        <v>5251</v>
      </c>
      <c r="T496" s="17">
        <v>56482</v>
      </c>
      <c r="U496" s="18">
        <f>IF(AND(T496&lt;&gt;""),T496/INDEX(M$2:M496,MATCH(MAX(M$2:M496)+1,M$2:M496,1)),"")</f>
        <v>0.82026779749629675</v>
      </c>
      <c r="V496" s="19" t="s">
        <v>32</v>
      </c>
      <c r="W496" s="36" t="s">
        <v>34</v>
      </c>
      <c r="X496" s="37" t="s">
        <v>34</v>
      </c>
      <c r="Y496" s="37" t="s">
        <v>34</v>
      </c>
      <c r="Z496" s="37" t="s">
        <v>34</v>
      </c>
      <c r="AA496" s="37"/>
      <c r="AB496" s="37"/>
      <c r="AC496" s="37"/>
      <c r="AD496" s="37"/>
      <c r="AE496" s="32"/>
      <c r="AF496" s="32"/>
      <c r="AG496" s="38"/>
      <c r="AI496" s="39" t="str">
        <f t="shared" si="565"/>
        <v>自立国公</v>
      </c>
    </row>
    <row r="497" spans="1:35" ht="18.75" customHeight="1">
      <c r="B497" s="29" t="str">
        <f t="shared" ref="B497" si="570">IF(F497&lt;&gt;"",IF(OR(RIGHT(F497,1)="市",RIGHT(F497,1)="区"),"市区","町村"),"")</f>
        <v>市区</v>
      </c>
      <c r="C497" s="30" t="str">
        <f>IF(F497&lt;&gt;"",VLOOKUP(D497,市町村コード!$B:$D,3,FALSE),"")</f>
        <v>山梨県</v>
      </c>
      <c r="D497" s="31">
        <f>IF(F497&lt;&gt;"",VLOOKUP(F497,市町村コード!$A$1:$B$3593,2,FALSE),"")</f>
        <v>192015</v>
      </c>
      <c r="E497" s="32" t="str">
        <f t="shared" si="567"/>
        <v>19201</v>
      </c>
      <c r="F497" s="32" t="s">
        <v>1026</v>
      </c>
      <c r="G497" s="33" t="str">
        <f t="shared" ref="G497" si="571">IF(MONTH(H497)&gt;=5, YEAR(H497)-1, YEAR(H497))&amp;"年"</f>
        <v>2023年</v>
      </c>
      <c r="H497" s="34">
        <v>44948</v>
      </c>
      <c r="I497" s="15"/>
      <c r="J497" s="15"/>
      <c r="K497" s="15"/>
      <c r="L497" s="16" t="str">
        <f t="shared" ref="L497" si="572">IF(AND(I497&lt;&gt;"",J497&lt;&gt;""),J497/I497,"")</f>
        <v/>
      </c>
      <c r="M497" s="15"/>
      <c r="N497" s="15"/>
      <c r="O497" s="19"/>
      <c r="P497" s="19" t="s">
        <v>36</v>
      </c>
      <c r="Q497" s="32" t="s">
        <v>5436</v>
      </c>
      <c r="R497" s="19"/>
      <c r="S497" s="19" t="s">
        <v>5252</v>
      </c>
      <c r="T497" s="17">
        <v>6464</v>
      </c>
      <c r="U497" s="18">
        <f>IF(AND(T497&lt;&gt;""),T497/INDEX(M$2:M497,MATCH(MAX(M$2:M497)+1,M$2:M497,1)),"")</f>
        <v>9.3874350111824337E-2</v>
      </c>
      <c r="V497" s="19" t="s">
        <v>5249</v>
      </c>
      <c r="X497" s="37"/>
      <c r="Y497" s="37"/>
      <c r="Z497" s="37"/>
      <c r="AA497" s="37"/>
      <c r="AB497" s="37"/>
      <c r="AC497" s="37"/>
      <c r="AD497" s="37"/>
      <c r="AE497" s="32"/>
      <c r="AF497" s="32"/>
      <c r="AG497" s="38"/>
      <c r="AI497" s="39" t="str">
        <f t="shared" ref="AI497" si="573">IF(AND(W497="",X497="",Y497="",Z497="",AA497="",AB497="",AC497="",AD497=""),"無",IF(W497&lt;&gt;"",$W$1,"") &amp; IF(X497&lt;&gt;"",$X$1,"") &amp; IF(Y497&lt;&gt;"",$Y$1,"") &amp; IF(Z497&lt;&gt;"",$Z$1,"") &amp; IF(AA497&lt;&gt;"",$AA$1,"") &amp; IF(AB497&lt;&gt;"",$AB$1,"") &amp; IF(AC497&lt;&gt;"",$AC$1,"") &amp; IF(AD497&lt;&gt;"",$AD$1,""))</f>
        <v>無</v>
      </c>
    </row>
    <row r="498" spans="1:35" ht="18.75" customHeight="1">
      <c r="B498" s="29" t="str">
        <f t="shared" si="552"/>
        <v>市区</v>
      </c>
      <c r="C498" s="30" t="str">
        <f>IF(F498&lt;&gt;"",VLOOKUP(D498,市町村コード!$B:$D,3,FALSE),"")</f>
        <v>山梨県</v>
      </c>
      <c r="D498" s="31">
        <f>IF(F498&lt;&gt;"",VLOOKUP(F498,市町村コード!$A$1:$B$3593,2,FALSE),"")</f>
        <v>192015</v>
      </c>
      <c r="E498" s="32" t="str">
        <f t="shared" ref="E498:E523" si="574">IF(D498&lt;&gt;"",LEFT(D498,5),"")</f>
        <v>19201</v>
      </c>
      <c r="F498" s="32" t="s">
        <v>1026</v>
      </c>
      <c r="G498" s="33" t="str">
        <f t="shared" si="569"/>
        <v>2023年</v>
      </c>
      <c r="H498" s="34">
        <v>44948</v>
      </c>
      <c r="I498" s="15"/>
      <c r="J498" s="15"/>
      <c r="K498" s="15"/>
      <c r="L498" s="16" t="str">
        <f t="shared" si="568"/>
        <v/>
      </c>
      <c r="M498" s="15"/>
      <c r="N498" s="15"/>
      <c r="O498" s="19"/>
      <c r="P498" s="19" t="s">
        <v>36</v>
      </c>
      <c r="Q498" s="32" t="s">
        <v>5437</v>
      </c>
      <c r="R498" s="19"/>
      <c r="S498" s="19" t="s">
        <v>5252</v>
      </c>
      <c r="T498" s="17">
        <v>5912</v>
      </c>
      <c r="U498" s="18">
        <f>IF(AND(T498&lt;&gt;""),T498/INDEX(M$2:M498,MATCH(MAX(M$2:M498)+1,M$2:M498,1)),"")</f>
        <v>8.5857852391878944E-2</v>
      </c>
      <c r="V498" s="19" t="s">
        <v>32</v>
      </c>
      <c r="X498" s="37"/>
      <c r="Y498" s="37"/>
      <c r="Z498" s="37"/>
      <c r="AA498" s="37"/>
      <c r="AB498" s="37"/>
      <c r="AC498" s="37"/>
      <c r="AD498" s="37"/>
      <c r="AE498" s="32"/>
      <c r="AF498" s="32"/>
      <c r="AG498" s="38"/>
      <c r="AI498" s="39" t="str">
        <f t="shared" ref="AI498:AI513" si="575">IF(AND(W498="",X498="",Y498="",Z498="",AA498="",AB498="",AC498="",AD498=""),"無",IF(W498&lt;&gt;"",$W$1,"") &amp; IF(X498&lt;&gt;"",$X$1,"") &amp; IF(Y498&lt;&gt;"",$Y$1,"") &amp; IF(Z498&lt;&gt;"",$Z$1,"") &amp; IF(AA498&lt;&gt;"",$AA$1,"") &amp; IF(AB498&lt;&gt;"",$AB$1,"") &amp; IF(AC498&lt;&gt;"",$AC$1,"") &amp; IF(AD498&lt;&gt;"",$AD$1,""))</f>
        <v>無</v>
      </c>
    </row>
    <row r="499" spans="1:35">
      <c r="A499" s="22" t="s">
        <v>5266</v>
      </c>
      <c r="B499" s="29" t="str">
        <f t="shared" si="552"/>
        <v>市区</v>
      </c>
      <c r="C499" s="30" t="str">
        <f>IF(F499&lt;&gt;"",VLOOKUP(D499,市町村コード!$B:$D,3,FALSE),"")</f>
        <v>山梨県</v>
      </c>
      <c r="D499" s="31">
        <f>IF(F499&lt;&gt;"",VLOOKUP(F499,市町村コード!$A$1:$B$3593,2,FALSE),"")</f>
        <v>192023</v>
      </c>
      <c r="E499" s="32" t="str">
        <f t="shared" si="574"/>
        <v>19202</v>
      </c>
      <c r="F499" s="32" t="s">
        <v>1028</v>
      </c>
      <c r="G499" s="33" t="str">
        <f t="shared" si="569"/>
        <v>2023年</v>
      </c>
      <c r="H499" s="34">
        <v>45039</v>
      </c>
      <c r="I499" s="15">
        <v>39510</v>
      </c>
      <c r="J499" s="15">
        <v>28258</v>
      </c>
      <c r="K499" s="15">
        <v>40207</v>
      </c>
      <c r="L499" s="16">
        <f t="shared" si="568"/>
        <v>0.71521133890154387</v>
      </c>
      <c r="M499" s="15">
        <v>28032</v>
      </c>
      <c r="N499" s="15">
        <v>226</v>
      </c>
      <c r="O499" s="19"/>
      <c r="P499" s="19" t="s">
        <v>30</v>
      </c>
      <c r="Q499" s="32" t="s">
        <v>1029</v>
      </c>
      <c r="R499" s="19">
        <v>5</v>
      </c>
      <c r="S499" s="19" t="s">
        <v>5251</v>
      </c>
      <c r="T499" s="17">
        <v>15533</v>
      </c>
      <c r="U499" s="18">
        <f>IF(AND(T499&lt;&gt;""),T499/INDEX(M$2:M499,MATCH(MAX(M$2:M499)+1,M$2:M499,1)),"")</f>
        <v>0.55411672374429222</v>
      </c>
      <c r="V499" s="19" t="s">
        <v>32</v>
      </c>
      <c r="X499" s="37"/>
      <c r="Y499" s="37"/>
      <c r="Z499" s="37"/>
      <c r="AA499" s="37"/>
      <c r="AB499" s="37"/>
      <c r="AC499" s="37"/>
      <c r="AD499" s="37"/>
      <c r="AE499" s="32"/>
      <c r="AF499" s="32"/>
      <c r="AG499" s="38"/>
      <c r="AI499" s="39" t="str">
        <f t="shared" si="575"/>
        <v>無</v>
      </c>
    </row>
    <row r="500" spans="1:35">
      <c r="A500" s="22" t="s">
        <v>5266</v>
      </c>
      <c r="B500" s="29" t="str">
        <f t="shared" si="552"/>
        <v>市区</v>
      </c>
      <c r="C500" s="30" t="str">
        <f>IF(F500&lt;&gt;"",VLOOKUP(D500,市町村コード!$B:$D,3,FALSE),"")</f>
        <v>山梨県</v>
      </c>
      <c r="D500" s="31">
        <f>IF(F500&lt;&gt;"",VLOOKUP(F500,市町村コード!$A$1:$B$3593,2,FALSE),"")</f>
        <v>192023</v>
      </c>
      <c r="E500" s="32" t="str">
        <f t="shared" si="574"/>
        <v>19202</v>
      </c>
      <c r="F500" s="32" t="s">
        <v>1028</v>
      </c>
      <c r="G500" s="33" t="str">
        <f t="shared" si="569"/>
        <v>2023年</v>
      </c>
      <c r="H500" s="34">
        <v>45039</v>
      </c>
      <c r="I500" s="15"/>
      <c r="J500" s="15"/>
      <c r="K500" s="15"/>
      <c r="L500" s="16" t="str">
        <f t="shared" si="568"/>
        <v/>
      </c>
      <c r="M500" s="15"/>
      <c r="N500" s="15"/>
      <c r="O500" s="19"/>
      <c r="P500" s="19" t="s">
        <v>36</v>
      </c>
      <c r="Q500" s="32" t="s">
        <v>5489</v>
      </c>
      <c r="R500" s="19"/>
      <c r="S500" s="19" t="s">
        <v>5252</v>
      </c>
      <c r="T500" s="17">
        <v>12499</v>
      </c>
      <c r="U500" s="18">
        <f>IF(AND(T500&lt;&gt;""),T500/INDEX(M$2:M500,MATCH(MAX(M$2:M500)+1,M$2:M500,1)),"")</f>
        <v>0.44588327625570778</v>
      </c>
      <c r="V500" s="19" t="s">
        <v>32</v>
      </c>
      <c r="X500" s="37"/>
      <c r="Y500" s="37"/>
      <c r="Z500" s="37"/>
      <c r="AA500" s="37"/>
      <c r="AB500" s="37"/>
      <c r="AC500" s="37"/>
      <c r="AD500" s="37"/>
      <c r="AE500" s="32"/>
      <c r="AF500" s="32"/>
      <c r="AG500" s="38"/>
      <c r="AI500" s="39" t="str">
        <f t="shared" si="575"/>
        <v>無</v>
      </c>
    </row>
    <row r="501" spans="1:35">
      <c r="B501" s="29" t="str">
        <f t="shared" si="552"/>
        <v>市区</v>
      </c>
      <c r="C501" s="30" t="str">
        <f>IF(F501&lt;&gt;"",VLOOKUP(D501,市町村コード!$B:$D,3,FALSE),"")</f>
        <v>山梨県</v>
      </c>
      <c r="D501" s="31">
        <f>IF(F501&lt;&gt;"",VLOOKUP(F501,市町村コード!$A$1:$B$3593,2,FALSE),"")</f>
        <v>192074</v>
      </c>
      <c r="E501" s="32" t="str">
        <f t="shared" si="574"/>
        <v>19207</v>
      </c>
      <c r="F501" s="32" t="s">
        <v>1033</v>
      </c>
      <c r="G501" s="33" t="str">
        <f t="shared" si="569"/>
        <v>2022年</v>
      </c>
      <c r="H501" s="34">
        <v>45243</v>
      </c>
      <c r="I501" s="15"/>
      <c r="J501" s="15"/>
      <c r="K501" s="15">
        <v>24301</v>
      </c>
      <c r="L501" s="16" t="str">
        <f t="shared" si="568"/>
        <v/>
      </c>
      <c r="M501" s="15"/>
      <c r="N501" s="15"/>
      <c r="O501" s="19" t="s">
        <v>65</v>
      </c>
      <c r="P501" s="19" t="s">
        <v>30</v>
      </c>
      <c r="Q501" s="32" t="s">
        <v>1034</v>
      </c>
      <c r="R501" s="19">
        <v>3</v>
      </c>
      <c r="S501" s="19" t="s">
        <v>5251</v>
      </c>
      <c r="T501" s="17"/>
      <c r="U501" s="18" t="str">
        <f>IF(AND(T501&lt;&gt;""),T501/INDEX(M$2:M501,MATCH(MAX(M$2:M501)+1,M$2:M501,1)),"")</f>
        <v/>
      </c>
      <c r="V501" s="19" t="s">
        <v>32</v>
      </c>
      <c r="W501" s="36" t="s">
        <v>34</v>
      </c>
      <c r="X501" s="37"/>
      <c r="Y501" s="37"/>
      <c r="Z501" s="37"/>
      <c r="AA501" s="37"/>
      <c r="AB501" s="37"/>
      <c r="AC501" s="37"/>
      <c r="AD501" s="37"/>
      <c r="AE501" s="32"/>
      <c r="AF501" s="32"/>
      <c r="AG501" s="38"/>
      <c r="AI501" s="39" t="str">
        <f t="shared" si="575"/>
        <v>自</v>
      </c>
    </row>
    <row r="502" spans="1:35">
      <c r="A502" s="22" t="s">
        <v>5266</v>
      </c>
      <c r="B502" s="29" t="str">
        <f t="shared" si="552"/>
        <v>市区</v>
      </c>
      <c r="C502" s="30" t="str">
        <f>IF(F502&lt;&gt;"",VLOOKUP(D502,市町村コード!$B:$D,3,FALSE),"")</f>
        <v>山梨県</v>
      </c>
      <c r="D502" s="31">
        <f>IF(F502&lt;&gt;"",VLOOKUP(F502,市町村コード!$A$1:$B$3593,2,FALSE),"")</f>
        <v>192082</v>
      </c>
      <c r="E502" s="32" t="str">
        <f t="shared" si="574"/>
        <v>19208</v>
      </c>
      <c r="F502" s="32" t="s">
        <v>1035</v>
      </c>
      <c r="G502" s="33" t="str">
        <f t="shared" si="569"/>
        <v>2023年</v>
      </c>
      <c r="H502" s="34">
        <v>45039</v>
      </c>
      <c r="I502" s="15">
        <v>58491</v>
      </c>
      <c r="J502" s="15">
        <v>31300</v>
      </c>
      <c r="K502" s="15">
        <v>59240</v>
      </c>
      <c r="L502" s="16">
        <f t="shared" si="568"/>
        <v>0.53512506197534659</v>
      </c>
      <c r="M502" s="15">
        <v>30948</v>
      </c>
      <c r="N502" s="15">
        <v>352</v>
      </c>
      <c r="O502" s="19"/>
      <c r="P502" s="19" t="s">
        <v>30</v>
      </c>
      <c r="Q502" s="32" t="s">
        <v>1036</v>
      </c>
      <c r="R502" s="19">
        <v>3</v>
      </c>
      <c r="S502" s="19" t="s">
        <v>5251</v>
      </c>
      <c r="T502" s="17">
        <v>18129</v>
      </c>
      <c r="U502" s="18">
        <f>IF(AND(T502&lt;&gt;""),T502/INDEX(M$2:M502,MATCH(MAX(M$2:M502)+1,M$2:M502,1)),"")</f>
        <v>0.5857890655292749</v>
      </c>
      <c r="V502" s="19" t="s">
        <v>32</v>
      </c>
      <c r="X502" s="37"/>
      <c r="Y502" s="37"/>
      <c r="Z502" s="37"/>
      <c r="AA502" s="37"/>
      <c r="AB502" s="37"/>
      <c r="AC502" s="37"/>
      <c r="AD502" s="37"/>
      <c r="AE502" s="32"/>
      <c r="AF502" s="32"/>
      <c r="AG502" s="38"/>
      <c r="AI502" s="39" t="str">
        <f t="shared" si="575"/>
        <v>無</v>
      </c>
    </row>
    <row r="503" spans="1:35">
      <c r="A503" s="22" t="s">
        <v>5266</v>
      </c>
      <c r="B503" s="29" t="str">
        <f t="shared" si="552"/>
        <v>市区</v>
      </c>
      <c r="C503" s="30" t="str">
        <f>IF(F503&lt;&gt;"",VLOOKUP(D503,市町村コード!$B:$D,3,FALSE),"")</f>
        <v>山梨県</v>
      </c>
      <c r="D503" s="31">
        <f>IF(F503&lt;&gt;"",VLOOKUP(F503,市町村コード!$A$1:$B$3593,2,FALSE),"")</f>
        <v>192082</v>
      </c>
      <c r="E503" s="32" t="str">
        <f t="shared" si="574"/>
        <v>19208</v>
      </c>
      <c r="F503" s="32" t="s">
        <v>1035</v>
      </c>
      <c r="G503" s="33" t="str">
        <f t="shared" si="569"/>
        <v>2023年</v>
      </c>
      <c r="H503" s="34">
        <v>45039</v>
      </c>
      <c r="I503" s="15"/>
      <c r="J503" s="15"/>
      <c r="K503" s="15"/>
      <c r="L503" s="16" t="str">
        <f t="shared" si="568"/>
        <v/>
      </c>
      <c r="M503" s="15"/>
      <c r="N503" s="15"/>
      <c r="O503" s="19"/>
      <c r="P503" s="19" t="s">
        <v>36</v>
      </c>
      <c r="Q503" s="32" t="s">
        <v>5438</v>
      </c>
      <c r="R503" s="19"/>
      <c r="S503" s="19" t="s">
        <v>5252</v>
      </c>
      <c r="T503" s="17">
        <v>12819</v>
      </c>
      <c r="U503" s="18">
        <f>IF(AND(T503&lt;&gt;""),T503/INDEX(M$2:M503,MATCH(MAX(M$2:M503)+1,M$2:M503,1)),"")</f>
        <v>0.4142109344707251</v>
      </c>
      <c r="V503" s="19" t="s">
        <v>32</v>
      </c>
      <c r="X503" s="37"/>
      <c r="Y503" s="37"/>
      <c r="Z503" s="37"/>
      <c r="AA503" s="37"/>
      <c r="AB503" s="37"/>
      <c r="AC503" s="37"/>
      <c r="AD503" s="37"/>
      <c r="AE503" s="32"/>
      <c r="AF503" s="32"/>
      <c r="AG503" s="38"/>
      <c r="AI503" s="39" t="str">
        <f t="shared" si="575"/>
        <v>無</v>
      </c>
    </row>
    <row r="504" spans="1:35">
      <c r="A504" s="22" t="s">
        <v>5266</v>
      </c>
      <c r="B504" s="29" t="str">
        <f t="shared" si="552"/>
        <v>町村</v>
      </c>
      <c r="C504" s="30" t="s">
        <v>1046</v>
      </c>
      <c r="D504" s="31" t="s">
        <v>1047</v>
      </c>
      <c r="E504" s="32" t="str">
        <f t="shared" si="574"/>
        <v>19366</v>
      </c>
      <c r="F504" s="32" t="s">
        <v>1048</v>
      </c>
      <c r="G504" s="33" t="str">
        <f>IF(MONTH(H504)&gt;=5, YEAR(H504)-1, YEAR(H504))&amp;"年"</f>
        <v>2023年</v>
      </c>
      <c r="H504" s="34">
        <v>45039</v>
      </c>
      <c r="I504" s="15"/>
      <c r="J504" s="15"/>
      <c r="K504" s="15">
        <v>6343</v>
      </c>
      <c r="L504" s="16" t="str">
        <f t="shared" si="568"/>
        <v/>
      </c>
      <c r="M504" s="15"/>
      <c r="N504" s="15"/>
      <c r="O504" s="19" t="s">
        <v>65</v>
      </c>
      <c r="P504" s="19" t="s">
        <v>30</v>
      </c>
      <c r="Q504" s="32" t="s">
        <v>1049</v>
      </c>
      <c r="R504" s="19">
        <v>4</v>
      </c>
      <c r="S504" s="19" t="s">
        <v>5251</v>
      </c>
      <c r="T504" s="17"/>
      <c r="U504" s="18" t="str">
        <f>IF(AND(T504&lt;&gt;""),T504/INDEX(M$2:M504,MATCH(MAX(M$2:M504)+1,M$2:M504,1)),"")</f>
        <v/>
      </c>
      <c r="V504" s="19" t="s">
        <v>32</v>
      </c>
      <c r="X504" s="37"/>
      <c r="Y504" s="37"/>
      <c r="Z504" s="37"/>
      <c r="AA504" s="37"/>
      <c r="AB504" s="37"/>
      <c r="AC504" s="37"/>
      <c r="AD504" s="37"/>
      <c r="AE504" s="32"/>
      <c r="AF504" s="32"/>
      <c r="AG504" s="38"/>
      <c r="AI504" s="39" t="str">
        <f t="shared" si="575"/>
        <v>無</v>
      </c>
    </row>
    <row r="505" spans="1:35">
      <c r="B505" s="29" t="str">
        <f t="shared" si="552"/>
        <v>町村</v>
      </c>
      <c r="C505" s="30" t="s">
        <v>1046</v>
      </c>
      <c r="D505" s="31" t="s">
        <v>1051</v>
      </c>
      <c r="E505" s="32" t="str">
        <f t="shared" si="574"/>
        <v>19384</v>
      </c>
      <c r="F505" s="32" t="s">
        <v>1052</v>
      </c>
      <c r="G505" s="33" t="str">
        <f t="shared" ref="G505:G506" si="576">IF(MONTH(H505)&gt;=5, YEAR(H505)-1, YEAR(H505))&amp;"年"</f>
        <v>2023年</v>
      </c>
      <c r="H505" s="34">
        <v>44976</v>
      </c>
      <c r="I505" s="15">
        <v>16148</v>
      </c>
      <c r="J505" s="15">
        <v>6795</v>
      </c>
      <c r="K505" s="15">
        <v>16374</v>
      </c>
      <c r="L505" s="16">
        <f t="shared" si="568"/>
        <v>0.42079514490958631</v>
      </c>
      <c r="M505" s="15">
        <v>6746</v>
      </c>
      <c r="N505" s="15">
        <v>49</v>
      </c>
      <c r="O505" s="19" t="s">
        <v>36</v>
      </c>
      <c r="P505" s="19" t="s">
        <v>30</v>
      </c>
      <c r="Q505" s="32" t="s">
        <v>1053</v>
      </c>
      <c r="R505" s="19">
        <v>2</v>
      </c>
      <c r="S505" s="19" t="s">
        <v>5251</v>
      </c>
      <c r="T505" s="17">
        <v>5790</v>
      </c>
      <c r="U505" s="18">
        <f>IF(AND(T505&lt;&gt;""),T505/INDEX(M$2:M505,MATCH(MAX(M$2:M505)+1,M$2:M505,1)),"")</f>
        <v>0.85828639193596201</v>
      </c>
      <c r="V505" s="19" t="s">
        <v>32</v>
      </c>
      <c r="X505" s="37"/>
      <c r="Y505" s="37"/>
      <c r="Z505" s="37"/>
      <c r="AA505" s="37"/>
      <c r="AB505" s="37"/>
      <c r="AC505" s="37"/>
      <c r="AD505" s="37"/>
      <c r="AE505" s="32"/>
      <c r="AF505" s="32"/>
      <c r="AG505" s="38"/>
      <c r="AI505" s="39" t="str">
        <f t="shared" si="575"/>
        <v>無</v>
      </c>
    </row>
    <row r="506" spans="1:35">
      <c r="B506" s="29" t="str">
        <f t="shared" si="552"/>
        <v>町村</v>
      </c>
      <c r="C506" s="30" t="s">
        <v>1046</v>
      </c>
      <c r="D506" s="31" t="s">
        <v>1051</v>
      </c>
      <c r="E506" s="32" t="str">
        <f>IF(D506&lt;&gt;"",LEFT(D506,5),"")</f>
        <v>19384</v>
      </c>
      <c r="F506" s="32" t="s">
        <v>1052</v>
      </c>
      <c r="G506" s="33" t="str">
        <f t="shared" si="576"/>
        <v>2023年</v>
      </c>
      <c r="H506" s="34">
        <v>44976</v>
      </c>
      <c r="I506" s="15"/>
      <c r="J506" s="15"/>
      <c r="K506" s="15"/>
      <c r="L506" s="16" t="str">
        <f t="shared" si="568"/>
        <v/>
      </c>
      <c r="M506" s="15"/>
      <c r="N506" s="15"/>
      <c r="O506" s="19"/>
      <c r="P506" s="19" t="s">
        <v>36</v>
      </c>
      <c r="Q506" s="32" t="s">
        <v>1054</v>
      </c>
      <c r="R506" s="19"/>
      <c r="S506" s="19" t="s">
        <v>5252</v>
      </c>
      <c r="T506" s="17">
        <v>956</v>
      </c>
      <c r="U506" s="18">
        <f>IF(AND(T506&lt;&gt;""),T506/INDEX(M$2:M506,MATCH(MAX(M$2:M506)+1,M$2:M506,1)),"")</f>
        <v>0.14171360806403796</v>
      </c>
      <c r="V506" s="19" t="s">
        <v>47</v>
      </c>
      <c r="X506" s="37"/>
      <c r="Y506" s="37"/>
      <c r="Z506" s="37"/>
      <c r="AA506" s="37"/>
      <c r="AB506" s="37"/>
      <c r="AC506" s="37"/>
      <c r="AD506" s="37"/>
      <c r="AE506" s="32"/>
      <c r="AF506" s="32"/>
      <c r="AG506" s="38"/>
      <c r="AI506" s="39" t="str">
        <f t="shared" si="575"/>
        <v>無</v>
      </c>
    </row>
    <row r="507" spans="1:35">
      <c r="A507" s="22" t="s">
        <v>5266</v>
      </c>
      <c r="B507" s="29" t="str">
        <f t="shared" ref="B507:B527" si="577">IF(F507&lt;&gt;"",IF(OR(RIGHT(F507,1)="市",RIGHT(F507,1)="区"),"市区","町村"),"")</f>
        <v>市区</v>
      </c>
      <c r="C507" s="30" t="str">
        <f>IF(F507&lt;&gt;"",VLOOKUP(D507,市町村コード!$B:$D,3,FALSE),"")</f>
        <v>長野県</v>
      </c>
      <c r="D507" s="31">
        <f>IF(F507&lt;&gt;"",VLOOKUP(F507,市町村コード!$A$1:$B$3593,2,FALSE),"")</f>
        <v>202061</v>
      </c>
      <c r="E507" s="32" t="str">
        <f t="shared" si="574"/>
        <v>20206</v>
      </c>
      <c r="F507" s="32" t="s">
        <v>1068</v>
      </c>
      <c r="G507" s="33" t="str">
        <f>IF(MONTH(H507)&gt;=5, YEAR(H507)-1, YEAR(H507))&amp;"年"</f>
        <v>2023年</v>
      </c>
      <c r="H507" s="34">
        <v>45039</v>
      </c>
      <c r="I507" s="15"/>
      <c r="J507" s="15"/>
      <c r="K507" s="15">
        <v>40197</v>
      </c>
      <c r="L507" s="16" t="str">
        <f t="shared" si="568"/>
        <v/>
      </c>
      <c r="M507" s="15"/>
      <c r="N507" s="15"/>
      <c r="O507" s="19" t="s">
        <v>65</v>
      </c>
      <c r="P507" s="19" t="s">
        <v>30</v>
      </c>
      <c r="Q507" s="32" t="s">
        <v>1069</v>
      </c>
      <c r="R507" s="19">
        <v>3</v>
      </c>
      <c r="S507" s="19" t="s">
        <v>5251</v>
      </c>
      <c r="T507" s="17"/>
      <c r="U507" s="18" t="str">
        <f>IF(AND(T507&lt;&gt;""),T507/INDEX(M$2:M507,MATCH(MAX(M$2:M507)+1,M$2:M507,1)),"")</f>
        <v/>
      </c>
      <c r="V507" s="19" t="s">
        <v>32</v>
      </c>
      <c r="W507" s="36" t="s">
        <v>34</v>
      </c>
      <c r="X507" s="37"/>
      <c r="Y507" s="37"/>
      <c r="Z507" s="37" t="s">
        <v>34</v>
      </c>
      <c r="AA507" s="37"/>
      <c r="AB507" s="37"/>
      <c r="AC507" s="37"/>
      <c r="AD507" s="37"/>
      <c r="AE507" s="32" t="s">
        <v>5903</v>
      </c>
      <c r="AF507" s="32"/>
      <c r="AG507" s="38"/>
      <c r="AI507" s="39" t="str">
        <f t="shared" si="575"/>
        <v>自公</v>
      </c>
    </row>
    <row r="508" spans="1:35">
      <c r="B508" s="29" t="str">
        <f t="shared" si="577"/>
        <v>市区</v>
      </c>
      <c r="C508" s="30" t="str">
        <f>IF(F508&lt;&gt;"",VLOOKUP(D508,市町村コード!$B:$D,3,FALSE),"")</f>
        <v>長野県</v>
      </c>
      <c r="D508" s="31">
        <f>IF(F508&lt;&gt;"",VLOOKUP(F508,市町村コード!$A$1:$B$3593,2,FALSE),"")</f>
        <v>202126</v>
      </c>
      <c r="E508" s="32" t="str">
        <f t="shared" si="574"/>
        <v>20212</v>
      </c>
      <c r="F508" s="32" t="s">
        <v>1075</v>
      </c>
      <c r="G508" s="33" t="str">
        <f t="shared" ref="G508:G515" si="578">IF(MONTH(H508)&gt;=5, YEAR(H508)-1, YEAR(H508))&amp;"年"</f>
        <v>2022年</v>
      </c>
      <c r="H508" s="34">
        <v>45103</v>
      </c>
      <c r="I508" s="15">
        <v>22411</v>
      </c>
      <c r="J508" s="15">
        <v>11547</v>
      </c>
      <c r="K508" s="15">
        <v>22789</v>
      </c>
      <c r="L508" s="16">
        <f t="shared" si="568"/>
        <v>0.51523805274195711</v>
      </c>
      <c r="M508" s="15">
        <v>11376</v>
      </c>
      <c r="N508" s="15">
        <v>171</v>
      </c>
      <c r="O508" s="19"/>
      <c r="P508" s="19" t="s">
        <v>30</v>
      </c>
      <c r="Q508" s="32" t="s">
        <v>5673</v>
      </c>
      <c r="R508" s="19">
        <v>5</v>
      </c>
      <c r="S508" s="19" t="s">
        <v>5251</v>
      </c>
      <c r="T508" s="17">
        <v>8839</v>
      </c>
      <c r="U508" s="18">
        <f>IF(AND(T508&lt;&gt;""),T508/INDEX(M$2:M508,MATCH(MAX(M$2:M508)+1,M$2:M508,1)),"")</f>
        <v>0.77698663853727146</v>
      </c>
      <c r="V508" s="19" t="s">
        <v>32</v>
      </c>
      <c r="X508" s="37"/>
      <c r="Y508" s="37"/>
      <c r="Z508" s="37"/>
      <c r="AA508" s="37"/>
      <c r="AB508" s="37"/>
      <c r="AC508" s="37"/>
      <c r="AD508" s="37"/>
      <c r="AE508" s="32"/>
      <c r="AF508" s="32"/>
      <c r="AG508" s="38"/>
      <c r="AI508" s="39" t="str">
        <f t="shared" si="575"/>
        <v>無</v>
      </c>
    </row>
    <row r="509" spans="1:35">
      <c r="B509" s="29" t="str">
        <f t="shared" si="577"/>
        <v>市区</v>
      </c>
      <c r="C509" s="30" t="str">
        <f>IF(F509&lt;&gt;"",VLOOKUP(D509,市町村コード!$B:$D,3,FALSE),"")</f>
        <v>長野県</v>
      </c>
      <c r="D509" s="31">
        <f>IF(F509&lt;&gt;"",VLOOKUP(F509,市町村コード!$A$1:$B$3593,2,FALSE),"")</f>
        <v>202126</v>
      </c>
      <c r="E509" s="32" t="str">
        <f t="shared" si="574"/>
        <v>20212</v>
      </c>
      <c r="F509" s="32" t="s">
        <v>1075</v>
      </c>
      <c r="G509" s="33" t="str">
        <f t="shared" si="578"/>
        <v>2022年</v>
      </c>
      <c r="H509" s="34">
        <v>45103</v>
      </c>
      <c r="I509" s="15"/>
      <c r="J509" s="15"/>
      <c r="K509" s="15"/>
      <c r="L509" s="16" t="str">
        <f t="shared" si="568"/>
        <v/>
      </c>
      <c r="M509" s="15"/>
      <c r="N509" s="15"/>
      <c r="O509" s="19"/>
      <c r="P509" s="19" t="s">
        <v>36</v>
      </c>
      <c r="Q509" s="32" t="s">
        <v>5674</v>
      </c>
      <c r="R509" s="19"/>
      <c r="S509" s="19" t="s">
        <v>5252</v>
      </c>
      <c r="T509" s="17">
        <v>2537</v>
      </c>
      <c r="U509" s="18">
        <f>IF(AND(T509&lt;&gt;""),T509/INDEX(M$2:M509,MATCH(MAX(M$2:M509)+1,M$2:M509,1)),"")</f>
        <v>0.22301336146272854</v>
      </c>
      <c r="V509" s="19" t="s">
        <v>32</v>
      </c>
      <c r="X509" s="37"/>
      <c r="Y509" s="37"/>
      <c r="Z509" s="37"/>
      <c r="AA509" s="37"/>
      <c r="AB509" s="37"/>
      <c r="AC509" s="37"/>
      <c r="AD509" s="37"/>
      <c r="AE509" s="32"/>
      <c r="AF509" s="32"/>
      <c r="AG509" s="38"/>
      <c r="AI509" s="39" t="str">
        <f t="shared" si="575"/>
        <v>無</v>
      </c>
    </row>
    <row r="510" spans="1:35">
      <c r="B510" s="29" t="str">
        <f t="shared" si="577"/>
        <v>市区</v>
      </c>
      <c r="C510" s="30" t="str">
        <f>IF(F510&lt;&gt;"",VLOOKUP(D510,市町村コード!$B:$D,3,FALSE),"")</f>
        <v>長野県</v>
      </c>
      <c r="D510" s="31">
        <f>IF(F510&lt;&gt;"",VLOOKUP(F510,市町村コード!$A$1:$B$3593,2,FALSE),"")</f>
        <v>202134</v>
      </c>
      <c r="E510" s="32" t="str">
        <f t="shared" si="574"/>
        <v>20213</v>
      </c>
      <c r="F510" s="32" t="s">
        <v>1076</v>
      </c>
      <c r="G510" s="33" t="str">
        <f t="shared" si="578"/>
        <v>2022年</v>
      </c>
      <c r="H510" s="34">
        <v>45222</v>
      </c>
      <c r="I510" s="15">
        <v>17071</v>
      </c>
      <c r="J510" s="15">
        <v>11787</v>
      </c>
      <c r="K510" s="15"/>
      <c r="L510" s="16">
        <f t="shared" si="568"/>
        <v>0.69046921680042173</v>
      </c>
      <c r="M510" s="15">
        <v>11712</v>
      </c>
      <c r="N510" s="15">
        <v>75</v>
      </c>
      <c r="O510" s="19"/>
      <c r="P510" s="19" t="s">
        <v>30</v>
      </c>
      <c r="Q510" s="32" t="s">
        <v>5675</v>
      </c>
      <c r="R510" s="19">
        <v>1</v>
      </c>
      <c r="S510" s="19" t="s">
        <v>5252</v>
      </c>
      <c r="T510" s="17">
        <v>5945</v>
      </c>
      <c r="U510" s="18">
        <f>IF(AND(T510&lt;&gt;""),T510/INDEX(M$2:M510,MATCH(MAX(M$2:M510)+1,M$2:M510,1)),"")</f>
        <v>0.50759904371584696</v>
      </c>
      <c r="V510" s="19" t="s">
        <v>32</v>
      </c>
      <c r="X510" s="37"/>
      <c r="Y510" s="37"/>
      <c r="Z510" s="37"/>
      <c r="AA510" s="37"/>
      <c r="AB510" s="37"/>
      <c r="AC510" s="37"/>
      <c r="AD510" s="37"/>
      <c r="AE510" s="32"/>
      <c r="AF510" s="32"/>
      <c r="AG510" s="38"/>
      <c r="AI510" s="39" t="str">
        <f t="shared" si="575"/>
        <v>無</v>
      </c>
    </row>
    <row r="511" spans="1:35">
      <c r="B511" s="29" t="str">
        <f t="shared" si="577"/>
        <v>市区</v>
      </c>
      <c r="C511" s="30" t="str">
        <f>IF(F511&lt;&gt;"",VLOOKUP(D511,市町村コード!$B:$D,3,FALSE),"")</f>
        <v>長野県</v>
      </c>
      <c r="D511" s="31">
        <f>IF(F511&lt;&gt;"",VLOOKUP(F511,市町村コード!$A$1:$B$3593,2,FALSE),"")</f>
        <v>202134</v>
      </c>
      <c r="E511" s="32" t="str">
        <f t="shared" si="574"/>
        <v>20213</v>
      </c>
      <c r="F511" s="32" t="s">
        <v>1076</v>
      </c>
      <c r="G511" s="33" t="str">
        <f t="shared" si="578"/>
        <v>2022年</v>
      </c>
      <c r="H511" s="34">
        <v>45222</v>
      </c>
      <c r="I511" s="15"/>
      <c r="J511" s="15"/>
      <c r="K511" s="15"/>
      <c r="L511" s="16" t="str">
        <f t="shared" si="568"/>
        <v/>
      </c>
      <c r="M511" s="15"/>
      <c r="N511" s="15"/>
      <c r="O511" s="19"/>
      <c r="P511" s="19" t="s">
        <v>36</v>
      </c>
      <c r="Q511" s="32" t="s">
        <v>5676</v>
      </c>
      <c r="R511" s="19"/>
      <c r="S511" s="19" t="s">
        <v>5252</v>
      </c>
      <c r="T511" s="17">
        <v>5767</v>
      </c>
      <c r="U511" s="18">
        <f>IF(AND(T511&lt;&gt;""),T511/INDEX(M$2:M511,MATCH(MAX(M$2:M511)+1,M$2:M511,1)),"")</f>
        <v>0.49240095628415298</v>
      </c>
      <c r="V511" s="19" t="s">
        <v>32</v>
      </c>
      <c r="X511" s="37"/>
      <c r="Y511" s="37"/>
      <c r="Z511" s="37"/>
      <c r="AA511" s="37"/>
      <c r="AB511" s="37"/>
      <c r="AC511" s="37"/>
      <c r="AD511" s="37"/>
      <c r="AE511" s="32"/>
      <c r="AF511" s="32"/>
      <c r="AG511" s="38"/>
      <c r="AI511" s="39" t="str">
        <f t="shared" si="575"/>
        <v>無</v>
      </c>
    </row>
    <row r="512" spans="1:35">
      <c r="A512" s="22" t="s">
        <v>5266</v>
      </c>
      <c r="B512" s="29" t="str">
        <f t="shared" si="577"/>
        <v>市区</v>
      </c>
      <c r="C512" s="30" t="str">
        <f>IF(F512&lt;&gt;"",VLOOKUP(D512,市町村コード!$B:$D,3,FALSE),"")</f>
        <v>長野県</v>
      </c>
      <c r="D512" s="31">
        <f>IF(F512&lt;&gt;"",VLOOKUP(F512,市町村コード!$A$1:$B$3593,2,FALSE),"")</f>
        <v>202142</v>
      </c>
      <c r="E512" s="32" t="str">
        <f t="shared" si="574"/>
        <v>20214</v>
      </c>
      <c r="F512" s="32" t="s">
        <v>1077</v>
      </c>
      <c r="G512" s="33" t="str">
        <f t="shared" si="578"/>
        <v>2023年</v>
      </c>
      <c r="H512" s="34">
        <v>45039</v>
      </c>
      <c r="I512" s="15">
        <v>44752</v>
      </c>
      <c r="J512" s="15"/>
      <c r="K512" s="15">
        <v>45575</v>
      </c>
      <c r="L512" s="16" t="str">
        <f t="shared" si="568"/>
        <v/>
      </c>
      <c r="M512" s="15"/>
      <c r="N512" s="15"/>
      <c r="O512" s="19" t="s">
        <v>65</v>
      </c>
      <c r="P512" s="19" t="s">
        <v>30</v>
      </c>
      <c r="Q512" s="32" t="s">
        <v>1078</v>
      </c>
      <c r="R512" s="19">
        <v>2</v>
      </c>
      <c r="S512" s="19" t="s">
        <v>5251</v>
      </c>
      <c r="T512" s="17"/>
      <c r="U512" s="18" t="str">
        <f>IF(AND(T512&lt;&gt;""),T512/INDEX(M$2:M512,MATCH(MAX(M$2:M512)+1,M$2:M512,1)),"")</f>
        <v/>
      </c>
      <c r="V512" s="19" t="s">
        <v>32</v>
      </c>
      <c r="X512" s="37"/>
      <c r="Y512" s="37"/>
      <c r="Z512" s="37"/>
      <c r="AA512" s="37"/>
      <c r="AB512" s="37"/>
      <c r="AC512" s="37"/>
      <c r="AD512" s="37"/>
      <c r="AE512" s="32"/>
      <c r="AF512" s="32"/>
      <c r="AG512" s="38"/>
      <c r="AI512" s="39" t="str">
        <f t="shared" si="575"/>
        <v>無</v>
      </c>
    </row>
    <row r="513" spans="1:35">
      <c r="B513" s="29" t="str">
        <f t="shared" si="577"/>
        <v>市区</v>
      </c>
      <c r="C513" s="30" t="str">
        <f>IF(F513&lt;&gt;"",VLOOKUP(D513,市町村コード!$B:$D,3,FALSE),"")</f>
        <v>長野県</v>
      </c>
      <c r="D513" s="31">
        <f>IF(F513&lt;&gt;"",VLOOKUP(F513,市町村コード!$A$1:$B$3593,2,FALSE),"")</f>
        <v>202151</v>
      </c>
      <c r="E513" s="32" t="str">
        <f t="shared" si="574"/>
        <v>20215</v>
      </c>
      <c r="F513" s="32" t="s">
        <v>1079</v>
      </c>
      <c r="G513" s="33" t="str">
        <f t="shared" si="578"/>
        <v>2022年</v>
      </c>
      <c r="H513" s="34">
        <v>45194</v>
      </c>
      <c r="I513" s="15">
        <v>54772</v>
      </c>
      <c r="J513" s="15">
        <v>27690</v>
      </c>
      <c r="K513" s="15">
        <v>55316</v>
      </c>
      <c r="L513" s="16">
        <f t="shared" si="568"/>
        <v>0.505550281165559</v>
      </c>
      <c r="M513" s="15">
        <v>27469</v>
      </c>
      <c r="N513" s="15">
        <v>221</v>
      </c>
      <c r="O513" s="19"/>
      <c r="P513" s="19" t="s">
        <v>30</v>
      </c>
      <c r="Q513" s="32" t="s">
        <v>5439</v>
      </c>
      <c r="R513" s="19">
        <v>1</v>
      </c>
      <c r="S513" s="19" t="s">
        <v>5252</v>
      </c>
      <c r="T513" s="17">
        <v>13382</v>
      </c>
      <c r="U513" s="18">
        <f>IF(AND(T513&lt;&gt;""),T513/INDEX(M$2:M513,MATCH(MAX(M$2:M513)+1,M$2:M513,1)),"")</f>
        <v>0.48716735228803376</v>
      </c>
      <c r="V513" s="19" t="s">
        <v>32</v>
      </c>
      <c r="X513" s="37"/>
      <c r="Y513" s="37"/>
      <c r="Z513" s="37"/>
      <c r="AA513" s="37"/>
      <c r="AB513" s="37"/>
      <c r="AC513" s="37"/>
      <c r="AD513" s="37"/>
      <c r="AE513" s="32"/>
      <c r="AF513" s="32"/>
      <c r="AG513" s="38"/>
      <c r="AI513" s="39" t="str">
        <f t="shared" si="575"/>
        <v>無</v>
      </c>
    </row>
    <row r="514" spans="1:35">
      <c r="B514" s="29" t="str">
        <f t="shared" ref="B514" si="579">IF(F514&lt;&gt;"",IF(OR(RIGHT(F514,1)="市",RIGHT(F514,1)="区"),"市区","町村"),"")</f>
        <v>市区</v>
      </c>
      <c r="C514" s="41" t="str">
        <f>IF(F514&lt;&gt;"",VLOOKUP(D514,市町村コード!$B:$D,3,FALSE),"")</f>
        <v>長野県</v>
      </c>
      <c r="D514" s="42">
        <f>IF(F514&lt;&gt;"",VLOOKUP(F514,市町村コード!$A$1:$B$3593,2,FALSE),"")</f>
        <v>202151</v>
      </c>
      <c r="E514" s="20" t="str">
        <f t="shared" ref="E514" si="580">IF(D514&lt;&gt;"",LEFT(D514,5),"")</f>
        <v>20215</v>
      </c>
      <c r="F514" s="32" t="s">
        <v>1079</v>
      </c>
      <c r="G514" s="43" t="str">
        <f t="shared" ref="G514" si="581">IF(MONTH(H514)&gt;=5, YEAR(H514)-1, YEAR(H514))&amp;"年"</f>
        <v>2022年</v>
      </c>
      <c r="H514" s="34">
        <v>45194</v>
      </c>
      <c r="I514" s="44"/>
      <c r="J514" s="44"/>
      <c r="K514" s="44"/>
      <c r="L514" s="16" t="str">
        <f t="shared" ref="L514" si="582">IF(AND(I514&lt;&gt;"",J514&lt;&gt;""),J514/I514,"")</f>
        <v/>
      </c>
      <c r="M514" s="44"/>
      <c r="N514" s="44"/>
      <c r="P514" s="19" t="s">
        <v>36</v>
      </c>
      <c r="Q514" s="20" t="s">
        <v>5255</v>
      </c>
      <c r="R514" s="19"/>
      <c r="S514" s="19" t="s">
        <v>5252</v>
      </c>
      <c r="T514" s="47">
        <v>9870</v>
      </c>
      <c r="U514" s="18">
        <f>IF(AND(T514&lt;&gt;""),T514/INDEX(M$2:M514,MATCH(MAX(M$2:M514)+1,M$2:M514,1)),"")</f>
        <v>0.35931413593505407</v>
      </c>
      <c r="V514" s="22" t="s">
        <v>32</v>
      </c>
      <c r="X514" s="36"/>
      <c r="Y514" s="36"/>
      <c r="Z514" s="36"/>
      <c r="AA514" s="36"/>
      <c r="AB514" s="36"/>
      <c r="AC514" s="36"/>
      <c r="AD514" s="36"/>
      <c r="AE514" s="20"/>
      <c r="AF514" s="20"/>
      <c r="AI514" s="39" t="str">
        <f t="shared" ref="AI514" si="583">IF(AND(W514="",X514="",Y514="",Z514="",AA514="",AB514="",AC514="",AD514=""),"無",IF(W514&lt;&gt;"",$W$1,"") &amp; IF(X514&lt;&gt;"",$X$1,"") &amp; IF(Y514&lt;&gt;"",$Y$1,"") &amp; IF(Z514&lt;&gt;"",$Z$1,"") &amp; IF(AA514&lt;&gt;"",$AA$1,"") &amp; IF(AB514&lt;&gt;"",$AB$1,"") &amp; IF(AC514&lt;&gt;"",$AC$1,"") &amp; IF(AD514&lt;&gt;"",$AD$1,""))</f>
        <v>無</v>
      </c>
    </row>
    <row r="515" spans="1:35">
      <c r="B515" s="29" t="str">
        <f t="shared" si="577"/>
        <v>市区</v>
      </c>
      <c r="C515" s="41" t="str">
        <f>IF(F515&lt;&gt;"",VLOOKUP(D515,市町村コード!$B:$D,3,FALSE),"")</f>
        <v>長野県</v>
      </c>
      <c r="D515" s="42">
        <f>IF(F515&lt;&gt;"",VLOOKUP(F515,市町村コード!$A$1:$B$3593,2,FALSE),"")</f>
        <v>202151</v>
      </c>
      <c r="E515" s="20" t="str">
        <f t="shared" si="574"/>
        <v>20215</v>
      </c>
      <c r="F515" s="32" t="s">
        <v>1079</v>
      </c>
      <c r="G515" s="43" t="str">
        <f t="shared" si="578"/>
        <v>2022年</v>
      </c>
      <c r="H515" s="34">
        <v>45194</v>
      </c>
      <c r="I515" s="44"/>
      <c r="J515" s="44"/>
      <c r="K515" s="44"/>
      <c r="L515" s="16" t="str">
        <f t="shared" si="568"/>
        <v/>
      </c>
      <c r="M515" s="44"/>
      <c r="N515" s="44"/>
      <c r="P515" s="19" t="s">
        <v>36</v>
      </c>
      <c r="Q515" s="20" t="s">
        <v>5440</v>
      </c>
      <c r="R515" s="19"/>
      <c r="S515" s="19" t="s">
        <v>5252</v>
      </c>
      <c r="T515" s="47">
        <v>4217</v>
      </c>
      <c r="U515" s="18">
        <f>IF(AND(T515&lt;&gt;""),T515/INDEX(M$2:M515,MATCH(MAX(M$2:M515)+1,M$2:M515,1)),"")</f>
        <v>0.15351851177691214</v>
      </c>
      <c r="V515" s="22" t="s">
        <v>32</v>
      </c>
      <c r="X515" s="36"/>
      <c r="Y515" s="36"/>
      <c r="Z515" s="36"/>
      <c r="AA515" s="36"/>
      <c r="AB515" s="36"/>
      <c r="AC515" s="36"/>
      <c r="AD515" s="36"/>
      <c r="AE515" s="20"/>
      <c r="AF515" s="20"/>
      <c r="AI515" s="39" t="str">
        <f>IF(AND(W515="",X515="",Y515="",Z515="",AA515="",AB515="",AC515="",AD515=""),"無",IF(W515&lt;&gt;"",$W$1,"") &amp; IF(X515&lt;&gt;"",$X$1,"") &amp; IF(Y515&lt;&gt;"",$Y$1,"") &amp; IF(Z515&lt;&gt;"",$Z$1,"") &amp; IF(AA515&lt;&gt;"",$AA$1,"") &amp; IF(AB515&lt;&gt;"",$AB$1,"") &amp; IF(AC515&lt;&gt;"",$AC$1,"") &amp; IF(AD515&lt;&gt;"",$AD$1,""))</f>
        <v>無</v>
      </c>
    </row>
    <row r="516" spans="1:35">
      <c r="B516" s="29" t="str">
        <f t="shared" si="577"/>
        <v>町村</v>
      </c>
      <c r="C516" s="30" t="str">
        <f>IF(F516&lt;&gt;"",VLOOKUP(D516,市町村コード!$B:$D,3,FALSE),"")</f>
        <v>長野県</v>
      </c>
      <c r="D516" s="31">
        <f>IF(F516&lt;&gt;"",VLOOKUP(F516,市町村コード!$A$1:$B$3593,2,FALSE),"")</f>
        <v>203211</v>
      </c>
      <c r="E516" s="32" t="str">
        <f t="shared" si="574"/>
        <v>20321</v>
      </c>
      <c r="F516" s="32" t="s">
        <v>1090</v>
      </c>
      <c r="G516" s="33" t="str">
        <f t="shared" ref="G516:G523" si="584">IF(MONTH(H516)&gt;=5, YEAR(H516)-1, YEAR(H516))&amp;"年"</f>
        <v>2023年</v>
      </c>
      <c r="H516" s="34">
        <v>44948</v>
      </c>
      <c r="I516" s="15">
        <v>17567</v>
      </c>
      <c r="J516" s="15">
        <v>9701</v>
      </c>
      <c r="K516" s="15"/>
      <c r="L516" s="16">
        <f t="shared" ref="L516:L544" si="585">IF(AND(I516&lt;&gt;"",J516&lt;&gt;""),J516/I516,"")</f>
        <v>0.55222861046279959</v>
      </c>
      <c r="M516" s="15">
        <v>9651</v>
      </c>
      <c r="N516" s="15">
        <v>50</v>
      </c>
      <c r="O516" s="19"/>
      <c r="P516" s="19" t="s">
        <v>30</v>
      </c>
      <c r="Q516" s="32" t="s">
        <v>5452</v>
      </c>
      <c r="R516" s="19">
        <v>1</v>
      </c>
      <c r="S516" s="19" t="s">
        <v>5252</v>
      </c>
      <c r="T516" s="17">
        <v>3995</v>
      </c>
      <c r="U516" s="18">
        <f>IF(AND(T516&lt;&gt;""),T516/INDEX(M$2:M516,MATCH(MAX(M$2:M516)+1,M$2:M516,1)),"")</f>
        <v>0.41394674127033471</v>
      </c>
      <c r="V516" s="19" t="s">
        <v>32</v>
      </c>
      <c r="X516" s="37"/>
      <c r="Y516" s="37"/>
      <c r="Z516" s="37"/>
      <c r="AA516" s="37"/>
      <c r="AB516" s="37"/>
      <c r="AC516" s="37"/>
      <c r="AD516" s="37"/>
      <c r="AE516" s="32"/>
      <c r="AF516" s="32"/>
      <c r="AG516" s="38"/>
      <c r="AI516" s="39" t="str">
        <f>IF(AND(W516="",X516="",Y516="",Z516="",AA516="",AB516="",AC516="",AD516=""),"無",IF(W516&lt;&gt;"",$W$1,"") &amp; IF(X516&lt;&gt;"",$X$1,"") &amp; IF(Y516&lt;&gt;"",$Y$1,"") &amp; IF(Z516&lt;&gt;"",$Z$1,"") &amp; IF(AA516&lt;&gt;"",$AA$1,"") &amp; IF(AB516&lt;&gt;"",$AB$1,"") &amp; IF(AC516&lt;&gt;"",$AC$1,"") &amp; IF(AD516&lt;&gt;"",$AD$1,""))</f>
        <v>無</v>
      </c>
    </row>
    <row r="517" spans="1:35">
      <c r="B517" s="29" t="str">
        <f t="shared" si="577"/>
        <v>町村</v>
      </c>
      <c r="C517" s="30" t="str">
        <f>IF(F517&lt;&gt;"",VLOOKUP(D517,市町村コード!$B:$D,3,FALSE),"")</f>
        <v>長野県</v>
      </c>
      <c r="D517" s="31">
        <f>IF(F517&lt;&gt;"",VLOOKUP(F517,市町村コード!$A$1:$B$3593,2,FALSE),"")</f>
        <v>203211</v>
      </c>
      <c r="E517" s="32" t="str">
        <f t="shared" si="574"/>
        <v>20321</v>
      </c>
      <c r="F517" s="32" t="s">
        <v>1090</v>
      </c>
      <c r="G517" s="33" t="str">
        <f t="shared" si="584"/>
        <v>2023年</v>
      </c>
      <c r="H517" s="34">
        <v>44948</v>
      </c>
      <c r="I517" s="15"/>
      <c r="J517" s="15"/>
      <c r="K517" s="15"/>
      <c r="L517" s="16" t="str">
        <f t="shared" si="585"/>
        <v/>
      </c>
      <c r="M517" s="15"/>
      <c r="N517" s="15"/>
      <c r="O517" s="19"/>
      <c r="P517" s="19" t="s">
        <v>36</v>
      </c>
      <c r="Q517" s="32" t="s">
        <v>1091</v>
      </c>
      <c r="R517" s="19"/>
      <c r="S517" s="19" t="s">
        <v>5251</v>
      </c>
      <c r="T517" s="17">
        <v>2599</v>
      </c>
      <c r="U517" s="18">
        <f>IF(AND(T517&lt;&gt;""),T517/INDEX(M$2:M517,MATCH(MAX(M$2:M517)+1,M$2:M517,1)),"")</f>
        <v>0.26929851828826029</v>
      </c>
      <c r="V517" s="19" t="s">
        <v>32</v>
      </c>
      <c r="X517" s="37"/>
      <c r="Y517" s="37"/>
      <c r="Z517" s="37"/>
      <c r="AA517" s="37"/>
      <c r="AB517" s="37"/>
      <c r="AC517" s="37"/>
      <c r="AD517" s="37"/>
      <c r="AE517" s="32"/>
      <c r="AF517" s="32"/>
      <c r="AG517" s="38"/>
      <c r="AI517" s="39" t="str">
        <f>IF(AND(W517="",X517="",Y517="",Z517="",AA517="",AB517="",AC517="",AD517=""),"無",IF(W517&lt;&gt;"",$W$1,"") &amp; IF(X517&lt;&gt;"",$X$1,"") &amp; IF(Y517&lt;&gt;"",$Y$1,"") &amp; IF(Z517&lt;&gt;"",$Z$1,"") &amp; IF(AA517&lt;&gt;"",$AA$1,"") &amp; IF(AB517&lt;&gt;"",$AB$1,"") &amp; IF(AC517&lt;&gt;"",$AC$1,"") &amp; IF(AD517&lt;&gt;"",$AD$1,""))</f>
        <v>無</v>
      </c>
    </row>
    <row r="518" spans="1:35">
      <c r="B518" s="29" t="str">
        <f t="shared" ref="B518" si="586">IF(F518&lt;&gt;"",IF(OR(RIGHT(F518,1)="市",RIGHT(F518,1)="区"),"市区","町村"),"")</f>
        <v>町村</v>
      </c>
      <c r="C518" s="30" t="str">
        <f>IF(F518&lt;&gt;"",VLOOKUP(D518,市町村コード!$B:$D,3,FALSE),"")</f>
        <v>長野県</v>
      </c>
      <c r="D518" s="31">
        <f>IF(F518&lt;&gt;"",VLOOKUP(F518,市町村コード!$A$1:$B$3593,2,FALSE),"")</f>
        <v>203211</v>
      </c>
      <c r="E518" s="32" t="str">
        <f t="shared" ref="E518" si="587">IF(D518&lt;&gt;"",LEFT(D518,5),"")</f>
        <v>20321</v>
      </c>
      <c r="F518" s="32" t="s">
        <v>1090</v>
      </c>
      <c r="G518" s="33" t="str">
        <f t="shared" ref="G518" si="588">IF(MONTH(H518)&gt;=5, YEAR(H518)-1, YEAR(H518))&amp;"年"</f>
        <v>2023年</v>
      </c>
      <c r="H518" s="34">
        <v>44948</v>
      </c>
      <c r="I518" s="15"/>
      <c r="J518" s="15"/>
      <c r="K518" s="15"/>
      <c r="L518" s="16" t="str">
        <f t="shared" ref="L518" si="589">IF(AND(I518&lt;&gt;"",J518&lt;&gt;""),J518/I518,"")</f>
        <v/>
      </c>
      <c r="M518" s="15"/>
      <c r="N518" s="15"/>
      <c r="O518" s="19"/>
      <c r="P518" s="19" t="s">
        <v>36</v>
      </c>
      <c r="Q518" s="32" t="s">
        <v>5453</v>
      </c>
      <c r="R518" s="19"/>
      <c r="S518" s="19" t="s">
        <v>5252</v>
      </c>
      <c r="T518" s="17">
        <v>2452</v>
      </c>
      <c r="U518" s="18">
        <f>IF(AND(T518&lt;&gt;""),T518/INDEX(M$2:M518,MATCH(MAX(M$2:M518)+1,M$2:M518,1)),"")</f>
        <v>0.25406693606880115</v>
      </c>
      <c r="V518" s="19" t="s">
        <v>32</v>
      </c>
      <c r="X518" s="37"/>
      <c r="Y518" s="37"/>
      <c r="Z518" s="37"/>
      <c r="AA518" s="37"/>
      <c r="AB518" s="37"/>
      <c r="AC518" s="37"/>
      <c r="AD518" s="37"/>
      <c r="AE518" s="32"/>
      <c r="AF518" s="32"/>
      <c r="AG518" s="38"/>
      <c r="AI518" s="39" t="str">
        <f t="shared" ref="AI518" si="590">IF(AND(W518="",X518="",Y518="",Z518="",AA518="",AB518="",AC518="",AD518=""),"無",IF(W518&lt;&gt;"",$W$1,"") &amp; IF(X518&lt;&gt;"",$X$1,"") &amp; IF(Y518&lt;&gt;"",$Y$1,"") &amp; IF(Z518&lt;&gt;"",$Z$1,"") &amp; IF(AA518&lt;&gt;"",$AA$1,"") &amp; IF(AB518&lt;&gt;"",$AB$1,"") &amp; IF(AC518&lt;&gt;"",$AC$1,"") &amp; IF(AD518&lt;&gt;"",$AD$1,""))</f>
        <v>無</v>
      </c>
    </row>
    <row r="519" spans="1:35">
      <c r="B519" s="29" t="str">
        <f t="shared" si="577"/>
        <v>町村</v>
      </c>
      <c r="C519" s="30" t="str">
        <f>IF(F519&lt;&gt;"",VLOOKUP(D519,市町村コード!$B:$D,3,FALSE),"")</f>
        <v>長野県</v>
      </c>
      <c r="D519" s="31">
        <f>IF(F519&lt;&gt;"",VLOOKUP(F519,市町村コード!$A$1:$B$3593,2,FALSE),"")</f>
        <v>203211</v>
      </c>
      <c r="E519" s="32" t="str">
        <f t="shared" si="574"/>
        <v>20321</v>
      </c>
      <c r="F519" s="32" t="s">
        <v>1090</v>
      </c>
      <c r="G519" s="33" t="str">
        <f t="shared" si="584"/>
        <v>2023年</v>
      </c>
      <c r="H519" s="34">
        <v>44948</v>
      </c>
      <c r="I519" s="15"/>
      <c r="J519" s="15"/>
      <c r="K519" s="15"/>
      <c r="L519" s="16" t="str">
        <f t="shared" si="585"/>
        <v/>
      </c>
      <c r="M519" s="15"/>
      <c r="N519" s="15"/>
      <c r="O519" s="19"/>
      <c r="P519" s="19" t="s">
        <v>36</v>
      </c>
      <c r="Q519" s="32" t="s">
        <v>5454</v>
      </c>
      <c r="R519" s="19"/>
      <c r="S519" s="19" t="s">
        <v>5252</v>
      </c>
      <c r="T519" s="17">
        <v>605</v>
      </c>
      <c r="U519" s="18">
        <f>IF(AND(T519&lt;&gt;""),T519/INDEX(M$2:M519,MATCH(MAX(M$2:M519)+1,M$2:M519,1)),"")</f>
        <v>6.2687804372603878E-2</v>
      </c>
      <c r="V519" s="19" t="s">
        <v>32</v>
      </c>
      <c r="X519" s="37"/>
      <c r="Y519" s="37"/>
      <c r="Z519" s="37"/>
      <c r="AA519" s="37"/>
      <c r="AB519" s="37"/>
      <c r="AC519" s="37"/>
      <c r="AD519" s="37"/>
      <c r="AE519" s="32"/>
      <c r="AF519" s="32"/>
      <c r="AG519" s="38"/>
      <c r="AI519" s="39" t="str">
        <f t="shared" ref="AI519:AI528" si="591">IF(AND(W519="",X519="",Y519="",Z519="",AA519="",AB519="",AC519="",AD519=""),"無",IF(W519&lt;&gt;"",$W$1,"") &amp; IF(X519&lt;&gt;"",$X$1,"") &amp; IF(Y519&lt;&gt;"",$Y$1,"") &amp; IF(Z519&lt;&gt;"",$Z$1,"") &amp; IF(AA519&lt;&gt;"",$AA$1,"") &amp; IF(AB519&lt;&gt;"",$AB$1,"") &amp; IF(AC519&lt;&gt;"",$AC$1,"") &amp; IF(AD519&lt;&gt;"",$AD$1,""))</f>
        <v>無</v>
      </c>
    </row>
    <row r="520" spans="1:35">
      <c r="B520" s="29" t="str">
        <f t="shared" si="577"/>
        <v>町村</v>
      </c>
      <c r="C520" s="30" t="str">
        <f>IF(F520&lt;&gt;"",VLOOKUP(D520,市町村コード!$B:$D,3,FALSE),"")</f>
        <v>長野県</v>
      </c>
      <c r="D520" s="31">
        <f>IF(F520&lt;&gt;"",VLOOKUP(F520,市町村コード!$A$1:$B$3593,2,FALSE),"")</f>
        <v>203238</v>
      </c>
      <c r="E520" s="32" t="str">
        <f t="shared" si="574"/>
        <v>20323</v>
      </c>
      <c r="F520" s="32" t="s">
        <v>1092</v>
      </c>
      <c r="G520" s="33" t="str">
        <f t="shared" si="584"/>
        <v>2023年</v>
      </c>
      <c r="H520" s="34">
        <v>44976</v>
      </c>
      <c r="I520" s="15">
        <v>13195</v>
      </c>
      <c r="J520" s="15">
        <v>7601</v>
      </c>
      <c r="K520" s="15"/>
      <c r="L520" s="16">
        <f t="shared" si="585"/>
        <v>0.57605153467222436</v>
      </c>
      <c r="M520" s="15">
        <v>7496</v>
      </c>
      <c r="N520" s="15">
        <v>105</v>
      </c>
      <c r="O520" s="19"/>
      <c r="P520" s="19" t="s">
        <v>30</v>
      </c>
      <c r="Q520" s="32" t="s">
        <v>1093</v>
      </c>
      <c r="R520" s="19">
        <v>2</v>
      </c>
      <c r="S520" s="19" t="s">
        <v>5251</v>
      </c>
      <c r="T520" s="17">
        <v>4486</v>
      </c>
      <c r="U520" s="18">
        <f>IF(AND(T520&lt;&gt;""),T520/INDEX(M$2:M520,MATCH(MAX(M$2:M520)+1,M$2:M520,1)),"")</f>
        <v>0.59845250800426897</v>
      </c>
      <c r="V520" s="19" t="s">
        <v>32</v>
      </c>
      <c r="X520" s="37"/>
      <c r="Y520" s="37"/>
      <c r="Z520" s="37"/>
      <c r="AA520" s="37"/>
      <c r="AB520" s="37"/>
      <c r="AC520" s="37"/>
      <c r="AD520" s="37"/>
      <c r="AE520" s="32"/>
      <c r="AF520" s="32"/>
      <c r="AG520" s="38"/>
      <c r="AI520" s="39" t="str">
        <f t="shared" si="591"/>
        <v>無</v>
      </c>
    </row>
    <row r="521" spans="1:35">
      <c r="B521" s="29" t="str">
        <f t="shared" si="577"/>
        <v>町村</v>
      </c>
      <c r="C521" s="30" t="str">
        <f>IF(F521&lt;&gt;"",VLOOKUP(D521,市町村コード!$B:$D,3,FALSE),"")</f>
        <v>長野県</v>
      </c>
      <c r="D521" s="31">
        <f>IF(F521&lt;&gt;"",VLOOKUP(F521,市町村コード!$A$1:$B$3593,2,FALSE),"")</f>
        <v>203238</v>
      </c>
      <c r="E521" s="32" t="str">
        <f t="shared" si="574"/>
        <v>20323</v>
      </c>
      <c r="F521" s="32" t="s">
        <v>1092</v>
      </c>
      <c r="G521" s="33" t="str">
        <f t="shared" si="584"/>
        <v>2023年</v>
      </c>
      <c r="H521" s="34">
        <v>44976</v>
      </c>
      <c r="I521" s="15"/>
      <c r="J521" s="15"/>
      <c r="K521" s="15"/>
      <c r="L521" s="16" t="str">
        <f t="shared" si="585"/>
        <v/>
      </c>
      <c r="M521" s="15"/>
      <c r="N521" s="15"/>
      <c r="O521" s="19"/>
      <c r="P521" s="19" t="s">
        <v>36</v>
      </c>
      <c r="Q521" s="32" t="s">
        <v>5441</v>
      </c>
      <c r="R521" s="19"/>
      <c r="S521" s="19" t="s">
        <v>5252</v>
      </c>
      <c r="T521" s="17">
        <v>3010</v>
      </c>
      <c r="U521" s="18">
        <f>IF(AND(T521&lt;&gt;""),T521/INDEX(M$2:M521,MATCH(MAX(M$2:M521)+1,M$2:M521,1)),"")</f>
        <v>0.40154749199573103</v>
      </c>
      <c r="V521" s="19" t="s">
        <v>32</v>
      </c>
      <c r="X521" s="37"/>
      <c r="Y521" s="37"/>
      <c r="Z521" s="37"/>
      <c r="AA521" s="37"/>
      <c r="AB521" s="37"/>
      <c r="AC521" s="37"/>
      <c r="AD521" s="37"/>
      <c r="AE521" s="32"/>
      <c r="AF521" s="32"/>
      <c r="AG521" s="38"/>
      <c r="AI521" s="39" t="str">
        <f t="shared" si="591"/>
        <v>無</v>
      </c>
    </row>
    <row r="522" spans="1:35">
      <c r="A522" s="22" t="s">
        <v>5266</v>
      </c>
      <c r="B522" s="29" t="str">
        <f t="shared" si="577"/>
        <v>町村</v>
      </c>
      <c r="C522" s="30" t="str">
        <f>IF(F522&lt;&gt;"",VLOOKUP(D522,市町村コード!$B:$D,3,FALSE),"")</f>
        <v>長野県</v>
      </c>
      <c r="D522" s="31">
        <f>IF(F522&lt;&gt;"",VLOOKUP(F522,市町村コード!$A$1:$B$3593,2,FALSE),"")</f>
        <v>203246</v>
      </c>
      <c r="E522" s="32" t="str">
        <f t="shared" si="574"/>
        <v>20324</v>
      </c>
      <c r="F522" s="32" t="s">
        <v>1094</v>
      </c>
      <c r="G522" s="33" t="str">
        <f t="shared" si="584"/>
        <v>2023年</v>
      </c>
      <c r="H522" s="34">
        <v>45039</v>
      </c>
      <c r="I522" s="15">
        <v>5783</v>
      </c>
      <c r="J522" s="15">
        <v>3973</v>
      </c>
      <c r="K522" s="15"/>
      <c r="L522" s="16">
        <f t="shared" si="585"/>
        <v>0.68701366072972503</v>
      </c>
      <c r="M522" s="15">
        <v>3833</v>
      </c>
      <c r="N522" s="15">
        <v>140</v>
      </c>
      <c r="O522" s="19"/>
      <c r="P522" s="19" t="s">
        <v>30</v>
      </c>
      <c r="Q522" s="32" t="s">
        <v>5925</v>
      </c>
      <c r="R522" s="19">
        <v>2</v>
      </c>
      <c r="S522" s="19" t="s">
        <v>5251</v>
      </c>
      <c r="T522" s="17">
        <v>2548</v>
      </c>
      <c r="U522" s="18">
        <f>IF(AND(T522&lt;&gt;""),T522/INDEX(M$2:M522,MATCH(MAX(M$2:M522)+1,M$2:M522,1)),"")</f>
        <v>0.66475345682233233</v>
      </c>
      <c r="V522" s="19" t="s">
        <v>32</v>
      </c>
      <c r="X522" s="37"/>
      <c r="Y522" s="37"/>
      <c r="Z522" s="37"/>
      <c r="AA522" s="37"/>
      <c r="AB522" s="37"/>
      <c r="AC522" s="37"/>
      <c r="AD522" s="37"/>
      <c r="AE522" s="32"/>
      <c r="AF522" s="32"/>
      <c r="AG522" s="38"/>
      <c r="AH522" s="20" t="s">
        <v>5246</v>
      </c>
      <c r="AI522" s="39" t="str">
        <f t="shared" si="591"/>
        <v>無</v>
      </c>
    </row>
    <row r="523" spans="1:35">
      <c r="A523" s="22" t="s">
        <v>5266</v>
      </c>
      <c r="B523" s="29" t="str">
        <f t="shared" si="577"/>
        <v>町村</v>
      </c>
      <c r="C523" s="30" t="str">
        <f>IF(F523&lt;&gt;"",VLOOKUP(D523,市町村コード!$B:$D,3,FALSE),"")</f>
        <v>長野県</v>
      </c>
      <c r="D523" s="31">
        <f>IF(F523&lt;&gt;"",VLOOKUP(F523,市町村コード!$A$1:$B$3593,2,FALSE),"")</f>
        <v>203246</v>
      </c>
      <c r="E523" s="32" t="str">
        <f t="shared" si="574"/>
        <v>20324</v>
      </c>
      <c r="F523" s="32" t="s">
        <v>1094</v>
      </c>
      <c r="G523" s="33" t="str">
        <f t="shared" si="584"/>
        <v>2023年</v>
      </c>
      <c r="H523" s="34">
        <v>45039</v>
      </c>
      <c r="I523" s="15"/>
      <c r="J523" s="15"/>
      <c r="K523" s="15"/>
      <c r="L523" s="16" t="str">
        <f t="shared" si="585"/>
        <v/>
      </c>
      <c r="M523" s="15"/>
      <c r="N523" s="15"/>
      <c r="O523" s="19"/>
      <c r="P523" s="19" t="s">
        <v>36</v>
      </c>
      <c r="Q523" s="32" t="s">
        <v>5442</v>
      </c>
      <c r="R523" s="19"/>
      <c r="S523" s="19" t="s">
        <v>5252</v>
      </c>
      <c r="T523" s="17">
        <v>1285</v>
      </c>
      <c r="U523" s="18">
        <f>IF(AND(T523&lt;&gt;""),T523/INDEX(M$2:M523,MATCH(MAX(M$2:M523)+1,M$2:M523,1)),"")</f>
        <v>0.33524654317766761</v>
      </c>
      <c r="V523" s="19" t="s">
        <v>32</v>
      </c>
      <c r="X523" s="37"/>
      <c r="Y523" s="37"/>
      <c r="Z523" s="37"/>
      <c r="AA523" s="37"/>
      <c r="AB523" s="37"/>
      <c r="AC523" s="37"/>
      <c r="AD523" s="37"/>
      <c r="AE523" s="32"/>
      <c r="AF523" s="32"/>
      <c r="AG523" s="38"/>
      <c r="AI523" s="39" t="str">
        <f t="shared" si="591"/>
        <v>無</v>
      </c>
    </row>
    <row r="524" spans="1:35">
      <c r="B524" s="29" t="str">
        <f t="shared" si="577"/>
        <v>町村</v>
      </c>
      <c r="C524" s="30" t="str">
        <f>IF(F524&lt;&gt;"",VLOOKUP(D524,市町村コード!$B:$D,3,FALSE),"")</f>
        <v>長野県</v>
      </c>
      <c r="D524" s="31">
        <f>IF(F524&lt;&gt;"",VLOOKUP(F524,市町村コード!$A$1:$B$3593,2,FALSE),"")</f>
        <v>203831</v>
      </c>
      <c r="E524" s="32" t="str">
        <f t="shared" ref="E524:E546" si="592">IF(D524&lt;&gt;"",LEFT(D524,5),"")</f>
        <v>20383</v>
      </c>
      <c r="F524" s="32" t="s">
        <v>1101</v>
      </c>
      <c r="G524" s="33" t="str">
        <f t="shared" ref="G524:G530" si="593">IF(MONTH(H524)&gt;=5, YEAR(H524)-1, YEAR(H524))&amp;"年"</f>
        <v>2022年</v>
      </c>
      <c r="H524" s="34">
        <v>45250</v>
      </c>
      <c r="I524" s="15"/>
      <c r="J524" s="15"/>
      <c r="K524" s="15">
        <v>20210</v>
      </c>
      <c r="L524" s="16" t="str">
        <f t="shared" si="585"/>
        <v/>
      </c>
      <c r="M524" s="15"/>
      <c r="N524" s="15"/>
      <c r="O524" s="19" t="s">
        <v>65</v>
      </c>
      <c r="P524" s="19" t="s">
        <v>30</v>
      </c>
      <c r="Q524" s="32" t="s">
        <v>1102</v>
      </c>
      <c r="R524" s="19">
        <v>3</v>
      </c>
      <c r="S524" s="19" t="s">
        <v>5251</v>
      </c>
      <c r="T524" s="17"/>
      <c r="U524" s="18" t="str">
        <f>IF(AND(T524&lt;&gt;""),T524/INDEX(M$2:M524,MATCH(MAX(M$2:M524)+1,M$2:M524,1)),"")</f>
        <v/>
      </c>
      <c r="V524" s="19" t="s">
        <v>32</v>
      </c>
      <c r="X524" s="37"/>
      <c r="Y524" s="37"/>
      <c r="Z524" s="37"/>
      <c r="AA524" s="37" t="s">
        <v>35</v>
      </c>
      <c r="AB524" s="37"/>
      <c r="AC524" s="37"/>
      <c r="AD524" s="37"/>
      <c r="AE524" s="32"/>
      <c r="AF524" s="32"/>
      <c r="AG524" s="38"/>
      <c r="AI524" s="39" t="str">
        <f t="shared" si="591"/>
        <v>共</v>
      </c>
    </row>
    <row r="525" spans="1:35">
      <c r="A525" s="22" t="s">
        <v>5266</v>
      </c>
      <c r="B525" s="29" t="str">
        <f t="shared" si="577"/>
        <v>町村</v>
      </c>
      <c r="C525" s="30" t="str">
        <f>IF(F525&lt;&gt;"",VLOOKUP(D525,市町村コード!$B:$D,3,FALSE),"")</f>
        <v>長野県</v>
      </c>
      <c r="D525" s="31">
        <f>IF(F525&lt;&gt;"",VLOOKUP(F525,市町村コード!$A$1:$B$3593,2,FALSE),"")</f>
        <v>204021</v>
      </c>
      <c r="E525" s="32" t="str">
        <f t="shared" si="592"/>
        <v>20402</v>
      </c>
      <c r="F525" s="32" t="s">
        <v>1107</v>
      </c>
      <c r="G525" s="33" t="str">
        <f t="shared" si="593"/>
        <v>2023年</v>
      </c>
      <c r="H525" s="34">
        <v>45039</v>
      </c>
      <c r="I525" s="15"/>
      <c r="J525" s="15"/>
      <c r="K525" s="15">
        <v>10746</v>
      </c>
      <c r="L525" s="16" t="str">
        <f t="shared" si="585"/>
        <v/>
      </c>
      <c r="M525" s="15"/>
      <c r="N525" s="15"/>
      <c r="O525" s="19" t="s">
        <v>65</v>
      </c>
      <c r="P525" s="19" t="s">
        <v>30</v>
      </c>
      <c r="Q525" s="32" t="s">
        <v>5443</v>
      </c>
      <c r="R525" s="19">
        <v>1</v>
      </c>
      <c r="S525" s="19" t="s">
        <v>5252</v>
      </c>
      <c r="T525" s="17"/>
      <c r="U525" s="18" t="str">
        <f>IF(AND(T525&lt;&gt;""),T525/INDEX(M$2:M525,MATCH(MAX(M$2:M525)+1,M$2:M525,1)),"")</f>
        <v/>
      </c>
      <c r="V525" s="19" t="s">
        <v>32</v>
      </c>
      <c r="X525" s="37"/>
      <c r="Y525" s="37"/>
      <c r="Z525" s="37"/>
      <c r="AA525" s="37"/>
      <c r="AB525" s="37"/>
      <c r="AC525" s="37"/>
      <c r="AD525" s="37"/>
      <c r="AE525" s="32"/>
      <c r="AF525" s="32"/>
      <c r="AG525" s="38"/>
      <c r="AI525" s="39" t="str">
        <f t="shared" si="591"/>
        <v>無</v>
      </c>
    </row>
    <row r="526" spans="1:35">
      <c r="A526" s="22" t="s">
        <v>5266</v>
      </c>
      <c r="B526" s="29" t="str">
        <f>IF(F526&lt;&gt;"",IF(OR(RIGHT(F526,1)="市",RIGHT(F526,1)="区"),"市区","町村"),"")</f>
        <v>町村</v>
      </c>
      <c r="C526" s="30" t="str">
        <f>IF(F526&lt;&gt;"",VLOOKUP(D526,市町村コード!$B:$D,3,FALSE),"")</f>
        <v>長野県</v>
      </c>
      <c r="D526" s="31">
        <f>IF(F526&lt;&gt;"",VLOOKUP(F526,市町村コード!$A$1:$B$3593,2,FALSE),"")</f>
        <v>204102</v>
      </c>
      <c r="E526" s="32" t="str">
        <f t="shared" si="592"/>
        <v>20410</v>
      </c>
      <c r="F526" s="32" t="s">
        <v>1112</v>
      </c>
      <c r="G526" s="33" t="str">
        <f t="shared" si="593"/>
        <v>2023年</v>
      </c>
      <c r="H526" s="34">
        <v>45039</v>
      </c>
      <c r="I526" s="15"/>
      <c r="J526" s="15"/>
      <c r="K526" s="15">
        <v>750</v>
      </c>
      <c r="L526" s="16" t="str">
        <f t="shared" si="585"/>
        <v/>
      </c>
      <c r="M526" s="15"/>
      <c r="N526" s="15"/>
      <c r="O526" s="19" t="s">
        <v>65</v>
      </c>
      <c r="P526" s="19" t="s">
        <v>30</v>
      </c>
      <c r="Q526" s="32" t="s">
        <v>1113</v>
      </c>
      <c r="R526" s="19">
        <v>4</v>
      </c>
      <c r="S526" s="19" t="s">
        <v>5251</v>
      </c>
      <c r="T526" s="17"/>
      <c r="U526" s="18" t="str">
        <f>IF(AND(T526&lt;&gt;""),T526/INDEX(M$2:M526,MATCH(MAX(M$2:M526)+1,M$2:M526,1)),"")</f>
        <v/>
      </c>
      <c r="V526" s="19" t="s">
        <v>32</v>
      </c>
      <c r="X526" s="37"/>
      <c r="Y526" s="37"/>
      <c r="Z526" s="37"/>
      <c r="AA526" s="37"/>
      <c r="AB526" s="37"/>
      <c r="AC526" s="37"/>
      <c r="AD526" s="37"/>
      <c r="AE526" s="32"/>
      <c r="AF526" s="32"/>
      <c r="AG526" s="38"/>
      <c r="AI526" s="39" t="str">
        <f t="shared" si="591"/>
        <v>無</v>
      </c>
    </row>
    <row r="527" spans="1:35">
      <c r="B527" s="29" t="str">
        <f t="shared" si="577"/>
        <v>町村</v>
      </c>
      <c r="C527" s="30" t="str">
        <f>IF(F527&lt;&gt;"",VLOOKUP(D527,市町村コード!$B:$D,3,FALSE),"")</f>
        <v>長野県</v>
      </c>
      <c r="D527" s="31">
        <f>IF(F527&lt;&gt;"",VLOOKUP(F527,市町村コード!$A$1:$B$3593,2,FALSE),"")</f>
        <v>204145</v>
      </c>
      <c r="E527" s="32" t="str">
        <f t="shared" si="592"/>
        <v>20414</v>
      </c>
      <c r="F527" s="32" t="s">
        <v>1117</v>
      </c>
      <c r="G527" s="33" t="str">
        <f t="shared" si="593"/>
        <v>2022年</v>
      </c>
      <c r="H527" s="34">
        <v>45145</v>
      </c>
      <c r="I527" s="15"/>
      <c r="J527" s="15"/>
      <c r="K527" s="15">
        <v>1400</v>
      </c>
      <c r="L527" s="16" t="str">
        <f t="shared" si="585"/>
        <v/>
      </c>
      <c r="M527" s="15"/>
      <c r="N527" s="15"/>
      <c r="O527" s="19" t="s">
        <v>65</v>
      </c>
      <c r="P527" s="19" t="s">
        <v>30</v>
      </c>
      <c r="Q527" s="32" t="s">
        <v>1118</v>
      </c>
      <c r="R527" s="19">
        <v>2</v>
      </c>
      <c r="S527" s="19" t="s">
        <v>5251</v>
      </c>
      <c r="T527" s="17"/>
      <c r="U527" s="18" t="str">
        <f>IF(AND(T527&lt;&gt;""),T527/INDEX(M$2:M527,MATCH(MAX(M$2:M527)+1,M$2:M527,1)),"")</f>
        <v/>
      </c>
      <c r="V527" s="19" t="s">
        <v>32</v>
      </c>
      <c r="X527" s="37"/>
      <c r="Y527" s="37"/>
      <c r="Z527" s="37"/>
      <c r="AA527" s="37"/>
      <c r="AB527" s="37"/>
      <c r="AC527" s="37"/>
      <c r="AD527" s="37"/>
      <c r="AE527" s="32"/>
      <c r="AF527" s="32"/>
      <c r="AG527" s="38"/>
      <c r="AI527" s="39" t="str">
        <f t="shared" si="591"/>
        <v>無</v>
      </c>
    </row>
    <row r="528" spans="1:35">
      <c r="A528" s="22" t="s">
        <v>5266</v>
      </c>
      <c r="B528" s="29" t="str">
        <f t="shared" ref="B528:B558" si="594">IF(F528&lt;&gt;"",IF(OR(RIGHT(F528,1)="市",RIGHT(F528,1)="区"),"市区","町村"),"")</f>
        <v>町村</v>
      </c>
      <c r="C528" s="30" t="str">
        <f>IF(F528&lt;&gt;"",VLOOKUP(D528,市町村コード!$B:$D,3,FALSE),"")</f>
        <v>長野県</v>
      </c>
      <c r="D528" s="31">
        <f>IF(F528&lt;&gt;"",VLOOKUP(F528,市町村コード!$A$1:$B$3593,2,FALSE),"")</f>
        <v>204161</v>
      </c>
      <c r="E528" s="32" t="str">
        <f t="shared" si="592"/>
        <v>20416</v>
      </c>
      <c r="F528" s="32" t="s">
        <v>1120</v>
      </c>
      <c r="G528" s="33" t="str">
        <f t="shared" si="593"/>
        <v>2023年</v>
      </c>
      <c r="H528" s="34">
        <v>45039</v>
      </c>
      <c r="I528" s="15"/>
      <c r="J528" s="15"/>
      <c r="K528" s="15">
        <v>5399</v>
      </c>
      <c r="L528" s="16" t="str">
        <f t="shared" si="585"/>
        <v/>
      </c>
      <c r="M528" s="15"/>
      <c r="N528" s="15"/>
      <c r="O528" s="19" t="s">
        <v>65</v>
      </c>
      <c r="P528" s="19" t="s">
        <v>30</v>
      </c>
      <c r="Q528" s="32" t="s">
        <v>1121</v>
      </c>
      <c r="R528" s="19">
        <v>4</v>
      </c>
      <c r="S528" s="19" t="s">
        <v>5251</v>
      </c>
      <c r="T528" s="17"/>
      <c r="U528" s="18" t="str">
        <f>IF(AND(T528&lt;&gt;""),T528/INDEX(M$2:M528,MATCH(MAX(M$2:M528)+1,M$2:M528,1)),"")</f>
        <v/>
      </c>
      <c r="V528" s="19" t="s">
        <v>32</v>
      </c>
      <c r="X528" s="37"/>
      <c r="Y528" s="37"/>
      <c r="Z528" s="37"/>
      <c r="AA528" s="37"/>
      <c r="AB528" s="37"/>
      <c r="AC528" s="37"/>
      <c r="AD528" s="37"/>
      <c r="AE528" s="32"/>
      <c r="AF528" s="32"/>
      <c r="AG528" s="38"/>
      <c r="AI528" s="39" t="str">
        <f t="shared" si="591"/>
        <v>無</v>
      </c>
    </row>
    <row r="529" spans="1:35">
      <c r="B529" s="29" t="str">
        <f t="shared" ref="B529" si="595">IF(F529&lt;&gt;"",IF(OR(RIGHT(F529,1)="市",RIGHT(F529,1)="区"),"市区","町村"),"")</f>
        <v>町村</v>
      </c>
      <c r="C529" s="30" t="str">
        <f>IF(F529&lt;&gt;"",VLOOKUP(D529,市町村コード!$B:$D,3,FALSE),"")</f>
        <v>長野県</v>
      </c>
      <c r="D529" s="31">
        <f>IF(F529&lt;&gt;"",VLOOKUP(F529,市町村コード!$A$1:$B$3593,2,FALSE),"")</f>
        <v>204251</v>
      </c>
      <c r="E529" s="32" t="str">
        <f t="shared" ref="E529" si="596">IF(D529&lt;&gt;"",LEFT(D529,5),"")</f>
        <v>20425</v>
      </c>
      <c r="F529" s="32" t="s">
        <v>1125</v>
      </c>
      <c r="G529" s="33" t="str">
        <f t="shared" si="593"/>
        <v>2022年</v>
      </c>
      <c r="H529" s="34">
        <v>45201</v>
      </c>
      <c r="I529" s="15">
        <v>2314</v>
      </c>
      <c r="J529" s="15">
        <v>1841</v>
      </c>
      <c r="K529" s="15"/>
      <c r="L529" s="16">
        <f t="shared" ref="L529" si="597">IF(AND(I529&lt;&gt;"",J529&lt;&gt;""),J529/I529,"")</f>
        <v>0.79559204840103714</v>
      </c>
      <c r="M529" s="15">
        <v>1789</v>
      </c>
      <c r="N529" s="15">
        <v>52</v>
      </c>
      <c r="O529" s="19"/>
      <c r="P529" s="19" t="s">
        <v>30</v>
      </c>
      <c r="Q529" s="32" t="s">
        <v>5444</v>
      </c>
      <c r="R529" s="19">
        <v>1</v>
      </c>
      <c r="S529" s="19" t="s">
        <v>5252</v>
      </c>
      <c r="T529" s="17">
        <v>1518</v>
      </c>
      <c r="U529" s="18">
        <f>IF(AND(T529&lt;&gt;""),T529/INDEX(M$2:M529,MATCH(MAX(M$2:M529)+1,M$2:M529,1)),"")</f>
        <v>0.84851872554499719</v>
      </c>
      <c r="V529" s="19" t="s">
        <v>32</v>
      </c>
      <c r="X529" s="37"/>
      <c r="Y529" s="37"/>
      <c r="Z529" s="37"/>
      <c r="AA529" s="37"/>
      <c r="AB529" s="37"/>
      <c r="AC529" s="37"/>
      <c r="AD529" s="37"/>
      <c r="AE529" s="32"/>
      <c r="AF529" s="32"/>
      <c r="AG529" s="38"/>
      <c r="AI529" s="39" t="str">
        <f t="shared" ref="AI529" si="598">IF(AND(W529="",X529="",Y529="",Z529="",AA529="",AB529="",AC529="",AD529=""),"無",IF(W529&lt;&gt;"",$W$1,"") &amp; IF(X529&lt;&gt;"",$X$1,"") &amp; IF(Y529&lt;&gt;"",$Y$1,"") &amp; IF(Z529&lt;&gt;"",$Z$1,"") &amp; IF(AA529&lt;&gt;"",$AA$1,"") &amp; IF(AB529&lt;&gt;"",$AB$1,"") &amp; IF(AC529&lt;&gt;"",$AC$1,"") &amp; IF(AD529&lt;&gt;"",$AD$1,""))</f>
        <v>無</v>
      </c>
    </row>
    <row r="530" spans="1:35">
      <c r="B530" s="29" t="str">
        <f t="shared" si="594"/>
        <v>町村</v>
      </c>
      <c r="C530" s="30" t="str">
        <f>IF(F530&lt;&gt;"",VLOOKUP(D530,市町村コード!$B:$D,3,FALSE),"")</f>
        <v>長野県</v>
      </c>
      <c r="D530" s="31">
        <f>IF(F530&lt;&gt;"",VLOOKUP(F530,市町村コード!$A$1:$B$3593,2,FALSE),"")</f>
        <v>204251</v>
      </c>
      <c r="E530" s="32" t="str">
        <f t="shared" si="592"/>
        <v>20425</v>
      </c>
      <c r="F530" s="32" t="s">
        <v>1125</v>
      </c>
      <c r="G530" s="33" t="str">
        <f t="shared" si="593"/>
        <v>2022年</v>
      </c>
      <c r="H530" s="34">
        <v>45201</v>
      </c>
      <c r="I530" s="15"/>
      <c r="J530" s="15"/>
      <c r="K530" s="15"/>
      <c r="L530" s="16" t="str">
        <f t="shared" si="585"/>
        <v/>
      </c>
      <c r="M530" s="15"/>
      <c r="N530" s="15"/>
      <c r="O530" s="19"/>
      <c r="P530" s="19"/>
      <c r="Q530" s="32" t="s">
        <v>5445</v>
      </c>
      <c r="R530" s="19"/>
      <c r="S530" s="19" t="s">
        <v>5252</v>
      </c>
      <c r="T530" s="17">
        <v>271</v>
      </c>
      <c r="U530" s="18">
        <f>IF(AND(T530&lt;&gt;""),T530/INDEX(M$2:M530,MATCH(MAX(M$2:M530)+1,M$2:M530,1)),"")</f>
        <v>0.15148127445500278</v>
      </c>
      <c r="V530" s="19" t="s">
        <v>32</v>
      </c>
      <c r="X530" s="37"/>
      <c r="Y530" s="37"/>
      <c r="Z530" s="37"/>
      <c r="AA530" s="37"/>
      <c r="AB530" s="37"/>
      <c r="AC530" s="37"/>
      <c r="AD530" s="37"/>
      <c r="AE530" s="32"/>
      <c r="AF530" s="32"/>
      <c r="AG530" s="38"/>
      <c r="AI530" s="39" t="str">
        <f t="shared" ref="AI530:AI544" si="599">IF(AND(W530="",X530="",Y530="",Z530="",AA530="",AB530="",AC530="",AD530=""),"無",IF(W530&lt;&gt;"",$W$1,"") &amp; IF(X530&lt;&gt;"",$X$1,"") &amp; IF(Y530&lt;&gt;"",$Y$1,"") &amp; IF(Z530&lt;&gt;"",$Z$1,"") &amp; IF(AA530&lt;&gt;"",$AA$1,"") &amp; IF(AB530&lt;&gt;"",$AB$1,"") &amp; IF(AC530&lt;&gt;"",$AC$1,"") &amp; IF(AD530&lt;&gt;"",$AD$1,""))</f>
        <v>無</v>
      </c>
    </row>
    <row r="531" spans="1:35">
      <c r="B531" s="29" t="str">
        <f t="shared" si="594"/>
        <v>町村</v>
      </c>
      <c r="C531" s="30" t="str">
        <f>IF(F531&lt;&gt;"",VLOOKUP(D531,市町村コード!$B:$D,3,FALSE),"")</f>
        <v>長野県</v>
      </c>
      <c r="D531" s="31">
        <f>IF(F531&lt;&gt;"",VLOOKUP(F531,市町村コード!$A$1:$B$3593,2,FALSE),"")</f>
        <v>204480</v>
      </c>
      <c r="E531" s="32" t="str">
        <f t="shared" si="592"/>
        <v>20448</v>
      </c>
      <c r="F531" s="32" t="s">
        <v>1130</v>
      </c>
      <c r="G531" s="33" t="str">
        <f t="shared" ref="G531:G533" si="600">IF(MONTH(H531)&gt;=5, YEAR(H531)-1, YEAR(H531))&amp;"年"</f>
        <v>2023年</v>
      </c>
      <c r="H531" s="34">
        <v>44962</v>
      </c>
      <c r="I531" s="15"/>
      <c r="J531" s="15"/>
      <c r="K531" s="15">
        <v>1480</v>
      </c>
      <c r="L531" s="16" t="str">
        <f t="shared" si="585"/>
        <v/>
      </c>
      <c r="M531" s="15"/>
      <c r="N531" s="15"/>
      <c r="O531" s="19" t="s">
        <v>65</v>
      </c>
      <c r="P531" s="19" t="s">
        <v>30</v>
      </c>
      <c r="Q531" s="32" t="s">
        <v>1131</v>
      </c>
      <c r="R531" s="19">
        <v>5</v>
      </c>
      <c r="S531" s="19" t="s">
        <v>5251</v>
      </c>
      <c r="T531" s="17"/>
      <c r="U531" s="18" t="str">
        <f>IF(AND(T531&lt;&gt;""),T531/INDEX(M$2:M531,MATCH(MAX(M$2:M531)+1,M$2:M531,1)),"")</f>
        <v/>
      </c>
      <c r="V531" s="19" t="s">
        <v>32</v>
      </c>
      <c r="X531" s="37"/>
      <c r="Y531" s="37"/>
      <c r="Z531" s="37"/>
      <c r="AA531" s="37"/>
      <c r="AB531" s="37"/>
      <c r="AC531" s="37"/>
      <c r="AD531" s="37"/>
      <c r="AE531" s="32"/>
      <c r="AF531" s="32"/>
      <c r="AG531" s="38"/>
      <c r="AI531" s="39" t="str">
        <f t="shared" si="599"/>
        <v>無</v>
      </c>
    </row>
    <row r="532" spans="1:35" ht="18.75" customHeight="1">
      <c r="A532" s="22" t="s">
        <v>5266</v>
      </c>
      <c r="B532" s="29" t="str">
        <f t="shared" si="594"/>
        <v>町村</v>
      </c>
      <c r="C532" s="30" t="s">
        <v>1086</v>
      </c>
      <c r="D532" s="31" t="s">
        <v>1133</v>
      </c>
      <c r="E532" s="32" t="str">
        <f t="shared" si="592"/>
        <v>20451</v>
      </c>
      <c r="F532" s="32" t="s">
        <v>1134</v>
      </c>
      <c r="G532" s="33" t="str">
        <f t="shared" si="600"/>
        <v>2023年</v>
      </c>
      <c r="H532" s="34">
        <v>45039</v>
      </c>
      <c r="I532" s="15">
        <v>3659</v>
      </c>
      <c r="J532" s="15">
        <v>2510</v>
      </c>
      <c r="K532" s="15"/>
      <c r="L532" s="16">
        <f t="shared" si="585"/>
        <v>0.68597977589505332</v>
      </c>
      <c r="M532" s="15">
        <v>2501</v>
      </c>
      <c r="N532" s="15">
        <v>9</v>
      </c>
      <c r="O532" s="19"/>
      <c r="P532" s="19" t="s">
        <v>30</v>
      </c>
      <c r="Q532" s="32" t="s">
        <v>1135</v>
      </c>
      <c r="R532" s="19">
        <v>2</v>
      </c>
      <c r="S532" s="19" t="s">
        <v>5251</v>
      </c>
      <c r="T532" s="17">
        <v>1397</v>
      </c>
      <c r="U532" s="18">
        <f>IF(AND(T532&lt;&gt;""),T532/INDEX(M$2:M532,MATCH(MAX(M$2:M532)+1,M$2:M532,1)),"")</f>
        <v>0.55857656937225109</v>
      </c>
      <c r="V532" s="19" t="s">
        <v>32</v>
      </c>
      <c r="X532" s="36"/>
      <c r="Y532" s="37"/>
      <c r="Z532" s="37"/>
      <c r="AA532" s="37"/>
      <c r="AB532" s="37"/>
      <c r="AC532" s="37"/>
      <c r="AD532" s="37"/>
      <c r="AE532" s="32"/>
      <c r="AF532" s="32"/>
      <c r="AG532" s="38"/>
      <c r="AI532" s="39" t="str">
        <f t="shared" si="599"/>
        <v>無</v>
      </c>
    </row>
    <row r="533" spans="1:35" ht="18.75" customHeight="1">
      <c r="A533" s="22" t="s">
        <v>5266</v>
      </c>
      <c r="B533" s="29" t="str">
        <f t="shared" si="594"/>
        <v>町村</v>
      </c>
      <c r="C533" s="30" t="s">
        <v>1086</v>
      </c>
      <c r="D533" s="31" t="s">
        <v>1133</v>
      </c>
      <c r="E533" s="32" t="str">
        <f>IF(D533&lt;&gt;"",LEFT(D533,5),"")</f>
        <v>20451</v>
      </c>
      <c r="F533" s="32" t="s">
        <v>1134</v>
      </c>
      <c r="G533" s="33" t="str">
        <f t="shared" si="600"/>
        <v>2023年</v>
      </c>
      <c r="H533" s="34">
        <v>45039</v>
      </c>
      <c r="I533" s="15"/>
      <c r="J533" s="15"/>
      <c r="K533" s="15"/>
      <c r="L533" s="16" t="str">
        <f t="shared" si="585"/>
        <v/>
      </c>
      <c r="M533" s="15"/>
      <c r="N533" s="15"/>
      <c r="O533" s="19"/>
      <c r="P533" s="19" t="s">
        <v>36</v>
      </c>
      <c r="Q533" s="32" t="s">
        <v>5446</v>
      </c>
      <c r="R533" s="19"/>
      <c r="S533" s="19" t="s">
        <v>5252</v>
      </c>
      <c r="T533" s="17">
        <v>1104</v>
      </c>
      <c r="U533" s="18">
        <f>IF(AND(T533&lt;&gt;""),T533/INDEX(M$2:M533,MATCH(MAX(M$2:M533)+1,M$2:M533,1)),"")</f>
        <v>0.44142343062774891</v>
      </c>
      <c r="V533" s="19" t="s">
        <v>32</v>
      </c>
      <c r="X533" s="37"/>
      <c r="Y533" s="37"/>
      <c r="Z533" s="37"/>
      <c r="AA533" s="37"/>
      <c r="AB533" s="37"/>
      <c r="AC533" s="37"/>
      <c r="AD533" s="37"/>
      <c r="AE533" s="32"/>
      <c r="AF533" s="32"/>
      <c r="AG533" s="38"/>
      <c r="AI533" s="39" t="str">
        <f t="shared" si="599"/>
        <v>無</v>
      </c>
    </row>
    <row r="534" spans="1:35" ht="18.75" customHeight="1">
      <c r="B534" s="29" t="str">
        <f t="shared" si="594"/>
        <v>町村</v>
      </c>
      <c r="C534" s="30" t="str">
        <f>IF(F534&lt;&gt;"",VLOOKUP(D534,市町村コード!$B:$D,3,FALSE),"")</f>
        <v>長野県</v>
      </c>
      <c r="D534" s="31">
        <f>IF(F534&lt;&gt;"",VLOOKUP(F534,市町村コード!$A$1:$B$3593,2,FALSE),"")</f>
        <v>204854</v>
      </c>
      <c r="E534" s="32" t="str">
        <f t="shared" si="592"/>
        <v>20485</v>
      </c>
      <c r="F534" s="32" t="s">
        <v>1138</v>
      </c>
      <c r="G534" s="33" t="str">
        <f t="shared" ref="G534:G540" si="601">IF(MONTH(H534)&gt;=5, YEAR(H534)-1, YEAR(H534))&amp;"年"</f>
        <v>2022年</v>
      </c>
      <c r="H534" s="34">
        <v>45117</v>
      </c>
      <c r="I534" s="15">
        <v>6905</v>
      </c>
      <c r="J534" s="15">
        <v>5249</v>
      </c>
      <c r="K534" s="15">
        <v>7040</v>
      </c>
      <c r="L534" s="16">
        <f t="shared" si="585"/>
        <v>0.76017378711078931</v>
      </c>
      <c r="M534" s="15">
        <v>5173</v>
      </c>
      <c r="N534" s="15">
        <v>76</v>
      </c>
      <c r="O534" s="19"/>
      <c r="P534" s="19" t="s">
        <v>30</v>
      </c>
      <c r="Q534" s="32" t="s">
        <v>5447</v>
      </c>
      <c r="R534" s="19">
        <v>1</v>
      </c>
      <c r="S534" s="19" t="s">
        <v>5252</v>
      </c>
      <c r="T534" s="17">
        <v>2751</v>
      </c>
      <c r="U534" s="18">
        <f>IF(AND(T534&lt;&gt;""),T534/INDEX(M$2:M534,MATCH(MAX(M$2:M534)+1,M$2:M534,1)),"")</f>
        <v>0.53179972936400544</v>
      </c>
      <c r="V534" s="19" t="s">
        <v>32</v>
      </c>
      <c r="X534" s="37"/>
      <c r="Y534" s="37"/>
      <c r="Z534" s="37"/>
      <c r="AA534" s="37"/>
      <c r="AB534" s="37"/>
      <c r="AC534" s="37"/>
      <c r="AD534" s="37"/>
      <c r="AE534" s="20"/>
      <c r="AF534" s="20"/>
      <c r="AG534" s="38"/>
      <c r="AI534" s="39" t="str">
        <f t="shared" si="599"/>
        <v>無</v>
      </c>
    </row>
    <row r="535" spans="1:35" ht="18.75" customHeight="1">
      <c r="B535" s="29" t="str">
        <f t="shared" si="594"/>
        <v>町村</v>
      </c>
      <c r="C535" s="30" t="str">
        <f>IF(F535&lt;&gt;"",VLOOKUP(D535,市町村コード!$B:$D,3,FALSE),"")</f>
        <v>長野県</v>
      </c>
      <c r="D535" s="31">
        <f>IF(F535&lt;&gt;"",VLOOKUP(F535,市町村コード!$A$1:$B$3593,2,FALSE),"")</f>
        <v>204854</v>
      </c>
      <c r="E535" s="32" t="str">
        <f t="shared" si="592"/>
        <v>20485</v>
      </c>
      <c r="F535" s="32" t="s">
        <v>1138</v>
      </c>
      <c r="G535" s="33" t="str">
        <f t="shared" si="601"/>
        <v>2022年</v>
      </c>
      <c r="H535" s="34">
        <v>45117</v>
      </c>
      <c r="I535" s="15"/>
      <c r="J535" s="15"/>
      <c r="K535" s="15"/>
      <c r="L535" s="16" t="str">
        <f t="shared" si="585"/>
        <v/>
      </c>
      <c r="M535" s="15"/>
      <c r="N535" s="15"/>
      <c r="O535" s="19"/>
      <c r="P535" s="19" t="s">
        <v>36</v>
      </c>
      <c r="Q535" s="32" t="s">
        <v>5448</v>
      </c>
      <c r="R535" s="19"/>
      <c r="S535" s="19" t="s">
        <v>5252</v>
      </c>
      <c r="T535" s="17">
        <v>2422</v>
      </c>
      <c r="U535" s="18">
        <f>IF(AND(T535&lt;&gt;""),T535/INDEX(M$2:M535,MATCH(MAX(M$2:M535)+1,M$2:M535,1)),"")</f>
        <v>0.46820027063599456</v>
      </c>
      <c r="V535" s="19" t="s">
        <v>32</v>
      </c>
      <c r="X535" s="37"/>
      <c r="Y535" s="37"/>
      <c r="Z535" s="37"/>
      <c r="AA535" s="37"/>
      <c r="AB535" s="37"/>
      <c r="AC535" s="37"/>
      <c r="AD535" s="37"/>
      <c r="AE535" s="32"/>
      <c r="AF535" s="32"/>
      <c r="AG535" s="38"/>
      <c r="AI535" s="39" t="str">
        <f t="shared" si="599"/>
        <v>無</v>
      </c>
    </row>
    <row r="536" spans="1:35">
      <c r="A536" s="22" t="s">
        <v>5266</v>
      </c>
      <c r="B536" s="29" t="str">
        <f t="shared" si="594"/>
        <v>町村</v>
      </c>
      <c r="C536" s="30" t="str">
        <f>IF(F536&lt;&gt;"",VLOOKUP(D536,市町村コード!$B:$D,3,FALSE),"")</f>
        <v>長野県</v>
      </c>
      <c r="D536" s="31">
        <f>IF(F536&lt;&gt;"",VLOOKUP(F536,市町村コード!$A$1:$B$3593,2,FALSE),"")</f>
        <v>204862</v>
      </c>
      <c r="E536" s="32" t="str">
        <f t="shared" si="592"/>
        <v>20486</v>
      </c>
      <c r="F536" s="32" t="s">
        <v>5450</v>
      </c>
      <c r="G536" s="33" t="str">
        <f t="shared" si="601"/>
        <v>2023年</v>
      </c>
      <c r="H536" s="34">
        <v>45039</v>
      </c>
      <c r="I536" s="15">
        <v>2229</v>
      </c>
      <c r="J536" s="15">
        <v>1729</v>
      </c>
      <c r="K536" s="15">
        <v>2271</v>
      </c>
      <c r="L536" s="16">
        <f t="shared" si="585"/>
        <v>0.77568416330192913</v>
      </c>
      <c r="M536" s="15">
        <v>1684</v>
      </c>
      <c r="N536" s="15">
        <v>45</v>
      </c>
      <c r="O536" s="19"/>
      <c r="P536" s="19" t="s">
        <v>30</v>
      </c>
      <c r="Q536" s="32" t="s">
        <v>1139</v>
      </c>
      <c r="R536" s="19">
        <v>2</v>
      </c>
      <c r="S536" s="19" t="s">
        <v>5251</v>
      </c>
      <c r="T536" s="17">
        <v>1165</v>
      </c>
      <c r="U536" s="18">
        <f>IF(AND(T536&lt;&gt;""),T536/INDEX(M$2:M536,MATCH(MAX(M$2:M536)+1,M$2:M536,1)),"")</f>
        <v>0.69180522565320668</v>
      </c>
      <c r="V536" s="19" t="s">
        <v>32</v>
      </c>
      <c r="X536" s="37"/>
      <c r="Y536" s="37"/>
      <c r="Z536" s="37"/>
      <c r="AA536" s="37"/>
      <c r="AB536" s="37"/>
      <c r="AC536" s="37"/>
      <c r="AD536" s="37"/>
      <c r="AE536" s="32"/>
      <c r="AF536" s="32"/>
      <c r="AG536" s="38"/>
      <c r="AI536" s="39" t="str">
        <f t="shared" si="599"/>
        <v>無</v>
      </c>
    </row>
    <row r="537" spans="1:35" ht="18.75" customHeight="1">
      <c r="A537" s="22" t="s">
        <v>5266</v>
      </c>
      <c r="B537" s="29" t="str">
        <f t="shared" si="594"/>
        <v>町村</v>
      </c>
      <c r="C537" s="30" t="str">
        <f>IF(F537&lt;&gt;"",VLOOKUP(D537,市町村コード!$B:$D,3,FALSE),"")</f>
        <v>長野県</v>
      </c>
      <c r="D537" s="31">
        <f>IF(F537&lt;&gt;"",VLOOKUP(F537,市町村コード!$A$1:$B$3593,2,FALSE),"")</f>
        <v>204862</v>
      </c>
      <c r="E537" s="32" t="str">
        <f t="shared" si="592"/>
        <v>20486</v>
      </c>
      <c r="F537" s="32" t="s">
        <v>5450</v>
      </c>
      <c r="G537" s="33" t="str">
        <f t="shared" si="601"/>
        <v>2023年</v>
      </c>
      <c r="H537" s="34">
        <v>45039</v>
      </c>
      <c r="I537" s="15"/>
      <c r="J537" s="15"/>
      <c r="K537" s="15"/>
      <c r="L537" s="16" t="str">
        <f t="shared" si="585"/>
        <v/>
      </c>
      <c r="M537" s="15"/>
      <c r="N537" s="15"/>
      <c r="O537" s="19"/>
      <c r="P537" s="19" t="s">
        <v>36</v>
      </c>
      <c r="Q537" s="32" t="s">
        <v>5449</v>
      </c>
      <c r="R537" s="19"/>
      <c r="S537" s="19" t="s">
        <v>5252</v>
      </c>
      <c r="T537" s="17">
        <v>405</v>
      </c>
      <c r="U537" s="18">
        <f>IF(AND(T537&lt;&gt;""),T537/INDEX(M$2:M537,MATCH(MAX(M$2:M537)+1,M$2:M537,1)),"")</f>
        <v>0.24049881235154394</v>
      </c>
      <c r="V537" s="19" t="s">
        <v>32</v>
      </c>
      <c r="X537" s="37"/>
      <c r="Y537" s="37"/>
      <c r="Z537" s="37"/>
      <c r="AA537" s="37"/>
      <c r="AB537" s="36"/>
      <c r="AC537" s="36"/>
      <c r="AD537" s="37"/>
      <c r="AE537" s="32"/>
      <c r="AF537" s="32"/>
      <c r="AG537" s="38"/>
      <c r="AI537" s="39" t="str">
        <f t="shared" si="599"/>
        <v>無</v>
      </c>
    </row>
    <row r="538" spans="1:35" ht="18.75" customHeight="1">
      <c r="A538" s="22" t="s">
        <v>5266</v>
      </c>
      <c r="B538" s="29" t="str">
        <f t="shared" si="594"/>
        <v>町村</v>
      </c>
      <c r="C538" s="30" t="str">
        <f>IF(F538&lt;&gt;"",VLOOKUP(D538,市町村コード!$B:$D,3,FALSE),"")</f>
        <v>長野県</v>
      </c>
      <c r="D538" s="31">
        <f>IF(F538&lt;&gt;"",VLOOKUP(F538,市町村コード!$A$1:$B$3593,2,FALSE),"")</f>
        <v>204862</v>
      </c>
      <c r="E538" s="32" t="str">
        <f t="shared" si="592"/>
        <v>20486</v>
      </c>
      <c r="F538" s="32" t="s">
        <v>5450</v>
      </c>
      <c r="G538" s="33" t="str">
        <f t="shared" si="601"/>
        <v>2023年</v>
      </c>
      <c r="H538" s="34">
        <v>45039</v>
      </c>
      <c r="I538" s="15"/>
      <c r="J538" s="15"/>
      <c r="K538" s="15"/>
      <c r="L538" s="16" t="str">
        <f t="shared" si="585"/>
        <v/>
      </c>
      <c r="M538" s="15"/>
      <c r="N538" s="15"/>
      <c r="O538" s="19"/>
      <c r="P538" s="19" t="s">
        <v>36</v>
      </c>
      <c r="Q538" s="32" t="s">
        <v>5455</v>
      </c>
      <c r="R538" s="19"/>
      <c r="S538" s="19" t="s">
        <v>5252</v>
      </c>
      <c r="T538" s="17">
        <v>114</v>
      </c>
      <c r="U538" s="18">
        <f>IF(AND(T538&lt;&gt;""),T538/INDEX(M$2:M538,MATCH(MAX(M$2:M538)+1,M$2:M538,1)),"")</f>
        <v>6.769596199524941E-2</v>
      </c>
      <c r="V538" s="19" t="s">
        <v>32</v>
      </c>
      <c r="X538" s="37"/>
      <c r="Y538" s="37"/>
      <c r="Z538" s="37"/>
      <c r="AA538" s="37"/>
      <c r="AB538" s="37"/>
      <c r="AC538" s="37"/>
      <c r="AD538" s="37"/>
      <c r="AE538" s="32"/>
      <c r="AF538" s="32"/>
      <c r="AG538" s="38"/>
      <c r="AI538" s="39" t="str">
        <f t="shared" si="599"/>
        <v>無</v>
      </c>
    </row>
    <row r="539" spans="1:35">
      <c r="A539" s="22" t="s">
        <v>5266</v>
      </c>
      <c r="B539" s="29" t="str">
        <f t="shared" si="594"/>
        <v>町村</v>
      </c>
      <c r="C539" s="30" t="str">
        <f>IF(F539&lt;&gt;"",VLOOKUP(D539,市町村コード!$B:$D,3,FALSE),"")</f>
        <v>長野県</v>
      </c>
      <c r="D539" s="31">
        <f>IF(F539&lt;&gt;"",VLOOKUP(F539,市町村コード!$A$1:$B$3593,2,FALSE),"")</f>
        <v>205214</v>
      </c>
      <c r="E539" s="32" t="str">
        <f t="shared" si="592"/>
        <v>20521</v>
      </c>
      <c r="F539" s="32" t="s">
        <v>1140</v>
      </c>
      <c r="G539" s="33" t="str">
        <f t="shared" si="601"/>
        <v>2023年</v>
      </c>
      <c r="H539" s="34">
        <v>45039</v>
      </c>
      <c r="I539" s="15">
        <v>11793</v>
      </c>
      <c r="J539" s="15">
        <v>6762</v>
      </c>
      <c r="K539" s="15">
        <v>11940</v>
      </c>
      <c r="L539" s="16">
        <f t="shared" si="585"/>
        <v>0.57339099465784793</v>
      </c>
      <c r="M539" s="15">
        <v>6638</v>
      </c>
      <c r="N539" s="15">
        <v>124</v>
      </c>
      <c r="O539" s="19"/>
      <c r="P539" s="19" t="s">
        <v>30</v>
      </c>
      <c r="Q539" s="32" t="s">
        <v>1141</v>
      </c>
      <c r="R539" s="19">
        <v>4</v>
      </c>
      <c r="S539" s="19" t="s">
        <v>5251</v>
      </c>
      <c r="T539" s="17">
        <v>4865</v>
      </c>
      <c r="U539" s="18">
        <f>IF(AND(T539&lt;&gt;""),T539/INDEX(M$2:M539,MATCH(MAX(M$2:M539)+1,M$2:M539,1)),"")</f>
        <v>0.73290147634829772</v>
      </c>
      <c r="V539" s="19" t="s">
        <v>32</v>
      </c>
      <c r="X539" s="37"/>
      <c r="Y539" s="37"/>
      <c r="Z539" s="37"/>
      <c r="AA539" s="37"/>
      <c r="AB539" s="37"/>
      <c r="AC539" s="37"/>
      <c r="AD539" s="37"/>
      <c r="AE539" s="32"/>
      <c r="AF539" s="32"/>
      <c r="AG539" s="38"/>
      <c r="AI539" s="39" t="str">
        <f t="shared" si="599"/>
        <v>無</v>
      </c>
    </row>
    <row r="540" spans="1:35">
      <c r="A540" s="22" t="s">
        <v>5266</v>
      </c>
      <c r="B540" s="29" t="str">
        <f t="shared" si="594"/>
        <v>町村</v>
      </c>
      <c r="C540" s="30" t="str">
        <f>IF(F540&lt;&gt;"",VLOOKUP(D540,市町村コード!$B:$D,3,FALSE),"")</f>
        <v>長野県</v>
      </c>
      <c r="D540" s="31">
        <f>IF(F540&lt;&gt;"",VLOOKUP(F540,市町村コード!$A$1:$B$3593,2,FALSE),"")</f>
        <v>205214</v>
      </c>
      <c r="E540" s="32" t="str">
        <f t="shared" si="592"/>
        <v>20521</v>
      </c>
      <c r="F540" s="32" t="s">
        <v>1140</v>
      </c>
      <c r="G540" s="33" t="str">
        <f t="shared" si="601"/>
        <v>2023年</v>
      </c>
      <c r="H540" s="34">
        <v>45039</v>
      </c>
      <c r="I540" s="15"/>
      <c r="J540" s="15"/>
      <c r="K540" s="15"/>
      <c r="L540" s="16" t="str">
        <f t="shared" si="585"/>
        <v/>
      </c>
      <c r="M540" s="15"/>
      <c r="N540" s="15"/>
      <c r="O540" s="19"/>
      <c r="P540" s="19" t="s">
        <v>36</v>
      </c>
      <c r="Q540" s="32" t="s">
        <v>5456</v>
      </c>
      <c r="R540" s="19"/>
      <c r="S540" s="19" t="s">
        <v>5252</v>
      </c>
      <c r="T540" s="17">
        <v>1773</v>
      </c>
      <c r="U540" s="18">
        <f>IF(AND(T540&lt;&gt;""),T540/INDEX(M$2:M540,MATCH(MAX(M$2:M540)+1,M$2:M540,1)),"")</f>
        <v>0.26709852365170234</v>
      </c>
      <c r="V540" s="19" t="s">
        <v>32</v>
      </c>
      <c r="X540" s="37"/>
      <c r="Y540" s="37"/>
      <c r="Z540" s="37"/>
      <c r="AA540" s="37"/>
      <c r="AB540" s="37"/>
      <c r="AC540" s="37"/>
      <c r="AD540" s="37"/>
      <c r="AE540" s="32"/>
      <c r="AF540" s="32"/>
      <c r="AG540" s="38"/>
      <c r="AI540" s="39" t="str">
        <f t="shared" si="599"/>
        <v>無</v>
      </c>
    </row>
    <row r="541" spans="1:35">
      <c r="B541" s="29" t="str">
        <f t="shared" si="594"/>
        <v>町村</v>
      </c>
      <c r="C541" s="30" t="str">
        <f>IF(F541&lt;&gt;"",VLOOKUP(D541,市町村コード!$B:$D,3,FALSE),"")</f>
        <v>長野県</v>
      </c>
      <c r="D541" s="31">
        <f>IF(F541&lt;&gt;"",VLOOKUP(F541,市町村コード!$A$1:$B$3593,2,FALSE),"")</f>
        <v>205613</v>
      </c>
      <c r="E541" s="32" t="str">
        <f t="shared" si="592"/>
        <v>20561</v>
      </c>
      <c r="F541" s="32" t="s">
        <v>1143</v>
      </c>
      <c r="G541" s="33" t="str">
        <f t="shared" ref="G541:G546" si="602">IF(MONTH(H541)&gt;=5, YEAR(H541)-1, YEAR(H541))&amp;"年"</f>
        <v>2023年</v>
      </c>
      <c r="H541" s="34">
        <v>44983</v>
      </c>
      <c r="I541" s="15">
        <v>9989</v>
      </c>
      <c r="J541" s="15">
        <v>5901</v>
      </c>
      <c r="K541" s="15">
        <v>10070</v>
      </c>
      <c r="L541" s="16">
        <f t="shared" si="585"/>
        <v>0.59074982480728799</v>
      </c>
      <c r="M541" s="15">
        <v>5838</v>
      </c>
      <c r="N541" s="15">
        <v>63</v>
      </c>
      <c r="O541" s="19"/>
      <c r="P541" s="19" t="s">
        <v>30</v>
      </c>
      <c r="Q541" s="32" t="s">
        <v>5677</v>
      </c>
      <c r="R541" s="19">
        <v>1</v>
      </c>
      <c r="S541" s="19" t="s">
        <v>5252</v>
      </c>
      <c r="T541" s="17">
        <v>3545</v>
      </c>
      <c r="U541" s="18">
        <f>IF(AND(T541&lt;&gt;""),T541/INDEX(M$2:M541,MATCH(MAX(M$2:M541)+1,M$2:M541,1)),"")</f>
        <v>0.60722850291195618</v>
      </c>
      <c r="V541" s="19" t="s">
        <v>32</v>
      </c>
      <c r="X541" s="37"/>
      <c r="Y541" s="37"/>
      <c r="Z541" s="37"/>
      <c r="AA541" s="37"/>
      <c r="AB541" s="37"/>
      <c r="AC541" s="37"/>
      <c r="AD541" s="37"/>
      <c r="AE541" s="32"/>
      <c r="AF541" s="32"/>
      <c r="AG541" s="38"/>
      <c r="AI541" s="39" t="str">
        <f t="shared" si="599"/>
        <v>無</v>
      </c>
    </row>
    <row r="542" spans="1:35" ht="18.75" customHeight="1">
      <c r="B542" s="29" t="str">
        <f t="shared" si="594"/>
        <v>町村</v>
      </c>
      <c r="C542" s="30" t="str">
        <f>IF(F542&lt;&gt;"",VLOOKUP(D542,市町村コード!$B:$D,3,FALSE),"")</f>
        <v>長野県</v>
      </c>
      <c r="D542" s="31">
        <f>IF(F542&lt;&gt;"",VLOOKUP(F542,市町村コード!$A$1:$B$3593,2,FALSE),"")</f>
        <v>205613</v>
      </c>
      <c r="E542" s="32" t="str">
        <f t="shared" si="592"/>
        <v>20561</v>
      </c>
      <c r="F542" s="32" t="s">
        <v>1143</v>
      </c>
      <c r="G542" s="33" t="str">
        <f t="shared" si="602"/>
        <v>2023年</v>
      </c>
      <c r="H542" s="34">
        <v>44983</v>
      </c>
      <c r="I542" s="15"/>
      <c r="J542" s="15"/>
      <c r="K542" s="15"/>
      <c r="L542" s="16" t="str">
        <f t="shared" si="585"/>
        <v/>
      </c>
      <c r="M542" s="15"/>
      <c r="N542" s="15"/>
      <c r="O542" s="19"/>
      <c r="P542" s="19" t="s">
        <v>36</v>
      </c>
      <c r="Q542" s="32" t="s">
        <v>5678</v>
      </c>
      <c r="R542" s="19"/>
      <c r="S542" s="19" t="s">
        <v>5251</v>
      </c>
      <c r="T542" s="17">
        <v>2293</v>
      </c>
      <c r="U542" s="18">
        <f>IF(AND(T542&lt;&gt;""),T542/INDEX(M$2:M542,MATCH(MAX(M$2:M542)+1,M$2:M542,1)),"")</f>
        <v>0.39277149708804387</v>
      </c>
      <c r="V542" s="19" t="s">
        <v>32</v>
      </c>
      <c r="X542" s="37"/>
      <c r="Y542" s="37"/>
      <c r="Z542" s="37"/>
      <c r="AA542" s="37"/>
      <c r="AB542" s="37"/>
      <c r="AC542" s="37"/>
      <c r="AD542" s="37"/>
      <c r="AE542" s="32"/>
      <c r="AF542" s="32"/>
      <c r="AG542" s="38"/>
      <c r="AI542" s="39" t="str">
        <f t="shared" si="599"/>
        <v>無</v>
      </c>
    </row>
    <row r="543" spans="1:35">
      <c r="B543" s="29" t="str">
        <f t="shared" si="594"/>
        <v>町村</v>
      </c>
      <c r="C543" s="30" t="str">
        <f>IF(F543&lt;&gt;"",VLOOKUP(D543,市町村コード!$B:$D,3,FALSE),"")</f>
        <v>長野県</v>
      </c>
      <c r="D543" s="31">
        <f>IF(F543&lt;&gt;"",VLOOKUP(F543,市町村コード!$A$1:$B$3593,2,FALSE),"")</f>
        <v>205621</v>
      </c>
      <c r="E543" s="32" t="str">
        <f t="shared" si="592"/>
        <v>20562</v>
      </c>
      <c r="F543" s="32" t="s">
        <v>1144</v>
      </c>
      <c r="G543" s="33" t="str">
        <f>IF(MONTH(H543)&gt;=5, YEAR(H543)-1, YEAR(H543))&amp;"年"</f>
        <v>2023年</v>
      </c>
      <c r="H543" s="34">
        <v>44962</v>
      </c>
      <c r="I543" s="15">
        <v>3795</v>
      </c>
      <c r="J543" s="15">
        <v>2651</v>
      </c>
      <c r="K543" s="15">
        <v>3826</v>
      </c>
      <c r="L543" s="16">
        <f t="shared" si="585"/>
        <v>0.6985507246376812</v>
      </c>
      <c r="M543" s="15">
        <v>2632</v>
      </c>
      <c r="N543" s="15">
        <v>19</v>
      </c>
      <c r="O543" s="19"/>
      <c r="P543" s="19" t="s">
        <v>30</v>
      </c>
      <c r="Q543" s="32" t="s">
        <v>5268</v>
      </c>
      <c r="R543" s="19">
        <v>3</v>
      </c>
      <c r="S543" s="19" t="s">
        <v>5251</v>
      </c>
      <c r="T543" s="17">
        <v>1232</v>
      </c>
      <c r="U543" s="18">
        <f>IF(AND(T543&lt;&gt;""),T543/INDEX(M$2:M543,MATCH(MAX(M$2:M543)+1,M$2:M543,1)),"")</f>
        <v>0.46808510638297873</v>
      </c>
      <c r="V543" s="19" t="s">
        <v>32</v>
      </c>
      <c r="X543" s="37"/>
      <c r="Y543" s="37"/>
      <c r="Z543" s="37"/>
      <c r="AA543" s="37"/>
      <c r="AB543" s="37"/>
      <c r="AC543" s="37"/>
      <c r="AD543" s="37"/>
      <c r="AE543" s="32"/>
      <c r="AF543" s="32"/>
      <c r="AG543" s="38"/>
      <c r="AI543" s="39" t="str">
        <f t="shared" si="599"/>
        <v>無</v>
      </c>
    </row>
    <row r="544" spans="1:35">
      <c r="B544" s="29" t="str">
        <f t="shared" si="594"/>
        <v>町村</v>
      </c>
      <c r="C544" s="30" t="str">
        <f>IF(F544&lt;&gt;"",VLOOKUP(D544,市町村コード!$B:$D,3,FALSE),"")</f>
        <v>長野県</v>
      </c>
      <c r="D544" s="31">
        <f>IF(F544&lt;&gt;"",VLOOKUP(F544,市町村コード!$A$1:$B$3593,2,FALSE),"")</f>
        <v>205621</v>
      </c>
      <c r="E544" s="32" t="str">
        <f t="shared" si="592"/>
        <v>20562</v>
      </c>
      <c r="F544" s="32" t="s">
        <v>1144</v>
      </c>
      <c r="G544" s="33" t="str">
        <f t="shared" si="602"/>
        <v>2023年</v>
      </c>
      <c r="H544" s="34">
        <v>44962</v>
      </c>
      <c r="I544" s="15"/>
      <c r="J544" s="15"/>
      <c r="K544" s="15"/>
      <c r="L544" s="16" t="str">
        <f t="shared" si="585"/>
        <v/>
      </c>
      <c r="M544" s="15"/>
      <c r="N544" s="15"/>
      <c r="O544" s="19"/>
      <c r="P544" s="19" t="s">
        <v>36</v>
      </c>
      <c r="Q544" s="32" t="s">
        <v>5451</v>
      </c>
      <c r="R544" s="19"/>
      <c r="S544" s="19" t="s">
        <v>5252</v>
      </c>
      <c r="T544" s="17">
        <v>1039</v>
      </c>
      <c r="U544" s="18">
        <f>IF(AND(T544&lt;&gt;""),T544/INDEX(M$2:M544,MATCH(MAX(M$2:M544)+1,M$2:M544,1)),"")</f>
        <v>0.39475683890577506</v>
      </c>
      <c r="V544" s="19" t="s">
        <v>32</v>
      </c>
      <c r="X544" s="37"/>
      <c r="Y544" s="37"/>
      <c r="Z544" s="37"/>
      <c r="AA544" s="37"/>
      <c r="AB544" s="37"/>
      <c r="AC544" s="37"/>
      <c r="AD544" s="37"/>
      <c r="AE544" s="32"/>
      <c r="AF544" s="32"/>
      <c r="AG544" s="38"/>
      <c r="AI544" s="39" t="str">
        <f t="shared" si="599"/>
        <v>無</v>
      </c>
    </row>
    <row r="545" spans="1:35">
      <c r="B545" s="29" t="str">
        <f t="shared" ref="B545" si="603">IF(F545&lt;&gt;"",IF(OR(RIGHT(F545,1)="市",RIGHT(F545,1)="区"),"市区","町村"),"")</f>
        <v>町村</v>
      </c>
      <c r="C545" s="30" t="str">
        <f>IF(F545&lt;&gt;"",VLOOKUP(D545,市町村コード!$B:$D,3,FALSE),"")</f>
        <v>長野県</v>
      </c>
      <c r="D545" s="31">
        <f>IF(F545&lt;&gt;"",VLOOKUP(F545,市町村コード!$A$1:$B$3593,2,FALSE),"")</f>
        <v>205621</v>
      </c>
      <c r="E545" s="32" t="str">
        <f t="shared" ref="E545" si="604">IF(D545&lt;&gt;"",LEFT(D545,5),"")</f>
        <v>20562</v>
      </c>
      <c r="F545" s="32" t="s">
        <v>1144</v>
      </c>
      <c r="G545" s="33" t="str">
        <f t="shared" ref="G545" si="605">IF(MONTH(H545)&gt;=5, YEAR(H545)-1, YEAR(H545))&amp;"年"</f>
        <v>2023年</v>
      </c>
      <c r="H545" s="34">
        <v>44962</v>
      </c>
      <c r="I545" s="15"/>
      <c r="J545" s="15"/>
      <c r="K545" s="15"/>
      <c r="L545" s="16" t="str">
        <f t="shared" ref="L545" si="606">IF(AND(I545&lt;&gt;"",J545&lt;&gt;""),J545/I545,"")</f>
        <v/>
      </c>
      <c r="M545" s="15"/>
      <c r="N545" s="15"/>
      <c r="O545" s="19"/>
      <c r="P545" s="19" t="s">
        <v>36</v>
      </c>
      <c r="Q545" s="32" t="s">
        <v>1145</v>
      </c>
      <c r="R545" s="19"/>
      <c r="S545" s="19" t="s">
        <v>5252</v>
      </c>
      <c r="T545" s="17">
        <v>361</v>
      </c>
      <c r="U545" s="18">
        <f>IF(AND(T545&lt;&gt;""),T545/INDEX(M$2:M545,MATCH(MAX(M$2:M545)+1,M$2:M545,1)),"")</f>
        <v>0.1371580547112462</v>
      </c>
      <c r="V545" s="19" t="s">
        <v>32</v>
      </c>
      <c r="X545" s="37"/>
      <c r="Y545" s="37"/>
      <c r="Z545" s="37"/>
      <c r="AA545" s="37"/>
      <c r="AB545" s="37"/>
      <c r="AC545" s="37"/>
      <c r="AD545" s="37"/>
      <c r="AE545" s="32"/>
      <c r="AF545" s="32"/>
      <c r="AG545" s="38"/>
      <c r="AI545" s="39" t="str">
        <f t="shared" ref="AI545" si="607">IF(AND(W545="",X545="",Y545="",Z545="",AA545="",AB545="",AC545="",AD545=""),"無",IF(W545&lt;&gt;"",$W$1,"") &amp; IF(X545&lt;&gt;"",$X$1,"") &amp; IF(Y545&lt;&gt;"",$Y$1,"") &amp; IF(Z545&lt;&gt;"",$Z$1,"") &amp; IF(AA545&lt;&gt;"",$AA$1,"") &amp; IF(AB545&lt;&gt;"",$AB$1,"") &amp; IF(AC545&lt;&gt;"",$AC$1,"") &amp; IF(AD545&lt;&gt;"",$AD$1,""))</f>
        <v>無</v>
      </c>
    </row>
    <row r="546" spans="1:35" ht="18.75" customHeight="1">
      <c r="B546" s="29" t="str">
        <f t="shared" si="594"/>
        <v>町村</v>
      </c>
      <c r="C546" s="30" t="str">
        <f>IF(F546&lt;&gt;"",VLOOKUP(D546,市町村コード!$B:$D,3,FALSE),"")</f>
        <v>長野県</v>
      </c>
      <c r="D546" s="31">
        <f>IF(F546&lt;&gt;"",VLOOKUP(F546,市町村コード!$A$1:$B$3593,2,FALSE),"")</f>
        <v>205834</v>
      </c>
      <c r="E546" s="32" t="str">
        <f t="shared" si="592"/>
        <v>20583</v>
      </c>
      <c r="F546" s="32" t="s">
        <v>1147</v>
      </c>
      <c r="G546" s="33" t="str">
        <f t="shared" si="602"/>
        <v>2022年</v>
      </c>
      <c r="H546" s="34">
        <v>45250</v>
      </c>
      <c r="I546" s="15"/>
      <c r="J546" s="15"/>
      <c r="K546" s="15">
        <v>6953</v>
      </c>
      <c r="L546" s="16" t="str">
        <f t="shared" ref="L546:L581" si="608">IF(AND(I546&lt;&gt;"",J546&lt;&gt;""),J546/I546,"")</f>
        <v/>
      </c>
      <c r="M546" s="15"/>
      <c r="N546" s="15"/>
      <c r="O546" s="19" t="s">
        <v>65</v>
      </c>
      <c r="P546" s="19" t="s">
        <v>30</v>
      </c>
      <c r="Q546" s="32" t="s">
        <v>5865</v>
      </c>
      <c r="R546" s="19">
        <v>1</v>
      </c>
      <c r="S546" s="19" t="s">
        <v>5252</v>
      </c>
      <c r="T546" s="17"/>
      <c r="U546" s="18" t="str">
        <f>IF(AND(T546&lt;&gt;""),T546/INDEX(M$2:M546,MATCH(MAX(M$2:M546)+1,M$2:M546,1)),"")</f>
        <v/>
      </c>
      <c r="V546" s="19" t="s">
        <v>32</v>
      </c>
      <c r="X546" s="37"/>
      <c r="Y546" s="37"/>
      <c r="Z546" s="37"/>
      <c r="AA546" s="37"/>
      <c r="AB546" s="37"/>
      <c r="AC546" s="37"/>
      <c r="AD546" s="37"/>
      <c r="AE546" s="32"/>
      <c r="AF546" s="32"/>
      <c r="AG546" s="38"/>
      <c r="AI546" s="39" t="str">
        <f>IF(AND(W546="",X546="",Y546="",Z546="",AA546="",AB546="",AC546="",AD546=""),"無",IF(W546&lt;&gt;"",$W$1,"") &amp; IF(X546&lt;&gt;"",$X$1,"") &amp; IF(Y546&lt;&gt;"",$Y$1,"") &amp; IF(Z546&lt;&gt;"",$Z$1,"") &amp; IF(AA546&lt;&gt;"",$AA$1,"") &amp; IF(AB546&lt;&gt;"",$AB$1,"") &amp; IF(AC546&lt;&gt;"",$AC$1,"") &amp; IF(AD546&lt;&gt;"",$AD$1,""))</f>
        <v>無</v>
      </c>
    </row>
    <row r="547" spans="1:35">
      <c r="B547" s="29" t="str">
        <f t="shared" si="594"/>
        <v>市区</v>
      </c>
      <c r="C547" s="30" t="str">
        <f>IF(F547&lt;&gt;"",VLOOKUP(D547,市町村コード!$B:$D,3,FALSE),"")</f>
        <v>岐阜県</v>
      </c>
      <c r="D547" s="31">
        <f>IF(F547&lt;&gt;"",VLOOKUP(F547,市町村コード!$A$1:$B$3593,2,FALSE),"")</f>
        <v>212032</v>
      </c>
      <c r="E547" s="32" t="str">
        <f t="shared" ref="E547:E581" si="609">IF(D547&lt;&gt;"",LEFT(D547,5),"")</f>
        <v>21203</v>
      </c>
      <c r="F547" s="32" t="s">
        <v>1153</v>
      </c>
      <c r="G547" s="33" t="str">
        <f t="shared" ref="G547:G552" si="610">IF(MONTH(H547)&gt;=5, YEAR(H547)-1, YEAR(H547))&amp;"年"</f>
        <v>2022年</v>
      </c>
      <c r="H547" s="34">
        <v>45166</v>
      </c>
      <c r="I547" s="15">
        <v>70970</v>
      </c>
      <c r="J547" s="15">
        <v>46040</v>
      </c>
      <c r="K547" s="15">
        <v>71433</v>
      </c>
      <c r="L547" s="16">
        <f t="shared" si="608"/>
        <v>0.64872481330139498</v>
      </c>
      <c r="M547" s="15">
        <v>45661</v>
      </c>
      <c r="N547" s="15">
        <v>379</v>
      </c>
      <c r="O547" s="19"/>
      <c r="P547" s="19" t="s">
        <v>30</v>
      </c>
      <c r="Q547" s="32" t="s">
        <v>5679</v>
      </c>
      <c r="R547" s="19">
        <v>1</v>
      </c>
      <c r="S547" s="19" t="s">
        <v>5252</v>
      </c>
      <c r="T547" s="17">
        <v>19815</v>
      </c>
      <c r="U547" s="18">
        <f>IF(AND(T547&lt;&gt;""),T547/INDEX(M$2:M547,MATCH(MAX(M$2:M547)+1,M$2:M547,1)),"")</f>
        <v>0.43395895841089771</v>
      </c>
      <c r="V547" s="19" t="s">
        <v>32</v>
      </c>
      <c r="W547" s="36" t="s">
        <v>34</v>
      </c>
      <c r="X547" s="37"/>
      <c r="Y547" s="37"/>
      <c r="Z547" s="37" t="s">
        <v>34</v>
      </c>
      <c r="AA547" s="37"/>
      <c r="AB547" s="37"/>
      <c r="AC547" s="37"/>
      <c r="AD547" s="37"/>
      <c r="AE547" s="32" t="s">
        <v>5903</v>
      </c>
      <c r="AF547" s="32"/>
      <c r="AG547" s="38"/>
      <c r="AI547" s="39" t="str">
        <f>IF(AND(W547="",X547="",Y547="",Z547="",AA547="",AB547="",AC547="",AD547=""),"無",IF(W547&lt;&gt;"",$W$1,"") &amp; IF(X547&lt;&gt;"",$X$1,"") &amp; IF(Y547&lt;&gt;"",$Y$1,"") &amp; IF(Z547&lt;&gt;"",$Z$1,"") &amp; IF(AA547&lt;&gt;"",$AA$1,"") &amp; IF(AB547&lt;&gt;"",$AB$1,"") &amp; IF(AC547&lt;&gt;"",$AC$1,"") &amp; IF(AD547&lt;&gt;"",$AD$1,""))</f>
        <v>自公</v>
      </c>
    </row>
    <row r="548" spans="1:35">
      <c r="B548" s="29" t="str">
        <f t="shared" si="594"/>
        <v>市区</v>
      </c>
      <c r="C548" s="30" t="str">
        <f>IF(F548&lt;&gt;"",VLOOKUP(D548,市町村コード!$B:$D,3,FALSE),"")</f>
        <v>岐阜県</v>
      </c>
      <c r="D548" s="31">
        <f>IF(F548&lt;&gt;"",VLOOKUP(F548,市町村コード!$A$1:$B$3593,2,FALSE),"")</f>
        <v>212032</v>
      </c>
      <c r="E548" s="32" t="str">
        <f t="shared" si="609"/>
        <v>21203</v>
      </c>
      <c r="F548" s="32" t="s">
        <v>1153</v>
      </c>
      <c r="G548" s="33" t="str">
        <f t="shared" si="610"/>
        <v>2022年</v>
      </c>
      <c r="H548" s="34">
        <v>45166</v>
      </c>
      <c r="I548" s="15"/>
      <c r="J548" s="15"/>
      <c r="K548" s="15"/>
      <c r="L548" s="16" t="str">
        <f t="shared" si="608"/>
        <v/>
      </c>
      <c r="M548" s="15"/>
      <c r="N548" s="15"/>
      <c r="O548" s="19"/>
      <c r="P548" s="19" t="s">
        <v>36</v>
      </c>
      <c r="Q548" s="32" t="s">
        <v>5680</v>
      </c>
      <c r="R548" s="19"/>
      <c r="S548" s="19" t="s">
        <v>5252</v>
      </c>
      <c r="T548" s="17">
        <v>16140</v>
      </c>
      <c r="U548" s="18">
        <f>IF(AND(T548&lt;&gt;""),T548/INDEX(M$2:M548,MATCH(MAX(M$2:M548)+1,M$2:M548,1)),"")</f>
        <v>0.35347451873590152</v>
      </c>
      <c r="V548" s="19" t="s">
        <v>32</v>
      </c>
      <c r="X548" s="37"/>
      <c r="Y548" s="37"/>
      <c r="Z548" s="37"/>
      <c r="AA548" s="37"/>
      <c r="AB548" s="37"/>
      <c r="AC548" s="37"/>
      <c r="AD548" s="37"/>
      <c r="AE548" s="32"/>
      <c r="AF548" s="32"/>
      <c r="AG548" s="38"/>
      <c r="AI548" s="39" t="str">
        <f>IF(AND(W548="",X548="",Y548="",Z548="",AA548="",AB548="",AC548="",AD548=""),"無",IF(W548&lt;&gt;"",$W$1,"") &amp; IF(X548&lt;&gt;"",$X$1,"") &amp; IF(Y548&lt;&gt;"",$Y$1,"") &amp; IF(Z548&lt;&gt;"",$Z$1,"") &amp; IF(AA548&lt;&gt;"",$AA$1,"") &amp; IF(AB548&lt;&gt;"",$AB$1,"") &amp; IF(AC548&lt;&gt;"",$AC$1,"") &amp; IF(AD548&lt;&gt;"",$AD$1,""))</f>
        <v>無</v>
      </c>
    </row>
    <row r="549" spans="1:35">
      <c r="B549" s="29" t="str">
        <f t="shared" ref="B549" si="611">IF(F549&lt;&gt;"",IF(OR(RIGHT(F549,1)="市",RIGHT(F549,1)="区"),"市区","町村"),"")</f>
        <v>市区</v>
      </c>
      <c r="C549" s="30" t="str">
        <f>IF(F549&lt;&gt;"",VLOOKUP(D549,市町村コード!$B:$D,3,FALSE),"")</f>
        <v>岐阜県</v>
      </c>
      <c r="D549" s="31">
        <f>IF(F549&lt;&gt;"",VLOOKUP(F549,市町村コード!$A$1:$B$3593,2,FALSE),"")</f>
        <v>212032</v>
      </c>
      <c r="E549" s="32" t="str">
        <f t="shared" ref="E549" si="612">IF(D549&lt;&gt;"",LEFT(D549,5),"")</f>
        <v>21203</v>
      </c>
      <c r="F549" s="32" t="s">
        <v>1153</v>
      </c>
      <c r="G549" s="33" t="str">
        <f t="shared" ref="G549" si="613">IF(MONTH(H549)&gt;=5, YEAR(H549)-1, YEAR(H549))&amp;"年"</f>
        <v>2022年</v>
      </c>
      <c r="H549" s="34">
        <v>45166</v>
      </c>
      <c r="I549" s="15"/>
      <c r="J549" s="15"/>
      <c r="K549" s="15"/>
      <c r="L549" s="16" t="str">
        <f t="shared" ref="L549" si="614">IF(AND(I549&lt;&gt;"",J549&lt;&gt;""),J549/I549,"")</f>
        <v/>
      </c>
      <c r="M549" s="15"/>
      <c r="N549" s="15"/>
      <c r="O549" s="19"/>
      <c r="P549" s="19" t="s">
        <v>36</v>
      </c>
      <c r="Q549" s="32" t="s">
        <v>5681</v>
      </c>
      <c r="R549" s="19"/>
      <c r="S549" s="19" t="s">
        <v>5252</v>
      </c>
      <c r="T549" s="17">
        <v>5429</v>
      </c>
      <c r="U549" s="18">
        <f>IF(AND(T549&lt;&gt;""),T549/INDEX(M$2:M549,MATCH(MAX(M$2:M549)+1,M$2:M549,1)),"")</f>
        <v>0.11889796544096713</v>
      </c>
      <c r="V549" s="19" t="s">
        <v>32</v>
      </c>
      <c r="X549" s="37"/>
      <c r="Y549" s="37"/>
      <c r="Z549" s="37"/>
      <c r="AA549" s="37"/>
      <c r="AB549" s="37"/>
      <c r="AC549" s="37"/>
      <c r="AD549" s="37"/>
      <c r="AE549" s="32"/>
      <c r="AF549" s="32"/>
      <c r="AG549" s="38"/>
      <c r="AI549" s="39" t="str">
        <f t="shared" ref="AI549" si="615">IF(AND(W549="",X549="",Y549="",Z549="",AA549="",AB549="",AC549="",AD549=""),"無",IF(W549&lt;&gt;"",$W$1,"") &amp; IF(X549&lt;&gt;"",$X$1,"") &amp; IF(Y549&lt;&gt;"",$Y$1,"") &amp; IF(Z549&lt;&gt;"",$Z$1,"") &amp; IF(AA549&lt;&gt;"",$AA$1,"") &amp; IF(AB549&lt;&gt;"",$AB$1,"") &amp; IF(AC549&lt;&gt;"",$AC$1,"") &amp; IF(AD549&lt;&gt;"",$AD$1,""))</f>
        <v>無</v>
      </c>
    </row>
    <row r="550" spans="1:35">
      <c r="B550" s="29" t="str">
        <f t="shared" si="594"/>
        <v>市区</v>
      </c>
      <c r="C550" s="30" t="str">
        <f>IF(F550&lt;&gt;"",VLOOKUP(D550,市町村コード!$B:$D,3,FALSE),"")</f>
        <v>岐阜県</v>
      </c>
      <c r="D550" s="31">
        <f>IF(F550&lt;&gt;"",VLOOKUP(F550,市町村コード!$A$1:$B$3593,2,FALSE),"")</f>
        <v>212032</v>
      </c>
      <c r="E550" s="32" t="str">
        <f t="shared" si="609"/>
        <v>21203</v>
      </c>
      <c r="F550" s="32" t="s">
        <v>1153</v>
      </c>
      <c r="G550" s="33" t="str">
        <f t="shared" si="610"/>
        <v>2022年</v>
      </c>
      <c r="H550" s="34">
        <v>45166</v>
      </c>
      <c r="I550" s="15"/>
      <c r="J550" s="15"/>
      <c r="K550" s="15"/>
      <c r="L550" s="16" t="str">
        <f t="shared" si="608"/>
        <v/>
      </c>
      <c r="M550" s="15"/>
      <c r="N550" s="15"/>
      <c r="O550" s="19"/>
      <c r="P550" s="19" t="s">
        <v>36</v>
      </c>
      <c r="Q550" s="32" t="s">
        <v>5682</v>
      </c>
      <c r="R550" s="19"/>
      <c r="S550" s="19" t="s">
        <v>5252</v>
      </c>
      <c r="T550" s="17">
        <v>4277</v>
      </c>
      <c r="U550" s="18">
        <f>IF(AND(T550&lt;&gt;""),T550/INDEX(M$2:M550,MATCH(MAX(M$2:M550)+1,M$2:M550,1)),"")</f>
        <v>9.3668557412233636E-2</v>
      </c>
      <c r="V550" s="19" t="s">
        <v>32</v>
      </c>
      <c r="X550" s="37"/>
      <c r="Y550" s="37"/>
      <c r="Z550" s="37"/>
      <c r="AA550" s="37"/>
      <c r="AB550" s="37"/>
      <c r="AC550" s="37"/>
      <c r="AD550" s="37"/>
      <c r="AE550" s="32"/>
      <c r="AF550" s="32"/>
      <c r="AG550" s="38"/>
      <c r="AI550" s="39" t="str">
        <f>IF(AND(W550="",X550="",Y550="",Z550="",AA550="",AB550="",AC550="",AD550=""),"無",IF(W550&lt;&gt;"",$W$1,"") &amp; IF(X550&lt;&gt;"",$X$1,"") &amp; IF(Y550&lt;&gt;"",$Y$1,"") &amp; IF(Z550&lt;&gt;"",$Z$1,"") &amp; IF(AA550&lt;&gt;"",$AA$1,"") &amp; IF(AB550&lt;&gt;"",$AB$1,"") &amp; IF(AC550&lt;&gt;"",$AC$1,"") &amp; IF(AD550&lt;&gt;"",$AD$1,""))</f>
        <v>無</v>
      </c>
    </row>
    <row r="551" spans="1:35">
      <c r="A551" s="22" t="s">
        <v>5266</v>
      </c>
      <c r="B551" s="29" t="str">
        <f t="shared" ref="B551" si="616">IF(F551&lt;&gt;"",IF(OR(RIGHT(F551,1)="市",RIGHT(F551,1)="区"),"市区","町村"),"")</f>
        <v>市区</v>
      </c>
      <c r="C551" s="30" t="str">
        <f>IF(F551&lt;&gt;"",VLOOKUP(D551,市町村コード!$B:$D,3,FALSE),"")</f>
        <v>岐阜県</v>
      </c>
      <c r="D551" s="31">
        <f>IF(F551&lt;&gt;"",VLOOKUP(F551,市町村コード!$A$1:$B$3593,2,FALSE),"")</f>
        <v>212041</v>
      </c>
      <c r="E551" s="32" t="str">
        <f t="shared" ref="E551" si="617">IF(D551&lt;&gt;"",LEFT(D551,5),"")</f>
        <v>21204</v>
      </c>
      <c r="F551" s="32" t="s">
        <v>1154</v>
      </c>
      <c r="G551" s="33" t="str">
        <f t="shared" ref="G551" si="618">IF(MONTH(H551)&gt;=5, YEAR(H551)-1, YEAR(H551))&amp;"年"</f>
        <v>2023年</v>
      </c>
      <c r="H551" s="34">
        <v>45039</v>
      </c>
      <c r="I551" s="15">
        <v>89225</v>
      </c>
      <c r="J551" s="15">
        <v>51577</v>
      </c>
      <c r="K551" s="15">
        <v>90413</v>
      </c>
      <c r="L551" s="16">
        <f t="shared" ref="L551" si="619">IF(AND(I551&lt;&gt;"",J551&lt;&gt;""),J551/I551,"")</f>
        <v>0.57805547772485288</v>
      </c>
      <c r="M551" s="15">
        <v>50900</v>
      </c>
      <c r="N551" s="15">
        <v>676</v>
      </c>
      <c r="O551" s="19"/>
      <c r="P551" s="19" t="s">
        <v>30</v>
      </c>
      <c r="Q551" s="32" t="s">
        <v>5683</v>
      </c>
      <c r="R551" s="19">
        <v>1</v>
      </c>
      <c r="S551" s="19" t="s">
        <v>5252</v>
      </c>
      <c r="T551" s="17">
        <v>28434</v>
      </c>
      <c r="U551" s="18">
        <f>IF(AND(T551&lt;&gt;""),T551/INDEX(M$2:M551,MATCH(MAX(M$2:M551)+1,M$2:M551,1)),"")</f>
        <v>0.55862475442043225</v>
      </c>
      <c r="V551" s="19" t="s">
        <v>32</v>
      </c>
      <c r="X551" s="37"/>
      <c r="Y551" s="37"/>
      <c r="Z551" s="37"/>
      <c r="AA551" s="37"/>
      <c r="AB551" s="37"/>
      <c r="AC551" s="37"/>
      <c r="AD551" s="37"/>
      <c r="AE551" s="32"/>
      <c r="AF551" s="32"/>
      <c r="AG551" s="38"/>
      <c r="AI551" s="39" t="str">
        <f t="shared" ref="AI551" si="620">IF(AND(W551="",X551="",Y551="",Z551="",AA551="",AB551="",AC551="",AD551=""),"無",IF(W551&lt;&gt;"",$W$1,"") &amp; IF(X551&lt;&gt;"",$X$1,"") &amp; IF(Y551&lt;&gt;"",$Y$1,"") &amp; IF(Z551&lt;&gt;"",$Z$1,"") &amp; IF(AA551&lt;&gt;"",$AA$1,"") &amp; IF(AB551&lt;&gt;"",$AB$1,"") &amp; IF(AC551&lt;&gt;"",$AC$1,"") &amp; IF(AD551&lt;&gt;"",$AD$1,""))</f>
        <v>無</v>
      </c>
    </row>
    <row r="552" spans="1:35">
      <c r="A552" s="22" t="s">
        <v>5266</v>
      </c>
      <c r="B552" s="29" t="str">
        <f t="shared" si="594"/>
        <v>市区</v>
      </c>
      <c r="C552" s="30" t="str">
        <f>IF(F552&lt;&gt;"",VLOOKUP(D552,市町村コード!$B:$D,3,FALSE),"")</f>
        <v>岐阜県</v>
      </c>
      <c r="D552" s="31">
        <f>IF(F552&lt;&gt;"",VLOOKUP(F552,市町村コード!$A$1:$B$3593,2,FALSE),"")</f>
        <v>212041</v>
      </c>
      <c r="E552" s="32" t="str">
        <f t="shared" si="609"/>
        <v>21204</v>
      </c>
      <c r="F552" s="32" t="s">
        <v>1154</v>
      </c>
      <c r="G552" s="33" t="str">
        <f t="shared" si="610"/>
        <v>2023年</v>
      </c>
      <c r="H552" s="34">
        <v>45039</v>
      </c>
      <c r="I552" s="15"/>
      <c r="J552" s="15"/>
      <c r="K552" s="15"/>
      <c r="L552" s="16" t="str">
        <f t="shared" si="608"/>
        <v/>
      </c>
      <c r="M552" s="15"/>
      <c r="N552" s="15"/>
      <c r="O552" s="19"/>
      <c r="P552" s="19"/>
      <c r="Q552" s="32" t="s">
        <v>5684</v>
      </c>
      <c r="R552" s="19"/>
      <c r="S552" s="19" t="s">
        <v>5252</v>
      </c>
      <c r="T552" s="17">
        <v>22466</v>
      </c>
      <c r="U552" s="18">
        <f>IF(AND(T552&lt;&gt;""),T552/INDEX(M$2:M552,MATCH(MAX(M$2:M552)+1,M$2:M552,1)),"")</f>
        <v>0.44137524557956775</v>
      </c>
      <c r="V552" s="19" t="s">
        <v>32</v>
      </c>
      <c r="X552" s="37"/>
      <c r="Y552" s="37"/>
      <c r="Z552" s="37"/>
      <c r="AA552" s="37"/>
      <c r="AB552" s="37"/>
      <c r="AC552" s="37"/>
      <c r="AD552" s="37"/>
      <c r="AE552" s="32"/>
      <c r="AF552" s="32"/>
      <c r="AG552" s="38"/>
      <c r="AI552" s="39" t="str">
        <f>IF(AND(W552="",X552="",Y552="",Z552="",AA552="",AB552="",AC552="",AD552=""),"無",IF(W552&lt;&gt;"",$W$1,"") &amp; IF(X552&lt;&gt;"",$X$1,"") &amp; IF(Y552&lt;&gt;"",$Y$1,"") &amp; IF(Z552&lt;&gt;"",$Z$1,"") &amp; IF(AA552&lt;&gt;"",$AA$1,"") &amp; IF(AB552&lt;&gt;"",$AB$1,"") &amp; IF(AC552&lt;&gt;"",$AC$1,"") &amp; IF(AD552&lt;&gt;"",$AD$1,""))</f>
        <v>無</v>
      </c>
    </row>
    <row r="553" spans="1:35">
      <c r="A553" s="22" t="s">
        <v>5266</v>
      </c>
      <c r="B553" s="29" t="str">
        <f t="shared" si="594"/>
        <v>市区</v>
      </c>
      <c r="C553" s="30" t="str">
        <f>IF(F553&lt;&gt;"",VLOOKUP(D553,市町村コード!$B:$D,3,FALSE),"")</f>
        <v>岐阜県</v>
      </c>
      <c r="D553" s="31">
        <f>IF(F553&lt;&gt;"",VLOOKUP(F553,市町村コード!$A$1:$B$3593,2,FALSE),"")</f>
        <v>212121</v>
      </c>
      <c r="E553" s="32" t="str">
        <f t="shared" si="609"/>
        <v>21212</v>
      </c>
      <c r="F553" s="32" t="s">
        <v>1162</v>
      </c>
      <c r="G553" s="33" t="str">
        <f>IF(MONTH(H553)&gt;=5, YEAR(H553)-1, YEAR(H553))&amp;"年"</f>
        <v>2023年</v>
      </c>
      <c r="H553" s="34">
        <v>45039</v>
      </c>
      <c r="I553" s="15"/>
      <c r="J553" s="15"/>
      <c r="K553" s="15">
        <v>46346</v>
      </c>
      <c r="L553" s="16" t="str">
        <f t="shared" si="608"/>
        <v/>
      </c>
      <c r="M553" s="15"/>
      <c r="N553" s="15"/>
      <c r="O553" s="19" t="s">
        <v>65</v>
      </c>
      <c r="P553" s="19" t="s">
        <v>30</v>
      </c>
      <c r="Q553" s="32" t="s">
        <v>1163</v>
      </c>
      <c r="R553" s="19">
        <v>2</v>
      </c>
      <c r="S553" s="19" t="s">
        <v>5251</v>
      </c>
      <c r="T553" s="17"/>
      <c r="U553" s="18" t="str">
        <f>IF(AND(T553&lt;&gt;""),T553/INDEX(M$2:M553,MATCH(MAX(M$2:M553)+1,M$2:M553,1)),"")</f>
        <v/>
      </c>
      <c r="V553" s="19" t="s">
        <v>32</v>
      </c>
      <c r="W553" s="36" t="s">
        <v>34</v>
      </c>
      <c r="X553" s="37"/>
      <c r="Y553" s="37"/>
      <c r="Z553" s="37" t="s">
        <v>34</v>
      </c>
      <c r="AA553" s="37"/>
      <c r="AB553" s="37"/>
      <c r="AC553" s="37"/>
      <c r="AD553" s="37"/>
      <c r="AE553" s="32" t="s">
        <v>5903</v>
      </c>
      <c r="AF553" s="32"/>
      <c r="AG553" s="38"/>
      <c r="AI553" s="39" t="str">
        <f>IF(AND(W553="",X553="",Y553="",Z553="",AA553="",AB553="",AC553="",AD553=""),"無",IF(W553&lt;&gt;"",$W$1,"") &amp; IF(X553&lt;&gt;"",$X$1,"") &amp; IF(Y553&lt;&gt;"",$Y$1,"") &amp; IF(Z553&lt;&gt;"",$Z$1,"") &amp; IF(AA553&lt;&gt;"",$AA$1,"") &amp; IF(AB553&lt;&gt;"",$AB$1,"") &amp; IF(AC553&lt;&gt;"",$AC$1,"") &amp; IF(AD553&lt;&gt;"",$AD$1,""))</f>
        <v>自公</v>
      </c>
    </row>
    <row r="554" spans="1:35">
      <c r="B554" s="29" t="str">
        <f t="shared" si="594"/>
        <v>市区</v>
      </c>
      <c r="C554" s="30" t="str">
        <f>IF(F554&lt;&gt;"",VLOOKUP(D554,市町村コード!$B:$D,3,FALSE),"")</f>
        <v>岐阜県</v>
      </c>
      <c r="D554" s="31">
        <f>IF(F554&lt;&gt;"",VLOOKUP(F554,市町村コード!$A$1:$B$3593,2,FALSE),"")</f>
        <v>212148</v>
      </c>
      <c r="E554" s="32" t="str">
        <f t="shared" si="609"/>
        <v>21214</v>
      </c>
      <c r="F554" s="32" t="s">
        <v>1165</v>
      </c>
      <c r="G554" s="33" t="str">
        <f>IF(MONTH(H554)&gt;=5, YEAR(H554)-1, YEAR(H554))&amp;"年"</f>
        <v>2022年</v>
      </c>
      <c r="H554" s="34">
        <v>45222</v>
      </c>
      <c r="I554" s="15"/>
      <c r="J554" s="15"/>
      <c r="K554" s="15">
        <v>78548</v>
      </c>
      <c r="L554" s="16" t="str">
        <f t="shared" si="608"/>
        <v/>
      </c>
      <c r="M554" s="15"/>
      <c r="N554" s="15"/>
      <c r="O554" s="19" t="s">
        <v>65</v>
      </c>
      <c r="P554" s="19" t="s">
        <v>30</v>
      </c>
      <c r="Q554" s="32" t="s">
        <v>1166</v>
      </c>
      <c r="R554" s="19">
        <v>4</v>
      </c>
      <c r="S554" s="19" t="s">
        <v>5251</v>
      </c>
      <c r="T554" s="17"/>
      <c r="U554" s="18" t="str">
        <f>IF(AND(T554&lt;&gt;""),T554/INDEX(M$2:M554,MATCH(MAX(M$2:M554)+1,M$2:M554,1)),"")</f>
        <v/>
      </c>
      <c r="V554" s="19" t="s">
        <v>32</v>
      </c>
      <c r="W554" s="36" t="s">
        <v>34</v>
      </c>
      <c r="X554" s="37" t="s">
        <v>34</v>
      </c>
      <c r="Y554" s="37" t="s">
        <v>34</v>
      </c>
      <c r="Z554" s="37" t="s">
        <v>34</v>
      </c>
      <c r="AA554" s="37"/>
      <c r="AB554" s="37"/>
      <c r="AC554" s="37"/>
      <c r="AD554" s="37"/>
      <c r="AE554" s="32" t="s">
        <v>5903</v>
      </c>
      <c r="AF554" s="32"/>
      <c r="AG554" s="38"/>
      <c r="AI554" s="39" t="str">
        <f>IF(AND(W554="",X554="",Y554="",Z554="",AA554="",AB554="",AC554="",AD554=""),"無",IF(W554&lt;&gt;"",$W$1,"") &amp; IF(X554&lt;&gt;"",$X$1,"") &amp; IF(Y554&lt;&gt;"",$Y$1,"") &amp; IF(Z554&lt;&gt;"",$Z$1,"") &amp; IF(AA554&lt;&gt;"",$AA$1,"") &amp; IF(AB554&lt;&gt;"",$AB$1,"") &amp; IF(AC554&lt;&gt;"",$AC$1,"") &amp; IF(AD554&lt;&gt;"",$AD$1,""))</f>
        <v>自立国公</v>
      </c>
    </row>
    <row r="555" spans="1:35">
      <c r="A555" s="22" t="s">
        <v>5266</v>
      </c>
      <c r="B555" s="29" t="str">
        <f t="shared" si="594"/>
        <v>市区</v>
      </c>
      <c r="C555" s="30" t="str">
        <f>IF(F555&lt;&gt;"",VLOOKUP(D555,市町村コード!$B:$D,3,FALSE),"")</f>
        <v>岐阜県</v>
      </c>
      <c r="D555" s="31">
        <f>IF(F555&lt;&gt;"",VLOOKUP(F555,市町村コード!$A$1:$B$3593,2,FALSE),"")</f>
        <v>212156</v>
      </c>
      <c r="E555" s="32" t="str">
        <f t="shared" si="609"/>
        <v>21215</v>
      </c>
      <c r="F555" s="32" t="s">
        <v>1167</v>
      </c>
      <c r="G555" s="33" t="str">
        <f t="shared" ref="G555:G560" si="621">IF(MONTH(H555)&gt;=5, YEAR(H555)-1, YEAR(H555))&amp;"年"</f>
        <v>2023年</v>
      </c>
      <c r="H555" s="34">
        <v>45039</v>
      </c>
      <c r="I555" s="15"/>
      <c r="J555" s="15"/>
      <c r="K555" s="15">
        <v>21759</v>
      </c>
      <c r="L555" s="16" t="str">
        <f t="shared" si="608"/>
        <v/>
      </c>
      <c r="M555" s="15"/>
      <c r="N555" s="15"/>
      <c r="O555" s="19" t="s">
        <v>65</v>
      </c>
      <c r="P555" s="19" t="s">
        <v>30</v>
      </c>
      <c r="Q555" s="32" t="s">
        <v>1168</v>
      </c>
      <c r="R555" s="19">
        <v>4</v>
      </c>
      <c r="S555" s="19" t="s">
        <v>5251</v>
      </c>
      <c r="T555" s="17"/>
      <c r="U555" s="18" t="str">
        <f>IF(AND(T555&lt;&gt;""),T555/INDEX(M$2:M555,MATCH(MAX(M$2:M555)+1,M$2:M555,1)),"")</f>
        <v/>
      </c>
      <c r="V555" s="19" t="s">
        <v>32</v>
      </c>
      <c r="W555" s="36" t="s">
        <v>34</v>
      </c>
      <c r="X555" s="37"/>
      <c r="Y555" s="37"/>
      <c r="Z555" s="37" t="s">
        <v>34</v>
      </c>
      <c r="AA555" s="37"/>
      <c r="AB555" s="37"/>
      <c r="AC555" s="37"/>
      <c r="AD555" s="37"/>
      <c r="AE555" s="32" t="s">
        <v>5903</v>
      </c>
      <c r="AF555" s="32"/>
      <c r="AG555" s="38"/>
      <c r="AI555" s="39" t="str">
        <f>IF(AND(W555="",X555="",Y555="",Z555="",AA555="",AB555="",AC555="",AD555=""),"無",IF(W555&lt;&gt;"",$W$1,"") &amp; IF(X555&lt;&gt;"",$X$1,"") &amp; IF(Y555&lt;&gt;"",$Y$1,"") &amp; IF(Z555&lt;&gt;"",$Z$1,"") &amp; IF(AA555&lt;&gt;"",$AA$1,"") &amp; IF(AB555&lt;&gt;"",$AB$1,"") &amp; IF(AC555&lt;&gt;"",$AC$1,"") &amp; IF(AD555&lt;&gt;"",$AD$1,""))</f>
        <v>自公</v>
      </c>
    </row>
    <row r="556" spans="1:35">
      <c r="A556" s="22" t="s">
        <v>5266</v>
      </c>
      <c r="B556" s="29" t="str">
        <f t="shared" si="594"/>
        <v>市区</v>
      </c>
      <c r="C556" s="30" t="str">
        <f>IF(F556&lt;&gt;"",VLOOKUP(D556,市町村コード!$B:$D,3,FALSE),"")</f>
        <v>岐阜県</v>
      </c>
      <c r="D556" s="31">
        <f>IF(F556&lt;&gt;"",VLOOKUP(F556,市町村コード!$A$1:$B$3593,2,FALSE),"")</f>
        <v>212164</v>
      </c>
      <c r="E556" s="32" t="str">
        <f t="shared" si="609"/>
        <v>21216</v>
      </c>
      <c r="F556" s="32" t="s">
        <v>1169</v>
      </c>
      <c r="G556" s="33" t="str">
        <f t="shared" si="621"/>
        <v>2023年</v>
      </c>
      <c r="H556" s="34">
        <v>45039</v>
      </c>
      <c r="I556" s="15"/>
      <c r="J556" s="15"/>
      <c r="K556" s="15">
        <v>43681</v>
      </c>
      <c r="L556" s="16" t="str">
        <f t="shared" si="608"/>
        <v/>
      </c>
      <c r="M556" s="15"/>
      <c r="N556" s="15"/>
      <c r="O556" s="19" t="s">
        <v>65</v>
      </c>
      <c r="P556" s="19" t="s">
        <v>30</v>
      </c>
      <c r="Q556" s="32" t="s">
        <v>1170</v>
      </c>
      <c r="R556" s="19">
        <v>2</v>
      </c>
      <c r="S556" s="19" t="s">
        <v>5251</v>
      </c>
      <c r="T556" s="17"/>
      <c r="U556" s="18" t="str">
        <f>IF(AND(T556&lt;&gt;""),T556/INDEX(M$2:M556,MATCH(MAX(M$2:M556)+1,M$2:M556,1)),"")</f>
        <v/>
      </c>
      <c r="V556" s="19" t="s">
        <v>32</v>
      </c>
      <c r="X556" s="37"/>
      <c r="Y556" s="37"/>
      <c r="Z556" s="37"/>
      <c r="AA556" s="37"/>
      <c r="AB556" s="37"/>
      <c r="AC556" s="37"/>
      <c r="AD556" s="37"/>
      <c r="AE556" s="32"/>
      <c r="AF556" s="32"/>
      <c r="AG556" s="38"/>
      <c r="AI556" s="39" t="str">
        <f>IF(AND(W556="",X556="",Y556="",Z556="",AA556="",AB556="",AC556="",AD556=""),"無",IF(W556&lt;&gt;"",$W$1,"") &amp; IF(X556&lt;&gt;"",$X$1,"") &amp; IF(Y556&lt;&gt;"",$Y$1,"") &amp; IF(Z556&lt;&gt;"",$Z$1,"") &amp; IF(AA556&lt;&gt;"",$AA$1,"") &amp; IF(AB556&lt;&gt;"",$AB$1,"") &amp; IF(AC556&lt;&gt;"",$AC$1,"") &amp; IF(AD556&lt;&gt;"",$AD$1,""))</f>
        <v>無</v>
      </c>
    </row>
    <row r="557" spans="1:35">
      <c r="B557" s="29" t="str">
        <f t="shared" ref="B557" si="622">IF(F557&lt;&gt;"",IF(OR(RIGHT(F557,1)="市",RIGHT(F557,1)="区"),"市区","町村"),"")</f>
        <v>町村</v>
      </c>
      <c r="C557" s="30" t="str">
        <f>IF(F557&lt;&gt;"",VLOOKUP(D557,市町村コード!$B:$D,3,FALSE),"")</f>
        <v>岐阜県</v>
      </c>
      <c r="D557" s="31">
        <f>IF(F557&lt;&gt;"",VLOOKUP(F557,市町村コード!$A$1:$B$3593,2,FALSE),"")</f>
        <v>213411</v>
      </c>
      <c r="E557" s="32" t="str">
        <f t="shared" ref="E557" si="623">IF(D557&lt;&gt;"",LEFT(D557,5),"")</f>
        <v>21341</v>
      </c>
      <c r="F557" s="32" t="s">
        <v>1177</v>
      </c>
      <c r="G557" s="33" t="str">
        <f t="shared" ref="G557" si="624">IF(MONTH(H557)&gt;=5, YEAR(H557)-1, YEAR(H557))&amp;"年"</f>
        <v>2022年</v>
      </c>
      <c r="H557" s="34">
        <v>45250</v>
      </c>
      <c r="I557" s="15">
        <v>22932</v>
      </c>
      <c r="J557" s="15">
        <v>9744</v>
      </c>
      <c r="K557" s="15"/>
      <c r="L557" s="16">
        <f t="shared" ref="L557" si="625">IF(AND(I557&lt;&gt;"",J557&lt;&gt;""),J557/I557,"")</f>
        <v>0.4249084249084249</v>
      </c>
      <c r="M557" s="15">
        <v>9640</v>
      </c>
      <c r="N557" s="15">
        <v>104</v>
      </c>
      <c r="O557" s="19"/>
      <c r="P557" s="19" t="s">
        <v>30</v>
      </c>
      <c r="Q557" s="32" t="s">
        <v>5457</v>
      </c>
      <c r="R557" s="19">
        <v>1</v>
      </c>
      <c r="S557" s="19" t="s">
        <v>5252</v>
      </c>
      <c r="T557" s="17">
        <v>6675</v>
      </c>
      <c r="U557" s="18">
        <f>IF(AND(T557&lt;&gt;""),T557/INDEX(M$2:M557,MATCH(MAX(M$2:M557)+1,M$2:M557,1)),"")</f>
        <v>0.69242738589211617</v>
      </c>
      <c r="V557" s="19" t="s">
        <v>32</v>
      </c>
      <c r="X557" s="37"/>
      <c r="Y557" s="37"/>
      <c r="Z557" s="37"/>
      <c r="AA557" s="37"/>
      <c r="AB557" s="37"/>
      <c r="AC557" s="37"/>
      <c r="AD557" s="37"/>
      <c r="AE557" s="32"/>
      <c r="AF557" s="32"/>
      <c r="AG557" s="38"/>
      <c r="AI557" s="39" t="str">
        <f t="shared" ref="AI557" si="626">IF(AND(W557="",X557="",Y557="",Z557="",AA557="",AB557="",AC557="",AD557=""),"無",IF(W557&lt;&gt;"",$W$1,"") &amp; IF(X557&lt;&gt;"",$X$1,"") &amp; IF(Y557&lt;&gt;"",$Y$1,"") &amp; IF(Z557&lt;&gt;"",$Z$1,"") &amp; IF(AA557&lt;&gt;"",$AA$1,"") &amp; IF(AB557&lt;&gt;"",$AB$1,"") &amp; IF(AC557&lt;&gt;"",$AC$1,"") &amp; IF(AD557&lt;&gt;"",$AD$1,""))</f>
        <v>無</v>
      </c>
    </row>
    <row r="558" spans="1:35">
      <c r="B558" s="29" t="str">
        <f t="shared" si="594"/>
        <v>町村</v>
      </c>
      <c r="C558" s="30" t="str">
        <f>IF(F558&lt;&gt;"",VLOOKUP(D558,市町村コード!$B:$D,3,FALSE),"")</f>
        <v>岐阜県</v>
      </c>
      <c r="D558" s="31">
        <f>IF(F558&lt;&gt;"",VLOOKUP(F558,市町村コード!$A$1:$B$3593,2,FALSE),"")</f>
        <v>213411</v>
      </c>
      <c r="E558" s="32" t="str">
        <f t="shared" si="609"/>
        <v>21341</v>
      </c>
      <c r="F558" s="32" t="s">
        <v>1177</v>
      </c>
      <c r="G558" s="33" t="str">
        <f t="shared" si="621"/>
        <v>2022年</v>
      </c>
      <c r="H558" s="34">
        <v>45250</v>
      </c>
      <c r="I558" s="15"/>
      <c r="J558" s="15"/>
      <c r="K558" s="15"/>
      <c r="L558" s="16" t="str">
        <f t="shared" si="608"/>
        <v/>
      </c>
      <c r="M558" s="15"/>
      <c r="N558" s="15"/>
      <c r="O558" s="19"/>
      <c r="P558" s="19"/>
      <c r="Q558" s="32" t="s">
        <v>5458</v>
      </c>
      <c r="R558" s="19"/>
      <c r="S558" s="19" t="s">
        <v>5252</v>
      </c>
      <c r="T558" s="17">
        <v>2965</v>
      </c>
      <c r="U558" s="18">
        <f>IF(AND(T558&lt;&gt;""),T558/INDEX(M$2:M558,MATCH(MAX(M$2:M558)+1,M$2:M558,1)),"")</f>
        <v>0.30757261410788383</v>
      </c>
      <c r="V558" s="19" t="s">
        <v>32</v>
      </c>
      <c r="X558" s="37"/>
      <c r="Y558" s="37"/>
      <c r="Z558" s="37"/>
      <c r="AA558" s="37"/>
      <c r="AB558" s="37"/>
      <c r="AC558" s="37"/>
      <c r="AD558" s="37"/>
      <c r="AE558" s="32"/>
      <c r="AF558" s="32"/>
      <c r="AG558" s="38"/>
      <c r="AI558" s="39" t="str">
        <f>IF(AND(W558="",X558="",Y558="",Z558="",AA558="",AB558="",AC558="",AD558=""),"無",IF(W558&lt;&gt;"",$W$1,"") &amp; IF(X558&lt;&gt;"",$X$1,"") &amp; IF(Y558&lt;&gt;"",$Y$1,"") &amp; IF(Z558&lt;&gt;"",$Z$1,"") &amp; IF(AA558&lt;&gt;"",$AA$1,"") &amp; IF(AB558&lt;&gt;"",$AB$1,"") &amp; IF(AC558&lt;&gt;"",$AC$1,"") &amp; IF(AD558&lt;&gt;"",$AD$1,""))</f>
        <v>無</v>
      </c>
    </row>
    <row r="559" spans="1:35">
      <c r="A559" s="22" t="s">
        <v>5266</v>
      </c>
      <c r="B559" s="29" t="str">
        <f t="shared" ref="B559:B586" si="627">IF(F559&lt;&gt;"",IF(OR(RIGHT(F559,1)="市",RIGHT(F559,1)="区"),"市区","町村"),"")</f>
        <v>町村</v>
      </c>
      <c r="C559" s="30" t="str">
        <f>IF(F559&lt;&gt;"",VLOOKUP(D559,市町村コード!$B:$D,3,FALSE),"")</f>
        <v>岐阜県</v>
      </c>
      <c r="D559" s="31">
        <f>IF(F559&lt;&gt;"",VLOOKUP(F559,市町村コード!$A$1:$B$3593,2,FALSE),"")</f>
        <v>213616</v>
      </c>
      <c r="E559" s="32" t="str">
        <f t="shared" si="609"/>
        <v>21361</v>
      </c>
      <c r="F559" s="32" t="s">
        <v>1178</v>
      </c>
      <c r="G559" s="33" t="str">
        <f t="shared" si="621"/>
        <v>2023年</v>
      </c>
      <c r="H559" s="34">
        <v>45039</v>
      </c>
      <c r="I559" s="15"/>
      <c r="J559" s="15"/>
      <c r="K559" s="15">
        <v>21570</v>
      </c>
      <c r="L559" s="16" t="str">
        <f t="shared" si="608"/>
        <v/>
      </c>
      <c r="M559" s="15"/>
      <c r="N559" s="15"/>
      <c r="O559" s="19" t="s">
        <v>65</v>
      </c>
      <c r="P559" s="19" t="s">
        <v>30</v>
      </c>
      <c r="Q559" s="32" t="s">
        <v>1179</v>
      </c>
      <c r="R559" s="19">
        <v>2</v>
      </c>
      <c r="S559" s="19" t="s">
        <v>5251</v>
      </c>
      <c r="T559" s="17"/>
      <c r="U559" s="18" t="str">
        <f>IF(AND(T559&lt;&gt;""),T559/INDEX(M$2:M559,MATCH(MAX(M$2:M559)+1,M$2:M559,1)),"")</f>
        <v/>
      </c>
      <c r="V559" s="19" t="s">
        <v>32</v>
      </c>
      <c r="X559" s="37"/>
      <c r="Y559" s="37"/>
      <c r="Z559" s="37"/>
      <c r="AA559" s="37"/>
      <c r="AB559" s="37"/>
      <c r="AC559" s="37"/>
      <c r="AD559" s="37"/>
      <c r="AE559" s="32"/>
      <c r="AF559" s="32"/>
      <c r="AG559" s="38"/>
      <c r="AI559" s="39" t="str">
        <f>IF(AND(W559="",X559="",Y559="",Z559="",AA559="",AB559="",AC559="",AD559=""),"無",IF(W559&lt;&gt;"",$W$1,"") &amp; IF(X559&lt;&gt;"",$X$1,"") &amp; IF(Y559&lt;&gt;"",$Y$1,"") &amp; IF(Z559&lt;&gt;"",$Z$1,"") &amp; IF(AA559&lt;&gt;"",$AA$1,"") &amp; IF(AB559&lt;&gt;"",$AB$1,"") &amp; IF(AC559&lt;&gt;"",$AC$1,"") &amp; IF(AD559&lt;&gt;"",$AD$1,""))</f>
        <v>無</v>
      </c>
    </row>
    <row r="560" spans="1:35">
      <c r="B560" s="29" t="str">
        <f t="shared" ref="B560" si="628">IF(F560&lt;&gt;"",IF(OR(RIGHT(F560,1)="市",RIGHT(F560,1)="区"),"市区","町村"),"")</f>
        <v>町村</v>
      </c>
      <c r="C560" s="30" t="str">
        <f>IF(F560&lt;&gt;"",VLOOKUP(D560,市町村コード!$B:$D,3,FALSE),"")</f>
        <v>岐阜県</v>
      </c>
      <c r="D560" s="31">
        <f>IF(F560&lt;&gt;"",VLOOKUP(F560,市町村コード!$A$1:$B$3593,2,FALSE),"")</f>
        <v>213811</v>
      </c>
      <c r="E560" s="32" t="str">
        <f t="shared" ref="E560" si="629">IF(D560&lt;&gt;"",LEFT(D560,5),"")</f>
        <v>21381</v>
      </c>
      <c r="F560" s="32" t="s">
        <v>1181</v>
      </c>
      <c r="G560" s="33" t="str">
        <f t="shared" si="621"/>
        <v>2022年</v>
      </c>
      <c r="H560" s="34">
        <v>45082</v>
      </c>
      <c r="I560" s="15">
        <v>15544</v>
      </c>
      <c r="J560" s="15">
        <v>8462</v>
      </c>
      <c r="K560" s="15">
        <v>15730</v>
      </c>
      <c r="L560" s="16">
        <f t="shared" ref="L560" si="630">IF(AND(I560&lt;&gt;"",J560&lt;&gt;""),J560/I560,"")</f>
        <v>0.54439011837364903</v>
      </c>
      <c r="M560" s="15">
        <v>8377</v>
      </c>
      <c r="N560" s="15">
        <v>85</v>
      </c>
      <c r="O560" s="19"/>
      <c r="P560" s="19" t="s">
        <v>30</v>
      </c>
      <c r="Q560" s="32" t="s">
        <v>5917</v>
      </c>
      <c r="R560" s="19">
        <v>1</v>
      </c>
      <c r="S560" s="19" t="s">
        <v>5252</v>
      </c>
      <c r="T560" s="17">
        <v>5294</v>
      </c>
      <c r="U560" s="18">
        <f>IF(AND(T560&lt;&gt;""),T560/INDEX(M$2:M560,MATCH(MAX(M$2:M560)+1,M$2:M560,1)),"")</f>
        <v>0.63196848513787751</v>
      </c>
      <c r="V560" s="19" t="s">
        <v>32</v>
      </c>
      <c r="X560" s="37"/>
      <c r="Y560" s="37"/>
      <c r="Z560" s="37"/>
      <c r="AA560" s="37"/>
      <c r="AB560" s="37"/>
      <c r="AC560" s="37"/>
      <c r="AD560" s="37"/>
      <c r="AE560" s="32"/>
      <c r="AF560" s="32"/>
      <c r="AG560" s="38"/>
      <c r="AI560" s="39" t="str">
        <f t="shared" ref="AI560" si="631">IF(AND(W560="",X560="",Y560="",Z560="",AA560="",AB560="",AC560="",AD560=""),"無",IF(W560&lt;&gt;"",$W$1,"") &amp; IF(X560&lt;&gt;"",$X$1,"") &amp; IF(Y560&lt;&gt;"",$Y$1,"") &amp; IF(Z560&lt;&gt;"",$Z$1,"") &amp; IF(AA560&lt;&gt;"",$AA$1,"") &amp; IF(AB560&lt;&gt;"",$AB$1,"") &amp; IF(AC560&lt;&gt;"",$AC$1,"") &amp; IF(AD560&lt;&gt;"",$AD$1,""))</f>
        <v>無</v>
      </c>
    </row>
    <row r="561" spans="1:35">
      <c r="B561" s="29" t="str">
        <f t="shared" si="627"/>
        <v>町村</v>
      </c>
      <c r="C561" s="30" t="str">
        <f>IF(F561&lt;&gt;"",VLOOKUP(D561,市町村コード!$B:$D,3,FALSE),"")</f>
        <v>岐阜県</v>
      </c>
      <c r="D561" s="31">
        <f>IF(F561&lt;&gt;"",VLOOKUP(F561,市町村コード!$A$1:$B$3593,2,FALSE),"")</f>
        <v>213811</v>
      </c>
      <c r="E561" s="32" t="str">
        <f t="shared" si="609"/>
        <v>21381</v>
      </c>
      <c r="F561" s="32" t="s">
        <v>1181</v>
      </c>
      <c r="G561" s="33"/>
      <c r="H561" s="34"/>
      <c r="I561" s="15"/>
      <c r="J561" s="15"/>
      <c r="K561" s="15"/>
      <c r="L561" s="16" t="str">
        <f t="shared" si="608"/>
        <v/>
      </c>
      <c r="M561" s="15"/>
      <c r="N561" s="15"/>
      <c r="O561" s="19"/>
      <c r="P561" s="19"/>
      <c r="Q561" s="32" t="s">
        <v>5918</v>
      </c>
      <c r="R561" s="19"/>
      <c r="S561" s="19" t="s">
        <v>5252</v>
      </c>
      <c r="T561" s="17">
        <v>3083</v>
      </c>
      <c r="U561" s="18">
        <f>IF(AND(T561&lt;&gt;""),T561/INDEX(M$2:M561,MATCH(MAX(M$2:M561)+1,M$2:M561,1)),"")</f>
        <v>0.36803151486212249</v>
      </c>
      <c r="V561" s="19" t="s">
        <v>32</v>
      </c>
      <c r="X561" s="37"/>
      <c r="Y561" s="37"/>
      <c r="Z561" s="37"/>
      <c r="AA561" s="37"/>
      <c r="AB561" s="37"/>
      <c r="AC561" s="37"/>
      <c r="AD561" s="37"/>
      <c r="AE561" s="32"/>
      <c r="AF561" s="32"/>
      <c r="AG561" s="38"/>
      <c r="AI561" s="39" t="str">
        <f>IF(AND(W561="",X561="",Y561="",Z561="",AA561="",AB561="",AC561="",AD561=""),"無",IF(W561&lt;&gt;"",$W$1,"") &amp; IF(X561&lt;&gt;"",$X$1,"") &amp; IF(Y561&lt;&gt;"",$Y$1,"") &amp; IF(Z561&lt;&gt;"",$Z$1,"") &amp; IF(AA561&lt;&gt;"",$AA$1,"") &amp; IF(AB561&lt;&gt;"",$AB$1,"") &amp; IF(AC561&lt;&gt;"",$AC$1,"") &amp; IF(AD561&lt;&gt;"",$AD$1,""))</f>
        <v>無</v>
      </c>
    </row>
    <row r="562" spans="1:35">
      <c r="A562" s="22" t="s">
        <v>5266</v>
      </c>
      <c r="B562" s="29" t="str">
        <f t="shared" si="627"/>
        <v>町村</v>
      </c>
      <c r="C562" s="30" t="str">
        <f>IF(F562&lt;&gt;"",VLOOKUP(D562,市町村コード!$B:$D,3,FALSE),"")</f>
        <v>岐阜県</v>
      </c>
      <c r="D562" s="31">
        <f>IF(F562&lt;&gt;"",VLOOKUP(F562,市町村コード!$A$1:$B$3593,2,FALSE),"")</f>
        <v>213837</v>
      </c>
      <c r="E562" s="32" t="str">
        <f t="shared" si="609"/>
        <v>21383</v>
      </c>
      <c r="F562" s="32" t="s">
        <v>1183</v>
      </c>
      <c r="G562" s="33" t="str">
        <f t="shared" ref="G562:G563" si="632">IF(MONTH(H562)&gt;=5, YEAR(H562)-1, YEAR(H562))&amp;"年"</f>
        <v>2023年</v>
      </c>
      <c r="H562" s="50">
        <v>45039</v>
      </c>
      <c r="I562" s="44">
        <v>11711</v>
      </c>
      <c r="J562" s="44">
        <v>6930</v>
      </c>
      <c r="K562" s="44">
        <v>11865</v>
      </c>
      <c r="L562" s="16">
        <f t="shared" si="608"/>
        <v>0.59175134488942016</v>
      </c>
      <c r="M562" s="44">
        <v>6857</v>
      </c>
      <c r="N562" s="44">
        <v>73</v>
      </c>
      <c r="P562" s="19" t="s">
        <v>30</v>
      </c>
      <c r="Q562" s="32" t="s">
        <v>5866</v>
      </c>
      <c r="R562" s="19">
        <v>1</v>
      </c>
      <c r="S562" s="19" t="s">
        <v>5252</v>
      </c>
      <c r="T562" s="47">
        <v>3609</v>
      </c>
      <c r="U562" s="18">
        <f>IF(AND(T562&lt;&gt;""),T562/INDEX(M$2:M562,MATCH(MAX(M$2:M562)+1,M$2:M562,1)),"")</f>
        <v>0.52632346507218897</v>
      </c>
      <c r="V562" s="19" t="s">
        <v>32</v>
      </c>
      <c r="X562" s="36"/>
      <c r="Y562" s="36"/>
      <c r="Z562" s="36"/>
      <c r="AA562" s="36"/>
      <c r="AB562" s="36"/>
      <c r="AC562" s="36"/>
      <c r="AD562" s="36"/>
      <c r="AE562" s="20"/>
      <c r="AF562" s="20"/>
      <c r="AG562" s="38"/>
      <c r="AI562" s="39" t="str">
        <f>IF(AND(W562="",X562="",Y562="",Z562="",AA562="",AB562="",AC562="",AD562=""),"無",IF(W562&lt;&gt;"",$W$1,"") &amp; IF(X562&lt;&gt;"",$X$1,"") &amp; IF(Y562&lt;&gt;"",$Y$1,"") &amp; IF(Z562&lt;&gt;"",$Z$1,"") &amp; IF(AA562&lt;&gt;"",$AA$1,"") &amp; IF(AB562&lt;&gt;"",$AB$1,"") &amp; IF(AC562&lt;&gt;"",$AC$1,"") &amp; IF(AD562&lt;&gt;"",$AD$1,""))</f>
        <v>無</v>
      </c>
    </row>
    <row r="563" spans="1:35">
      <c r="A563" s="22" t="s">
        <v>5266</v>
      </c>
      <c r="B563" s="29" t="str">
        <f t="shared" si="627"/>
        <v>町村</v>
      </c>
      <c r="C563" s="30" t="str">
        <f>IF(F563&lt;&gt;"",VLOOKUP(D563,市町村コード!$B:$D,3,FALSE),"")</f>
        <v>岐阜県</v>
      </c>
      <c r="D563" s="31">
        <f>IF(F563&lt;&gt;"",VLOOKUP(F563,市町村コード!$A$1:$B$3593,2,FALSE),"")</f>
        <v>213837</v>
      </c>
      <c r="E563" s="32" t="str">
        <f t="shared" si="609"/>
        <v>21383</v>
      </c>
      <c r="F563" s="32" t="s">
        <v>1183</v>
      </c>
      <c r="G563" s="33" t="str">
        <f t="shared" si="632"/>
        <v>2023年</v>
      </c>
      <c r="H563" s="50">
        <v>45039</v>
      </c>
      <c r="I563" s="44"/>
      <c r="J563" s="44"/>
      <c r="K563" s="44"/>
      <c r="L563" s="16" t="str">
        <f t="shared" si="608"/>
        <v/>
      </c>
      <c r="M563" s="44"/>
      <c r="N563" s="44"/>
      <c r="P563" s="19" t="s">
        <v>36</v>
      </c>
      <c r="Q563" s="32" t="s">
        <v>5867</v>
      </c>
      <c r="R563" s="19"/>
      <c r="S563" s="19" t="s">
        <v>5252</v>
      </c>
      <c r="T563" s="47">
        <v>3248</v>
      </c>
      <c r="U563" s="18">
        <f>IF(AND(T563&lt;&gt;""),T563/INDEX(M$2:M563,MATCH(MAX(M$2:M563)+1,M$2:M563,1)),"")</f>
        <v>0.47367653492781098</v>
      </c>
      <c r="V563" s="19" t="s">
        <v>32</v>
      </c>
      <c r="X563" s="36"/>
      <c r="Y563" s="36"/>
      <c r="Z563" s="36"/>
      <c r="AA563" s="36"/>
      <c r="AB563" s="36"/>
      <c r="AC563" s="36"/>
      <c r="AD563" s="36"/>
      <c r="AE563" s="20"/>
      <c r="AF563" s="20"/>
      <c r="AG563" s="38"/>
      <c r="AI563" s="39" t="str">
        <f>IF(AND(W563="",X563="",Y563="",Z563="",AA563="",AB563="",AC563="",AD563=""),"無",IF(W563&lt;&gt;"",$W$1,"") &amp; IF(X563&lt;&gt;"",$X$1,"") &amp; IF(Y563&lt;&gt;"",$Y$1,"") &amp; IF(Z563&lt;&gt;"",$Z$1,"") &amp; IF(AA563&lt;&gt;"",$AA$1,"") &amp; IF(AB563&lt;&gt;"",$AB$1,"") &amp; IF(AC563&lt;&gt;"",$AC$1,"") &amp; IF(AD563&lt;&gt;"",$AD$1,""))</f>
        <v>無</v>
      </c>
    </row>
    <row r="564" spans="1:35">
      <c r="B564" s="29" t="str">
        <f t="shared" si="627"/>
        <v>町村</v>
      </c>
      <c r="C564" s="30" t="s">
        <v>1185</v>
      </c>
      <c r="D564" s="31" t="s">
        <v>1187</v>
      </c>
      <c r="E564" s="32" t="str">
        <f t="shared" si="609"/>
        <v>21404</v>
      </c>
      <c r="F564" s="32" t="s">
        <v>1188</v>
      </c>
      <c r="G564" s="33" t="str">
        <f>IF(MONTH(H564)&gt;=5, YEAR(H564)-1, YEAR(H564))&amp;"年"</f>
        <v>2023年</v>
      </c>
      <c r="H564" s="34">
        <v>44955</v>
      </c>
      <c r="I564" s="15">
        <v>18886</v>
      </c>
      <c r="J564" s="15">
        <v>11009</v>
      </c>
      <c r="K564" s="15">
        <v>19038</v>
      </c>
      <c r="L564" s="16">
        <f t="shared" si="608"/>
        <v>0.58291856401567299</v>
      </c>
      <c r="M564" s="15">
        <v>10937</v>
      </c>
      <c r="N564" s="15">
        <v>72</v>
      </c>
      <c r="O564" s="19"/>
      <c r="P564" s="19" t="s">
        <v>30</v>
      </c>
      <c r="Q564" s="32" t="s">
        <v>5685</v>
      </c>
      <c r="R564" s="19">
        <v>6</v>
      </c>
      <c r="S564" s="19" t="s">
        <v>5251</v>
      </c>
      <c r="T564" s="17">
        <v>4467</v>
      </c>
      <c r="U564" s="18">
        <f>IF(AND(T564&lt;&gt;""),T564/INDEX(M$2:M564,MATCH(MAX(M$2:M564)+1,M$2:M564,1)),"")</f>
        <v>0.4084300996616988</v>
      </c>
      <c r="V564" s="19" t="s">
        <v>32</v>
      </c>
      <c r="X564" s="37"/>
      <c r="Y564" s="37"/>
      <c r="Z564" s="37"/>
      <c r="AA564" s="37" t="s">
        <v>35</v>
      </c>
      <c r="AB564" s="37"/>
      <c r="AC564" s="37"/>
      <c r="AD564" s="37"/>
      <c r="AE564" s="32"/>
      <c r="AF564" s="32"/>
      <c r="AG564" s="38"/>
      <c r="AI564" s="39" t="str">
        <f>IF(AND(W564="",X564="",Y564="",Z564="",AA564="",AB564="",AC564="",AD564=""),"無",IF(W564&lt;&gt;"",$W$1,"") &amp; IF(X564&lt;&gt;"",$X$1,"") &amp; IF(Y564&lt;&gt;"",$Y$1,"") &amp; IF(Z564&lt;&gt;"",$Z$1,"") &amp; IF(AA564&lt;&gt;"",$AA$1,"") &amp; IF(AB564&lt;&gt;"",$AB$1,"") &amp; IF(AC564&lt;&gt;"",$AC$1,"") &amp; IF(AD564&lt;&gt;"",$AD$1,""))</f>
        <v>共</v>
      </c>
    </row>
    <row r="565" spans="1:35">
      <c r="B565" s="29" t="str">
        <f t="shared" ref="B565" si="633">IF(F565&lt;&gt;"",IF(OR(RIGHT(F565,1)="市",RIGHT(F565,1)="区"),"市区","町村"),"")</f>
        <v>町村</v>
      </c>
      <c r="C565" s="30" t="s">
        <v>1185</v>
      </c>
      <c r="D565" s="31" t="s">
        <v>1187</v>
      </c>
      <c r="E565" s="32" t="str">
        <f t="shared" ref="E565" si="634">IF(D565&lt;&gt;"",LEFT(D565,5),"")</f>
        <v>21404</v>
      </c>
      <c r="F565" s="32" t="s">
        <v>1188</v>
      </c>
      <c r="G565" s="33" t="str">
        <f>IF(MONTH(H565)&gt;=5, YEAR(H565)-1, YEAR(H565))&amp;"年"</f>
        <v>2023年</v>
      </c>
      <c r="H565" s="34">
        <v>44955</v>
      </c>
      <c r="I565" s="15"/>
      <c r="J565" s="15"/>
      <c r="K565" s="15"/>
      <c r="L565" s="16" t="str">
        <f t="shared" ref="L565" si="635">IF(AND(I565&lt;&gt;"",J565&lt;&gt;""),J565/I565,"")</f>
        <v/>
      </c>
      <c r="M565" s="15"/>
      <c r="N565" s="15"/>
      <c r="O565" s="19"/>
      <c r="P565" s="19"/>
      <c r="Q565" s="32" t="s">
        <v>5686</v>
      </c>
      <c r="R565" s="19"/>
      <c r="S565" s="19" t="s">
        <v>5252</v>
      </c>
      <c r="T565" s="17">
        <v>3731</v>
      </c>
      <c r="U565" s="18">
        <f>IF(AND(T565&lt;&gt;""),T565/INDEX(M$2:M565,MATCH(MAX(M$2:M565)+1,M$2:M565,1)),"")</f>
        <v>0.34113559477004662</v>
      </c>
      <c r="V565" s="19" t="s">
        <v>32</v>
      </c>
      <c r="X565" s="37"/>
      <c r="Y565" s="37"/>
      <c r="Z565" s="37"/>
      <c r="AA565" s="37"/>
      <c r="AB565" s="37"/>
      <c r="AC565" s="37"/>
      <c r="AD565" s="37"/>
      <c r="AE565" s="32"/>
      <c r="AF565" s="32"/>
      <c r="AG565" s="38"/>
      <c r="AI565" s="39" t="str">
        <f t="shared" ref="AI565" si="636">IF(AND(W565="",X565="",Y565="",Z565="",AA565="",AB565="",AC565="",AD565=""),"無",IF(W565&lt;&gt;"",$W$1,"") &amp; IF(X565&lt;&gt;"",$X$1,"") &amp; IF(Y565&lt;&gt;"",$Y$1,"") &amp; IF(Z565&lt;&gt;"",$Z$1,"") &amp; IF(AA565&lt;&gt;"",$AA$1,"") &amp; IF(AB565&lt;&gt;"",$AB$1,"") &amp; IF(AC565&lt;&gt;"",$AC$1,"") &amp; IF(AD565&lt;&gt;"",$AD$1,""))</f>
        <v>無</v>
      </c>
    </row>
    <row r="566" spans="1:35">
      <c r="B566" s="29" t="str">
        <f t="shared" si="627"/>
        <v>町村</v>
      </c>
      <c r="C566" s="30" t="s">
        <v>1185</v>
      </c>
      <c r="D566" s="31" t="s">
        <v>1187</v>
      </c>
      <c r="E566" s="32" t="str">
        <f t="shared" si="609"/>
        <v>21404</v>
      </c>
      <c r="F566" s="32" t="s">
        <v>1188</v>
      </c>
      <c r="G566" s="33" t="str">
        <f>IF(MONTH(H566)&gt;=5, YEAR(H566)-1, YEAR(H566))&amp;"年"</f>
        <v>2023年</v>
      </c>
      <c r="H566" s="34">
        <v>44955</v>
      </c>
      <c r="I566" s="15"/>
      <c r="J566" s="15"/>
      <c r="K566" s="15"/>
      <c r="L566" s="16" t="str">
        <f t="shared" si="608"/>
        <v/>
      </c>
      <c r="M566" s="15"/>
      <c r="N566" s="15"/>
      <c r="O566" s="19"/>
      <c r="P566" s="19"/>
      <c r="Q566" s="32" t="s">
        <v>5687</v>
      </c>
      <c r="R566" s="19"/>
      <c r="S566" s="19" t="s">
        <v>5252</v>
      </c>
      <c r="T566" s="17">
        <v>2739</v>
      </c>
      <c r="U566" s="18">
        <f>IF(AND(T566&lt;&gt;""),T566/INDEX(M$2:M566,MATCH(MAX(M$2:M566)+1,M$2:M566,1)),"")</f>
        <v>0.25043430556825452</v>
      </c>
      <c r="V566" s="19" t="s">
        <v>32</v>
      </c>
      <c r="X566" s="37"/>
      <c r="Y566" s="37"/>
      <c r="Z566" s="37"/>
      <c r="AA566" s="37"/>
      <c r="AB566" s="37"/>
      <c r="AC566" s="37"/>
      <c r="AD566" s="37"/>
      <c r="AE566" s="32"/>
      <c r="AF566" s="32"/>
      <c r="AG566" s="38"/>
      <c r="AI566" s="39" t="str">
        <f t="shared" ref="AI566:AI574" si="637">IF(AND(W566="",X566="",Y566="",Z566="",AA566="",AB566="",AC566="",AD566=""),"無",IF(W566&lt;&gt;"",$W$1,"") &amp; IF(X566&lt;&gt;"",$X$1,"") &amp; IF(Y566&lt;&gt;"",$Y$1,"") &amp; IF(Z566&lt;&gt;"",$Z$1,"") &amp; IF(AA566&lt;&gt;"",$AA$1,"") &amp; IF(AB566&lt;&gt;"",$AB$1,"") &amp; IF(AC566&lt;&gt;"",$AC$1,"") &amp; IF(AD566&lt;&gt;"",$AD$1,""))</f>
        <v>無</v>
      </c>
    </row>
    <row r="567" spans="1:35">
      <c r="A567" s="22" t="s">
        <v>5266</v>
      </c>
      <c r="B567" s="29" t="str">
        <f t="shared" si="627"/>
        <v>町村</v>
      </c>
      <c r="C567" s="30" t="str">
        <f>IF(F567&lt;&gt;"",VLOOKUP(D567,市町村コード!$B:$D,3,FALSE),"")</f>
        <v>岐阜県</v>
      </c>
      <c r="D567" s="31">
        <f>IF(F567&lt;&gt;"",VLOOKUP(F567,市町村コード!$A$1:$B$3593,2,FALSE),"")</f>
        <v>215015</v>
      </c>
      <c r="E567" s="32" t="str">
        <f t="shared" si="609"/>
        <v>21501</v>
      </c>
      <c r="F567" s="32" t="s">
        <v>1190</v>
      </c>
      <c r="G567" s="33" t="str">
        <f>IF(MONTH(H567)&gt;=5, YEAR(H567)-1, YEAR(H567))&amp;"年"</f>
        <v>2023年</v>
      </c>
      <c r="H567" s="34">
        <v>45039</v>
      </c>
      <c r="I567" s="15"/>
      <c r="J567" s="15"/>
      <c r="K567" s="15">
        <v>6329</v>
      </c>
      <c r="L567" s="16" t="str">
        <f t="shared" si="608"/>
        <v/>
      </c>
      <c r="M567" s="15"/>
      <c r="N567" s="15"/>
      <c r="O567" s="19" t="s">
        <v>65</v>
      </c>
      <c r="P567" s="19" t="s">
        <v>30</v>
      </c>
      <c r="Q567" s="32" t="s">
        <v>1191</v>
      </c>
      <c r="R567" s="19">
        <v>2</v>
      </c>
      <c r="S567" s="19" t="s">
        <v>5251</v>
      </c>
      <c r="T567" s="17"/>
      <c r="U567" s="18" t="str">
        <f>IF(AND(T567&lt;&gt;""),T567/INDEX(M$2:M567,MATCH(MAX(M$2:M567)+1,M$2:M567,1)),"")</f>
        <v/>
      </c>
      <c r="V567" s="19" t="s">
        <v>32</v>
      </c>
      <c r="X567" s="37"/>
      <c r="Y567" s="37"/>
      <c r="Z567" s="37"/>
      <c r="AA567" s="37"/>
      <c r="AB567" s="37"/>
      <c r="AC567" s="37"/>
      <c r="AD567" s="37"/>
      <c r="AE567" s="32"/>
      <c r="AF567" s="32"/>
      <c r="AG567" s="38"/>
      <c r="AI567" s="39" t="str">
        <f t="shared" si="637"/>
        <v>無</v>
      </c>
    </row>
    <row r="568" spans="1:35" ht="18.75" customHeight="1">
      <c r="B568" s="29" t="str">
        <f t="shared" si="627"/>
        <v>町村</v>
      </c>
      <c r="C568" s="30" t="str">
        <f>IF(F568&lt;&gt;"",VLOOKUP(D568,市町村コード!$B:$D,3,FALSE),"")</f>
        <v>岐阜県</v>
      </c>
      <c r="D568" s="31">
        <f>IF(F568&lt;&gt;"",VLOOKUP(F568,市町村コード!$A$1:$B$3593,2,FALSE),"")</f>
        <v>215066</v>
      </c>
      <c r="E568" s="32" t="str">
        <f t="shared" si="609"/>
        <v>21506</v>
      </c>
      <c r="F568" s="20" t="s">
        <v>1196</v>
      </c>
      <c r="G568" s="33" t="str">
        <f>IF(MONTH(H568)&gt;=5, YEAR(H568)-1, YEAR(H568))&amp;"年"</f>
        <v>2022年</v>
      </c>
      <c r="H568" s="34">
        <v>45159</v>
      </c>
      <c r="I568" s="15"/>
      <c r="J568" s="15"/>
      <c r="K568" s="15">
        <v>6687</v>
      </c>
      <c r="L568" s="16" t="str">
        <f t="shared" si="608"/>
        <v/>
      </c>
      <c r="M568" s="15"/>
      <c r="N568" s="15"/>
      <c r="O568" s="19" t="s">
        <v>65</v>
      </c>
      <c r="P568" s="19" t="s">
        <v>30</v>
      </c>
      <c r="Q568" s="38" t="s">
        <v>5459</v>
      </c>
      <c r="R568" s="19">
        <v>1</v>
      </c>
      <c r="S568" s="19" t="s">
        <v>5252</v>
      </c>
      <c r="T568" s="17"/>
      <c r="U568" s="18" t="str">
        <f>IF(AND(T568&lt;&gt;""),T568/INDEX(M$2:M568,MATCH(MAX(M$2:M568)+1,M$2:M568,1)),"")</f>
        <v/>
      </c>
      <c r="V568" s="19" t="s">
        <v>32</v>
      </c>
      <c r="X568" s="37"/>
      <c r="Y568" s="37"/>
      <c r="Z568" s="37"/>
      <c r="AA568" s="37"/>
      <c r="AB568" s="37"/>
      <c r="AC568" s="37"/>
      <c r="AD568" s="37"/>
      <c r="AE568" s="32"/>
      <c r="AF568" s="32"/>
      <c r="AG568" s="38"/>
      <c r="AI568" s="39" t="str">
        <f t="shared" si="637"/>
        <v>無</v>
      </c>
    </row>
    <row r="569" spans="1:35">
      <c r="A569" s="22" t="s">
        <v>5266</v>
      </c>
      <c r="B569" s="29" t="str">
        <f t="shared" si="627"/>
        <v>町村</v>
      </c>
      <c r="C569" s="30" t="str">
        <f>IF(F569&lt;&gt;"",VLOOKUP(D569,市町村コード!$B:$D,3,FALSE),"")</f>
        <v>岐阜県</v>
      </c>
      <c r="D569" s="31">
        <f>IF(F569&lt;&gt;"",VLOOKUP(F569,市町村コード!$A$1:$B$3593,2,FALSE),"")</f>
        <v>216046</v>
      </c>
      <c r="E569" s="32" t="str">
        <f t="shared" si="609"/>
        <v>21604</v>
      </c>
      <c r="F569" s="32" t="s">
        <v>1199</v>
      </c>
      <c r="G569" s="33" t="str">
        <f t="shared" ref="G569:G579" si="638">IF(MONTH(H569)&gt;=5, YEAR(H569)-1, YEAR(H569))&amp;"年"</f>
        <v>2023年</v>
      </c>
      <c r="H569" s="34">
        <v>45039</v>
      </c>
      <c r="I569" s="15"/>
      <c r="J569" s="15"/>
      <c r="K569" s="15">
        <v>1254</v>
      </c>
      <c r="L569" s="16" t="str">
        <f t="shared" si="608"/>
        <v/>
      </c>
      <c r="M569" s="15"/>
      <c r="N569" s="15"/>
      <c r="O569" s="19" t="s">
        <v>65</v>
      </c>
      <c r="P569" s="19" t="s">
        <v>30</v>
      </c>
      <c r="Q569" s="32" t="s">
        <v>1200</v>
      </c>
      <c r="R569" s="19">
        <v>4</v>
      </c>
      <c r="S569" s="19" t="s">
        <v>5251</v>
      </c>
      <c r="T569" s="17"/>
      <c r="U569" s="18" t="str">
        <f>IF(AND(T569&lt;&gt;""),T569/INDEX(M$2:M569,MATCH(MAX(M$2:M569)+1,M$2:M569,1)),"")</f>
        <v/>
      </c>
      <c r="V569" s="19" t="s">
        <v>32</v>
      </c>
      <c r="X569" s="37"/>
      <c r="Y569" s="37"/>
      <c r="Z569" s="37"/>
      <c r="AA569" s="37"/>
      <c r="AB569" s="37"/>
      <c r="AC569" s="37"/>
      <c r="AD569" s="37"/>
      <c r="AE569" s="32"/>
      <c r="AF569" s="32"/>
      <c r="AG569" s="38"/>
      <c r="AI569" s="39" t="str">
        <f t="shared" si="637"/>
        <v>無</v>
      </c>
    </row>
    <row r="570" spans="1:35">
      <c r="A570" s="22" t="s">
        <v>5266</v>
      </c>
      <c r="B570" s="29" t="str">
        <f>IF(F570&lt;&gt;"",IF(OR(RIGHT(F570,1)="市",RIGHT(F570,1)="区"),"市区","町村"),"")</f>
        <v>市区</v>
      </c>
      <c r="C570" s="30" t="str">
        <f>IF(F570&lt;&gt;"",VLOOKUP(D570,市町村コード!$B:$D,3,FALSE),"")</f>
        <v>静岡県</v>
      </c>
      <c r="D570" s="31" t="str">
        <f>IF(F570&lt;&gt;"",VLOOKUP(F570,市町村コード!$A$1:$B$3593,2,FALSE),"")</f>
        <v>221007</v>
      </c>
      <c r="E570" s="32" t="str">
        <f>IF(D570&lt;&gt;"",LEFT(D570,5),"")</f>
        <v>22100</v>
      </c>
      <c r="F570" s="32" t="s">
        <v>1201</v>
      </c>
      <c r="G570" s="33" t="str">
        <f>IF(MONTH(H570)&gt;=5, YEAR(H570)-1, YEAR(H570))&amp;"年"</f>
        <v>2023年</v>
      </c>
      <c r="H570" s="34">
        <v>45025</v>
      </c>
      <c r="I570" s="15">
        <v>572764</v>
      </c>
      <c r="J570" s="15">
        <v>261259</v>
      </c>
      <c r="K570" s="15"/>
      <c r="L570" s="16">
        <f>IF(AND(I570&lt;&gt;"",J570&lt;&gt;""),J570/I570,"")</f>
        <v>0.45613725722985382</v>
      </c>
      <c r="M570" s="15">
        <v>257143</v>
      </c>
      <c r="N570" s="15">
        <v>4112</v>
      </c>
      <c r="O570" s="19"/>
      <c r="P570" s="19" t="s">
        <v>30</v>
      </c>
      <c r="Q570" s="32" t="s">
        <v>5460</v>
      </c>
      <c r="R570" s="19">
        <v>1</v>
      </c>
      <c r="S570" s="19" t="s">
        <v>5252</v>
      </c>
      <c r="T570" s="17">
        <v>149117</v>
      </c>
      <c r="U570" s="18">
        <f>IF(AND(T570&lt;&gt;""),T570/INDEX(M$2:M570,MATCH(MAX(M$2:M570)+1,M$2:M570,1)),"")</f>
        <v>0.57989912227826546</v>
      </c>
      <c r="V570" s="19" t="s">
        <v>32</v>
      </c>
      <c r="W570" s="36" t="s">
        <v>34</v>
      </c>
      <c r="X570" s="37" t="s">
        <v>34</v>
      </c>
      <c r="Y570" s="37" t="s">
        <v>34</v>
      </c>
      <c r="Z570" s="37" t="s">
        <v>34</v>
      </c>
      <c r="AA570" s="37"/>
      <c r="AB570" s="37"/>
      <c r="AC570" s="37"/>
      <c r="AD570" s="37"/>
      <c r="AE570" s="32"/>
      <c r="AF570" s="32"/>
      <c r="AG570" s="38"/>
      <c r="AI570" s="39" t="str">
        <f t="shared" si="637"/>
        <v>自立国公</v>
      </c>
    </row>
    <row r="571" spans="1:35">
      <c r="A571" s="22" t="s">
        <v>5266</v>
      </c>
      <c r="B571" s="29" t="str">
        <f>IF(F571&lt;&gt;"",IF(OR(RIGHT(F571,1)="市",RIGHT(F571,1)="区"),"市区","町村"),"")</f>
        <v>市区</v>
      </c>
      <c r="C571" s="30" t="str">
        <f>IF(F571&lt;&gt;"",VLOOKUP(D571,市町村コード!$B:$D,3,FALSE),"")</f>
        <v>静岡県</v>
      </c>
      <c r="D571" s="31" t="str">
        <f>IF(F571&lt;&gt;"",VLOOKUP(F571,市町村コード!$A$1:$B$3593,2,FALSE),"")</f>
        <v>221007</v>
      </c>
      <c r="E571" s="32" t="str">
        <f>IF(D571&lt;&gt;"",LEFT(D571,5),"")</f>
        <v>22100</v>
      </c>
      <c r="F571" s="32" t="s">
        <v>1201</v>
      </c>
      <c r="G571" s="33" t="str">
        <f>IF(MONTH(H571)&gt;=5, YEAR(H571)-1, YEAR(H571))&amp;"年"</f>
        <v>2023年</v>
      </c>
      <c r="H571" s="34">
        <v>45025</v>
      </c>
      <c r="I571" s="15"/>
      <c r="J571" s="15"/>
      <c r="K571" s="15"/>
      <c r="L571" s="16" t="str">
        <f>IF(AND(I571&lt;&gt;"",J571&lt;&gt;""),J571/I571,"")</f>
        <v/>
      </c>
      <c r="M571" s="15"/>
      <c r="N571" s="15"/>
      <c r="O571" s="19"/>
      <c r="P571" s="19" t="s">
        <v>36</v>
      </c>
      <c r="Q571" s="32" t="s">
        <v>5461</v>
      </c>
      <c r="R571" s="19"/>
      <c r="S571" s="19" t="s">
        <v>5252</v>
      </c>
      <c r="T571" s="17">
        <v>80829</v>
      </c>
      <c r="U571" s="18">
        <f>IF(AND(T571&lt;&gt;""),T571/INDEX(M$2:M571,MATCH(MAX(M$2:M571)+1,M$2:M571,1)),"")</f>
        <v>0.31433482536954144</v>
      </c>
      <c r="V571" s="19" t="s">
        <v>32</v>
      </c>
      <c r="X571" s="37"/>
      <c r="Y571" s="37"/>
      <c r="Z571" s="37"/>
      <c r="AA571" s="37"/>
      <c r="AB571" s="37"/>
      <c r="AC571" s="37"/>
      <c r="AD571" s="37"/>
      <c r="AE571" s="32"/>
      <c r="AF571" s="32"/>
      <c r="AG571" s="38"/>
      <c r="AI571" s="39" t="str">
        <f t="shared" si="637"/>
        <v>無</v>
      </c>
    </row>
    <row r="572" spans="1:35">
      <c r="A572" s="22" t="s">
        <v>5266</v>
      </c>
      <c r="B572" s="29" t="str">
        <f>IF(F572&lt;&gt;"",IF(OR(RIGHT(F572,1)="市",RIGHT(F572,1)="区"),"市区","町村"),"")</f>
        <v>市区</v>
      </c>
      <c r="C572" s="30" t="str">
        <f>IF(F572&lt;&gt;"",VLOOKUP(D572,市町村コード!$B:$D,3,FALSE),"")</f>
        <v>静岡県</v>
      </c>
      <c r="D572" s="31" t="str">
        <f>IF(F572&lt;&gt;"",VLOOKUP(F572,市町村コード!$A$1:$B$3593,2,FALSE),"")</f>
        <v>221007</v>
      </c>
      <c r="E572" s="32" t="str">
        <f>IF(D572&lt;&gt;"",LEFT(D572,5),"")</f>
        <v>22100</v>
      </c>
      <c r="F572" s="32" t="s">
        <v>1201</v>
      </c>
      <c r="G572" s="33" t="str">
        <f>IF(MONTH(H572)&gt;=5, YEAR(H572)-1, YEAR(H572))&amp;"年"</f>
        <v>2023年</v>
      </c>
      <c r="H572" s="34">
        <v>45025</v>
      </c>
      <c r="I572" s="15"/>
      <c r="J572" s="15"/>
      <c r="K572" s="15"/>
      <c r="L572" s="16" t="str">
        <f>IF(AND(I572&lt;&gt;"",J572&lt;&gt;""),J572/I572,"")</f>
        <v/>
      </c>
      <c r="M572" s="15"/>
      <c r="N572" s="15"/>
      <c r="O572" s="19"/>
      <c r="P572" s="19" t="s">
        <v>36</v>
      </c>
      <c r="Q572" s="32" t="s">
        <v>5462</v>
      </c>
      <c r="R572" s="19"/>
      <c r="S572" s="19" t="s">
        <v>5252</v>
      </c>
      <c r="T572" s="17">
        <v>27197</v>
      </c>
      <c r="U572" s="18">
        <f>IF(AND(T572&lt;&gt;""),T572/INDEX(M$2:M572,MATCH(MAX(M$2:M572)+1,M$2:M572,1)),"")</f>
        <v>0.10576605235219314</v>
      </c>
      <c r="V572" s="19" t="s">
        <v>5249</v>
      </c>
      <c r="X572" s="37"/>
      <c r="Y572" s="37"/>
      <c r="Z572" s="37"/>
      <c r="AA572" s="37"/>
      <c r="AB572" s="37"/>
      <c r="AC572" s="37"/>
      <c r="AD572" s="37"/>
      <c r="AE572" s="32"/>
      <c r="AF572" s="32"/>
      <c r="AG572" s="38"/>
      <c r="AI572" s="39" t="str">
        <f t="shared" si="637"/>
        <v>無</v>
      </c>
    </row>
    <row r="573" spans="1:35">
      <c r="A573" s="22" t="s">
        <v>5266</v>
      </c>
      <c r="B573" s="29" t="str">
        <f t="shared" si="627"/>
        <v>市区</v>
      </c>
      <c r="C573" s="30" t="str">
        <f>IF(F573&lt;&gt;"",VLOOKUP(D573,市町村コード!$B:$D,3,FALSE),"")</f>
        <v>静岡県</v>
      </c>
      <c r="D573" s="31" t="str">
        <f>IF(F573&lt;&gt;"",VLOOKUP(F573,市町村コード!$A$1:$B$3593,2,FALSE),"")</f>
        <v>221309</v>
      </c>
      <c r="E573" s="32" t="str">
        <f t="shared" si="609"/>
        <v>22130</v>
      </c>
      <c r="F573" s="32" t="s">
        <v>1202</v>
      </c>
      <c r="G573" s="33" t="str">
        <f t="shared" si="638"/>
        <v>2023年</v>
      </c>
      <c r="H573" s="34">
        <v>45025</v>
      </c>
      <c r="I573" s="15">
        <v>641846</v>
      </c>
      <c r="J573" s="15">
        <v>317309</v>
      </c>
      <c r="K573" s="15">
        <v>649729</v>
      </c>
      <c r="L573" s="16">
        <f t="shared" si="608"/>
        <v>0.49436936586034658</v>
      </c>
      <c r="M573" s="15">
        <v>307275</v>
      </c>
      <c r="N573" s="15">
        <v>10035</v>
      </c>
      <c r="O573" s="19"/>
      <c r="P573" s="19" t="s">
        <v>30</v>
      </c>
      <c r="Q573" s="32" t="s">
        <v>5473</v>
      </c>
      <c r="R573" s="19">
        <v>1</v>
      </c>
      <c r="S573" s="19" t="s">
        <v>5252</v>
      </c>
      <c r="T573" s="17">
        <v>246745</v>
      </c>
      <c r="U573" s="18">
        <f>IF(AND(T573&lt;&gt;""),T573/INDEX(M$2:M573,MATCH(MAX(M$2:M573)+1,M$2:M573,1)),"")</f>
        <v>0.80301033276381095</v>
      </c>
      <c r="V573" s="19" t="s">
        <v>32</v>
      </c>
      <c r="W573" s="36" t="s">
        <v>34</v>
      </c>
      <c r="X573" s="37"/>
      <c r="Y573" s="37"/>
      <c r="Z573" s="37" t="s">
        <v>34</v>
      </c>
      <c r="AA573" s="37"/>
      <c r="AB573" s="37"/>
      <c r="AC573" s="37"/>
      <c r="AD573" s="37"/>
      <c r="AE573" s="32"/>
      <c r="AF573" s="32"/>
      <c r="AG573" s="38"/>
      <c r="AI573" s="39" t="str">
        <f t="shared" si="637"/>
        <v>自公</v>
      </c>
    </row>
    <row r="574" spans="1:35">
      <c r="A574" s="22" t="s">
        <v>5266</v>
      </c>
      <c r="B574" s="29" t="str">
        <f t="shared" si="627"/>
        <v>市区</v>
      </c>
      <c r="C574" s="30" t="str">
        <f>IF(F574&lt;&gt;"",VLOOKUP(D574,市町村コード!$B:$D,3,FALSE),"")</f>
        <v>静岡県</v>
      </c>
      <c r="D574" s="31" t="str">
        <f>IF(F574&lt;&gt;"",VLOOKUP(F574,市町村コード!$A$1:$B$3593,2,FALSE),"")</f>
        <v>221309</v>
      </c>
      <c r="E574" s="32" t="str">
        <f t="shared" si="609"/>
        <v>22130</v>
      </c>
      <c r="F574" s="32" t="s">
        <v>1202</v>
      </c>
      <c r="G574" s="33" t="str">
        <f t="shared" si="638"/>
        <v>2023年</v>
      </c>
      <c r="H574" s="34">
        <v>45025</v>
      </c>
      <c r="I574" s="15"/>
      <c r="J574" s="15"/>
      <c r="K574" s="15"/>
      <c r="L574" s="16" t="str">
        <f t="shared" si="608"/>
        <v/>
      </c>
      <c r="M574" s="15"/>
      <c r="N574" s="15"/>
      <c r="O574" s="19"/>
      <c r="P574" s="19" t="s">
        <v>36</v>
      </c>
      <c r="Q574" s="32" t="s">
        <v>5474</v>
      </c>
      <c r="R574" s="19"/>
      <c r="S574" s="19" t="s">
        <v>5252</v>
      </c>
      <c r="T574" s="17">
        <v>60530</v>
      </c>
      <c r="U574" s="18">
        <f>IF(AND(T574&lt;&gt;""),T574/INDEX(M$2:M574,MATCH(MAX(M$2:M574)+1,M$2:M574,1)),"")</f>
        <v>0.19698966723618908</v>
      </c>
      <c r="V574" s="19" t="s">
        <v>32</v>
      </c>
      <c r="X574" s="37"/>
      <c r="Y574" s="37"/>
      <c r="Z574" s="37"/>
      <c r="AA574" s="37"/>
      <c r="AB574" s="37"/>
      <c r="AC574" s="37"/>
      <c r="AD574" s="37"/>
      <c r="AE574" s="32"/>
      <c r="AF574" s="32"/>
      <c r="AG574" s="38"/>
      <c r="AI574" s="39" t="str">
        <f t="shared" si="637"/>
        <v>無</v>
      </c>
    </row>
    <row r="575" spans="1:35">
      <c r="B575" s="29" t="str">
        <f t="shared" ref="B575" si="639">IF(F575&lt;&gt;"",IF(OR(RIGHT(F575,1)="市",RIGHT(F575,1)="区"),"市区","町村"),"")</f>
        <v>市区</v>
      </c>
      <c r="C575" s="30" t="str">
        <f>IF(F575&lt;&gt;"",VLOOKUP(D575,市町村コード!$B:$D,3,FALSE),"")</f>
        <v>静岡県</v>
      </c>
      <c r="D575" s="31">
        <f>IF(F575&lt;&gt;"",VLOOKUP(F575,市町村コード!$A$1:$B$3593,2,FALSE),"")</f>
        <v>222054</v>
      </c>
      <c r="E575" s="32" t="str">
        <f t="shared" ref="E575" si="640">IF(D575&lt;&gt;"",LEFT(D575,5),"")</f>
        <v>22205</v>
      </c>
      <c r="F575" s="32" t="s">
        <v>1204</v>
      </c>
      <c r="G575" s="33" t="str">
        <f>IF(MONTH(H575)&gt;=5, YEAR(H575)-1, YEAR(H575))&amp;"年"</f>
        <v>2022年</v>
      </c>
      <c r="H575" s="34">
        <v>45180</v>
      </c>
      <c r="I575" s="15">
        <v>31220</v>
      </c>
      <c r="J575" s="15">
        <v>13840</v>
      </c>
      <c r="K575" s="15">
        <v>31707</v>
      </c>
      <c r="L575" s="16">
        <f t="shared" ref="L575" si="641">IF(AND(I575&lt;&gt;"",J575&lt;&gt;""),J575/I575,"")</f>
        <v>0.44330557335041643</v>
      </c>
      <c r="M575" s="15">
        <v>13623</v>
      </c>
      <c r="N575" s="15">
        <v>217</v>
      </c>
      <c r="O575" s="19"/>
      <c r="P575" s="19" t="s">
        <v>30</v>
      </c>
      <c r="Q575" s="32" t="s">
        <v>5688</v>
      </c>
      <c r="R575" s="19">
        <v>5</v>
      </c>
      <c r="S575" s="19" t="s">
        <v>5251</v>
      </c>
      <c r="T575" s="17">
        <v>9708</v>
      </c>
      <c r="U575" s="18">
        <f>IF(AND(T575&lt;&gt;""),T575/INDEX(M$2:M575,MATCH(MAX(M$2:M575)+1,M$2:M575,1)),"")</f>
        <v>0.71261836599867867</v>
      </c>
      <c r="V575" s="19" t="s">
        <v>32</v>
      </c>
      <c r="X575" s="37"/>
      <c r="Y575" s="37"/>
      <c r="Z575" s="37"/>
      <c r="AA575" s="37"/>
      <c r="AB575" s="37"/>
      <c r="AC575" s="37"/>
      <c r="AD575" s="37"/>
      <c r="AE575" s="32"/>
      <c r="AF575" s="32"/>
      <c r="AG575" s="38"/>
      <c r="AI575" s="39" t="str">
        <f t="shared" ref="AI575" si="642">IF(AND(W575="",X575="",Y575="",Z575="",AA575="",AB575="",AC575="",AD575=""),"無",IF(W575&lt;&gt;"",$W$1,"") &amp; IF(X575&lt;&gt;"",$X$1,"") &amp; IF(Y575&lt;&gt;"",$Y$1,"") &amp; IF(Z575&lt;&gt;"",$Z$1,"") &amp; IF(AA575&lt;&gt;"",$AA$1,"") &amp; IF(AB575&lt;&gt;"",$AB$1,"") &amp; IF(AC575&lt;&gt;"",$AC$1,"") &amp; IF(AD575&lt;&gt;"",$AD$1,""))</f>
        <v>無</v>
      </c>
    </row>
    <row r="576" spans="1:35">
      <c r="B576" s="29" t="str">
        <f t="shared" si="627"/>
        <v>市区</v>
      </c>
      <c r="C576" s="30" t="str">
        <f>IF(F576&lt;&gt;"",VLOOKUP(D576,市町村コード!$B:$D,3,FALSE),"")</f>
        <v>静岡県</v>
      </c>
      <c r="D576" s="31">
        <f>IF(F576&lt;&gt;"",VLOOKUP(F576,市町村コード!$A$1:$B$3593,2,FALSE),"")</f>
        <v>222054</v>
      </c>
      <c r="E576" s="32" t="str">
        <f t="shared" si="609"/>
        <v>22205</v>
      </c>
      <c r="F576" s="32" t="s">
        <v>1204</v>
      </c>
      <c r="G576" s="33" t="str">
        <f>IF(MONTH(H576)&gt;=5, YEAR(H576)-1, YEAR(H576))&amp;"年"</f>
        <v>2022年</v>
      </c>
      <c r="H576" s="34">
        <v>45180</v>
      </c>
      <c r="I576" s="15"/>
      <c r="J576" s="15"/>
      <c r="K576" s="15"/>
      <c r="L576" s="16" t="str">
        <f t="shared" si="608"/>
        <v/>
      </c>
      <c r="M576" s="15"/>
      <c r="N576" s="15"/>
      <c r="O576" s="19"/>
      <c r="P576" s="19"/>
      <c r="Q576" s="32" t="s">
        <v>5689</v>
      </c>
      <c r="R576" s="19"/>
      <c r="S576" s="19" t="s">
        <v>5252</v>
      </c>
      <c r="T576" s="17">
        <v>3915</v>
      </c>
      <c r="U576" s="18">
        <f>IF(AND(T576&lt;&gt;""),T576/INDEX(M$2:M576,MATCH(MAX(M$2:M576)+1,M$2:M576,1)),"")</f>
        <v>0.28738163400132127</v>
      </c>
      <c r="V576" s="19" t="s">
        <v>32</v>
      </c>
      <c r="X576" s="37"/>
      <c r="Y576" s="37"/>
      <c r="Z576" s="37"/>
      <c r="AA576" s="37"/>
      <c r="AB576" s="37"/>
      <c r="AC576" s="37"/>
      <c r="AD576" s="37"/>
      <c r="AE576" s="32"/>
      <c r="AF576" s="32"/>
      <c r="AG576" s="38"/>
      <c r="AI576" s="39" t="str">
        <f>IF(AND(W576="",X576="",Y576="",Z576="",AA576="",AB576="",AC576="",AD576=""),"無",IF(W576&lt;&gt;"",$W$1,"") &amp; IF(X576&lt;&gt;"",$X$1,"") &amp; IF(Y576&lt;&gt;"",$Y$1,"") &amp; IF(Z576&lt;&gt;"",$Z$1,"") &amp; IF(AA576&lt;&gt;"",$AA$1,"") &amp; IF(AB576&lt;&gt;"",$AB$1,"") &amp; IF(AC576&lt;&gt;"",$AC$1,"") &amp; IF(AD576&lt;&gt;"",$AD$1,""))</f>
        <v>無</v>
      </c>
    </row>
    <row r="577" spans="1:35" ht="18.75" customHeight="1">
      <c r="B577" s="29" t="str">
        <f t="shared" si="627"/>
        <v>市区</v>
      </c>
      <c r="C577" s="30" t="str">
        <f>IF(F577&lt;&gt;"",VLOOKUP(D577,市町村コード!$B:$D,3,FALSE),"")</f>
        <v>静岡県</v>
      </c>
      <c r="D577" s="31">
        <f>IF(F577&lt;&gt;"",VLOOKUP(F577,市町村コード!$A$1:$B$3593,2,FALSE),"")</f>
        <v>222062</v>
      </c>
      <c r="E577" s="32" t="str">
        <f t="shared" si="609"/>
        <v>22206</v>
      </c>
      <c r="F577" s="32" t="s">
        <v>1205</v>
      </c>
      <c r="G577" s="33" t="str">
        <f t="shared" si="638"/>
        <v>2022年</v>
      </c>
      <c r="H577" s="34">
        <v>45278</v>
      </c>
      <c r="I577" s="15">
        <v>89823</v>
      </c>
      <c r="J577" s="15">
        <v>40393</v>
      </c>
      <c r="K577" s="15">
        <v>90790</v>
      </c>
      <c r="L577" s="16">
        <f t="shared" si="608"/>
        <v>0.44969551228527216</v>
      </c>
      <c r="M577" s="15">
        <v>40097</v>
      </c>
      <c r="N577" s="15">
        <v>296</v>
      </c>
      <c r="O577" s="19"/>
      <c r="P577" s="19" t="s">
        <v>30</v>
      </c>
      <c r="Q577" s="32" t="s">
        <v>1206</v>
      </c>
      <c r="R577" s="19">
        <v>4</v>
      </c>
      <c r="S577" s="19" t="s">
        <v>5251</v>
      </c>
      <c r="T577" s="17">
        <v>21162</v>
      </c>
      <c r="U577" s="18">
        <f>IF(AND(T577&lt;&gt;""),T577/INDEX(M$2:M577,MATCH(MAX(M$2:M577)+1,M$2:M577,1)),"")</f>
        <v>0.52777015736838162</v>
      </c>
      <c r="V577" s="19" t="s">
        <v>32</v>
      </c>
      <c r="X577" s="36"/>
      <c r="Y577" s="37"/>
      <c r="Z577" s="37" t="s">
        <v>34</v>
      </c>
      <c r="AA577" s="37"/>
      <c r="AB577" s="37"/>
      <c r="AC577" s="37"/>
      <c r="AD577" s="37"/>
      <c r="AE577" s="32" t="s">
        <v>5903</v>
      </c>
      <c r="AF577" s="32"/>
      <c r="AG577" s="38"/>
      <c r="AI577" s="39" t="str">
        <f>IF(AND(W577="",X577="",Y577="",Z577="",AA577="",AB577="",AC577="",AD577=""),"無",IF(W577&lt;&gt;"",$W$1,"") &amp; IF(X577&lt;&gt;"",$X$1,"") &amp; IF(Y577&lt;&gt;"",$Y$1,"") &amp; IF(Z577&lt;&gt;"",$Z$1,"") &amp; IF(AA577&lt;&gt;"",$AA$1,"") &amp; IF(AB577&lt;&gt;"",$AB$1,"") &amp; IF(AC577&lt;&gt;"",$AC$1,"") &amp; IF(AD577&lt;&gt;"",$AD$1,""))</f>
        <v>公</v>
      </c>
    </row>
    <row r="578" spans="1:35" ht="18.75" customHeight="1">
      <c r="B578" s="29" t="str">
        <f t="shared" si="627"/>
        <v>市区</v>
      </c>
      <c r="C578" s="30" t="str">
        <f>IF(F578&lt;&gt;"",VLOOKUP(D578,市町村コード!$B:$D,3,FALSE),"")</f>
        <v>静岡県</v>
      </c>
      <c r="D578" s="31">
        <f>IF(F578&lt;&gt;"",VLOOKUP(F578,市町村コード!$A$1:$B$3593,2,FALSE),"")</f>
        <v>222062</v>
      </c>
      <c r="E578" s="32" t="str">
        <f t="shared" si="609"/>
        <v>22206</v>
      </c>
      <c r="F578" s="32" t="s">
        <v>1205</v>
      </c>
      <c r="G578" s="33" t="str">
        <f t="shared" si="638"/>
        <v>2022年</v>
      </c>
      <c r="H578" s="34">
        <v>45278</v>
      </c>
      <c r="I578" s="15"/>
      <c r="J578" s="15"/>
      <c r="K578" s="15"/>
      <c r="L578" s="16" t="str">
        <f t="shared" si="608"/>
        <v/>
      </c>
      <c r="M578" s="15"/>
      <c r="N578" s="15"/>
      <c r="O578" s="19"/>
      <c r="P578" s="19" t="s">
        <v>36</v>
      </c>
      <c r="Q578" s="32" t="s">
        <v>1207</v>
      </c>
      <c r="R578" s="19"/>
      <c r="S578" s="19" t="s">
        <v>5252</v>
      </c>
      <c r="T578" s="17">
        <v>16999</v>
      </c>
      <c r="U578" s="18">
        <f>IF(AND(T578&lt;&gt;""),T578/INDEX(M$2:M578,MATCH(MAX(M$2:M578)+1,M$2:M578,1)),"")</f>
        <v>0.42394692869790757</v>
      </c>
      <c r="V578" s="19" t="s">
        <v>47</v>
      </c>
      <c r="X578" s="37"/>
      <c r="Y578" s="37"/>
      <c r="Z578" s="37"/>
      <c r="AA578" s="37"/>
      <c r="AB578" s="37"/>
      <c r="AC578" s="37"/>
      <c r="AD578" s="37"/>
      <c r="AE578" s="32"/>
      <c r="AF578" s="32"/>
      <c r="AG578" s="38"/>
      <c r="AI578" s="39" t="str">
        <f>IF(AND(W578="",X578="",Y578="",Z578="",AA578="",AB578="",AC578="",AD578=""),"無",IF(W578&lt;&gt;"",$W$1,"") &amp; IF(X578&lt;&gt;"",$X$1,"") &amp; IF(Y578&lt;&gt;"",$Y$1,"") &amp; IF(Z578&lt;&gt;"",$Z$1,"") &amp; IF(AA578&lt;&gt;"",$AA$1,"") &amp; IF(AB578&lt;&gt;"",$AB$1,"") &amp; IF(AC578&lt;&gt;"",$AC$1,"") &amp; IF(AD578&lt;&gt;"",$AD$1,""))</f>
        <v>無</v>
      </c>
    </row>
    <row r="579" spans="1:35">
      <c r="B579" s="29" t="str">
        <f t="shared" si="627"/>
        <v>市区</v>
      </c>
      <c r="C579" s="30" t="str">
        <f>IF(F579&lt;&gt;"",VLOOKUP(D579,市町村コード!$B:$D,3,FALSE),"")</f>
        <v>静岡県</v>
      </c>
      <c r="D579" s="31">
        <f>IF(F579&lt;&gt;"",VLOOKUP(F579,市町村コード!$A$1:$B$3593,2,FALSE),"")</f>
        <v>222062</v>
      </c>
      <c r="E579" s="32" t="str">
        <f t="shared" si="609"/>
        <v>22206</v>
      </c>
      <c r="F579" s="32" t="s">
        <v>1205</v>
      </c>
      <c r="G579" s="33" t="str">
        <f t="shared" si="638"/>
        <v>2022年</v>
      </c>
      <c r="H579" s="34">
        <v>45278</v>
      </c>
      <c r="I579" s="15"/>
      <c r="J579" s="15"/>
      <c r="K579" s="15"/>
      <c r="L579" s="16" t="str">
        <f t="shared" si="608"/>
        <v/>
      </c>
      <c r="M579" s="15"/>
      <c r="N579" s="15"/>
      <c r="O579" s="19"/>
      <c r="P579" s="19" t="s">
        <v>36</v>
      </c>
      <c r="Q579" s="32" t="s">
        <v>5463</v>
      </c>
      <c r="R579" s="19"/>
      <c r="S579" s="19" t="s">
        <v>5252</v>
      </c>
      <c r="T579" s="17">
        <v>1936</v>
      </c>
      <c r="U579" s="18">
        <f>IF(AND(T579&lt;&gt;""),T579/INDEX(M$2:M579,MATCH(MAX(M$2:M579)+1,M$2:M579,1)),"")</f>
        <v>4.8282913933710751E-2</v>
      </c>
      <c r="V579" s="19" t="s">
        <v>47</v>
      </c>
      <c r="X579" s="37"/>
      <c r="Y579" s="37"/>
      <c r="Z579" s="37"/>
      <c r="AA579" s="37"/>
      <c r="AB579" s="37"/>
      <c r="AC579" s="37"/>
      <c r="AD579" s="37"/>
      <c r="AE579" s="32"/>
      <c r="AF579" s="32"/>
      <c r="AG579" s="38"/>
      <c r="AI579" s="39" t="str">
        <f>IF(AND(W579="",X579="",Y579="",Z579="",AA579="",AB579="",AC579="",AD579=""),"無",IF(W579&lt;&gt;"",$W$1,"") &amp; IF(X579&lt;&gt;"",$X$1,"") &amp; IF(Y579&lt;&gt;"",$Y$1,"") &amp; IF(Z579&lt;&gt;"",$Z$1,"") &amp; IF(AA579&lt;&gt;"",$AA$1,"") &amp; IF(AB579&lt;&gt;"",$AB$1,"") &amp; IF(AC579&lt;&gt;"",$AC$1,"") &amp; IF(AD579&lt;&gt;"",$AD$1,""))</f>
        <v>無</v>
      </c>
    </row>
    <row r="580" spans="1:35">
      <c r="A580" s="22" t="s">
        <v>5266</v>
      </c>
      <c r="B580" s="29" t="str">
        <f t="shared" ref="B580" si="643">IF(F580&lt;&gt;"",IF(OR(RIGHT(F580,1)="市",RIGHT(F580,1)="区"),"市区","町村"),"")</f>
        <v>市区</v>
      </c>
      <c r="C580" s="30" t="str">
        <f>IF(F580&lt;&gt;"",VLOOKUP(D580,市町村コード!$B:$D,3,FALSE),"")</f>
        <v>静岡県</v>
      </c>
      <c r="D580" s="31">
        <f>IF(F580&lt;&gt;"",VLOOKUP(F580,市町村コード!$A$1:$B$3593,2,FALSE),"")</f>
        <v>222071</v>
      </c>
      <c r="E580" s="32" t="str">
        <f t="shared" ref="E580" si="644">IF(D580&lt;&gt;"",LEFT(D580,5),"")</f>
        <v>22207</v>
      </c>
      <c r="F580" s="32" t="s">
        <v>1208</v>
      </c>
      <c r="G580" s="33" t="str">
        <f>IF(MONTH(H580)&gt;=5, YEAR(H580)-1, YEAR(H580))&amp;"年"</f>
        <v>2023年</v>
      </c>
      <c r="H580" s="34">
        <v>45039</v>
      </c>
      <c r="I580" s="15">
        <v>106769</v>
      </c>
      <c r="J580" s="15">
        <v>48895</v>
      </c>
      <c r="K580" s="15"/>
      <c r="L580" s="16">
        <f t="shared" ref="L580" si="645">IF(AND(I580&lt;&gt;"",J580&lt;&gt;""),J580/I580,"")</f>
        <v>0.45795127799267576</v>
      </c>
      <c r="M580" s="15">
        <v>48236</v>
      </c>
      <c r="N580" s="15">
        <v>659</v>
      </c>
      <c r="O580" s="19"/>
      <c r="P580" s="19" t="s">
        <v>30</v>
      </c>
      <c r="Q580" s="32" t="s">
        <v>1209</v>
      </c>
      <c r="R580" s="19">
        <v>4</v>
      </c>
      <c r="S580" s="19" t="s">
        <v>5251</v>
      </c>
      <c r="T580" s="17">
        <v>26404</v>
      </c>
      <c r="U580" s="18">
        <f>IF(AND(T580&lt;&gt;""),T580/INDEX(M$2:M580,MATCH(MAX(M$2:M580)+1,M$2:M580,1)),"")</f>
        <v>0.54739198938552114</v>
      </c>
      <c r="V580" s="19" t="s">
        <v>32</v>
      </c>
      <c r="W580" s="36" t="s">
        <v>34</v>
      </c>
      <c r="X580" s="37"/>
      <c r="Y580" s="37"/>
      <c r="Z580" s="37" t="s">
        <v>34</v>
      </c>
      <c r="AA580" s="37"/>
      <c r="AB580" s="37"/>
      <c r="AC580" s="37"/>
      <c r="AD580" s="37"/>
      <c r="AE580" s="32" t="s">
        <v>5903</v>
      </c>
      <c r="AF580" s="32"/>
      <c r="AG580" s="38"/>
      <c r="AI580" s="39" t="str">
        <f t="shared" ref="AI580" si="646">IF(AND(W580="",X580="",Y580="",Z580="",AA580="",AB580="",AC580="",AD580=""),"無",IF(W580&lt;&gt;"",$W$1,"") &amp; IF(X580&lt;&gt;"",$X$1,"") &amp; IF(Y580&lt;&gt;"",$Y$1,"") &amp; IF(Z580&lt;&gt;"",$Z$1,"") &amp; IF(AA580&lt;&gt;"",$AA$1,"") &amp; IF(AB580&lt;&gt;"",$AB$1,"") &amp; IF(AC580&lt;&gt;"",$AC$1,"") &amp; IF(AD580&lt;&gt;"",$AD$1,""))</f>
        <v>自公</v>
      </c>
    </row>
    <row r="581" spans="1:35">
      <c r="A581" s="22" t="s">
        <v>5266</v>
      </c>
      <c r="B581" s="29" t="str">
        <f t="shared" si="627"/>
        <v>市区</v>
      </c>
      <c r="C581" s="30" t="str">
        <f>IF(F581&lt;&gt;"",VLOOKUP(D581,市町村コード!$B:$D,3,FALSE),"")</f>
        <v>静岡県</v>
      </c>
      <c r="D581" s="31">
        <f>IF(F581&lt;&gt;"",VLOOKUP(F581,市町村コード!$A$1:$B$3593,2,FALSE),"")</f>
        <v>222071</v>
      </c>
      <c r="E581" s="32" t="str">
        <f t="shared" si="609"/>
        <v>22207</v>
      </c>
      <c r="F581" s="32" t="s">
        <v>1208</v>
      </c>
      <c r="G581" s="33" t="str">
        <f>IF(MONTH(H581)&gt;=5, YEAR(H581)-1, YEAR(H581))&amp;"年"</f>
        <v>2023年</v>
      </c>
      <c r="H581" s="34">
        <v>45039</v>
      </c>
      <c r="I581" s="15"/>
      <c r="J581" s="15"/>
      <c r="K581" s="15"/>
      <c r="L581" s="16" t="str">
        <f t="shared" si="608"/>
        <v/>
      </c>
      <c r="M581" s="15"/>
      <c r="N581" s="15"/>
      <c r="O581" s="19"/>
      <c r="P581" s="19"/>
      <c r="Q581" s="32" t="s">
        <v>5464</v>
      </c>
      <c r="R581" s="19"/>
      <c r="S581" s="19" t="s">
        <v>5252</v>
      </c>
      <c r="T581" s="17">
        <v>21832</v>
      </c>
      <c r="U581" s="18">
        <f>IF(AND(T581&lt;&gt;""),T581/INDEX(M$2:M581,MATCH(MAX(M$2:M581)+1,M$2:M581,1)),"")</f>
        <v>0.45260801061447881</v>
      </c>
      <c r="V581" s="19" t="s">
        <v>32</v>
      </c>
      <c r="X581" s="37"/>
      <c r="Y581" s="37"/>
      <c r="Z581" s="37"/>
      <c r="AA581" s="37"/>
      <c r="AB581" s="37"/>
      <c r="AC581" s="37"/>
      <c r="AD581" s="37"/>
      <c r="AE581" s="32"/>
      <c r="AF581" s="32"/>
      <c r="AG581" s="38"/>
      <c r="AI581" s="39" t="str">
        <f t="shared" ref="AI581:AI592" si="647">IF(AND(W581="",X581="",Y581="",Z581="",AA581="",AB581="",AC581="",AD581=""),"無",IF(W581&lt;&gt;"",$W$1,"") &amp; IF(X581&lt;&gt;"",$X$1,"") &amp; IF(Y581&lt;&gt;"",$Y$1,"") &amp; IF(Z581&lt;&gt;"",$Z$1,"") &amp; IF(AA581&lt;&gt;"",$AA$1,"") &amp; IF(AB581&lt;&gt;"",$AB$1,"") &amp; IF(AC581&lt;&gt;"",$AC$1,"") &amp; IF(AD581&lt;&gt;"",$AD$1,""))</f>
        <v>無</v>
      </c>
    </row>
    <row r="582" spans="1:35">
      <c r="A582" s="22" t="s">
        <v>5266</v>
      </c>
      <c r="B582" s="29" t="str">
        <f t="shared" si="627"/>
        <v>町村</v>
      </c>
      <c r="C582" s="30" t="s">
        <v>1233</v>
      </c>
      <c r="D582" s="31" t="s">
        <v>1234</v>
      </c>
      <c r="E582" s="32" t="str">
        <f t="shared" ref="E582:E611" si="648">IF(D582&lt;&gt;"",LEFT(D582,5),"")</f>
        <v>22341</v>
      </c>
      <c r="F582" s="32" t="s">
        <v>1235</v>
      </c>
      <c r="G582" s="33" t="str">
        <f t="shared" ref="G582:G586" si="649">IF(MONTH(H582)&gt;=5, YEAR(H582)-1, YEAR(H582))&amp;"年"</f>
        <v>2023年</v>
      </c>
      <c r="H582" s="34">
        <v>45039</v>
      </c>
      <c r="I582" s="15">
        <v>25483</v>
      </c>
      <c r="J582" s="15">
        <v>12391</v>
      </c>
      <c r="K582" s="15">
        <v>25989</v>
      </c>
      <c r="L582" s="16">
        <f t="shared" ref="L582:L604" si="650">IF(AND(I582&lt;&gt;"",J582&lt;&gt;""),J582/I582,"")</f>
        <v>0.4862457324490837</v>
      </c>
      <c r="M582" s="15">
        <v>12181</v>
      </c>
      <c r="N582" s="15">
        <v>210</v>
      </c>
      <c r="O582" s="19"/>
      <c r="P582" s="19" t="s">
        <v>30</v>
      </c>
      <c r="Q582" s="32" t="s">
        <v>5690</v>
      </c>
      <c r="R582" s="19">
        <v>2</v>
      </c>
      <c r="S582" s="19" t="s">
        <v>5251</v>
      </c>
      <c r="T582" s="17">
        <v>7045</v>
      </c>
      <c r="U582" s="18">
        <f>IF(AND(T582&lt;&gt;""),T582/INDEX(M$2:M582,MATCH(MAX(M$2:M582)+1,M$2:M582,1)),"")</f>
        <v>0.57835974057959116</v>
      </c>
      <c r="V582" s="19" t="s">
        <v>32</v>
      </c>
      <c r="X582" s="37"/>
      <c r="Y582" s="37"/>
      <c r="Z582" s="37"/>
      <c r="AA582" s="37"/>
      <c r="AB582" s="37"/>
      <c r="AC582" s="37"/>
      <c r="AD582" s="37"/>
      <c r="AE582" s="32"/>
      <c r="AF582" s="32"/>
      <c r="AG582" s="38"/>
      <c r="AI582" s="39" t="str">
        <f t="shared" si="647"/>
        <v>無</v>
      </c>
    </row>
    <row r="583" spans="1:35" ht="18.75" customHeight="1">
      <c r="A583" s="22" t="s">
        <v>5266</v>
      </c>
      <c r="B583" s="29" t="str">
        <f t="shared" si="627"/>
        <v>町村</v>
      </c>
      <c r="C583" s="30" t="s">
        <v>1233</v>
      </c>
      <c r="D583" s="31" t="s">
        <v>1234</v>
      </c>
      <c r="E583" s="32" t="str">
        <f t="shared" si="648"/>
        <v>22341</v>
      </c>
      <c r="F583" s="32" t="s">
        <v>1235</v>
      </c>
      <c r="G583" s="33" t="str">
        <f t="shared" si="649"/>
        <v>2023年</v>
      </c>
      <c r="H583" s="34">
        <v>45039</v>
      </c>
      <c r="I583" s="15"/>
      <c r="J583" s="15"/>
      <c r="K583" s="15"/>
      <c r="L583" s="16" t="str">
        <f t="shared" si="650"/>
        <v/>
      </c>
      <c r="M583" s="15"/>
      <c r="N583" s="15"/>
      <c r="O583" s="19"/>
      <c r="P583" s="19" t="s">
        <v>36</v>
      </c>
      <c r="Q583" s="32" t="s">
        <v>5691</v>
      </c>
      <c r="R583" s="19"/>
      <c r="S583" s="19" t="s">
        <v>5252</v>
      </c>
      <c r="T583" s="17">
        <v>5136</v>
      </c>
      <c r="U583" s="18">
        <f>IF(AND(T583&lt;&gt;""),T583/INDEX(M$2:M583,MATCH(MAX(M$2:M583)+1,M$2:M583,1)),"")</f>
        <v>0.42164025942040884</v>
      </c>
      <c r="V583" s="19" t="s">
        <v>32</v>
      </c>
      <c r="X583" s="36"/>
      <c r="Y583" s="37"/>
      <c r="Z583" s="37"/>
      <c r="AA583" s="37"/>
      <c r="AB583" s="37"/>
      <c r="AC583" s="37"/>
      <c r="AD583" s="37"/>
      <c r="AE583" s="32"/>
      <c r="AF583" s="32"/>
      <c r="AG583" s="38"/>
      <c r="AI583" s="39" t="str">
        <f t="shared" si="647"/>
        <v>無</v>
      </c>
    </row>
    <row r="584" spans="1:35" ht="18.75" customHeight="1">
      <c r="A584" s="22" t="s">
        <v>5266</v>
      </c>
      <c r="B584" s="29" t="str">
        <f t="shared" si="627"/>
        <v>町村</v>
      </c>
      <c r="C584" s="30" t="str">
        <f>IF(F584&lt;&gt;"",VLOOKUP(D584,市町村コード!$B:$D,3,FALSE),"")</f>
        <v>静岡県</v>
      </c>
      <c r="D584" s="31">
        <f>IF(F584&lt;&gt;"",VLOOKUP(F584,市町村コード!$A$1:$B$3593,2,FALSE),"")</f>
        <v>223441</v>
      </c>
      <c r="E584" s="32" t="str">
        <f t="shared" si="648"/>
        <v>22344</v>
      </c>
      <c r="F584" s="32" t="s">
        <v>1237</v>
      </c>
      <c r="G584" s="33" t="str">
        <f t="shared" si="649"/>
        <v>2023年</v>
      </c>
      <c r="H584" s="34">
        <v>45039</v>
      </c>
      <c r="I584" s="15">
        <v>14394</v>
      </c>
      <c r="J584" s="15">
        <v>8371</v>
      </c>
      <c r="K584" s="15">
        <v>14837</v>
      </c>
      <c r="L584" s="16">
        <f t="shared" si="650"/>
        <v>0.58156176184521324</v>
      </c>
      <c r="M584" s="15">
        <v>8239</v>
      </c>
      <c r="N584" s="15">
        <v>132</v>
      </c>
      <c r="O584" s="19"/>
      <c r="P584" s="19" t="s">
        <v>30</v>
      </c>
      <c r="Q584" s="32" t="s">
        <v>5466</v>
      </c>
      <c r="R584" s="19">
        <v>1</v>
      </c>
      <c r="S584" s="19" t="s">
        <v>5253</v>
      </c>
      <c r="T584" s="17">
        <v>4788</v>
      </c>
      <c r="U584" s="18">
        <f>IF(AND(T584&lt;&gt;""),T584/INDEX(M$2:M584,MATCH(MAX(M$2:M584)+1,M$2:M584,1)),"")</f>
        <v>0.58113848768054377</v>
      </c>
      <c r="V584" s="19" t="s">
        <v>32</v>
      </c>
      <c r="X584" s="37"/>
      <c r="Y584" s="37"/>
      <c r="Z584" s="37"/>
      <c r="AA584" s="37"/>
      <c r="AB584" s="37"/>
      <c r="AC584" s="37"/>
      <c r="AD584" s="37"/>
      <c r="AE584" s="32"/>
      <c r="AF584" s="32"/>
      <c r="AG584" s="38"/>
      <c r="AI584" s="39" t="str">
        <f t="shared" si="647"/>
        <v>無</v>
      </c>
    </row>
    <row r="585" spans="1:35">
      <c r="A585" s="22" t="s">
        <v>5266</v>
      </c>
      <c r="B585" s="29" t="str">
        <f t="shared" si="627"/>
        <v>町村</v>
      </c>
      <c r="C585" s="30" t="str">
        <f>IF(F585&lt;&gt;"",VLOOKUP(D585,市町村コード!$B:$D,3,FALSE),"")</f>
        <v>静岡県</v>
      </c>
      <c r="D585" s="31">
        <f>IF(F585&lt;&gt;"",VLOOKUP(F585,市町村コード!$A$1:$B$3593,2,FALSE),"")</f>
        <v>223441</v>
      </c>
      <c r="E585" s="32" t="str">
        <f t="shared" si="648"/>
        <v>22344</v>
      </c>
      <c r="F585" s="32" t="s">
        <v>1237</v>
      </c>
      <c r="G585" s="33" t="str">
        <f t="shared" si="649"/>
        <v>2023年</v>
      </c>
      <c r="H585" s="34">
        <v>45039</v>
      </c>
      <c r="I585" s="15"/>
      <c r="J585" s="15"/>
      <c r="K585" s="15"/>
      <c r="L585" s="16" t="str">
        <f t="shared" si="650"/>
        <v/>
      </c>
      <c r="M585" s="15"/>
      <c r="N585" s="15"/>
      <c r="O585" s="19"/>
      <c r="P585" s="19" t="s">
        <v>36</v>
      </c>
      <c r="Q585" s="32" t="s">
        <v>5465</v>
      </c>
      <c r="R585" s="19"/>
      <c r="S585" s="19" t="s">
        <v>5251</v>
      </c>
      <c r="T585" s="17">
        <v>3451</v>
      </c>
      <c r="U585" s="18">
        <f>IF(AND(T585&lt;&gt;""),T585/INDEX(M$2:M585,MATCH(MAX(M$2:M585)+1,M$2:M585,1)),"")</f>
        <v>0.41886151231945623</v>
      </c>
      <c r="V585" s="19" t="s">
        <v>32</v>
      </c>
      <c r="X585" s="37"/>
      <c r="Y585" s="37"/>
      <c r="Z585" s="37"/>
      <c r="AA585" s="37"/>
      <c r="AB585" s="37"/>
      <c r="AC585" s="37"/>
      <c r="AD585" s="37"/>
      <c r="AE585" s="32"/>
      <c r="AF585" s="32"/>
      <c r="AG585" s="38"/>
      <c r="AI585" s="39" t="str">
        <f t="shared" si="647"/>
        <v>無</v>
      </c>
    </row>
    <row r="586" spans="1:35">
      <c r="A586" s="22" t="s">
        <v>5266</v>
      </c>
      <c r="B586" s="29" t="str">
        <f t="shared" si="627"/>
        <v>町村</v>
      </c>
      <c r="C586" s="30" t="s">
        <v>1233</v>
      </c>
      <c r="D586" s="31" t="s">
        <v>1238</v>
      </c>
      <c r="E586" s="32" t="str">
        <f t="shared" si="648"/>
        <v>22424</v>
      </c>
      <c r="F586" s="32" t="s">
        <v>1239</v>
      </c>
      <c r="G586" s="33" t="str">
        <f t="shared" si="649"/>
        <v>2023年</v>
      </c>
      <c r="H586" s="34">
        <v>45039</v>
      </c>
      <c r="I586" s="15"/>
      <c r="J586" s="15"/>
      <c r="K586" s="15">
        <v>23052</v>
      </c>
      <c r="L586" s="16" t="str">
        <f t="shared" si="650"/>
        <v/>
      </c>
      <c r="M586" s="15"/>
      <c r="N586" s="15"/>
      <c r="O586" s="19" t="s">
        <v>65</v>
      </c>
      <c r="P586" s="19" t="s">
        <v>30</v>
      </c>
      <c r="Q586" s="32" t="s">
        <v>1240</v>
      </c>
      <c r="R586" s="19">
        <v>7</v>
      </c>
      <c r="S586" s="19" t="s">
        <v>5251</v>
      </c>
      <c r="T586" s="17"/>
      <c r="U586" s="18" t="str">
        <f>IF(AND(T586&lt;&gt;""),T586/INDEX(M$2:M586,MATCH(MAX(M$2:M586)+1,M$2:M586,1)),"")</f>
        <v/>
      </c>
      <c r="V586" s="19" t="s">
        <v>32</v>
      </c>
      <c r="X586" s="37"/>
      <c r="Y586" s="37"/>
      <c r="Z586" s="37"/>
      <c r="AA586" s="37"/>
      <c r="AB586" s="37"/>
      <c r="AC586" s="37"/>
      <c r="AD586" s="37"/>
      <c r="AE586" s="32"/>
      <c r="AF586" s="32"/>
      <c r="AG586" s="38"/>
      <c r="AI586" s="39" t="str">
        <f t="shared" si="647"/>
        <v>無</v>
      </c>
    </row>
    <row r="587" spans="1:35">
      <c r="B587" s="29" t="str">
        <f t="shared" ref="B587:B616" si="651">IF(F587&lt;&gt;"",IF(OR(RIGHT(F587,1)="市",RIGHT(F587,1)="区"),"市区","町村"),"")</f>
        <v>市区</v>
      </c>
      <c r="C587" s="30" t="str">
        <f>IF(F587&lt;&gt;"",VLOOKUP(D587,市町村コード!$B:$D,3,FALSE),"")</f>
        <v>愛知県</v>
      </c>
      <c r="D587" s="31">
        <f>IF(F587&lt;&gt;"",VLOOKUP(F587,市町村コード!$A$1:$B$3593,2,FALSE),"")</f>
        <v>232033</v>
      </c>
      <c r="E587" s="32" t="str">
        <f t="shared" si="648"/>
        <v>23203</v>
      </c>
      <c r="F587" s="32" t="s">
        <v>1245</v>
      </c>
      <c r="G587" s="33" t="str">
        <f t="shared" ref="G587:G591" si="652">IF(MONTH(H587)&gt;=5, YEAR(H587)-1, YEAR(H587))&amp;"年"</f>
        <v>2023年</v>
      </c>
      <c r="H587" s="34">
        <v>44941</v>
      </c>
      <c r="I587" s="15">
        <v>312777</v>
      </c>
      <c r="J587" s="15">
        <v>87372</v>
      </c>
      <c r="K587" s="15">
        <v>315462</v>
      </c>
      <c r="L587" s="16">
        <f t="shared" si="650"/>
        <v>0.27934279055045608</v>
      </c>
      <c r="M587" s="15">
        <v>86363</v>
      </c>
      <c r="N587" s="15">
        <v>1009</v>
      </c>
      <c r="O587" s="19"/>
      <c r="P587" s="19" t="s">
        <v>30</v>
      </c>
      <c r="Q587" s="32" t="s">
        <v>5692</v>
      </c>
      <c r="R587" s="19">
        <v>3</v>
      </c>
      <c r="S587" s="19" t="s">
        <v>5251</v>
      </c>
      <c r="T587" s="17">
        <v>63949</v>
      </c>
      <c r="U587" s="18">
        <f>IF(AND(T587&lt;&gt;""),T587/INDEX(M$2:M587,MATCH(MAX(M$2:M587)+1,M$2:M587,1)),"")</f>
        <v>0.74046756133992564</v>
      </c>
      <c r="V587" s="19" t="s">
        <v>32</v>
      </c>
      <c r="X587" s="37"/>
      <c r="Y587" s="37"/>
      <c r="Z587" s="37"/>
      <c r="AA587" s="37"/>
      <c r="AB587" s="37"/>
      <c r="AC587" s="37"/>
      <c r="AD587" s="37"/>
      <c r="AE587" s="32"/>
      <c r="AF587" s="32"/>
      <c r="AG587" s="38"/>
      <c r="AI587" s="39" t="str">
        <f t="shared" si="647"/>
        <v>無</v>
      </c>
    </row>
    <row r="588" spans="1:35" ht="18.75" customHeight="1">
      <c r="B588" s="29" t="str">
        <f t="shared" si="651"/>
        <v>市区</v>
      </c>
      <c r="C588" s="30" t="str">
        <f>IF(F588&lt;&gt;"",VLOOKUP(D588,市町村コード!$B:$D,3,FALSE),"")</f>
        <v>愛知県</v>
      </c>
      <c r="D588" s="31">
        <f>IF(F588&lt;&gt;"",VLOOKUP(F588,市町村コード!$A$1:$B$3593,2,FALSE),"")</f>
        <v>232033</v>
      </c>
      <c r="E588" s="32" t="str">
        <f t="shared" si="648"/>
        <v>23203</v>
      </c>
      <c r="F588" s="32" t="s">
        <v>1245</v>
      </c>
      <c r="G588" s="33" t="str">
        <f t="shared" si="652"/>
        <v>2023年</v>
      </c>
      <c r="H588" s="34">
        <v>44941</v>
      </c>
      <c r="I588" s="15"/>
      <c r="J588" s="15"/>
      <c r="K588" s="15"/>
      <c r="L588" s="16" t="str">
        <f t="shared" si="650"/>
        <v/>
      </c>
      <c r="M588" s="15"/>
      <c r="N588" s="15"/>
      <c r="O588" s="19"/>
      <c r="P588" s="19" t="s">
        <v>36</v>
      </c>
      <c r="Q588" s="32" t="s">
        <v>5693</v>
      </c>
      <c r="R588" s="19"/>
      <c r="S588" s="19" t="s">
        <v>5252</v>
      </c>
      <c r="T588" s="17">
        <v>22414</v>
      </c>
      <c r="U588" s="18">
        <f>IF(AND(T588&lt;&gt;""),T588/INDEX(M$2:M588,MATCH(MAX(M$2:M588)+1,M$2:M588,1)),"")</f>
        <v>0.25953243866007436</v>
      </c>
      <c r="V588" s="19" t="s">
        <v>32</v>
      </c>
      <c r="X588" s="37"/>
      <c r="Y588" s="37"/>
      <c r="Z588" s="37"/>
      <c r="AA588" s="37"/>
      <c r="AB588" s="37"/>
      <c r="AC588" s="37"/>
      <c r="AD588" s="37"/>
      <c r="AE588" s="32"/>
      <c r="AF588" s="32"/>
      <c r="AG588" s="38"/>
      <c r="AI588" s="39" t="str">
        <f t="shared" si="647"/>
        <v>無</v>
      </c>
    </row>
    <row r="589" spans="1:35" ht="18.75" customHeight="1">
      <c r="A589" s="22" t="s">
        <v>5266</v>
      </c>
      <c r="B589" s="29" t="str">
        <f t="shared" si="651"/>
        <v>市区</v>
      </c>
      <c r="C589" s="30" t="str">
        <f>IF(F589&lt;&gt;"",VLOOKUP(D589,市町村コード!$B:$D,3,FALSE),"")</f>
        <v>愛知県</v>
      </c>
      <c r="D589" s="31">
        <f>IF(F589&lt;&gt;"",VLOOKUP(F589,市町村コード!$A$1:$B$3593,2,FALSE),"")</f>
        <v>232041</v>
      </c>
      <c r="E589" s="32" t="str">
        <f t="shared" si="648"/>
        <v>23204</v>
      </c>
      <c r="F589" s="32" t="s">
        <v>1246</v>
      </c>
      <c r="G589" s="33" t="str">
        <f t="shared" si="652"/>
        <v>2023年</v>
      </c>
      <c r="H589" s="34">
        <v>45039</v>
      </c>
      <c r="I589" s="15">
        <v>103827</v>
      </c>
      <c r="J589" s="15">
        <v>49681</v>
      </c>
      <c r="K589" s="15"/>
      <c r="L589" s="16">
        <f t="shared" si="650"/>
        <v>0.4784978859063635</v>
      </c>
      <c r="M589" s="15">
        <v>48178</v>
      </c>
      <c r="N589" s="15">
        <v>1503</v>
      </c>
      <c r="O589" s="19"/>
      <c r="P589" s="19" t="s">
        <v>30</v>
      </c>
      <c r="Q589" s="32" t="s">
        <v>5694</v>
      </c>
      <c r="R589" s="19">
        <v>1</v>
      </c>
      <c r="S589" s="19" t="s">
        <v>5252</v>
      </c>
      <c r="T589" s="17">
        <v>22394</v>
      </c>
      <c r="U589" s="18">
        <f>IF(AND(T589&lt;&gt;""),T589/INDEX(M$2:M589,MATCH(MAX(M$2:M589)+1,M$2:M589,1)),"")</f>
        <v>0.46481796670679565</v>
      </c>
      <c r="V589" s="19" t="s">
        <v>32</v>
      </c>
      <c r="X589" s="37"/>
      <c r="Y589" s="37"/>
      <c r="Z589" s="37"/>
      <c r="AA589" s="37"/>
      <c r="AB589" s="37"/>
      <c r="AC589" s="37"/>
      <c r="AD589" s="37"/>
      <c r="AE589" s="32"/>
      <c r="AF589" s="32"/>
      <c r="AG589" s="38"/>
      <c r="AI589" s="39" t="str">
        <f t="shared" si="647"/>
        <v>無</v>
      </c>
    </row>
    <row r="590" spans="1:35" ht="18.75" customHeight="1">
      <c r="A590" s="22" t="s">
        <v>5266</v>
      </c>
      <c r="B590" s="29" t="str">
        <f t="shared" si="651"/>
        <v>市区</v>
      </c>
      <c r="C590" s="30" t="str">
        <f>IF(F590&lt;&gt;"",VLOOKUP(D590,市町村コード!$B:$D,3,FALSE),"")</f>
        <v>愛知県</v>
      </c>
      <c r="D590" s="31">
        <f>IF(F590&lt;&gt;"",VLOOKUP(F590,市町村コード!$A$1:$B$3593,2,FALSE),"")</f>
        <v>232041</v>
      </c>
      <c r="E590" s="32" t="str">
        <f t="shared" si="648"/>
        <v>23204</v>
      </c>
      <c r="F590" s="32" t="s">
        <v>1246</v>
      </c>
      <c r="G590" s="33" t="str">
        <f t="shared" si="652"/>
        <v>2023年</v>
      </c>
      <c r="H590" s="34">
        <v>45039</v>
      </c>
      <c r="I590" s="15"/>
      <c r="J590" s="15"/>
      <c r="K590" s="15"/>
      <c r="L590" s="16" t="str">
        <f t="shared" si="650"/>
        <v/>
      </c>
      <c r="M590" s="15"/>
      <c r="N590" s="15"/>
      <c r="O590" s="19"/>
      <c r="P590" s="19" t="s">
        <v>36</v>
      </c>
      <c r="Q590" s="32" t="s">
        <v>5695</v>
      </c>
      <c r="R590" s="19"/>
      <c r="S590" s="19" t="s">
        <v>5252</v>
      </c>
      <c r="T590" s="17">
        <v>20691.370999999999</v>
      </c>
      <c r="U590" s="18">
        <f>IF(AND(T590&lt;&gt;""),T590/INDEX(M$2:M590,MATCH(MAX(M$2:M590)+1,M$2:M590,1)),"")</f>
        <v>0.42947758312922907</v>
      </c>
      <c r="V590" s="19" t="s">
        <v>32</v>
      </c>
      <c r="X590" s="37"/>
      <c r="Y590" s="36"/>
      <c r="Z590" s="36"/>
      <c r="AA590" s="37"/>
      <c r="AB590" s="37"/>
      <c r="AC590" s="37"/>
      <c r="AD590" s="37"/>
      <c r="AE590" s="32"/>
      <c r="AF590" s="32"/>
      <c r="AG590" s="38"/>
      <c r="AI590" s="39" t="str">
        <f t="shared" si="647"/>
        <v>無</v>
      </c>
    </row>
    <row r="591" spans="1:35" ht="18.75" customHeight="1">
      <c r="A591" s="22" t="s">
        <v>5266</v>
      </c>
      <c r="B591" s="29" t="str">
        <f t="shared" si="651"/>
        <v>市区</v>
      </c>
      <c r="C591" s="30" t="str">
        <f>IF(F591&lt;&gt;"",VLOOKUP(D591,市町村コード!$B:$D,3,FALSE),"")</f>
        <v>愛知県</v>
      </c>
      <c r="D591" s="31">
        <f>IF(F591&lt;&gt;"",VLOOKUP(F591,市町村コード!$A$1:$B$3593,2,FALSE),"")</f>
        <v>232041</v>
      </c>
      <c r="E591" s="32" t="str">
        <f t="shared" si="648"/>
        <v>23204</v>
      </c>
      <c r="F591" s="32" t="s">
        <v>1246</v>
      </c>
      <c r="G591" s="33" t="str">
        <f t="shared" si="652"/>
        <v>2023年</v>
      </c>
      <c r="H591" s="34">
        <v>45039</v>
      </c>
      <c r="I591" s="15"/>
      <c r="J591" s="15"/>
      <c r="K591" s="15"/>
      <c r="L591" s="16" t="str">
        <f t="shared" si="650"/>
        <v/>
      </c>
      <c r="M591" s="15"/>
      <c r="N591" s="15"/>
      <c r="O591" s="19"/>
      <c r="P591" s="19" t="s">
        <v>36</v>
      </c>
      <c r="Q591" s="32" t="s">
        <v>5696</v>
      </c>
      <c r="R591" s="19"/>
      <c r="S591" s="19" t="s">
        <v>5252</v>
      </c>
      <c r="T591" s="17">
        <v>5092.6279999999997</v>
      </c>
      <c r="U591" s="18">
        <f>IF(AND(T591&lt;&gt;""),T591/INDEX(M$2:M591,MATCH(MAX(M$2:M591)+1,M$2:M591,1)),"")</f>
        <v>0.10570442940761343</v>
      </c>
      <c r="V591" s="19" t="s">
        <v>32</v>
      </c>
      <c r="X591" s="37"/>
      <c r="Y591" s="36"/>
      <c r="Z591" s="36"/>
      <c r="AA591" s="37"/>
      <c r="AB591" s="37"/>
      <c r="AC591" s="37"/>
      <c r="AD591" s="37"/>
      <c r="AE591" s="32"/>
      <c r="AF591" s="32"/>
      <c r="AG591" s="38"/>
      <c r="AI591" s="39" t="str">
        <f t="shared" si="647"/>
        <v>無</v>
      </c>
    </row>
    <row r="592" spans="1:35" ht="18.75" customHeight="1">
      <c r="B592" s="29" t="str">
        <f t="shared" si="651"/>
        <v>市区</v>
      </c>
      <c r="C592" s="30" t="str">
        <f>IF(F592&lt;&gt;"",VLOOKUP(D592,市町村コード!$B:$D,3,FALSE),"")</f>
        <v>愛知県</v>
      </c>
      <c r="D592" s="31">
        <f>IF(F592&lt;&gt;"",VLOOKUP(F592,市町村コード!$A$1:$B$3593,2,FALSE),"")</f>
        <v>232068</v>
      </c>
      <c r="E592" s="32" t="str">
        <f t="shared" si="648"/>
        <v>23206</v>
      </c>
      <c r="F592" s="32" t="s">
        <v>1248</v>
      </c>
      <c r="G592" s="33" t="str">
        <f>IF(MONTH(H592)&gt;=5, YEAR(H592)-1, YEAR(H592))&amp;"年"</f>
        <v>2022年</v>
      </c>
      <c r="H592" s="34">
        <v>45068</v>
      </c>
      <c r="I592" s="15">
        <v>249489</v>
      </c>
      <c r="J592" s="15">
        <v>94903</v>
      </c>
      <c r="K592" s="15">
        <v>253353</v>
      </c>
      <c r="L592" s="16">
        <f t="shared" si="650"/>
        <v>0.38038951617105365</v>
      </c>
      <c r="M592" s="15">
        <v>93496</v>
      </c>
      <c r="N592" s="15">
        <v>1407</v>
      </c>
      <c r="O592" s="19"/>
      <c r="P592" s="19" t="s">
        <v>30</v>
      </c>
      <c r="Q592" s="32" t="s">
        <v>5697</v>
      </c>
      <c r="R592" s="19">
        <v>1</v>
      </c>
      <c r="S592" s="19" t="s">
        <v>5252</v>
      </c>
      <c r="T592" s="17">
        <v>45713</v>
      </c>
      <c r="U592" s="18">
        <f>IF(AND(T592&lt;&gt;""),T592/INDEX(M$2:M592,MATCH(MAX(M$2:M592)+1,M$2:M592,1)),"")</f>
        <v>0.4889300077008642</v>
      </c>
      <c r="V592" s="19" t="s">
        <v>32</v>
      </c>
      <c r="X592" s="37"/>
      <c r="Y592" s="37"/>
      <c r="Z592" s="37"/>
      <c r="AA592" s="37"/>
      <c r="AB592" s="37"/>
      <c r="AC592" s="37"/>
      <c r="AD592" s="37"/>
      <c r="AE592" s="32"/>
      <c r="AF592" s="32"/>
      <c r="AG592" s="38"/>
      <c r="AI592" s="39" t="str">
        <f t="shared" si="647"/>
        <v>無</v>
      </c>
    </row>
    <row r="593" spans="1:35" ht="18.75" customHeight="1">
      <c r="B593" s="29" t="str">
        <f t="shared" ref="B593" si="653">IF(F593&lt;&gt;"",IF(OR(RIGHT(F593,1)="市",RIGHT(F593,1)="区"),"市区","町村"),"")</f>
        <v>市区</v>
      </c>
      <c r="C593" s="30" t="str">
        <f>IF(F593&lt;&gt;"",VLOOKUP(D593,市町村コード!$B:$D,3,FALSE),"")</f>
        <v>愛知県</v>
      </c>
      <c r="D593" s="31">
        <f>IF(F593&lt;&gt;"",VLOOKUP(F593,市町村コード!$A$1:$B$3593,2,FALSE),"")</f>
        <v>232068</v>
      </c>
      <c r="E593" s="32" t="str">
        <f t="shared" ref="E593" si="654">IF(D593&lt;&gt;"",LEFT(D593,5),"")</f>
        <v>23206</v>
      </c>
      <c r="F593" s="32" t="s">
        <v>1248</v>
      </c>
      <c r="G593" s="33" t="str">
        <f>IF(MONTH(H593)&gt;=5, YEAR(H593)-1, YEAR(H593))&amp;"年"</f>
        <v>2022年</v>
      </c>
      <c r="H593" s="34">
        <v>45068</v>
      </c>
      <c r="I593" s="15"/>
      <c r="J593" s="15"/>
      <c r="K593" s="15"/>
      <c r="L593" s="16" t="str">
        <f t="shared" ref="L593" si="655">IF(AND(I593&lt;&gt;"",J593&lt;&gt;""),J593/I593,"")</f>
        <v/>
      </c>
      <c r="M593" s="15"/>
      <c r="N593" s="15"/>
      <c r="O593" s="19"/>
      <c r="P593" s="19" t="s">
        <v>36</v>
      </c>
      <c r="Q593" s="32" t="s">
        <v>5698</v>
      </c>
      <c r="R593" s="19"/>
      <c r="S593" s="19" t="s">
        <v>5252</v>
      </c>
      <c r="T593" s="17">
        <v>30159</v>
      </c>
      <c r="U593" s="18">
        <f>IF(AND(T593&lt;&gt;""),T593/INDEX(M$2:M593,MATCH(MAX(M$2:M593)+1,M$2:M593,1)),"")</f>
        <v>0.32256994951655688</v>
      </c>
      <c r="V593" s="19" t="s">
        <v>32</v>
      </c>
      <c r="X593" s="36"/>
      <c r="Y593" s="36"/>
      <c r="Z593" s="36"/>
      <c r="AA593" s="36"/>
      <c r="AB593" s="36"/>
      <c r="AC593" s="36"/>
      <c r="AD593" s="36"/>
      <c r="AE593" s="32"/>
      <c r="AF593" s="32"/>
      <c r="AG593" s="38"/>
      <c r="AI593" s="39" t="str">
        <f t="shared" ref="AI593" si="656">IF(AND(W593="",X593="",Y593="",Z593="",AA593="",AB593="",AC593="",AD593=""),"無",IF(W593&lt;&gt;"",$W$1,"") &amp; IF(X593&lt;&gt;"",$X$1,"") &amp; IF(Y593&lt;&gt;"",$Y$1,"") &amp; IF(Z593&lt;&gt;"",$Z$1,"") &amp; IF(AA593&lt;&gt;"",$AA$1,"") &amp; IF(AB593&lt;&gt;"",$AB$1,"") &amp; IF(AC593&lt;&gt;"",$AC$1,"") &amp; IF(AD593&lt;&gt;"",$AD$1,""))</f>
        <v>無</v>
      </c>
    </row>
    <row r="594" spans="1:35" ht="18.75" customHeight="1">
      <c r="B594" s="29" t="str">
        <f t="shared" si="651"/>
        <v>市区</v>
      </c>
      <c r="C594" s="30" t="str">
        <f>IF(F594&lt;&gt;"",VLOOKUP(D594,市町村コード!$B:$D,3,FALSE),"")</f>
        <v>愛知県</v>
      </c>
      <c r="D594" s="31">
        <f>IF(F594&lt;&gt;"",VLOOKUP(F594,市町村コード!$A$1:$B$3593,2,FALSE),"")</f>
        <v>232068</v>
      </c>
      <c r="E594" s="32" t="str">
        <f t="shared" si="648"/>
        <v>23206</v>
      </c>
      <c r="F594" s="32" t="s">
        <v>1248</v>
      </c>
      <c r="G594" s="33" t="str">
        <f>IF(MONTH(H594)&gt;=5, YEAR(H594)-1, YEAR(H594))&amp;"年"</f>
        <v>2022年</v>
      </c>
      <c r="H594" s="34">
        <v>45068</v>
      </c>
      <c r="I594" s="15"/>
      <c r="J594" s="15"/>
      <c r="K594" s="15"/>
      <c r="L594" s="16" t="str">
        <f t="shared" si="650"/>
        <v/>
      </c>
      <c r="M594" s="15"/>
      <c r="N594" s="15"/>
      <c r="O594" s="19"/>
      <c r="P594" s="19" t="s">
        <v>36</v>
      </c>
      <c r="Q594" s="32" t="s">
        <v>5699</v>
      </c>
      <c r="R594" s="19"/>
      <c r="S594" s="19" t="s">
        <v>5252</v>
      </c>
      <c r="T594" s="17">
        <v>17624</v>
      </c>
      <c r="U594" s="18">
        <f>IF(AND(T594&lt;&gt;""),T594/INDEX(M$2:M594,MATCH(MAX(M$2:M594)+1,M$2:M594,1)),"")</f>
        <v>0.18850004278257892</v>
      </c>
      <c r="V594" s="19" t="s">
        <v>32</v>
      </c>
      <c r="X594" s="36"/>
      <c r="Y594" s="36"/>
      <c r="Z594" s="36"/>
      <c r="AA594" s="36"/>
      <c r="AB594" s="36"/>
      <c r="AC594" s="36"/>
      <c r="AD594" s="36"/>
      <c r="AE594" s="32"/>
      <c r="AF594" s="32"/>
      <c r="AG594" s="38"/>
      <c r="AI594" s="39" t="str">
        <f>IF(AND(W594="",X594="",Y594="",Z594="",AA594="",AB594="",AC594="",AD594=""),"無",IF(W594&lt;&gt;"",$W$1,"") &amp; IF(X594&lt;&gt;"",$X$1,"") &amp; IF(Y594&lt;&gt;"",$Y$1,"") &amp; IF(Z594&lt;&gt;"",$Z$1,"") &amp; IF(AA594&lt;&gt;"",$AA$1,"") &amp; IF(AB594&lt;&gt;"",$AB$1,"") &amp; IF(AC594&lt;&gt;"",$AC$1,"") &amp; IF(AD594&lt;&gt;"",$AD$1,""))</f>
        <v>無</v>
      </c>
    </row>
    <row r="595" spans="1:35" ht="18.75" customHeight="1">
      <c r="B595" s="29" t="str">
        <f t="shared" si="651"/>
        <v>市区</v>
      </c>
      <c r="C595" s="30" t="str">
        <f>IF(F595&lt;&gt;"",VLOOKUP(D595,市町村コード!$B:$D,3,FALSE),"")</f>
        <v>愛知県</v>
      </c>
      <c r="D595" s="31">
        <f>IF(F595&lt;&gt;"",VLOOKUP(F595,市町村コード!$A$1:$B$3593,2,FALSE),"")</f>
        <v>232122</v>
      </c>
      <c r="E595" s="32" t="str">
        <f t="shared" si="648"/>
        <v>23212</v>
      </c>
      <c r="F595" s="32" t="s">
        <v>1254</v>
      </c>
      <c r="G595" s="33" t="str">
        <f>IF(MONTH(H596)&gt;=5, YEAR(H596)-1, YEAR(H596))&amp;"年"</f>
        <v>2023年</v>
      </c>
      <c r="H595" s="34">
        <v>44962</v>
      </c>
      <c r="I595" s="15">
        <v>148510</v>
      </c>
      <c r="J595" s="15">
        <v>75068</v>
      </c>
      <c r="K595" s="15"/>
      <c r="L595" s="16">
        <f t="shared" si="650"/>
        <v>0.50547437882970847</v>
      </c>
      <c r="M595" s="15">
        <v>73526</v>
      </c>
      <c r="N595" s="15">
        <v>1540</v>
      </c>
      <c r="O595" s="19"/>
      <c r="P595" s="19" t="s">
        <v>30</v>
      </c>
      <c r="Q595" s="32" t="s">
        <v>5477</v>
      </c>
      <c r="R595" s="19">
        <v>1</v>
      </c>
      <c r="S595" s="19" t="s">
        <v>5252</v>
      </c>
      <c r="T595" s="17">
        <v>38778</v>
      </c>
      <c r="U595" s="18">
        <f>IF(AND(T595&lt;&gt;""),T595/INDEX(M$2:M595,MATCH(MAX(M$2:M595)+1,M$2:M595,1)),"")</f>
        <v>0.52740527160460249</v>
      </c>
      <c r="V595" s="19" t="s">
        <v>32</v>
      </c>
      <c r="W595" s="36" t="s">
        <v>34</v>
      </c>
      <c r="X595" s="37"/>
      <c r="Y595" s="37"/>
      <c r="Z595" s="37" t="s">
        <v>34</v>
      </c>
      <c r="AA595" s="37"/>
      <c r="AB595" s="37"/>
      <c r="AC595" s="37"/>
      <c r="AD595" s="37"/>
      <c r="AE595" s="32" t="s">
        <v>5903</v>
      </c>
      <c r="AF595" s="20"/>
      <c r="AG595" s="38"/>
      <c r="AI595" s="39" t="str">
        <f>IF(AND(W595="",X595="",Y595="",Z595="",AA595="",AB595="",AC595="",AD595=""),"無",IF(W595&lt;&gt;"",$W$1,"") &amp; IF(X595&lt;&gt;"",$X$1,"") &amp; IF(Y595&lt;&gt;"",$Y$1,"") &amp; IF(Z595&lt;&gt;"",$Z$1,"") &amp; IF(AA595&lt;&gt;"",$AA$1,"") &amp; IF(AB595&lt;&gt;"",$AB$1,"") &amp; IF(AC595&lt;&gt;"",$AC$1,"") &amp; IF(AD595&lt;&gt;"",$AD$1,""))</f>
        <v>自公</v>
      </c>
    </row>
    <row r="596" spans="1:35">
      <c r="B596" s="29" t="str">
        <f t="shared" si="651"/>
        <v>市区</v>
      </c>
      <c r="C596" s="30" t="str">
        <f>IF(F596&lt;&gt;"",VLOOKUP(D596,市町村コード!$B:$D,3,FALSE),"")</f>
        <v>愛知県</v>
      </c>
      <c r="D596" s="31">
        <f>IF(F596&lt;&gt;"",VLOOKUP(F596,市町村コード!$A$1:$B$3593,2,FALSE),"")</f>
        <v>232122</v>
      </c>
      <c r="E596" s="32" t="str">
        <f t="shared" si="648"/>
        <v>23212</v>
      </c>
      <c r="F596" s="32" t="s">
        <v>1254</v>
      </c>
      <c r="G596" s="33" t="str">
        <f t="shared" ref="G596:G599" si="657">IF(MONTH(H596)&gt;=5, YEAR(H596)-1, YEAR(H596))&amp;"年"</f>
        <v>2023年</v>
      </c>
      <c r="H596" s="34">
        <v>44962</v>
      </c>
      <c r="I596" s="15"/>
      <c r="J596" s="15"/>
      <c r="K596" s="15"/>
      <c r="L596" s="16" t="str">
        <f t="shared" si="650"/>
        <v/>
      </c>
      <c r="M596" s="15"/>
      <c r="N596" s="15"/>
      <c r="O596" s="19"/>
      <c r="P596" s="19" t="s">
        <v>36</v>
      </c>
      <c r="Q596" s="32" t="s">
        <v>1255</v>
      </c>
      <c r="R596" s="19"/>
      <c r="S596" s="19" t="s">
        <v>5252</v>
      </c>
      <c r="T596" s="17">
        <v>34748</v>
      </c>
      <c r="U596" s="18">
        <f>IF(AND(T596&lt;&gt;""),T596/INDEX(M$2:M596,MATCH(MAX(M$2:M596)+1,M$2:M596,1)),"")</f>
        <v>0.47259472839539757</v>
      </c>
      <c r="V596" s="19" t="s">
        <v>32</v>
      </c>
      <c r="X596" s="37"/>
      <c r="Y596" s="37"/>
      <c r="Z596" s="37"/>
      <c r="AA596" s="37"/>
      <c r="AB596" s="37"/>
      <c r="AC596" s="37"/>
      <c r="AD596" s="37"/>
      <c r="AE596" s="32"/>
      <c r="AF596" s="20"/>
      <c r="AG596" s="38"/>
      <c r="AI596" s="39" t="str">
        <f>IF(AND(W596="",X596="",Y596="",Z596="",AA596="",AB596="",AC596="",AD596=""),"無",IF(W596&lt;&gt;"",$W$1,"") &amp; IF(X596&lt;&gt;"",$X$1,"") &amp; IF(Y596&lt;&gt;"",$Y$1,"") &amp; IF(Z596&lt;&gt;"",$Z$1,"") &amp; IF(AA596&lt;&gt;"",$AA$1,"") &amp; IF(AB596&lt;&gt;"",$AB$1,"") &amp; IF(AC596&lt;&gt;"",$AC$1,"") &amp; IF(AD596&lt;&gt;"",$AD$1,""))</f>
        <v>無</v>
      </c>
    </row>
    <row r="597" spans="1:35" ht="18.75" customHeight="1">
      <c r="B597" s="29" t="str">
        <f t="shared" si="651"/>
        <v>市区</v>
      </c>
      <c r="C597" s="30" t="str">
        <f>IF(F597&lt;&gt;"",VLOOKUP(D597,市町村コード!$B:$D,3,FALSE),"")</f>
        <v>愛知県</v>
      </c>
      <c r="D597" s="31">
        <f>IF(F597&lt;&gt;"",VLOOKUP(F597,市町村コード!$A$1:$B$3593,2,FALSE),"")</f>
        <v>232157</v>
      </c>
      <c r="E597" s="32" t="str">
        <f t="shared" si="648"/>
        <v>23215</v>
      </c>
      <c r="F597" s="32" t="s">
        <v>1258</v>
      </c>
      <c r="G597" s="33" t="str">
        <f t="shared" si="657"/>
        <v>2022年</v>
      </c>
      <c r="H597" s="34">
        <v>45257</v>
      </c>
      <c r="I597" s="15">
        <v>59386</v>
      </c>
      <c r="J597" s="15">
        <v>28304</v>
      </c>
      <c r="K597" s="15">
        <v>60008</v>
      </c>
      <c r="L597" s="16">
        <f t="shared" si="650"/>
        <v>0.47661064897450578</v>
      </c>
      <c r="M597" s="15">
        <v>28013</v>
      </c>
      <c r="N597" s="15">
        <v>291</v>
      </c>
      <c r="O597" s="19"/>
      <c r="P597" s="19" t="s">
        <v>30</v>
      </c>
      <c r="Q597" s="32" t="s">
        <v>5700</v>
      </c>
      <c r="R597" s="19">
        <v>1</v>
      </c>
      <c r="S597" s="19" t="s">
        <v>5252</v>
      </c>
      <c r="T597" s="17">
        <v>17675</v>
      </c>
      <c r="U597" s="18">
        <f>IF(AND(T597&lt;&gt;""),T597/INDEX(M$2:M597,MATCH(MAX(M$2:M597)+1,M$2:M597,1)),"")</f>
        <v>0.63095705565273263</v>
      </c>
      <c r="V597" s="19" t="s">
        <v>32</v>
      </c>
      <c r="X597" s="36"/>
      <c r="Y597" s="37"/>
      <c r="Z597" s="37"/>
      <c r="AA597" s="37"/>
      <c r="AB597" s="37"/>
      <c r="AC597" s="37"/>
      <c r="AD597" s="37"/>
      <c r="AE597" s="32"/>
      <c r="AF597" s="32"/>
      <c r="AG597" s="38"/>
      <c r="AI597" s="39" t="str">
        <f>IF(AND(W597="",X597="",Y597="",Z597="",AA597="",AB597="",AC597="",AD597=""),"無",IF(W597&lt;&gt;"",$W$1,"") &amp; IF(X597&lt;&gt;"",$X$1,"") &amp; IF(Y597&lt;&gt;"",$Y$1,"") &amp; IF(Z597&lt;&gt;"",$Z$1,"") &amp; IF(AA597&lt;&gt;"",$AA$1,"") &amp; IF(AB597&lt;&gt;"",$AB$1,"") &amp; IF(AC597&lt;&gt;"",$AC$1,"") &amp; IF(AD597&lt;&gt;"",$AD$1,""))</f>
        <v>無</v>
      </c>
    </row>
    <row r="598" spans="1:35" ht="18.75" customHeight="1">
      <c r="B598" s="29" t="str">
        <f t="shared" ref="B598" si="658">IF(F598&lt;&gt;"",IF(OR(RIGHT(F598,1)="市",RIGHT(F598,1)="区"),"市区","町村"),"")</f>
        <v>市区</v>
      </c>
      <c r="C598" s="30" t="str">
        <f>IF(F598&lt;&gt;"",VLOOKUP(D598,市町村コード!$B:$D,3,FALSE),"")</f>
        <v>愛知県</v>
      </c>
      <c r="D598" s="31">
        <f>IF(F598&lt;&gt;"",VLOOKUP(F598,市町村コード!$A$1:$B$3593,2,FALSE),"")</f>
        <v>232157</v>
      </c>
      <c r="E598" s="32" t="str">
        <f t="shared" ref="E598" si="659">IF(D598&lt;&gt;"",LEFT(D598,5),"")</f>
        <v>23215</v>
      </c>
      <c r="F598" s="32" t="s">
        <v>1258</v>
      </c>
      <c r="G598" s="33" t="str">
        <f t="shared" ref="G598" si="660">IF(MONTH(H598)&gt;=5, YEAR(H598)-1, YEAR(H598))&amp;"年"</f>
        <v>2022年</v>
      </c>
      <c r="H598" s="34">
        <v>45257</v>
      </c>
      <c r="I598" s="15"/>
      <c r="J598" s="15"/>
      <c r="K598" s="15"/>
      <c r="L598" s="16" t="str">
        <f t="shared" ref="L598" si="661">IF(AND(I598&lt;&gt;"",J598&lt;&gt;""),J598/I598,"")</f>
        <v/>
      </c>
      <c r="M598" s="15"/>
      <c r="N598" s="15"/>
      <c r="O598" s="19"/>
      <c r="P598" s="19" t="s">
        <v>36</v>
      </c>
      <c r="Q598" s="32" t="s">
        <v>5701</v>
      </c>
      <c r="R598" s="19"/>
      <c r="S598" s="19" t="s">
        <v>5252</v>
      </c>
      <c r="T598" s="17">
        <v>5291</v>
      </c>
      <c r="U598" s="18">
        <f>IF(AND(T598&lt;&gt;""),T598/INDEX(M$2:M598,MATCH(MAX(M$2:M598)+1,M$2:M598,1)),"")</f>
        <v>0.18887659301038803</v>
      </c>
      <c r="V598" s="19" t="s">
        <v>32</v>
      </c>
      <c r="X598" s="37"/>
      <c r="Y598" s="37"/>
      <c r="Z598" s="37"/>
      <c r="AA598" s="37"/>
      <c r="AB598" s="37"/>
      <c r="AC598" s="37"/>
      <c r="AD598" s="37"/>
      <c r="AE598" s="32"/>
      <c r="AF598" s="32"/>
      <c r="AG598" s="38"/>
      <c r="AI598" s="39" t="str">
        <f t="shared" ref="AI598" si="662">IF(AND(W598="",X598="",Y598="",Z598="",AA598="",AB598="",AC598="",AD598=""),"無",IF(W598&lt;&gt;"",$W$1,"") &amp; IF(X598&lt;&gt;"",$X$1,"") &amp; IF(Y598&lt;&gt;"",$Y$1,"") &amp; IF(Z598&lt;&gt;"",$Z$1,"") &amp; IF(AA598&lt;&gt;"",$AA$1,"") &amp; IF(AB598&lt;&gt;"",$AB$1,"") &amp; IF(AC598&lt;&gt;"",$AC$1,"") &amp; IF(AD598&lt;&gt;"",$AD$1,""))</f>
        <v>無</v>
      </c>
    </row>
    <row r="599" spans="1:35" ht="18.75" customHeight="1">
      <c r="B599" s="29" t="str">
        <f t="shared" si="651"/>
        <v>市区</v>
      </c>
      <c r="C599" s="30" t="str">
        <f>IF(F599&lt;&gt;"",VLOOKUP(D599,市町村コード!$B:$D,3,FALSE),"")</f>
        <v>愛知県</v>
      </c>
      <c r="D599" s="31">
        <f>IF(F599&lt;&gt;"",VLOOKUP(F599,市町村コード!$A$1:$B$3593,2,FALSE),"")</f>
        <v>232157</v>
      </c>
      <c r="E599" s="32" t="str">
        <f t="shared" si="648"/>
        <v>23215</v>
      </c>
      <c r="F599" s="32" t="s">
        <v>1258</v>
      </c>
      <c r="G599" s="33" t="str">
        <f t="shared" si="657"/>
        <v>2022年</v>
      </c>
      <c r="H599" s="34">
        <v>45257</v>
      </c>
      <c r="I599" s="15"/>
      <c r="J599" s="15"/>
      <c r="K599" s="15"/>
      <c r="L599" s="16" t="str">
        <f t="shared" si="650"/>
        <v/>
      </c>
      <c r="M599" s="15"/>
      <c r="N599" s="15"/>
      <c r="O599" s="19"/>
      <c r="P599" s="19" t="s">
        <v>36</v>
      </c>
      <c r="Q599" s="32" t="s">
        <v>5702</v>
      </c>
      <c r="R599" s="19"/>
      <c r="S599" s="19" t="s">
        <v>5253</v>
      </c>
      <c r="T599" s="17">
        <v>5047</v>
      </c>
      <c r="U599" s="18">
        <f>IF(AND(T599&lt;&gt;""),T599/INDEX(M$2:M599,MATCH(MAX(M$2:M599)+1,M$2:M599,1)),"")</f>
        <v>0.1801663513368793</v>
      </c>
      <c r="V599" s="19" t="s">
        <v>32</v>
      </c>
      <c r="X599" s="37"/>
      <c r="Y599" s="37"/>
      <c r="Z599" s="37"/>
      <c r="AA599" s="37"/>
      <c r="AB599" s="37"/>
      <c r="AC599" s="37"/>
      <c r="AD599" s="37"/>
      <c r="AE599" s="32"/>
      <c r="AF599" s="32"/>
      <c r="AG599" s="38"/>
      <c r="AI599" s="39" t="str">
        <f>IF(AND(W599="",X599="",Y599="",Z599="",AA599="",AB599="",AC599="",AD599=""),"無",IF(W599&lt;&gt;"",$W$1,"") &amp; IF(X599&lt;&gt;"",$X$1,"") &amp; IF(Y599&lt;&gt;"",$Y$1,"") &amp; IF(Z599&lt;&gt;"",$Z$1,"") &amp; IF(AA599&lt;&gt;"",$AA$1,"") &amp; IF(AB599&lt;&gt;"",$AB$1,"") &amp; IF(AC599&lt;&gt;"",$AC$1,"") &amp; IF(AD599&lt;&gt;"",$AD$1,""))</f>
        <v>無</v>
      </c>
    </row>
    <row r="600" spans="1:35" ht="18.75" customHeight="1">
      <c r="A600" s="22" t="s">
        <v>5266</v>
      </c>
      <c r="B600" s="29" t="str">
        <f t="shared" si="651"/>
        <v>市区</v>
      </c>
      <c r="C600" s="30" t="str">
        <f>IF(F600&lt;&gt;"",VLOOKUP(D600,市町村コード!$B:$D,3,FALSE),"")</f>
        <v>愛知県</v>
      </c>
      <c r="D600" s="31">
        <f>IF(F600&lt;&gt;"",VLOOKUP(F600,市町村コード!$A$1:$B$3593,2,FALSE),"")</f>
        <v>232165</v>
      </c>
      <c r="E600" s="32" t="str">
        <f t="shared" si="648"/>
        <v>23216</v>
      </c>
      <c r="F600" s="20" t="s">
        <v>1259</v>
      </c>
      <c r="G600" s="33" t="str">
        <f t="shared" ref="G600:G604" si="663">IF(MONTH(H600)&gt;=5, YEAR(H600)-1, YEAR(H600))&amp;"年"</f>
        <v>2023年</v>
      </c>
      <c r="H600" s="34">
        <v>45039</v>
      </c>
      <c r="I600" s="15"/>
      <c r="J600" s="15"/>
      <c r="K600" s="15">
        <v>47321</v>
      </c>
      <c r="L600" s="16" t="str">
        <f t="shared" si="650"/>
        <v/>
      </c>
      <c r="M600" s="15"/>
      <c r="N600" s="15"/>
      <c r="O600" s="19" t="s">
        <v>65</v>
      </c>
      <c r="P600" s="19" t="s">
        <v>30</v>
      </c>
      <c r="Q600" s="38" t="s">
        <v>1260</v>
      </c>
      <c r="R600" s="19">
        <v>2</v>
      </c>
      <c r="S600" s="19" t="s">
        <v>5251</v>
      </c>
      <c r="T600" s="17"/>
      <c r="U600" s="18" t="str">
        <f>IF(AND(T600&lt;&gt;""),T600/INDEX(M$2:M600,MATCH(MAX(M$2:M600)+1,M$2:M600,1)),"")</f>
        <v/>
      </c>
      <c r="V600" s="19" t="s">
        <v>32</v>
      </c>
      <c r="X600" s="37"/>
      <c r="Y600" s="37"/>
      <c r="Z600" s="37"/>
      <c r="AA600" s="37"/>
      <c r="AB600" s="37"/>
      <c r="AC600" s="37"/>
      <c r="AD600" s="37"/>
      <c r="AE600" s="32"/>
      <c r="AF600" s="32"/>
      <c r="AG600" s="38"/>
      <c r="AI600" s="39" t="str">
        <f>IF(AND(W600="",X600="",Y600="",Z600="",AA600="",AB600="",AC600="",AD600=""),"無",IF(W600&lt;&gt;"",$W$1,"") &amp; IF(X600&lt;&gt;"",$X$1,"") &amp; IF(Y600&lt;&gt;"",$Y$1,"") &amp; IF(Z600&lt;&gt;"",$Z$1,"") &amp; IF(AA600&lt;&gt;"",$AA$1,"") &amp; IF(AB600&lt;&gt;"",$AB$1,"") &amp; IF(AC600&lt;&gt;"",$AC$1,"") &amp; IF(AD600&lt;&gt;"",$AD$1,""))</f>
        <v>無</v>
      </c>
    </row>
    <row r="601" spans="1:35">
      <c r="A601" s="22" t="s">
        <v>5266</v>
      </c>
      <c r="B601" s="29" t="str">
        <f t="shared" ref="B601" si="664">IF(F601&lt;&gt;"",IF(OR(RIGHT(F601,1)="市",RIGHT(F601,1)="区"),"市区","町村"),"")</f>
        <v>市区</v>
      </c>
      <c r="C601" s="30" t="str">
        <f>IF(F601&lt;&gt;"",VLOOKUP(D601,市町村コード!$B:$D,3,FALSE),"")</f>
        <v>愛知県</v>
      </c>
      <c r="D601" s="31">
        <f>IF(F601&lt;&gt;"",VLOOKUP(F601,市町村コード!$A$1:$B$3593,2,FALSE),"")</f>
        <v>232173</v>
      </c>
      <c r="E601" s="32" t="str">
        <f t="shared" ref="E601" si="665">IF(D601&lt;&gt;"",LEFT(D601,5),"")</f>
        <v>23217</v>
      </c>
      <c r="F601" s="32" t="s">
        <v>1261</v>
      </c>
      <c r="G601" s="33" t="str">
        <f t="shared" si="663"/>
        <v>2023年</v>
      </c>
      <c r="H601" s="34">
        <v>45039</v>
      </c>
      <c r="I601" s="15">
        <v>81187</v>
      </c>
      <c r="J601" s="15">
        <v>37919</v>
      </c>
      <c r="K601" s="15">
        <v>82400</v>
      </c>
      <c r="L601" s="16">
        <f t="shared" ref="L601" si="666">IF(AND(I601&lt;&gt;"",J601&lt;&gt;""),J601/I601,"")</f>
        <v>0.46705753384162491</v>
      </c>
      <c r="M601" s="15">
        <v>36987</v>
      </c>
      <c r="N601" s="15">
        <v>932</v>
      </c>
      <c r="O601" s="19"/>
      <c r="P601" s="19" t="s">
        <v>30</v>
      </c>
      <c r="Q601" s="32" t="s">
        <v>1262</v>
      </c>
      <c r="R601" s="19">
        <v>3</v>
      </c>
      <c r="S601" s="19" t="s">
        <v>5251</v>
      </c>
      <c r="T601" s="17">
        <v>20656</v>
      </c>
      <c r="U601" s="18">
        <f>IF(AND(T601&lt;&gt;""),T601/INDEX(M$2:M601,MATCH(MAX(M$2:M601)+1,M$2:M601,1)),"")</f>
        <v>0.55846648822559275</v>
      </c>
      <c r="V601" s="19" t="s">
        <v>32</v>
      </c>
      <c r="W601" s="36" t="s">
        <v>34</v>
      </c>
      <c r="X601" s="37" t="s">
        <v>34</v>
      </c>
      <c r="Y601" s="37" t="s">
        <v>34</v>
      </c>
      <c r="Z601" s="37"/>
      <c r="AA601" s="37"/>
      <c r="AB601" s="37"/>
      <c r="AC601" s="37"/>
      <c r="AD601" s="37"/>
      <c r="AE601" s="32"/>
      <c r="AF601" s="32"/>
      <c r="AG601" s="38"/>
      <c r="AI601" s="39" t="str">
        <f t="shared" ref="AI601" si="667">IF(AND(W601="",X601="",Y601="",Z601="",AA601="",AB601="",AC601="",AD601=""),"無",IF(W601&lt;&gt;"",$W$1,"") &amp; IF(X601&lt;&gt;"",$X$1,"") &amp; IF(Y601&lt;&gt;"",$Y$1,"") &amp; IF(Z601&lt;&gt;"",$Z$1,"") &amp; IF(AA601&lt;&gt;"",$AA$1,"") &amp; IF(AB601&lt;&gt;"",$AB$1,"") &amp; IF(AC601&lt;&gt;"",$AC$1,"") &amp; IF(AD601&lt;&gt;"",$AD$1,""))</f>
        <v>自立国</v>
      </c>
    </row>
    <row r="602" spans="1:35">
      <c r="A602" s="22" t="s">
        <v>5266</v>
      </c>
      <c r="B602" s="29" t="str">
        <f t="shared" si="651"/>
        <v>市区</v>
      </c>
      <c r="C602" s="30" t="str">
        <f>IF(F602&lt;&gt;"",VLOOKUP(D602,市町村コード!$B:$D,3,FALSE),"")</f>
        <v>愛知県</v>
      </c>
      <c r="D602" s="31">
        <f>IF(F602&lt;&gt;"",VLOOKUP(F602,市町村コード!$A$1:$B$3593,2,FALSE),"")</f>
        <v>232173</v>
      </c>
      <c r="E602" s="32" t="str">
        <f t="shared" si="648"/>
        <v>23217</v>
      </c>
      <c r="F602" s="32" t="s">
        <v>1261</v>
      </c>
      <c r="G602" s="33" t="str">
        <f t="shared" si="663"/>
        <v>2023年</v>
      </c>
      <c r="H602" s="34">
        <v>45039</v>
      </c>
      <c r="I602" s="15"/>
      <c r="J602" s="15"/>
      <c r="K602" s="15"/>
      <c r="L602" s="16" t="str">
        <f t="shared" si="650"/>
        <v/>
      </c>
      <c r="M602" s="15"/>
      <c r="N602" s="15"/>
      <c r="O602" s="19"/>
      <c r="P602" s="19"/>
      <c r="Q602" s="32" t="s">
        <v>5478</v>
      </c>
      <c r="R602" s="19"/>
      <c r="S602" s="19" t="s">
        <v>5252</v>
      </c>
      <c r="T602" s="17">
        <v>16331</v>
      </c>
      <c r="U602" s="18">
        <f>IF(AND(T602&lt;&gt;""),T602/INDEX(M$2:M602,MATCH(MAX(M$2:M602)+1,M$2:M602,1)),"")</f>
        <v>0.44153351177440725</v>
      </c>
      <c r="V602" s="19" t="s">
        <v>32</v>
      </c>
      <c r="X602" s="37"/>
      <c r="Y602" s="37"/>
      <c r="Z602" s="37"/>
      <c r="AA602" s="37"/>
      <c r="AB602" s="37"/>
      <c r="AC602" s="37"/>
      <c r="AD602" s="37"/>
      <c r="AE602" s="32"/>
      <c r="AF602" s="32"/>
      <c r="AG602" s="38"/>
      <c r="AI602" s="39" t="str">
        <f>IF(AND(W602="",X602="",Y602="",Z602="",AA602="",AB602="",AC602="",AD602=""),"無",IF(W602&lt;&gt;"",$W$1,"") &amp; IF(X602&lt;&gt;"",$X$1,"") &amp; IF(Y602&lt;&gt;"",$Y$1,"") &amp; IF(Z602&lt;&gt;"",$Z$1,"") &amp; IF(AA602&lt;&gt;"",$AA$1,"") &amp; IF(AB602&lt;&gt;"",$AB$1,"") &amp; IF(AC602&lt;&gt;"",$AC$1,"") &amp; IF(AD602&lt;&gt;"",$AD$1,""))</f>
        <v>無</v>
      </c>
    </row>
    <row r="603" spans="1:35">
      <c r="B603" s="29" t="str">
        <f t="shared" ref="B603" si="668">IF(F603&lt;&gt;"",IF(OR(RIGHT(F603,1)="市",RIGHT(F603,1)="区"),"市区","町村"),"")</f>
        <v>市区</v>
      </c>
      <c r="C603" s="30" t="str">
        <f>IF(F603&lt;&gt;"",VLOOKUP(D603,市町村コード!$B:$D,3,FALSE),"")</f>
        <v>愛知県</v>
      </c>
      <c r="D603" s="31">
        <f>IF(F603&lt;&gt;"",VLOOKUP(F603,市町村コード!$A$1:$B$3593,2,FALSE),"")</f>
        <v>232190</v>
      </c>
      <c r="E603" s="32" t="str">
        <f t="shared" ref="E603" si="669">IF(D603&lt;&gt;"",LEFT(D603,5),"")</f>
        <v>23219</v>
      </c>
      <c r="F603" s="32" t="s">
        <v>1263</v>
      </c>
      <c r="G603" s="33" t="str">
        <f t="shared" si="663"/>
        <v>2023年</v>
      </c>
      <c r="H603" s="34">
        <v>44962</v>
      </c>
      <c r="I603" s="15">
        <v>117714</v>
      </c>
      <c r="J603" s="15">
        <v>47816</v>
      </c>
      <c r="K603" s="15"/>
      <c r="L603" s="16">
        <f t="shared" ref="L603" si="670">IF(AND(I603&lt;&gt;"",J603&lt;&gt;""),J603/I603,"")</f>
        <v>0.40620486942929473</v>
      </c>
      <c r="M603" s="15">
        <v>46555</v>
      </c>
      <c r="N603" s="15">
        <v>1261</v>
      </c>
      <c r="O603" s="19"/>
      <c r="P603" s="19" t="s">
        <v>30</v>
      </c>
      <c r="Q603" s="32" t="s">
        <v>1264</v>
      </c>
      <c r="R603" s="19">
        <v>4</v>
      </c>
      <c r="S603" s="19" t="s">
        <v>5251</v>
      </c>
      <c r="T603" s="17">
        <v>33903</v>
      </c>
      <c r="U603" s="18">
        <f>IF(AND(T603&lt;&gt;""),T603/INDEX(M$2:M603,MATCH(MAX(M$2:M603)+1,M$2:M603,1)),"")</f>
        <v>0.72823542047041134</v>
      </c>
      <c r="V603" s="19" t="s">
        <v>32</v>
      </c>
      <c r="W603" s="36" t="s">
        <v>34</v>
      </c>
      <c r="X603" s="37"/>
      <c r="Y603" s="37"/>
      <c r="Z603" s="37" t="s">
        <v>34</v>
      </c>
      <c r="AA603" s="37"/>
      <c r="AB603" s="37"/>
      <c r="AC603" s="37"/>
      <c r="AD603" s="37"/>
      <c r="AE603" s="32" t="s">
        <v>5231</v>
      </c>
      <c r="AF603" s="32"/>
      <c r="AG603" s="38"/>
      <c r="AI603" s="39" t="str">
        <f t="shared" ref="AI603" si="671">IF(AND(W603="",X603="",Y603="",Z603="",AA603="",AB603="",AC603="",AD603=""),"無",IF(W603&lt;&gt;"",$W$1,"") &amp; IF(X603&lt;&gt;"",$X$1,"") &amp; IF(Y603&lt;&gt;"",$Y$1,"") &amp; IF(Z603&lt;&gt;"",$Z$1,"") &amp; IF(AA603&lt;&gt;"",$AA$1,"") &amp; IF(AB603&lt;&gt;"",$AB$1,"") &amp; IF(AC603&lt;&gt;"",$AC$1,"") &amp; IF(AD603&lt;&gt;"",$AD$1,""))</f>
        <v>自公</v>
      </c>
    </row>
    <row r="604" spans="1:35">
      <c r="B604" s="29" t="str">
        <f t="shared" si="651"/>
        <v>市区</v>
      </c>
      <c r="C604" s="30" t="str">
        <f>IF(F604&lt;&gt;"",VLOOKUP(D604,市町村コード!$B:$D,3,FALSE),"")</f>
        <v>愛知県</v>
      </c>
      <c r="D604" s="31">
        <f>IF(F604&lt;&gt;"",VLOOKUP(F604,市町村コード!$A$1:$B$3593,2,FALSE),"")</f>
        <v>232190</v>
      </c>
      <c r="E604" s="32" t="str">
        <f t="shared" si="648"/>
        <v>23219</v>
      </c>
      <c r="F604" s="32" t="s">
        <v>1263</v>
      </c>
      <c r="G604" s="33" t="str">
        <f t="shared" si="663"/>
        <v>2023年</v>
      </c>
      <c r="H604" s="34">
        <v>44962</v>
      </c>
      <c r="I604" s="15"/>
      <c r="J604" s="15"/>
      <c r="K604" s="15"/>
      <c r="L604" s="16" t="str">
        <f t="shared" si="650"/>
        <v/>
      </c>
      <c r="M604" s="15"/>
      <c r="N604" s="15"/>
      <c r="O604" s="19"/>
      <c r="P604" s="19"/>
      <c r="Q604" s="32" t="s">
        <v>5914</v>
      </c>
      <c r="R604" s="19"/>
      <c r="S604" s="19" t="s">
        <v>5252</v>
      </c>
      <c r="T604" s="17">
        <v>12652</v>
      </c>
      <c r="U604" s="18">
        <f>IF(AND(T604&lt;&gt;""),T604/INDEX(M$2:M604,MATCH(MAX(M$2:M604)+1,M$2:M604,1)),"")</f>
        <v>0.27176457952958866</v>
      </c>
      <c r="V604" s="19" t="s">
        <v>32</v>
      </c>
      <c r="X604" s="37"/>
      <c r="Y604" s="37"/>
      <c r="Z604" s="37"/>
      <c r="AA604" s="37"/>
      <c r="AB604" s="37"/>
      <c r="AC604" s="37"/>
      <c r="AD604" s="37"/>
      <c r="AE604" s="32"/>
      <c r="AF604" s="32"/>
      <c r="AG604" s="38"/>
      <c r="AI604" s="39" t="str">
        <f>IF(AND(W604="",X604="",Y604="",Z604="",AA604="",AB604="",AC604="",AD604=""),"無",IF(W604&lt;&gt;"",$W$1,"") &amp; IF(X604&lt;&gt;"",$X$1,"") &amp; IF(Y604&lt;&gt;"",$Y$1,"") &amp; IF(Z604&lt;&gt;"",$Z$1,"") &amp; IF(AA604&lt;&gt;"",$AA$1,"") &amp; IF(AB604&lt;&gt;"",$AB$1,"") &amp; IF(AC604&lt;&gt;"",$AC$1,"") &amp; IF(AD604&lt;&gt;"",$AD$1,""))</f>
        <v>無</v>
      </c>
    </row>
    <row r="605" spans="1:35">
      <c r="B605" s="29" t="str">
        <f t="shared" si="651"/>
        <v>市区</v>
      </c>
      <c r="C605" s="30" t="str">
        <f>IF(F605&lt;&gt;"",VLOOKUP(D605,市町村コード!$B:$D,3,FALSE),"")</f>
        <v>愛知県</v>
      </c>
      <c r="D605" s="31">
        <f>IF(F605&lt;&gt;"",VLOOKUP(F605,市町村コード!$A$1:$B$3593,2,FALSE),"")</f>
        <v>232262</v>
      </c>
      <c r="E605" s="32" t="str">
        <f t="shared" si="648"/>
        <v>23226</v>
      </c>
      <c r="F605" s="32" t="s">
        <v>1271</v>
      </c>
      <c r="G605" s="33" t="str">
        <f t="shared" ref="G605:G606" si="672">IF(MONTH(H605)&gt;=5, YEAR(H605)-1, YEAR(H605))&amp;"年"</f>
        <v>2023年</v>
      </c>
      <c r="H605" s="34">
        <v>44941</v>
      </c>
      <c r="I605" s="15"/>
      <c r="J605" s="15"/>
      <c r="K605" s="15">
        <v>68912</v>
      </c>
      <c r="L605" s="16" t="str">
        <f t="shared" ref="L605:L633" si="673">IF(AND(I605&lt;&gt;"",J605&lt;&gt;""),J605/I605,"")</f>
        <v/>
      </c>
      <c r="M605" s="15"/>
      <c r="N605" s="15"/>
      <c r="O605" s="19" t="s">
        <v>65</v>
      </c>
      <c r="P605" s="19" t="s">
        <v>30</v>
      </c>
      <c r="Q605" s="32" t="s">
        <v>5479</v>
      </c>
      <c r="R605" s="19">
        <v>1</v>
      </c>
      <c r="S605" s="19" t="s">
        <v>5252</v>
      </c>
      <c r="T605" s="17"/>
      <c r="U605" s="18" t="str">
        <f>IF(AND(T605&lt;&gt;""),T605/INDEX(M$2:M605,MATCH(MAX(M$2:M605)+1,M$2:M605,1)),"")</f>
        <v/>
      </c>
      <c r="V605" s="19" t="s">
        <v>32</v>
      </c>
      <c r="W605" s="36" t="s">
        <v>34</v>
      </c>
      <c r="X605" s="37" t="s">
        <v>34</v>
      </c>
      <c r="Y605" s="37" t="s">
        <v>34</v>
      </c>
      <c r="Z605" s="37" t="s">
        <v>34</v>
      </c>
      <c r="AA605" s="37"/>
      <c r="AB605" s="37"/>
      <c r="AC605" s="37"/>
      <c r="AD605" s="37"/>
      <c r="AE605" s="32" t="s">
        <v>5903</v>
      </c>
      <c r="AF605" s="32"/>
      <c r="AG605" s="38"/>
      <c r="AI605" s="39" t="str">
        <f>IF(AND(W605="",X605="",Y605="",Z605="",AA605="",AB605="",AC605="",AD605=""),"無",IF(W605&lt;&gt;"",$W$1,"") &amp; IF(X605&lt;&gt;"",$X$1,"") &amp; IF(Y605&lt;&gt;"",$Y$1,"") &amp; IF(Z605&lt;&gt;"",$Z$1,"") &amp; IF(AA605&lt;&gt;"",$AA$1,"") &amp; IF(AB605&lt;&gt;"",$AB$1,"") &amp; IF(AC605&lt;&gt;"",$AC$1,"") &amp; IF(AD605&lt;&gt;"",$AD$1,""))</f>
        <v>自立国公</v>
      </c>
    </row>
    <row r="606" spans="1:35">
      <c r="A606" s="22" t="s">
        <v>5266</v>
      </c>
      <c r="B606" s="29" t="str">
        <f t="shared" si="651"/>
        <v>市区</v>
      </c>
      <c r="C606" s="30" t="str">
        <f>IF(F606&lt;&gt;"",VLOOKUP(D606,市町村コード!$B:$D,3,FALSE),"")</f>
        <v>愛知県</v>
      </c>
      <c r="D606" s="31">
        <f>IF(F606&lt;&gt;"",VLOOKUP(F606,市町村コード!$A$1:$B$3593,2,FALSE),"")</f>
        <v>232297</v>
      </c>
      <c r="E606" s="32" t="str">
        <f t="shared" si="648"/>
        <v>23229</v>
      </c>
      <c r="F606" s="32" t="s">
        <v>1274</v>
      </c>
      <c r="G606" s="33" t="str">
        <f t="shared" si="672"/>
        <v>2023年</v>
      </c>
      <c r="H606" s="34">
        <v>45039</v>
      </c>
      <c r="I606" s="15"/>
      <c r="J606" s="15"/>
      <c r="K606" s="15">
        <v>54138</v>
      </c>
      <c r="L606" s="16" t="str">
        <f t="shared" si="673"/>
        <v/>
      </c>
      <c r="M606" s="15"/>
      <c r="N606" s="15"/>
      <c r="O606" s="19" t="s">
        <v>65</v>
      </c>
      <c r="P606" s="19" t="s">
        <v>30</v>
      </c>
      <c r="Q606" s="32" t="s">
        <v>5239</v>
      </c>
      <c r="R606" s="19">
        <v>3</v>
      </c>
      <c r="S606" s="19" t="s">
        <v>5251</v>
      </c>
      <c r="T606" s="17"/>
      <c r="U606" s="18" t="str">
        <f>IF(AND(T606&lt;&gt;""),T606/INDEX(M$2:M606,MATCH(MAX(M$2:M606)+1,M$2:M606,1)),"")</f>
        <v/>
      </c>
      <c r="V606" s="19" t="s">
        <v>32</v>
      </c>
      <c r="X606" s="37"/>
      <c r="Y606" s="37"/>
      <c r="Z606" s="37"/>
      <c r="AA606" s="37"/>
      <c r="AB606" s="37"/>
      <c r="AC606" s="37"/>
      <c r="AD606" s="37"/>
      <c r="AE606" s="32"/>
      <c r="AF606" s="32"/>
      <c r="AG606" s="38"/>
      <c r="AI606" s="39" t="str">
        <f>IF(AND(W606="",X606="",Y606="",Z606="",AA606="",AB606="",AC606="",AD606=""),"無",IF(W606&lt;&gt;"",$W$1,"") &amp; IF(X606&lt;&gt;"",$X$1,"") &amp; IF(Y606&lt;&gt;"",$Y$1,"") &amp; IF(Z606&lt;&gt;"",$Z$1,"") &amp; IF(AA606&lt;&gt;"",$AA$1,"") &amp; IF(AB606&lt;&gt;"",$AB$1,"") &amp; IF(AC606&lt;&gt;"",$AC$1,"") &amp; IF(AD606&lt;&gt;"",$AD$1,""))</f>
        <v>無</v>
      </c>
    </row>
    <row r="607" spans="1:35">
      <c r="A607" s="22" t="s">
        <v>5266</v>
      </c>
      <c r="B607" s="29" t="str">
        <f t="shared" si="651"/>
        <v>市区</v>
      </c>
      <c r="C607" s="30" t="str">
        <f>IF(F607&lt;&gt;"",VLOOKUP(D607,市町村コード!$B:$D,3,FALSE),"")</f>
        <v>愛知県</v>
      </c>
      <c r="D607" s="31">
        <f>IF(F607&lt;&gt;"",VLOOKUP(F607,市町村コード!$A$1:$B$3593,2,FALSE),"")</f>
        <v>232301</v>
      </c>
      <c r="E607" s="32" t="str">
        <f>IF(D607&lt;&gt;"",LEFT(D607,5),"")</f>
        <v>23230</v>
      </c>
      <c r="F607" s="32" t="s">
        <v>1275</v>
      </c>
      <c r="G607" s="33" t="str">
        <f>IF(H607&lt;&gt;"", YEAR(H607)&amp;"年","")</f>
        <v>2023年</v>
      </c>
      <c r="H607" s="34">
        <v>45039</v>
      </c>
      <c r="I607" s="15"/>
      <c r="J607" s="15"/>
      <c r="K607" s="15">
        <v>74343</v>
      </c>
      <c r="L607" s="16" t="str">
        <f t="shared" si="673"/>
        <v/>
      </c>
      <c r="M607" s="15"/>
      <c r="N607" s="15"/>
      <c r="O607" s="19" t="s">
        <v>65</v>
      </c>
      <c r="P607" s="19" t="s">
        <v>30</v>
      </c>
      <c r="Q607" s="32" t="s">
        <v>1276</v>
      </c>
      <c r="R607" s="19">
        <v>2</v>
      </c>
      <c r="S607" s="19" t="s">
        <v>5251</v>
      </c>
      <c r="T607" s="17"/>
      <c r="U607" s="18" t="str">
        <f>IF(AND(T607&lt;&gt;""),T607/INDEX(M$2:M607,MATCH(MAX(M$2:M607)+1,M$2:M607,1)),"")</f>
        <v/>
      </c>
      <c r="V607" s="19" t="s">
        <v>32</v>
      </c>
      <c r="W607" s="36" t="s">
        <v>34</v>
      </c>
      <c r="X607" s="37" t="s">
        <v>34</v>
      </c>
      <c r="Y607" s="37" t="s">
        <v>34</v>
      </c>
      <c r="Z607" s="37" t="s">
        <v>34</v>
      </c>
      <c r="AA607" s="37"/>
      <c r="AB607" s="37"/>
      <c r="AC607" s="37"/>
      <c r="AD607" s="37"/>
      <c r="AE607" s="32" t="s">
        <v>5903</v>
      </c>
      <c r="AF607" s="32"/>
      <c r="AG607" s="38"/>
      <c r="AI607" s="39" t="str">
        <f>IF(AND(W607="",X607="",Y607="",Z607="",AA607="",AB607="",AC607="",AD607=""),"無",IF(W607&lt;&gt;"",$W$1,"") &amp; IF(X607&lt;&gt;"",$X$1,"") &amp; IF(Y607&lt;&gt;"",$Y$1,"") &amp; IF(Z607&lt;&gt;"",$Z$1,"") &amp; IF(AA607&lt;&gt;"",$AA$1,"") &amp; IF(AB607&lt;&gt;"",$AB$1,"") &amp; IF(AC607&lt;&gt;"",$AC$1,"") &amp; IF(AD607&lt;&gt;"",$AD$1,""))</f>
        <v>自立国公</v>
      </c>
    </row>
    <row r="608" spans="1:35">
      <c r="A608" s="22" t="s">
        <v>5266</v>
      </c>
      <c r="B608" s="29" t="str">
        <f t="shared" ref="B608" si="674">IF(F608&lt;&gt;"",IF(OR(RIGHT(F608,1)="市",RIGHT(F608,1)="区"),"市区","町村"),"")</f>
        <v>市区</v>
      </c>
      <c r="C608" s="30" t="str">
        <f>IF(F608&lt;&gt;"",VLOOKUP(D608,市町村コード!$B:$D,3,FALSE),"")</f>
        <v>愛知県</v>
      </c>
      <c r="D608" s="31">
        <f>IF(F608&lt;&gt;"",VLOOKUP(F608,市町村コード!$A$1:$B$3593,2,FALSE),"")</f>
        <v>232319</v>
      </c>
      <c r="E608" s="32" t="str">
        <f t="shared" ref="E608" si="675">IF(D608&lt;&gt;"",LEFT(D608,5),"")</f>
        <v>23231</v>
      </c>
      <c r="F608" s="32" t="s">
        <v>1277</v>
      </c>
      <c r="G608" s="33" t="str">
        <f>IF(H608&lt;&gt;"", YEAR(H608)&amp;"年","")</f>
        <v>2023年</v>
      </c>
      <c r="H608" s="34">
        <v>45039</v>
      </c>
      <c r="I608" s="15">
        <v>48455</v>
      </c>
      <c r="J608" s="15">
        <v>24072</v>
      </c>
      <c r="K608" s="15"/>
      <c r="L608" s="16">
        <f t="shared" ref="L608" si="676">IF(AND(I608&lt;&gt;"",J608&lt;&gt;""),J608/I608,"")</f>
        <v>0.49679083685894126</v>
      </c>
      <c r="M608" s="15">
        <v>23796</v>
      </c>
      <c r="N608" s="15">
        <v>276</v>
      </c>
      <c r="O608" s="19"/>
      <c r="P608" s="19" t="s">
        <v>30</v>
      </c>
      <c r="Q608" s="32" t="s">
        <v>1278</v>
      </c>
      <c r="R608" s="19">
        <v>3</v>
      </c>
      <c r="S608" s="19" t="s">
        <v>5251</v>
      </c>
      <c r="T608" s="17">
        <v>13831</v>
      </c>
      <c r="U608" s="18">
        <f>IF(AND(T608&lt;&gt;""),T608/INDEX(M$2:M608,MATCH(MAX(M$2:M608)+1,M$2:M608,1)),"")</f>
        <v>0.58123213985543787</v>
      </c>
      <c r="V608" s="19" t="s">
        <v>32</v>
      </c>
      <c r="W608" s="36" t="s">
        <v>34</v>
      </c>
      <c r="X608" s="37"/>
      <c r="Y608" s="37"/>
      <c r="Z608" s="37" t="s">
        <v>34</v>
      </c>
      <c r="AA608" s="37"/>
      <c r="AB608" s="37"/>
      <c r="AC608" s="37"/>
      <c r="AD608" s="37"/>
      <c r="AE608" s="32" t="s">
        <v>5903</v>
      </c>
      <c r="AF608" s="32"/>
      <c r="AG608" s="38"/>
      <c r="AI608" s="39" t="str">
        <f t="shared" ref="AI608" si="677">IF(AND(W608="",X608="",Y608="",Z608="",AA608="",AB608="",AC608="",AD608=""),"無",IF(W608&lt;&gt;"",$W$1,"") &amp; IF(X608&lt;&gt;"",$X$1,"") &amp; IF(Y608&lt;&gt;"",$Y$1,"") &amp; IF(Z608&lt;&gt;"",$Z$1,"") &amp; IF(AA608&lt;&gt;"",$AA$1,"") &amp; IF(AB608&lt;&gt;"",$AB$1,"") &amp; IF(AC608&lt;&gt;"",$AC$1,"") &amp; IF(AD608&lt;&gt;"",$AD$1,""))</f>
        <v>自公</v>
      </c>
    </row>
    <row r="609" spans="1:35">
      <c r="A609" s="22" t="s">
        <v>5266</v>
      </c>
      <c r="B609" s="29" t="str">
        <f t="shared" si="651"/>
        <v>市区</v>
      </c>
      <c r="C609" s="30" t="str">
        <f>IF(F609&lt;&gt;"",VLOOKUP(D609,市町村コード!$B:$D,3,FALSE),"")</f>
        <v>愛知県</v>
      </c>
      <c r="D609" s="31">
        <f>IF(F609&lt;&gt;"",VLOOKUP(F609,市町村コード!$A$1:$B$3593,2,FALSE),"")</f>
        <v>232319</v>
      </c>
      <c r="E609" s="32" t="str">
        <f t="shared" si="648"/>
        <v>23231</v>
      </c>
      <c r="F609" s="32" t="s">
        <v>1277</v>
      </c>
      <c r="G609" s="33" t="str">
        <f>IF(H609&lt;&gt;"", YEAR(H609)&amp;"年","")</f>
        <v>2023年</v>
      </c>
      <c r="H609" s="34">
        <v>45039</v>
      </c>
      <c r="I609" s="15" t="s">
        <v>36</v>
      </c>
      <c r="J609" s="15" t="s">
        <v>36</v>
      </c>
      <c r="K609" s="15"/>
      <c r="L609" s="16" t="str">
        <f t="shared" si="673"/>
        <v/>
      </c>
      <c r="M609" s="15" t="s">
        <v>36</v>
      </c>
      <c r="N609" s="15" t="s">
        <v>36</v>
      </c>
      <c r="O609" s="19"/>
      <c r="P609" s="19"/>
      <c r="Q609" s="32" t="s">
        <v>5480</v>
      </c>
      <c r="R609" s="19"/>
      <c r="S609" s="19" t="s">
        <v>5252</v>
      </c>
      <c r="T609" s="17">
        <v>9965</v>
      </c>
      <c r="U609" s="18">
        <f>IF(AND(T609&lt;&gt;""),T609/INDEX(M$2:M609,MATCH(MAX(M$2:M609)+1,M$2:M609,1)),"")</f>
        <v>0.41876786014456213</v>
      </c>
      <c r="V609" s="19" t="s">
        <v>32</v>
      </c>
      <c r="X609" s="37"/>
      <c r="Y609" s="37"/>
      <c r="Z609" s="37"/>
      <c r="AA609" s="37"/>
      <c r="AB609" s="37"/>
      <c r="AC609" s="37"/>
      <c r="AD609" s="37"/>
      <c r="AE609" s="32"/>
      <c r="AF609" s="32"/>
      <c r="AG609" s="38"/>
      <c r="AI609" s="39" t="str">
        <f t="shared" ref="AI609:AI614" si="678">IF(AND(W609="",X609="",Y609="",Z609="",AA609="",AB609="",AC609="",AD609=""),"無",IF(W609&lt;&gt;"",$W$1,"") &amp; IF(X609&lt;&gt;"",$X$1,"") &amp; IF(Y609&lt;&gt;"",$Y$1,"") &amp; IF(Z609&lt;&gt;"",$Z$1,"") &amp; IF(AA609&lt;&gt;"",$AA$1,"") &amp; IF(AB609&lt;&gt;"",$AB$1,"") &amp; IF(AC609&lt;&gt;"",$AC$1,"") &amp; IF(AD609&lt;&gt;"",$AD$1,""))</f>
        <v>無</v>
      </c>
    </row>
    <row r="610" spans="1:35">
      <c r="B610" s="29" t="str">
        <f t="shared" si="651"/>
        <v>市区</v>
      </c>
      <c r="C610" s="30" t="str">
        <f>IF(F610&lt;&gt;"",VLOOKUP(D610,市町村コード!$B:$D,3,FALSE),"")</f>
        <v>愛知県</v>
      </c>
      <c r="D610" s="31">
        <f>IF(F610&lt;&gt;"",VLOOKUP(F610,市町村コード!$A$1:$B$3593,2,FALSE),"")</f>
        <v>232351</v>
      </c>
      <c r="E610" s="32" t="str">
        <f t="shared" si="648"/>
        <v>23235</v>
      </c>
      <c r="F610" s="32" t="s">
        <v>1282</v>
      </c>
      <c r="G610" s="33" t="str">
        <f>IF(MONTH(H610)&gt;=5, YEAR(H610)-1, YEAR(H610))&amp;"年"</f>
        <v>2022年</v>
      </c>
      <c r="H610" s="34">
        <v>45250</v>
      </c>
      <c r="I610" s="15">
        <v>35093</v>
      </c>
      <c r="J610" s="15">
        <v>16206</v>
      </c>
      <c r="K610" s="15"/>
      <c r="L610" s="16">
        <f t="shared" si="673"/>
        <v>0.4618014988744194</v>
      </c>
      <c r="M610" s="15">
        <v>16074</v>
      </c>
      <c r="N610" s="15">
        <v>130</v>
      </c>
      <c r="O610" s="19"/>
      <c r="P610" s="19" t="s">
        <v>30</v>
      </c>
      <c r="Q610" s="32" t="s">
        <v>1283</v>
      </c>
      <c r="R610" s="19">
        <v>2</v>
      </c>
      <c r="S610" s="19" t="s">
        <v>5251</v>
      </c>
      <c r="T610" s="17">
        <v>8656</v>
      </c>
      <c r="U610" s="18">
        <f>IF(AND(T610&lt;&gt;""),T610/INDEX(M$2:M610,MATCH(MAX(M$2:M610)+1,M$2:M610,1)),"")</f>
        <v>0.5385093940525072</v>
      </c>
      <c r="V610" s="19" t="s">
        <v>32</v>
      </c>
      <c r="X610" s="37"/>
      <c r="Y610" s="37"/>
      <c r="Z610" s="37"/>
      <c r="AA610" s="37"/>
      <c r="AB610" s="37"/>
      <c r="AC610" s="37"/>
      <c r="AD610" s="37"/>
      <c r="AE610" s="32"/>
      <c r="AF610" s="32"/>
      <c r="AG610" s="38"/>
      <c r="AI610" s="39" t="str">
        <f t="shared" si="678"/>
        <v>無</v>
      </c>
    </row>
    <row r="611" spans="1:35">
      <c r="B611" s="29" t="str">
        <f t="shared" si="651"/>
        <v>市区</v>
      </c>
      <c r="C611" s="30" t="str">
        <f>IF(F611&lt;&gt;"",VLOOKUP(D611,市町村コード!$B:$D,3,FALSE),"")</f>
        <v>愛知県</v>
      </c>
      <c r="D611" s="31">
        <f>IF(F611&lt;&gt;"",VLOOKUP(F611,市町村コード!$A$1:$B$3593,2,FALSE),"")</f>
        <v>232351</v>
      </c>
      <c r="E611" s="32" t="str">
        <f t="shared" si="648"/>
        <v>23235</v>
      </c>
      <c r="F611" s="32" t="s">
        <v>1282</v>
      </c>
      <c r="G611" s="33" t="str">
        <f>IF(MONTH(H611)&gt;=5, YEAR(H611)-1, YEAR(H611))&amp;"年"</f>
        <v>2022年</v>
      </c>
      <c r="H611" s="34">
        <v>45250</v>
      </c>
      <c r="I611" s="15"/>
      <c r="J611" s="15"/>
      <c r="K611" s="15"/>
      <c r="L611" s="16" t="str">
        <f t="shared" si="673"/>
        <v/>
      </c>
      <c r="M611" s="15"/>
      <c r="N611" s="15"/>
      <c r="O611" s="19"/>
      <c r="P611" s="19" t="s">
        <v>36</v>
      </c>
      <c r="Q611" s="32" t="s">
        <v>5481</v>
      </c>
      <c r="R611" s="19"/>
      <c r="S611" s="19" t="s">
        <v>5252</v>
      </c>
      <c r="T611" s="17">
        <v>7418</v>
      </c>
      <c r="U611" s="18">
        <f>IF(AND(T611&lt;&gt;""),T611/INDEX(M$2:M611,MATCH(MAX(M$2:M611)+1,M$2:M611,1)),"")</f>
        <v>0.46149060594749286</v>
      </c>
      <c r="V611" s="19" t="s">
        <v>32</v>
      </c>
      <c r="X611" s="37"/>
      <c r="Y611" s="37"/>
      <c r="Z611" s="37"/>
      <c r="AA611" s="37"/>
      <c r="AB611" s="37"/>
      <c r="AC611" s="37"/>
      <c r="AD611" s="37"/>
      <c r="AE611" s="32"/>
      <c r="AF611" s="32"/>
      <c r="AG611" s="38"/>
      <c r="AI611" s="39" t="str">
        <f t="shared" si="678"/>
        <v>無</v>
      </c>
    </row>
    <row r="612" spans="1:35">
      <c r="B612" s="29" t="str">
        <f t="shared" si="651"/>
        <v>町村</v>
      </c>
      <c r="C612" s="30" t="str">
        <f>IF(F612&lt;&gt;"",VLOOKUP(D612,市町村コード!$B:$D,3,FALSE),"")</f>
        <v>愛知県</v>
      </c>
      <c r="D612" s="31">
        <f>IF(F612&lt;&gt;"",VLOOKUP(F612,市町村コード!$A$1:$B$3593,2,FALSE),"")</f>
        <v>234419</v>
      </c>
      <c r="E612" s="32" t="str">
        <f t="shared" ref="E612:E613" si="679">IF(D612&lt;&gt;"",LEFT(D612,5),"")</f>
        <v>23441</v>
      </c>
      <c r="F612" s="32" t="s">
        <v>1294</v>
      </c>
      <c r="G612" s="33" t="str">
        <f t="shared" ref="G612:G616" si="680">IF(MONTH(H612)&gt;=5, YEAR(H612)-1, YEAR(H612))&amp;"年"</f>
        <v>2022年</v>
      </c>
      <c r="H612" s="34">
        <v>45257</v>
      </c>
      <c r="I612" s="15"/>
      <c r="J612" s="15"/>
      <c r="K612" s="15">
        <v>22632</v>
      </c>
      <c r="L612" s="16" t="str">
        <f t="shared" si="673"/>
        <v/>
      </c>
      <c r="M612" s="15"/>
      <c r="N612" s="15"/>
      <c r="O612" s="19" t="s">
        <v>65</v>
      </c>
      <c r="P612" s="19" t="s">
        <v>30</v>
      </c>
      <c r="Q612" s="32" t="s">
        <v>5482</v>
      </c>
      <c r="R612" s="19">
        <v>1</v>
      </c>
      <c r="S612" s="19" t="s">
        <v>5252</v>
      </c>
      <c r="T612" s="17"/>
      <c r="U612" s="18" t="str">
        <f>IF(AND(T612&lt;&gt;""),T612/INDEX(M$2:M612,MATCH(MAX(M$2:M612)+1,M$2:M612,1)),"")</f>
        <v/>
      </c>
      <c r="V612" s="19" t="s">
        <v>32</v>
      </c>
      <c r="X612" s="37" t="s">
        <v>34</v>
      </c>
      <c r="Y612" s="37" t="s">
        <v>34</v>
      </c>
      <c r="Z612" s="37" t="s">
        <v>34</v>
      </c>
      <c r="AA612" s="37"/>
      <c r="AB612" s="37"/>
      <c r="AC612" s="37"/>
      <c r="AD612" s="37"/>
      <c r="AE612" s="32" t="s">
        <v>5903</v>
      </c>
      <c r="AF612" s="32"/>
      <c r="AG612" s="38"/>
      <c r="AI612" s="39" t="str">
        <f t="shared" si="678"/>
        <v>立国公</v>
      </c>
    </row>
    <row r="613" spans="1:35">
      <c r="B613" s="29" t="str">
        <f t="shared" si="651"/>
        <v>町村</v>
      </c>
      <c r="C613" s="30" t="str">
        <f>IF(F613&lt;&gt;"",VLOOKUP(D613,市町村コード!$B:$D,3,FALSE),"")</f>
        <v>愛知県</v>
      </c>
      <c r="D613" s="31">
        <f>IF(F613&lt;&gt;"",VLOOKUP(F613,市町村コード!$A$1:$B$3593,2,FALSE),"")</f>
        <v>234451</v>
      </c>
      <c r="E613" s="32" t="str">
        <f t="shared" si="679"/>
        <v>23445</v>
      </c>
      <c r="F613" s="32" t="s">
        <v>1296</v>
      </c>
      <c r="G613" s="33" t="str">
        <f t="shared" si="680"/>
        <v>2022年</v>
      </c>
      <c r="H613" s="34">
        <v>45285</v>
      </c>
      <c r="I613" s="15"/>
      <c r="J613" s="15"/>
      <c r="K613" s="15">
        <v>14187</v>
      </c>
      <c r="L613" s="16" t="str">
        <f t="shared" si="673"/>
        <v/>
      </c>
      <c r="M613" s="15"/>
      <c r="N613" s="15"/>
      <c r="O613" s="19" t="s">
        <v>65</v>
      </c>
      <c r="P613" s="19" t="s">
        <v>30</v>
      </c>
      <c r="Q613" s="32" t="s">
        <v>1297</v>
      </c>
      <c r="R613" s="19">
        <v>4</v>
      </c>
      <c r="S613" s="19" t="s">
        <v>5251</v>
      </c>
      <c r="T613" s="17"/>
      <c r="U613" s="18" t="str">
        <f>IF(AND(T613&lt;&gt;""),T613/INDEX(M$2:M613,MATCH(MAX(M$2:M613)+1,M$2:M613,1)),"")</f>
        <v/>
      </c>
      <c r="V613" s="19" t="s">
        <v>32</v>
      </c>
      <c r="X613" s="37"/>
      <c r="Y613" s="37"/>
      <c r="Z613" s="37"/>
      <c r="AA613" s="37"/>
      <c r="AB613" s="37"/>
      <c r="AC613" s="37"/>
      <c r="AD613" s="37"/>
      <c r="AE613" s="32"/>
      <c r="AF613" s="32"/>
      <c r="AG613" s="38"/>
      <c r="AI613" s="39" t="str">
        <f t="shared" si="678"/>
        <v>無</v>
      </c>
    </row>
    <row r="614" spans="1:35">
      <c r="A614" s="22" t="s">
        <v>5266</v>
      </c>
      <c r="B614" s="29" t="str">
        <f t="shared" si="651"/>
        <v>町村</v>
      </c>
      <c r="C614" s="30" t="s">
        <v>1298</v>
      </c>
      <c r="D614" s="31" t="s">
        <v>1299</v>
      </c>
      <c r="E614" s="38">
        <v>23446</v>
      </c>
      <c r="F614" s="32" t="s">
        <v>1300</v>
      </c>
      <c r="G614" s="23" t="str">
        <f t="shared" si="680"/>
        <v>2023年</v>
      </c>
      <c r="H614" s="50">
        <v>45039</v>
      </c>
      <c r="I614" s="44">
        <v>17817</v>
      </c>
      <c r="J614" s="44">
        <v>11000</v>
      </c>
      <c r="K614" s="44">
        <v>18099</v>
      </c>
      <c r="L614" s="16">
        <f t="shared" si="673"/>
        <v>0.61738788797216138</v>
      </c>
      <c r="M614" s="44">
        <v>10854</v>
      </c>
      <c r="N614" s="44">
        <v>146</v>
      </c>
      <c r="P614" s="19" t="s">
        <v>30</v>
      </c>
      <c r="Q614" s="20" t="s">
        <v>5483</v>
      </c>
      <c r="R614" s="19">
        <v>1</v>
      </c>
      <c r="S614" s="19" t="s">
        <v>5252</v>
      </c>
      <c r="T614" s="47">
        <v>4785</v>
      </c>
      <c r="U614" s="18">
        <f>IF(AND(T614&lt;&gt;""),T614/INDEX(M$2:M614,MATCH(MAX(M$2:M614)+1,M$2:M614,1)),"")</f>
        <v>0.44085129906025428</v>
      </c>
      <c r="V614" s="19" t="s">
        <v>32</v>
      </c>
      <c r="X614" s="36"/>
      <c r="Y614" s="36"/>
      <c r="Z614" s="36" t="s">
        <v>34</v>
      </c>
      <c r="AA614" s="36"/>
      <c r="AB614" s="36"/>
      <c r="AC614" s="36"/>
      <c r="AD614" s="36"/>
      <c r="AE614" s="32" t="s">
        <v>5903</v>
      </c>
      <c r="AF614" s="20"/>
      <c r="AG614" s="38"/>
      <c r="AI614" s="39" t="str">
        <f t="shared" si="678"/>
        <v>公</v>
      </c>
    </row>
    <row r="615" spans="1:35">
      <c r="A615" s="22" t="s">
        <v>5266</v>
      </c>
      <c r="B615" s="29" t="str">
        <f t="shared" ref="B615" si="681">IF(F615&lt;&gt;"",IF(OR(RIGHT(F615,1)="市",RIGHT(F615,1)="区"),"市区","町村"),"")</f>
        <v>町村</v>
      </c>
      <c r="C615" s="30" t="s">
        <v>1298</v>
      </c>
      <c r="D615" s="31" t="s">
        <v>1299</v>
      </c>
      <c r="E615" s="32" t="str">
        <f t="shared" ref="E615:E619" si="682">IF(D615&lt;&gt;"",LEFT(D615,5),"")</f>
        <v>23446</v>
      </c>
      <c r="F615" s="32" t="s">
        <v>1300</v>
      </c>
      <c r="G615" s="23" t="str">
        <f t="shared" ref="G615" si="683">IF(MONTH(H615)&gt;=5, YEAR(H615)-1, YEAR(H615))&amp;"年"</f>
        <v>2023年</v>
      </c>
      <c r="H615" s="50">
        <v>45039</v>
      </c>
      <c r="I615" s="44"/>
      <c r="J615" s="44"/>
      <c r="K615" s="44"/>
      <c r="L615" s="16" t="str">
        <f t="shared" ref="L615" si="684">IF(AND(I615&lt;&gt;"",J615&lt;&gt;""),J615/I615,"")</f>
        <v/>
      </c>
      <c r="M615" s="44"/>
      <c r="N615" s="44"/>
      <c r="P615" s="19" t="s">
        <v>36</v>
      </c>
      <c r="Q615" s="20" t="s">
        <v>5484</v>
      </c>
      <c r="R615" s="19"/>
      <c r="S615" s="19" t="s">
        <v>5252</v>
      </c>
      <c r="T615" s="47">
        <v>3649</v>
      </c>
      <c r="U615" s="18">
        <f>IF(AND(T615&lt;&gt;""),T615/INDEX(M$2:M615,MATCH(MAX(M$2:M615)+1,M$2:M615,1)),"")</f>
        <v>0.3361894232540999</v>
      </c>
      <c r="V615" s="22" t="s">
        <v>47</v>
      </c>
      <c r="X615" s="36"/>
      <c r="Y615" s="36"/>
      <c r="Z615" s="36"/>
      <c r="AA615" s="36"/>
      <c r="AB615" s="36"/>
      <c r="AC615" s="36"/>
      <c r="AD615" s="36"/>
      <c r="AE615" s="20"/>
      <c r="AF615" s="20"/>
      <c r="AI615" s="39" t="str">
        <f t="shared" ref="AI615" si="685">IF(AND(W615="",X615="",Y615="",Z615="",AA615="",AB615="",AC615="",AD615=""),"無",IF(W615&lt;&gt;"",$W$1,"") &amp; IF(X615&lt;&gt;"",$X$1,"") &amp; IF(Y615&lt;&gt;"",$Y$1,"") &amp; IF(Z615&lt;&gt;"",$Z$1,"") &amp; IF(AA615&lt;&gt;"",$AA$1,"") &amp; IF(AB615&lt;&gt;"",$AB$1,"") &amp; IF(AC615&lt;&gt;"",$AC$1,"") &amp; IF(AD615&lt;&gt;"",$AD$1,""))</f>
        <v>無</v>
      </c>
    </row>
    <row r="616" spans="1:35">
      <c r="A616" s="22" t="s">
        <v>5266</v>
      </c>
      <c r="B616" s="29" t="str">
        <f t="shared" si="651"/>
        <v>町村</v>
      </c>
      <c r="C616" s="30" t="s">
        <v>1298</v>
      </c>
      <c r="D616" s="31" t="s">
        <v>1299</v>
      </c>
      <c r="E616" s="32" t="str">
        <f t="shared" si="682"/>
        <v>23446</v>
      </c>
      <c r="F616" s="32" t="s">
        <v>1300</v>
      </c>
      <c r="G616" s="23" t="str">
        <f t="shared" si="680"/>
        <v>2023年</v>
      </c>
      <c r="H616" s="50">
        <v>45039</v>
      </c>
      <c r="I616" s="44"/>
      <c r="J616" s="44"/>
      <c r="K616" s="44"/>
      <c r="L616" s="16" t="str">
        <f t="shared" si="673"/>
        <v/>
      </c>
      <c r="M616" s="44"/>
      <c r="N616" s="44"/>
      <c r="P616" s="19" t="s">
        <v>36</v>
      </c>
      <c r="Q616" s="20" t="s">
        <v>5485</v>
      </c>
      <c r="R616" s="19"/>
      <c r="S616" s="19" t="s">
        <v>5252</v>
      </c>
      <c r="T616" s="47">
        <v>2420</v>
      </c>
      <c r="U616" s="18">
        <f>IF(AND(T616&lt;&gt;""),T616/INDEX(M$2:M616,MATCH(MAX(M$2:M616)+1,M$2:M616,1)),"")</f>
        <v>0.22295927768564586</v>
      </c>
      <c r="V616" s="22" t="s">
        <v>47</v>
      </c>
      <c r="X616" s="36"/>
      <c r="Y616" s="36"/>
      <c r="Z616" s="36"/>
      <c r="AA616" s="36"/>
      <c r="AB616" s="36"/>
      <c r="AC616" s="36"/>
      <c r="AD616" s="36"/>
      <c r="AE616" s="20"/>
      <c r="AF616" s="20"/>
      <c r="AI616" s="39" t="str">
        <f>IF(AND(W616="",X616="",Y616="",Z616="",AA616="",AB616="",AC616="",AD616=""),"無",IF(W616&lt;&gt;"",$W$1,"") &amp; IF(X616&lt;&gt;"",$X$1,"") &amp; IF(Y616&lt;&gt;"",$Y$1,"") &amp; IF(Z616&lt;&gt;"",$Z$1,"") &amp; IF(AA616&lt;&gt;"",$AA$1,"") &amp; IF(AB616&lt;&gt;"",$AB$1,"") &amp; IF(AC616&lt;&gt;"",$AC$1,"") &amp; IF(AD616&lt;&gt;"",$AD$1,""))</f>
        <v>無</v>
      </c>
    </row>
    <row r="617" spans="1:35" ht="18.75" customHeight="1">
      <c r="B617" s="29" t="str">
        <f t="shared" ref="B617:B639" si="686">IF(F617&lt;&gt;"",IF(OR(RIGHT(F617,1)="市",RIGHT(F617,1)="区"),"市区","町村"),"")</f>
        <v>町村</v>
      </c>
      <c r="C617" s="30" t="str">
        <f>IF(F617&lt;&gt;"",VLOOKUP(D617,市町村コード!$B:$D,3,FALSE),"")</f>
        <v>愛知県</v>
      </c>
      <c r="D617" s="31">
        <f>IF(F617&lt;&gt;"",VLOOKUP(F617,市町村コード!$A$1:$B$3593,2,FALSE),"")</f>
        <v>235016</v>
      </c>
      <c r="E617" s="32" t="str">
        <f t="shared" si="682"/>
        <v>23501</v>
      </c>
      <c r="F617" s="32" t="s">
        <v>1302</v>
      </c>
      <c r="G617" s="33" t="str">
        <f>IF(MONTH(H617)&gt;=5, YEAR(H617)-1, YEAR(H617))&amp;"年"</f>
        <v>2022年</v>
      </c>
      <c r="H617" s="34">
        <v>45061</v>
      </c>
      <c r="I617" s="15">
        <v>32756</v>
      </c>
      <c r="J617" s="15">
        <v>13981</v>
      </c>
      <c r="K617" s="15"/>
      <c r="L617" s="16">
        <f t="shared" si="673"/>
        <v>0.4268225668579802</v>
      </c>
      <c r="M617" s="15">
        <v>13682</v>
      </c>
      <c r="N617" s="15">
        <v>299</v>
      </c>
      <c r="O617" s="19"/>
      <c r="P617" s="19" t="s">
        <v>30</v>
      </c>
      <c r="Q617" s="32" t="s">
        <v>5703</v>
      </c>
      <c r="R617" s="19">
        <v>2</v>
      </c>
      <c r="S617" s="19" t="s">
        <v>5251</v>
      </c>
      <c r="T617" s="17">
        <v>12094</v>
      </c>
      <c r="U617" s="18">
        <f>IF(AND(T617&lt;&gt;""),T617/INDEX(M$2:M617,MATCH(MAX(M$2:M617)+1,M$2:M617,1)),"")</f>
        <v>0.88393509720801056</v>
      </c>
      <c r="V617" s="19" t="s">
        <v>32</v>
      </c>
      <c r="X617" s="37"/>
      <c r="Y617" s="37"/>
      <c r="Z617" s="37"/>
      <c r="AA617" s="37"/>
      <c r="AB617" s="37"/>
      <c r="AC617" s="37"/>
      <c r="AD617" s="37"/>
      <c r="AE617" s="32"/>
      <c r="AF617" s="32"/>
      <c r="AG617" s="38"/>
      <c r="AI617" s="39" t="str">
        <f>IF(AND(W617="",X617="",Y617="",Z617="",AA617="",AB617="",AC617="",AD617=""),"無",IF(W617&lt;&gt;"",$W$1,"") &amp; IF(X617&lt;&gt;"",$X$1,"") &amp; IF(Y617&lt;&gt;"",$Y$1,"") &amp; IF(Z617&lt;&gt;"",$Z$1,"") &amp; IF(AA617&lt;&gt;"",$AA$1,"") &amp; IF(AB617&lt;&gt;"",$AB$1,"") &amp; IF(AC617&lt;&gt;"",$AC$1,"") &amp; IF(AD617&lt;&gt;"",$AD$1,""))</f>
        <v>無</v>
      </c>
    </row>
    <row r="618" spans="1:35" ht="18.75" customHeight="1">
      <c r="B618" s="29" t="str">
        <f t="shared" ref="B618" si="687">IF(F618&lt;&gt;"",IF(OR(RIGHT(F618,1)="市",RIGHT(F618,1)="区"),"市区","町村"),"")</f>
        <v>町村</v>
      </c>
      <c r="C618" s="30" t="str">
        <f>IF(F618&lt;&gt;"",VLOOKUP(D618,市町村コード!$B:$D,3,FALSE),"")</f>
        <v>愛知県</v>
      </c>
      <c r="D618" s="31">
        <f>IF(F618&lt;&gt;"",VLOOKUP(F618,市町村コード!$A$1:$B$3593,2,FALSE),"")</f>
        <v>235016</v>
      </c>
      <c r="E618" s="32" t="str">
        <f t="shared" si="682"/>
        <v>23501</v>
      </c>
      <c r="F618" s="32" t="s">
        <v>1302</v>
      </c>
      <c r="G618" s="33" t="str">
        <f>IF(MONTH(H618)&gt;=5, YEAR(H618)-1, YEAR(H618))&amp;"年"</f>
        <v>2022年</v>
      </c>
      <c r="H618" s="34">
        <v>45061</v>
      </c>
      <c r="I618" s="15"/>
      <c r="J618" s="15"/>
      <c r="K618" s="15"/>
      <c r="L618" s="16" t="str">
        <f t="shared" ref="L618" si="688">IF(AND(I618&lt;&gt;"",J618&lt;&gt;""),J618/I618,"")</f>
        <v/>
      </c>
      <c r="M618" s="15"/>
      <c r="N618" s="15"/>
      <c r="O618" s="19"/>
      <c r="P618" s="19"/>
      <c r="Q618" s="32" t="s">
        <v>5704</v>
      </c>
      <c r="R618" s="19"/>
      <c r="S618" s="19" t="s">
        <v>5252</v>
      </c>
      <c r="T618" s="17">
        <v>1238</v>
      </c>
      <c r="U618" s="18">
        <f>IF(AND(T618&lt;&gt;""),T618/INDEX(M$2:M618,MATCH(MAX(M$2:M618)+1,M$2:M618,1)),"")</f>
        <v>9.0483847390732355E-2</v>
      </c>
      <c r="V618" s="19" t="s">
        <v>32</v>
      </c>
      <c r="X618" s="37"/>
      <c r="Y618" s="37"/>
      <c r="Z618" s="37"/>
      <c r="AA618" s="37"/>
      <c r="AB618" s="37"/>
      <c r="AC618" s="37"/>
      <c r="AD618" s="37"/>
      <c r="AE618" s="32"/>
      <c r="AF618" s="32"/>
      <c r="AG618" s="38"/>
      <c r="AI618" s="39" t="str">
        <f t="shared" ref="AI618" si="689">IF(AND(W618="",X618="",Y618="",Z618="",AA618="",AB618="",AC618="",AD618=""),"無",IF(W618&lt;&gt;"",$W$1,"") &amp; IF(X618&lt;&gt;"",$X$1,"") &amp; IF(Y618&lt;&gt;"",$Y$1,"") &amp; IF(Z618&lt;&gt;"",$Z$1,"") &amp; IF(AA618&lt;&gt;"",$AA$1,"") &amp; IF(AB618&lt;&gt;"",$AB$1,"") &amp; IF(AC618&lt;&gt;"",$AC$1,"") &amp; IF(AD618&lt;&gt;"",$AD$1,""))</f>
        <v>無</v>
      </c>
    </row>
    <row r="619" spans="1:35" ht="18.75" customHeight="1">
      <c r="B619" s="29" t="str">
        <f t="shared" si="686"/>
        <v>町村</v>
      </c>
      <c r="C619" s="30" t="str">
        <f>IF(F619&lt;&gt;"",VLOOKUP(D619,市町村コード!$B:$D,3,FALSE),"")</f>
        <v>愛知県</v>
      </c>
      <c r="D619" s="31">
        <f>IF(F619&lt;&gt;"",VLOOKUP(F619,市町村コード!$A$1:$B$3593,2,FALSE),"")</f>
        <v>235016</v>
      </c>
      <c r="E619" s="32" t="str">
        <f t="shared" si="682"/>
        <v>23501</v>
      </c>
      <c r="F619" s="32" t="s">
        <v>1302</v>
      </c>
      <c r="G619" s="33" t="str">
        <f>IF(MONTH(H619)&gt;=5, YEAR(H619)-1, YEAR(H619))&amp;"年"</f>
        <v>2022年</v>
      </c>
      <c r="H619" s="34">
        <v>45061</v>
      </c>
      <c r="I619" s="15"/>
      <c r="J619" s="15"/>
      <c r="K619" s="15"/>
      <c r="L619" s="16" t="str">
        <f t="shared" si="673"/>
        <v/>
      </c>
      <c r="M619" s="15"/>
      <c r="N619" s="15"/>
      <c r="O619" s="19"/>
      <c r="P619" s="19"/>
      <c r="Q619" s="32" t="s">
        <v>5705</v>
      </c>
      <c r="R619" s="19"/>
      <c r="S619" s="19" t="s">
        <v>5252</v>
      </c>
      <c r="T619" s="17">
        <v>350</v>
      </c>
      <c r="U619" s="18">
        <f>IF(AND(T619&lt;&gt;""),T619/INDEX(M$2:M619,MATCH(MAX(M$2:M619)+1,M$2:M619,1)),"")</f>
        <v>2.5581055401257127E-2</v>
      </c>
      <c r="V619" s="19" t="s">
        <v>1394</v>
      </c>
      <c r="X619" s="37"/>
      <c r="Y619" s="37"/>
      <c r="Z619" s="37"/>
      <c r="AA619" s="37"/>
      <c r="AB619" s="37"/>
      <c r="AC619" s="37"/>
      <c r="AD619" s="37"/>
      <c r="AE619" s="32"/>
      <c r="AF619" s="32"/>
      <c r="AG619" s="38" t="s">
        <v>5720</v>
      </c>
      <c r="AI619" s="39" t="str">
        <f>IF(AND(W619="",X619="",Y619="",Z619="",AA619="",AB619="",AC619="",AD619=""),"無",IF(W619&lt;&gt;"",$W$1,"") &amp; IF(X619&lt;&gt;"",$X$1,"") &amp; IF(Y619&lt;&gt;"",$Y$1,"") &amp; IF(Z619&lt;&gt;"",$Z$1,"") &amp; IF(AA619&lt;&gt;"",$AA$1,"") &amp; IF(AB619&lt;&gt;"",$AB$1,"") &amp; IF(AC619&lt;&gt;"",$AC$1,"") &amp; IF(AD619&lt;&gt;"",$AD$1,""))</f>
        <v>無</v>
      </c>
    </row>
    <row r="620" spans="1:35">
      <c r="A620" s="22" t="s">
        <v>5266</v>
      </c>
      <c r="B620" s="29" t="str">
        <f t="shared" si="686"/>
        <v>町村</v>
      </c>
      <c r="C620" s="30" t="str">
        <f>IF(F620&lt;&gt;"",VLOOKUP(D620,市町村コード!$B:$D,3,FALSE),"")</f>
        <v>愛知県</v>
      </c>
      <c r="D620" s="31">
        <f>IF(F620&lt;&gt;"",VLOOKUP(F620,市町村コード!$A$1:$B$3593,2,FALSE),"")</f>
        <v>235628</v>
      </c>
      <c r="E620" s="32" t="str">
        <f t="shared" ref="E620:E632" si="690">IF(D620&lt;&gt;"",LEFT(D620,5),"")</f>
        <v>23562</v>
      </c>
      <c r="F620" s="32" t="s">
        <v>1304</v>
      </c>
      <c r="G620" s="23" t="str">
        <f t="shared" ref="G620:G625" si="691">IF(MONTH(H620)&gt;=5, YEAR(H620)-1, YEAR(H620))&amp;"年"</f>
        <v>2023年</v>
      </c>
      <c r="H620" s="50">
        <v>45039</v>
      </c>
      <c r="I620" s="44">
        <v>2516</v>
      </c>
      <c r="J620" s="44">
        <v>2046</v>
      </c>
      <c r="K620" s="44">
        <v>2541</v>
      </c>
      <c r="L620" s="16">
        <f t="shared" si="673"/>
        <v>0.81319554848966613</v>
      </c>
      <c r="M620" s="44">
        <v>2012</v>
      </c>
      <c r="N620" s="44">
        <v>34</v>
      </c>
      <c r="P620" s="19" t="s">
        <v>30</v>
      </c>
      <c r="Q620" s="20" t="s">
        <v>1305</v>
      </c>
      <c r="R620" s="19">
        <v>4</v>
      </c>
      <c r="S620" s="19" t="s">
        <v>5251</v>
      </c>
      <c r="T620" s="47">
        <v>1057</v>
      </c>
      <c r="U620" s="18">
        <f>IF(AND(T620&lt;&gt;""),T620/INDEX(M$2:M620,MATCH(MAX(M$2:M620)+1,M$2:M620,1)),"")</f>
        <v>0.52534791252485091</v>
      </c>
      <c r="V620" s="19" t="s">
        <v>32</v>
      </c>
      <c r="X620" s="36"/>
      <c r="Y620" s="36"/>
      <c r="Z620" s="36"/>
      <c r="AA620" s="36"/>
      <c r="AB620" s="36"/>
      <c r="AC620" s="36"/>
      <c r="AD620" s="36"/>
      <c r="AE620" s="20"/>
      <c r="AF620" s="20"/>
      <c r="AG620" s="38"/>
      <c r="AI620" s="39" t="str">
        <f>IF(AND(W620="",X620="",Y620="",Z620="",AA620="",AB620="",AC620="",AD620=""),"無",IF(W620&lt;&gt;"",$W$1,"") &amp; IF(X620&lt;&gt;"",$X$1,"") &amp; IF(Y620&lt;&gt;"",$Y$1,"") &amp; IF(Z620&lt;&gt;"",$Z$1,"") &amp; IF(AA620&lt;&gt;"",$AA$1,"") &amp; IF(AB620&lt;&gt;"",$AB$1,"") &amp; IF(AC620&lt;&gt;"",$AC$1,"") &amp; IF(AD620&lt;&gt;"",$AD$1,""))</f>
        <v>無</v>
      </c>
    </row>
    <row r="621" spans="1:35">
      <c r="A621" s="22" t="s">
        <v>5266</v>
      </c>
      <c r="B621" s="29" t="str">
        <f t="shared" ref="B621" si="692">IF(F621&lt;&gt;"",IF(OR(RIGHT(F621,1)="市",RIGHT(F621,1)="区"),"市区","町村"),"")</f>
        <v>町村</v>
      </c>
      <c r="C621" s="30" t="str">
        <f>IF(F621&lt;&gt;"",VLOOKUP(D621,市町村コード!$B:$D,3,FALSE),"")</f>
        <v>愛知県</v>
      </c>
      <c r="D621" s="31">
        <f>IF(F621&lt;&gt;"",VLOOKUP(F621,市町村コード!$A$1:$B$3593,2,FALSE),"")</f>
        <v>235628</v>
      </c>
      <c r="E621" s="32" t="str">
        <f t="shared" ref="E621" si="693">IF(D621&lt;&gt;"",LEFT(D621,5),"")</f>
        <v>23562</v>
      </c>
      <c r="F621" s="32" t="s">
        <v>1304</v>
      </c>
      <c r="G621" s="23" t="str">
        <f t="shared" ref="G621" si="694">IF(MONTH(H621)&gt;=5, YEAR(H621)-1, YEAR(H621))&amp;"年"</f>
        <v>2023年</v>
      </c>
      <c r="H621" s="50">
        <v>45039</v>
      </c>
      <c r="I621" s="44"/>
      <c r="J621" s="44"/>
      <c r="K621" s="44"/>
      <c r="L621" s="16" t="str">
        <f t="shared" ref="L621" si="695">IF(AND(I621&lt;&gt;"",J621&lt;&gt;""),J621/I621,"")</f>
        <v/>
      </c>
      <c r="M621" s="44"/>
      <c r="N621" s="44"/>
      <c r="P621" s="19" t="s">
        <v>36</v>
      </c>
      <c r="Q621" s="20" t="s">
        <v>5486</v>
      </c>
      <c r="R621" s="19"/>
      <c r="S621" s="19" t="s">
        <v>5252</v>
      </c>
      <c r="T621" s="47">
        <v>799</v>
      </c>
      <c r="U621" s="18">
        <f>IF(AND(T621&lt;&gt;""),T621/INDEX(M$2:M621,MATCH(MAX(M$2:M621)+1,M$2:M621,1)),"")</f>
        <v>0.39711729622266401</v>
      </c>
      <c r="V621" s="22" t="s">
        <v>47</v>
      </c>
      <c r="X621" s="36"/>
      <c r="Y621" s="36"/>
      <c r="Z621" s="36"/>
      <c r="AA621" s="36"/>
      <c r="AB621" s="36"/>
      <c r="AC621" s="36"/>
      <c r="AD621" s="36"/>
      <c r="AE621" s="20"/>
      <c r="AF621" s="20"/>
      <c r="AI621" s="39" t="str">
        <f t="shared" ref="AI621" si="696">IF(AND(W621="",X621="",Y621="",Z621="",AA621="",AB621="",AC621="",AD621=""),"無",IF(W621&lt;&gt;"",$W$1,"") &amp; IF(X621&lt;&gt;"",$X$1,"") &amp; IF(Y621&lt;&gt;"",$Y$1,"") &amp; IF(Z621&lt;&gt;"",$Z$1,"") &amp; IF(AA621&lt;&gt;"",$AA$1,"") &amp; IF(AB621&lt;&gt;"",$AB$1,"") &amp; IF(AC621&lt;&gt;"",$AC$1,"") &amp; IF(AD621&lt;&gt;"",$AD$1,""))</f>
        <v>無</v>
      </c>
    </row>
    <row r="622" spans="1:35">
      <c r="A622" s="22" t="s">
        <v>5266</v>
      </c>
      <c r="B622" s="29" t="str">
        <f t="shared" si="686"/>
        <v>町村</v>
      </c>
      <c r="C622" s="30" t="str">
        <f>IF(F622&lt;&gt;"",VLOOKUP(D622,市町村コード!$B:$D,3,FALSE),"")</f>
        <v>愛知県</v>
      </c>
      <c r="D622" s="31">
        <f>IF(F622&lt;&gt;"",VLOOKUP(F622,市町村コード!$A$1:$B$3593,2,FALSE),"")</f>
        <v>235628</v>
      </c>
      <c r="E622" s="32" t="str">
        <f t="shared" si="690"/>
        <v>23562</v>
      </c>
      <c r="F622" s="32" t="s">
        <v>1304</v>
      </c>
      <c r="G622" s="23" t="str">
        <f t="shared" si="691"/>
        <v>2023年</v>
      </c>
      <c r="H622" s="50">
        <v>45039</v>
      </c>
      <c r="I622" s="44"/>
      <c r="J622" s="44"/>
      <c r="K622" s="44"/>
      <c r="L622" s="16" t="str">
        <f t="shared" si="673"/>
        <v/>
      </c>
      <c r="M622" s="44"/>
      <c r="N622" s="44"/>
      <c r="P622" s="19" t="s">
        <v>36</v>
      </c>
      <c r="Q622" s="20" t="s">
        <v>5487</v>
      </c>
      <c r="R622" s="19"/>
      <c r="S622" s="19" t="s">
        <v>5252</v>
      </c>
      <c r="T622" s="47">
        <v>156</v>
      </c>
      <c r="U622" s="18">
        <f>IF(AND(T622&lt;&gt;""),T622/INDEX(M$2:M622,MATCH(MAX(M$2:M622)+1,M$2:M622,1)),"")</f>
        <v>7.7534791252485094E-2</v>
      </c>
      <c r="V622" s="22" t="s">
        <v>47</v>
      </c>
      <c r="X622" s="36"/>
      <c r="Y622" s="36"/>
      <c r="Z622" s="36"/>
      <c r="AA622" s="36"/>
      <c r="AB622" s="36"/>
      <c r="AC622" s="36"/>
      <c r="AD622" s="36"/>
      <c r="AE622" s="20"/>
      <c r="AF622" s="20"/>
      <c r="AI622" s="39" t="str">
        <f>IF(AND(W622="",X622="",Y622="",Z622="",AA622="",AB622="",AC622="",AD622=""),"無",IF(W622&lt;&gt;"",$W$1,"") &amp; IF(X622&lt;&gt;"",$X$1,"") &amp; IF(Y622&lt;&gt;"",$Y$1,"") &amp; IF(Z622&lt;&gt;"",$Z$1,"") &amp; IF(AA622&lt;&gt;"",$AA$1,"") &amp; IF(AB622&lt;&gt;"",$AB$1,"") &amp; IF(AC622&lt;&gt;"",$AC$1,"") &amp; IF(AD622&lt;&gt;"",$AD$1,""))</f>
        <v>無</v>
      </c>
    </row>
    <row r="623" spans="1:35" ht="18.75" customHeight="1">
      <c r="A623" s="22" t="s">
        <v>5266</v>
      </c>
      <c r="B623" s="29" t="str">
        <f t="shared" si="686"/>
        <v>町村</v>
      </c>
      <c r="C623" s="30" t="str">
        <f>IF(F623&lt;&gt;"",VLOOKUP(D623,市町村コード!$B:$D,3,FALSE),"")</f>
        <v>愛知県</v>
      </c>
      <c r="D623" s="31">
        <f>IF(F623&lt;&gt;"",VLOOKUP(F623,市町村コード!$A$1:$B$3593,2,FALSE),"")</f>
        <v>235636</v>
      </c>
      <c r="E623" s="32" t="str">
        <f t="shared" si="690"/>
        <v>23563</v>
      </c>
      <c r="F623" s="32" t="s">
        <v>1306</v>
      </c>
      <c r="G623" s="33" t="str">
        <f t="shared" si="691"/>
        <v>2023年</v>
      </c>
      <c r="H623" s="34">
        <v>45039</v>
      </c>
      <c r="I623" s="15"/>
      <c r="J623" s="15"/>
      <c r="K623" s="15">
        <v>865</v>
      </c>
      <c r="L623" s="16" t="str">
        <f t="shared" si="673"/>
        <v/>
      </c>
      <c r="M623" s="15"/>
      <c r="N623" s="15"/>
      <c r="O623" s="19" t="s">
        <v>65</v>
      </c>
      <c r="P623" s="19" t="s">
        <v>30</v>
      </c>
      <c r="Q623" s="32" t="s">
        <v>5488</v>
      </c>
      <c r="R623" s="19">
        <v>1</v>
      </c>
      <c r="S623" s="19" t="s">
        <v>5252</v>
      </c>
      <c r="T623" s="17"/>
      <c r="U623" s="18" t="str">
        <f>IF(AND(T623&lt;&gt;""),T623/INDEX(M$2:M623,MATCH(MAX(M$2:M623)+1,M$2:M623,1)),"")</f>
        <v/>
      </c>
      <c r="V623" s="19" t="s">
        <v>32</v>
      </c>
      <c r="X623" s="37"/>
      <c r="Y623" s="37"/>
      <c r="Z623" s="37"/>
      <c r="AA623" s="37"/>
      <c r="AB623" s="37"/>
      <c r="AC623" s="37"/>
      <c r="AD623" s="37"/>
      <c r="AE623" s="32"/>
      <c r="AF623" s="32"/>
      <c r="AG623" s="38"/>
      <c r="AI623" s="39" t="str">
        <f>IF(AND(W623="",X623="",Y623="",Z623="",AA623="",AB623="",AC623="",AD623=""),"無",IF(W623&lt;&gt;"",$W$1,"") &amp; IF(X623&lt;&gt;"",$X$1,"") &amp; IF(Y623&lt;&gt;"",$Y$1,"") &amp; IF(Z623&lt;&gt;"",$Z$1,"") &amp; IF(AA623&lt;&gt;"",$AA$1,"") &amp; IF(AB623&lt;&gt;"",$AB$1,"") &amp; IF(AC623&lt;&gt;"",$AC$1,"") &amp; IF(AD623&lt;&gt;"",$AD$1,""))</f>
        <v>無</v>
      </c>
    </row>
    <row r="624" spans="1:35">
      <c r="A624" s="22" t="s">
        <v>5266</v>
      </c>
      <c r="B624" s="29" t="str">
        <f t="shared" ref="B624" si="697">IF(F624&lt;&gt;"",IF(OR(RIGHT(F624,1)="市",RIGHT(F624,1)="区"),"市区","町村"),"")</f>
        <v>市区</v>
      </c>
      <c r="C624" s="30" t="str">
        <f>IF(F624&lt;&gt;"",VLOOKUP(D624,市町村コード!$B:$D,3,FALSE),"")</f>
        <v>三重県</v>
      </c>
      <c r="D624" s="31">
        <f>IF(F624&lt;&gt;"",VLOOKUP(F624,市町村コード!$A$1:$B$3593,2,FALSE),"")</f>
        <v>242012</v>
      </c>
      <c r="E624" s="32" t="str">
        <f t="shared" ref="E624" si="698">IF(D624&lt;&gt;"",LEFT(D624,5),"")</f>
        <v>24201</v>
      </c>
      <c r="F624" s="32" t="s">
        <v>1307</v>
      </c>
      <c r="G624" s="33" t="str">
        <f t="shared" ref="G624" si="699">IF(MONTH(H624)&gt;=5, YEAR(H624)-1, YEAR(H624))&amp;"年"</f>
        <v>2023年</v>
      </c>
      <c r="H624" s="34">
        <v>45039</v>
      </c>
      <c r="I624" s="15">
        <v>220952</v>
      </c>
      <c r="J624" s="15">
        <v>70028</v>
      </c>
      <c r="K624" s="15">
        <v>224751</v>
      </c>
      <c r="L624" s="16">
        <f t="shared" ref="L624" si="700">IF(AND(I624&lt;&gt;"",J624&lt;&gt;""),J624/I624,"")</f>
        <v>0.31693761540968174</v>
      </c>
      <c r="M624" s="15">
        <v>67546</v>
      </c>
      <c r="N624" s="15">
        <v>2479</v>
      </c>
      <c r="O624" s="19"/>
      <c r="P624" s="19" t="s">
        <v>30</v>
      </c>
      <c r="Q624" s="32" t="s">
        <v>5706</v>
      </c>
      <c r="R624" s="19">
        <v>4</v>
      </c>
      <c r="S624" s="19" t="s">
        <v>5251</v>
      </c>
      <c r="T624" s="17">
        <v>57505</v>
      </c>
      <c r="U624" s="18">
        <f>IF(AND(T624&lt;&gt;""),T624/INDEX(M$2:M624,MATCH(MAX(M$2:M624)+1,M$2:M624,1)),"")</f>
        <v>0.85134574956326059</v>
      </c>
      <c r="V624" s="19" t="s">
        <v>32</v>
      </c>
      <c r="W624" s="36" t="s">
        <v>34</v>
      </c>
      <c r="X624" s="37" t="s">
        <v>34</v>
      </c>
      <c r="Y624" s="37" t="s">
        <v>34</v>
      </c>
      <c r="Z624" s="37" t="s">
        <v>34</v>
      </c>
      <c r="AA624" s="37"/>
      <c r="AB624" s="37"/>
      <c r="AC624" s="37"/>
      <c r="AD624" s="37"/>
      <c r="AE624" s="32"/>
      <c r="AF624" s="32"/>
      <c r="AG624" s="38"/>
      <c r="AI624" s="39" t="str">
        <f t="shared" ref="AI624" si="701">IF(AND(W624="",X624="",Y624="",Z624="",AA624="",AB624="",AC624="",AD624=""),"無",IF(W624&lt;&gt;"",$W$1,"") &amp; IF(X624&lt;&gt;"",$X$1,"") &amp; IF(Y624&lt;&gt;"",$Y$1,"") &amp; IF(Z624&lt;&gt;"",$Z$1,"") &amp; IF(AA624&lt;&gt;"",$AA$1,"") &amp; IF(AB624&lt;&gt;"",$AB$1,"") &amp; IF(AC624&lt;&gt;"",$AC$1,"") &amp; IF(AD624&lt;&gt;"",$AD$1,""))</f>
        <v>自立国公</v>
      </c>
    </row>
    <row r="625" spans="1:35">
      <c r="A625" s="22" t="s">
        <v>5266</v>
      </c>
      <c r="B625" s="29" t="str">
        <f t="shared" si="686"/>
        <v>市区</v>
      </c>
      <c r="C625" s="30" t="str">
        <f>IF(F625&lt;&gt;"",VLOOKUP(D625,市町村コード!$B:$D,3,FALSE),"")</f>
        <v>三重県</v>
      </c>
      <c r="D625" s="31">
        <f>IF(F625&lt;&gt;"",VLOOKUP(F625,市町村コード!$A$1:$B$3593,2,FALSE),"")</f>
        <v>242012</v>
      </c>
      <c r="E625" s="32" t="str">
        <f t="shared" si="690"/>
        <v>24201</v>
      </c>
      <c r="F625" s="32" t="s">
        <v>1307</v>
      </c>
      <c r="G625" s="33" t="str">
        <f t="shared" si="691"/>
        <v>2023年</v>
      </c>
      <c r="H625" s="34">
        <v>45039</v>
      </c>
      <c r="I625" s="15"/>
      <c r="J625" s="15"/>
      <c r="K625" s="15"/>
      <c r="L625" s="16" t="str">
        <f t="shared" si="673"/>
        <v/>
      </c>
      <c r="M625" s="15"/>
      <c r="N625" s="15"/>
      <c r="O625" s="19"/>
      <c r="P625" s="19"/>
      <c r="Q625" s="32" t="s">
        <v>5707</v>
      </c>
      <c r="R625" s="19"/>
      <c r="S625" s="19" t="s">
        <v>5252</v>
      </c>
      <c r="T625" s="17">
        <v>10041</v>
      </c>
      <c r="U625" s="18">
        <f>IF(AND(T625&lt;&gt;""),T625/INDEX(M$2:M625,MATCH(MAX(M$2:M625)+1,M$2:M625,1)),"")</f>
        <v>0.14865425043673941</v>
      </c>
      <c r="V625" s="19" t="s">
        <v>32</v>
      </c>
      <c r="X625" s="37"/>
      <c r="Y625" s="37"/>
      <c r="Z625" s="37"/>
      <c r="AA625" s="37"/>
      <c r="AB625" s="37"/>
      <c r="AC625" s="37"/>
      <c r="AD625" s="37"/>
      <c r="AE625" s="32"/>
      <c r="AF625" s="32"/>
      <c r="AG625" s="38"/>
      <c r="AI625" s="39" t="str">
        <f>IF(AND(W625="",X625="",Y625="",Z625="",AA625="",AB625="",AC625="",AD625=""),"無",IF(W625&lt;&gt;"",$W$1,"") &amp; IF(X625&lt;&gt;"",$X$1,"") &amp; IF(Y625&lt;&gt;"",$Y$1,"") &amp; IF(Z625&lt;&gt;"",$Z$1,"") &amp; IF(AA625&lt;&gt;"",$AA$1,"") &amp; IF(AB625&lt;&gt;"",$AB$1,"") &amp; IF(AC625&lt;&gt;"",$AC$1,"") &amp; IF(AD625&lt;&gt;"",$AD$1,""))</f>
        <v>無</v>
      </c>
    </row>
    <row r="626" spans="1:35">
      <c r="A626" s="22" t="s">
        <v>5266</v>
      </c>
      <c r="B626" s="29" t="str">
        <f t="shared" ref="B626" si="702">IF(F626&lt;&gt;"",IF(OR(RIGHT(F626,1)="市",RIGHT(F626,1)="区"),"市区","町村"),"")</f>
        <v>市区</v>
      </c>
      <c r="C626" s="30" t="str">
        <f>IF(F626&lt;&gt;"",VLOOKUP(D626,市町村コード!$B:$D,3,FALSE),"")</f>
        <v>三重県</v>
      </c>
      <c r="D626" s="31">
        <f>IF(F626&lt;&gt;"",VLOOKUP(F626,市町村コード!$A$1:$B$3593,2,FALSE),"")</f>
        <v>242071</v>
      </c>
      <c r="E626" s="32" t="str">
        <f t="shared" ref="E626" si="703">IF(D626&lt;&gt;"",LEFT(D626,5),"")</f>
        <v>24207</v>
      </c>
      <c r="F626" s="32" t="s">
        <v>1312</v>
      </c>
      <c r="G626" s="33" t="str">
        <f>IF(MONTH(H626)&gt;=5, YEAR(H626)-1, YEAR(H626))&amp;"年"</f>
        <v>2023年</v>
      </c>
      <c r="H626" s="34">
        <v>45039</v>
      </c>
      <c r="I626" s="15">
        <v>156576</v>
      </c>
      <c r="J626" s="15">
        <v>72016</v>
      </c>
      <c r="K626" s="15">
        <v>159274</v>
      </c>
      <c r="L626" s="16">
        <f t="shared" ref="L626" si="704">IF(AND(I626&lt;&gt;"",J626&lt;&gt;""),J626/I626,"")</f>
        <v>0.45994277539341916</v>
      </c>
      <c r="M626" s="15">
        <v>70887</v>
      </c>
      <c r="N626" s="15">
        <v>1123</v>
      </c>
      <c r="O626" s="19"/>
      <c r="P626" s="19" t="s">
        <v>30</v>
      </c>
      <c r="Q626" s="32" t="s">
        <v>1313</v>
      </c>
      <c r="R626" s="19">
        <v>4</v>
      </c>
      <c r="S626" s="19" t="s">
        <v>5251</v>
      </c>
      <c r="T626" s="17">
        <v>46940</v>
      </c>
      <c r="U626" s="18">
        <f>IF(AND(T626&lt;&gt;""),T626/INDEX(M$2:M626,MATCH(MAX(M$2:M626)+1,M$2:M626,1)),"")</f>
        <v>0.66218065371647838</v>
      </c>
      <c r="V626" s="19" t="s">
        <v>32</v>
      </c>
      <c r="W626" s="36" t="s">
        <v>34</v>
      </c>
      <c r="X626" s="37" t="s">
        <v>34</v>
      </c>
      <c r="Y626" s="37" t="s">
        <v>34</v>
      </c>
      <c r="Z626" s="37" t="s">
        <v>34</v>
      </c>
      <c r="AA626" s="37"/>
      <c r="AB626" s="37"/>
      <c r="AC626" s="37"/>
      <c r="AD626" s="37"/>
      <c r="AE626" s="32" t="s">
        <v>5903</v>
      </c>
      <c r="AF626" s="32"/>
      <c r="AG626" s="38"/>
      <c r="AI626" s="39" t="str">
        <f t="shared" ref="AI626" si="705">IF(AND(W626="",X626="",Y626="",Z626="",AA626="",AB626="",AC626="",AD626=""),"無",IF(W626&lt;&gt;"",$W$1,"") &amp; IF(X626&lt;&gt;"",$X$1,"") &amp; IF(Y626&lt;&gt;"",$Y$1,"") &amp; IF(Z626&lt;&gt;"",$Z$1,"") &amp; IF(AA626&lt;&gt;"",$AA$1,"") &amp; IF(AB626&lt;&gt;"",$AB$1,"") &amp; IF(AC626&lt;&gt;"",$AC$1,"") &amp; IF(AD626&lt;&gt;"",$AD$1,""))</f>
        <v>自立国公</v>
      </c>
    </row>
    <row r="627" spans="1:35">
      <c r="A627" s="22" t="s">
        <v>5266</v>
      </c>
      <c r="B627" s="29" t="str">
        <f t="shared" si="686"/>
        <v>市区</v>
      </c>
      <c r="C627" s="30" t="str">
        <f>IF(F627&lt;&gt;"",VLOOKUP(D627,市町村コード!$B:$D,3,FALSE),"")</f>
        <v>三重県</v>
      </c>
      <c r="D627" s="31">
        <f>IF(F627&lt;&gt;"",VLOOKUP(F627,市町村コード!$A$1:$B$3593,2,FALSE),"")</f>
        <v>242071</v>
      </c>
      <c r="E627" s="32" t="str">
        <f t="shared" si="690"/>
        <v>24207</v>
      </c>
      <c r="F627" s="32" t="s">
        <v>1312</v>
      </c>
      <c r="G627" s="33" t="str">
        <f>IF(MONTH(H627)&gt;=5, YEAR(H627)-1, YEAR(H627))&amp;"年"</f>
        <v>2023年</v>
      </c>
      <c r="H627" s="34">
        <v>45039</v>
      </c>
      <c r="I627" s="15"/>
      <c r="J627" s="15"/>
      <c r="K627" s="15"/>
      <c r="L627" s="16" t="str">
        <f t="shared" si="673"/>
        <v/>
      </c>
      <c r="M627" s="15"/>
      <c r="N627" s="15"/>
      <c r="O627" s="19"/>
      <c r="P627" s="19"/>
      <c r="Q627" s="32" t="s">
        <v>5495</v>
      </c>
      <c r="R627" s="19"/>
      <c r="S627" s="19" t="s">
        <v>5252</v>
      </c>
      <c r="T627" s="17">
        <v>23947</v>
      </c>
      <c r="U627" s="18">
        <f>IF(AND(T627&lt;&gt;""),T627/INDEX(M$2:M627,MATCH(MAX(M$2:M627)+1,M$2:M627,1)),"")</f>
        <v>0.33781934628352167</v>
      </c>
      <c r="V627" s="19" t="s">
        <v>32</v>
      </c>
      <c r="X627" s="37"/>
      <c r="Y627" s="37"/>
      <c r="Z627" s="37"/>
      <c r="AA627" s="37"/>
      <c r="AB627" s="37"/>
      <c r="AC627" s="37"/>
      <c r="AD627" s="37"/>
      <c r="AE627" s="32"/>
      <c r="AF627" s="32"/>
      <c r="AG627" s="38"/>
      <c r="AI627" s="39" t="str">
        <f t="shared" ref="AI627:AI635" si="706">IF(AND(W627="",X627="",Y627="",Z627="",AA627="",AB627="",AC627="",AD627=""),"無",IF(W627&lt;&gt;"",$W$1,"") &amp; IF(X627&lt;&gt;"",$X$1,"") &amp; IF(Y627&lt;&gt;"",$Y$1,"") &amp; IF(Z627&lt;&gt;"",$Z$1,"") &amp; IF(AA627&lt;&gt;"",$AA$1,"") &amp; IF(AB627&lt;&gt;"",$AB$1,"") &amp; IF(AC627&lt;&gt;"",$AC$1,"") &amp; IF(AD627&lt;&gt;"",$AD$1,""))</f>
        <v>無</v>
      </c>
    </row>
    <row r="628" spans="1:35">
      <c r="A628" s="22" t="s">
        <v>5266</v>
      </c>
      <c r="B628" s="29" t="str">
        <f t="shared" si="686"/>
        <v>町村</v>
      </c>
      <c r="C628" s="30" t="str">
        <f>IF(F628&lt;&gt;"",VLOOKUP(D628,市町村コード!$B:$D,3,FALSE),"")</f>
        <v>三重県</v>
      </c>
      <c r="D628" s="31">
        <f>IF(F628&lt;&gt;"",VLOOKUP(F628,市町村コード!$A$1:$B$3593,2,FALSE),"")</f>
        <v>243248</v>
      </c>
      <c r="E628" s="32" t="str">
        <f t="shared" si="690"/>
        <v>24324</v>
      </c>
      <c r="F628" s="32" t="s">
        <v>1323</v>
      </c>
      <c r="G628" s="33" t="str">
        <f>IF(H628&lt;&gt;"", YEAR(H628)&amp;"年","")</f>
        <v>2023年</v>
      </c>
      <c r="H628" s="34">
        <v>45039</v>
      </c>
      <c r="I628" s="15" t="s">
        <v>36</v>
      </c>
      <c r="J628" s="15" t="s">
        <v>36</v>
      </c>
      <c r="K628" s="15">
        <v>21008</v>
      </c>
      <c r="L628" s="16" t="str">
        <f t="shared" si="673"/>
        <v/>
      </c>
      <c r="M628" s="15" t="s">
        <v>36</v>
      </c>
      <c r="N628" s="15" t="s">
        <v>36</v>
      </c>
      <c r="O628" s="19" t="s">
        <v>65</v>
      </c>
      <c r="P628" s="19" t="s">
        <v>30</v>
      </c>
      <c r="Q628" s="32" t="s">
        <v>1324</v>
      </c>
      <c r="R628" s="19">
        <v>4</v>
      </c>
      <c r="S628" s="19" t="s">
        <v>5251</v>
      </c>
      <c r="T628" s="17" t="s">
        <v>36</v>
      </c>
      <c r="U628" s="18" t="str">
        <f>IF(AND(T628&lt;&gt;""),T628/INDEX(M$2:M628,MATCH(MAX(M$2:M628)+1,M$2:M628,1)),"")</f>
        <v/>
      </c>
      <c r="V628" s="19" t="s">
        <v>32</v>
      </c>
      <c r="X628" s="37"/>
      <c r="Y628" s="37"/>
      <c r="Z628" s="37"/>
      <c r="AA628" s="37"/>
      <c r="AB628" s="37"/>
      <c r="AC628" s="37"/>
      <c r="AD628" s="37"/>
      <c r="AE628" s="32"/>
      <c r="AF628" s="32"/>
      <c r="AG628" s="38"/>
      <c r="AI628" s="39" t="str">
        <f t="shared" si="706"/>
        <v>無</v>
      </c>
    </row>
    <row r="629" spans="1:35">
      <c r="B629" s="29" t="str">
        <f t="shared" si="686"/>
        <v>町村</v>
      </c>
      <c r="C629" s="30" t="str">
        <f>IF(F629&lt;&gt;"",VLOOKUP(D629,市町村コード!$B:$D,3,FALSE),"")</f>
        <v>三重県</v>
      </c>
      <c r="D629" s="31">
        <f>IF(F629&lt;&gt;"",VLOOKUP(F629,市町村コード!$A$1:$B$3593,2,FALSE),"")</f>
        <v>243418</v>
      </c>
      <c r="E629" s="32" t="str">
        <f t="shared" si="690"/>
        <v>24341</v>
      </c>
      <c r="F629" s="32" t="s">
        <v>1325</v>
      </c>
      <c r="G629" s="33" t="str">
        <f>IF(MONTH(H629)&gt;=5, YEAR(H629)-1, YEAR(H629))&amp;"年"</f>
        <v>2023年</v>
      </c>
      <c r="H629" s="34">
        <v>44962</v>
      </c>
      <c r="I629" s="15">
        <v>33275</v>
      </c>
      <c r="J629" s="15">
        <v>17061</v>
      </c>
      <c r="K629" s="15">
        <v>33570</v>
      </c>
      <c r="L629" s="16">
        <f t="shared" si="673"/>
        <v>0.5127272727272727</v>
      </c>
      <c r="M629" s="15">
        <v>16895</v>
      </c>
      <c r="N629" s="15">
        <v>166</v>
      </c>
      <c r="O629" s="19"/>
      <c r="P629" s="19" t="s">
        <v>30</v>
      </c>
      <c r="Q629" s="32" t="s">
        <v>5496</v>
      </c>
      <c r="R629" s="19">
        <v>1</v>
      </c>
      <c r="S629" s="19" t="s">
        <v>5252</v>
      </c>
      <c r="T629" s="17">
        <v>9567.1919999999991</v>
      </c>
      <c r="U629" s="18">
        <f>IF(AND(T629&lt;&gt;""),T629/INDEX(M$2:M629,MATCH(MAX(M$2:M629)+1,M$2:M629,1)),"")</f>
        <v>0.56627357206274043</v>
      </c>
      <c r="V629" s="19" t="s">
        <v>32</v>
      </c>
      <c r="X629" s="37"/>
      <c r="Y629" s="37"/>
      <c r="Z629" s="37"/>
      <c r="AA629" s="37"/>
      <c r="AB629" s="37"/>
      <c r="AC629" s="37"/>
      <c r="AD629" s="37"/>
      <c r="AE629" s="32"/>
      <c r="AF629" s="32"/>
      <c r="AG629" s="38"/>
      <c r="AI629" s="39" t="str">
        <f t="shared" si="706"/>
        <v>無</v>
      </c>
    </row>
    <row r="630" spans="1:35">
      <c r="B630" s="29" t="str">
        <f t="shared" si="686"/>
        <v>町村</v>
      </c>
      <c r="C630" s="30" t="str">
        <f>IF(F630&lt;&gt;"",VLOOKUP(D630,市町村コード!$B:$D,3,FALSE),"")</f>
        <v>三重県</v>
      </c>
      <c r="D630" s="31">
        <f>IF(F630&lt;&gt;"",VLOOKUP(F630,市町村コード!$A$1:$B$3593,2,FALSE),"")</f>
        <v>243418</v>
      </c>
      <c r="E630" s="32" t="str">
        <f t="shared" si="690"/>
        <v>24341</v>
      </c>
      <c r="F630" s="32" t="s">
        <v>1325</v>
      </c>
      <c r="G630" s="33" t="str">
        <f>IF(MONTH(H630)&gt;=5, YEAR(H630)-1, YEAR(H630))&amp;"年"</f>
        <v>2023年</v>
      </c>
      <c r="H630" s="34">
        <v>44962</v>
      </c>
      <c r="I630" s="15"/>
      <c r="J630" s="15"/>
      <c r="K630" s="15"/>
      <c r="L630" s="16" t="str">
        <f t="shared" si="673"/>
        <v/>
      </c>
      <c r="M630" s="15"/>
      <c r="N630" s="15"/>
      <c r="O630" s="19"/>
      <c r="P630" s="19" t="s">
        <v>36</v>
      </c>
      <c r="Q630" s="32" t="s">
        <v>1326</v>
      </c>
      <c r="R630" s="19"/>
      <c r="S630" s="19" t="s">
        <v>5251</v>
      </c>
      <c r="T630" s="17">
        <v>7327.8069999999998</v>
      </c>
      <c r="U630" s="18">
        <f>IF(AND(T630&lt;&gt;""),T630/INDEX(M$2:M630,MATCH(MAX(M$2:M630)+1,M$2:M630,1)),"")</f>
        <v>0.43372636874815035</v>
      </c>
      <c r="V630" s="19" t="s">
        <v>32</v>
      </c>
      <c r="X630" s="37"/>
      <c r="Y630" s="37"/>
      <c r="Z630" s="37"/>
      <c r="AA630" s="37"/>
      <c r="AB630" s="37"/>
      <c r="AC630" s="37"/>
      <c r="AD630" s="37"/>
      <c r="AE630" s="32"/>
      <c r="AF630" s="32"/>
      <c r="AG630" s="38"/>
      <c r="AI630" s="39" t="str">
        <f t="shared" si="706"/>
        <v>無</v>
      </c>
    </row>
    <row r="631" spans="1:35">
      <c r="A631" s="22" t="s">
        <v>5266</v>
      </c>
      <c r="B631" s="29" t="str">
        <f t="shared" si="686"/>
        <v>町村</v>
      </c>
      <c r="C631" s="30" t="s">
        <v>1327</v>
      </c>
      <c r="D631" s="31" t="s">
        <v>1328</v>
      </c>
      <c r="E631" s="32" t="str">
        <f t="shared" si="690"/>
        <v>24343</v>
      </c>
      <c r="F631" s="32" t="s">
        <v>438</v>
      </c>
      <c r="G631" s="33" t="str">
        <f>IF(H631&lt;&gt;"", YEAR(H631)&amp;"年","")</f>
        <v>2023年</v>
      </c>
      <c r="H631" s="34">
        <v>45039</v>
      </c>
      <c r="I631" s="15"/>
      <c r="J631" s="15"/>
      <c r="K631" s="15">
        <v>8555</v>
      </c>
      <c r="L631" s="16" t="str">
        <f t="shared" si="673"/>
        <v/>
      </c>
      <c r="M631" s="15"/>
      <c r="N631" s="15"/>
      <c r="O631" s="19" t="s">
        <v>65</v>
      </c>
      <c r="P631" s="19" t="s">
        <v>30</v>
      </c>
      <c r="Q631" s="32" t="s">
        <v>5708</v>
      </c>
      <c r="R631" s="19">
        <v>2</v>
      </c>
      <c r="S631" s="19" t="s">
        <v>5251</v>
      </c>
      <c r="T631" s="17"/>
      <c r="U631" s="18" t="str">
        <f>IF(AND(T631&lt;&gt;""),T631/INDEX(M$2:M631,MATCH(MAX(M$2:M631)+1,M$2:M631,1)),"")</f>
        <v/>
      </c>
      <c r="V631" s="19" t="s">
        <v>32</v>
      </c>
      <c r="X631" s="37"/>
      <c r="Y631" s="37"/>
      <c r="Z631" s="37"/>
      <c r="AA631" s="37"/>
      <c r="AB631" s="37"/>
      <c r="AC631" s="37"/>
      <c r="AD631" s="37"/>
      <c r="AE631" s="32"/>
      <c r="AF631" s="32"/>
      <c r="AG631" s="38"/>
      <c r="AI631" s="39" t="str">
        <f t="shared" si="706"/>
        <v>無</v>
      </c>
    </row>
    <row r="632" spans="1:35">
      <c r="B632" s="29" t="str">
        <f t="shared" si="686"/>
        <v>町村</v>
      </c>
      <c r="C632" s="30" t="s">
        <v>1327</v>
      </c>
      <c r="D632" s="31" t="s">
        <v>1331</v>
      </c>
      <c r="E632" s="32" t="str">
        <f t="shared" si="690"/>
        <v>24442</v>
      </c>
      <c r="F632" s="32" t="s">
        <v>1332</v>
      </c>
      <c r="G632" s="33" t="str">
        <f t="shared" ref="G632:G633" si="707">IF(MONTH(H632)&gt;=5, YEAR(H632)-1, YEAR(H632))&amp;"年"</f>
        <v>2022年</v>
      </c>
      <c r="H632" s="34">
        <v>45243</v>
      </c>
      <c r="I632" s="15">
        <v>18978</v>
      </c>
      <c r="J632" s="15">
        <v>10784</v>
      </c>
      <c r="K632" s="15">
        <v>19117</v>
      </c>
      <c r="L632" s="16">
        <f t="shared" si="673"/>
        <v>0.56823690589103171</v>
      </c>
      <c r="M632" s="15">
        <v>10548</v>
      </c>
      <c r="N632" s="15">
        <v>236</v>
      </c>
      <c r="O632" s="19"/>
      <c r="P632" s="19" t="s">
        <v>30</v>
      </c>
      <c r="Q632" s="32" t="s">
        <v>5709</v>
      </c>
      <c r="R632" s="19">
        <v>2</v>
      </c>
      <c r="S632" s="19" t="s">
        <v>5251</v>
      </c>
      <c r="T632" s="17">
        <v>8781</v>
      </c>
      <c r="U632" s="18">
        <f>IF(AND(T632&lt;&gt;""),T632/INDEX(M$2:M632,MATCH(MAX(M$2:M632)+1,M$2:M632,1)),"")</f>
        <v>0.83248009101251419</v>
      </c>
      <c r="V632" s="19" t="s">
        <v>32</v>
      </c>
      <c r="X632" s="37"/>
      <c r="Y632" s="37"/>
      <c r="Z632" s="37"/>
      <c r="AA632" s="37"/>
      <c r="AB632" s="37"/>
      <c r="AC632" s="37"/>
      <c r="AD632" s="37"/>
      <c r="AE632" s="32"/>
      <c r="AF632" s="32"/>
      <c r="AG632" s="38"/>
      <c r="AI632" s="39" t="str">
        <f t="shared" si="706"/>
        <v>無</v>
      </c>
    </row>
    <row r="633" spans="1:35">
      <c r="B633" s="29" t="str">
        <f t="shared" si="686"/>
        <v>町村</v>
      </c>
      <c r="C633" s="30" t="s">
        <v>1327</v>
      </c>
      <c r="D633" s="31" t="s">
        <v>1331</v>
      </c>
      <c r="E633" s="32" t="str">
        <f>IF(D633&lt;&gt;"",LEFT(D633,5),"")</f>
        <v>24442</v>
      </c>
      <c r="F633" s="32" t="s">
        <v>1332</v>
      </c>
      <c r="G633" s="33" t="str">
        <f t="shared" si="707"/>
        <v>2022年</v>
      </c>
      <c r="H633" s="34">
        <v>45243</v>
      </c>
      <c r="I633" s="15"/>
      <c r="J633" s="15"/>
      <c r="K633" s="15"/>
      <c r="L633" s="16" t="str">
        <f t="shared" si="673"/>
        <v/>
      </c>
      <c r="M633" s="15"/>
      <c r="N633" s="15"/>
      <c r="O633" s="19"/>
      <c r="P633" s="19" t="s">
        <v>36</v>
      </c>
      <c r="Q633" s="32" t="s">
        <v>5710</v>
      </c>
      <c r="R633" s="19"/>
      <c r="S633" s="19" t="s">
        <v>5252</v>
      </c>
      <c r="T633" s="17">
        <v>1767</v>
      </c>
      <c r="U633" s="18">
        <f>IF(AND(T633&lt;&gt;""),T633/INDEX(M$2:M633,MATCH(MAX(M$2:M633)+1,M$2:M633,1)),"")</f>
        <v>0.16751990898748578</v>
      </c>
      <c r="V633" s="19" t="s">
        <v>32</v>
      </c>
      <c r="X633" s="37"/>
      <c r="Y633" s="37"/>
      <c r="Z633" s="37"/>
      <c r="AA633" s="37"/>
      <c r="AB633" s="37"/>
      <c r="AC633" s="37"/>
      <c r="AD633" s="37"/>
      <c r="AE633" s="32"/>
      <c r="AF633" s="32"/>
      <c r="AG633" s="38"/>
      <c r="AI633" s="39" t="str">
        <f t="shared" si="706"/>
        <v>無</v>
      </c>
    </row>
    <row r="634" spans="1:35">
      <c r="B634" s="29" t="str">
        <f t="shared" si="686"/>
        <v>町村</v>
      </c>
      <c r="C634" s="30" t="str">
        <f>IF(F634&lt;&gt;"",VLOOKUP(D634,市町村コード!$B:$D,3,FALSE),"")</f>
        <v>三重県</v>
      </c>
      <c r="D634" s="31">
        <f>IF(F634&lt;&gt;"",VLOOKUP(F634,市町村コード!$A$1:$B$3593,2,FALSE),"")</f>
        <v>245615</v>
      </c>
      <c r="E634" s="32" t="str">
        <f>IF(D634&lt;&gt;"",LEFT(D634,5),"")</f>
        <v>24561</v>
      </c>
      <c r="F634" s="32" t="s">
        <v>1339</v>
      </c>
      <c r="G634" s="33" t="str">
        <f>IF(MONTH(H634)&gt;=5, YEAR(H634)-1, YEAR(H634))&amp;"年"</f>
        <v>2022年</v>
      </c>
      <c r="H634" s="34">
        <v>45201</v>
      </c>
      <c r="I634" s="15"/>
      <c r="J634" s="15"/>
      <c r="K634" s="15">
        <v>7061</v>
      </c>
      <c r="L634" s="16" t="str">
        <f t="shared" ref="L634:L661" si="708">IF(AND(I634&lt;&gt;"",J634&lt;&gt;""),J634/I634,"")</f>
        <v/>
      </c>
      <c r="M634" s="15"/>
      <c r="N634" s="15"/>
      <c r="O634" s="19" t="s">
        <v>65</v>
      </c>
      <c r="P634" s="19" t="s">
        <v>30</v>
      </c>
      <c r="Q634" s="32" t="s">
        <v>1340</v>
      </c>
      <c r="R634" s="19">
        <v>3</v>
      </c>
      <c r="S634" s="19" t="s">
        <v>5251</v>
      </c>
      <c r="T634" s="17"/>
      <c r="U634" s="18" t="str">
        <f>IF(AND(T634&lt;&gt;""),T634/INDEX(M$2:M634,MATCH(MAX(M$2:M634)+1,M$2:M634,1)),"")</f>
        <v/>
      </c>
      <c r="V634" s="19" t="s">
        <v>32</v>
      </c>
      <c r="X634" s="37"/>
      <c r="Y634" s="37"/>
      <c r="Z634" s="37"/>
      <c r="AA634" s="37"/>
      <c r="AB634" s="37"/>
      <c r="AC634" s="37"/>
      <c r="AD634" s="37"/>
      <c r="AE634" s="32"/>
      <c r="AF634" s="32"/>
      <c r="AG634" s="38"/>
      <c r="AI634" s="39" t="str">
        <f t="shared" si="706"/>
        <v>無</v>
      </c>
    </row>
    <row r="635" spans="1:35" ht="18.75" customHeight="1">
      <c r="B635" s="29" t="str">
        <f t="shared" si="686"/>
        <v>市区</v>
      </c>
      <c r="C635" s="30" t="str">
        <f>IF(F635&lt;&gt;"",VLOOKUP(D635,市町村コード!$B:$D,3,FALSE),"")</f>
        <v>滋賀県</v>
      </c>
      <c r="D635" s="31">
        <f>IF(F635&lt;&gt;"",VLOOKUP(F635,市町村コード!$A$1:$B$3593,2,FALSE),"")</f>
        <v>252077</v>
      </c>
      <c r="E635" s="32" t="str">
        <f t="shared" ref="E635:E664" si="709">IF(D635&lt;&gt;"",LEFT(D635,5),"")</f>
        <v>25207</v>
      </c>
      <c r="F635" s="32" t="s">
        <v>1347</v>
      </c>
      <c r="G635" s="33" t="str">
        <f>IF(MONTH(H635)&gt;=5, YEAR(H635)-1, YEAR(H635))&amp;"年"</f>
        <v>2023年</v>
      </c>
      <c r="H635" s="34">
        <v>44955</v>
      </c>
      <c r="I635" s="15"/>
      <c r="J635" s="15"/>
      <c r="K635" s="15">
        <v>68103</v>
      </c>
      <c r="L635" s="16" t="str">
        <f t="shared" si="708"/>
        <v/>
      </c>
      <c r="M635" s="15"/>
      <c r="N635" s="15"/>
      <c r="O635" s="19" t="s">
        <v>65</v>
      </c>
      <c r="P635" s="19" t="s">
        <v>30</v>
      </c>
      <c r="Q635" s="32" t="s">
        <v>5475</v>
      </c>
      <c r="R635" s="19">
        <v>1</v>
      </c>
      <c r="S635" s="19" t="s">
        <v>5252</v>
      </c>
      <c r="T635" s="17"/>
      <c r="U635" s="18" t="str">
        <f>IF(AND(T635&lt;&gt;""),T635/INDEX(M$2:M635,MATCH(MAX(M$2:M635)+1,M$2:M635,1)),"")</f>
        <v/>
      </c>
      <c r="V635" s="19" t="s">
        <v>32</v>
      </c>
      <c r="W635" s="36" t="s">
        <v>34</v>
      </c>
      <c r="X635" s="37" t="s">
        <v>34</v>
      </c>
      <c r="Y635" s="37" t="s">
        <v>34</v>
      </c>
      <c r="Z635" s="37" t="s">
        <v>34</v>
      </c>
      <c r="AA635" s="37"/>
      <c r="AB635" s="37" t="s">
        <v>34</v>
      </c>
      <c r="AC635" s="37"/>
      <c r="AD635" s="37"/>
      <c r="AE635" s="32" t="s">
        <v>5903</v>
      </c>
      <c r="AF635" s="32" t="s">
        <v>5257</v>
      </c>
      <c r="AG635" s="38"/>
      <c r="AI635" s="39" t="str">
        <f t="shared" si="706"/>
        <v>自立国公社</v>
      </c>
    </row>
    <row r="636" spans="1:35">
      <c r="B636" s="29" t="str">
        <f t="shared" ref="B636" si="710">IF(F636&lt;&gt;"",IF(OR(RIGHT(F636,1)="市",RIGHT(F636,1)="区"),"市区","町村"),"")</f>
        <v>市区</v>
      </c>
      <c r="C636" s="30" t="str">
        <f>IF(F636&lt;&gt;"",VLOOKUP(D636,市町村コード!$B:$D,3,FALSE),"")</f>
        <v>滋賀県</v>
      </c>
      <c r="D636" s="31">
        <f>IF(F636&lt;&gt;"",VLOOKUP(F636,市町村コード!$A$1:$B$3593,2,FALSE),"")</f>
        <v>252085</v>
      </c>
      <c r="E636" s="32" t="str">
        <f t="shared" ref="E636" si="711">IF(D636&lt;&gt;"",LEFT(D636,5),"")</f>
        <v>25208</v>
      </c>
      <c r="F636" s="32" t="s">
        <v>1348</v>
      </c>
      <c r="G636" s="33" t="str">
        <f t="shared" ref="G636" si="712">IF(MONTH(H636)&gt;=5, YEAR(H636)-1, YEAR(H636))&amp;"年"</f>
        <v>2022年</v>
      </c>
      <c r="H636" s="34">
        <v>45229</v>
      </c>
      <c r="I636" s="15">
        <v>55117</v>
      </c>
      <c r="J636" s="15">
        <v>21477</v>
      </c>
      <c r="K636" s="15">
        <v>55845</v>
      </c>
      <c r="L636" s="16">
        <f t="shared" ref="L636" si="713">IF(AND(I636&lt;&gt;"",J636&lt;&gt;""),J636/I636,"")</f>
        <v>0.38966199176297694</v>
      </c>
      <c r="M636" s="15">
        <v>21207</v>
      </c>
      <c r="N636" s="15">
        <v>270</v>
      </c>
      <c r="O636" s="19"/>
      <c r="P636" s="19" t="s">
        <v>30</v>
      </c>
      <c r="Q636" s="32" t="s">
        <v>5711</v>
      </c>
      <c r="R636" s="19">
        <v>1</v>
      </c>
      <c r="S636" s="19" t="s">
        <v>5252</v>
      </c>
      <c r="T636" s="17">
        <v>11319</v>
      </c>
      <c r="U636" s="18">
        <f>IF(AND(T636&lt;&gt;""),T636/INDEX(M$2:M636,MATCH(MAX(M$2:M636)+1,M$2:M636,1)),"")</f>
        <v>0.53373885981044</v>
      </c>
      <c r="V636" s="19" t="s">
        <v>32</v>
      </c>
      <c r="W636" s="36" t="s">
        <v>34</v>
      </c>
      <c r="X636" s="37"/>
      <c r="Y636" s="37"/>
      <c r="Z636" s="37" t="s">
        <v>34</v>
      </c>
      <c r="AA636" s="37"/>
      <c r="AB636" s="37"/>
      <c r="AC636" s="37"/>
      <c r="AD636" s="37"/>
      <c r="AE636" s="32" t="s">
        <v>5903</v>
      </c>
      <c r="AF636" s="32"/>
      <c r="AG636" s="38"/>
      <c r="AI636" s="39" t="str">
        <f t="shared" ref="AI636" si="714">IF(AND(W636="",X636="",Y636="",Z636="",AA636="",AB636="",AC636="",AD636=""),"無",IF(W636&lt;&gt;"",$W$1,"") &amp; IF(X636&lt;&gt;"",$X$1,"") &amp; IF(Y636&lt;&gt;"",$Y$1,"") &amp; IF(Z636&lt;&gt;"",$Z$1,"") &amp; IF(AA636&lt;&gt;"",$AA$1,"") &amp; IF(AB636&lt;&gt;"",$AB$1,"") &amp; IF(AC636&lt;&gt;"",$AC$1,"") &amp; IF(AD636&lt;&gt;"",$AD$1,""))</f>
        <v>自公</v>
      </c>
    </row>
    <row r="637" spans="1:35">
      <c r="B637" s="29" t="str">
        <f t="shared" si="686"/>
        <v>市区</v>
      </c>
      <c r="C637" s="30" t="str">
        <f>IF(F637&lt;&gt;"",VLOOKUP(D637,市町村コード!$B:$D,3,FALSE),"")</f>
        <v>滋賀県</v>
      </c>
      <c r="D637" s="31">
        <f>IF(F637&lt;&gt;"",VLOOKUP(F637,市町村コード!$A$1:$B$3593,2,FALSE),"")</f>
        <v>252085</v>
      </c>
      <c r="E637" s="32" t="str">
        <f t="shared" si="709"/>
        <v>25208</v>
      </c>
      <c r="F637" s="32" t="s">
        <v>1348</v>
      </c>
      <c r="G637" s="33" t="str">
        <f t="shared" ref="G637" si="715">IF(MONTH(H637)&gt;=5, YEAR(H637)-1, YEAR(H637))&amp;"年"</f>
        <v>2022年</v>
      </c>
      <c r="H637" s="34">
        <v>45229</v>
      </c>
      <c r="I637" s="15" t="s">
        <v>36</v>
      </c>
      <c r="J637" s="15" t="s">
        <v>36</v>
      </c>
      <c r="K637" s="15"/>
      <c r="L637" s="16" t="str">
        <f t="shared" si="708"/>
        <v/>
      </c>
      <c r="M637" s="15" t="s">
        <v>36</v>
      </c>
      <c r="N637" s="15" t="s">
        <v>36</v>
      </c>
      <c r="O637" s="19"/>
      <c r="P637" s="19"/>
      <c r="Q637" s="32" t="s">
        <v>5712</v>
      </c>
      <c r="R637" s="19"/>
      <c r="S637" s="19" t="s">
        <v>5252</v>
      </c>
      <c r="T637" s="17">
        <v>9888</v>
      </c>
      <c r="U637" s="18">
        <f>IF(AND(T637&lt;&gt;""),T637/INDEX(M$2:M637,MATCH(MAX(M$2:M637)+1,M$2:M637,1)),"")</f>
        <v>0.46626114018956005</v>
      </c>
      <c r="V637" s="19" t="s">
        <v>32</v>
      </c>
      <c r="X637" s="37"/>
      <c r="Y637" s="37"/>
      <c r="Z637" s="37"/>
      <c r="AA637" s="37"/>
      <c r="AB637" s="37"/>
      <c r="AC637" s="37"/>
      <c r="AD637" s="37"/>
      <c r="AE637" s="32"/>
      <c r="AF637" s="32"/>
      <c r="AG637" s="38"/>
      <c r="AI637" s="39" t="str">
        <f>IF(AND(W637="",X637="",Y637="",Z637="",AA637="",AB637="",AC637="",AD637=""),"無",IF(W637&lt;&gt;"",$W$1,"") &amp; IF(X637&lt;&gt;"",$X$1,"") &amp; IF(Y637&lt;&gt;"",$Y$1,"") &amp; IF(Z637&lt;&gt;"",$Z$1,"") &amp; IF(AA637&lt;&gt;"",$AA$1,"") &amp; IF(AB637&lt;&gt;"",$AB$1,"") &amp; IF(AC637&lt;&gt;"",$AC$1,"") &amp; IF(AD637&lt;&gt;"",$AD$1,""))</f>
        <v>無</v>
      </c>
    </row>
    <row r="638" spans="1:35">
      <c r="A638" s="22" t="s">
        <v>5266</v>
      </c>
      <c r="B638" s="29" t="str">
        <f t="shared" si="686"/>
        <v>町村</v>
      </c>
      <c r="C638" s="30" t="str">
        <f>IF(F638&lt;&gt;"",VLOOKUP(D638,市町村コード!$B:$D,3,FALSE),"")</f>
        <v>滋賀県</v>
      </c>
      <c r="D638" s="31">
        <f>IF(F638&lt;&gt;"",VLOOKUP(F638,市町村コード!$A$1:$B$3593,2,FALSE),"")</f>
        <v>254410</v>
      </c>
      <c r="E638" s="32" t="str">
        <f t="shared" si="709"/>
        <v>25441</v>
      </c>
      <c r="F638" s="32" t="s">
        <v>1358</v>
      </c>
      <c r="G638" s="33" t="str">
        <f>IF(MONTH(H638)&gt;=5, YEAR(H638)-1, YEAR(H638))&amp;"年"</f>
        <v>2023年</v>
      </c>
      <c r="H638" s="34">
        <v>45039</v>
      </c>
      <c r="I638" s="15">
        <v>5681</v>
      </c>
      <c r="J638" s="15">
        <v>2662</v>
      </c>
      <c r="K638" s="15">
        <v>5765</v>
      </c>
      <c r="L638" s="16">
        <f t="shared" si="708"/>
        <v>0.46857947544446399</v>
      </c>
      <c r="M638" s="15">
        <v>2625</v>
      </c>
      <c r="N638" s="15">
        <v>37</v>
      </c>
      <c r="O638" s="19"/>
      <c r="P638" s="19" t="s">
        <v>30</v>
      </c>
      <c r="Q638" s="32" t="s">
        <v>1359</v>
      </c>
      <c r="R638" s="19">
        <v>5</v>
      </c>
      <c r="S638" s="19" t="s">
        <v>5251</v>
      </c>
      <c r="T638" s="17">
        <v>1948</v>
      </c>
      <c r="U638" s="18">
        <f>IF(AND(T638&lt;&gt;""),T638/INDEX(M$2:M638,MATCH(MAX(M$2:M638)+1,M$2:M638,1)),"")</f>
        <v>0.74209523809523814</v>
      </c>
      <c r="V638" s="19" t="s">
        <v>32</v>
      </c>
      <c r="X638" s="37"/>
      <c r="Y638" s="37"/>
      <c r="Z638" s="37"/>
      <c r="AA638" s="37"/>
      <c r="AB638" s="37"/>
      <c r="AC638" s="37"/>
      <c r="AD638" s="37"/>
      <c r="AE638" s="32"/>
      <c r="AF638" s="32"/>
      <c r="AG638" s="38"/>
      <c r="AI638" s="39" t="str">
        <f>IF(AND(W638="",X638="",Y638="",Z638="",AA638="",AB638="",AC638="",AD638=""),"無",IF(W638&lt;&gt;"",$W$1,"") &amp; IF(X638&lt;&gt;"",$X$1,"") &amp; IF(Y638&lt;&gt;"",$Y$1,"") &amp; IF(Z638&lt;&gt;"",$Z$1,"") &amp; IF(AA638&lt;&gt;"",$AA$1,"") &amp; IF(AB638&lt;&gt;"",$AB$1,"") &amp; IF(AC638&lt;&gt;"",$AC$1,"") &amp; IF(AD638&lt;&gt;"",$AD$1,""))</f>
        <v>無</v>
      </c>
    </row>
    <row r="639" spans="1:35" ht="18.75" customHeight="1">
      <c r="A639" s="22" t="s">
        <v>5266</v>
      </c>
      <c r="B639" s="29" t="str">
        <f t="shared" si="686"/>
        <v>町村</v>
      </c>
      <c r="C639" s="30" t="str">
        <f>IF(F639&lt;&gt;"",VLOOKUP(D639,市町村コード!$B:$D,3,FALSE),"")</f>
        <v>滋賀県</v>
      </c>
      <c r="D639" s="31">
        <f>IF(F639&lt;&gt;"",VLOOKUP(F639,市町村コード!$A$1:$B$3593,2,FALSE),"")</f>
        <v>254410</v>
      </c>
      <c r="E639" s="32" t="str">
        <f t="shared" si="709"/>
        <v>25441</v>
      </c>
      <c r="F639" s="32" t="s">
        <v>1358</v>
      </c>
      <c r="G639" s="33" t="str">
        <f>IF(MONTH(H639)&gt;=5, YEAR(H639)-1, YEAR(H639))&amp;"年"</f>
        <v>2023年</v>
      </c>
      <c r="H639" s="34">
        <v>45039</v>
      </c>
      <c r="I639" s="15"/>
      <c r="J639" s="15"/>
      <c r="K639" s="15"/>
      <c r="L639" s="16" t="str">
        <f t="shared" si="708"/>
        <v/>
      </c>
      <c r="M639" s="15"/>
      <c r="N639" s="15"/>
      <c r="O639" s="19"/>
      <c r="P639" s="19" t="s">
        <v>36</v>
      </c>
      <c r="Q639" s="32" t="s">
        <v>5476</v>
      </c>
      <c r="R639" s="19"/>
      <c r="S639" s="19" t="s">
        <v>5252</v>
      </c>
      <c r="T639" s="17">
        <v>677</v>
      </c>
      <c r="U639" s="18">
        <f>IF(AND(T639&lt;&gt;""),T639/INDEX(M$2:M639,MATCH(MAX(M$2:M639)+1,M$2:M639,1)),"")</f>
        <v>0.25790476190476191</v>
      </c>
      <c r="V639" s="19" t="s">
        <v>32</v>
      </c>
      <c r="X639" s="37"/>
      <c r="Y639" s="37"/>
      <c r="Z639" s="37"/>
      <c r="AA639" s="37"/>
      <c r="AB639" s="37"/>
      <c r="AC639" s="37"/>
      <c r="AD639" s="37"/>
      <c r="AE639" s="32"/>
      <c r="AF639" s="32"/>
      <c r="AG639" s="38"/>
      <c r="AI639" s="39" t="str">
        <f>IF(AND(W639="",X639="",Y639="",Z639="",AA639="",AB639="",AC639="",AD639=""),"無",IF(W639&lt;&gt;"",$W$1,"") &amp; IF(X639&lt;&gt;"",$X$1,"") &amp; IF(Y639&lt;&gt;"",$Y$1,"") &amp; IF(Z639&lt;&gt;"",$Z$1,"") &amp; IF(AA639&lt;&gt;"",$AA$1,"") &amp; IF(AB639&lt;&gt;"",$AB$1,"") &amp; IF(AC639&lt;&gt;"",$AC$1,"") &amp; IF(AD639&lt;&gt;"",$AD$1,""))</f>
        <v>無</v>
      </c>
    </row>
    <row r="640" spans="1:35" ht="18.75" customHeight="1">
      <c r="B640" s="29" t="str">
        <f t="shared" ref="B640:B676" si="716">IF(F640&lt;&gt;"",IF(OR(RIGHT(F640,1)="市",RIGHT(F640,1)="区"),"市区","町村"),"")</f>
        <v>市区</v>
      </c>
      <c r="C640" s="30" t="str">
        <f>IF(F640&lt;&gt;"",VLOOKUP(D640,市町村コード!$B:$D,3,FALSE),"")</f>
        <v>京都府</v>
      </c>
      <c r="D640" s="31">
        <f>IF(F640&lt;&gt;"",VLOOKUP(F640,市町村コード!$A$1:$B$3593,2,FALSE),"")</f>
        <v>262021</v>
      </c>
      <c r="E640" s="32" t="str">
        <f t="shared" si="709"/>
        <v>26202</v>
      </c>
      <c r="F640" s="32" t="s">
        <v>1363</v>
      </c>
      <c r="G640" s="33" t="str">
        <f>IF(H640&lt;&gt;"", YEAR(H640)&amp;"年","")</f>
        <v>2023年</v>
      </c>
      <c r="H640" s="34">
        <v>44962</v>
      </c>
      <c r="I640" s="15">
        <v>65287</v>
      </c>
      <c r="J640" s="15">
        <v>33103</v>
      </c>
      <c r="K640" s="15">
        <v>65873</v>
      </c>
      <c r="L640" s="16">
        <f t="shared" si="708"/>
        <v>0.50703815460964663</v>
      </c>
      <c r="M640" s="15">
        <v>32773</v>
      </c>
      <c r="N640" s="15">
        <v>330</v>
      </c>
      <c r="O640" s="19"/>
      <c r="P640" s="19" t="s">
        <v>30</v>
      </c>
      <c r="Q640" s="32" t="s">
        <v>5490</v>
      </c>
      <c r="R640" s="19">
        <v>1</v>
      </c>
      <c r="S640" s="19" t="s">
        <v>5252</v>
      </c>
      <c r="T640" s="17">
        <v>15686</v>
      </c>
      <c r="U640" s="18">
        <f>IF(AND(T640&lt;&gt;""),T640/INDEX(M$2:M640,MATCH(MAX(M$2:M640)+1,M$2:M640,1)),"")</f>
        <v>0.47862569798309584</v>
      </c>
      <c r="V640" s="19" t="s">
        <v>32</v>
      </c>
      <c r="X640" s="37"/>
      <c r="Y640" s="37"/>
      <c r="Z640" s="37"/>
      <c r="AA640" s="37"/>
      <c r="AB640" s="37"/>
      <c r="AC640" s="37"/>
      <c r="AD640" s="37"/>
      <c r="AE640" s="32"/>
      <c r="AF640" s="32"/>
      <c r="AG640" s="38"/>
      <c r="AI640" s="39" t="str">
        <f>IF(AND(W640="",X640="",Y640="",Z640="",AA640="",AB640="",AC640="",AD640=""),"無",IF(W640&lt;&gt;"",$W$1,"") &amp; IF(X640&lt;&gt;"",$X$1,"") &amp; IF(Y640&lt;&gt;"",$Y$1,"") &amp; IF(Z640&lt;&gt;"",$Z$1,"") &amp; IF(AA640&lt;&gt;"",$AA$1,"") &amp; IF(AB640&lt;&gt;"",$AB$1,"") &amp; IF(AC640&lt;&gt;"",$AC$1,"") &amp; IF(AD640&lt;&gt;"",$AD$1,""))</f>
        <v>無</v>
      </c>
    </row>
    <row r="641" spans="1:35">
      <c r="B641" s="29" t="str">
        <f t="shared" si="716"/>
        <v>市区</v>
      </c>
      <c r="C641" s="30" t="str">
        <f>IF(F641&lt;&gt;"",VLOOKUP(D641,市町村コード!$B:$D,3,FALSE),"")</f>
        <v>京都府</v>
      </c>
      <c r="D641" s="31">
        <f>IF(F641&lt;&gt;"",VLOOKUP(F641,市町村コード!$A$1:$B$3593,2,FALSE),"")</f>
        <v>262021</v>
      </c>
      <c r="E641" s="32" t="str">
        <f t="shared" si="709"/>
        <v>26202</v>
      </c>
      <c r="F641" s="32" t="s">
        <v>1363</v>
      </c>
      <c r="G641" s="33" t="str">
        <f>IF(H641&lt;&gt;"", YEAR(H641)&amp;"年","")</f>
        <v>2023年</v>
      </c>
      <c r="H641" s="34">
        <v>44962</v>
      </c>
      <c r="I641" s="15"/>
      <c r="J641" s="15"/>
      <c r="K641" s="15"/>
      <c r="L641" s="16" t="str">
        <f t="shared" si="708"/>
        <v/>
      </c>
      <c r="M641" s="15"/>
      <c r="N641" s="15"/>
      <c r="O641" s="19"/>
      <c r="P641" s="19" t="s">
        <v>36</v>
      </c>
      <c r="Q641" s="32" t="s">
        <v>1364</v>
      </c>
      <c r="R641" s="19"/>
      <c r="S641" s="19" t="s">
        <v>5251</v>
      </c>
      <c r="T641" s="17">
        <v>11580</v>
      </c>
      <c r="U641" s="18">
        <f>IF(AND(T641&lt;&gt;""),T641/INDEX(M$2:M641,MATCH(MAX(M$2:M641)+1,M$2:M641,1)),"")</f>
        <v>0.35333963933725931</v>
      </c>
      <c r="V641" s="19" t="s">
        <v>47</v>
      </c>
      <c r="X641" s="37"/>
      <c r="Y641" s="37"/>
      <c r="Z641" s="37"/>
      <c r="AA641" s="37"/>
      <c r="AB641" s="37"/>
      <c r="AC641" s="37"/>
      <c r="AD641" s="37"/>
      <c r="AE641" s="32"/>
      <c r="AF641" s="32"/>
      <c r="AG641" s="38"/>
      <c r="AI641" s="39" t="str">
        <f>IF(AND(W641="",X641="",Y641="",Z641="",AA641="",AB641="",AC641="",AD641=""),"無",IF(W641&lt;&gt;"",$W$1,"") &amp; IF(X641&lt;&gt;"",$X$1,"") &amp; IF(Y641&lt;&gt;"",$Y$1,"") &amp; IF(Z641&lt;&gt;"",$Z$1,"") &amp; IF(AA641&lt;&gt;"",$AA$1,"") &amp; IF(AB641&lt;&gt;"",$AB$1,"") &amp; IF(AC641&lt;&gt;"",$AC$1,"") &amp; IF(AD641&lt;&gt;"",$AD$1,""))</f>
        <v>無</v>
      </c>
    </row>
    <row r="642" spans="1:35">
      <c r="B642" s="29" t="str">
        <f t="shared" ref="B642" si="717">IF(F642&lt;&gt;"",IF(OR(RIGHT(F642,1)="市",RIGHT(F642,1)="区"),"市区","町村"),"")</f>
        <v>市区</v>
      </c>
      <c r="C642" s="30" t="str">
        <f>IF(F642&lt;&gt;"",VLOOKUP(D642,市町村コード!$B:$D,3,FALSE),"")</f>
        <v>京都府</v>
      </c>
      <c r="D642" s="31">
        <f>IF(F642&lt;&gt;"",VLOOKUP(F642,市町村コード!$A$1:$B$3593,2,FALSE),"")</f>
        <v>262021</v>
      </c>
      <c r="E642" s="32" t="str">
        <f t="shared" ref="E642" si="718">IF(D642&lt;&gt;"",LEFT(D642,5),"")</f>
        <v>26202</v>
      </c>
      <c r="F642" s="32" t="s">
        <v>1363</v>
      </c>
      <c r="G642" s="33" t="str">
        <f>IF(H642&lt;&gt;"", YEAR(H642)&amp;"年","")</f>
        <v>2023年</v>
      </c>
      <c r="H642" s="34">
        <v>44962</v>
      </c>
      <c r="I642" s="15"/>
      <c r="J642" s="15"/>
      <c r="K642" s="15"/>
      <c r="L642" s="16" t="str">
        <f t="shared" ref="L642" si="719">IF(AND(I642&lt;&gt;"",J642&lt;&gt;""),J642/I642,"")</f>
        <v/>
      </c>
      <c r="M642" s="15"/>
      <c r="N642" s="15"/>
      <c r="O642" s="19"/>
      <c r="P642" s="19" t="s">
        <v>36</v>
      </c>
      <c r="Q642" s="32" t="s">
        <v>5491</v>
      </c>
      <c r="R642" s="19"/>
      <c r="S642" s="19" t="s">
        <v>5252</v>
      </c>
      <c r="T642" s="17">
        <v>2857</v>
      </c>
      <c r="U642" s="18">
        <f>IF(AND(T642&lt;&gt;""),T642/INDEX(M$2:M642,MATCH(MAX(M$2:M642)+1,M$2:M642,1)),"")</f>
        <v>8.7175418789857503E-2</v>
      </c>
      <c r="V642" s="19" t="s">
        <v>47</v>
      </c>
      <c r="X642" s="37"/>
      <c r="Y642" s="37"/>
      <c r="Z642" s="37"/>
      <c r="AA642" s="37"/>
      <c r="AB642" s="37"/>
      <c r="AC642" s="37"/>
      <c r="AD642" s="37"/>
      <c r="AE642" s="32"/>
      <c r="AF642" s="32"/>
      <c r="AG642" s="38"/>
      <c r="AI642" s="39" t="str">
        <f t="shared" ref="AI642" si="720">IF(AND(W642="",X642="",Y642="",Z642="",AA642="",AB642="",AC642="",AD642=""),"無",IF(W642&lt;&gt;"",$W$1,"") &amp; IF(X642&lt;&gt;"",$X$1,"") &amp; IF(Y642&lt;&gt;"",$Y$1,"") &amp; IF(Z642&lt;&gt;"",$Z$1,"") &amp; IF(AA642&lt;&gt;"",$AA$1,"") &amp; IF(AB642&lt;&gt;"",$AB$1,"") &amp; IF(AC642&lt;&gt;"",$AC$1,"") &amp; IF(AD642&lt;&gt;"",$AD$1,""))</f>
        <v>無</v>
      </c>
    </row>
    <row r="643" spans="1:35">
      <c r="B643" s="29" t="str">
        <f t="shared" si="716"/>
        <v>市区</v>
      </c>
      <c r="C643" s="30" t="str">
        <f>IF(F643&lt;&gt;"",VLOOKUP(D643,市町村コード!$B:$D,3,FALSE),"")</f>
        <v>京都府</v>
      </c>
      <c r="D643" s="31">
        <f>IF(F643&lt;&gt;"",VLOOKUP(F643,市町村コード!$A$1:$B$3593,2,FALSE),"")</f>
        <v>262021</v>
      </c>
      <c r="E643" s="32" t="str">
        <f t="shared" si="709"/>
        <v>26202</v>
      </c>
      <c r="F643" s="32" t="s">
        <v>1363</v>
      </c>
      <c r="G643" s="33" t="str">
        <f>IF(H643&lt;&gt;"", YEAR(H643)&amp;"年","")</f>
        <v>2023年</v>
      </c>
      <c r="H643" s="34">
        <v>44962</v>
      </c>
      <c r="I643" s="15"/>
      <c r="J643" s="15"/>
      <c r="K643" s="15"/>
      <c r="L643" s="16" t="str">
        <f t="shared" si="708"/>
        <v/>
      </c>
      <c r="M643" s="15"/>
      <c r="N643" s="15"/>
      <c r="O643" s="19"/>
      <c r="P643" s="19" t="s">
        <v>36</v>
      </c>
      <c r="Q643" s="32" t="s">
        <v>5492</v>
      </c>
      <c r="R643" s="19"/>
      <c r="S643" s="19" t="s">
        <v>5252</v>
      </c>
      <c r="T643" s="17">
        <v>2650</v>
      </c>
      <c r="U643" s="18">
        <f>IF(AND(T643&lt;&gt;""),T643/INDEX(M$2:M643,MATCH(MAX(M$2:M643)+1,M$2:M643,1)),"")</f>
        <v>8.0859243889787324E-2</v>
      </c>
      <c r="V643" s="19" t="s">
        <v>47</v>
      </c>
      <c r="X643" s="37"/>
      <c r="Y643" s="37"/>
      <c r="Z643" s="37"/>
      <c r="AA643" s="37"/>
      <c r="AB643" s="37"/>
      <c r="AC643" s="37"/>
      <c r="AD643" s="37"/>
      <c r="AE643" s="32"/>
      <c r="AF643" s="32"/>
      <c r="AG643" s="38"/>
      <c r="AI643" s="39" t="str">
        <f>IF(AND(W643="",X643="",Y643="",Z643="",AA643="",AB643="",AC643="",AD643=""),"無",IF(W643&lt;&gt;"",$W$1,"") &amp; IF(X643&lt;&gt;"",$X$1,"") &amp; IF(Y643&lt;&gt;"",$Y$1,"") &amp; IF(Z643&lt;&gt;"",$Z$1,"") &amp; IF(AA643&lt;&gt;"",$AA$1,"") &amp; IF(AB643&lt;&gt;"",$AB$1,"") &amp; IF(AC643&lt;&gt;"",$AC$1,"") &amp; IF(AD643&lt;&gt;"",$AD$1,""))</f>
        <v>無</v>
      </c>
    </row>
    <row r="644" spans="1:35">
      <c r="B644" s="29" t="str">
        <f t="shared" ref="B644" si="721">IF(F644&lt;&gt;"",IF(OR(RIGHT(F644,1)="市",RIGHT(F644,1)="区"),"市区","町村"),"")</f>
        <v>市区</v>
      </c>
      <c r="C644" s="30" t="str">
        <f>IF(F644&lt;&gt;"",VLOOKUP(D644,市町村コード!$B:$D,3,FALSE),"")</f>
        <v>京都府</v>
      </c>
      <c r="D644" s="31">
        <f>IF(F644&lt;&gt;"",VLOOKUP(F644,市町村コード!$A$1:$B$3593,2,FALSE),"")</f>
        <v>262056</v>
      </c>
      <c r="E644" s="32" t="str">
        <f t="shared" ref="E644" si="722">IF(D644&lt;&gt;"",LEFT(D644,5),"")</f>
        <v>26205</v>
      </c>
      <c r="F644" s="32" t="s">
        <v>1367</v>
      </c>
      <c r="G644" s="33" t="str">
        <f t="shared" ref="G644:G645" si="723">IF(MONTH(H644)&gt;=5, YEAR(H644)-1, YEAR(H644))&amp;"年"</f>
        <v>2022年</v>
      </c>
      <c r="H644" s="34">
        <v>45096</v>
      </c>
      <c r="I644" s="15">
        <v>14597</v>
      </c>
      <c r="J644" s="15">
        <v>9121</v>
      </c>
      <c r="K644" s="15">
        <v>14841</v>
      </c>
      <c r="L644" s="16">
        <f t="shared" ref="L644" si="724">IF(AND(I644&lt;&gt;"",J644&lt;&gt;""),J644/I644,"")</f>
        <v>0.62485442214153597</v>
      </c>
      <c r="M644" s="15">
        <v>8939</v>
      </c>
      <c r="N644" s="15">
        <v>182</v>
      </c>
      <c r="O644" s="19"/>
      <c r="P644" s="19" t="s">
        <v>30</v>
      </c>
      <c r="Q644" s="32" t="s">
        <v>5713</v>
      </c>
      <c r="R644" s="19">
        <v>2</v>
      </c>
      <c r="S644" s="19" t="s">
        <v>5251</v>
      </c>
      <c r="T644" s="17">
        <v>6318</v>
      </c>
      <c r="U644" s="18">
        <f>IF(AND(T644&lt;&gt;""),T644/INDEX(M$2:M644,MATCH(MAX(M$2:M644)+1,M$2:M644,1)),"")</f>
        <v>0.70679046873252038</v>
      </c>
      <c r="V644" s="19" t="s">
        <v>32</v>
      </c>
      <c r="W644" s="36" t="s">
        <v>34</v>
      </c>
      <c r="X644" s="37"/>
      <c r="Y644" s="37"/>
      <c r="Z644" s="37" t="s">
        <v>34</v>
      </c>
      <c r="AA644" s="37"/>
      <c r="AB644" s="37" t="s">
        <v>34</v>
      </c>
      <c r="AC644" s="37"/>
      <c r="AD644" s="37"/>
      <c r="AE644" s="32" t="s">
        <v>5909</v>
      </c>
      <c r="AF644" s="32"/>
      <c r="AG644" s="38"/>
      <c r="AI644" s="39" t="str">
        <f t="shared" ref="AI644" si="725">IF(AND(W644="",X644="",Y644="",Z644="",AA644="",AB644="",AC644="",AD644=""),"無",IF(W644&lt;&gt;"",$W$1,"") &amp; IF(X644&lt;&gt;"",$X$1,"") &amp; IF(Y644&lt;&gt;"",$Y$1,"") &amp; IF(Z644&lt;&gt;"",$Z$1,"") &amp; IF(AA644&lt;&gt;"",$AA$1,"") &amp; IF(AB644&lt;&gt;"",$AB$1,"") &amp; IF(AC644&lt;&gt;"",$AC$1,"") &amp; IF(AD644&lt;&gt;"",$AD$1,""))</f>
        <v>自公社</v>
      </c>
    </row>
    <row r="645" spans="1:35">
      <c r="B645" s="29" t="str">
        <f t="shared" si="716"/>
        <v>市区</v>
      </c>
      <c r="C645" s="30" t="str">
        <f>IF(F645&lt;&gt;"",VLOOKUP(D645,市町村コード!$B:$D,3,FALSE),"")</f>
        <v>京都府</v>
      </c>
      <c r="D645" s="31">
        <f>IF(F645&lt;&gt;"",VLOOKUP(F645,市町村コード!$A$1:$B$3593,2,FALSE),"")</f>
        <v>262056</v>
      </c>
      <c r="E645" s="32" t="str">
        <f t="shared" si="709"/>
        <v>26205</v>
      </c>
      <c r="F645" s="32" t="s">
        <v>1367</v>
      </c>
      <c r="G645" s="33" t="str">
        <f t="shared" si="723"/>
        <v>2022年</v>
      </c>
      <c r="H645" s="34">
        <v>45096</v>
      </c>
      <c r="I645" s="15"/>
      <c r="J645" s="15"/>
      <c r="K645" s="15"/>
      <c r="L645" s="16" t="str">
        <f t="shared" si="708"/>
        <v/>
      </c>
      <c r="M645" s="15"/>
      <c r="N645" s="15"/>
      <c r="O645" s="19"/>
      <c r="P645" s="19"/>
      <c r="Q645" s="32" t="s">
        <v>5714</v>
      </c>
      <c r="R645" s="19"/>
      <c r="S645" s="19" t="s">
        <v>5252</v>
      </c>
      <c r="T645" s="17">
        <v>2621</v>
      </c>
      <c r="U645" s="18">
        <f>IF(AND(T645&lt;&gt;""),T645/INDEX(M$2:M645,MATCH(MAX(M$2:M645)+1,M$2:M645,1)),"")</f>
        <v>0.29320953126747956</v>
      </c>
      <c r="V645" s="19" t="s">
        <v>32</v>
      </c>
      <c r="X645" s="37"/>
      <c r="Y645" s="37"/>
      <c r="Z645" s="37"/>
      <c r="AA645" s="37"/>
      <c r="AB645" s="37"/>
      <c r="AC645" s="37"/>
      <c r="AD645" s="37"/>
      <c r="AE645" s="32"/>
      <c r="AF645" s="32"/>
      <c r="AG645" s="38"/>
      <c r="AI645" s="39" t="str">
        <f t="shared" ref="AI645:AI651" si="726">IF(AND(W645="",X645="",Y645="",Z645="",AA645="",AB645="",AC645="",AD645=""),"無",IF(W645&lt;&gt;"",$W$1,"") &amp; IF(X645&lt;&gt;"",$X$1,"") &amp; IF(Y645&lt;&gt;"",$Y$1,"") &amp; IF(Z645&lt;&gt;"",$Z$1,"") &amp; IF(AA645&lt;&gt;"",$AA$1,"") &amp; IF(AB645&lt;&gt;"",$AB$1,"") &amp; IF(AC645&lt;&gt;"",$AC$1,"") &amp; IF(AD645&lt;&gt;"",$AD$1,""))</f>
        <v>無</v>
      </c>
    </row>
    <row r="646" spans="1:35">
      <c r="A646" s="22" t="s">
        <v>5266</v>
      </c>
      <c r="B646" s="29" t="str">
        <f t="shared" si="716"/>
        <v>市区</v>
      </c>
      <c r="C646" s="30" t="str">
        <f>IF(F646&lt;&gt;"",VLOOKUP(D646,市町村コード!$B:$D,3,FALSE),"")</f>
        <v>京都府</v>
      </c>
      <c r="D646" s="31">
        <f>IF(F646&lt;&gt;"",VLOOKUP(F646,市町村コード!$A$1:$B$3593,2,FALSE),"")</f>
        <v>262081</v>
      </c>
      <c r="E646" s="32" t="str">
        <f t="shared" si="709"/>
        <v>26208</v>
      </c>
      <c r="F646" s="32" t="s">
        <v>1370</v>
      </c>
      <c r="G646" s="33" t="str">
        <f>IF(MONTH(H646)&gt;=5, YEAR(H646)-1, YEAR(H646))&amp;"年"</f>
        <v>2023年</v>
      </c>
      <c r="H646" s="34">
        <v>45039</v>
      </c>
      <c r="I646" s="15">
        <v>46307</v>
      </c>
      <c r="J646" s="15">
        <v>16127</v>
      </c>
      <c r="K646" s="15"/>
      <c r="L646" s="16">
        <f t="shared" si="708"/>
        <v>0.34826268166799834</v>
      </c>
      <c r="M646" s="15">
        <v>15870</v>
      </c>
      <c r="N646" s="15">
        <v>257</v>
      </c>
      <c r="O646" s="19"/>
      <c r="P646" s="19" t="s">
        <v>30</v>
      </c>
      <c r="Q646" s="32" t="s">
        <v>1371</v>
      </c>
      <c r="R646" s="19">
        <v>3</v>
      </c>
      <c r="S646" s="19" t="s">
        <v>5251</v>
      </c>
      <c r="T646" s="17">
        <v>11545</v>
      </c>
      <c r="U646" s="18">
        <f>IF(AND(T646&lt;&gt;""),T646/INDEX(M$2:M646,MATCH(MAX(M$2:M646)+1,M$2:M646,1)),"")</f>
        <v>0.72747321991178326</v>
      </c>
      <c r="V646" s="19" t="s">
        <v>32</v>
      </c>
      <c r="W646" s="36" t="s">
        <v>34</v>
      </c>
      <c r="X646" s="37" t="s">
        <v>34</v>
      </c>
      <c r="Y646" s="37" t="s">
        <v>34</v>
      </c>
      <c r="Z646" s="37" t="s">
        <v>34</v>
      </c>
      <c r="AA646" s="37"/>
      <c r="AB646" s="37" t="s">
        <v>34</v>
      </c>
      <c r="AC646" s="37"/>
      <c r="AD646" s="37"/>
      <c r="AE646" s="32" t="s">
        <v>5909</v>
      </c>
      <c r="AF646" s="32" t="s">
        <v>5232</v>
      </c>
      <c r="AG646" s="38"/>
      <c r="AI646" s="39" t="str">
        <f t="shared" si="726"/>
        <v>自立国公社</v>
      </c>
    </row>
    <row r="647" spans="1:35" ht="18.75" customHeight="1">
      <c r="A647" s="22" t="s">
        <v>5266</v>
      </c>
      <c r="B647" s="29" t="str">
        <f t="shared" si="716"/>
        <v>市区</v>
      </c>
      <c r="C647" s="30" t="str">
        <f>IF(F647&lt;&gt;"",VLOOKUP(D647,市町村コード!$B:$D,3,FALSE),"")</f>
        <v>京都府</v>
      </c>
      <c r="D647" s="31">
        <f>IF(F647&lt;&gt;"",VLOOKUP(F647,市町村コード!$A$1:$B$3593,2,FALSE),"")</f>
        <v>262081</v>
      </c>
      <c r="E647" s="32" t="str">
        <f t="shared" si="709"/>
        <v>26208</v>
      </c>
      <c r="F647" s="32" t="s">
        <v>1370</v>
      </c>
      <c r="G647" s="33" t="str">
        <f>IF(MONTH(H647)&gt;=5, YEAR(H647)-1, YEAR(H647))&amp;"年"</f>
        <v>2023年</v>
      </c>
      <c r="H647" s="34">
        <v>45039</v>
      </c>
      <c r="I647" s="15"/>
      <c r="J647" s="15"/>
      <c r="K647" s="15"/>
      <c r="L647" s="16" t="str">
        <f t="shared" si="708"/>
        <v/>
      </c>
      <c r="M647" s="15"/>
      <c r="N647" s="15"/>
      <c r="O647" s="19"/>
      <c r="P647" s="19" t="s">
        <v>36</v>
      </c>
      <c r="Q647" s="32" t="s">
        <v>5493</v>
      </c>
      <c r="R647" s="19"/>
      <c r="S647" s="19" t="s">
        <v>5252</v>
      </c>
      <c r="T647" s="17">
        <v>4325</v>
      </c>
      <c r="U647" s="18">
        <f>IF(AND(T647&lt;&gt;""),T647/INDEX(M$2:M647,MATCH(MAX(M$2:M647)+1,M$2:M647,1)),"")</f>
        <v>0.27252678008821674</v>
      </c>
      <c r="V647" s="19" t="s">
        <v>32</v>
      </c>
      <c r="X647" s="36"/>
      <c r="Y647" s="37"/>
      <c r="Z647" s="37"/>
      <c r="AA647" s="37"/>
      <c r="AB647" s="37"/>
      <c r="AC647" s="37"/>
      <c r="AD647" s="37"/>
      <c r="AE647" s="32"/>
      <c r="AF647" s="20"/>
      <c r="AG647" s="38"/>
      <c r="AI647" s="39" t="str">
        <f t="shared" si="726"/>
        <v>無</v>
      </c>
    </row>
    <row r="648" spans="1:35" ht="18.75" customHeight="1">
      <c r="B648" s="29" t="str">
        <f t="shared" si="716"/>
        <v>市区</v>
      </c>
      <c r="C648" s="30" t="str">
        <f>IF(F648&lt;&gt;"",VLOOKUP(D648,市町村コード!$B:$D,3,FALSE),"")</f>
        <v>京都府</v>
      </c>
      <c r="D648" s="31">
        <f>IF(F648&lt;&gt;"",VLOOKUP(F648,市町村コード!$A$1:$B$3593,2,FALSE),"")</f>
        <v>262099</v>
      </c>
      <c r="E648" s="32" t="str">
        <f t="shared" si="709"/>
        <v>26209</v>
      </c>
      <c r="F648" s="32" t="s">
        <v>1372</v>
      </c>
      <c r="G648" s="33" t="str">
        <f>IF(MONTH(H648)&gt;=5, YEAR(H648)-1, YEAR(H648))&amp;"年"</f>
        <v>2023年</v>
      </c>
      <c r="H648" s="34">
        <v>44941</v>
      </c>
      <c r="I648" s="15">
        <v>66835</v>
      </c>
      <c r="J648" s="15">
        <v>26126</v>
      </c>
      <c r="K648" s="15">
        <v>67570</v>
      </c>
      <c r="L648" s="16">
        <f t="shared" si="708"/>
        <v>0.39090297000074808</v>
      </c>
      <c r="M648" s="15">
        <v>25791</v>
      </c>
      <c r="N648" s="15">
        <v>335</v>
      </c>
      <c r="O648" s="19"/>
      <c r="P648" s="19" t="s">
        <v>30</v>
      </c>
      <c r="Q648" s="32" t="s">
        <v>1373</v>
      </c>
      <c r="R648" s="19">
        <v>3</v>
      </c>
      <c r="S648" s="19" t="s">
        <v>5251</v>
      </c>
      <c r="T648" s="17">
        <v>20047</v>
      </c>
      <c r="U648" s="18">
        <f>IF(AND(T648&lt;&gt;""),T648/INDEX(M$2:M648,MATCH(MAX(M$2:M648)+1,M$2:M648,1)),"")</f>
        <v>0.77728665038191613</v>
      </c>
      <c r="V648" s="19" t="s">
        <v>32</v>
      </c>
      <c r="W648" s="36" t="s">
        <v>34</v>
      </c>
      <c r="X648" s="37" t="s">
        <v>34</v>
      </c>
      <c r="Y648" s="37" t="s">
        <v>34</v>
      </c>
      <c r="Z648" s="37" t="s">
        <v>34</v>
      </c>
      <c r="AA648" s="37"/>
      <c r="AB648" s="37"/>
      <c r="AC648" s="37"/>
      <c r="AD648" s="37"/>
      <c r="AE648" s="32" t="s">
        <v>5909</v>
      </c>
      <c r="AF648" s="20"/>
      <c r="AG648" s="38"/>
      <c r="AI648" s="39" t="str">
        <f t="shared" si="726"/>
        <v>自立国公</v>
      </c>
    </row>
    <row r="649" spans="1:35">
      <c r="B649" s="29" t="str">
        <f t="shared" si="716"/>
        <v>市区</v>
      </c>
      <c r="C649" s="30" t="str">
        <f>IF(F649&lt;&gt;"",VLOOKUP(D649,市町村コード!$B:$D,3,FALSE),"")</f>
        <v>京都府</v>
      </c>
      <c r="D649" s="31">
        <f>IF(F649&lt;&gt;"",VLOOKUP(F649,市町村コード!$A$1:$B$3593,2,FALSE),"")</f>
        <v>262099</v>
      </c>
      <c r="E649" s="32" t="str">
        <f t="shared" si="709"/>
        <v>26209</v>
      </c>
      <c r="F649" s="32" t="s">
        <v>1372</v>
      </c>
      <c r="G649" s="33" t="str">
        <f>IF(MONTH(H649)&gt;=5, YEAR(H649)-1, YEAR(H649))&amp;"年"</f>
        <v>2023年</v>
      </c>
      <c r="H649" s="34">
        <v>44941</v>
      </c>
      <c r="I649" s="15"/>
      <c r="J649" s="15"/>
      <c r="K649" s="15"/>
      <c r="L649" s="16" t="str">
        <f t="shared" si="708"/>
        <v/>
      </c>
      <c r="M649" s="15"/>
      <c r="N649" s="15"/>
      <c r="O649" s="19"/>
      <c r="P649" s="19" t="s">
        <v>36</v>
      </c>
      <c r="Q649" s="32" t="s">
        <v>5494</v>
      </c>
      <c r="R649" s="19"/>
      <c r="S649" s="19" t="s">
        <v>5252</v>
      </c>
      <c r="T649" s="17">
        <v>5744</v>
      </c>
      <c r="U649" s="18">
        <f>IF(AND(T649&lt;&gt;""),T649/INDEX(M$2:M649,MATCH(MAX(M$2:M649)+1,M$2:M649,1)),"")</f>
        <v>0.22271334961808384</v>
      </c>
      <c r="V649" s="19" t="s">
        <v>32</v>
      </c>
      <c r="X649" s="37"/>
      <c r="Y649" s="37"/>
      <c r="Z649" s="37"/>
      <c r="AA649" s="37"/>
      <c r="AB649" s="37"/>
      <c r="AC649" s="37"/>
      <c r="AD649" s="37"/>
      <c r="AE649" s="32"/>
      <c r="AF649" s="20"/>
      <c r="AG649" s="38"/>
      <c r="AI649" s="39" t="str">
        <f t="shared" si="726"/>
        <v>無</v>
      </c>
    </row>
    <row r="650" spans="1:35" ht="18.75" customHeight="1">
      <c r="A650" s="22" t="s">
        <v>5266</v>
      </c>
      <c r="B650" s="29" t="str">
        <f t="shared" si="716"/>
        <v>市区</v>
      </c>
      <c r="C650" s="30" t="str">
        <f>IF(F650&lt;&gt;"",VLOOKUP(D650,市町村コード!$B:$D,3,FALSE),"")</f>
        <v>京都府</v>
      </c>
      <c r="D650" s="31">
        <f>IF(F650&lt;&gt;"",VLOOKUP(F650,市町村コード!$A$1:$B$3593,2,FALSE),"")</f>
        <v>262111</v>
      </c>
      <c r="E650" s="32" t="str">
        <f t="shared" si="709"/>
        <v>26211</v>
      </c>
      <c r="F650" s="32" t="s">
        <v>1375</v>
      </c>
      <c r="G650" s="33" t="str">
        <f>IF(MONTH(H650)&gt;=5, YEAR(H650)-1, YEAR(H650))&amp;"年"</f>
        <v>2023年</v>
      </c>
      <c r="H650" s="34">
        <v>45039</v>
      </c>
      <c r="I650" s="15"/>
      <c r="J650" s="15"/>
      <c r="K650" s="15">
        <v>57445</v>
      </c>
      <c r="L650" s="16" t="str">
        <f t="shared" si="708"/>
        <v/>
      </c>
      <c r="M650" s="15"/>
      <c r="N650" s="15"/>
      <c r="O650" s="19" t="s">
        <v>65</v>
      </c>
      <c r="P650" s="19" t="s">
        <v>30</v>
      </c>
      <c r="Q650" s="32" t="s">
        <v>1376</v>
      </c>
      <c r="R650" s="19">
        <v>2</v>
      </c>
      <c r="S650" s="19" t="s">
        <v>5251</v>
      </c>
      <c r="T650" s="17"/>
      <c r="U650" s="18" t="str">
        <f>IF(AND(T650&lt;&gt;""),T650/INDEX(M$2:M650,MATCH(MAX(M$2:M650)+1,M$2:M650,1)),"")</f>
        <v/>
      </c>
      <c r="V650" s="19" t="s">
        <v>32</v>
      </c>
      <c r="W650" s="36" t="s">
        <v>34</v>
      </c>
      <c r="X650" s="37"/>
      <c r="Y650" s="37"/>
      <c r="Z650" s="37" t="s">
        <v>34</v>
      </c>
      <c r="AA650" s="37"/>
      <c r="AB650" s="37"/>
      <c r="AC650" s="37"/>
      <c r="AD650" s="37"/>
      <c r="AE650" s="32" t="s">
        <v>5909</v>
      </c>
      <c r="AF650" s="32"/>
      <c r="AG650" s="38"/>
      <c r="AI650" s="39" t="str">
        <f t="shared" si="726"/>
        <v>自公</v>
      </c>
    </row>
    <row r="651" spans="1:35">
      <c r="A651" s="22" t="s">
        <v>5266</v>
      </c>
      <c r="B651" s="29" t="str">
        <f t="shared" si="716"/>
        <v>市区</v>
      </c>
      <c r="C651" s="30" t="str">
        <f>IF(F651&lt;&gt;"",VLOOKUP(D651,市町村コード!$B:$D,3,FALSE),"")</f>
        <v>京都府</v>
      </c>
      <c r="D651" s="31">
        <f>IF(F651&lt;&gt;"",VLOOKUP(F651,市町村コード!$A$1:$B$3593,2,FALSE),"")</f>
        <v>262145</v>
      </c>
      <c r="E651" s="32" t="str">
        <f t="shared" si="709"/>
        <v>26214</v>
      </c>
      <c r="F651" s="32" t="s">
        <v>1379</v>
      </c>
      <c r="G651" s="33" t="str">
        <f t="shared" ref="G651:G655" si="727">IF(MONTH(H651)&gt;=5, YEAR(H651)-1, YEAR(H651))&amp;"年"</f>
        <v>2023年</v>
      </c>
      <c r="H651" s="34">
        <v>45039</v>
      </c>
      <c r="I651" s="15">
        <v>62806</v>
      </c>
      <c r="J651" s="15">
        <v>30860</v>
      </c>
      <c r="K651" s="15">
        <v>63682</v>
      </c>
      <c r="L651" s="16">
        <f t="shared" si="708"/>
        <v>0.49135432920421618</v>
      </c>
      <c r="M651" s="15">
        <v>30441</v>
      </c>
      <c r="N651" s="15">
        <v>419</v>
      </c>
      <c r="O651" s="19"/>
      <c r="P651" s="19" t="s">
        <v>30</v>
      </c>
      <c r="Q651" s="38" t="s">
        <v>5543</v>
      </c>
      <c r="R651" s="19">
        <v>1</v>
      </c>
      <c r="S651" s="19" t="s">
        <v>5252</v>
      </c>
      <c r="T651" s="17">
        <v>11992</v>
      </c>
      <c r="U651" s="18">
        <f>IF(AND(T651&lt;&gt;""),T651/INDEX(M$2:M651,MATCH(MAX(M$2:M651)+1,M$2:M651,1)),"")</f>
        <v>0.3939423803423015</v>
      </c>
      <c r="V651" s="19" t="s">
        <v>32</v>
      </c>
      <c r="W651" s="36" t="s">
        <v>34</v>
      </c>
      <c r="X651" s="37" t="s">
        <v>34</v>
      </c>
      <c r="Y651" s="37"/>
      <c r="Z651" s="37" t="s">
        <v>34</v>
      </c>
      <c r="AA651" s="37"/>
      <c r="AB651" s="37"/>
      <c r="AC651" s="37"/>
      <c r="AD651" s="37"/>
      <c r="AE651" s="32" t="s">
        <v>5909</v>
      </c>
      <c r="AF651" s="32"/>
      <c r="AG651" s="38"/>
      <c r="AI651" s="39" t="str">
        <f t="shared" si="726"/>
        <v>自立公</v>
      </c>
    </row>
    <row r="652" spans="1:35" ht="18.75" customHeight="1">
      <c r="A652" s="22" t="s">
        <v>5266</v>
      </c>
      <c r="B652" s="29" t="str">
        <f t="shared" ref="B652" si="728">IF(F652&lt;&gt;"",IF(OR(RIGHT(F652,1)="市",RIGHT(F652,1)="区"),"市区","町村"),"")</f>
        <v>市区</v>
      </c>
      <c r="C652" s="30" t="str">
        <f>IF(F652&lt;&gt;"",VLOOKUP(D652,市町村コード!$B:$D,3,FALSE),"")</f>
        <v>京都府</v>
      </c>
      <c r="D652" s="31">
        <f>IF(F652&lt;&gt;"",VLOOKUP(F652,市町村コード!$A$1:$B$3593,2,FALSE),"")</f>
        <v>262145</v>
      </c>
      <c r="E652" s="32" t="str">
        <f t="shared" ref="E652" si="729">IF(D652&lt;&gt;"",LEFT(D652,5),"")</f>
        <v>26214</v>
      </c>
      <c r="F652" s="32" t="s">
        <v>1379</v>
      </c>
      <c r="G652" s="33" t="str">
        <f t="shared" ref="G652" si="730">IF(MONTH(H652)&gt;=5, YEAR(H652)-1, YEAR(H652))&amp;"年"</f>
        <v>2023年</v>
      </c>
      <c r="H652" s="34">
        <v>45039</v>
      </c>
      <c r="I652" s="15"/>
      <c r="J652" s="15"/>
      <c r="K652" s="15"/>
      <c r="L652" s="16" t="str">
        <f t="shared" ref="L652" si="731">IF(AND(I652&lt;&gt;"",J652&lt;&gt;""),J652/I652,"")</f>
        <v/>
      </c>
      <c r="M652" s="15"/>
      <c r="N652" s="15"/>
      <c r="O652" s="19"/>
      <c r="P652" s="19" t="s">
        <v>36</v>
      </c>
      <c r="Q652" s="32" t="s">
        <v>1380</v>
      </c>
      <c r="R652" s="19"/>
      <c r="S652" s="19" t="s">
        <v>5252</v>
      </c>
      <c r="T652" s="17">
        <v>10188</v>
      </c>
      <c r="U652" s="18">
        <f>IF(AND(T652&lt;&gt;""),T652/INDEX(M$2:M652,MATCH(MAX(M$2:M652)+1,M$2:M652,1)),"")</f>
        <v>0.33468020104464374</v>
      </c>
      <c r="V652" s="19" t="s">
        <v>32</v>
      </c>
      <c r="X652" s="37"/>
      <c r="Y652" s="37"/>
      <c r="Z652" s="37"/>
      <c r="AA652" s="37"/>
      <c r="AB652" s="37"/>
      <c r="AC652" s="37"/>
      <c r="AD652" s="37"/>
      <c r="AE652" s="32"/>
      <c r="AF652" s="32"/>
      <c r="AG652" s="38"/>
      <c r="AI652" s="39" t="str">
        <f t="shared" ref="AI652" si="732">IF(AND(W652="",X652="",Y652="",Z652="",AA652="",AB652="",AC652="",AD652=""),"無",IF(W652&lt;&gt;"",$W$1,"") &amp; IF(X652&lt;&gt;"",$X$1,"") &amp; IF(Y652&lt;&gt;"",$Y$1,"") &amp; IF(Z652&lt;&gt;"",$Z$1,"") &amp; IF(AA652&lt;&gt;"",$AA$1,"") &amp; IF(AB652&lt;&gt;"",$AB$1,"") &amp; IF(AC652&lt;&gt;"",$AC$1,"") &amp; IF(AD652&lt;&gt;"",$AD$1,""))</f>
        <v>無</v>
      </c>
    </row>
    <row r="653" spans="1:35" ht="18.75" customHeight="1">
      <c r="A653" s="22" t="s">
        <v>5266</v>
      </c>
      <c r="B653" s="29" t="str">
        <f t="shared" si="716"/>
        <v>市区</v>
      </c>
      <c r="C653" s="30" t="str">
        <f>IF(F653&lt;&gt;"",VLOOKUP(D653,市町村コード!$B:$D,3,FALSE),"")</f>
        <v>京都府</v>
      </c>
      <c r="D653" s="31">
        <f>IF(F653&lt;&gt;"",VLOOKUP(F653,市町村コード!$A$1:$B$3593,2,FALSE),"")</f>
        <v>262145</v>
      </c>
      <c r="E653" s="32" t="str">
        <f t="shared" si="709"/>
        <v>26214</v>
      </c>
      <c r="F653" s="32" t="s">
        <v>1379</v>
      </c>
      <c r="G653" s="33" t="str">
        <f t="shared" si="727"/>
        <v>2023年</v>
      </c>
      <c r="H653" s="34">
        <v>45039</v>
      </c>
      <c r="I653" s="15"/>
      <c r="J653" s="15"/>
      <c r="K653" s="15"/>
      <c r="L653" s="16" t="str">
        <f t="shared" si="708"/>
        <v/>
      </c>
      <c r="M653" s="15"/>
      <c r="N653" s="15"/>
      <c r="O653" s="19"/>
      <c r="P653" s="19" t="s">
        <v>36</v>
      </c>
      <c r="Q653" s="32" t="s">
        <v>5544</v>
      </c>
      <c r="R653" s="19"/>
      <c r="S653" s="19" t="s">
        <v>5252</v>
      </c>
      <c r="T653" s="17">
        <v>8261</v>
      </c>
      <c r="U653" s="18">
        <f>IF(AND(T653&lt;&gt;""),T653/INDEX(M$2:M653,MATCH(MAX(M$2:M653)+1,M$2:M653,1)),"")</f>
        <v>0.27137741861305475</v>
      </c>
      <c r="V653" s="19" t="s">
        <v>5226</v>
      </c>
      <c r="X653" s="37"/>
      <c r="Y653" s="37"/>
      <c r="Z653" s="37"/>
      <c r="AA653" s="37"/>
      <c r="AB653" s="37"/>
      <c r="AC653" s="37"/>
      <c r="AD653" s="37"/>
      <c r="AE653" s="32"/>
      <c r="AF653" s="32"/>
      <c r="AG653" s="38"/>
      <c r="AI653" s="39" t="str">
        <f>IF(AND(W653="",X653="",Y653="",Z653="",AA653="",AB653="",AC653="",AD653=""),"無",IF(W653&lt;&gt;"",$W$1,"") &amp; IF(X653&lt;&gt;"",$X$1,"") &amp; IF(Y653&lt;&gt;"",$Y$1,"") &amp; IF(Z653&lt;&gt;"",$Z$1,"") &amp; IF(AA653&lt;&gt;"",$AA$1,"") &amp; IF(AB653&lt;&gt;"",$AB$1,"") &amp; IF(AC653&lt;&gt;"",$AC$1,"") &amp; IF(AD653&lt;&gt;"",$AD$1,""))</f>
        <v>無</v>
      </c>
    </row>
    <row r="654" spans="1:35">
      <c r="B654" s="29" t="str">
        <f t="shared" si="716"/>
        <v>町村</v>
      </c>
      <c r="C654" s="30" t="str">
        <f>IF(F654&lt;&gt;"",VLOOKUP(D654,市町村コード!$B:$D,3,FALSE),"")</f>
        <v>京都府</v>
      </c>
      <c r="D654" s="31">
        <f>IF(F654&lt;&gt;"",VLOOKUP(F654,市町村コード!$A$1:$B$3593,2,FALSE),"")</f>
        <v>263036</v>
      </c>
      <c r="E654" s="32" t="str">
        <f t="shared" si="709"/>
        <v>26303</v>
      </c>
      <c r="F654" s="32" t="s">
        <v>1381</v>
      </c>
      <c r="G654" s="33" t="str">
        <f t="shared" si="727"/>
        <v>2022年</v>
      </c>
      <c r="H654" s="50">
        <v>45215</v>
      </c>
      <c r="I654" s="44">
        <v>13400</v>
      </c>
      <c r="J654" s="44">
        <v>8069</v>
      </c>
      <c r="K654" s="44">
        <v>13545</v>
      </c>
      <c r="L654" s="16">
        <f t="shared" si="708"/>
        <v>0.60216417910447761</v>
      </c>
      <c r="M654" s="44">
        <v>7926</v>
      </c>
      <c r="N654" s="44">
        <v>143</v>
      </c>
      <c r="P654" s="19" t="s">
        <v>30</v>
      </c>
      <c r="Q654" s="32" t="s">
        <v>5715</v>
      </c>
      <c r="R654" s="19">
        <v>2</v>
      </c>
      <c r="S654" s="19" t="s">
        <v>5251</v>
      </c>
      <c r="T654" s="47">
        <v>4628</v>
      </c>
      <c r="U654" s="18">
        <f>IF(AND(T654&lt;&gt;""),T654/INDEX(M$2:M654,MATCH(MAX(M$2:M654)+1,M$2:M654,1)),"")</f>
        <v>0.58390108503658844</v>
      </c>
      <c r="V654" s="19" t="s">
        <v>32</v>
      </c>
      <c r="X654" s="36"/>
      <c r="Y654" s="36"/>
      <c r="Z654" s="36"/>
      <c r="AA654" s="36" t="s">
        <v>35</v>
      </c>
      <c r="AB654" s="36"/>
      <c r="AC654" s="36"/>
      <c r="AD654" s="36"/>
      <c r="AE654" s="20"/>
      <c r="AF654" s="20"/>
      <c r="AG654" s="38"/>
      <c r="AI654" s="39" t="str">
        <f>IF(AND(W654="",X654="",Y654="",Z654="",AA654="",AB654="",AC654="",AD654=""),"無",IF(W654&lt;&gt;"",$W$1,"") &amp; IF(X654&lt;&gt;"",$X$1,"") &amp; IF(Y654&lt;&gt;"",$Y$1,"") &amp; IF(Z654&lt;&gt;"",$Z$1,"") &amp; IF(AA654&lt;&gt;"",$AA$1,"") &amp; IF(AB654&lt;&gt;"",$AB$1,"") &amp; IF(AC654&lt;&gt;"",$AC$1,"") &amp; IF(AD654&lt;&gt;"",$AD$1,""))</f>
        <v>共</v>
      </c>
    </row>
    <row r="655" spans="1:35">
      <c r="B655" s="29" t="str">
        <f t="shared" si="716"/>
        <v>町村</v>
      </c>
      <c r="C655" s="30" t="str">
        <f>IF(F655&lt;&gt;"",VLOOKUP(D655,市町村コード!$B:$D,3,FALSE),"")</f>
        <v>京都府</v>
      </c>
      <c r="D655" s="31">
        <f>IF(F655&lt;&gt;"",VLOOKUP(F655,市町村コード!$A$1:$B$3593,2,FALSE),"")</f>
        <v>263036</v>
      </c>
      <c r="E655" s="32" t="str">
        <f t="shared" si="709"/>
        <v>26303</v>
      </c>
      <c r="F655" s="32" t="s">
        <v>1381</v>
      </c>
      <c r="G655" s="33" t="str">
        <f t="shared" si="727"/>
        <v>2022年</v>
      </c>
      <c r="H655" s="50">
        <v>45215</v>
      </c>
      <c r="I655" s="44"/>
      <c r="J655" s="44"/>
      <c r="K655" s="44"/>
      <c r="L655" s="16" t="str">
        <f t="shared" si="708"/>
        <v/>
      </c>
      <c r="M655" s="44"/>
      <c r="N655" s="44"/>
      <c r="P655" s="19" t="s">
        <v>36</v>
      </c>
      <c r="Q655" s="32" t="s">
        <v>5716</v>
      </c>
      <c r="R655" s="19"/>
      <c r="S655" s="19" t="s">
        <v>5253</v>
      </c>
      <c r="T655" s="47">
        <v>3298</v>
      </c>
      <c r="U655" s="18">
        <f>IF(AND(T655&lt;&gt;""),T655/INDEX(M$2:M655,MATCH(MAX(M$2:M655)+1,M$2:M655,1)),"")</f>
        <v>0.41609891496341156</v>
      </c>
      <c r="V655" s="19" t="s">
        <v>32</v>
      </c>
      <c r="X655" s="36"/>
      <c r="Y655" s="36"/>
      <c r="Z655" s="36"/>
      <c r="AA655" s="36"/>
      <c r="AB655" s="36"/>
      <c r="AC655" s="36"/>
      <c r="AD655" s="36"/>
      <c r="AE655" s="20"/>
      <c r="AF655" s="20"/>
      <c r="AG655" s="38"/>
      <c r="AI655" s="39" t="str">
        <f>IF(AND(W655="",X655="",Y655="",Z655="",AA655="",AB655="",AC655="",AD655=""),"無",IF(W655&lt;&gt;"",$W$1,"") &amp; IF(X655&lt;&gt;"",$X$1,"") &amp; IF(Y655&lt;&gt;"",$Y$1,"") &amp; IF(Z655&lt;&gt;"",$Z$1,"") &amp; IF(AA655&lt;&gt;"",$AA$1,"") &amp; IF(AB655&lt;&gt;"",$AB$1,"") &amp; IF(AC655&lt;&gt;"",$AC$1,"") &amp; IF(AD655&lt;&gt;"",$AD$1,""))</f>
        <v>無</v>
      </c>
    </row>
    <row r="656" spans="1:35">
      <c r="B656" s="29" t="str">
        <f t="shared" si="716"/>
        <v>町村</v>
      </c>
      <c r="C656" s="30" t="str">
        <f>IF(F656&lt;&gt;"",VLOOKUP(D656,市町村コード!$B:$D,3,FALSE),"")</f>
        <v>京都府</v>
      </c>
      <c r="D656" s="31">
        <f>IF(F656&lt;&gt;"",VLOOKUP(F656,市町村コード!$A$1:$B$3593,2,FALSE),"")</f>
        <v>264636</v>
      </c>
      <c r="E656" s="32" t="str">
        <f t="shared" si="709"/>
        <v>26463</v>
      </c>
      <c r="F656" s="32" t="s">
        <v>1390</v>
      </c>
      <c r="G656" s="33" t="str">
        <f t="shared" ref="G656:G661" si="733">IF(MONTH(H656)&gt;=5, YEAR(H656)-1, YEAR(H656))&amp;"年"</f>
        <v>2022年</v>
      </c>
      <c r="H656" s="34">
        <v>45243</v>
      </c>
      <c r="I656" s="15"/>
      <c r="J656" s="15"/>
      <c r="K656" s="15">
        <v>1749</v>
      </c>
      <c r="L656" s="16" t="str">
        <f t="shared" si="708"/>
        <v/>
      </c>
      <c r="M656" s="15"/>
      <c r="N656" s="15"/>
      <c r="O656" s="19" t="s">
        <v>65</v>
      </c>
      <c r="P656" s="19" t="s">
        <v>30</v>
      </c>
      <c r="Q656" s="32" t="s">
        <v>1391</v>
      </c>
      <c r="R656" s="19">
        <v>5</v>
      </c>
      <c r="S656" s="19" t="s">
        <v>5251</v>
      </c>
      <c r="T656" s="17"/>
      <c r="U656" s="18" t="str">
        <f>IF(AND(T656&lt;&gt;""),T656/INDEX(M$2:M656,MATCH(MAX(M$2:M656)+1,M$2:M656,1)),"")</f>
        <v/>
      </c>
      <c r="V656" s="19" t="s">
        <v>32</v>
      </c>
      <c r="X656" s="37"/>
      <c r="Y656" s="37"/>
      <c r="Z656" s="37"/>
      <c r="AA656" s="37"/>
      <c r="AB656" s="37"/>
      <c r="AC656" s="37"/>
      <c r="AD656" s="37"/>
      <c r="AE656" s="32"/>
      <c r="AF656" s="32"/>
      <c r="AG656" s="38"/>
      <c r="AI656" s="39" t="str">
        <f>IF(AND(W656="",X656="",Y656="",Z656="",AA656="",AB656="",AC656="",AD656=""),"無",IF(W656&lt;&gt;"",$W$1,"") &amp; IF(X656&lt;&gt;"",$X$1,"") &amp; IF(Y656&lt;&gt;"",$Y$1,"") &amp; IF(Z656&lt;&gt;"",$Z$1,"") &amp; IF(AA656&lt;&gt;"",$AA$1,"") &amp; IF(AB656&lt;&gt;"",$AB$1,"") &amp; IF(AC656&lt;&gt;"",$AC$1,"") &amp; IF(AD656&lt;&gt;"",$AD$1,""))</f>
        <v>無</v>
      </c>
    </row>
    <row r="657" spans="1:35" ht="18.75" customHeight="1">
      <c r="A657" s="22" t="s">
        <v>5266</v>
      </c>
      <c r="B657" s="29" t="str">
        <f t="shared" ref="B657:B659" si="734">IF(F657&lt;&gt;"",IF(OR(RIGHT(F657,1)="市",RIGHT(F657,1)="区"),"市区","町村"),"")</f>
        <v>市区</v>
      </c>
      <c r="C657" s="30" t="str">
        <f>IF(F657&lt;&gt;"",VLOOKUP(D657,市町村コード!$B:$D,3,FALSE),"")</f>
        <v>大阪府</v>
      </c>
      <c r="D657" s="31">
        <f>IF(F657&lt;&gt;"",VLOOKUP(F657,市町村コード!$A$1:$B$3593,2,FALSE),"")</f>
        <v>271004</v>
      </c>
      <c r="E657" s="32" t="str">
        <f t="shared" ref="E657:E659" si="735">IF(D657&lt;&gt;"",LEFT(D657,5),"")</f>
        <v>27100</v>
      </c>
      <c r="F657" s="20" t="s">
        <v>5279</v>
      </c>
      <c r="G657" s="33" t="str">
        <f t="shared" si="733"/>
        <v>2023年</v>
      </c>
      <c r="H657" s="34">
        <v>45025</v>
      </c>
      <c r="I657" s="15">
        <v>2214966</v>
      </c>
      <c r="J657" s="15">
        <v>1070406</v>
      </c>
      <c r="K657" s="15"/>
      <c r="L657" s="16">
        <f t="shared" ref="L657:L659" si="736">IF(AND(I657&lt;&gt;"",J657&lt;&gt;""),J657/I657,"")</f>
        <v>0.48326069113476233</v>
      </c>
      <c r="M657" s="15">
        <v>1015766</v>
      </c>
      <c r="N657" s="15">
        <v>54586</v>
      </c>
      <c r="O657" s="19"/>
      <c r="P657" s="19" t="s">
        <v>30</v>
      </c>
      <c r="Q657" s="38" t="s">
        <v>5825</v>
      </c>
      <c r="R657" s="19">
        <v>1</v>
      </c>
      <c r="S657" s="19" t="s">
        <v>5252</v>
      </c>
      <c r="T657" s="17">
        <v>655802</v>
      </c>
      <c r="U657" s="18">
        <f>IF(AND(T657&lt;&gt;""),T657/INDEX(M$2:M657,MATCH(MAX(M$2:M657)+1,M$2:M657,1)),"")</f>
        <v>0.64562310610908413</v>
      </c>
      <c r="V657" s="19" t="s">
        <v>1394</v>
      </c>
      <c r="X657" s="37"/>
      <c r="Y657" s="37"/>
      <c r="Z657" s="37"/>
      <c r="AA657" s="37"/>
      <c r="AB657" s="37"/>
      <c r="AC657" s="37" t="s">
        <v>33</v>
      </c>
      <c r="AD657" s="37"/>
      <c r="AE657" s="32"/>
      <c r="AF657" s="32"/>
      <c r="AG657" s="38" t="s">
        <v>5824</v>
      </c>
      <c r="AI657" s="39" t="str">
        <f>IF(AND(W657="",X657="",Y657="",Z657="",AA657="",AB657="",AC657="",AD657=""),"無",IF(W657&lt;&gt;"",$W$1,"") &amp; IF(X657&lt;&gt;"",$X$1,"") &amp; IF(Y657&lt;&gt;"",$Y$1,"") &amp; IF(Z657&lt;&gt;"",$Z$1,"") &amp; IF(AA657&lt;&gt;"",$AA$1,"") &amp; IF(AB657&lt;&gt;"",$AB$1,"") &amp; IF(AC657&lt;&gt;"",$AC$1,"") &amp; IF(AD657&lt;&gt;"",$AD$1,""))</f>
        <v>維</v>
      </c>
    </row>
    <row r="658" spans="1:35" ht="18.75" customHeight="1">
      <c r="A658" s="22" t="s">
        <v>5266</v>
      </c>
      <c r="B658" s="29" t="str">
        <f t="shared" si="734"/>
        <v>市区</v>
      </c>
      <c r="C658" s="30" t="str">
        <f>IF(F658&lt;&gt;"",VLOOKUP(D658,市町村コード!$B:$D,3,FALSE),"")</f>
        <v>大阪府</v>
      </c>
      <c r="D658" s="31">
        <f>IF(F658&lt;&gt;"",VLOOKUP(F658,市町村コード!$A$1:$B$3593,2,FALSE),"")</f>
        <v>271004</v>
      </c>
      <c r="E658" s="32" t="str">
        <f t="shared" si="735"/>
        <v>27100</v>
      </c>
      <c r="F658" s="20" t="s">
        <v>5279</v>
      </c>
      <c r="G658" s="33" t="str">
        <f t="shared" si="733"/>
        <v>2023年</v>
      </c>
      <c r="H658" s="34">
        <v>45025</v>
      </c>
      <c r="I658" s="15"/>
      <c r="J658" s="15"/>
      <c r="K658" s="15"/>
      <c r="L658" s="16" t="str">
        <f t="shared" si="736"/>
        <v/>
      </c>
      <c r="M658" s="15"/>
      <c r="N658" s="15"/>
      <c r="O658" s="19"/>
      <c r="P658" s="19"/>
      <c r="Q658" s="38" t="s">
        <v>5826</v>
      </c>
      <c r="R658" s="19"/>
      <c r="S658" s="19" t="s">
        <v>5252</v>
      </c>
      <c r="T658" s="17">
        <v>268227</v>
      </c>
      <c r="U658" s="18">
        <f>IF(AND(T658&lt;&gt;""),T658/INDEX(M$2:M658,MATCH(MAX(M$2:M658)+1,M$2:M658,1)),"")</f>
        <v>0.26406377059283337</v>
      </c>
      <c r="V658" s="19" t="s">
        <v>32</v>
      </c>
      <c r="X658" s="37"/>
      <c r="Y658" s="37"/>
      <c r="Z658" s="37"/>
      <c r="AA658" s="37"/>
      <c r="AB658" s="37"/>
      <c r="AC658" s="37"/>
      <c r="AD658" s="37"/>
      <c r="AE658" s="32"/>
      <c r="AF658" s="32"/>
      <c r="AG658" s="38"/>
      <c r="AI658" s="39" t="str">
        <f t="shared" ref="AI658:AI659" si="737">IF(AND(W658="",X658="",Y658="",Z658="",AA658="",AB658="",AC658="",AD658=""),"無",IF(W658&lt;&gt;"",$W$1,"") &amp; IF(X658&lt;&gt;"",$X$1,"") &amp; IF(Y658&lt;&gt;"",$Y$1,"") &amp; IF(Z658&lt;&gt;"",$Z$1,"") &amp; IF(AA658&lt;&gt;"",$AA$1,"") &amp; IF(AB658&lt;&gt;"",$AB$1,"") &amp; IF(AC658&lt;&gt;"",$AC$1,"") &amp; IF(AD658&lt;&gt;"",$AD$1,""))</f>
        <v>無</v>
      </c>
    </row>
    <row r="659" spans="1:35" ht="18.75" customHeight="1">
      <c r="A659" s="22" t="s">
        <v>5266</v>
      </c>
      <c r="B659" s="29" t="str">
        <f t="shared" si="734"/>
        <v>市区</v>
      </c>
      <c r="C659" s="30" t="str">
        <f>IF(F659&lt;&gt;"",VLOOKUP(D659,市町村コード!$B:$D,3,FALSE),"")</f>
        <v>大阪府</v>
      </c>
      <c r="D659" s="31">
        <f>IF(F659&lt;&gt;"",VLOOKUP(F659,市町村コード!$A$1:$B$3593,2,FALSE),"")</f>
        <v>271004</v>
      </c>
      <c r="E659" s="32" t="str">
        <f t="shared" si="735"/>
        <v>27100</v>
      </c>
      <c r="F659" s="20" t="s">
        <v>5279</v>
      </c>
      <c r="G659" s="33" t="str">
        <f t="shared" si="733"/>
        <v>2023年</v>
      </c>
      <c r="H659" s="34">
        <v>45025</v>
      </c>
      <c r="I659" s="15"/>
      <c r="J659" s="15"/>
      <c r="K659" s="15"/>
      <c r="L659" s="16" t="str">
        <f t="shared" si="736"/>
        <v/>
      </c>
      <c r="M659" s="15"/>
      <c r="N659" s="15"/>
      <c r="O659" s="19"/>
      <c r="P659" s="19"/>
      <c r="Q659" s="38" t="s">
        <v>5827</v>
      </c>
      <c r="R659" s="19"/>
      <c r="S659" s="19" t="s">
        <v>5252</v>
      </c>
      <c r="T659" s="17">
        <v>45369</v>
      </c>
      <c r="U659" s="18">
        <f>IF(AND(T659&lt;&gt;""),T659/INDEX(M$2:M659,MATCH(MAX(M$2:M659)+1,M$2:M659,1)),"")</f>
        <v>4.4664814534056074E-2</v>
      </c>
      <c r="V659" s="19" t="s">
        <v>32</v>
      </c>
      <c r="X659" s="37"/>
      <c r="Y659" s="37"/>
      <c r="Z659" s="37"/>
      <c r="AA659" s="37"/>
      <c r="AB659" s="37"/>
      <c r="AC659" s="37"/>
      <c r="AD659" s="37"/>
      <c r="AE659" s="32"/>
      <c r="AF659" s="32"/>
      <c r="AG659" s="38"/>
      <c r="AI659" s="39" t="str">
        <f t="shared" si="737"/>
        <v>無</v>
      </c>
    </row>
    <row r="660" spans="1:35" ht="18.75" customHeight="1">
      <c r="A660" s="22" t="s">
        <v>5266</v>
      </c>
      <c r="B660" s="29" t="str">
        <f t="shared" ref="B660" si="738">IF(F660&lt;&gt;"",IF(OR(RIGHT(F660,1)="市",RIGHT(F660,1)="区"),"市区","町村"),"")</f>
        <v>市区</v>
      </c>
      <c r="C660" s="30" t="str">
        <f>IF(F660&lt;&gt;"",VLOOKUP(D660,市町村コード!$B:$D,3,FALSE),"")</f>
        <v>大阪府</v>
      </c>
      <c r="D660" s="31">
        <f>IF(F660&lt;&gt;"",VLOOKUP(F660,市町村コード!$A$1:$B$3593,2,FALSE),"")</f>
        <v>271004</v>
      </c>
      <c r="E660" s="32" t="str">
        <f t="shared" ref="E660" si="739">IF(D660&lt;&gt;"",LEFT(D660,5),"")</f>
        <v>27100</v>
      </c>
      <c r="F660" s="20" t="s">
        <v>5279</v>
      </c>
      <c r="G660" s="33" t="str">
        <f t="shared" si="733"/>
        <v>2023年</v>
      </c>
      <c r="H660" s="34">
        <v>45025</v>
      </c>
      <c r="I660" s="15"/>
      <c r="J660" s="15"/>
      <c r="K660" s="15"/>
      <c r="L660" s="16" t="str">
        <f t="shared" ref="L660" si="740">IF(AND(I660&lt;&gt;"",J660&lt;&gt;""),J660/I660,"")</f>
        <v/>
      </c>
      <c r="M660" s="15"/>
      <c r="N660" s="15"/>
      <c r="O660" s="19"/>
      <c r="P660" s="19"/>
      <c r="Q660" s="38" t="s">
        <v>5828</v>
      </c>
      <c r="R660" s="19"/>
      <c r="S660" s="19" t="s">
        <v>5252</v>
      </c>
      <c r="T660" s="17">
        <v>30960</v>
      </c>
      <c r="U660" s="18">
        <f>IF(AND(T660&lt;&gt;""),T660/INDEX(M$2:M660,MATCH(MAX(M$2:M660)+1,M$2:M660,1)),"")</f>
        <v>3.047946082070083E-2</v>
      </c>
      <c r="V660" s="19" t="s">
        <v>32</v>
      </c>
      <c r="X660" s="37"/>
      <c r="Y660" s="37"/>
      <c r="Z660" s="37"/>
      <c r="AA660" s="37"/>
      <c r="AB660" s="37"/>
      <c r="AC660" s="37"/>
      <c r="AD660" s="37"/>
      <c r="AE660" s="32"/>
      <c r="AF660" s="32"/>
      <c r="AG660" s="38"/>
      <c r="AI660" s="39" t="str">
        <f t="shared" ref="AI660" si="741">IF(AND(W660="",X660="",Y660="",Z660="",AA660="",AB660="",AC660="",AD660=""),"無",IF(W660&lt;&gt;"",$W$1,"") &amp; IF(X660&lt;&gt;"",$X$1,"") &amp; IF(Y660&lt;&gt;"",$Y$1,"") &amp; IF(Z660&lt;&gt;"",$Z$1,"") &amp; IF(AA660&lt;&gt;"",$AA$1,"") &amp; IF(AB660&lt;&gt;"",$AB$1,"") &amp; IF(AC660&lt;&gt;"",$AC$1,"") &amp; IF(AD660&lt;&gt;"",$AD$1,""))</f>
        <v>無</v>
      </c>
    </row>
    <row r="661" spans="1:35" ht="18.75" customHeight="1">
      <c r="A661" s="22" t="s">
        <v>5266</v>
      </c>
      <c r="B661" s="29" t="str">
        <f t="shared" si="716"/>
        <v>市区</v>
      </c>
      <c r="C661" s="30" t="str">
        <f>IF(F661&lt;&gt;"",VLOOKUP(D661,市町村コード!$B:$D,3,FALSE),"")</f>
        <v>大阪府</v>
      </c>
      <c r="D661" s="31">
        <f>IF(F661&lt;&gt;"",VLOOKUP(F661,市町村コード!$A$1:$B$3593,2,FALSE),"")</f>
        <v>271004</v>
      </c>
      <c r="E661" s="32" t="str">
        <f t="shared" si="709"/>
        <v>27100</v>
      </c>
      <c r="F661" s="20" t="s">
        <v>5279</v>
      </c>
      <c r="G661" s="33" t="str">
        <f t="shared" si="733"/>
        <v>2023年</v>
      </c>
      <c r="H661" s="34">
        <v>45025</v>
      </c>
      <c r="I661" s="15"/>
      <c r="J661" s="15"/>
      <c r="K661" s="15"/>
      <c r="L661" s="16" t="str">
        <f t="shared" si="708"/>
        <v/>
      </c>
      <c r="M661" s="15"/>
      <c r="N661" s="15"/>
      <c r="O661" s="19"/>
      <c r="P661" s="19"/>
      <c r="Q661" s="38" t="s">
        <v>5829</v>
      </c>
      <c r="R661" s="19"/>
      <c r="S661" s="19" t="s">
        <v>5252</v>
      </c>
      <c r="T661" s="17">
        <v>15408</v>
      </c>
      <c r="U661" s="18">
        <f>IF(AND(T661&lt;&gt;""),T661/INDEX(M$2:M661,MATCH(MAX(M$2:M661)+1,M$2:M661,1)),"")</f>
        <v>1.516884794332553E-2</v>
      </c>
      <c r="V661" s="19" t="s">
        <v>32</v>
      </c>
      <c r="X661" s="37"/>
      <c r="Y661" s="37"/>
      <c r="Z661" s="37"/>
      <c r="AA661" s="37"/>
      <c r="AB661" s="37"/>
      <c r="AC661" s="37"/>
      <c r="AD661" s="37"/>
      <c r="AE661" s="32"/>
      <c r="AF661" s="32"/>
      <c r="AG661" s="38"/>
      <c r="AI661" s="39" t="str">
        <f>IF(AND(W661="",X661="",Y661="",Z661="",AA661="",AB661="",AC661="",AD661=""),"無",IF(W661&lt;&gt;"",$W$1,"") &amp; IF(X661&lt;&gt;"",$X$1,"") &amp; IF(Y661&lt;&gt;"",$Y$1,"") &amp; IF(Z661&lt;&gt;"",$Z$1,"") &amp; IF(AA661&lt;&gt;"",$AA$1,"") &amp; IF(AB661&lt;&gt;"",$AB$1,"") &amp; IF(AC661&lt;&gt;"",$AC$1,"") &amp; IF(AD661&lt;&gt;"",$AD$1,""))</f>
        <v>無</v>
      </c>
    </row>
    <row r="662" spans="1:35">
      <c r="A662" s="22" t="s">
        <v>5266</v>
      </c>
      <c r="B662" s="29" t="str">
        <f t="shared" si="716"/>
        <v>市区</v>
      </c>
      <c r="C662" s="30" t="str">
        <f>IF(F662&lt;&gt;"",VLOOKUP(D662,市町村コード!$B:$D,3,FALSE),"")</f>
        <v>大阪府</v>
      </c>
      <c r="D662" s="31">
        <f>IF(F662&lt;&gt;"",VLOOKUP(F662,市町村コード!$A$1:$B$3593,2,FALSE),"")</f>
        <v>272051</v>
      </c>
      <c r="E662" s="32" t="str">
        <f t="shared" si="709"/>
        <v>27205</v>
      </c>
      <c r="F662" s="32" t="s">
        <v>1399</v>
      </c>
      <c r="G662" s="33" t="str">
        <f t="shared" ref="G662:G667" si="742">IF(MONTH(H662)&gt;=5, YEAR(H662)-1, YEAR(H662))&amp;"年"</f>
        <v>2023年</v>
      </c>
      <c r="H662" s="34">
        <v>45039</v>
      </c>
      <c r="I662" s="15">
        <v>306319</v>
      </c>
      <c r="J662" s="15">
        <v>149016</v>
      </c>
      <c r="K662" s="15">
        <v>313754</v>
      </c>
      <c r="L662" s="16">
        <f t="shared" ref="L662:L692" si="743">IF(AND(I662&lt;&gt;"",J662&lt;&gt;""),J662/I662,"")</f>
        <v>0.48647325174083228</v>
      </c>
      <c r="M662" s="15">
        <v>147232</v>
      </c>
      <c r="N662" s="15">
        <v>1784</v>
      </c>
      <c r="O662" s="19"/>
      <c r="P662" s="19" t="s">
        <v>30</v>
      </c>
      <c r="Q662" s="32" t="s">
        <v>1400</v>
      </c>
      <c r="R662" s="19">
        <v>3</v>
      </c>
      <c r="S662" s="19" t="s">
        <v>5251</v>
      </c>
      <c r="T662" s="17">
        <v>71564</v>
      </c>
      <c r="U662" s="18">
        <f>IF(AND(T662&lt;&gt;""),T662/INDEX(M$2:M662,MATCH(MAX(M$2:M662)+1,M$2:M662,1)),"")</f>
        <v>0.48606281243207999</v>
      </c>
      <c r="V662" s="19" t="s">
        <v>32</v>
      </c>
      <c r="W662" s="36" t="s">
        <v>34</v>
      </c>
      <c r="X662" s="37" t="s">
        <v>34</v>
      </c>
      <c r="Y662" s="37"/>
      <c r="Z662" s="37"/>
      <c r="AA662" s="37"/>
      <c r="AB662" s="37"/>
      <c r="AC662" s="37"/>
      <c r="AD662" s="37"/>
      <c r="AE662" s="32"/>
      <c r="AF662" s="32"/>
      <c r="AG662" s="38"/>
      <c r="AI662" s="39" t="str">
        <f>IF(AND(W662="",X662="",Y662="",Z662="",AA662="",AB662="",AC662="",AD662=""),"無",IF(W662&lt;&gt;"",$W$1,"") &amp; IF(X662&lt;&gt;"",$X$1,"") &amp; IF(Y662&lt;&gt;"",$Y$1,"") &amp; IF(Z662&lt;&gt;"",$Z$1,"") &amp; IF(AA662&lt;&gt;"",$AA$1,"") &amp; IF(AB662&lt;&gt;"",$AB$1,"") &amp; IF(AC662&lt;&gt;"",$AC$1,"") &amp; IF(AD662&lt;&gt;"",$AD$1,""))</f>
        <v>自立</v>
      </c>
    </row>
    <row r="663" spans="1:35" ht="18.75" customHeight="1">
      <c r="A663" s="22" t="s">
        <v>5266</v>
      </c>
      <c r="B663" s="29" t="str">
        <f t="shared" si="716"/>
        <v>市区</v>
      </c>
      <c r="C663" s="30" t="str">
        <f>IF(F663&lt;&gt;"",VLOOKUP(D663,市町村コード!$B:$D,3,FALSE),"")</f>
        <v>大阪府</v>
      </c>
      <c r="D663" s="31">
        <f>IF(F663&lt;&gt;"",VLOOKUP(F663,市町村コード!$A$1:$B$3593,2,FALSE),"")</f>
        <v>272051</v>
      </c>
      <c r="E663" s="32" t="str">
        <f t="shared" si="709"/>
        <v>27205</v>
      </c>
      <c r="F663" s="32" t="s">
        <v>1399</v>
      </c>
      <c r="G663" s="33" t="str">
        <f t="shared" si="742"/>
        <v>2023年</v>
      </c>
      <c r="H663" s="34">
        <v>45039</v>
      </c>
      <c r="I663" s="15"/>
      <c r="J663" s="15"/>
      <c r="K663" s="15"/>
      <c r="L663" s="16" t="str">
        <f t="shared" si="743"/>
        <v/>
      </c>
      <c r="M663" s="15"/>
      <c r="N663" s="15"/>
      <c r="O663" s="19"/>
      <c r="P663" s="19" t="s">
        <v>36</v>
      </c>
      <c r="Q663" s="32" t="s">
        <v>5868</v>
      </c>
      <c r="R663" s="19"/>
      <c r="S663" s="19" t="s">
        <v>5252</v>
      </c>
      <c r="T663" s="17">
        <v>58761</v>
      </c>
      <c r="U663" s="18">
        <f>IF(AND(T663&lt;&gt;""),T663/INDEX(M$2:M663,MATCH(MAX(M$2:M663)+1,M$2:M663,1)),"")</f>
        <v>0.39910481417083243</v>
      </c>
      <c r="V663" s="19" t="s">
        <v>1394</v>
      </c>
      <c r="X663" s="37"/>
      <c r="Y663" s="37"/>
      <c r="Z663" s="37"/>
      <c r="AA663" s="37"/>
      <c r="AB663" s="37"/>
      <c r="AC663" s="37"/>
      <c r="AD663" s="36"/>
      <c r="AE663" s="32"/>
      <c r="AF663" s="32"/>
      <c r="AG663" s="38" t="s">
        <v>5263</v>
      </c>
      <c r="AI663" s="39" t="str">
        <f>IF(AND(W663="",X663="",Y663="",Z663="",AA663="",AB663="",AC663="",AD663=""),"無",IF(W663&lt;&gt;"",$W$1,"") &amp; IF(X663&lt;&gt;"",$X$1,"") &amp; IF(Y663&lt;&gt;"",$Y$1,"") &amp; IF(Z663&lt;&gt;"",$Z$1,"") &amp; IF(AA663&lt;&gt;"",$AA$1,"") &amp; IF(AB663&lt;&gt;"",$AB$1,"") &amp; IF(AC663&lt;&gt;"",$AC$1,"") &amp; IF(AD663&lt;&gt;"",$AD$1,""))</f>
        <v>無</v>
      </c>
    </row>
    <row r="664" spans="1:35" ht="18.75" customHeight="1">
      <c r="A664" s="22" t="s">
        <v>5266</v>
      </c>
      <c r="B664" s="29" t="str">
        <f t="shared" si="716"/>
        <v>市区</v>
      </c>
      <c r="C664" s="30" t="str">
        <f>IF(F664&lt;&gt;"",VLOOKUP(D664,市町村コード!$B:$D,3,FALSE),"")</f>
        <v>大阪府</v>
      </c>
      <c r="D664" s="31">
        <f>IF(F664&lt;&gt;"",VLOOKUP(F664,市町村コード!$A$1:$B$3593,2,FALSE),"")</f>
        <v>272051</v>
      </c>
      <c r="E664" s="32" t="str">
        <f t="shared" si="709"/>
        <v>27205</v>
      </c>
      <c r="F664" s="32" t="s">
        <v>1399</v>
      </c>
      <c r="G664" s="33" t="str">
        <f t="shared" si="742"/>
        <v>2023年</v>
      </c>
      <c r="H664" s="34">
        <v>45039</v>
      </c>
      <c r="I664" s="15"/>
      <c r="J664" s="15"/>
      <c r="K664" s="15"/>
      <c r="L664" s="16" t="str">
        <f t="shared" si="743"/>
        <v/>
      </c>
      <c r="M664" s="15"/>
      <c r="N664" s="15"/>
      <c r="O664" s="19"/>
      <c r="P664" s="19" t="s">
        <v>36</v>
      </c>
      <c r="Q664" s="32" t="s">
        <v>5869</v>
      </c>
      <c r="R664" s="19"/>
      <c r="S664" s="19" t="s">
        <v>5252</v>
      </c>
      <c r="T664" s="17">
        <v>16907</v>
      </c>
      <c r="U664" s="18">
        <f>IF(AND(T664&lt;&gt;""),T664/INDEX(M$2:M664,MATCH(MAX(M$2:M664)+1,M$2:M664,1)),"")</f>
        <v>0.11483237339708759</v>
      </c>
      <c r="V664" s="19" t="s">
        <v>32</v>
      </c>
      <c r="X664" s="37"/>
      <c r="Y664" s="37"/>
      <c r="Z664" s="37"/>
      <c r="AA664" s="37"/>
      <c r="AB664" s="37"/>
      <c r="AC664" s="37"/>
      <c r="AD664" s="37"/>
      <c r="AE664" s="32"/>
      <c r="AF664" s="32"/>
      <c r="AG664" s="38"/>
      <c r="AI664" s="39" t="str">
        <f>IF(AND(W664="",X664="",Y664="",Z664="",AA664="",AB664="",AC664="",AD664=""),"無",IF(W664&lt;&gt;"",$W$1,"") &amp; IF(X664&lt;&gt;"",$X$1,"") &amp; IF(Y664&lt;&gt;"",$Y$1,"") &amp; IF(Z664&lt;&gt;"",$Z$1,"") &amp; IF(AA664&lt;&gt;"",$AA$1,"") &amp; IF(AB664&lt;&gt;"",$AB$1,"") &amp; IF(AC664&lt;&gt;"",$AC$1,"") &amp; IF(AD664&lt;&gt;"",$AD$1,""))</f>
        <v>無</v>
      </c>
    </row>
    <row r="665" spans="1:35" ht="18.75" customHeight="1">
      <c r="A665" s="22" t="s">
        <v>5266</v>
      </c>
      <c r="B665" s="29" t="str">
        <f t="shared" ref="B665" si="744">IF(F665&lt;&gt;"",IF(OR(RIGHT(F665,1)="市",RIGHT(F665,1)="区"),"市区","町村"),"")</f>
        <v>市区</v>
      </c>
      <c r="C665" s="30" t="str">
        <f>IF(F665&lt;&gt;"",VLOOKUP(D665,市町村コード!$B:$D,3,FALSE),"")</f>
        <v>大阪府</v>
      </c>
      <c r="D665" s="31">
        <f>IF(F665&lt;&gt;"",VLOOKUP(F665,市町村コード!$A$1:$B$3593,2,FALSE),"")</f>
        <v>272078</v>
      </c>
      <c r="E665" s="32" t="str">
        <f t="shared" ref="E665" si="745">IF(D665&lt;&gt;"",LEFT(D665,5),"")</f>
        <v>27207</v>
      </c>
      <c r="F665" s="32" t="s">
        <v>1402</v>
      </c>
      <c r="G665" s="33" t="str">
        <f t="shared" si="742"/>
        <v>2023年</v>
      </c>
      <c r="H665" s="34">
        <v>45039</v>
      </c>
      <c r="I665" s="15">
        <v>291293</v>
      </c>
      <c r="J665" s="15">
        <v>148320</v>
      </c>
      <c r="K665" s="15">
        <v>293579</v>
      </c>
      <c r="L665" s="16">
        <f t="shared" ref="L665" si="746">IF(AND(I665&lt;&gt;"",J665&lt;&gt;""),J665/I665,"")</f>
        <v>0.50917804409992684</v>
      </c>
      <c r="M665" s="15">
        <v>146933</v>
      </c>
      <c r="N665" s="15">
        <v>1380</v>
      </c>
      <c r="O665" s="19"/>
      <c r="P665" s="19" t="s">
        <v>30</v>
      </c>
      <c r="Q665" s="38" t="s">
        <v>5717</v>
      </c>
      <c r="R665" s="19">
        <v>4</v>
      </c>
      <c r="S665" s="19" t="s">
        <v>5251</v>
      </c>
      <c r="T665" s="17">
        <v>99816</v>
      </c>
      <c r="U665" s="18">
        <f>IF(AND(T665&lt;&gt;""),T665/INDEX(M$2:M665,MATCH(MAX(M$2:M665)+1,M$2:M665,1)),"")</f>
        <v>0.67933003477775589</v>
      </c>
      <c r="V665" s="19" t="s">
        <v>32</v>
      </c>
      <c r="W665" s="36" t="s">
        <v>34</v>
      </c>
      <c r="X665" s="37" t="s">
        <v>34</v>
      </c>
      <c r="Y665" s="37" t="s">
        <v>34</v>
      </c>
      <c r="Z665" s="37" t="s">
        <v>34</v>
      </c>
      <c r="AA665" s="37"/>
      <c r="AB665" s="37"/>
      <c r="AC665" s="37"/>
      <c r="AD665" s="37"/>
      <c r="AE665" s="32" t="s">
        <v>5909</v>
      </c>
      <c r="AF665" s="32"/>
      <c r="AG665" s="38"/>
      <c r="AI665" s="39" t="str">
        <f>IF(AND(W665="",X665="",Y665="",Z665="",AA665="",AB665="",AC665="",AD665=""),"無",IF(W665&lt;&gt;"",$W$1,"") &amp; IF(X665&lt;&gt;"",$X$1,"") &amp; IF(Y665&lt;&gt;"",$Y$1,"") &amp; IF(Z665&lt;&gt;"",$Z$1,"") &amp; IF(AA665&lt;&gt;"",$AA$1,"") &amp; IF(AB665&lt;&gt;"",$AB$1,"") &amp; IF(AC665&lt;&gt;"",$AC$1,"") &amp; IF(AD665&lt;&gt;"",$AD$1,""))</f>
        <v>自立国公</v>
      </c>
    </row>
    <row r="666" spans="1:35" ht="18.75" customHeight="1">
      <c r="A666" s="22" t="s">
        <v>5266</v>
      </c>
      <c r="B666" s="29" t="str">
        <f t="shared" ref="B666" si="747">IF(F666&lt;&gt;"",IF(OR(RIGHT(F666,1)="市",RIGHT(F666,1)="区"),"市区","町村"),"")</f>
        <v>市区</v>
      </c>
      <c r="C666" s="30" t="str">
        <f>IF(F666&lt;&gt;"",VLOOKUP(D666,市町村コード!$B:$D,3,FALSE),"")</f>
        <v>大阪府</v>
      </c>
      <c r="D666" s="31">
        <f>IF(F666&lt;&gt;"",VLOOKUP(F666,市町村コード!$A$1:$B$3593,2,FALSE),"")</f>
        <v>272078</v>
      </c>
      <c r="E666" s="32" t="str">
        <f t="shared" ref="E666" si="748">IF(D666&lt;&gt;"",LEFT(D666,5),"")</f>
        <v>27207</v>
      </c>
      <c r="F666" s="32" t="s">
        <v>1402</v>
      </c>
      <c r="G666" s="33" t="str">
        <f t="shared" ref="G666" si="749">IF(MONTH(H666)&gt;=5, YEAR(H666)-1, YEAR(H666))&amp;"年"</f>
        <v>2023年</v>
      </c>
      <c r="H666" s="34">
        <v>45039</v>
      </c>
      <c r="I666" s="15"/>
      <c r="J666" s="15"/>
      <c r="K666" s="15"/>
      <c r="L666" s="16" t="str">
        <f t="shared" ref="L666" si="750">IF(AND(I666&lt;&gt;"",J666&lt;&gt;""),J666/I666,"")</f>
        <v/>
      </c>
      <c r="M666" s="15"/>
      <c r="N666" s="15"/>
      <c r="O666" s="19"/>
      <c r="P666" s="19"/>
      <c r="Q666" s="38" t="s">
        <v>5718</v>
      </c>
      <c r="R666" s="19"/>
      <c r="S666" s="19" t="s">
        <v>5252</v>
      </c>
      <c r="T666" s="17">
        <v>42401</v>
      </c>
      <c r="U666" s="18">
        <f>IF(AND(T666&lt;&gt;""),T666/INDEX(M$2:M666,MATCH(MAX(M$2:M666)+1,M$2:M666,1)),"")</f>
        <v>0.28857370366085222</v>
      </c>
      <c r="V666" s="19" t="s">
        <v>1394</v>
      </c>
      <c r="X666" s="37"/>
      <c r="Y666" s="37"/>
      <c r="Z666" s="37"/>
      <c r="AA666" s="37"/>
      <c r="AB666" s="37"/>
      <c r="AC666" s="37"/>
      <c r="AD666" s="37"/>
      <c r="AE666" s="32"/>
      <c r="AF666" s="32"/>
      <c r="AG666" s="38" t="s">
        <v>5263</v>
      </c>
      <c r="AI666" s="39" t="str">
        <f t="shared" ref="AI666" si="751">IF(AND(W666="",X666="",Y666="",Z666="",AA666="",AB666="",AC666="",AD666=""),"無",IF(W666&lt;&gt;"",$W$1,"") &amp; IF(X666&lt;&gt;"",$X$1,"") &amp; IF(Y666&lt;&gt;"",$Y$1,"") &amp; IF(Z666&lt;&gt;"",$Z$1,"") &amp; IF(AA666&lt;&gt;"",$AA$1,"") &amp; IF(AB666&lt;&gt;"",$AB$1,"") &amp; IF(AC666&lt;&gt;"",$AC$1,"") &amp; IF(AD666&lt;&gt;"",$AD$1,""))</f>
        <v>無</v>
      </c>
    </row>
    <row r="667" spans="1:35" ht="18.75" customHeight="1">
      <c r="A667" s="22" t="s">
        <v>5266</v>
      </c>
      <c r="B667" s="29" t="str">
        <f t="shared" si="716"/>
        <v>市区</v>
      </c>
      <c r="C667" s="30" t="str">
        <f>IF(F667&lt;&gt;"",VLOOKUP(D667,市町村コード!$B:$D,3,FALSE),"")</f>
        <v>大阪府</v>
      </c>
      <c r="D667" s="31">
        <f>IF(F667&lt;&gt;"",VLOOKUP(F667,市町村コード!$A$1:$B$3593,2,FALSE),"")</f>
        <v>272078</v>
      </c>
      <c r="E667" s="32" t="str">
        <f t="shared" ref="E667:E697" si="752">IF(D667&lt;&gt;"",LEFT(D667,5),"")</f>
        <v>27207</v>
      </c>
      <c r="F667" s="32" t="s">
        <v>1402</v>
      </c>
      <c r="G667" s="33" t="str">
        <f t="shared" si="742"/>
        <v>2023年</v>
      </c>
      <c r="H667" s="34">
        <v>45039</v>
      </c>
      <c r="I667" s="15"/>
      <c r="J667" s="15"/>
      <c r="K667" s="15"/>
      <c r="L667" s="16" t="str">
        <f t="shared" si="743"/>
        <v/>
      </c>
      <c r="M667" s="15"/>
      <c r="N667" s="15"/>
      <c r="O667" s="19"/>
      <c r="P667" s="19"/>
      <c r="Q667" s="38" t="s">
        <v>5719</v>
      </c>
      <c r="R667" s="19"/>
      <c r="S667" s="19" t="s">
        <v>5252</v>
      </c>
      <c r="T667" s="17">
        <v>4716</v>
      </c>
      <c r="U667" s="18">
        <f>IF(AND(T667&lt;&gt;""),T667/INDEX(M$2:M667,MATCH(MAX(M$2:M667)+1,M$2:M667,1)),"")</f>
        <v>3.2096261561391927E-2</v>
      </c>
      <c r="V667" s="19" t="s">
        <v>32</v>
      </c>
      <c r="X667" s="37"/>
      <c r="Y667" s="37"/>
      <c r="Z667" s="37"/>
      <c r="AA667" s="37"/>
      <c r="AB667" s="37"/>
      <c r="AC667" s="37"/>
      <c r="AD667" s="37"/>
      <c r="AE667" s="32"/>
      <c r="AF667" s="32"/>
      <c r="AG667" s="38"/>
      <c r="AI667" s="39" t="str">
        <f>IF(AND(W667="",X667="",Y667="",Z667="",AA667="",AB667="",AC667="",AD667=""),"無",IF(W667&lt;&gt;"",$W$1,"") &amp; IF(X667&lt;&gt;"",$X$1,"") &amp; IF(Y667&lt;&gt;"",$Y$1,"") &amp; IF(Z667&lt;&gt;"",$Z$1,"") &amp; IF(AA667&lt;&gt;"",$AA$1,"") &amp; IF(AB667&lt;&gt;"",$AB$1,"") &amp; IF(AC667&lt;&gt;"",$AC$1,"") &amp; IF(AD667&lt;&gt;"",$AD$1,""))</f>
        <v>無</v>
      </c>
    </row>
    <row r="668" spans="1:35" ht="18.75" customHeight="1">
      <c r="A668" s="22" t="s">
        <v>5266</v>
      </c>
      <c r="B668" s="29" t="str">
        <f t="shared" si="716"/>
        <v>市区</v>
      </c>
      <c r="C668" s="30" t="str">
        <f>IF(F668&lt;&gt;"",VLOOKUP(D668,市町村コード!$B:$D,3,FALSE),"")</f>
        <v>大阪府</v>
      </c>
      <c r="D668" s="31">
        <f>IF(F668&lt;&gt;"",VLOOKUP(F668,市町村コード!$A$1:$B$3593,2,FALSE),"")</f>
        <v>272094</v>
      </c>
      <c r="E668" s="32" t="str">
        <f t="shared" si="752"/>
        <v>27209</v>
      </c>
      <c r="F668" s="20" t="s">
        <v>5723</v>
      </c>
      <c r="G668" s="33" t="str">
        <f t="shared" ref="G668" si="753">IF(MONTH(H668)&gt;=5, YEAR(H668)-1, YEAR(H668))&amp;"年"</f>
        <v>2023年</v>
      </c>
      <c r="H668" s="34">
        <v>45039</v>
      </c>
      <c r="I668" s="15"/>
      <c r="J668" s="15"/>
      <c r="K668" s="15">
        <v>120362</v>
      </c>
      <c r="L668" s="16" t="str">
        <f t="shared" si="743"/>
        <v/>
      </c>
      <c r="M668" s="15"/>
      <c r="N668" s="15"/>
      <c r="O668" s="19" t="s">
        <v>65</v>
      </c>
      <c r="P668" s="19" t="s">
        <v>30</v>
      </c>
      <c r="Q668" s="38" t="s">
        <v>5721</v>
      </c>
      <c r="R668" s="19">
        <v>1</v>
      </c>
      <c r="S668" s="19" t="s">
        <v>5722</v>
      </c>
      <c r="T668" s="17"/>
      <c r="U668" s="18" t="str">
        <f>IF(AND(T668&lt;&gt;""),T668/INDEX(M$2:M668,MATCH(MAX(M$2:M668)+1,M$2:M668,1)),"")</f>
        <v/>
      </c>
      <c r="V668" s="19" t="s">
        <v>1394</v>
      </c>
      <c r="X668" s="37"/>
      <c r="Y668" s="37"/>
      <c r="Z668" s="37"/>
      <c r="AA668" s="37"/>
      <c r="AB668" s="37"/>
      <c r="AC668" s="37" t="s">
        <v>33</v>
      </c>
      <c r="AD668" s="37"/>
      <c r="AE668" s="32"/>
      <c r="AF668" s="32"/>
      <c r="AG668" s="38" t="s">
        <v>5263</v>
      </c>
      <c r="AI668" s="39" t="str">
        <f>IF(AND(W668="",X668="",Y668="",Z668="",AA668="",AB668="",AC668="",AD668=""),"無",IF(W668&lt;&gt;"",$W$1,"") &amp; IF(X668&lt;&gt;"",$X$1,"") &amp; IF(Y668&lt;&gt;"",$Y$1,"") &amp; IF(Z668&lt;&gt;"",$Z$1,"") &amp; IF(AA668&lt;&gt;"",$AA$1,"") &amp; IF(AB668&lt;&gt;"",$AB$1,"") &amp; IF(AC668&lt;&gt;"",$AC$1,"") &amp; IF(AD668&lt;&gt;"",$AD$1,""))</f>
        <v>維</v>
      </c>
    </row>
    <row r="669" spans="1:35">
      <c r="A669" s="22" t="s">
        <v>5266</v>
      </c>
      <c r="B669" s="29" t="str">
        <f t="shared" si="716"/>
        <v>市区</v>
      </c>
      <c r="C669" s="30" t="str">
        <f>IF(F669&lt;&gt;"",VLOOKUP(D669,市町村コード!$B:$D,3,FALSE),"")</f>
        <v>大阪府</v>
      </c>
      <c r="D669" s="31">
        <f>IF(F669&lt;&gt;"",VLOOKUP(F669,市町村コード!$A$1:$B$3593,2,FALSE),"")</f>
        <v>272124</v>
      </c>
      <c r="E669" s="32" t="str">
        <f t="shared" si="752"/>
        <v>27212</v>
      </c>
      <c r="F669" s="32" t="s">
        <v>5728</v>
      </c>
      <c r="G669" s="33" t="str">
        <f t="shared" ref="G669:G674" si="754">IF(H669&lt;&gt;"", YEAR(H669)&amp;"年","")</f>
        <v>2023年</v>
      </c>
      <c r="H669" s="34">
        <v>45039</v>
      </c>
      <c r="I669" s="15">
        <v>213631</v>
      </c>
      <c r="J669" s="15">
        <v>98687</v>
      </c>
      <c r="K669" s="15"/>
      <c r="L669" s="16">
        <f t="shared" si="743"/>
        <v>0.46195074684853787</v>
      </c>
      <c r="M669" s="15">
        <v>97009</v>
      </c>
      <c r="N669" s="15">
        <v>1675</v>
      </c>
      <c r="O669" s="19"/>
      <c r="P669" s="19" t="s">
        <v>30</v>
      </c>
      <c r="Q669" s="32" t="s">
        <v>5724</v>
      </c>
      <c r="R669" s="19">
        <v>2</v>
      </c>
      <c r="S669" s="19" t="s">
        <v>5251</v>
      </c>
      <c r="T669" s="17">
        <v>55071</v>
      </c>
      <c r="U669" s="18">
        <f>IF(AND(T669&lt;&gt;""),T669/INDEX(M$2:M669,MATCH(MAX(M$2:M669)+1,M$2:M669,1)),"")</f>
        <v>0.567689595810698</v>
      </c>
      <c r="V669" s="19" t="s">
        <v>1394</v>
      </c>
      <c r="X669" s="37"/>
      <c r="Y669" s="37"/>
      <c r="Z669" s="37"/>
      <c r="AA669" s="37"/>
      <c r="AB669" s="37"/>
      <c r="AC669" s="37" t="s">
        <v>33</v>
      </c>
      <c r="AD669" s="37"/>
      <c r="AE669" s="32"/>
      <c r="AF669" s="32"/>
      <c r="AG669" s="38" t="s">
        <v>5263</v>
      </c>
      <c r="AI669" s="39" t="str">
        <f>IF(AND(W669="",X669="",Y669="",Z669="",AA669="",AB669="",AC669="",AD669=""),"無",IF(W669&lt;&gt;"",$W$1,"") &amp; IF(X669&lt;&gt;"",$X$1,"") &amp; IF(Y669&lt;&gt;"",$Y$1,"") &amp; IF(Z669&lt;&gt;"",$Z$1,"") &amp; IF(AA669&lt;&gt;"",$AA$1,"") &amp; IF(AB669&lt;&gt;"",$AB$1,"") &amp; IF(AC669&lt;&gt;"",$AC$1,"") &amp; IF(AD669&lt;&gt;"",$AD$1,""))</f>
        <v>維</v>
      </c>
    </row>
    <row r="670" spans="1:35">
      <c r="A670" s="22" t="s">
        <v>5266</v>
      </c>
      <c r="B670" s="29" t="str">
        <f t="shared" ref="B670" si="755">IF(F670&lt;&gt;"",IF(OR(RIGHT(F670,1)="市",RIGHT(F670,1)="区"),"市区","町村"),"")</f>
        <v>市区</v>
      </c>
      <c r="C670" s="30" t="str">
        <f>IF(F670&lt;&gt;"",VLOOKUP(D670,市町村コード!$B:$D,3,FALSE),"")</f>
        <v>大阪府</v>
      </c>
      <c r="D670" s="31">
        <f>IF(F670&lt;&gt;"",VLOOKUP(F670,市町村コード!$A$1:$B$3593,2,FALSE),"")</f>
        <v>272124</v>
      </c>
      <c r="E670" s="32" t="str">
        <f t="shared" ref="E670" si="756">IF(D670&lt;&gt;"",LEFT(D670,5),"")</f>
        <v>27212</v>
      </c>
      <c r="F670" s="32" t="s">
        <v>1407</v>
      </c>
      <c r="G670" s="33" t="str">
        <f t="shared" si="754"/>
        <v>2023年</v>
      </c>
      <c r="H670" s="34">
        <v>45039</v>
      </c>
      <c r="I670" s="15"/>
      <c r="J670" s="15"/>
      <c r="K670" s="15"/>
      <c r="L670" s="16" t="str">
        <f t="shared" ref="L670" si="757">IF(AND(I670&lt;&gt;"",J670&lt;&gt;""),J670/I670,"")</f>
        <v/>
      </c>
      <c r="M670" s="15"/>
      <c r="N670" s="15"/>
      <c r="O670" s="19"/>
      <c r="P670" s="19" t="s">
        <v>36</v>
      </c>
      <c r="Q670" s="32" t="s">
        <v>5725</v>
      </c>
      <c r="R670" s="19"/>
      <c r="S670" s="19" t="s">
        <v>5253</v>
      </c>
      <c r="T670" s="17">
        <v>33086</v>
      </c>
      <c r="U670" s="18">
        <f>IF(AND(T670&lt;&gt;""),T670/INDEX(M$2:M670,MATCH(MAX(M$2:M670)+1,M$2:M670,1)),"")</f>
        <v>0.34106113865723797</v>
      </c>
      <c r="V670" s="19" t="s">
        <v>47</v>
      </c>
      <c r="X670" s="37"/>
      <c r="Y670" s="37"/>
      <c r="Z670" s="37"/>
      <c r="AA670" s="37"/>
      <c r="AB670" s="37"/>
      <c r="AC670" s="37"/>
      <c r="AD670" s="37"/>
      <c r="AE670" s="32"/>
      <c r="AF670" s="32"/>
      <c r="AG670" s="38"/>
      <c r="AI670" s="39" t="str">
        <f t="shared" ref="AI670" si="758">IF(AND(W670="",X670="",Y670="",Z670="",AA670="",AB670="",AC670="",AD670=""),"無",IF(W670&lt;&gt;"",$W$1,"") &amp; IF(X670&lt;&gt;"",$X$1,"") &amp; IF(Y670&lt;&gt;"",$Y$1,"") &amp; IF(Z670&lt;&gt;"",$Z$1,"") &amp; IF(AA670&lt;&gt;"",$AA$1,"") &amp; IF(AB670&lt;&gt;"",$AB$1,"") &amp; IF(AC670&lt;&gt;"",$AC$1,"") &amp; IF(AD670&lt;&gt;"",$AD$1,""))</f>
        <v>無</v>
      </c>
    </row>
    <row r="671" spans="1:35">
      <c r="A671" s="22" t="s">
        <v>5266</v>
      </c>
      <c r="B671" s="29" t="str">
        <f t="shared" si="716"/>
        <v>市区</v>
      </c>
      <c r="C671" s="30" t="str">
        <f>IF(F671&lt;&gt;"",VLOOKUP(D671,市町村コード!$B:$D,3,FALSE),"")</f>
        <v>大阪府</v>
      </c>
      <c r="D671" s="31">
        <f>IF(F671&lt;&gt;"",VLOOKUP(F671,市町村コード!$A$1:$B$3593,2,FALSE),"")</f>
        <v>272124</v>
      </c>
      <c r="E671" s="32" t="str">
        <f t="shared" si="752"/>
        <v>27212</v>
      </c>
      <c r="F671" s="32" t="s">
        <v>1407</v>
      </c>
      <c r="G671" s="33" t="str">
        <f t="shared" si="754"/>
        <v>2023年</v>
      </c>
      <c r="H671" s="34">
        <v>45039</v>
      </c>
      <c r="I671" s="15"/>
      <c r="J671" s="15"/>
      <c r="K671" s="15"/>
      <c r="L671" s="16" t="str">
        <f t="shared" si="743"/>
        <v/>
      </c>
      <c r="M671" s="15"/>
      <c r="N671" s="15"/>
      <c r="O671" s="19"/>
      <c r="P671" s="19" t="s">
        <v>36</v>
      </c>
      <c r="Q671" s="32" t="s">
        <v>5726</v>
      </c>
      <c r="R671" s="19"/>
      <c r="S671" s="19" t="s">
        <v>5252</v>
      </c>
      <c r="T671" s="17">
        <v>4760</v>
      </c>
      <c r="U671" s="18">
        <f>IF(AND(T671&lt;&gt;""),T671/INDEX(M$2:M671,MATCH(MAX(M$2:M671)+1,M$2:M671,1)),"")</f>
        <v>4.9067612283396386E-2</v>
      </c>
      <c r="V671" s="19" t="s">
        <v>47</v>
      </c>
      <c r="X671" s="37"/>
      <c r="Y671" s="37"/>
      <c r="Z671" s="37"/>
      <c r="AA671" s="37"/>
      <c r="AB671" s="37"/>
      <c r="AC671" s="37"/>
      <c r="AD671" s="37"/>
      <c r="AE671" s="32"/>
      <c r="AF671" s="32"/>
      <c r="AG671" s="38"/>
      <c r="AI671" s="39" t="str">
        <f t="shared" ref="AI671:AI695" si="759">IF(AND(W671="",X671="",Y671="",Z671="",AA671="",AB671="",AC671="",AD671=""),"無",IF(W671&lt;&gt;"",$W$1,"") &amp; IF(X671&lt;&gt;"",$X$1,"") &amp; IF(Y671&lt;&gt;"",$Y$1,"") &amp; IF(Z671&lt;&gt;"",$Z$1,"") &amp; IF(AA671&lt;&gt;"",$AA$1,"") &amp; IF(AB671&lt;&gt;"",$AB$1,"") &amp; IF(AC671&lt;&gt;"",$AC$1,"") &amp; IF(AD671&lt;&gt;"",$AD$1,""))</f>
        <v>無</v>
      </c>
    </row>
    <row r="672" spans="1:35">
      <c r="A672" s="22" t="s">
        <v>5266</v>
      </c>
      <c r="B672" s="29" t="str">
        <f t="shared" si="716"/>
        <v>市区</v>
      </c>
      <c r="C672" s="30" t="str">
        <f>IF(F672&lt;&gt;"",VLOOKUP(D672,市町村コード!$B:$D,3,FALSE),"")</f>
        <v>大阪府</v>
      </c>
      <c r="D672" s="31">
        <f>IF(F672&lt;&gt;"",VLOOKUP(F672,市町村コード!$A$1:$B$3593,2,FALSE),"")</f>
        <v>272124</v>
      </c>
      <c r="E672" s="32" t="str">
        <f t="shared" si="752"/>
        <v>27212</v>
      </c>
      <c r="F672" s="32" t="s">
        <v>1407</v>
      </c>
      <c r="G672" s="33" t="str">
        <f t="shared" si="754"/>
        <v>2023年</v>
      </c>
      <c r="H672" s="34">
        <v>45039</v>
      </c>
      <c r="I672" s="15"/>
      <c r="J672" s="15"/>
      <c r="K672" s="15"/>
      <c r="L672" s="16" t="str">
        <f t="shared" si="743"/>
        <v/>
      </c>
      <c r="M672" s="15"/>
      <c r="N672" s="15"/>
      <c r="O672" s="19"/>
      <c r="P672" s="19" t="s">
        <v>36</v>
      </c>
      <c r="Q672" s="32" t="s">
        <v>5727</v>
      </c>
      <c r="R672" s="19"/>
      <c r="S672" s="19" t="s">
        <v>5252</v>
      </c>
      <c r="T672" s="17">
        <v>4092</v>
      </c>
      <c r="U672" s="18">
        <f>IF(AND(T672&lt;&gt;""),T672/INDEX(M$2:M672,MATCH(MAX(M$2:M672)+1,M$2:M672,1)),"")</f>
        <v>4.2181653248667648E-2</v>
      </c>
      <c r="V672" s="19" t="s">
        <v>47</v>
      </c>
      <c r="X672" s="37"/>
      <c r="Y672" s="37"/>
      <c r="Z672" s="37"/>
      <c r="AA672" s="37"/>
      <c r="AB672" s="37"/>
      <c r="AC672" s="37"/>
      <c r="AD672" s="37"/>
      <c r="AE672" s="32"/>
      <c r="AF672" s="32"/>
      <c r="AG672" s="38"/>
      <c r="AI672" s="39" t="str">
        <f t="shared" si="759"/>
        <v>無</v>
      </c>
    </row>
    <row r="673" spans="1:35">
      <c r="A673" s="22" t="s">
        <v>5266</v>
      </c>
      <c r="B673" s="29" t="str">
        <f t="shared" si="716"/>
        <v>市区</v>
      </c>
      <c r="C673" s="30" t="str">
        <f>IF(F673&lt;&gt;"",VLOOKUP(D673,市町村コード!$B:$D,3,FALSE),"")</f>
        <v>大阪府</v>
      </c>
      <c r="D673" s="31">
        <f>IF(F673&lt;&gt;"",VLOOKUP(F673,市町村コード!$A$1:$B$3593,2,FALSE),"")</f>
        <v>272132</v>
      </c>
      <c r="E673" s="32" t="str">
        <f t="shared" si="752"/>
        <v>27213</v>
      </c>
      <c r="F673" s="32" t="s">
        <v>1408</v>
      </c>
      <c r="G673" s="33" t="str">
        <f t="shared" si="754"/>
        <v>2023年</v>
      </c>
      <c r="H673" s="34">
        <v>45039</v>
      </c>
      <c r="I673" s="15"/>
      <c r="J673" s="15"/>
      <c r="K673" s="15">
        <v>82794</v>
      </c>
      <c r="L673" s="16" t="str">
        <f t="shared" si="743"/>
        <v/>
      </c>
      <c r="M673" s="15"/>
      <c r="N673" s="15"/>
      <c r="O673" s="19" t="s">
        <v>65</v>
      </c>
      <c r="P673" s="19" t="s">
        <v>30</v>
      </c>
      <c r="Q673" s="32" t="s">
        <v>1409</v>
      </c>
      <c r="R673" s="19">
        <v>4</v>
      </c>
      <c r="S673" s="19" t="s">
        <v>5251</v>
      </c>
      <c r="T673" s="17"/>
      <c r="U673" s="18" t="str">
        <f>IF(AND(T673&lt;&gt;""),T673/INDEX(M$2:M673,MATCH(MAX(M$2:M673)+1,M$2:M673,1)),"")</f>
        <v/>
      </c>
      <c r="V673" s="19" t="s">
        <v>32</v>
      </c>
      <c r="W673" s="36" t="s">
        <v>34</v>
      </c>
      <c r="X673" s="37"/>
      <c r="Y673" s="37"/>
      <c r="Z673" s="37" t="s">
        <v>34</v>
      </c>
      <c r="AA673" s="37"/>
      <c r="AB673" s="37"/>
      <c r="AC673" s="37" t="s">
        <v>34</v>
      </c>
      <c r="AD673" s="37"/>
      <c r="AE673" s="32" t="s">
        <v>5909</v>
      </c>
      <c r="AF673" s="32"/>
      <c r="AG673" s="38"/>
      <c r="AI673" s="39" t="str">
        <f t="shared" si="759"/>
        <v>自公維</v>
      </c>
    </row>
    <row r="674" spans="1:35">
      <c r="A674" s="22" t="s">
        <v>5266</v>
      </c>
      <c r="B674" s="29" t="str">
        <f t="shared" si="716"/>
        <v>市区</v>
      </c>
      <c r="C674" s="30" t="str">
        <f>IF(F674&lt;&gt;"",VLOOKUP(D674,市町村コード!$B:$D,3,FALSE),"")</f>
        <v>大阪府</v>
      </c>
      <c r="D674" s="31">
        <f>IF(F674&lt;&gt;"",VLOOKUP(F674,市町村コード!$A$1:$B$3593,2,FALSE),"")</f>
        <v>272141</v>
      </c>
      <c r="E674" s="32" t="str">
        <f t="shared" si="752"/>
        <v>27214</v>
      </c>
      <c r="F674" s="32" t="s">
        <v>1410</v>
      </c>
      <c r="G674" s="33" t="str">
        <f t="shared" si="754"/>
        <v>2023年</v>
      </c>
      <c r="H674" s="34">
        <v>45039</v>
      </c>
      <c r="I674" s="15"/>
      <c r="J674" s="15"/>
      <c r="K674" s="15">
        <v>91661</v>
      </c>
      <c r="L674" s="16" t="str">
        <f t="shared" si="743"/>
        <v/>
      </c>
      <c r="M674" s="15"/>
      <c r="N674" s="15"/>
      <c r="O674" s="19" t="s">
        <v>65</v>
      </c>
      <c r="P674" s="19" t="s">
        <v>30</v>
      </c>
      <c r="Q674" s="32" t="s">
        <v>5244</v>
      </c>
      <c r="R674" s="19">
        <v>2</v>
      </c>
      <c r="S674" s="19" t="s">
        <v>5251</v>
      </c>
      <c r="T674" s="17"/>
      <c r="U674" s="18" t="str">
        <f>IF(AND(T674&lt;&gt;""),T674/INDEX(M$2:M674,MATCH(MAX(M$2:M674)+1,M$2:M674,1)),"")</f>
        <v/>
      </c>
      <c r="V674" s="19" t="s">
        <v>47</v>
      </c>
      <c r="X674" s="37"/>
      <c r="Y674" s="37"/>
      <c r="Z674" s="37"/>
      <c r="AA674" s="37"/>
      <c r="AB674" s="37"/>
      <c r="AC674" s="37"/>
      <c r="AD674" s="37"/>
      <c r="AE674" s="32"/>
      <c r="AF674" s="32"/>
      <c r="AG674" s="38"/>
      <c r="AH674" s="20" t="s">
        <v>5247</v>
      </c>
      <c r="AI674" s="39" t="str">
        <f t="shared" si="759"/>
        <v>無</v>
      </c>
    </row>
    <row r="675" spans="1:35">
      <c r="A675" s="22" t="s">
        <v>5266</v>
      </c>
      <c r="B675" s="29" t="str">
        <f t="shared" si="716"/>
        <v>市区</v>
      </c>
      <c r="C675" s="30" t="str">
        <f>IF(F675&lt;&gt;"",VLOOKUP(D675,市町村コード!$B:$D,3,FALSE),"")</f>
        <v>大阪府</v>
      </c>
      <c r="D675" s="31">
        <f>IF(F675&lt;&gt;"",VLOOKUP(F675,市町村コード!$A$1:$B$3593,2,FALSE),"")</f>
        <v>272159</v>
      </c>
      <c r="E675" s="32" t="str">
        <f t="shared" si="752"/>
        <v>27215</v>
      </c>
      <c r="F675" s="32" t="s">
        <v>1411</v>
      </c>
      <c r="G675" s="33" t="str">
        <f t="shared" ref="G675:G680" si="760">IF(MONTH(H675)&gt;=5, YEAR(H675)-1, YEAR(H675))&amp;"年"</f>
        <v>2023年</v>
      </c>
      <c r="H675" s="50">
        <v>45039</v>
      </c>
      <c r="I675" s="44">
        <v>190553</v>
      </c>
      <c r="J675" s="44">
        <v>91028</v>
      </c>
      <c r="K675" s="44">
        <v>193391</v>
      </c>
      <c r="L675" s="16">
        <f t="shared" si="743"/>
        <v>0.47770436571452563</v>
      </c>
      <c r="M675" s="44">
        <v>90066</v>
      </c>
      <c r="N675" s="44">
        <v>960</v>
      </c>
      <c r="P675" s="19" t="s">
        <v>30</v>
      </c>
      <c r="Q675" s="32" t="s">
        <v>1412</v>
      </c>
      <c r="R675" s="19">
        <v>2</v>
      </c>
      <c r="S675" s="19" t="s">
        <v>5251</v>
      </c>
      <c r="T675" s="47">
        <v>64917</v>
      </c>
      <c r="U675" s="18">
        <f>IF(AND(T675&lt;&gt;""),T675/INDEX(M$2:M675,MATCH(MAX(M$2:M675)+1,M$2:M675,1)),"")</f>
        <v>0.7207714342815269</v>
      </c>
      <c r="V675" s="19" t="s">
        <v>32</v>
      </c>
      <c r="X675" s="36"/>
      <c r="Y675" s="36"/>
      <c r="Z675" s="36"/>
      <c r="AA675" s="36"/>
      <c r="AB675" s="36"/>
      <c r="AC675" s="36"/>
      <c r="AD675" s="36"/>
      <c r="AE675" s="20"/>
      <c r="AF675" s="20"/>
      <c r="AG675" s="38"/>
      <c r="AI675" s="39" t="str">
        <f t="shared" si="759"/>
        <v>無</v>
      </c>
    </row>
    <row r="676" spans="1:35">
      <c r="A676" s="22" t="s">
        <v>5266</v>
      </c>
      <c r="B676" s="29" t="str">
        <f t="shared" si="716"/>
        <v>市区</v>
      </c>
      <c r="C676" s="30" t="str">
        <f>IF(F676&lt;&gt;"",VLOOKUP(D676,市町村コード!$B:$D,3,FALSE),"")</f>
        <v>大阪府</v>
      </c>
      <c r="D676" s="31">
        <f>IF(F676&lt;&gt;"",VLOOKUP(F676,市町村コード!$A$1:$B$3593,2,FALSE),"")</f>
        <v>272159</v>
      </c>
      <c r="E676" s="32" t="str">
        <f t="shared" si="752"/>
        <v>27215</v>
      </c>
      <c r="F676" s="32" t="s">
        <v>1411</v>
      </c>
      <c r="G676" s="33" t="str">
        <f t="shared" si="760"/>
        <v>2023年</v>
      </c>
      <c r="H676" s="50">
        <v>45039</v>
      </c>
      <c r="I676" s="44"/>
      <c r="J676" s="44"/>
      <c r="K676" s="44"/>
      <c r="L676" s="16" t="str">
        <f t="shared" si="743"/>
        <v/>
      </c>
      <c r="M676" s="44"/>
      <c r="N676" s="44"/>
      <c r="P676" s="19" t="s">
        <v>36</v>
      </c>
      <c r="Q676" s="32" t="s">
        <v>5870</v>
      </c>
      <c r="R676" s="19"/>
      <c r="S676" s="19" t="s">
        <v>5252</v>
      </c>
      <c r="T676" s="47">
        <v>25149</v>
      </c>
      <c r="U676" s="18">
        <f>IF(AND(T676&lt;&gt;""),T676/INDEX(M$2:M676,MATCH(MAX(M$2:M676)+1,M$2:M676,1)),"")</f>
        <v>0.2792285657184731</v>
      </c>
      <c r="V676" s="19" t="s">
        <v>1394</v>
      </c>
      <c r="X676" s="36"/>
      <c r="Y676" s="36"/>
      <c r="Z676" s="36"/>
      <c r="AA676" s="36"/>
      <c r="AB676" s="36"/>
      <c r="AC676" s="36"/>
      <c r="AD676" s="36"/>
      <c r="AE676" s="20"/>
      <c r="AF676" s="20"/>
      <c r="AG676" s="38" t="s">
        <v>5263</v>
      </c>
      <c r="AI676" s="39" t="str">
        <f t="shared" si="759"/>
        <v>無</v>
      </c>
    </row>
    <row r="677" spans="1:35">
      <c r="A677" s="22" t="s">
        <v>5266</v>
      </c>
      <c r="B677" s="29" t="str">
        <f t="shared" ref="B677:B706" si="761">IF(F677&lt;&gt;"",IF(OR(RIGHT(F677,1)="市",RIGHT(F677,1)="区"),"市区","町村"),"")</f>
        <v>市区</v>
      </c>
      <c r="C677" s="30" t="str">
        <f>IF(F677&lt;&gt;"",VLOOKUP(D677,市町村コード!$B:$D,3,FALSE),"")</f>
        <v>大阪府</v>
      </c>
      <c r="D677" s="31">
        <f>IF(F677&lt;&gt;"",VLOOKUP(F677,市町村コード!$A$1:$B$3593,2,FALSE),"")</f>
        <v>272256</v>
      </c>
      <c r="E677" s="32" t="str">
        <f t="shared" si="752"/>
        <v>27225</v>
      </c>
      <c r="F677" s="32" t="s">
        <v>1422</v>
      </c>
      <c r="G677" s="33" t="str">
        <f t="shared" si="760"/>
        <v>2023年</v>
      </c>
      <c r="H677" s="50">
        <v>45039</v>
      </c>
      <c r="I677" s="44">
        <v>46971</v>
      </c>
      <c r="J677" s="44">
        <v>26555</v>
      </c>
      <c r="K677" s="44">
        <v>47795</v>
      </c>
      <c r="L677" s="16">
        <f t="shared" si="743"/>
        <v>0.56534883225820187</v>
      </c>
      <c r="M677" s="44">
        <v>26164</v>
      </c>
      <c r="N677" s="44">
        <v>391</v>
      </c>
      <c r="P677" s="19" t="s">
        <v>30</v>
      </c>
      <c r="Q677" s="32" t="s">
        <v>5729</v>
      </c>
      <c r="R677" s="19">
        <v>1</v>
      </c>
      <c r="S677" s="19" t="s">
        <v>5252</v>
      </c>
      <c r="T677" s="47">
        <v>14708</v>
      </c>
      <c r="U677" s="18">
        <f>IF(AND(T677&lt;&gt;""),T677/INDEX(M$2:M677,MATCH(MAX(M$2:M677)+1,M$2:M677,1)),"")</f>
        <v>0.56214646078581254</v>
      </c>
      <c r="V677" s="19" t="s">
        <v>1394</v>
      </c>
      <c r="X677" s="36"/>
      <c r="Y677" s="36"/>
      <c r="Z677" s="36"/>
      <c r="AA677" s="36"/>
      <c r="AB677" s="36"/>
      <c r="AC677" s="36" t="s">
        <v>33</v>
      </c>
      <c r="AD677" s="36"/>
      <c r="AE677" s="20"/>
      <c r="AF677" s="20"/>
      <c r="AG677" s="38" t="s">
        <v>5263</v>
      </c>
      <c r="AI677" s="39" t="str">
        <f t="shared" si="759"/>
        <v>維</v>
      </c>
    </row>
    <row r="678" spans="1:35">
      <c r="A678" s="22" t="s">
        <v>5266</v>
      </c>
      <c r="B678" s="29" t="str">
        <f t="shared" si="761"/>
        <v>市区</v>
      </c>
      <c r="C678" s="30" t="str">
        <f>IF(F678&lt;&gt;"",VLOOKUP(D678,市町村コード!$B:$D,3,FALSE),"")</f>
        <v>大阪府</v>
      </c>
      <c r="D678" s="31">
        <f>IF(F678&lt;&gt;"",VLOOKUP(F678,市町村コード!$A$1:$B$3593,2,FALSE),"")</f>
        <v>272256</v>
      </c>
      <c r="E678" s="32" t="str">
        <f t="shared" si="752"/>
        <v>27225</v>
      </c>
      <c r="F678" s="32" t="s">
        <v>1422</v>
      </c>
      <c r="G678" s="33" t="str">
        <f t="shared" si="760"/>
        <v>2023年</v>
      </c>
      <c r="H678" s="50">
        <v>45039</v>
      </c>
      <c r="I678" s="44"/>
      <c r="J678" s="44"/>
      <c r="K678" s="44"/>
      <c r="L678" s="16" t="str">
        <f t="shared" si="743"/>
        <v/>
      </c>
      <c r="M678" s="44"/>
      <c r="N678" s="44"/>
      <c r="P678" s="19" t="s">
        <v>36</v>
      </c>
      <c r="Q678" s="32" t="s">
        <v>5730</v>
      </c>
      <c r="R678" s="19"/>
      <c r="S678" s="19" t="s">
        <v>5251</v>
      </c>
      <c r="T678" s="47">
        <v>11456</v>
      </c>
      <c r="U678" s="18">
        <f>IF(AND(T678&lt;&gt;""),T678/INDEX(M$2:M678,MATCH(MAX(M$2:M678)+1,M$2:M678,1)),"")</f>
        <v>0.43785353921418746</v>
      </c>
      <c r="V678" s="19" t="s">
        <v>32</v>
      </c>
      <c r="X678" s="36"/>
      <c r="Y678" s="36"/>
      <c r="Z678" s="36"/>
      <c r="AA678" s="36"/>
      <c r="AB678" s="36"/>
      <c r="AC678" s="36"/>
      <c r="AD678" s="36"/>
      <c r="AE678" s="20"/>
      <c r="AF678" s="20"/>
      <c r="AG678" s="38"/>
      <c r="AI678" s="39" t="str">
        <f t="shared" si="759"/>
        <v>無</v>
      </c>
    </row>
    <row r="679" spans="1:35">
      <c r="A679" s="22" t="s">
        <v>5266</v>
      </c>
      <c r="B679" s="29" t="str">
        <f t="shared" si="761"/>
        <v>市区</v>
      </c>
      <c r="C679" s="30" t="str">
        <f>IF(F679&lt;&gt;"",VLOOKUP(D679,市町村コード!$B:$D,3,FALSE),"")</f>
        <v>大阪府</v>
      </c>
      <c r="D679" s="31">
        <f>IF(F679&lt;&gt;"",VLOOKUP(F679,市町村コード!$A$1:$B$3593,2,FALSE),"")</f>
        <v>272264</v>
      </c>
      <c r="E679" s="32" t="str">
        <f t="shared" si="752"/>
        <v>27226</v>
      </c>
      <c r="F679" s="32" t="s">
        <v>1423</v>
      </c>
      <c r="G679" s="33" t="str">
        <f t="shared" si="760"/>
        <v>2023年</v>
      </c>
      <c r="H679" s="34">
        <v>45039</v>
      </c>
      <c r="I679" s="15">
        <v>52550</v>
      </c>
      <c r="J679" s="15">
        <v>23211</v>
      </c>
      <c r="K679" s="15">
        <v>53407</v>
      </c>
      <c r="L679" s="16">
        <f t="shared" si="743"/>
        <v>0.44169362511893434</v>
      </c>
      <c r="M679" s="15">
        <v>21899</v>
      </c>
      <c r="N679" s="15">
        <v>1310</v>
      </c>
      <c r="O679" s="19"/>
      <c r="P679" s="19" t="s">
        <v>30</v>
      </c>
      <c r="Q679" s="32" t="s">
        <v>1424</v>
      </c>
      <c r="R679" s="19">
        <v>2</v>
      </c>
      <c r="S679" s="19" t="s">
        <v>5251</v>
      </c>
      <c r="T679" s="17">
        <v>19182</v>
      </c>
      <c r="U679" s="18">
        <f>IF(AND(T679&lt;&gt;""),T679/INDEX(M$2:M679,MATCH(MAX(M$2:M679)+1,M$2:M679,1)),"")</f>
        <v>0.87593040778117726</v>
      </c>
      <c r="V679" s="19" t="s">
        <v>32</v>
      </c>
      <c r="X679" s="37"/>
      <c r="Y679" s="37"/>
      <c r="Z679" s="37"/>
      <c r="AA679" s="37"/>
      <c r="AB679" s="37"/>
      <c r="AC679" s="37"/>
      <c r="AD679" s="37"/>
      <c r="AE679" s="32"/>
      <c r="AF679" s="32"/>
      <c r="AG679" s="38"/>
      <c r="AI679" s="39" t="str">
        <f t="shared" si="759"/>
        <v>無</v>
      </c>
    </row>
    <row r="680" spans="1:35">
      <c r="A680" s="22" t="s">
        <v>5266</v>
      </c>
      <c r="B680" s="29" t="str">
        <f t="shared" si="761"/>
        <v>市区</v>
      </c>
      <c r="C680" s="30" t="str">
        <f>IF(F680&lt;&gt;"",VLOOKUP(D680,市町村コード!$B:$D,3,FALSE),"")</f>
        <v>大阪府</v>
      </c>
      <c r="D680" s="31">
        <f>IF(F680&lt;&gt;"",VLOOKUP(F680,市町村コード!$A$1:$B$3593,2,FALSE),"")</f>
        <v>272264</v>
      </c>
      <c r="E680" s="32" t="str">
        <f t="shared" si="752"/>
        <v>27226</v>
      </c>
      <c r="F680" s="32" t="s">
        <v>1423</v>
      </c>
      <c r="G680" s="33" t="str">
        <f t="shared" si="760"/>
        <v>2023年</v>
      </c>
      <c r="H680" s="34">
        <v>45039</v>
      </c>
      <c r="I680" s="15"/>
      <c r="J680" s="15"/>
      <c r="K680" s="15"/>
      <c r="L680" s="16" t="str">
        <f t="shared" si="743"/>
        <v/>
      </c>
      <c r="M680" s="15"/>
      <c r="N680" s="15"/>
      <c r="O680" s="19"/>
      <c r="P680" s="19" t="s">
        <v>36</v>
      </c>
      <c r="Q680" s="32" t="s">
        <v>5545</v>
      </c>
      <c r="R680" s="19"/>
      <c r="S680" s="19" t="s">
        <v>5252</v>
      </c>
      <c r="T680" s="17">
        <v>2717</v>
      </c>
      <c r="U680" s="18">
        <f>IF(AND(T680&lt;&gt;""),T680/INDEX(M$2:M680,MATCH(MAX(M$2:M680)+1,M$2:M680,1)),"")</f>
        <v>0.12406959221882277</v>
      </c>
      <c r="V680" s="19" t="s">
        <v>32</v>
      </c>
      <c r="X680" s="37"/>
      <c r="Y680" s="37"/>
      <c r="Z680" s="37"/>
      <c r="AA680" s="37"/>
      <c r="AB680" s="37"/>
      <c r="AC680" s="37"/>
      <c r="AD680" s="37"/>
      <c r="AE680" s="32"/>
      <c r="AF680" s="32"/>
      <c r="AG680" s="38"/>
      <c r="AI680" s="39" t="str">
        <f t="shared" si="759"/>
        <v>無</v>
      </c>
    </row>
    <row r="681" spans="1:35">
      <c r="B681" s="29" t="str">
        <f t="shared" si="761"/>
        <v>市区</v>
      </c>
      <c r="C681" s="30" t="str">
        <f>IF(F681&lt;&gt;"",VLOOKUP(D681,市町村コード!$B:$D,3,FALSE),"")</f>
        <v>大阪府</v>
      </c>
      <c r="D681" s="31">
        <f>IF(F681&lt;&gt;"",VLOOKUP(F681,市町村コード!$A$1:$B$3593,2,FALSE),"")</f>
        <v>272302</v>
      </c>
      <c r="E681" s="32" t="str">
        <f t="shared" si="752"/>
        <v>27230</v>
      </c>
      <c r="F681" s="32" t="s">
        <v>1428</v>
      </c>
      <c r="G681" s="33" t="str">
        <f t="shared" ref="G681:G685" si="762">IF(MONTH(H681)&gt;=5, YEAR(H681)-1, YEAR(H681))&amp;"年"</f>
        <v>2022年</v>
      </c>
      <c r="H681" s="34">
        <v>45173</v>
      </c>
      <c r="I681" s="15">
        <v>64247</v>
      </c>
      <c r="J681" s="15">
        <v>31715</v>
      </c>
      <c r="K681" s="15"/>
      <c r="L681" s="16">
        <f t="shared" si="743"/>
        <v>0.49364172646193599</v>
      </c>
      <c r="M681" s="15">
        <v>31168</v>
      </c>
      <c r="N681" s="15">
        <v>547</v>
      </c>
      <c r="O681" s="19"/>
      <c r="P681" s="19" t="s">
        <v>30</v>
      </c>
      <c r="Q681" s="32" t="s">
        <v>1430</v>
      </c>
      <c r="R681" s="19">
        <v>1</v>
      </c>
      <c r="S681" s="19" t="s">
        <v>5252</v>
      </c>
      <c r="T681" s="17">
        <v>15816</v>
      </c>
      <c r="U681" s="18">
        <f>IF(AND(T681&lt;&gt;""),T681/INDEX(M$2:M681,MATCH(MAX(M$2:M681)+1,M$2:M681,1)),"")</f>
        <v>0.50744353182751545</v>
      </c>
      <c r="V681" s="19" t="s">
        <v>32</v>
      </c>
      <c r="X681" s="37"/>
      <c r="Y681" s="37"/>
      <c r="Z681" s="37"/>
      <c r="AA681" s="37"/>
      <c r="AB681" s="37"/>
      <c r="AC681" s="37"/>
      <c r="AD681" s="37"/>
      <c r="AE681" s="32"/>
      <c r="AF681" s="32"/>
      <c r="AG681" s="38"/>
      <c r="AI681" s="39" t="str">
        <f t="shared" si="759"/>
        <v>無</v>
      </c>
    </row>
    <row r="682" spans="1:35">
      <c r="B682" s="29" t="str">
        <f t="shared" si="761"/>
        <v>市区</v>
      </c>
      <c r="C682" s="30" t="str">
        <f>IF(F682&lt;&gt;"",VLOOKUP(D682,市町村コード!$B:$D,3,FALSE),"")</f>
        <v>大阪府</v>
      </c>
      <c r="D682" s="31">
        <f>IF(F682&lt;&gt;"",VLOOKUP(F682,市町村コード!$A$1:$B$3593,2,FALSE),"")</f>
        <v>272302</v>
      </c>
      <c r="E682" s="32" t="str">
        <f t="shared" si="752"/>
        <v>27230</v>
      </c>
      <c r="F682" s="32" t="s">
        <v>1428</v>
      </c>
      <c r="G682" s="33" t="str">
        <f t="shared" si="762"/>
        <v>2022年</v>
      </c>
      <c r="H682" s="34">
        <v>45173</v>
      </c>
      <c r="I682" s="15"/>
      <c r="J682" s="15"/>
      <c r="K682" s="15"/>
      <c r="L682" s="16" t="str">
        <f t="shared" si="743"/>
        <v/>
      </c>
      <c r="M682" s="15"/>
      <c r="N682" s="15"/>
      <c r="O682" s="19"/>
      <c r="P682" s="19" t="s">
        <v>36</v>
      </c>
      <c r="Q682" s="32" t="s">
        <v>1429</v>
      </c>
      <c r="R682" s="19"/>
      <c r="S682" s="19" t="s">
        <v>5251</v>
      </c>
      <c r="T682" s="17">
        <v>14895</v>
      </c>
      <c r="U682" s="18">
        <f>IF(AND(T682&lt;&gt;""),T682/INDEX(M$2:M682,MATCH(MAX(M$2:M682)+1,M$2:M682,1)),"")</f>
        <v>0.47789399383983572</v>
      </c>
      <c r="V682" s="19" t="s">
        <v>32</v>
      </c>
      <c r="X682" s="37"/>
      <c r="Y682" s="37"/>
      <c r="Z682" s="37"/>
      <c r="AA682" s="37"/>
      <c r="AB682" s="37"/>
      <c r="AC682" s="37"/>
      <c r="AD682" s="37"/>
      <c r="AE682" s="32"/>
      <c r="AF682" s="32"/>
      <c r="AG682" s="38"/>
      <c r="AI682" s="39" t="str">
        <f t="shared" si="759"/>
        <v>無</v>
      </c>
    </row>
    <row r="683" spans="1:35">
      <c r="B683" s="29" t="str">
        <f t="shared" si="761"/>
        <v>市区</v>
      </c>
      <c r="C683" s="30" t="str">
        <f>IF(F683&lt;&gt;"",VLOOKUP(D683,市町村コード!$B:$D,3,FALSE),"")</f>
        <v>大阪府</v>
      </c>
      <c r="D683" s="31">
        <f>IF(F683&lt;&gt;"",VLOOKUP(F683,市町村コード!$A$1:$B$3593,2,FALSE),"")</f>
        <v>272302</v>
      </c>
      <c r="E683" s="32" t="str">
        <f t="shared" si="752"/>
        <v>27230</v>
      </c>
      <c r="F683" s="32" t="s">
        <v>1428</v>
      </c>
      <c r="G683" s="33" t="str">
        <f t="shared" si="762"/>
        <v>2022年</v>
      </c>
      <c r="H683" s="34">
        <v>45173</v>
      </c>
      <c r="I683" s="15"/>
      <c r="J683" s="15"/>
      <c r="K683" s="15"/>
      <c r="L683" s="16" t="str">
        <f t="shared" si="743"/>
        <v/>
      </c>
      <c r="M683" s="15"/>
      <c r="N683" s="15"/>
      <c r="O683" s="19"/>
      <c r="P683" s="19" t="s">
        <v>36</v>
      </c>
      <c r="Q683" s="32" t="s">
        <v>5497</v>
      </c>
      <c r="R683" s="19"/>
      <c r="S683" s="19" t="s">
        <v>5252</v>
      </c>
      <c r="T683" s="17">
        <v>457</v>
      </c>
      <c r="U683" s="18">
        <f>IF(AND(T683&lt;&gt;""),T683/INDEX(M$2:M683,MATCH(MAX(M$2:M683)+1,M$2:M683,1)),"")</f>
        <v>1.466247433264887E-2</v>
      </c>
      <c r="V683" s="19" t="s">
        <v>32</v>
      </c>
      <c r="X683" s="37"/>
      <c r="Y683" s="37"/>
      <c r="Z683" s="37"/>
      <c r="AA683" s="37"/>
      <c r="AB683" s="37"/>
      <c r="AC683" s="37"/>
      <c r="AD683" s="37"/>
      <c r="AE683" s="32"/>
      <c r="AF683" s="32"/>
      <c r="AG683" s="38"/>
      <c r="AI683" s="39" t="str">
        <f t="shared" si="759"/>
        <v>無</v>
      </c>
    </row>
    <row r="684" spans="1:35">
      <c r="A684" s="22" t="s">
        <v>5266</v>
      </c>
      <c r="B684" s="29" t="str">
        <f t="shared" si="761"/>
        <v>市区</v>
      </c>
      <c r="C684" s="30" t="str">
        <f>IF(F684&lt;&gt;"",VLOOKUP(D684,市町村コード!$B:$D,3,FALSE),"")</f>
        <v>大阪府</v>
      </c>
      <c r="D684" s="31">
        <f>IF(F684&lt;&gt;"",VLOOKUP(F684,市町村コード!$A$1:$B$3593,2,FALSE),"")</f>
        <v>272311</v>
      </c>
      <c r="E684" s="32" t="str">
        <f t="shared" si="752"/>
        <v>27231</v>
      </c>
      <c r="F684" s="32" t="s">
        <v>1431</v>
      </c>
      <c r="G684" s="33" t="str">
        <f t="shared" si="762"/>
        <v>2023年</v>
      </c>
      <c r="H684" s="34">
        <v>45039</v>
      </c>
      <c r="I684" s="15">
        <v>47352</v>
      </c>
      <c r="J684" s="15">
        <v>22558</v>
      </c>
      <c r="K684" s="15">
        <v>48174</v>
      </c>
      <c r="L684" s="16">
        <f t="shared" si="743"/>
        <v>0.4763895928366278</v>
      </c>
      <c r="M684" s="15">
        <v>22033</v>
      </c>
      <c r="N684" s="15">
        <v>525</v>
      </c>
      <c r="O684" s="19"/>
      <c r="P684" s="19" t="s">
        <v>30</v>
      </c>
      <c r="Q684" s="32" t="s">
        <v>5731</v>
      </c>
      <c r="R684" s="19">
        <v>3</v>
      </c>
      <c r="S684" s="19" t="s">
        <v>5251</v>
      </c>
      <c r="T684" s="17">
        <v>13589</v>
      </c>
      <c r="U684" s="18">
        <f>IF(AND(T684&lt;&gt;""),T684/INDEX(M$2:M684,MATCH(MAX(M$2:M684)+1,M$2:M684,1)),"")</f>
        <v>0.61675668315708254</v>
      </c>
      <c r="V684" s="19" t="s">
        <v>1394</v>
      </c>
      <c r="X684" s="37"/>
      <c r="Y684" s="37"/>
      <c r="Z684" s="37"/>
      <c r="AA684" s="37"/>
      <c r="AB684" s="37"/>
      <c r="AC684" s="37" t="s">
        <v>33</v>
      </c>
      <c r="AD684" s="37"/>
      <c r="AE684" s="32"/>
      <c r="AF684" s="32"/>
      <c r="AG684" s="38" t="s">
        <v>5733</v>
      </c>
      <c r="AI684" s="39" t="str">
        <f t="shared" si="759"/>
        <v>維</v>
      </c>
    </row>
    <row r="685" spans="1:35">
      <c r="A685" s="22" t="s">
        <v>5266</v>
      </c>
      <c r="B685" s="29" t="str">
        <f t="shared" si="761"/>
        <v>市区</v>
      </c>
      <c r="C685" s="30" t="str">
        <f>IF(F685&lt;&gt;"",VLOOKUP(D685,市町村コード!$B:$D,3,FALSE),"")</f>
        <v>大阪府</v>
      </c>
      <c r="D685" s="31">
        <f>IF(F685&lt;&gt;"",VLOOKUP(F685,市町村コード!$A$1:$B$3593,2,FALSE),"")</f>
        <v>272311</v>
      </c>
      <c r="E685" s="32" t="str">
        <f t="shared" si="752"/>
        <v>27231</v>
      </c>
      <c r="F685" s="32" t="s">
        <v>1431</v>
      </c>
      <c r="G685" s="33" t="str">
        <f t="shared" si="762"/>
        <v>2023年</v>
      </c>
      <c r="H685" s="34">
        <v>45039</v>
      </c>
      <c r="I685" s="15"/>
      <c r="J685" s="15"/>
      <c r="K685" s="15"/>
      <c r="L685" s="16" t="str">
        <f t="shared" si="743"/>
        <v/>
      </c>
      <c r="M685" s="15"/>
      <c r="N685" s="15"/>
      <c r="O685" s="19"/>
      <c r="P685" s="19" t="s">
        <v>36</v>
      </c>
      <c r="Q685" s="32" t="s">
        <v>5732</v>
      </c>
      <c r="R685" s="19"/>
      <c r="S685" s="19" t="s">
        <v>5252</v>
      </c>
      <c r="T685" s="17">
        <v>8444</v>
      </c>
      <c r="U685" s="18">
        <f>IF(AND(T685&lt;&gt;""),T685/INDEX(M$2:M685,MATCH(MAX(M$2:M685)+1,M$2:M685,1)),"")</f>
        <v>0.38324331684291746</v>
      </c>
      <c r="V685" s="19" t="s">
        <v>32</v>
      </c>
      <c r="X685" s="37"/>
      <c r="Y685" s="37"/>
      <c r="Z685" s="37"/>
      <c r="AA685" s="37"/>
      <c r="AB685" s="37"/>
      <c r="AC685" s="37"/>
      <c r="AD685" s="37"/>
      <c r="AE685" s="32"/>
      <c r="AF685" s="32"/>
      <c r="AG685" s="38"/>
      <c r="AI685" s="39" t="str">
        <f t="shared" si="759"/>
        <v>無</v>
      </c>
    </row>
    <row r="686" spans="1:35">
      <c r="B686" s="29" t="str">
        <f t="shared" si="761"/>
        <v>町村</v>
      </c>
      <c r="C686" s="30" t="str">
        <f>IF(F686&lt;&gt;"",VLOOKUP(D686,市町村コード!$B:$D,3,FALSE),"")</f>
        <v>大阪府</v>
      </c>
      <c r="D686" s="31">
        <f>IF(F686&lt;&gt;"",VLOOKUP(F686,市町村コード!$A$1:$B$3593,2,FALSE),"")</f>
        <v>273210</v>
      </c>
      <c r="E686" s="32" t="str">
        <f t="shared" si="752"/>
        <v>27321</v>
      </c>
      <c r="F686" s="32" t="s">
        <v>1434</v>
      </c>
      <c r="G686" s="33" t="str">
        <f>IF(MONTH(H686)&gt;=5, YEAR(H686)-1, YEAR(H686))&amp;"年"</f>
        <v>2023年</v>
      </c>
      <c r="H686" s="34">
        <v>44976</v>
      </c>
      <c r="I686" s="15"/>
      <c r="J686" s="15"/>
      <c r="K686" s="15">
        <v>16879</v>
      </c>
      <c r="L686" s="16" t="str">
        <f t="shared" si="743"/>
        <v/>
      </c>
      <c r="M686" s="15"/>
      <c r="N686" s="15"/>
      <c r="O686" s="19" t="s">
        <v>65</v>
      </c>
      <c r="P686" s="19" t="s">
        <v>30</v>
      </c>
      <c r="Q686" s="32" t="s">
        <v>5498</v>
      </c>
      <c r="R686" s="19">
        <v>1</v>
      </c>
      <c r="S686" s="19" t="s">
        <v>5252</v>
      </c>
      <c r="T686" s="17"/>
      <c r="U686" s="18" t="str">
        <f>IF(AND(T686&lt;&gt;""),T686/INDEX(M$2:M686,MATCH(MAX(M$2:M686)+1,M$2:M686,1)),"")</f>
        <v/>
      </c>
      <c r="V686" s="19" t="s">
        <v>1394</v>
      </c>
      <c r="X686" s="37"/>
      <c r="Y686" s="37"/>
      <c r="Z686" s="37"/>
      <c r="AA686" s="37"/>
      <c r="AB686" s="37"/>
      <c r="AC686" s="37"/>
      <c r="AD686" s="37"/>
      <c r="AE686" s="32"/>
      <c r="AF686" s="32"/>
      <c r="AG686" s="38" t="s">
        <v>5263</v>
      </c>
      <c r="AI686" s="39" t="str">
        <f t="shared" si="759"/>
        <v>無</v>
      </c>
    </row>
    <row r="687" spans="1:35" ht="18.75" customHeight="1">
      <c r="A687" s="22" t="s">
        <v>5266</v>
      </c>
      <c r="B687" s="29" t="str">
        <f t="shared" si="761"/>
        <v>市区</v>
      </c>
      <c r="C687" s="30" t="str">
        <f>IF(F687&lt;&gt;"",VLOOKUP(D687,市町村コード!$B:$D,3,FALSE),"")</f>
        <v>兵庫県</v>
      </c>
      <c r="D687" s="31">
        <f>IF(F687&lt;&gt;"",VLOOKUP(F687,市町村コード!$A$1:$B$3593,2,FALSE),"")</f>
        <v>282014</v>
      </c>
      <c r="E687" s="32" t="str">
        <f t="shared" si="752"/>
        <v>28201</v>
      </c>
      <c r="F687" s="32" t="s">
        <v>1444</v>
      </c>
      <c r="G687" s="33" t="str">
        <f>IF(H687&lt;&gt;"", YEAR(H687)&amp;"年","")</f>
        <v>2023年</v>
      </c>
      <c r="H687" s="34">
        <v>45039</v>
      </c>
      <c r="I687" s="15">
        <v>429254</v>
      </c>
      <c r="J687" s="15">
        <v>192031</v>
      </c>
      <c r="K687" s="15">
        <v>434782</v>
      </c>
      <c r="L687" s="16">
        <f t="shared" si="743"/>
        <v>0.44735983823097747</v>
      </c>
      <c r="M687" s="15">
        <v>188576</v>
      </c>
      <c r="N687" s="15">
        <v>3454</v>
      </c>
      <c r="O687" s="19"/>
      <c r="P687" s="19" t="s">
        <v>30</v>
      </c>
      <c r="Q687" s="32" t="s">
        <v>5734</v>
      </c>
      <c r="R687" s="19">
        <v>2</v>
      </c>
      <c r="S687" s="19" t="s">
        <v>5251</v>
      </c>
      <c r="T687" s="17">
        <v>111790</v>
      </c>
      <c r="U687" s="18">
        <f>IF(AND(T687&lt;&gt;""),T687/INDEX(M$2:M687,MATCH(MAX(M$2:M687)+1,M$2:M687,1)),"")</f>
        <v>0.59281138639063291</v>
      </c>
      <c r="V687" s="19" t="s">
        <v>32</v>
      </c>
      <c r="W687" s="36" t="s">
        <v>34</v>
      </c>
      <c r="X687" s="36"/>
      <c r="Y687" s="36"/>
      <c r="Z687" s="36" t="s">
        <v>34</v>
      </c>
      <c r="AA687" s="36"/>
      <c r="AB687" s="37"/>
      <c r="AC687" s="37"/>
      <c r="AD687" s="37"/>
      <c r="AE687" s="32" t="s">
        <v>5910</v>
      </c>
      <c r="AF687" s="32"/>
      <c r="AG687" s="38"/>
      <c r="AI687" s="39" t="str">
        <f t="shared" si="759"/>
        <v>自公</v>
      </c>
    </row>
    <row r="688" spans="1:35" ht="18.75" customHeight="1">
      <c r="A688" s="22" t="s">
        <v>5266</v>
      </c>
      <c r="B688" s="29" t="str">
        <f t="shared" si="761"/>
        <v>市区</v>
      </c>
      <c r="C688" s="30" t="str">
        <f>IF(F688&lt;&gt;"",VLOOKUP(D688,市町村コード!$B:$D,3,FALSE),"")</f>
        <v>兵庫県</v>
      </c>
      <c r="D688" s="31">
        <f>IF(F688&lt;&gt;"",VLOOKUP(F688,市町村コード!$A$1:$B$3593,2,FALSE),"")</f>
        <v>282014</v>
      </c>
      <c r="E688" s="32" t="str">
        <f t="shared" si="752"/>
        <v>28201</v>
      </c>
      <c r="F688" s="32" t="s">
        <v>1444</v>
      </c>
      <c r="G688" s="33" t="str">
        <f>IF(H688&lt;&gt;"", YEAR(H688)&amp;"年","")</f>
        <v>2023年</v>
      </c>
      <c r="H688" s="34">
        <v>45039</v>
      </c>
      <c r="I688" s="15"/>
      <c r="J688" s="15"/>
      <c r="K688" s="15"/>
      <c r="L688" s="16" t="str">
        <f t="shared" si="743"/>
        <v/>
      </c>
      <c r="M688" s="15"/>
      <c r="N688" s="15"/>
      <c r="O688" s="19"/>
      <c r="P688" s="19" t="s">
        <v>36</v>
      </c>
      <c r="Q688" s="32" t="s">
        <v>5735</v>
      </c>
      <c r="R688" s="19"/>
      <c r="S688" s="19" t="s">
        <v>5252</v>
      </c>
      <c r="T688" s="17">
        <v>76786</v>
      </c>
      <c r="U688" s="18">
        <f>IF(AND(T688&lt;&gt;""),T688/INDEX(M$2:M688,MATCH(MAX(M$2:M688)+1,M$2:M688,1)),"")</f>
        <v>0.40718861360936703</v>
      </c>
      <c r="V688" s="19" t="s">
        <v>47</v>
      </c>
      <c r="X688" s="37"/>
      <c r="Y688" s="37"/>
      <c r="Z688" s="37"/>
      <c r="AA688" s="37"/>
      <c r="AB688" s="37"/>
      <c r="AC688" s="37"/>
      <c r="AD688" s="37"/>
      <c r="AE688" s="32"/>
      <c r="AF688" s="32"/>
      <c r="AG688" s="38"/>
      <c r="AI688" s="39" t="str">
        <f t="shared" si="759"/>
        <v>無</v>
      </c>
    </row>
    <row r="689" spans="1:35">
      <c r="B689" s="29" t="str">
        <f t="shared" si="761"/>
        <v>市区</v>
      </c>
      <c r="C689" s="30" t="str">
        <f>IF(F689&lt;&gt;"",VLOOKUP(D689,市町村コード!$B:$D,3,FALSE),"")</f>
        <v>兵庫県</v>
      </c>
      <c r="D689" s="31">
        <f>IF(F689&lt;&gt;"",VLOOKUP(F689,市町村コード!$A$1:$B$3593,2,FALSE),"")</f>
        <v>282022</v>
      </c>
      <c r="E689" s="32" t="str">
        <f t="shared" si="752"/>
        <v>28202</v>
      </c>
      <c r="F689" s="32" t="s">
        <v>1445</v>
      </c>
      <c r="G689" s="33" t="str">
        <f t="shared" ref="G689:G693" si="763">IF(MONTH(H689)&gt;=5, YEAR(H689)-1, YEAR(H689))&amp;"年"</f>
        <v>2022年</v>
      </c>
      <c r="H689" s="34">
        <v>45250</v>
      </c>
      <c r="I689" s="15">
        <v>380992</v>
      </c>
      <c r="J689" s="15">
        <v>124855</v>
      </c>
      <c r="K689" s="15"/>
      <c r="L689" s="16">
        <f t="shared" si="743"/>
        <v>0.32771029312951455</v>
      </c>
      <c r="M689" s="15">
        <v>123397</v>
      </c>
      <c r="N689" s="15">
        <v>1457</v>
      </c>
      <c r="O689" s="19"/>
      <c r="P689" s="19" t="s">
        <v>30</v>
      </c>
      <c r="Q689" s="32" t="s">
        <v>5499</v>
      </c>
      <c r="R689" s="19">
        <v>1</v>
      </c>
      <c r="S689" s="19" t="s">
        <v>5252</v>
      </c>
      <c r="T689" s="17">
        <v>75253</v>
      </c>
      <c r="U689" s="18">
        <f>IF(AND(T689&lt;&gt;""),T689/INDEX(M$2:M689,MATCH(MAX(M$2:M689)+1,M$2:M689,1)),"")</f>
        <v>0.60984464776291158</v>
      </c>
      <c r="V689" s="19" t="s">
        <v>32</v>
      </c>
      <c r="X689" s="37"/>
      <c r="Y689" s="37"/>
      <c r="Z689" s="37"/>
      <c r="AA689" s="37"/>
      <c r="AB689" s="37"/>
      <c r="AC689" s="37"/>
      <c r="AD689" s="37"/>
      <c r="AE689" s="32"/>
      <c r="AF689" s="32"/>
      <c r="AG689" s="38"/>
      <c r="AI689" s="39" t="str">
        <f t="shared" si="759"/>
        <v>無</v>
      </c>
    </row>
    <row r="690" spans="1:35">
      <c r="B690" s="29" t="str">
        <f t="shared" si="761"/>
        <v>市区</v>
      </c>
      <c r="C690" s="30" t="str">
        <f>IF(F690&lt;&gt;"",VLOOKUP(D690,市町村コード!$B:$D,3,FALSE),"")</f>
        <v>兵庫県</v>
      </c>
      <c r="D690" s="31">
        <f>IF(F690&lt;&gt;"",VLOOKUP(F690,市町村コード!$A$1:$B$3593,2,FALSE),"")</f>
        <v>282022</v>
      </c>
      <c r="E690" s="32" t="str">
        <f t="shared" si="752"/>
        <v>28202</v>
      </c>
      <c r="F690" s="32" t="s">
        <v>1445</v>
      </c>
      <c r="G690" s="33" t="str">
        <f t="shared" si="763"/>
        <v>2022年</v>
      </c>
      <c r="H690" s="34">
        <v>45250</v>
      </c>
      <c r="I690" s="15"/>
      <c r="J690" s="15"/>
      <c r="K690" s="15"/>
      <c r="L690" s="16" t="str">
        <f t="shared" si="743"/>
        <v/>
      </c>
      <c r="M690" s="15"/>
      <c r="N690" s="15"/>
      <c r="O690" s="19"/>
      <c r="P690" s="19" t="s">
        <v>36</v>
      </c>
      <c r="Q690" s="32" t="s">
        <v>5500</v>
      </c>
      <c r="R690" s="19"/>
      <c r="S690" s="19" t="s">
        <v>5252</v>
      </c>
      <c r="T690" s="17">
        <v>48144</v>
      </c>
      <c r="U690" s="18">
        <f>IF(AND(T690&lt;&gt;""),T690/INDEX(M$2:M690,MATCH(MAX(M$2:M690)+1,M$2:M690,1)),"")</f>
        <v>0.39015535223708842</v>
      </c>
      <c r="V690" s="19" t="s">
        <v>5226</v>
      </c>
      <c r="X690" s="37"/>
      <c r="Y690" s="37"/>
      <c r="Z690" s="37"/>
      <c r="AA690" s="37"/>
      <c r="AB690" s="37"/>
      <c r="AC690" s="37"/>
      <c r="AD690" s="37"/>
      <c r="AE690" s="32"/>
      <c r="AF690" s="32"/>
      <c r="AG690" s="38" t="s">
        <v>5226</v>
      </c>
      <c r="AI690" s="39" t="str">
        <f t="shared" si="759"/>
        <v>無</v>
      </c>
    </row>
    <row r="691" spans="1:35" ht="18.75" customHeight="1">
      <c r="A691" s="22" t="s">
        <v>5266</v>
      </c>
      <c r="B691" s="29" t="str">
        <f t="shared" si="761"/>
        <v>市区</v>
      </c>
      <c r="C691" s="30" t="str">
        <f>IF(F691&lt;&gt;"",VLOOKUP(D691,市町村コード!$B:$D,3,FALSE),"")</f>
        <v>兵庫県</v>
      </c>
      <c r="D691" s="31">
        <f>IF(F691&lt;&gt;"",VLOOKUP(F691,市町村コード!$A$1:$B$3593,2,FALSE),"")</f>
        <v>282031</v>
      </c>
      <c r="E691" s="32" t="str">
        <f t="shared" si="752"/>
        <v>28203</v>
      </c>
      <c r="F691" s="29" t="s">
        <v>1446</v>
      </c>
      <c r="G691" s="33" t="str">
        <f t="shared" si="763"/>
        <v>2023年</v>
      </c>
      <c r="H691" s="50">
        <v>45039</v>
      </c>
      <c r="I691" s="51">
        <v>247982</v>
      </c>
      <c r="J691" s="51">
        <v>121010</v>
      </c>
      <c r="K691" s="51">
        <v>251434</v>
      </c>
      <c r="L691" s="16">
        <f t="shared" si="743"/>
        <v>0.4879789662152898</v>
      </c>
      <c r="M691" s="51">
        <v>118956</v>
      </c>
      <c r="N691" s="51">
        <v>2053</v>
      </c>
      <c r="O691" s="29" t="s">
        <v>36</v>
      </c>
      <c r="P691" s="19" t="s">
        <v>30</v>
      </c>
      <c r="Q691" s="20" t="s">
        <v>5736</v>
      </c>
      <c r="R691" s="19">
        <v>1</v>
      </c>
      <c r="S691" s="19" t="s">
        <v>5252</v>
      </c>
      <c r="T691" s="51">
        <v>77017</v>
      </c>
      <c r="U691" s="18">
        <f>IF(AND(T691&lt;&gt;""),T691/INDEX(M$2:M691,MATCH(MAX(M$2:M691)+1,M$2:M691,1)),"")</f>
        <v>0.64744107064797063</v>
      </c>
      <c r="V691" s="19" t="s">
        <v>32</v>
      </c>
      <c r="X691" s="40"/>
      <c r="Y691" s="40"/>
      <c r="Z691" s="40"/>
      <c r="AA691" s="40"/>
      <c r="AB691" s="40"/>
      <c r="AC691" s="40"/>
      <c r="AD691" s="40"/>
      <c r="AE691" s="29"/>
      <c r="AF691" s="29"/>
      <c r="AG691" s="38"/>
      <c r="AI691" s="39" t="str">
        <f t="shared" si="759"/>
        <v>無</v>
      </c>
    </row>
    <row r="692" spans="1:35" ht="18.75" customHeight="1">
      <c r="A692" s="22" t="s">
        <v>5266</v>
      </c>
      <c r="B692" s="29" t="str">
        <f t="shared" si="761"/>
        <v>市区</v>
      </c>
      <c r="C692" s="30" t="str">
        <f>IF(F692&lt;&gt;"",VLOOKUP(D692,市町村コード!$B:$D,3,FALSE),"")</f>
        <v>兵庫県</v>
      </c>
      <c r="D692" s="31">
        <f>IF(F692&lt;&gt;"",VLOOKUP(F692,市町村コード!$A$1:$B$3593,2,FALSE),"")</f>
        <v>282031</v>
      </c>
      <c r="E692" s="32" t="str">
        <f t="shared" si="752"/>
        <v>28203</v>
      </c>
      <c r="F692" s="29" t="s">
        <v>1446</v>
      </c>
      <c r="G692" s="33" t="str">
        <f t="shared" si="763"/>
        <v>2023年</v>
      </c>
      <c r="H692" s="50">
        <v>45039</v>
      </c>
      <c r="I692" s="29"/>
      <c r="J692" s="29"/>
      <c r="K692" s="29"/>
      <c r="L692" s="16" t="str">
        <f t="shared" si="743"/>
        <v/>
      </c>
      <c r="M692" s="29"/>
      <c r="N692" s="29"/>
      <c r="O692" s="29"/>
      <c r="P692" s="19" t="s">
        <v>36</v>
      </c>
      <c r="Q692" s="20" t="s">
        <v>5737</v>
      </c>
      <c r="R692" s="19"/>
      <c r="S692" s="19" t="s">
        <v>5252</v>
      </c>
      <c r="T692" s="51">
        <v>36944</v>
      </c>
      <c r="U692" s="18">
        <f>IF(AND(T692&lt;&gt;""),T692/INDEX(M$2:M692,MATCH(MAX(M$2:M692)+1,M$2:M692,1)),"")</f>
        <v>0.31056861360503041</v>
      </c>
      <c r="V692" s="22" t="s">
        <v>47</v>
      </c>
      <c r="X692" s="40"/>
      <c r="Y692" s="40"/>
      <c r="Z692" s="40"/>
      <c r="AA692" s="40"/>
      <c r="AB692" s="40"/>
      <c r="AC692" s="40"/>
      <c r="AD692" s="40"/>
      <c r="AE692" s="29"/>
      <c r="AF692" s="29"/>
      <c r="AI692" s="39" t="str">
        <f t="shared" si="759"/>
        <v>無</v>
      </c>
    </row>
    <row r="693" spans="1:35">
      <c r="A693" s="22" t="s">
        <v>5266</v>
      </c>
      <c r="B693" s="29" t="str">
        <f t="shared" si="761"/>
        <v>市区</v>
      </c>
      <c r="C693" s="30" t="str">
        <f>IF(F693&lt;&gt;"",VLOOKUP(D693,市町村コード!$B:$D,3,FALSE),"")</f>
        <v>兵庫県</v>
      </c>
      <c r="D693" s="31">
        <f>IF(F693&lt;&gt;"",VLOOKUP(F693,市町村コード!$A$1:$B$3593,2,FALSE),"")</f>
        <v>282031</v>
      </c>
      <c r="E693" s="32" t="str">
        <f t="shared" si="752"/>
        <v>28203</v>
      </c>
      <c r="F693" s="29" t="s">
        <v>1446</v>
      </c>
      <c r="G693" s="33" t="str">
        <f t="shared" si="763"/>
        <v>2023年</v>
      </c>
      <c r="H693" s="50">
        <v>45039</v>
      </c>
      <c r="I693" s="29"/>
      <c r="J693" s="29"/>
      <c r="K693" s="29"/>
      <c r="L693" s="16" t="str">
        <f t="shared" ref="L693:L722" si="764">IF(AND(I693&lt;&gt;"",J693&lt;&gt;""),J693/I693,"")</f>
        <v/>
      </c>
      <c r="M693" s="29"/>
      <c r="N693" s="29"/>
      <c r="O693" s="29"/>
      <c r="P693" s="19" t="s">
        <v>36</v>
      </c>
      <c r="Q693" s="20" t="s">
        <v>5738</v>
      </c>
      <c r="R693" s="19"/>
      <c r="S693" s="19" t="s">
        <v>5252</v>
      </c>
      <c r="T693" s="51">
        <v>4995</v>
      </c>
      <c r="U693" s="18">
        <f>IF(AND(T693&lt;&gt;""),T693/INDEX(M$2:M693,MATCH(MAX(M$2:M693)+1,M$2:M693,1)),"")</f>
        <v>4.1990315746998894E-2</v>
      </c>
      <c r="V693" s="22" t="s">
        <v>47</v>
      </c>
      <c r="X693" s="40"/>
      <c r="Y693" s="40"/>
      <c r="Z693" s="40"/>
      <c r="AA693" s="40"/>
      <c r="AB693" s="40"/>
      <c r="AC693" s="40"/>
      <c r="AD693" s="40"/>
      <c r="AE693" s="29"/>
      <c r="AF693" s="29"/>
      <c r="AI693" s="39" t="str">
        <f t="shared" si="759"/>
        <v>無</v>
      </c>
    </row>
    <row r="694" spans="1:35">
      <c r="A694" s="22" t="s">
        <v>5266</v>
      </c>
      <c r="B694" s="29" t="str">
        <f t="shared" si="761"/>
        <v>市区</v>
      </c>
      <c r="C694" s="30" t="str">
        <f>IF(F694&lt;&gt;"",VLOOKUP(D694,市町村コード!$B:$D,3,FALSE),"")</f>
        <v>兵庫県</v>
      </c>
      <c r="D694" s="31">
        <f>IF(F694&lt;&gt;"",VLOOKUP(F694,市町村コード!$A$1:$B$3593,2,FALSE),"")</f>
        <v>282065</v>
      </c>
      <c r="E694" s="32" t="str">
        <f t="shared" si="752"/>
        <v>28206</v>
      </c>
      <c r="F694" s="32" t="s">
        <v>1449</v>
      </c>
      <c r="G694" s="33" t="str">
        <f t="shared" ref="G694:G702" si="765">IF(MONTH(H694)&gt;=5, YEAR(H694)-1, YEAR(H694))&amp;"年"</f>
        <v>2023年</v>
      </c>
      <c r="H694" s="34">
        <v>45039</v>
      </c>
      <c r="I694" s="15">
        <v>78245</v>
      </c>
      <c r="J694" s="15">
        <v>43122</v>
      </c>
      <c r="K694" s="15">
        <v>79924</v>
      </c>
      <c r="L694" s="16">
        <f t="shared" si="764"/>
        <v>0.55111508722602087</v>
      </c>
      <c r="M694" s="15">
        <v>42389</v>
      </c>
      <c r="N694" s="15">
        <v>732</v>
      </c>
      <c r="O694" s="19"/>
      <c r="P694" s="19" t="s">
        <v>30</v>
      </c>
      <c r="Q694" s="32" t="s">
        <v>5501</v>
      </c>
      <c r="R694" s="19">
        <v>1</v>
      </c>
      <c r="S694" s="19" t="s">
        <v>5252</v>
      </c>
      <c r="T694" s="17">
        <v>19779</v>
      </c>
      <c r="U694" s="18">
        <f>IF(AND(T694&lt;&gt;""),T694/INDEX(M$2:M694,MATCH(MAX(M$2:M694)+1,M$2:M694,1)),"")</f>
        <v>0.46660690273419991</v>
      </c>
      <c r="V694" s="19" t="s">
        <v>32</v>
      </c>
      <c r="X694" s="37"/>
      <c r="Y694" s="37"/>
      <c r="Z694" s="37"/>
      <c r="AA694" s="37"/>
      <c r="AB694" s="37"/>
      <c r="AC694" s="37"/>
      <c r="AD694" s="37"/>
      <c r="AE694" s="32"/>
      <c r="AF694" s="32"/>
      <c r="AG694" s="38"/>
      <c r="AI694" s="39" t="str">
        <f t="shared" si="759"/>
        <v>無</v>
      </c>
    </row>
    <row r="695" spans="1:35">
      <c r="A695" s="22" t="s">
        <v>5266</v>
      </c>
      <c r="B695" s="29" t="str">
        <f t="shared" si="761"/>
        <v>市区</v>
      </c>
      <c r="C695" s="30" t="str">
        <f>IF(F695&lt;&gt;"",VLOOKUP(D695,市町村コード!$B:$D,3,FALSE),"")</f>
        <v>兵庫県</v>
      </c>
      <c r="D695" s="31">
        <f>IF(F695&lt;&gt;"",VLOOKUP(F695,市町村コード!$A$1:$B$3593,2,FALSE),"")</f>
        <v>282065</v>
      </c>
      <c r="E695" s="32" t="str">
        <f t="shared" si="752"/>
        <v>28206</v>
      </c>
      <c r="F695" s="32" t="s">
        <v>1449</v>
      </c>
      <c r="G695" s="33" t="str">
        <f t="shared" si="765"/>
        <v>2023年</v>
      </c>
      <c r="H695" s="34">
        <v>45039</v>
      </c>
      <c r="I695" s="15"/>
      <c r="J695" s="15"/>
      <c r="K695" s="15"/>
      <c r="L695" s="16" t="str">
        <f t="shared" si="764"/>
        <v/>
      </c>
      <c r="M695" s="15"/>
      <c r="N695" s="15"/>
      <c r="O695" s="19"/>
      <c r="P695" s="19" t="s">
        <v>36</v>
      </c>
      <c r="Q695" s="32" t="s">
        <v>1450</v>
      </c>
      <c r="R695" s="19"/>
      <c r="S695" s="19" t="s">
        <v>5251</v>
      </c>
      <c r="T695" s="17">
        <v>11981</v>
      </c>
      <c r="U695" s="18">
        <f>IF(AND(T695&lt;&gt;""),T695/INDEX(M$2:M695,MATCH(MAX(M$2:M695)+1,M$2:M695,1)),"")</f>
        <v>0.28264408219113452</v>
      </c>
      <c r="V695" s="19" t="s">
        <v>32</v>
      </c>
      <c r="X695" s="37"/>
      <c r="Y695" s="37"/>
      <c r="Z695" s="37"/>
      <c r="AA695" s="37"/>
      <c r="AB695" s="37"/>
      <c r="AC695" s="37"/>
      <c r="AD695" s="37"/>
      <c r="AE695" s="32"/>
      <c r="AF695" s="32"/>
      <c r="AG695" s="38"/>
      <c r="AI695" s="39" t="str">
        <f t="shared" si="759"/>
        <v>無</v>
      </c>
    </row>
    <row r="696" spans="1:35">
      <c r="A696" s="22" t="s">
        <v>5266</v>
      </c>
      <c r="B696" s="29" t="str">
        <f t="shared" ref="B696" si="766">IF(F696&lt;&gt;"",IF(OR(RIGHT(F696,1)="市",RIGHT(F696,1)="区"),"市区","町村"),"")</f>
        <v>市区</v>
      </c>
      <c r="C696" s="30" t="str">
        <f>IF(F696&lt;&gt;"",VLOOKUP(D696,市町村コード!$B:$D,3,FALSE),"")</f>
        <v>兵庫県</v>
      </c>
      <c r="D696" s="31">
        <f>IF(F696&lt;&gt;"",VLOOKUP(F696,市町村コード!$A$1:$B$3593,2,FALSE),"")</f>
        <v>282065</v>
      </c>
      <c r="E696" s="32" t="str">
        <f t="shared" ref="E696" si="767">IF(D696&lt;&gt;"",LEFT(D696,5),"")</f>
        <v>28206</v>
      </c>
      <c r="F696" s="32" t="s">
        <v>1449</v>
      </c>
      <c r="G696" s="33" t="str">
        <f t="shared" si="765"/>
        <v>2023年</v>
      </c>
      <c r="H696" s="34">
        <v>45039</v>
      </c>
      <c r="I696" s="15"/>
      <c r="J696" s="15"/>
      <c r="K696" s="15"/>
      <c r="L696" s="16" t="str">
        <f t="shared" ref="L696" si="768">IF(AND(I696&lt;&gt;"",J696&lt;&gt;""),J696/I696,"")</f>
        <v/>
      </c>
      <c r="M696" s="15"/>
      <c r="N696" s="15"/>
      <c r="O696" s="19"/>
      <c r="P696" s="19" t="s">
        <v>36</v>
      </c>
      <c r="Q696" s="32" t="s">
        <v>5502</v>
      </c>
      <c r="R696" s="19"/>
      <c r="S696" s="19" t="s">
        <v>5252</v>
      </c>
      <c r="T696" s="17">
        <v>5671</v>
      </c>
      <c r="U696" s="18">
        <f>IF(AND(T696&lt;&gt;""),T696/INDEX(M$2:M696,MATCH(MAX(M$2:M696)+1,M$2:M696,1)),"")</f>
        <v>0.13378470829696384</v>
      </c>
      <c r="V696" s="19" t="s">
        <v>32</v>
      </c>
      <c r="X696" s="37"/>
      <c r="Y696" s="37"/>
      <c r="Z696" s="37"/>
      <c r="AA696" s="37"/>
      <c r="AB696" s="37"/>
      <c r="AC696" s="37"/>
      <c r="AD696" s="37"/>
      <c r="AE696" s="32"/>
      <c r="AF696" s="32"/>
      <c r="AG696" s="38"/>
      <c r="AI696" s="39" t="str">
        <f t="shared" ref="AI696" si="769">IF(AND(W696="",X696="",Y696="",Z696="",AA696="",AB696="",AC696="",AD696=""),"無",IF(W696&lt;&gt;"",$W$1,"") &amp; IF(X696&lt;&gt;"",$X$1,"") &amp; IF(Y696&lt;&gt;"",$Y$1,"") &amp; IF(Z696&lt;&gt;"",$Z$1,"") &amp; IF(AA696&lt;&gt;"",$AA$1,"") &amp; IF(AB696&lt;&gt;"",$AB$1,"") &amp; IF(AC696&lt;&gt;"",$AC$1,"") &amp; IF(AD696&lt;&gt;"",$AD$1,""))</f>
        <v>無</v>
      </c>
    </row>
    <row r="697" spans="1:35">
      <c r="A697" s="22" t="s">
        <v>5266</v>
      </c>
      <c r="B697" s="29" t="str">
        <f t="shared" si="761"/>
        <v>市区</v>
      </c>
      <c r="C697" s="30" t="str">
        <f>IF(F697&lt;&gt;"",VLOOKUP(D697,市町村コード!$B:$D,3,FALSE),"")</f>
        <v>兵庫県</v>
      </c>
      <c r="D697" s="31">
        <f>IF(F697&lt;&gt;"",VLOOKUP(F697,市町村コード!$A$1:$B$3593,2,FALSE),"")</f>
        <v>282065</v>
      </c>
      <c r="E697" s="32" t="str">
        <f t="shared" si="752"/>
        <v>28206</v>
      </c>
      <c r="F697" s="32" t="s">
        <v>1449</v>
      </c>
      <c r="G697" s="33" t="str">
        <f t="shared" si="765"/>
        <v>2023年</v>
      </c>
      <c r="H697" s="34">
        <v>45039</v>
      </c>
      <c r="I697" s="15"/>
      <c r="J697" s="15"/>
      <c r="K697" s="15"/>
      <c r="L697" s="16" t="str">
        <f t="shared" si="764"/>
        <v/>
      </c>
      <c r="M697" s="15"/>
      <c r="N697" s="15"/>
      <c r="O697" s="19"/>
      <c r="P697" s="19" t="s">
        <v>36</v>
      </c>
      <c r="Q697" s="32" t="s">
        <v>5503</v>
      </c>
      <c r="R697" s="19"/>
      <c r="S697" s="19" t="s">
        <v>5252</v>
      </c>
      <c r="T697" s="17">
        <v>4958</v>
      </c>
      <c r="U697" s="18">
        <f>IF(AND(T697&lt;&gt;""),T697/INDEX(M$2:M697,MATCH(MAX(M$2:M697)+1,M$2:M697,1)),"")</f>
        <v>0.11696430677770177</v>
      </c>
      <c r="V697" s="19" t="s">
        <v>32</v>
      </c>
      <c r="X697" s="37"/>
      <c r="Y697" s="37"/>
      <c r="Z697" s="37"/>
      <c r="AA697" s="37"/>
      <c r="AB697" s="37"/>
      <c r="AC697" s="37"/>
      <c r="AD697" s="37"/>
      <c r="AE697" s="32"/>
      <c r="AF697" s="32"/>
      <c r="AG697" s="38"/>
      <c r="AI697" s="39" t="str">
        <f t="shared" ref="AI697:AI703" si="770">IF(AND(W697="",X697="",Y697="",Z697="",AA697="",AB697="",AC697="",AD697=""),"無",IF(W697&lt;&gt;"",$W$1,"") &amp; IF(X697&lt;&gt;"",$X$1,"") &amp; IF(Y697&lt;&gt;"",$Y$1,"") &amp; IF(Z697&lt;&gt;"",$Z$1,"") &amp; IF(AA697&lt;&gt;"",$AA$1,"") &amp; IF(AB697&lt;&gt;"",$AB$1,"") &amp; IF(AC697&lt;&gt;"",$AC$1,"") &amp; IF(AD697&lt;&gt;"",$AD$1,""))</f>
        <v>無</v>
      </c>
    </row>
    <row r="698" spans="1:35" ht="18.75" customHeight="1">
      <c r="B698" s="29" t="str">
        <f t="shared" si="761"/>
        <v>市区</v>
      </c>
      <c r="C698" s="30" t="str">
        <f>IF(F698&lt;&gt;"",VLOOKUP(D698,市町村コード!$B:$D,3,FALSE),"")</f>
        <v>兵庫県</v>
      </c>
      <c r="D698" s="31">
        <f>IF(F698&lt;&gt;"",VLOOKUP(F698,市町村コード!$A$1:$B$3593,2,FALSE),"")</f>
        <v>282103</v>
      </c>
      <c r="E698" s="32" t="str">
        <f t="shared" ref="E698:E723" si="771">IF(D698&lt;&gt;"",LEFT(D698,5),"")</f>
        <v>28210</v>
      </c>
      <c r="F698" s="32" t="s">
        <v>1454</v>
      </c>
      <c r="G698" s="33" t="str">
        <f t="shared" si="765"/>
        <v>2022年</v>
      </c>
      <c r="H698" s="34">
        <v>45089</v>
      </c>
      <c r="I698" s="15">
        <v>216164</v>
      </c>
      <c r="J698" s="15">
        <v>96786</v>
      </c>
      <c r="K698" s="15">
        <v>219478</v>
      </c>
      <c r="L698" s="16">
        <f t="shared" si="764"/>
        <v>0.44774338002627634</v>
      </c>
      <c r="M698" s="15">
        <v>94187</v>
      </c>
      <c r="N698" s="15">
        <v>2598</v>
      </c>
      <c r="O698" s="19"/>
      <c r="P698" s="19" t="s">
        <v>30</v>
      </c>
      <c r="Q698" s="32" t="s">
        <v>1455</v>
      </c>
      <c r="R698" s="19">
        <v>3</v>
      </c>
      <c r="S698" s="19" t="s">
        <v>5251</v>
      </c>
      <c r="T698" s="17">
        <v>78565</v>
      </c>
      <c r="U698" s="18">
        <f>IF(AND(T698&lt;&gt;""),T698/INDEX(M$2:M698,MATCH(MAX(M$2:M698)+1,M$2:M698,1)),"")</f>
        <v>0.83413846921549684</v>
      </c>
      <c r="V698" s="19" t="s">
        <v>32</v>
      </c>
      <c r="X698" s="37"/>
      <c r="Y698" s="37"/>
      <c r="Z698" s="37"/>
      <c r="AA698" s="37"/>
      <c r="AB698" s="37"/>
      <c r="AC698" s="37"/>
      <c r="AD698" s="37"/>
      <c r="AE698" s="32"/>
      <c r="AF698" s="32"/>
      <c r="AG698" s="38"/>
      <c r="AI698" s="39" t="str">
        <f t="shared" si="770"/>
        <v>無</v>
      </c>
    </row>
    <row r="699" spans="1:35">
      <c r="B699" s="29" t="str">
        <f t="shared" si="761"/>
        <v>市区</v>
      </c>
      <c r="C699" s="30" t="str">
        <f>IF(F699&lt;&gt;"",VLOOKUP(D699,市町村コード!$B:$D,3,FALSE),"")</f>
        <v>兵庫県</v>
      </c>
      <c r="D699" s="31">
        <f>IF(F699&lt;&gt;"",VLOOKUP(F699,市町村コード!$A$1:$B$3593,2,FALSE),"")</f>
        <v>282103</v>
      </c>
      <c r="E699" s="32" t="str">
        <f t="shared" si="771"/>
        <v>28210</v>
      </c>
      <c r="F699" s="32" t="s">
        <v>1454</v>
      </c>
      <c r="G699" s="33" t="str">
        <f t="shared" si="765"/>
        <v>2022年</v>
      </c>
      <c r="H699" s="34">
        <v>45089</v>
      </c>
      <c r="I699" s="15"/>
      <c r="J699" s="15"/>
      <c r="K699" s="15"/>
      <c r="L699" s="16" t="str">
        <f t="shared" si="764"/>
        <v/>
      </c>
      <c r="M699" s="15"/>
      <c r="N699" s="15"/>
      <c r="O699" s="19"/>
      <c r="P699" s="19" t="s">
        <v>36</v>
      </c>
      <c r="Q699" s="32" t="s">
        <v>5504</v>
      </c>
      <c r="R699" s="19"/>
      <c r="S699" s="19" t="s">
        <v>5252</v>
      </c>
      <c r="T699" s="17">
        <v>15622</v>
      </c>
      <c r="U699" s="18">
        <f>IF(AND(T699&lt;&gt;""),T699/INDEX(M$2:M699,MATCH(MAX(M$2:M699)+1,M$2:M699,1)),"")</f>
        <v>0.16586153078450316</v>
      </c>
      <c r="V699" s="19" t="s">
        <v>32</v>
      </c>
      <c r="X699" s="37"/>
      <c r="Y699" s="37"/>
      <c r="Z699" s="37"/>
      <c r="AA699" s="37"/>
      <c r="AB699" s="37"/>
      <c r="AC699" s="37"/>
      <c r="AD699" s="37"/>
      <c r="AE699" s="32"/>
      <c r="AF699" s="32"/>
      <c r="AG699" s="38"/>
      <c r="AI699" s="39" t="str">
        <f t="shared" si="770"/>
        <v>無</v>
      </c>
    </row>
    <row r="700" spans="1:35">
      <c r="B700" s="29" t="str">
        <f t="shared" si="761"/>
        <v>市区</v>
      </c>
      <c r="C700" s="30" t="str">
        <f>IF(F700&lt;&gt;"",VLOOKUP(D700,市町村コード!$B:$D,3,FALSE),"")</f>
        <v>兵庫県</v>
      </c>
      <c r="D700" s="31">
        <f>IF(F700&lt;&gt;"",VLOOKUP(F700,市町村コード!$A$1:$B$3593,2,FALSE),"")</f>
        <v>282120</v>
      </c>
      <c r="E700" s="32" t="str">
        <f t="shared" si="771"/>
        <v>28212</v>
      </c>
      <c r="F700" s="32" t="s">
        <v>1456</v>
      </c>
      <c r="G700" s="33" t="str">
        <f t="shared" si="765"/>
        <v>2023年</v>
      </c>
      <c r="H700" s="34">
        <v>44948</v>
      </c>
      <c r="I700" s="15"/>
      <c r="J700" s="15"/>
      <c r="K700" s="15">
        <v>39020</v>
      </c>
      <c r="L700" s="16" t="str">
        <f t="shared" si="764"/>
        <v/>
      </c>
      <c r="M700" s="15"/>
      <c r="N700" s="15"/>
      <c r="O700" s="19" t="s">
        <v>65</v>
      </c>
      <c r="P700" s="19" t="s">
        <v>30</v>
      </c>
      <c r="Q700" s="32" t="s">
        <v>1457</v>
      </c>
      <c r="R700" s="19">
        <v>2</v>
      </c>
      <c r="S700" s="19" t="s">
        <v>5251</v>
      </c>
      <c r="T700" s="17"/>
      <c r="U700" s="18" t="str">
        <f>IF(AND(T700&lt;&gt;""),T700/INDEX(M$2:M700,MATCH(MAX(M$2:M700)+1,M$2:M700,1)),"")</f>
        <v/>
      </c>
      <c r="V700" s="19" t="s">
        <v>32</v>
      </c>
      <c r="X700" s="37"/>
      <c r="Y700" s="37"/>
      <c r="Z700" s="37"/>
      <c r="AA700" s="37"/>
      <c r="AB700" s="37"/>
      <c r="AC700" s="37"/>
      <c r="AD700" s="37"/>
      <c r="AE700" s="32"/>
      <c r="AF700" s="32"/>
      <c r="AG700" s="38"/>
      <c r="AI700" s="39" t="str">
        <f t="shared" si="770"/>
        <v>無</v>
      </c>
    </row>
    <row r="701" spans="1:35">
      <c r="B701" s="29" t="str">
        <f t="shared" si="761"/>
        <v>市区</v>
      </c>
      <c r="C701" s="30" t="str">
        <f>IF(F701&lt;&gt;"",VLOOKUP(D701,市町村コード!$B:$D,3,FALSE),"")</f>
        <v>兵庫県</v>
      </c>
      <c r="D701" s="31">
        <f>IF(F701&lt;&gt;"",VLOOKUP(F701,市町村コード!$A$1:$B$3593,2,FALSE),"")</f>
        <v>282171</v>
      </c>
      <c r="E701" s="32" t="str">
        <f t="shared" si="771"/>
        <v>28217</v>
      </c>
      <c r="F701" s="32" t="s">
        <v>1462</v>
      </c>
      <c r="G701" s="33" t="str">
        <f t="shared" si="765"/>
        <v>2022年</v>
      </c>
      <c r="H701" s="34">
        <v>45215</v>
      </c>
      <c r="I701" s="15">
        <v>130280</v>
      </c>
      <c r="J701" s="15">
        <v>64199</v>
      </c>
      <c r="K701" s="15">
        <v>131533</v>
      </c>
      <c r="L701" s="16">
        <f t="shared" si="764"/>
        <v>0.49277709548664417</v>
      </c>
      <c r="M701" s="15">
        <v>63045</v>
      </c>
      <c r="N701" s="15">
        <v>1154</v>
      </c>
      <c r="O701" s="19"/>
      <c r="P701" s="19" t="s">
        <v>30</v>
      </c>
      <c r="Q701" s="32" t="s">
        <v>5739</v>
      </c>
      <c r="R701" s="19">
        <v>2</v>
      </c>
      <c r="S701" s="19" t="s">
        <v>5251</v>
      </c>
      <c r="T701" s="17">
        <v>40584</v>
      </c>
      <c r="U701" s="18">
        <f>IF(AND(T701&lt;&gt;""),T701/INDEX(M$2:M701,MATCH(MAX(M$2:M701)+1,M$2:M701,1)),"")</f>
        <v>0.643730668570069</v>
      </c>
      <c r="V701" s="19" t="s">
        <v>32</v>
      </c>
      <c r="X701" s="37"/>
      <c r="Y701" s="37"/>
      <c r="Z701" s="37"/>
      <c r="AA701" s="37"/>
      <c r="AB701" s="37"/>
      <c r="AC701" s="37"/>
      <c r="AD701" s="37"/>
      <c r="AE701" s="32"/>
      <c r="AF701" s="32"/>
      <c r="AG701" s="38"/>
      <c r="AI701" s="39" t="str">
        <f t="shared" si="770"/>
        <v>無</v>
      </c>
    </row>
    <row r="702" spans="1:35">
      <c r="B702" s="29" t="str">
        <f t="shared" si="761"/>
        <v>市区</v>
      </c>
      <c r="C702" s="30" t="str">
        <f>IF(F702&lt;&gt;"",VLOOKUP(D702,市町村コード!$B:$D,3,FALSE),"")</f>
        <v>兵庫県</v>
      </c>
      <c r="D702" s="31">
        <f>IF(F702&lt;&gt;"",VLOOKUP(F702,市町村コード!$A$1:$B$3593,2,FALSE),"")</f>
        <v>282171</v>
      </c>
      <c r="E702" s="32" t="str">
        <f t="shared" si="771"/>
        <v>28217</v>
      </c>
      <c r="F702" s="32" t="s">
        <v>1462</v>
      </c>
      <c r="G702" s="33" t="str">
        <f t="shared" si="765"/>
        <v>2022年</v>
      </c>
      <c r="H702" s="34">
        <v>45215</v>
      </c>
      <c r="I702" s="15"/>
      <c r="J702" s="15"/>
      <c r="K702" s="15"/>
      <c r="L702" s="16" t="str">
        <f t="shared" si="764"/>
        <v/>
      </c>
      <c r="M702" s="15"/>
      <c r="N702" s="15"/>
      <c r="O702" s="19"/>
      <c r="P702" s="19" t="s">
        <v>36</v>
      </c>
      <c r="Q702" s="32" t="s">
        <v>5740</v>
      </c>
      <c r="R702" s="19"/>
      <c r="S702" s="19" t="s">
        <v>5252</v>
      </c>
      <c r="T702" s="17">
        <v>22461</v>
      </c>
      <c r="U702" s="18">
        <f>IF(AND(T702&lt;&gt;""),T702/INDEX(M$2:M702,MATCH(MAX(M$2:M702)+1,M$2:M702,1)),"")</f>
        <v>0.356269331429931</v>
      </c>
      <c r="V702" s="19" t="s">
        <v>32</v>
      </c>
      <c r="X702" s="37"/>
      <c r="Y702" s="37"/>
      <c r="Z702" s="37"/>
      <c r="AA702" s="37"/>
      <c r="AB702" s="37"/>
      <c r="AC702" s="37"/>
      <c r="AD702" s="37"/>
      <c r="AE702" s="32"/>
      <c r="AF702" s="32"/>
      <c r="AG702" s="38"/>
      <c r="AI702" s="39" t="str">
        <f t="shared" si="770"/>
        <v>無</v>
      </c>
    </row>
    <row r="703" spans="1:35" ht="18.75" customHeight="1">
      <c r="B703" s="29" t="str">
        <f t="shared" si="761"/>
        <v>市区</v>
      </c>
      <c r="C703" s="30" t="str">
        <f>IF(F703&lt;&gt;"",VLOOKUP(D703,市町村コード!$B:$D,3,FALSE),"")</f>
        <v>兵庫県</v>
      </c>
      <c r="D703" s="31">
        <f>IF(F703&lt;&gt;"",VLOOKUP(F703,市町村コード!$A$1:$B$3593,2,FALSE),"")</f>
        <v>282189</v>
      </c>
      <c r="E703" s="32" t="str">
        <f t="shared" si="771"/>
        <v>28218</v>
      </c>
      <c r="F703" s="32" t="s">
        <v>5507</v>
      </c>
      <c r="G703" s="33" t="str">
        <f>IF(H703&lt;&gt;"", YEAR(H703)&amp;"年","")</f>
        <v>2023年</v>
      </c>
      <c r="H703" s="34">
        <v>44962</v>
      </c>
      <c r="I703" s="15">
        <v>38694</v>
      </c>
      <c r="J703" s="15">
        <v>17844</v>
      </c>
      <c r="K703" s="15">
        <v>38998</v>
      </c>
      <c r="L703" s="16">
        <f t="shared" si="764"/>
        <v>0.46115676849123893</v>
      </c>
      <c r="M703" s="15">
        <v>17705</v>
      </c>
      <c r="N703" s="15">
        <v>139</v>
      </c>
      <c r="O703" s="19"/>
      <c r="P703" s="19" t="s">
        <v>30</v>
      </c>
      <c r="Q703" s="32" t="s">
        <v>1464</v>
      </c>
      <c r="R703" s="19">
        <v>7</v>
      </c>
      <c r="S703" s="19" t="s">
        <v>5251</v>
      </c>
      <c r="T703" s="17">
        <v>10492</v>
      </c>
      <c r="U703" s="18">
        <f>IF(AND(T703&lt;&gt;""),T703/INDEX(M$2:M703,MATCH(MAX(M$2:M703)+1,M$2:M703,1)),"")</f>
        <v>0.59260096018073993</v>
      </c>
      <c r="V703" s="19" t="s">
        <v>32</v>
      </c>
      <c r="X703" s="37"/>
      <c r="Y703" s="37"/>
      <c r="Z703" s="37"/>
      <c r="AA703" s="37"/>
      <c r="AB703" s="37"/>
      <c r="AC703" s="37"/>
      <c r="AD703" s="37"/>
      <c r="AE703" s="32"/>
      <c r="AF703" s="32"/>
      <c r="AG703" s="38"/>
      <c r="AI703" s="39" t="str">
        <f t="shared" si="770"/>
        <v>無</v>
      </c>
    </row>
    <row r="704" spans="1:35">
      <c r="B704" s="29" t="str">
        <f t="shared" ref="B704" si="772">IF(F704&lt;&gt;"",IF(OR(RIGHT(F704,1)="市",RIGHT(F704,1)="区"),"市区","町村"),"")</f>
        <v>市区</v>
      </c>
      <c r="C704" s="30" t="str">
        <f>IF(F704&lt;&gt;"",VLOOKUP(D704,市町村コード!$B:$D,3,FALSE),"")</f>
        <v>兵庫県</v>
      </c>
      <c r="D704" s="31">
        <f>IF(F704&lt;&gt;"",VLOOKUP(F704,市町村コード!$A$1:$B$3593,2,FALSE),"")</f>
        <v>282189</v>
      </c>
      <c r="E704" s="32" t="str">
        <f t="shared" ref="E704" si="773">IF(D704&lt;&gt;"",LEFT(D704,5),"")</f>
        <v>28218</v>
      </c>
      <c r="F704" s="32" t="s">
        <v>1463</v>
      </c>
      <c r="G704" s="33" t="str">
        <f>IF(H704&lt;&gt;"", YEAR(H704)&amp;"年","")</f>
        <v>2023年</v>
      </c>
      <c r="H704" s="34">
        <v>44962</v>
      </c>
      <c r="I704" s="15"/>
      <c r="J704" s="15"/>
      <c r="K704" s="15"/>
      <c r="L704" s="16" t="str">
        <f t="shared" ref="L704" si="774">IF(AND(I704&lt;&gt;"",J704&lt;&gt;""),J704/I704,"")</f>
        <v/>
      </c>
      <c r="M704" s="15"/>
      <c r="N704" s="15"/>
      <c r="O704" s="19"/>
      <c r="P704" s="19" t="s">
        <v>36</v>
      </c>
      <c r="Q704" s="32" t="s">
        <v>5505</v>
      </c>
      <c r="R704" s="19"/>
      <c r="S704" s="19" t="s">
        <v>5252</v>
      </c>
      <c r="T704" s="17">
        <v>6573</v>
      </c>
      <c r="U704" s="18">
        <f>IF(AND(T704&lt;&gt;""),T704/INDEX(M$2:M704,MATCH(MAX(M$2:M704)+1,M$2:M704,1)),"")</f>
        <v>0.37125105902287492</v>
      </c>
      <c r="V704" s="19" t="s">
        <v>47</v>
      </c>
      <c r="X704" s="37"/>
      <c r="Y704" s="37"/>
      <c r="Z704" s="37"/>
      <c r="AA704" s="37"/>
      <c r="AB704" s="37"/>
      <c r="AC704" s="37"/>
      <c r="AD704" s="37"/>
      <c r="AE704" s="32"/>
      <c r="AF704" s="32"/>
      <c r="AG704" s="38"/>
      <c r="AI704" s="39" t="str">
        <f t="shared" ref="AI704" si="775">IF(AND(W704="",X704="",Y704="",Z704="",AA704="",AB704="",AC704="",AD704=""),"無",IF(W704&lt;&gt;"",$W$1,"") &amp; IF(X704&lt;&gt;"",$X$1,"") &amp; IF(Y704&lt;&gt;"",$Y$1,"") &amp; IF(Z704&lt;&gt;"",$Z$1,"") &amp; IF(AA704&lt;&gt;"",$AA$1,"") &amp; IF(AB704&lt;&gt;"",$AB$1,"") &amp; IF(AC704&lt;&gt;"",$AC$1,"") &amp; IF(AD704&lt;&gt;"",$AD$1,""))</f>
        <v>無</v>
      </c>
    </row>
    <row r="705" spans="1:35">
      <c r="B705" s="29" t="str">
        <f t="shared" si="761"/>
        <v>市区</v>
      </c>
      <c r="C705" s="30" t="str">
        <f>IF(F705&lt;&gt;"",VLOOKUP(D705,市町村コード!$B:$D,3,FALSE),"")</f>
        <v>兵庫県</v>
      </c>
      <c r="D705" s="31">
        <f>IF(F705&lt;&gt;"",VLOOKUP(F705,市町村コード!$A$1:$B$3593,2,FALSE),"")</f>
        <v>282189</v>
      </c>
      <c r="E705" s="32" t="str">
        <f t="shared" si="771"/>
        <v>28218</v>
      </c>
      <c r="F705" s="32" t="s">
        <v>1463</v>
      </c>
      <c r="G705" s="33" t="str">
        <f>IF(H705&lt;&gt;"", YEAR(H705)&amp;"年","")</f>
        <v>2023年</v>
      </c>
      <c r="H705" s="34">
        <v>44962</v>
      </c>
      <c r="I705" s="15"/>
      <c r="J705" s="15"/>
      <c r="K705" s="15"/>
      <c r="L705" s="16" t="str">
        <f t="shared" si="764"/>
        <v/>
      </c>
      <c r="M705" s="15"/>
      <c r="N705" s="15"/>
      <c r="O705" s="19"/>
      <c r="P705" s="19" t="s">
        <v>36</v>
      </c>
      <c r="Q705" s="32" t="s">
        <v>5506</v>
      </c>
      <c r="R705" s="19"/>
      <c r="S705" s="19" t="s">
        <v>5252</v>
      </c>
      <c r="T705" s="17">
        <v>640</v>
      </c>
      <c r="U705" s="18">
        <f>IF(AND(T705&lt;&gt;""),T705/INDEX(M$2:M705,MATCH(MAX(M$2:M705)+1,M$2:M705,1)),"")</f>
        <v>3.6147980796385204E-2</v>
      </c>
      <c r="V705" s="19" t="s">
        <v>47</v>
      </c>
      <c r="X705" s="37"/>
      <c r="Y705" s="37"/>
      <c r="Z705" s="37"/>
      <c r="AA705" s="37"/>
      <c r="AB705" s="37"/>
      <c r="AC705" s="37"/>
      <c r="AD705" s="37"/>
      <c r="AE705" s="32"/>
      <c r="AF705" s="32"/>
      <c r="AG705" s="38"/>
      <c r="AI705" s="39" t="str">
        <f>IF(AND(W705="",X705="",Y705="",Z705="",AA705="",AB705="",AC705="",AD705=""),"無",IF(W705&lt;&gt;"",$W$1,"") &amp; IF(X705&lt;&gt;"",$X$1,"") &amp; IF(Y705&lt;&gt;"",$Y$1,"") &amp; IF(Z705&lt;&gt;"",$Z$1,"") &amp; IF(AA705&lt;&gt;"",$AA$1,"") &amp; IF(AB705&lt;&gt;"",$AB$1,"") &amp; IF(AC705&lt;&gt;"",$AC$1,"") &amp; IF(AD705&lt;&gt;"",$AD$1,""))</f>
        <v>無</v>
      </c>
    </row>
    <row r="706" spans="1:35">
      <c r="B706" s="29" t="str">
        <f t="shared" si="761"/>
        <v>市区</v>
      </c>
      <c r="C706" s="30" t="str">
        <f>IF(F706&lt;&gt;"",VLOOKUP(D706,市町村コード!$B:$D,3,FALSE),"")</f>
        <v>兵庫県</v>
      </c>
      <c r="D706" s="55">
        <v>282219</v>
      </c>
      <c r="E706" s="56" t="str">
        <f>LEFT(D706,5)</f>
        <v>28221</v>
      </c>
      <c r="F706" s="20" t="s">
        <v>1467</v>
      </c>
      <c r="G706" s="33" t="str">
        <f t="shared" ref="G706:G712" si="776">IF(MONTH(H706)&gt;=5, YEAR(H706)-1, YEAR(H706))&amp;"年"</f>
        <v>2023年</v>
      </c>
      <c r="H706" s="34">
        <v>44976</v>
      </c>
      <c r="I706" s="15"/>
      <c r="J706" s="15"/>
      <c r="K706" s="15">
        <v>33560</v>
      </c>
      <c r="L706" s="16" t="str">
        <f t="shared" si="764"/>
        <v/>
      </c>
      <c r="M706" s="15"/>
      <c r="N706" s="15"/>
      <c r="O706" s="19" t="s">
        <v>65</v>
      </c>
      <c r="P706" s="19" t="s">
        <v>30</v>
      </c>
      <c r="Q706" s="38" t="s">
        <v>1468</v>
      </c>
      <c r="R706" s="19">
        <v>6</v>
      </c>
      <c r="S706" s="19" t="s">
        <v>5251</v>
      </c>
      <c r="T706" s="17"/>
      <c r="U706" s="18" t="str">
        <f>IF(AND(T706&lt;&gt;""),T706/INDEX(M$2:M706,MATCH(MAX(M$2:M706)+1,M$2:M706,1)),"")</f>
        <v/>
      </c>
      <c r="V706" s="19" t="s">
        <v>32</v>
      </c>
      <c r="W706" s="36" t="s">
        <v>34</v>
      </c>
      <c r="X706" s="37" t="s">
        <v>34</v>
      </c>
      <c r="Y706" s="37" t="s">
        <v>34</v>
      </c>
      <c r="Z706" s="37" t="s">
        <v>34</v>
      </c>
      <c r="AA706" s="37"/>
      <c r="AB706" s="37"/>
      <c r="AC706" s="37"/>
      <c r="AD706" s="37"/>
      <c r="AE706" s="32" t="s">
        <v>5910</v>
      </c>
      <c r="AF706" s="32"/>
      <c r="AG706" s="38"/>
      <c r="AH706" s="20" t="s">
        <v>5264</v>
      </c>
      <c r="AI706" s="39" t="str">
        <f>IF(AND(W706="",X706="",Y706="",Z706="",AA706="",AB706="",AC706="",AD706=""),"無",IF(W706&lt;&gt;"",$W$1,"") &amp; IF(X706&lt;&gt;"",$X$1,"") &amp; IF(Y706&lt;&gt;"",$Y$1,"") &amp; IF(Z706&lt;&gt;"",$Z$1,"") &amp; IF(AA706&lt;&gt;"",$AA$1,"") &amp; IF(AB706&lt;&gt;"",$AB$1,"") &amp; IF(AC706&lt;&gt;"",$AC$1,"") &amp; IF(AD706&lt;&gt;"",$AD$1,""))</f>
        <v>自立国公</v>
      </c>
    </row>
    <row r="707" spans="1:35">
      <c r="B707" s="29" t="str">
        <f t="shared" ref="B707:B708" si="777">IF(F707&lt;&gt;"",IF(OR(RIGHT(F707,1)="市",RIGHT(F707,1)="区"),"市区","町村"),"")</f>
        <v>町村</v>
      </c>
      <c r="C707" s="30" t="str">
        <f>IF(F707&lt;&gt;"",VLOOKUP(D707,市町村コード!$B:$D,3,FALSE),"")</f>
        <v>兵庫県</v>
      </c>
      <c r="D707" s="31">
        <f>IF(F707&lt;&gt;"",VLOOKUP(F707,市町村コード!$A$1:$B$3593,2,FALSE),"")</f>
        <v>283819</v>
      </c>
      <c r="E707" s="32" t="str">
        <f t="shared" ref="E707:E708" si="778">IF(D707&lt;&gt;"",LEFT(D707,5),"")</f>
        <v>28381</v>
      </c>
      <c r="F707" s="32" t="s">
        <v>1479</v>
      </c>
      <c r="G707" s="33" t="str">
        <f t="shared" si="776"/>
        <v>2022年</v>
      </c>
      <c r="H707" s="34">
        <v>45061</v>
      </c>
      <c r="I707" s="15">
        <v>25299</v>
      </c>
      <c r="J707" s="15">
        <v>12655</v>
      </c>
      <c r="K707" s="15">
        <v>25621</v>
      </c>
      <c r="L707" s="16">
        <f t="shared" ref="L707:L708" si="779">IF(AND(I707&lt;&gt;"",J707&lt;&gt;""),J707/I707,"")</f>
        <v>0.50021739989722913</v>
      </c>
      <c r="M707" s="15">
        <v>12560</v>
      </c>
      <c r="N707" s="15">
        <v>95</v>
      </c>
      <c r="O707" s="19"/>
      <c r="P707" s="19" t="s">
        <v>30</v>
      </c>
      <c r="Q707" s="32" t="s">
        <v>5741</v>
      </c>
      <c r="R707" s="19">
        <v>1</v>
      </c>
      <c r="S707" s="19" t="s">
        <v>5252</v>
      </c>
      <c r="T707" s="17">
        <v>6809</v>
      </c>
      <c r="U707" s="18">
        <f>IF(AND(T707&lt;&gt;""),T707/INDEX(M$2:M707,MATCH(MAX(M$2:M707)+1,M$2:M707,1)),"")</f>
        <v>0.54211783439490446</v>
      </c>
      <c r="V707" s="19" t="s">
        <v>32</v>
      </c>
      <c r="X707" s="37"/>
      <c r="Y707" s="37"/>
      <c r="Z707" s="37"/>
      <c r="AA707" s="37"/>
      <c r="AB707" s="37"/>
      <c r="AC707" s="37"/>
      <c r="AD707" s="37"/>
      <c r="AE707" s="32"/>
      <c r="AF707" s="32"/>
      <c r="AG707" s="38"/>
      <c r="AI707" s="39" t="str">
        <f t="shared" ref="AI707:AI708" si="780">IF(AND(W707="",X707="",Y707="",Z707="",AA707="",AB707="",AC707="",AD707=""),"無",IF(W707&lt;&gt;"",$W$1,"") &amp; IF(X707&lt;&gt;"",$X$1,"") &amp; IF(Y707&lt;&gt;"",$Y$1,"") &amp; IF(Z707&lt;&gt;"",$Z$1,"") &amp; IF(AA707&lt;&gt;"",$AA$1,"") &amp; IF(AB707&lt;&gt;"",$AB$1,"") &amp; IF(AC707&lt;&gt;"",$AC$1,"") &amp; IF(AD707&lt;&gt;"",$AD$1,""))</f>
        <v>無</v>
      </c>
    </row>
    <row r="708" spans="1:35">
      <c r="B708" s="29" t="str">
        <f t="shared" si="777"/>
        <v>町村</v>
      </c>
      <c r="C708" s="30" t="str">
        <f>IF(F708&lt;&gt;"",VLOOKUP(D708,市町村コード!$B:$D,3,FALSE),"")</f>
        <v>兵庫県</v>
      </c>
      <c r="D708" s="31">
        <f>IF(F708&lt;&gt;"",VLOOKUP(F708,市町村コード!$A$1:$B$3593,2,FALSE),"")</f>
        <v>283819</v>
      </c>
      <c r="E708" s="32" t="str">
        <f t="shared" si="778"/>
        <v>28381</v>
      </c>
      <c r="F708" s="32" t="s">
        <v>1479</v>
      </c>
      <c r="G708" s="33" t="str">
        <f t="shared" si="776"/>
        <v>2022年</v>
      </c>
      <c r="H708" s="34">
        <v>45061</v>
      </c>
      <c r="I708" s="15"/>
      <c r="J708" s="15"/>
      <c r="K708" s="15"/>
      <c r="L708" s="16" t="str">
        <f t="shared" si="779"/>
        <v/>
      </c>
      <c r="M708" s="15"/>
      <c r="N708" s="15"/>
      <c r="O708" s="19"/>
      <c r="P708" s="19"/>
      <c r="Q708" s="32" t="s">
        <v>5742</v>
      </c>
      <c r="R708" s="19"/>
      <c r="S708" s="19" t="s">
        <v>5251</v>
      </c>
      <c r="T708" s="17">
        <v>4696</v>
      </c>
      <c r="U708" s="18">
        <f>IF(AND(T708&lt;&gt;""),T708/INDEX(M$2:M708,MATCH(MAX(M$2:M708)+1,M$2:M708,1)),"")</f>
        <v>0.37388535031847131</v>
      </c>
      <c r="V708" s="19" t="s">
        <v>32</v>
      </c>
      <c r="X708" s="37"/>
      <c r="Y708" s="37"/>
      <c r="Z708" s="37"/>
      <c r="AA708" s="37"/>
      <c r="AB708" s="37"/>
      <c r="AC708" s="37"/>
      <c r="AD708" s="37"/>
      <c r="AE708" s="32"/>
      <c r="AF708" s="32"/>
      <c r="AG708" s="38"/>
      <c r="AI708" s="39" t="str">
        <f t="shared" si="780"/>
        <v>無</v>
      </c>
    </row>
    <row r="709" spans="1:35">
      <c r="B709" s="29" t="str">
        <f t="shared" ref="B709:B733" si="781">IF(F709&lt;&gt;"",IF(OR(RIGHT(F709,1)="市",RIGHT(F709,1)="区"),"市区","町村"),"")</f>
        <v>町村</v>
      </c>
      <c r="C709" s="30" t="str">
        <f>IF(F709&lt;&gt;"",VLOOKUP(D709,市町村コード!$B:$D,3,FALSE),"")</f>
        <v>兵庫県</v>
      </c>
      <c r="D709" s="31">
        <f>IF(F709&lt;&gt;"",VLOOKUP(F709,市町村コード!$A$1:$B$3593,2,FALSE),"")</f>
        <v>283819</v>
      </c>
      <c r="E709" s="32" t="str">
        <f t="shared" si="771"/>
        <v>28381</v>
      </c>
      <c r="F709" s="32" t="s">
        <v>1479</v>
      </c>
      <c r="G709" s="33" t="str">
        <f t="shared" si="776"/>
        <v>2022年</v>
      </c>
      <c r="H709" s="34">
        <v>45061</v>
      </c>
      <c r="I709" s="15"/>
      <c r="J709" s="15"/>
      <c r="K709" s="15"/>
      <c r="L709" s="16" t="str">
        <f t="shared" si="764"/>
        <v/>
      </c>
      <c r="M709" s="15"/>
      <c r="N709" s="15"/>
      <c r="O709" s="19"/>
      <c r="P709" s="19"/>
      <c r="Q709" s="32" t="s">
        <v>5743</v>
      </c>
      <c r="R709" s="19"/>
      <c r="S709" s="19" t="s">
        <v>5252</v>
      </c>
      <c r="T709" s="17">
        <v>1055</v>
      </c>
      <c r="U709" s="18">
        <f>IF(AND(T709&lt;&gt;""),T709/INDEX(M$2:M709,MATCH(MAX(M$2:M709)+1,M$2:M709,1)),"")</f>
        <v>8.3996815286624199E-2</v>
      </c>
      <c r="V709" s="19" t="s">
        <v>32</v>
      </c>
      <c r="X709" s="37"/>
      <c r="Y709" s="37"/>
      <c r="Z709" s="37"/>
      <c r="AA709" s="37"/>
      <c r="AB709" s="37"/>
      <c r="AC709" s="37"/>
      <c r="AD709" s="37"/>
      <c r="AE709" s="32"/>
      <c r="AF709" s="32"/>
      <c r="AG709" s="38"/>
      <c r="AI709" s="39" t="str">
        <f>IF(AND(W709="",X709="",Y709="",Z709="",AA709="",AB709="",AC709="",AD709=""),"無",IF(W709&lt;&gt;"",$W$1,"") &amp; IF(X709&lt;&gt;"",$X$1,"") &amp; IF(Y709&lt;&gt;"",$Y$1,"") &amp; IF(Z709&lt;&gt;"",$Z$1,"") &amp; IF(AA709&lt;&gt;"",$AA$1,"") &amp; IF(AB709&lt;&gt;"",$AB$1,"") &amp; IF(AC709&lt;&gt;"",$AC$1,"") &amp; IF(AD709&lt;&gt;"",$AD$1,""))</f>
        <v>無</v>
      </c>
    </row>
    <row r="710" spans="1:35" ht="18.75" customHeight="1">
      <c r="B710" s="29" t="str">
        <f t="shared" ref="B710" si="782">IF(F710&lt;&gt;"",IF(OR(RIGHT(F710,1)="市",RIGHT(F710,1)="区"),"市区","町村"),"")</f>
        <v>町村</v>
      </c>
      <c r="C710" s="30" t="str">
        <f>IF(F710&lt;&gt;"",VLOOKUP(D710,市町村コード!$B:$D,3,FALSE),"")</f>
        <v>兵庫県</v>
      </c>
      <c r="D710" s="31">
        <f>IF(F710&lt;&gt;"",VLOOKUP(F710,市町村コード!$A$1:$B$3593,2,FALSE),"")</f>
        <v>283827</v>
      </c>
      <c r="E710" s="32" t="str">
        <f t="shared" ref="E710" si="783">IF(D710&lt;&gt;"",LEFT(D710,5),"")</f>
        <v>28382</v>
      </c>
      <c r="F710" s="32" t="s">
        <v>1480</v>
      </c>
      <c r="G710" s="33" t="str">
        <f t="shared" si="776"/>
        <v>2022年</v>
      </c>
      <c r="H710" s="34">
        <v>45096</v>
      </c>
      <c r="I710" s="15">
        <v>28082</v>
      </c>
      <c r="J710" s="15">
        <v>13315</v>
      </c>
      <c r="K710" s="15">
        <v>28528</v>
      </c>
      <c r="L710" s="16">
        <f t="shared" ref="L710" si="784">IF(AND(I710&lt;&gt;"",J710&lt;&gt;""),J710/I710,"")</f>
        <v>0.4741471405170572</v>
      </c>
      <c r="M710" s="15">
        <v>13174</v>
      </c>
      <c r="N710" s="15">
        <v>141</v>
      </c>
      <c r="O710" s="19"/>
      <c r="P710" s="19" t="s">
        <v>30</v>
      </c>
      <c r="Q710" s="38" t="s">
        <v>5508</v>
      </c>
      <c r="R710" s="19">
        <v>1</v>
      </c>
      <c r="S710" s="19" t="s">
        <v>5252</v>
      </c>
      <c r="T710" s="17">
        <v>7940</v>
      </c>
      <c r="U710" s="18">
        <f>IF(AND(T710&lt;&gt;""),T710/INDEX(M$2:M710,MATCH(MAX(M$2:M710)+1,M$2:M710,1)),"")</f>
        <v>0.60270229239410966</v>
      </c>
      <c r="V710" s="19" t="s">
        <v>32</v>
      </c>
      <c r="X710" s="37"/>
      <c r="Y710" s="37"/>
      <c r="Z710" s="37"/>
      <c r="AA710" s="37"/>
      <c r="AB710" s="37"/>
      <c r="AC710" s="37"/>
      <c r="AD710" s="37"/>
      <c r="AE710" s="32"/>
      <c r="AF710" s="32"/>
      <c r="AG710" s="38"/>
      <c r="AI710" s="39" t="str">
        <f t="shared" ref="AI710" si="785">IF(AND(W710="",X710="",Y710="",Z710="",AA710="",AB710="",AC710="",AD710=""),"無",IF(W710&lt;&gt;"",$W$1,"") &amp; IF(X710&lt;&gt;"",$X$1,"") &amp; IF(Y710&lt;&gt;"",$Y$1,"") &amp; IF(Z710&lt;&gt;"",$Z$1,"") &amp; IF(AA710&lt;&gt;"",$AA$1,"") &amp; IF(AB710&lt;&gt;"",$AB$1,"") &amp; IF(AC710&lt;&gt;"",$AC$1,"") &amp; IF(AD710&lt;&gt;"",$AD$1,""))</f>
        <v>無</v>
      </c>
    </row>
    <row r="711" spans="1:35" ht="18.75" customHeight="1">
      <c r="B711" s="29" t="str">
        <f t="shared" si="781"/>
        <v>町村</v>
      </c>
      <c r="C711" s="30" t="str">
        <f>IF(F711&lt;&gt;"",VLOOKUP(D711,市町村コード!$B:$D,3,FALSE),"")</f>
        <v>兵庫県</v>
      </c>
      <c r="D711" s="31">
        <f>IF(F711&lt;&gt;"",VLOOKUP(F711,市町村コード!$A$1:$B$3593,2,FALSE),"")</f>
        <v>283827</v>
      </c>
      <c r="E711" s="32" t="str">
        <f t="shared" si="771"/>
        <v>28382</v>
      </c>
      <c r="F711" s="32" t="s">
        <v>1480</v>
      </c>
      <c r="G711" s="33" t="str">
        <f t="shared" si="776"/>
        <v>2022年</v>
      </c>
      <c r="H711" s="34">
        <v>45096</v>
      </c>
      <c r="I711" s="15"/>
      <c r="J711" s="15"/>
      <c r="K711" s="15"/>
      <c r="L711" s="16" t="str">
        <f t="shared" si="764"/>
        <v/>
      </c>
      <c r="M711" s="15"/>
      <c r="N711" s="15"/>
      <c r="O711" s="19"/>
      <c r="P711" s="19"/>
      <c r="Q711" s="38" t="s">
        <v>5509</v>
      </c>
      <c r="R711" s="19"/>
      <c r="S711" s="19" t="s">
        <v>5252</v>
      </c>
      <c r="T711" s="17">
        <v>5234</v>
      </c>
      <c r="U711" s="18">
        <f>IF(AND(T711&lt;&gt;""),T711/INDEX(M$2:M711,MATCH(MAX(M$2:M711)+1,M$2:M711,1)),"")</f>
        <v>0.39729770760589039</v>
      </c>
      <c r="V711" s="19" t="s">
        <v>32</v>
      </c>
      <c r="X711" s="37"/>
      <c r="Y711" s="37"/>
      <c r="Z711" s="37"/>
      <c r="AA711" s="37"/>
      <c r="AB711" s="37"/>
      <c r="AC711" s="37"/>
      <c r="AD711" s="37"/>
      <c r="AE711" s="32"/>
      <c r="AF711" s="32"/>
      <c r="AG711" s="38"/>
      <c r="AI711" s="39" t="str">
        <f>IF(AND(W711="",X711="",Y711="",Z711="",AA711="",AB711="",AC711="",AD711=""),"無",IF(W711&lt;&gt;"",$W$1,"") &amp; IF(X711&lt;&gt;"",$X$1,"") &amp; IF(Y711&lt;&gt;"",$Y$1,"") &amp; IF(Z711&lt;&gt;"",$Z$1,"") &amp; IF(AA711&lt;&gt;"",$AA$1,"") &amp; IF(AB711&lt;&gt;"",$AB$1,"") &amp; IF(AC711&lt;&gt;"",$AC$1,"") &amp; IF(AD711&lt;&gt;"",$AD$1,""))</f>
        <v>無</v>
      </c>
    </row>
    <row r="712" spans="1:35" ht="18.75" customHeight="1">
      <c r="A712" s="22" t="s">
        <v>5266</v>
      </c>
      <c r="B712" s="29" t="str">
        <f t="shared" si="781"/>
        <v>町村</v>
      </c>
      <c r="C712" s="30" t="str">
        <f>IF(F712&lt;&gt;"",VLOOKUP(D712,市町村コード!$B:$D,3,FALSE),"")</f>
        <v>兵庫県</v>
      </c>
      <c r="D712" s="31">
        <f>IF(F712&lt;&gt;"",VLOOKUP(F712,市町村コード!$A$1:$B$3593,2,FALSE),"")</f>
        <v>284432</v>
      </c>
      <c r="E712" s="32" t="str">
        <f t="shared" si="771"/>
        <v>28443</v>
      </c>
      <c r="F712" s="20" t="s">
        <v>1482</v>
      </c>
      <c r="G712" s="33" t="str">
        <f t="shared" si="776"/>
        <v>2023年</v>
      </c>
      <c r="H712" s="34">
        <v>45039</v>
      </c>
      <c r="I712" s="15"/>
      <c r="J712" s="15"/>
      <c r="K712" s="15">
        <v>15404</v>
      </c>
      <c r="L712" s="16" t="str">
        <f t="shared" si="764"/>
        <v/>
      </c>
      <c r="M712" s="15"/>
      <c r="N712" s="15"/>
      <c r="O712" s="19" t="s">
        <v>65</v>
      </c>
      <c r="P712" s="19" t="s">
        <v>30</v>
      </c>
      <c r="Q712" s="38" t="s">
        <v>5744</v>
      </c>
      <c r="R712" s="19">
        <v>2</v>
      </c>
      <c r="S712" s="19" t="s">
        <v>5251</v>
      </c>
      <c r="T712" s="17"/>
      <c r="U712" s="18" t="str">
        <f>IF(AND(T712&lt;&gt;""),T712/INDEX(M$2:M712,MATCH(MAX(M$2:M712)+1,M$2:M712,1)),"")</f>
        <v/>
      </c>
      <c r="V712" s="19" t="s">
        <v>32</v>
      </c>
      <c r="X712" s="37"/>
      <c r="Y712" s="37"/>
      <c r="Z712" s="37" t="s">
        <v>34</v>
      </c>
      <c r="AA712" s="37"/>
      <c r="AB712" s="37"/>
      <c r="AC712" s="37"/>
      <c r="AD712" s="37"/>
      <c r="AE712" s="32" t="s">
        <v>5910</v>
      </c>
      <c r="AF712" s="32"/>
      <c r="AG712" s="38"/>
      <c r="AH712" s="20" t="s">
        <v>5247</v>
      </c>
      <c r="AI712" s="39" t="str">
        <f>IF(AND(W712="",X712="",Y712="",Z712="",AA712="",AB712="",AC712="",AD712=""),"無",IF(W712&lt;&gt;"",$W$1,"") &amp; IF(X712&lt;&gt;"",$X$1,"") &amp; IF(Y712&lt;&gt;"",$Y$1,"") &amp; IF(Z712&lt;&gt;"",$Z$1,"") &amp; IF(AA712&lt;&gt;"",$AA$1,"") &amp; IF(AB712&lt;&gt;"",$AB$1,"") &amp; IF(AC712&lt;&gt;"",$AC$1,"") &amp; IF(AD712&lt;&gt;"",$AD$1,""))</f>
        <v>公</v>
      </c>
    </row>
    <row r="713" spans="1:35" ht="18.75" customHeight="1">
      <c r="B713" s="29" t="str">
        <f t="shared" si="781"/>
        <v>町村</v>
      </c>
      <c r="C713" s="30" t="s">
        <v>1484</v>
      </c>
      <c r="D713" s="31" t="s">
        <v>1485</v>
      </c>
      <c r="E713" s="32" t="str">
        <f t="shared" si="771"/>
        <v>28464</v>
      </c>
      <c r="F713" s="20" t="s">
        <v>5893</v>
      </c>
      <c r="G713" s="33" t="str">
        <f t="shared" ref="G713" si="786">IF(MONTH(H713)&gt;=5, YEAR(H713)-1, YEAR(H713))&amp;"年"</f>
        <v>2022年</v>
      </c>
      <c r="H713" s="34">
        <v>45243</v>
      </c>
      <c r="I713" s="15">
        <v>27525</v>
      </c>
      <c r="J713" s="15">
        <v>13635</v>
      </c>
      <c r="K713" s="15"/>
      <c r="L713" s="16">
        <f t="shared" si="764"/>
        <v>0.49536784741144413</v>
      </c>
      <c r="M713" s="15">
        <v>13428</v>
      </c>
      <c r="N713" s="15">
        <v>207</v>
      </c>
      <c r="O713" s="19"/>
      <c r="P713" s="19" t="s">
        <v>30</v>
      </c>
      <c r="Q713" s="38" t="s">
        <v>5871</v>
      </c>
      <c r="R713" s="19">
        <v>1</v>
      </c>
      <c r="S713" s="19" t="s">
        <v>5252</v>
      </c>
      <c r="T713" s="17">
        <v>8565</v>
      </c>
      <c r="U713" s="18">
        <f>IF(AND(T713&lt;&gt;""),T713/INDEX(M$2:M713,MATCH(MAX(M$2:M713)+1,M$2:M713,1)),"")</f>
        <v>0.63784629133154602</v>
      </c>
      <c r="V713" s="19" t="s">
        <v>32</v>
      </c>
      <c r="X713" s="37"/>
      <c r="Y713" s="37"/>
      <c r="Z713" s="37"/>
      <c r="AA713" s="37"/>
      <c r="AB713" s="37"/>
      <c r="AC713" s="37"/>
      <c r="AD713" s="37"/>
      <c r="AE713" s="32"/>
      <c r="AF713" s="32"/>
      <c r="AG713" s="38"/>
      <c r="AI713" s="39" t="str">
        <f>IF(AND(W713="",X713="",Y713="",Z713="",AA713="",AB713="",AC713="",AD713=""),"無",IF(W713&lt;&gt;"",$W$1,"") &amp; IF(X713&lt;&gt;"",$X$1,"") &amp; IF(Y713&lt;&gt;"",$Y$1,"") &amp; IF(Z713&lt;&gt;"",$Z$1,"") &amp; IF(AA713&lt;&gt;"",$AA$1,"") &amp; IF(AB713&lt;&gt;"",$AB$1,"") &amp; IF(AC713&lt;&gt;"",$AC$1,"") &amp; IF(AD713&lt;&gt;"",$AD$1,""))</f>
        <v>無</v>
      </c>
    </row>
    <row r="714" spans="1:35" ht="18.75" customHeight="1">
      <c r="B714" s="29" t="str">
        <f t="shared" ref="B714" si="787">IF(F714&lt;&gt;"",IF(OR(RIGHT(F714,1)="市",RIGHT(F714,1)="区"),"市区","町村"),"")</f>
        <v>町村</v>
      </c>
      <c r="C714" s="30" t="s">
        <v>1484</v>
      </c>
      <c r="D714" s="31" t="s">
        <v>1485</v>
      </c>
      <c r="E714" s="32" t="str">
        <f t="shared" ref="E714" si="788">IF(D714&lt;&gt;"",LEFT(D714,5),"")</f>
        <v>28464</v>
      </c>
      <c r="F714" s="20" t="s">
        <v>1440</v>
      </c>
      <c r="G714" s="33" t="str">
        <f t="shared" ref="G714" si="789">IF(MONTH(H714)&gt;=5, YEAR(H714)-1, YEAR(H714))&amp;"年"</f>
        <v>2022年</v>
      </c>
      <c r="H714" s="34">
        <v>45243</v>
      </c>
      <c r="I714" s="15"/>
      <c r="J714" s="15"/>
      <c r="K714" s="15"/>
      <c r="L714" s="16"/>
      <c r="M714" s="15"/>
      <c r="N714" s="15"/>
      <c r="O714" s="19"/>
      <c r="P714" s="19"/>
      <c r="Q714" s="38" t="s">
        <v>1486</v>
      </c>
      <c r="R714" s="19"/>
      <c r="S714" s="19" t="s">
        <v>5253</v>
      </c>
      <c r="T714" s="17">
        <v>4863</v>
      </c>
      <c r="U714" s="18">
        <f>IF(AND(T714&lt;&gt;""),T714/INDEX(M$2:M714,MATCH(MAX(M$2:M714)+1,M$2:M714,1)),"")</f>
        <v>0.36215370866845398</v>
      </c>
      <c r="V714" s="19" t="s">
        <v>32</v>
      </c>
      <c r="X714" s="37"/>
      <c r="Y714" s="37"/>
      <c r="Z714" s="37"/>
      <c r="AA714" s="37"/>
      <c r="AB714" s="37"/>
      <c r="AC714" s="37"/>
      <c r="AD714" s="37"/>
      <c r="AE714" s="32"/>
      <c r="AF714" s="32"/>
      <c r="AG714" s="38"/>
      <c r="AI714" s="39" t="str">
        <f>IF(AND(W714="",X714="",Y714="",Z714="",AA714="",AB714="",AC714="",AD714=""),"無",IF(W714&lt;&gt;"",$W$1,"") &amp; IF(X714&lt;&gt;"",$X$1,"") &amp; IF(Y714&lt;&gt;"",$Y$1,"") &amp; IF(Z714&lt;&gt;"",$Z$1,"") &amp; IF(AA714&lt;&gt;"",$AA$1,"") &amp; IF(AB714&lt;&gt;"",$AB$1,"") &amp; IF(AC714&lt;&gt;"",$AC$1,"") &amp; IF(AD714&lt;&gt;"",$AD$1,""))</f>
        <v>無</v>
      </c>
    </row>
    <row r="715" spans="1:35">
      <c r="A715" s="22" t="s">
        <v>5266</v>
      </c>
      <c r="B715" s="29" t="str">
        <f t="shared" si="781"/>
        <v>市区</v>
      </c>
      <c r="C715" s="30" t="str">
        <f>IF(F715&lt;&gt;"",VLOOKUP(D715,市町村コード!$B:$D,3,FALSE),"")</f>
        <v>奈良県</v>
      </c>
      <c r="D715" s="31">
        <f>IF(F715&lt;&gt;"",VLOOKUP(F715,市町村コード!$A$1:$B$3593,2,FALSE),"")</f>
        <v>292028</v>
      </c>
      <c r="E715" s="32" t="str">
        <f t="shared" si="771"/>
        <v>29202</v>
      </c>
      <c r="F715" s="32" t="s">
        <v>1492</v>
      </c>
      <c r="G715" s="33" t="str">
        <f>IF(MONTH(H715)&gt;=5, YEAR(H715)-1, YEAR(H715))&amp;"年"</f>
        <v>2023年</v>
      </c>
      <c r="H715" s="34">
        <v>45039</v>
      </c>
      <c r="I715" s="15"/>
      <c r="J715" s="15"/>
      <c r="K715" s="15">
        <v>54741</v>
      </c>
      <c r="L715" s="16" t="str">
        <f t="shared" si="764"/>
        <v/>
      </c>
      <c r="M715" s="15"/>
      <c r="N715" s="15"/>
      <c r="O715" s="19" t="s">
        <v>65</v>
      </c>
      <c r="P715" s="19" t="s">
        <v>30</v>
      </c>
      <c r="Q715" s="32" t="s">
        <v>1493</v>
      </c>
      <c r="R715" s="19">
        <v>2</v>
      </c>
      <c r="S715" s="19" t="s">
        <v>5251</v>
      </c>
      <c r="T715" s="17"/>
      <c r="U715" s="18" t="str">
        <f>IF(AND(T715&lt;&gt;""),T715/INDEX(M$2:M715,MATCH(MAX(M$2:M715)+1,M$2:M715,1)),"")</f>
        <v/>
      </c>
      <c r="V715" s="19" t="s">
        <v>32</v>
      </c>
      <c r="W715" s="36" t="s">
        <v>34</v>
      </c>
      <c r="X715" s="37"/>
      <c r="Y715" s="37"/>
      <c r="Z715" s="37"/>
      <c r="AA715" s="37"/>
      <c r="AB715" s="37"/>
      <c r="AC715" s="37"/>
      <c r="AD715" s="37"/>
      <c r="AE715" s="32"/>
      <c r="AF715" s="32"/>
      <c r="AG715" s="38"/>
      <c r="AI715" s="39" t="str">
        <f>IF(AND(W715="",X715="",Y715="",Z715="",AA715="",AB715="",AC715="",AD715=""),"無",IF(W715&lt;&gt;"",$W$1,"") &amp; IF(X715&lt;&gt;"",$X$1,"") &amp; IF(Y715&lt;&gt;"",$Y$1,"") &amp; IF(Z715&lt;&gt;"",$Z$1,"") &amp; IF(AA715&lt;&gt;"",$AA$1,"") &amp; IF(AB715&lt;&gt;"",$AB$1,"") &amp; IF(AC715&lt;&gt;"",$AC$1,"") &amp; IF(AD715&lt;&gt;"",$AD$1,""))</f>
        <v>自</v>
      </c>
    </row>
    <row r="716" spans="1:35">
      <c r="A716" s="22" t="s">
        <v>5266</v>
      </c>
      <c r="B716" s="29" t="str">
        <f t="shared" ref="B716" si="790">IF(F716&lt;&gt;"",IF(OR(RIGHT(F716,1)="市",RIGHT(F716,1)="区"),"市区","町村"),"")</f>
        <v>市区</v>
      </c>
      <c r="C716" s="30" t="str">
        <f>IF(F716&lt;&gt;"",VLOOKUP(D716,市町村コード!$B:$D,3,FALSE),"")</f>
        <v>奈良県</v>
      </c>
      <c r="D716" s="31">
        <f>IF(F716&lt;&gt;"",VLOOKUP(F716,市町村コード!$A$1:$B$3593,2,FALSE),"")</f>
        <v>292079</v>
      </c>
      <c r="E716" s="32" t="str">
        <f t="shared" ref="E716" si="791">IF(D716&lt;&gt;"",LEFT(D716,5),"")</f>
        <v>29207</v>
      </c>
      <c r="F716" s="32" t="s">
        <v>1498</v>
      </c>
      <c r="G716" s="33" t="str">
        <f>IF(MONTH(H716)&gt;=5, YEAR(H716)-1, YEAR(H716))&amp;"年"</f>
        <v>2023年</v>
      </c>
      <c r="H716" s="34">
        <v>45039</v>
      </c>
      <c r="I716" s="15">
        <v>24296</v>
      </c>
      <c r="J716" s="15">
        <v>15408</v>
      </c>
      <c r="K716" s="15">
        <v>24590</v>
      </c>
      <c r="L716" s="16">
        <f t="shared" ref="L716" si="792">IF(AND(I716&lt;&gt;"",J716&lt;&gt;""),J716/I716,"")</f>
        <v>0.63417846559104374</v>
      </c>
      <c r="M716" s="15">
        <v>15013</v>
      </c>
      <c r="N716" s="15">
        <v>393</v>
      </c>
      <c r="O716" s="19"/>
      <c r="P716" s="19" t="s">
        <v>30</v>
      </c>
      <c r="Q716" s="32" t="s">
        <v>5510</v>
      </c>
      <c r="R716" s="19">
        <v>1</v>
      </c>
      <c r="S716" s="19" t="s">
        <v>5252</v>
      </c>
      <c r="T716" s="17">
        <v>7661</v>
      </c>
      <c r="U716" s="18">
        <f>IF(AND(T716&lt;&gt;""),T716/INDEX(M$2:M716,MATCH(MAX(M$2:M716)+1,M$2:M716,1)),"")</f>
        <v>0.51029108106307863</v>
      </c>
      <c r="V716" s="19" t="s">
        <v>32</v>
      </c>
      <c r="W716" s="36" t="s">
        <v>34</v>
      </c>
      <c r="X716" s="37"/>
      <c r="Y716" s="37"/>
      <c r="Z716" s="37"/>
      <c r="AA716" s="37"/>
      <c r="AB716" s="37"/>
      <c r="AC716" s="37"/>
      <c r="AD716" s="37"/>
      <c r="AE716" s="32"/>
      <c r="AF716" s="32"/>
      <c r="AG716" s="38"/>
      <c r="AI716" s="39" t="str">
        <f t="shared" ref="AI716" si="793">IF(AND(W716="",X716="",Y716="",Z716="",AA716="",AB716="",AC716="",AD716=""),"無",IF(W716&lt;&gt;"",$W$1,"") &amp; IF(X716&lt;&gt;"",$X$1,"") &amp; IF(Y716&lt;&gt;"",$Y$1,"") &amp; IF(Z716&lt;&gt;"",$Z$1,"") &amp; IF(AA716&lt;&gt;"",$AA$1,"") &amp; IF(AB716&lt;&gt;"",$AB$1,"") &amp; IF(AC716&lt;&gt;"",$AC$1,"") &amp; IF(AD716&lt;&gt;"",$AD$1,""))</f>
        <v>自</v>
      </c>
    </row>
    <row r="717" spans="1:35">
      <c r="A717" s="22" t="s">
        <v>5266</v>
      </c>
      <c r="B717" s="29" t="str">
        <f t="shared" si="781"/>
        <v>市区</v>
      </c>
      <c r="C717" s="30" t="str">
        <f>IF(F717&lt;&gt;"",VLOOKUP(D717,市町村コード!$B:$D,3,FALSE),"")</f>
        <v>奈良県</v>
      </c>
      <c r="D717" s="31">
        <f>IF(F717&lt;&gt;"",VLOOKUP(F717,市町村コード!$A$1:$B$3593,2,FALSE),"")</f>
        <v>292079</v>
      </c>
      <c r="E717" s="32" t="str">
        <f t="shared" si="771"/>
        <v>29207</v>
      </c>
      <c r="F717" s="32" t="s">
        <v>1498</v>
      </c>
      <c r="G717" s="33" t="str">
        <f>IF(MONTH(H717)&gt;=5, YEAR(H717)-1, YEAR(H717))&amp;"年"</f>
        <v>2023年</v>
      </c>
      <c r="H717" s="34">
        <v>45039</v>
      </c>
      <c r="I717" s="15"/>
      <c r="J717" s="15"/>
      <c r="K717" s="15"/>
      <c r="L717" s="16" t="str">
        <f t="shared" si="764"/>
        <v/>
      </c>
      <c r="M717" s="15"/>
      <c r="N717" s="15"/>
      <c r="O717" s="19"/>
      <c r="P717" s="19"/>
      <c r="Q717" s="32" t="s">
        <v>5511</v>
      </c>
      <c r="R717" s="19"/>
      <c r="S717" s="19" t="s">
        <v>5252</v>
      </c>
      <c r="T717" s="17">
        <v>7352</v>
      </c>
      <c r="U717" s="18">
        <f>IF(AND(T717&lt;&gt;""),T717/INDEX(M$2:M717,MATCH(MAX(M$2:M717)+1,M$2:M717,1)),"")</f>
        <v>0.48970891893692131</v>
      </c>
      <c r="V717" s="19" t="s">
        <v>32</v>
      </c>
      <c r="X717" s="37"/>
      <c r="Y717" s="37"/>
      <c r="Z717" s="37"/>
      <c r="AA717" s="37"/>
      <c r="AB717" s="37"/>
      <c r="AC717" s="37"/>
      <c r="AD717" s="37"/>
      <c r="AE717" s="32"/>
      <c r="AF717" s="32"/>
      <c r="AG717" s="38"/>
      <c r="AI717" s="39" t="str">
        <f t="shared" ref="AI717:AI723" si="794">IF(AND(W717="",X717="",Y717="",Z717="",AA717="",AB717="",AC717="",AD717=""),"無",IF(W717&lt;&gt;"",$W$1,"") &amp; IF(X717&lt;&gt;"",$X$1,"") &amp; IF(Y717&lt;&gt;"",$Y$1,"") &amp; IF(Z717&lt;&gt;"",$Z$1,"") &amp; IF(AA717&lt;&gt;"",$AA$1,"") &amp; IF(AB717&lt;&gt;"",$AB$1,"") &amp; IF(AC717&lt;&gt;"",$AC$1,"") &amp; IF(AD717&lt;&gt;"",$AD$1,""))</f>
        <v>無</v>
      </c>
    </row>
    <row r="718" spans="1:35">
      <c r="A718" s="22" t="s">
        <v>5266</v>
      </c>
      <c r="B718" s="29" t="str">
        <f t="shared" si="781"/>
        <v>市区</v>
      </c>
      <c r="C718" s="30" t="str">
        <f>IF(F718&lt;&gt;"",VLOOKUP(D718,市町村コード!$B:$D,3,FALSE),"")</f>
        <v>奈良県</v>
      </c>
      <c r="D718" s="31">
        <f>IF(F718&lt;&gt;"",VLOOKUP(F718,市町村コード!$A$1:$B$3593,2,FALSE),"")</f>
        <v>292095</v>
      </c>
      <c r="E718" s="32" t="str">
        <f t="shared" si="771"/>
        <v>29209</v>
      </c>
      <c r="F718" s="32" t="s">
        <v>1500</v>
      </c>
      <c r="G718" s="33" t="str">
        <f>IF(MONTH(H718)&gt;=5, YEAR(H718)-1, YEAR(H718))&amp;"年"</f>
        <v>2023年</v>
      </c>
      <c r="H718" s="34">
        <v>45039</v>
      </c>
      <c r="I718" s="15">
        <v>96105</v>
      </c>
      <c r="J718" s="15">
        <v>52483</v>
      </c>
      <c r="K718" s="15">
        <v>97529</v>
      </c>
      <c r="L718" s="16">
        <f t="shared" si="764"/>
        <v>0.54610061911451013</v>
      </c>
      <c r="M718" s="15">
        <v>51570</v>
      </c>
      <c r="N718" s="15">
        <v>913</v>
      </c>
      <c r="O718" s="19"/>
      <c r="P718" s="19" t="s">
        <v>30</v>
      </c>
      <c r="Q718" s="32" t="s">
        <v>1501</v>
      </c>
      <c r="R718" s="19">
        <v>3</v>
      </c>
      <c r="S718" s="19" t="s">
        <v>5251</v>
      </c>
      <c r="T718" s="17">
        <v>37169</v>
      </c>
      <c r="U718" s="18">
        <f>IF(AND(T718&lt;&gt;""),T718/INDEX(M$2:M718,MATCH(MAX(M$2:M718)+1,M$2:M718,1)),"")</f>
        <v>0.72074849718828782</v>
      </c>
      <c r="V718" s="19" t="s">
        <v>32</v>
      </c>
      <c r="W718" s="36" t="s">
        <v>34</v>
      </c>
      <c r="X718" s="37" t="s">
        <v>34</v>
      </c>
      <c r="Y718" s="37" t="s">
        <v>34</v>
      </c>
      <c r="Z718" s="37" t="s">
        <v>34</v>
      </c>
      <c r="AA718" s="37"/>
      <c r="AB718" s="37"/>
      <c r="AC718" s="37"/>
      <c r="AD718" s="37"/>
      <c r="AE718" s="32" t="s">
        <v>5910</v>
      </c>
      <c r="AF718" s="32"/>
      <c r="AG718" s="38"/>
      <c r="AI718" s="39" t="str">
        <f t="shared" si="794"/>
        <v>自立国公</v>
      </c>
    </row>
    <row r="719" spans="1:35" s="58" customFormat="1">
      <c r="A719" s="22" t="s">
        <v>5266</v>
      </c>
      <c r="B719" s="29" t="str">
        <f t="shared" si="781"/>
        <v>市区</v>
      </c>
      <c r="C719" s="30" t="str">
        <f>IF(F719&lt;&gt;"",VLOOKUP(D719,市町村コード!$B:$D,3,FALSE),"")</f>
        <v>奈良県</v>
      </c>
      <c r="D719" s="31">
        <f>IF(F719&lt;&gt;"",VLOOKUP(F719,市町村コード!$A$1:$B$3593,2,FALSE),"")</f>
        <v>292095</v>
      </c>
      <c r="E719" s="32" t="str">
        <f t="shared" si="771"/>
        <v>29209</v>
      </c>
      <c r="F719" s="32" t="s">
        <v>1500</v>
      </c>
      <c r="G719" s="57" t="str">
        <f>IF(MONTH(H719)&gt;=5, YEAR(H719)-1, YEAR(H719))&amp;"年"</f>
        <v>2023年</v>
      </c>
      <c r="H719" s="34">
        <v>45039</v>
      </c>
      <c r="I719" s="15"/>
      <c r="J719" s="15"/>
      <c r="K719" s="15"/>
      <c r="L719" s="16" t="str">
        <f t="shared" si="764"/>
        <v/>
      </c>
      <c r="M719" s="15"/>
      <c r="N719" s="15"/>
      <c r="O719" s="19"/>
      <c r="P719" s="19" t="s">
        <v>36</v>
      </c>
      <c r="Q719" s="32" t="s">
        <v>1502</v>
      </c>
      <c r="R719" s="19"/>
      <c r="S719" s="19" t="s">
        <v>5252</v>
      </c>
      <c r="T719" s="17">
        <v>14401</v>
      </c>
      <c r="U719" s="18">
        <f>IF(AND(T719&lt;&gt;""),T719/INDEX(M$2:M719,MATCH(MAX(M$2:M719)+1,M$2:M719,1)),"")</f>
        <v>0.27925150281171224</v>
      </c>
      <c r="V719" s="19" t="s">
        <v>5226</v>
      </c>
      <c r="W719" s="37"/>
      <c r="X719" s="37"/>
      <c r="Y719" s="37"/>
      <c r="Z719" s="37"/>
      <c r="AA719" s="37"/>
      <c r="AB719" s="37"/>
      <c r="AC719" s="37"/>
      <c r="AD719" s="37"/>
      <c r="AE719" s="32"/>
      <c r="AF719" s="32"/>
      <c r="AG719" s="38" t="s">
        <v>5226</v>
      </c>
      <c r="AH719" s="32"/>
      <c r="AI719" s="39" t="str">
        <f t="shared" si="794"/>
        <v>無</v>
      </c>
    </row>
    <row r="720" spans="1:35">
      <c r="B720" s="29" t="str">
        <f t="shared" si="781"/>
        <v>町村</v>
      </c>
      <c r="C720" s="30" t="str">
        <f>IF(F720&lt;&gt;"",VLOOKUP(D720,市町村コード!$B:$D,3,FALSE),"")</f>
        <v>奈良県</v>
      </c>
      <c r="D720" s="31">
        <f>IF(F720&lt;&gt;"",VLOOKUP(F720,市町村コード!$A$1:$B$3593,2,FALSE),"")</f>
        <v>293423</v>
      </c>
      <c r="E720" s="32" t="str">
        <f t="shared" si="771"/>
        <v>29342</v>
      </c>
      <c r="F720" s="32" t="s">
        <v>1507</v>
      </c>
      <c r="G720" s="33" t="str">
        <f t="shared" ref="G720:G723" si="795">IF(MONTH(H720)&gt;=5, YEAR(H720)-1, YEAR(H720))&amp;"年"</f>
        <v>2022年</v>
      </c>
      <c r="H720" s="34">
        <v>45250</v>
      </c>
      <c r="I720" s="15">
        <v>15924</v>
      </c>
      <c r="J720" s="15">
        <v>8862</v>
      </c>
      <c r="K720" s="15">
        <v>16069</v>
      </c>
      <c r="L720" s="16">
        <f t="shared" si="764"/>
        <v>0.55651846269781458</v>
      </c>
      <c r="M720" s="15">
        <v>8777</v>
      </c>
      <c r="N720" s="15">
        <v>85</v>
      </c>
      <c r="O720" s="19"/>
      <c r="P720" s="19" t="s">
        <v>30</v>
      </c>
      <c r="Q720" s="32" t="s">
        <v>1508</v>
      </c>
      <c r="R720" s="19">
        <v>2</v>
      </c>
      <c r="S720" s="19" t="s">
        <v>5251</v>
      </c>
      <c r="T720" s="17">
        <v>4832</v>
      </c>
      <c r="U720" s="18">
        <f>IF(AND(T720&lt;&gt;""),T720/INDEX(M$2:M720,MATCH(MAX(M$2:M720)+1,M$2:M720,1)),"")</f>
        <v>0.55052979377919564</v>
      </c>
      <c r="V720" s="19" t="s">
        <v>32</v>
      </c>
      <c r="X720" s="37"/>
      <c r="Y720" s="37"/>
      <c r="Z720" s="37"/>
      <c r="AA720" s="37"/>
      <c r="AB720" s="37"/>
      <c r="AC720" s="37"/>
      <c r="AD720" s="37"/>
      <c r="AE720" s="32"/>
      <c r="AF720" s="32"/>
      <c r="AG720" s="38"/>
      <c r="AI720" s="39" t="str">
        <f t="shared" si="794"/>
        <v>無</v>
      </c>
    </row>
    <row r="721" spans="1:35">
      <c r="B721" s="29" t="str">
        <f t="shared" si="781"/>
        <v>町村</v>
      </c>
      <c r="C721" s="30" t="str">
        <f>IF(F721&lt;&gt;"",VLOOKUP(D721,市町村コード!$B:$D,3,FALSE),"")</f>
        <v>奈良県</v>
      </c>
      <c r="D721" s="31">
        <f>IF(F721&lt;&gt;"",VLOOKUP(F721,市町村コード!$A$1:$B$3593,2,FALSE),"")</f>
        <v>293423</v>
      </c>
      <c r="E721" s="32" t="str">
        <f t="shared" si="771"/>
        <v>29342</v>
      </c>
      <c r="F721" s="32" t="s">
        <v>1507</v>
      </c>
      <c r="G721" s="33" t="str">
        <f t="shared" si="795"/>
        <v>2022年</v>
      </c>
      <c r="H721" s="34">
        <v>45250</v>
      </c>
      <c r="I721" s="15"/>
      <c r="J721" s="15"/>
      <c r="K721" s="15"/>
      <c r="L721" s="16" t="str">
        <f t="shared" si="764"/>
        <v/>
      </c>
      <c r="M721" s="15"/>
      <c r="N721" s="15"/>
      <c r="O721" s="19"/>
      <c r="P721" s="19" t="s">
        <v>36</v>
      </c>
      <c r="Q721" s="32" t="s">
        <v>5835</v>
      </c>
      <c r="R721" s="19"/>
      <c r="S721" s="19" t="s">
        <v>5252</v>
      </c>
      <c r="T721" s="17">
        <v>3945</v>
      </c>
      <c r="U721" s="18">
        <f>IF(AND(T721&lt;&gt;""),T721/INDEX(M$2:M721,MATCH(MAX(M$2:M721)+1,M$2:M721,1)),"")</f>
        <v>0.44947020622080436</v>
      </c>
      <c r="V721" s="19" t="s">
        <v>32</v>
      </c>
      <c r="X721" s="37"/>
      <c r="Y721" s="37"/>
      <c r="Z721" s="37"/>
      <c r="AA721" s="37"/>
      <c r="AB721" s="37"/>
      <c r="AC721" s="37"/>
      <c r="AD721" s="37"/>
      <c r="AE721" s="32"/>
      <c r="AF721" s="32"/>
      <c r="AG721" s="38"/>
      <c r="AI721" s="39" t="str">
        <f t="shared" si="794"/>
        <v>無</v>
      </c>
    </row>
    <row r="722" spans="1:35" ht="18.75" customHeight="1">
      <c r="B722" s="29" t="str">
        <f t="shared" si="781"/>
        <v>町村</v>
      </c>
      <c r="C722" s="30" t="str">
        <f>IF(F722&lt;&gt;"",VLOOKUP(D722,市町村コード!$B:$D,3,FALSE),"")</f>
        <v>奈良県</v>
      </c>
      <c r="D722" s="31">
        <f>IF(F722&lt;&gt;"",VLOOKUP(F722,市町村コード!$A$1:$B$3593,2,FALSE),"")</f>
        <v>293431</v>
      </c>
      <c r="E722" s="32" t="str">
        <f t="shared" si="771"/>
        <v>29343</v>
      </c>
      <c r="F722" s="32" t="s">
        <v>1509</v>
      </c>
      <c r="G722" s="33" t="str">
        <f t="shared" si="795"/>
        <v>2022年</v>
      </c>
      <c r="H722" s="34">
        <v>45075</v>
      </c>
      <c r="I722" s="15"/>
      <c r="J722" s="15"/>
      <c r="K722" s="15">
        <v>19283</v>
      </c>
      <c r="L722" s="16" t="str">
        <f t="shared" si="764"/>
        <v/>
      </c>
      <c r="M722" s="15"/>
      <c r="N722" s="15"/>
      <c r="O722" s="19" t="s">
        <v>65</v>
      </c>
      <c r="P722" s="19" t="s">
        <v>30</v>
      </c>
      <c r="Q722" s="32" t="s">
        <v>1510</v>
      </c>
      <c r="R722" s="19">
        <v>4</v>
      </c>
      <c r="S722" s="19" t="s">
        <v>5251</v>
      </c>
      <c r="T722" s="17"/>
      <c r="U722" s="18" t="str">
        <f>IF(AND(T722&lt;&gt;""),T722/INDEX(M$2:M722,MATCH(MAX(M$2:M722)+1,M$2:M722,1)),"")</f>
        <v/>
      </c>
      <c r="V722" s="19" t="s">
        <v>32</v>
      </c>
      <c r="X722" s="37"/>
      <c r="Y722" s="37"/>
      <c r="Z722" s="37"/>
      <c r="AA722" s="37"/>
      <c r="AB722" s="37"/>
      <c r="AC722" s="37"/>
      <c r="AD722" s="37"/>
      <c r="AE722" s="32"/>
      <c r="AF722" s="32"/>
      <c r="AG722" s="38"/>
      <c r="AI722" s="39" t="str">
        <f t="shared" si="794"/>
        <v>無</v>
      </c>
    </row>
    <row r="723" spans="1:35" ht="18.75" customHeight="1">
      <c r="B723" s="29" t="str">
        <f t="shared" si="781"/>
        <v>町村</v>
      </c>
      <c r="C723" s="30" t="str">
        <f>IF(F723&lt;&gt;"",VLOOKUP(D723,市町村コード!$B:$D,3,FALSE),"")</f>
        <v>奈良県</v>
      </c>
      <c r="D723" s="31">
        <f>IF(F723&lt;&gt;"",VLOOKUP(F723,市町村コード!$A$1:$B$3593,2,FALSE),"")</f>
        <v>293458</v>
      </c>
      <c r="E723" s="32" t="str">
        <f t="shared" si="771"/>
        <v>29345</v>
      </c>
      <c r="F723" s="32" t="s">
        <v>1512</v>
      </c>
      <c r="G723" s="33" t="str">
        <f t="shared" si="795"/>
        <v>2022年</v>
      </c>
      <c r="H723" s="34">
        <v>45117</v>
      </c>
      <c r="I723" s="15"/>
      <c r="J723" s="15"/>
      <c r="K723" s="15">
        <v>6169</v>
      </c>
      <c r="L723" s="16" t="str">
        <f t="shared" ref="L723:L736" si="796">IF(AND(I723&lt;&gt;"",J723&lt;&gt;""),J723/I723,"")</f>
        <v/>
      </c>
      <c r="M723" s="15"/>
      <c r="N723" s="15"/>
      <c r="O723" s="19" t="s">
        <v>65</v>
      </c>
      <c r="P723" s="19" t="s">
        <v>30</v>
      </c>
      <c r="Q723" s="32" t="s">
        <v>1513</v>
      </c>
      <c r="R723" s="19">
        <v>4</v>
      </c>
      <c r="S723" s="19" t="s">
        <v>5251</v>
      </c>
      <c r="T723" s="17"/>
      <c r="U723" s="18" t="str">
        <f>IF(AND(T723&lt;&gt;""),T723/INDEX(M$2:M723,MATCH(MAX(M$2:M723)+1,M$2:M723,1)),"")</f>
        <v/>
      </c>
      <c r="V723" s="19" t="s">
        <v>32</v>
      </c>
      <c r="X723" s="37"/>
      <c r="Y723" s="37"/>
      <c r="Z723" s="37"/>
      <c r="AA723" s="37"/>
      <c r="AB723" s="37"/>
      <c r="AC723" s="37"/>
      <c r="AD723" s="37"/>
      <c r="AE723" s="32"/>
      <c r="AF723" s="32"/>
      <c r="AG723" s="38"/>
      <c r="AI723" s="39" t="str">
        <f t="shared" si="794"/>
        <v>無</v>
      </c>
    </row>
    <row r="724" spans="1:35">
      <c r="A724" s="22" t="s">
        <v>5266</v>
      </c>
      <c r="B724" s="29" t="str">
        <f t="shared" ref="B724" si="797">IF(F724&lt;&gt;"",IF(OR(RIGHT(F724,1)="市",RIGHT(F724,1)="区"),"市区","町村"),"")</f>
        <v>町村</v>
      </c>
      <c r="C724" s="30" t="str">
        <f>IF(F724&lt;&gt;"",VLOOKUP(D724,市町村コード!$B:$D,3,FALSE),"")</f>
        <v>奈良県</v>
      </c>
      <c r="D724" s="31">
        <f>IF(F724&lt;&gt;"",VLOOKUP(F724,市町村コード!$A$1:$B$3593,2,FALSE),"")</f>
        <v>294276</v>
      </c>
      <c r="E724" s="32" t="str">
        <f t="shared" ref="E724" si="798">IF(D724&lt;&gt;"",LEFT(D724,5),"")</f>
        <v>29427</v>
      </c>
      <c r="F724" s="32" t="s">
        <v>1523</v>
      </c>
      <c r="G724" s="33" t="str">
        <f>IF(MONTH(H724)&gt;=5, YEAR(H724)-1, YEAR(H724))&amp;"年"</f>
        <v>2023年</v>
      </c>
      <c r="H724" s="34">
        <v>45039</v>
      </c>
      <c r="I724" s="15">
        <v>14745</v>
      </c>
      <c r="J724" s="15">
        <v>9424</v>
      </c>
      <c r="K724" s="15">
        <v>14927</v>
      </c>
      <c r="L724" s="16">
        <f t="shared" ref="L724" si="799">IF(AND(I724&lt;&gt;"",J724&lt;&gt;""),J724/I724,"")</f>
        <v>0.63913190912173623</v>
      </c>
      <c r="M724" s="15">
        <v>9194</v>
      </c>
      <c r="N724" s="15">
        <v>230</v>
      </c>
      <c r="O724" s="19"/>
      <c r="P724" s="19" t="s">
        <v>30</v>
      </c>
      <c r="Q724" s="32" t="s">
        <v>1525</v>
      </c>
      <c r="R724" s="19">
        <v>1</v>
      </c>
      <c r="S724" s="19" t="s">
        <v>5252</v>
      </c>
      <c r="T724" s="17">
        <v>4608</v>
      </c>
      <c r="U724" s="18">
        <f>IF(AND(T724&lt;&gt;""),T724/INDEX(M$2:M724,MATCH(MAX(M$2:M724)+1,M$2:M724,1)),"")</f>
        <v>0.50119643245594958</v>
      </c>
      <c r="V724" s="19" t="s">
        <v>5226</v>
      </c>
      <c r="X724" s="37"/>
      <c r="Y724" s="37"/>
      <c r="Z724" s="37"/>
      <c r="AA724" s="37"/>
      <c r="AB724" s="37"/>
      <c r="AC724" s="37"/>
      <c r="AD724" s="37"/>
      <c r="AE724" s="32"/>
      <c r="AF724" s="32"/>
      <c r="AG724" s="38"/>
      <c r="AI724" s="39" t="str">
        <f t="shared" ref="AI724" si="800">IF(AND(W724="",X724="",Y724="",Z724="",AA724="",AB724="",AC724="",AD724=""),"無",IF(W724&lt;&gt;"",$W$1,"") &amp; IF(X724&lt;&gt;"",$X$1,"") &amp; IF(Y724&lt;&gt;"",$Y$1,"") &amp; IF(Z724&lt;&gt;"",$Z$1,"") &amp; IF(AA724&lt;&gt;"",$AA$1,"") &amp; IF(AB724&lt;&gt;"",$AB$1,"") &amp; IF(AC724&lt;&gt;"",$AC$1,"") &amp; IF(AD724&lt;&gt;"",$AD$1,""))</f>
        <v>無</v>
      </c>
    </row>
    <row r="725" spans="1:35">
      <c r="A725" s="22" t="s">
        <v>5266</v>
      </c>
      <c r="B725" s="29" t="str">
        <f t="shared" si="781"/>
        <v>町村</v>
      </c>
      <c r="C725" s="30" t="str">
        <f>IF(F725&lt;&gt;"",VLOOKUP(D725,市町村コード!$B:$D,3,FALSE),"")</f>
        <v>奈良県</v>
      </c>
      <c r="D725" s="31">
        <f>IF(F725&lt;&gt;"",VLOOKUP(F725,市町村コード!$A$1:$B$3593,2,FALSE),"")</f>
        <v>294276</v>
      </c>
      <c r="E725" s="32" t="str">
        <f t="shared" ref="E725:E737" si="801">IF(D725&lt;&gt;"",LEFT(D725,5),"")</f>
        <v>29427</v>
      </c>
      <c r="F725" s="32" t="s">
        <v>1523</v>
      </c>
      <c r="G725" s="33" t="str">
        <f>IF(MONTH(H725)&gt;=5, YEAR(H725)-1, YEAR(H725))&amp;"年"</f>
        <v>2023年</v>
      </c>
      <c r="H725" s="34">
        <v>45039</v>
      </c>
      <c r="I725" s="15"/>
      <c r="J725" s="15"/>
      <c r="K725" s="15"/>
      <c r="L725" s="16" t="str">
        <f t="shared" si="796"/>
        <v/>
      </c>
      <c r="M725" s="15"/>
      <c r="N725" s="15"/>
      <c r="O725" s="19"/>
      <c r="P725" s="19"/>
      <c r="Q725" s="32" t="s">
        <v>1524</v>
      </c>
      <c r="R725" s="19"/>
      <c r="S725" s="19" t="s">
        <v>5251</v>
      </c>
      <c r="T725" s="17">
        <v>4586</v>
      </c>
      <c r="U725" s="18">
        <f>IF(AND(T725&lt;&gt;""),T725/INDEX(M$2:M725,MATCH(MAX(M$2:M725)+1,M$2:M725,1)),"")</f>
        <v>0.49880356754405047</v>
      </c>
      <c r="V725" s="19" t="s">
        <v>32</v>
      </c>
      <c r="X725" s="37"/>
      <c r="Y725" s="37"/>
      <c r="Z725" s="37"/>
      <c r="AA725" s="37"/>
      <c r="AB725" s="37"/>
      <c r="AC725" s="37"/>
      <c r="AD725" s="37"/>
      <c r="AE725" s="32"/>
      <c r="AF725" s="32"/>
      <c r="AG725" s="38"/>
      <c r="AI725" s="39" t="str">
        <f>IF(AND(W725="",X725="",Y725="",Z725="",AA725="",AB725="",AC725="",AD725=""),"無",IF(W725&lt;&gt;"",$W$1,"") &amp; IF(X725&lt;&gt;"",$X$1,"") &amp; IF(Y725&lt;&gt;"",$Y$1,"") &amp; IF(Z725&lt;&gt;"",$Z$1,"") &amp; IF(AA725&lt;&gt;"",$AA$1,"") &amp; IF(AB725&lt;&gt;"",$AB$1,"") &amp; IF(AC725&lt;&gt;"",$AC$1,"") &amp; IF(AD725&lt;&gt;"",$AD$1,""))</f>
        <v>無</v>
      </c>
    </row>
    <row r="726" spans="1:35">
      <c r="B726" s="29" t="str">
        <f t="shared" ref="B726" si="802">IF(F726&lt;&gt;"",IF(OR(RIGHT(F726,1)="市",RIGHT(F726,1)="区"),"市区","町村"),"")</f>
        <v>町村</v>
      </c>
      <c r="C726" s="30" t="str">
        <f>IF(F726&lt;&gt;"",VLOOKUP(D726,市町村コード!$B:$D,3,FALSE),"")</f>
        <v>奈良県</v>
      </c>
      <c r="D726" s="31">
        <f>IF(F726&lt;&gt;"",VLOOKUP(F726,市町村コード!$A$1:$B$3593,2,FALSE),"")</f>
        <v>294420</v>
      </c>
      <c r="E726" s="32" t="str">
        <f t="shared" ref="E726" si="803">IF(D726&lt;&gt;"",LEFT(D726,5),"")</f>
        <v>29442</v>
      </c>
      <c r="F726" s="32" t="s">
        <v>1527</v>
      </c>
      <c r="G726" s="33" t="str">
        <f t="shared" ref="G726" si="804">IF(MONTH(H726)&gt;=5, YEAR(H726)-1, YEAR(H726))&amp;"年"</f>
        <v>2022年</v>
      </c>
      <c r="H726" s="34">
        <v>45229</v>
      </c>
      <c r="I726" s="15">
        <v>14238</v>
      </c>
      <c r="J726" s="15">
        <v>7092</v>
      </c>
      <c r="K726" s="15"/>
      <c r="L726" s="16">
        <f t="shared" ref="L726" si="805">IF(AND(I726&lt;&gt;"",J726&lt;&gt;""),J726/I726,"")</f>
        <v>0.49810366624525915</v>
      </c>
      <c r="M726" s="15">
        <v>6914</v>
      </c>
      <c r="N726" s="15">
        <v>178</v>
      </c>
      <c r="O726" s="19"/>
      <c r="P726" s="19" t="s">
        <v>30</v>
      </c>
      <c r="Q726" s="32" t="s">
        <v>5512</v>
      </c>
      <c r="R726" s="19">
        <v>1</v>
      </c>
      <c r="S726" s="19" t="s">
        <v>5252</v>
      </c>
      <c r="T726" s="17">
        <v>3627</v>
      </c>
      <c r="U726" s="18">
        <f>IF(AND(T726&lt;&gt;""),T726/INDEX(M$2:M726,MATCH(MAX(M$2:M726)+1,M$2:M726,1)),"")</f>
        <v>0.52458779288400348</v>
      </c>
      <c r="V726" s="19" t="s">
        <v>32</v>
      </c>
      <c r="X726" s="37"/>
      <c r="Y726" s="37"/>
      <c r="Z726" s="37"/>
      <c r="AA726" s="37"/>
      <c r="AB726" s="37"/>
      <c r="AC726" s="37"/>
      <c r="AD726" s="37"/>
      <c r="AE726" s="32"/>
      <c r="AF726" s="32"/>
      <c r="AG726" s="38"/>
      <c r="AI726" s="39" t="str">
        <f t="shared" ref="AI726" si="806">IF(AND(W726="",X726="",Y726="",Z726="",AA726="",AB726="",AC726="",AD726=""),"無",IF(W726&lt;&gt;"",$W$1,"") &amp; IF(X726&lt;&gt;"",$X$1,"") &amp; IF(Y726&lt;&gt;"",$Y$1,"") &amp; IF(Z726&lt;&gt;"",$Z$1,"") &amp; IF(AA726&lt;&gt;"",$AA$1,"") &amp; IF(AB726&lt;&gt;"",$AB$1,"") &amp; IF(AC726&lt;&gt;"",$AC$1,"") &amp; IF(AD726&lt;&gt;"",$AD$1,""))</f>
        <v>無</v>
      </c>
    </row>
    <row r="727" spans="1:35">
      <c r="B727" s="29" t="str">
        <f t="shared" si="781"/>
        <v>町村</v>
      </c>
      <c r="C727" s="30" t="str">
        <f>IF(F727&lt;&gt;"",VLOOKUP(D727,市町村コード!$B:$D,3,FALSE),"")</f>
        <v>奈良県</v>
      </c>
      <c r="D727" s="31">
        <f>IF(F727&lt;&gt;"",VLOOKUP(F727,市町村コード!$A$1:$B$3593,2,FALSE),"")</f>
        <v>294420</v>
      </c>
      <c r="E727" s="32" t="str">
        <f t="shared" si="801"/>
        <v>29442</v>
      </c>
      <c r="F727" s="32" t="s">
        <v>1527</v>
      </c>
      <c r="G727" s="33" t="str">
        <f t="shared" ref="G727:G730" si="807">IF(MONTH(H727)&gt;=5, YEAR(H727)-1, YEAR(H727))&amp;"年"</f>
        <v>2022年</v>
      </c>
      <c r="H727" s="34">
        <v>45229</v>
      </c>
      <c r="I727" s="15"/>
      <c r="J727" s="15"/>
      <c r="K727" s="15"/>
      <c r="L727" s="16" t="str">
        <f t="shared" si="796"/>
        <v/>
      </c>
      <c r="M727" s="15"/>
      <c r="N727" s="15"/>
      <c r="O727" s="19"/>
      <c r="P727" s="19"/>
      <c r="Q727" s="32" t="s">
        <v>5513</v>
      </c>
      <c r="R727" s="19"/>
      <c r="S727" s="19" t="s">
        <v>5252</v>
      </c>
      <c r="T727" s="17">
        <v>3287</v>
      </c>
      <c r="U727" s="18">
        <f>IF(AND(T727&lt;&gt;""),T727/INDEX(M$2:M727,MATCH(MAX(M$2:M727)+1,M$2:M727,1)),"")</f>
        <v>0.47541220711599652</v>
      </c>
      <c r="V727" s="19" t="s">
        <v>32</v>
      </c>
      <c r="X727" s="37"/>
      <c r="Y727" s="37"/>
      <c r="Z727" s="37"/>
      <c r="AA727" s="37"/>
      <c r="AB727" s="37"/>
      <c r="AC727" s="37"/>
      <c r="AD727" s="37"/>
      <c r="AE727" s="32"/>
      <c r="AF727" s="32"/>
      <c r="AG727" s="38"/>
      <c r="AI727" s="39" t="str">
        <f>IF(AND(W727="",X727="",Y727="",Z727="",AA727="",AB727="",AC727="",AD727=""),"無",IF(W727&lt;&gt;"",$W$1,"") &amp; IF(X727&lt;&gt;"",$X$1,"") &amp; IF(Y727&lt;&gt;"",$Y$1,"") &amp; IF(Z727&lt;&gt;"",$Z$1,"") &amp; IF(AA727&lt;&gt;"",$AA$1,"") &amp; IF(AB727&lt;&gt;"",$AB$1,"") &amp; IF(AC727&lt;&gt;"",$AC$1,"") &amp; IF(AD727&lt;&gt;"",$AD$1,""))</f>
        <v>無</v>
      </c>
    </row>
    <row r="728" spans="1:35">
      <c r="A728" s="22" t="s">
        <v>5266</v>
      </c>
      <c r="B728" s="29" t="str">
        <f t="shared" si="781"/>
        <v>町村</v>
      </c>
      <c r="C728" s="30" t="str">
        <f>IF(F728&lt;&gt;"",VLOOKUP(D728,市町村コード!$B:$D,3,FALSE),"")</f>
        <v>奈良県</v>
      </c>
      <c r="D728" s="31">
        <f>IF(F728&lt;&gt;"",VLOOKUP(F728,市町村コード!$A$1:$B$3593,2,FALSE),"")</f>
        <v>294462</v>
      </c>
      <c r="E728" s="32" t="str">
        <f t="shared" si="801"/>
        <v>29446</v>
      </c>
      <c r="F728" s="32" t="s">
        <v>1530</v>
      </c>
      <c r="G728" s="33" t="str">
        <f t="shared" si="807"/>
        <v>2023年</v>
      </c>
      <c r="H728" s="34">
        <v>45039</v>
      </c>
      <c r="I728" s="15"/>
      <c r="J728" s="15"/>
      <c r="K728" s="15">
        <v>1142</v>
      </c>
      <c r="L728" s="16" t="str">
        <f t="shared" si="796"/>
        <v/>
      </c>
      <c r="M728" s="15"/>
      <c r="N728" s="15"/>
      <c r="O728" s="19" t="s">
        <v>65</v>
      </c>
      <c r="P728" s="19" t="s">
        <v>30</v>
      </c>
      <c r="Q728" s="32" t="s">
        <v>1531</v>
      </c>
      <c r="R728" s="19">
        <v>3</v>
      </c>
      <c r="S728" s="19" t="s">
        <v>5251</v>
      </c>
      <c r="T728" s="17"/>
      <c r="U728" s="18" t="str">
        <f>IF(AND(T728&lt;&gt;""),T728/INDEX(M$2:M728,MATCH(MAX(M$2:M728)+1,M$2:M728,1)),"")</f>
        <v/>
      </c>
      <c r="V728" s="19" t="s">
        <v>32</v>
      </c>
      <c r="X728" s="37"/>
      <c r="Y728" s="37"/>
      <c r="Z728" s="37"/>
      <c r="AA728" s="37"/>
      <c r="AB728" s="37"/>
      <c r="AC728" s="37"/>
      <c r="AD728" s="37"/>
      <c r="AE728" s="32"/>
      <c r="AF728" s="32"/>
      <c r="AG728" s="38"/>
      <c r="AI728" s="39" t="str">
        <f>IF(AND(W728="",X728="",Y728="",Z728="",AA728="",AB728="",AC728="",AD728=""),"無",IF(W728&lt;&gt;"",$W$1,"") &amp; IF(X728&lt;&gt;"",$X$1,"") &amp; IF(Y728&lt;&gt;"",$Y$1,"") &amp; IF(Z728&lt;&gt;"",$Z$1,"") &amp; IF(AA728&lt;&gt;"",$AA$1,"") &amp; IF(AB728&lt;&gt;"",$AB$1,"") &amp; IF(AC728&lt;&gt;"",$AC$1,"") &amp; IF(AD728&lt;&gt;"",$AD$1,""))</f>
        <v>無</v>
      </c>
    </row>
    <row r="729" spans="1:35">
      <c r="B729" s="29" t="str">
        <f t="shared" ref="B729" si="808">IF(F729&lt;&gt;"",IF(OR(RIGHT(F729,1)="市",RIGHT(F729,1)="区"),"市区","町村"),"")</f>
        <v>町村</v>
      </c>
      <c r="C729" s="30" t="str">
        <f>IF(F729&lt;&gt;"",VLOOKUP(D729,市町村コード!$B:$D,3,FALSE),"")</f>
        <v>奈良県</v>
      </c>
      <c r="D729" s="31">
        <f>IF(F729&lt;&gt;"",VLOOKUP(F729,市町村コード!$A$1:$B$3593,2,FALSE),"")</f>
        <v>294471</v>
      </c>
      <c r="E729" s="32" t="str">
        <f t="shared" ref="E729" si="809">IF(D729&lt;&gt;"",LEFT(D729,5),"")</f>
        <v>29447</v>
      </c>
      <c r="F729" s="32" t="s">
        <v>1532</v>
      </c>
      <c r="G729" s="33" t="str">
        <f t="shared" ref="G729" si="810">IF(MONTH(H729)&gt;=5, YEAR(H729)-1, YEAR(H729))&amp;"年"</f>
        <v>2022年</v>
      </c>
      <c r="H729" s="50">
        <v>45082</v>
      </c>
      <c r="I729" s="44">
        <v>311</v>
      </c>
      <c r="J729" s="44">
        <v>289</v>
      </c>
      <c r="K729" s="44">
        <v>321</v>
      </c>
      <c r="L729" s="16">
        <f t="shared" ref="L729" si="811">IF(AND(I729&lt;&gt;"",J729&lt;&gt;""),J729/I729,"")</f>
        <v>0.92926045016077174</v>
      </c>
      <c r="M729" s="44">
        <v>285</v>
      </c>
      <c r="N729" s="44">
        <v>4</v>
      </c>
      <c r="P729" s="19" t="s">
        <v>30</v>
      </c>
      <c r="Q729" s="32" t="s">
        <v>5514</v>
      </c>
      <c r="R729" s="19">
        <v>1</v>
      </c>
      <c r="S729" s="19" t="s">
        <v>5252</v>
      </c>
      <c r="T729" s="47">
        <v>172</v>
      </c>
      <c r="U729" s="18">
        <f>IF(AND(T729&lt;&gt;""),T729/INDEX(M$2:M729,MATCH(MAX(M$2:M729)+1,M$2:M729,1)),"")</f>
        <v>0.60350877192982455</v>
      </c>
      <c r="V729" s="19" t="s">
        <v>32</v>
      </c>
      <c r="X729" s="36"/>
      <c r="Y729" s="36"/>
      <c r="Z729" s="36"/>
      <c r="AA729" s="36"/>
      <c r="AB729" s="36"/>
      <c r="AC729" s="36"/>
      <c r="AD729" s="36"/>
      <c r="AE729" s="20"/>
      <c r="AF729" s="20"/>
      <c r="AG729" s="38"/>
      <c r="AI729" s="39" t="str">
        <f t="shared" ref="AI729" si="812">IF(AND(W729="",X729="",Y729="",Z729="",AA729="",AB729="",AC729="",AD729=""),"無",IF(W729&lt;&gt;"",$W$1,"") &amp; IF(X729&lt;&gt;"",$X$1,"") &amp; IF(Y729&lt;&gt;"",$Y$1,"") &amp; IF(Z729&lt;&gt;"",$Z$1,"") &amp; IF(AA729&lt;&gt;"",$AA$1,"") &amp; IF(AB729&lt;&gt;"",$AB$1,"") &amp; IF(AC729&lt;&gt;"",$AC$1,"") &amp; IF(AD729&lt;&gt;"",$AD$1,""))</f>
        <v>無</v>
      </c>
    </row>
    <row r="730" spans="1:35">
      <c r="B730" s="29" t="str">
        <f t="shared" si="781"/>
        <v>町村</v>
      </c>
      <c r="C730" s="30" t="str">
        <f>IF(F730&lt;&gt;"",VLOOKUP(D730,市町村コード!$B:$D,3,FALSE),"")</f>
        <v>奈良県</v>
      </c>
      <c r="D730" s="31">
        <f>IF(F730&lt;&gt;"",VLOOKUP(F730,市町村コード!$A$1:$B$3593,2,FALSE),"")</f>
        <v>294471</v>
      </c>
      <c r="E730" s="32" t="str">
        <f t="shared" si="801"/>
        <v>29447</v>
      </c>
      <c r="F730" s="32" t="s">
        <v>1532</v>
      </c>
      <c r="G730" s="33" t="str">
        <f t="shared" si="807"/>
        <v>2022年</v>
      </c>
      <c r="H730" s="50">
        <v>45082</v>
      </c>
      <c r="I730" s="44"/>
      <c r="J730" s="44"/>
      <c r="K730" s="44"/>
      <c r="L730" s="16" t="str">
        <f t="shared" si="796"/>
        <v/>
      </c>
      <c r="M730" s="44"/>
      <c r="N730" s="44"/>
      <c r="P730" s="19"/>
      <c r="Q730" s="32" t="s">
        <v>5515</v>
      </c>
      <c r="R730" s="19"/>
      <c r="S730" s="19" t="s">
        <v>5252</v>
      </c>
      <c r="T730" s="47">
        <v>113</v>
      </c>
      <c r="U730" s="18">
        <f>IF(AND(T730&lt;&gt;""),T730/INDEX(M$2:M730,MATCH(MAX(M$2:M730)+1,M$2:M730,1)),"")</f>
        <v>0.39649122807017545</v>
      </c>
      <c r="V730" s="19" t="s">
        <v>32</v>
      </c>
      <c r="X730" s="36"/>
      <c r="Y730" s="36"/>
      <c r="Z730" s="36"/>
      <c r="AA730" s="36"/>
      <c r="AB730" s="36"/>
      <c r="AC730" s="36"/>
      <c r="AD730" s="36"/>
      <c r="AE730" s="20"/>
      <c r="AF730" s="20"/>
      <c r="AG730" s="38"/>
      <c r="AI730" s="39" t="str">
        <f t="shared" ref="AI730:AI738" si="813">IF(AND(W730="",X730="",Y730="",Z730="",AA730="",AB730="",AC730="",AD730=""),"無",IF(W730&lt;&gt;"",$W$1,"") &amp; IF(X730&lt;&gt;"",$X$1,"") &amp; IF(Y730&lt;&gt;"",$Y$1,"") &amp; IF(Z730&lt;&gt;"",$Z$1,"") &amp; IF(AA730&lt;&gt;"",$AA$1,"") &amp; IF(AB730&lt;&gt;"",$AB$1,"") &amp; IF(AC730&lt;&gt;"",$AC$1,"") &amp; IF(AD730&lt;&gt;"",$AD$1,""))</f>
        <v>無</v>
      </c>
    </row>
    <row r="731" spans="1:35">
      <c r="A731" s="22" t="s">
        <v>5266</v>
      </c>
      <c r="B731" s="29" t="str">
        <f t="shared" si="781"/>
        <v>町村</v>
      </c>
      <c r="C731" s="30" t="str">
        <f>IF(F731&lt;&gt;"",VLOOKUP(D731,市町村コード!$B:$D,3,FALSE),"")</f>
        <v>奈良県</v>
      </c>
      <c r="D731" s="31">
        <f>IF(F731&lt;&gt;"",VLOOKUP(F731,市町村コード!$A$1:$B$3593,2,FALSE),"")</f>
        <v>294501</v>
      </c>
      <c r="E731" s="32" t="str">
        <f t="shared" si="801"/>
        <v>29450</v>
      </c>
      <c r="F731" s="32" t="s">
        <v>1534</v>
      </c>
      <c r="G731" s="33" t="str">
        <f t="shared" ref="G731:G733" si="814">IF(MONTH(H731)&gt;=5, YEAR(H731)-1, YEAR(H731))&amp;"年"</f>
        <v>2023年</v>
      </c>
      <c r="H731" s="34">
        <v>45039</v>
      </c>
      <c r="I731" s="15"/>
      <c r="J731" s="15"/>
      <c r="K731" s="15">
        <v>741</v>
      </c>
      <c r="L731" s="16" t="str">
        <f t="shared" si="796"/>
        <v/>
      </c>
      <c r="M731" s="15"/>
      <c r="N731" s="15"/>
      <c r="O731" s="19" t="s">
        <v>65</v>
      </c>
      <c r="P731" s="19" t="s">
        <v>30</v>
      </c>
      <c r="Q731" s="32" t="s">
        <v>1535</v>
      </c>
      <c r="R731" s="19">
        <v>3</v>
      </c>
      <c r="S731" s="19" t="s">
        <v>5251</v>
      </c>
      <c r="T731" s="17"/>
      <c r="U731" s="18" t="str">
        <f>IF(AND(T731&lt;&gt;""),T731/INDEX(M$2:M731,MATCH(MAX(M$2:M731)+1,M$2:M731,1)),"")</f>
        <v/>
      </c>
      <c r="V731" s="19" t="s">
        <v>32</v>
      </c>
      <c r="X731" s="37"/>
      <c r="Y731" s="37"/>
      <c r="Z731" s="37"/>
      <c r="AA731" s="37"/>
      <c r="AB731" s="37"/>
      <c r="AC731" s="37"/>
      <c r="AD731" s="37"/>
      <c r="AE731" s="32"/>
      <c r="AF731" s="32"/>
      <c r="AG731" s="38"/>
      <c r="AI731" s="39" t="str">
        <f t="shared" si="813"/>
        <v>無</v>
      </c>
    </row>
    <row r="732" spans="1:35">
      <c r="B732" s="29" t="str">
        <f t="shared" si="781"/>
        <v>市区</v>
      </c>
      <c r="C732" s="30" t="str">
        <f>IF(F732&lt;&gt;"",VLOOKUP(D732,市町村コード!$B:$D,3,FALSE),"")</f>
        <v>和歌山県</v>
      </c>
      <c r="D732" s="31">
        <f>IF(F732&lt;&gt;"",VLOOKUP(F732,市町村コード!$A$1:$B$3593,2,FALSE),"")</f>
        <v>302015</v>
      </c>
      <c r="E732" s="32" t="str">
        <f t="shared" si="801"/>
        <v>30201</v>
      </c>
      <c r="F732" s="32" t="s">
        <v>1538</v>
      </c>
      <c r="G732" s="33" t="str">
        <f t="shared" si="814"/>
        <v>2022年</v>
      </c>
      <c r="H732" s="34">
        <v>45159</v>
      </c>
      <c r="I732" s="15">
        <v>304463</v>
      </c>
      <c r="J732" s="15">
        <v>96034</v>
      </c>
      <c r="K732" s="15">
        <v>306726</v>
      </c>
      <c r="L732" s="16">
        <f t="shared" si="796"/>
        <v>0.31542092142559197</v>
      </c>
      <c r="M732" s="15">
        <v>94432</v>
      </c>
      <c r="N732" s="15">
        <v>1600</v>
      </c>
      <c r="O732" s="19"/>
      <c r="P732" s="19" t="s">
        <v>30</v>
      </c>
      <c r="Q732" s="32" t="s">
        <v>5746</v>
      </c>
      <c r="R732" s="19">
        <v>3</v>
      </c>
      <c r="S732" s="19" t="s">
        <v>5251</v>
      </c>
      <c r="T732" s="17">
        <v>64721</v>
      </c>
      <c r="U732" s="18">
        <f>IF(AND(T732&lt;&gt;""),T732/INDEX(M$2:M732,MATCH(MAX(M$2:M732)+1,M$2:M732,1)),"")</f>
        <v>0.68537148424262961</v>
      </c>
      <c r="V732" s="19" t="s">
        <v>32</v>
      </c>
      <c r="W732" s="36" t="s">
        <v>34</v>
      </c>
      <c r="X732" s="37" t="s">
        <v>34</v>
      </c>
      <c r="Y732" s="37" t="s">
        <v>34</v>
      </c>
      <c r="Z732" s="37" t="s">
        <v>34</v>
      </c>
      <c r="AA732" s="37"/>
      <c r="AB732" s="37"/>
      <c r="AC732" s="37"/>
      <c r="AD732" s="37"/>
      <c r="AE732" s="32"/>
      <c r="AF732" s="32"/>
      <c r="AG732" s="38"/>
      <c r="AI732" s="39" t="str">
        <f t="shared" si="813"/>
        <v>自立国公</v>
      </c>
    </row>
    <row r="733" spans="1:35">
      <c r="B733" s="29" t="str">
        <f t="shared" si="781"/>
        <v>市区</v>
      </c>
      <c r="C733" s="30" t="str">
        <f>IF(F733&lt;&gt;"",VLOOKUP(D733,市町村コード!$B:$D,3,FALSE),"")</f>
        <v>和歌山県</v>
      </c>
      <c r="D733" s="31">
        <f>IF(F733&lt;&gt;"",VLOOKUP(F733,市町村コード!$A$1:$B$3593,2,FALSE),"")</f>
        <v>302015</v>
      </c>
      <c r="E733" s="32" t="str">
        <f t="shared" si="801"/>
        <v>30201</v>
      </c>
      <c r="F733" s="32" t="s">
        <v>1538</v>
      </c>
      <c r="G733" s="33" t="str">
        <f t="shared" si="814"/>
        <v>2022年</v>
      </c>
      <c r="H733" s="34">
        <v>45159</v>
      </c>
      <c r="I733" s="15"/>
      <c r="J733" s="15"/>
      <c r="K733" s="15"/>
      <c r="L733" s="16" t="str">
        <f t="shared" si="796"/>
        <v/>
      </c>
      <c r="M733" s="15"/>
      <c r="N733" s="15"/>
      <c r="O733" s="19"/>
      <c r="P733" s="19" t="s">
        <v>36</v>
      </c>
      <c r="Q733" s="32" t="s">
        <v>5747</v>
      </c>
      <c r="R733" s="19"/>
      <c r="S733" s="19" t="s">
        <v>5252</v>
      </c>
      <c r="T733" s="17">
        <v>29711</v>
      </c>
      <c r="U733" s="18">
        <f>IF(AND(T733&lt;&gt;""),T733/INDEX(M$2:M733,MATCH(MAX(M$2:M733)+1,M$2:M733,1)),"")</f>
        <v>0.31462851575737039</v>
      </c>
      <c r="V733" s="19" t="s">
        <v>32</v>
      </c>
      <c r="X733" s="37"/>
      <c r="Y733" s="37"/>
      <c r="Z733" s="37"/>
      <c r="AA733" s="37"/>
      <c r="AB733" s="37"/>
      <c r="AC733" s="37"/>
      <c r="AD733" s="37"/>
      <c r="AE733" s="32"/>
      <c r="AF733" s="32"/>
      <c r="AG733" s="38"/>
      <c r="AI733" s="39" t="str">
        <f t="shared" si="813"/>
        <v>無</v>
      </c>
    </row>
    <row r="734" spans="1:35">
      <c r="B734" s="29" t="str">
        <f t="shared" ref="B734:B744" si="815">IF(F734&lt;&gt;"",IF(OR(RIGHT(F734,1)="市",RIGHT(F734,1)="区"),"市区","町村"),"")</f>
        <v>町村</v>
      </c>
      <c r="C734" s="30" t="s">
        <v>1554</v>
      </c>
      <c r="D734" s="31" t="s">
        <v>1555</v>
      </c>
      <c r="E734" s="32" t="str">
        <f t="shared" si="801"/>
        <v>30381</v>
      </c>
      <c r="F734" s="32" t="s">
        <v>1021</v>
      </c>
      <c r="G734" s="33" t="str">
        <f>IF(MONTH(H734)&gt;=5, YEAR(H734)-1, YEAR(H734))&amp;"年"</f>
        <v>2023年</v>
      </c>
      <c r="H734" s="34">
        <v>44969</v>
      </c>
      <c r="I734" s="15">
        <v>5758</v>
      </c>
      <c r="J734" s="15">
        <v>4498</v>
      </c>
      <c r="K734" s="15">
        <v>5806</v>
      </c>
      <c r="L734" s="16">
        <f t="shared" si="796"/>
        <v>0.78117401875651271</v>
      </c>
      <c r="M734" s="15">
        <v>4412</v>
      </c>
      <c r="N734" s="15">
        <v>86</v>
      </c>
      <c r="O734" s="19"/>
      <c r="P734" s="19" t="s">
        <v>30</v>
      </c>
      <c r="Q734" s="32" t="s">
        <v>1556</v>
      </c>
      <c r="R734" s="19">
        <v>2</v>
      </c>
      <c r="S734" s="19" t="s">
        <v>5251</v>
      </c>
      <c r="T734" s="17">
        <v>2999</v>
      </c>
      <c r="U734" s="18">
        <f>IF(AND(T734&lt;&gt;""),T734/INDEX(M$2:M734,MATCH(MAX(M$2:M734)+1,M$2:M734,1)),"")</f>
        <v>0.67973708068902994</v>
      </c>
      <c r="V734" s="19" t="s">
        <v>32</v>
      </c>
      <c r="X734" s="37"/>
      <c r="Y734" s="37"/>
      <c r="Z734" s="37"/>
      <c r="AA734" s="37"/>
      <c r="AB734" s="37"/>
      <c r="AC734" s="37"/>
      <c r="AD734" s="37"/>
      <c r="AE734" s="32"/>
      <c r="AF734" s="32"/>
      <c r="AG734" s="38"/>
      <c r="AI734" s="39" t="str">
        <f t="shared" si="813"/>
        <v>無</v>
      </c>
    </row>
    <row r="735" spans="1:35">
      <c r="B735" s="29" t="str">
        <f t="shared" si="815"/>
        <v>町村</v>
      </c>
      <c r="C735" s="30" t="s">
        <v>1554</v>
      </c>
      <c r="D735" s="31" t="s">
        <v>1555</v>
      </c>
      <c r="E735" s="32" t="str">
        <f>IF(D735&lt;&gt;"",LEFT(D735,5),"")</f>
        <v>30381</v>
      </c>
      <c r="F735" s="32" t="s">
        <v>1021</v>
      </c>
      <c r="G735" s="33" t="str">
        <f>IF(MONTH(H735)&gt;=5, YEAR(H735)-1, YEAR(H735))&amp;"年"</f>
        <v>2023年</v>
      </c>
      <c r="H735" s="34">
        <v>44969</v>
      </c>
      <c r="I735" s="15"/>
      <c r="J735" s="15"/>
      <c r="K735" s="15"/>
      <c r="L735" s="16" t="str">
        <f t="shared" si="796"/>
        <v/>
      </c>
      <c r="M735" s="15"/>
      <c r="N735" s="15"/>
      <c r="O735" s="19"/>
      <c r="P735" s="19" t="s">
        <v>36</v>
      </c>
      <c r="Q735" s="32" t="s">
        <v>1557</v>
      </c>
      <c r="R735" s="19"/>
      <c r="S735" s="19" t="s">
        <v>5253</v>
      </c>
      <c r="T735" s="17">
        <v>1413</v>
      </c>
      <c r="U735" s="18">
        <f>IF(AND(T735&lt;&gt;""),T735/INDEX(M$2:M735,MATCH(MAX(M$2:M735)+1,M$2:M735,1)),"")</f>
        <v>0.32026291931097006</v>
      </c>
      <c r="V735" s="19" t="s">
        <v>32</v>
      </c>
      <c r="X735" s="37"/>
      <c r="Y735" s="37"/>
      <c r="Z735" s="37"/>
      <c r="AA735" s="37"/>
      <c r="AB735" s="37"/>
      <c r="AC735" s="37"/>
      <c r="AD735" s="37"/>
      <c r="AE735" s="32"/>
      <c r="AF735" s="32"/>
      <c r="AG735" s="38"/>
      <c r="AI735" s="39" t="str">
        <f t="shared" si="813"/>
        <v>無</v>
      </c>
    </row>
    <row r="736" spans="1:35">
      <c r="A736" s="22" t="s">
        <v>5266</v>
      </c>
      <c r="B736" s="29" t="str">
        <f t="shared" si="815"/>
        <v>町村</v>
      </c>
      <c r="C736" s="30" t="str">
        <f>IF(F736&lt;&gt;"",VLOOKUP(D736,市町村コード!$B:$D,3,FALSE),"")</f>
        <v>和歌山県</v>
      </c>
      <c r="D736" s="31">
        <f>IF(F736&lt;&gt;"",VLOOKUP(F736,市町村コード!$A$1:$B$3593,2,FALSE),"")</f>
        <v>304069</v>
      </c>
      <c r="E736" s="32" t="str">
        <f t="shared" si="801"/>
        <v>30406</v>
      </c>
      <c r="F736" s="32" t="s">
        <v>1564</v>
      </c>
      <c r="G736" s="33" t="str">
        <f t="shared" ref="G736" si="816">IF(MONTH(H736)&gt;=5, YEAR(H736)-1, YEAR(H736))&amp;"年"</f>
        <v>2023年</v>
      </c>
      <c r="H736" s="50">
        <v>45039</v>
      </c>
      <c r="I736" s="44"/>
      <c r="J736" s="44"/>
      <c r="K736" s="44">
        <v>3275</v>
      </c>
      <c r="L736" s="16" t="str">
        <f t="shared" si="796"/>
        <v/>
      </c>
      <c r="M736" s="44"/>
      <c r="N736" s="44"/>
      <c r="O736" s="22" t="s">
        <v>65</v>
      </c>
      <c r="P736" s="19" t="s">
        <v>30</v>
      </c>
      <c r="Q736" s="32" t="s">
        <v>1565</v>
      </c>
      <c r="R736" s="19">
        <v>4</v>
      </c>
      <c r="S736" s="19" t="s">
        <v>5251</v>
      </c>
      <c r="T736" s="47"/>
      <c r="U736" s="18" t="str">
        <f>IF(AND(T736&lt;&gt;""),T736/INDEX(M$2:M736,MATCH(MAX(M$2:M736)+1,M$2:M736,1)),"")</f>
        <v/>
      </c>
      <c r="V736" s="19" t="s">
        <v>32</v>
      </c>
      <c r="X736" s="36"/>
      <c r="Y736" s="36"/>
      <c r="Z736" s="36"/>
      <c r="AA736" s="36"/>
      <c r="AB736" s="36"/>
      <c r="AC736" s="36"/>
      <c r="AD736" s="36"/>
      <c r="AE736" s="20"/>
      <c r="AF736" s="20"/>
      <c r="AG736" s="38"/>
      <c r="AI736" s="39" t="str">
        <f t="shared" si="813"/>
        <v>無</v>
      </c>
    </row>
    <row r="737" spans="1:35">
      <c r="B737" s="29" t="str">
        <f t="shared" si="815"/>
        <v>町村</v>
      </c>
      <c r="C737" s="30" t="str">
        <f>IF(F737&lt;&gt;"",VLOOKUP(D737,市町村コード!$B:$D,3,FALSE),"")</f>
        <v>鳥取県</v>
      </c>
      <c r="D737" s="31">
        <f>IF(F737&lt;&gt;"",VLOOKUP(F737,市町村コード!$A$1:$B$3593,2,FALSE),"")</f>
        <v>313700</v>
      </c>
      <c r="E737" s="32" t="str">
        <f t="shared" si="801"/>
        <v>31370</v>
      </c>
      <c r="F737" s="32" t="s">
        <v>1579</v>
      </c>
      <c r="G737" s="33" t="str">
        <f t="shared" ref="G737:G738" si="817">IF(MONTH(H737)&gt;=5, YEAR(H737)-1, YEAR(H737))&amp;"年"</f>
        <v>2022年</v>
      </c>
      <c r="H737" s="34">
        <v>45180</v>
      </c>
      <c r="I737" s="15"/>
      <c r="J737" s="15"/>
      <c r="K737" s="15">
        <v>13762</v>
      </c>
      <c r="L737" s="16" t="str">
        <f t="shared" ref="L737:L752" si="818">IF(AND(I737&lt;&gt;"",J737&lt;&gt;""),J737/I737,"")</f>
        <v/>
      </c>
      <c r="M737" s="15"/>
      <c r="N737" s="15"/>
      <c r="O737" s="19" t="s">
        <v>65</v>
      </c>
      <c r="P737" s="19" t="s">
        <v>30</v>
      </c>
      <c r="Q737" s="32" t="s">
        <v>1580</v>
      </c>
      <c r="R737" s="19">
        <v>5</v>
      </c>
      <c r="S737" s="19" t="s">
        <v>5251</v>
      </c>
      <c r="T737" s="17"/>
      <c r="U737" s="18" t="str">
        <f>IF(AND(T737&lt;&gt;""),T737/INDEX(M$2:M737,MATCH(MAX(M$2:M737)+1,M$2:M737,1)),"")</f>
        <v/>
      </c>
      <c r="V737" s="19" t="s">
        <v>32</v>
      </c>
      <c r="X737" s="37"/>
      <c r="Y737" s="37"/>
      <c r="Z737" s="37"/>
      <c r="AA737" s="37"/>
      <c r="AB737" s="37"/>
      <c r="AC737" s="37"/>
      <c r="AD737" s="37"/>
      <c r="AE737" s="32"/>
      <c r="AF737" s="32"/>
      <c r="AG737" s="38"/>
      <c r="AI737" s="39" t="str">
        <f t="shared" si="813"/>
        <v>無</v>
      </c>
    </row>
    <row r="738" spans="1:35" s="58" customFormat="1">
      <c r="A738" s="22" t="s">
        <v>5266</v>
      </c>
      <c r="B738" s="29" t="str">
        <f t="shared" si="815"/>
        <v>町村</v>
      </c>
      <c r="C738" s="30" t="str">
        <f>IF(F738&lt;&gt;"",VLOOKUP(D738,市町村コード!$B:$D,3,FALSE),"")</f>
        <v>鳥取県</v>
      </c>
      <c r="D738" s="31">
        <f>IF(F738&lt;&gt;"",VLOOKUP(F738,市町村コード!$A$1:$B$3593,2,FALSE),"")</f>
        <v>313840</v>
      </c>
      <c r="E738" s="32" t="str">
        <f t="shared" ref="E738:E756" si="819">IF(D738&lt;&gt;"",LEFT(D738,5),"")</f>
        <v>31384</v>
      </c>
      <c r="F738" s="32" t="s">
        <v>1583</v>
      </c>
      <c r="G738" s="57" t="str">
        <f t="shared" si="817"/>
        <v>2023年</v>
      </c>
      <c r="H738" s="34">
        <v>45039</v>
      </c>
      <c r="I738" s="15"/>
      <c r="J738" s="15"/>
      <c r="K738" s="15">
        <v>2926</v>
      </c>
      <c r="L738" s="16" t="str">
        <f t="shared" si="818"/>
        <v/>
      </c>
      <c r="M738" s="15"/>
      <c r="N738" s="15"/>
      <c r="O738" s="19" t="s">
        <v>65</v>
      </c>
      <c r="P738" s="19" t="s">
        <v>30</v>
      </c>
      <c r="Q738" s="38" t="s">
        <v>1584</v>
      </c>
      <c r="R738" s="19">
        <v>2</v>
      </c>
      <c r="S738" s="19" t="s">
        <v>5251</v>
      </c>
      <c r="T738" s="17"/>
      <c r="U738" s="18" t="str">
        <f>IF(AND(T738&lt;&gt;""),T738/INDEX(M$2:M738,MATCH(MAX(M$2:M738)+1,M$2:M738,1)),"")</f>
        <v/>
      </c>
      <c r="V738" s="19" t="s">
        <v>32</v>
      </c>
      <c r="W738" s="37"/>
      <c r="X738" s="37"/>
      <c r="Y738" s="37"/>
      <c r="Z738" s="37"/>
      <c r="AA738" s="37"/>
      <c r="AB738" s="37"/>
      <c r="AC738" s="37"/>
      <c r="AD738" s="37"/>
      <c r="AE738" s="32"/>
      <c r="AF738" s="32"/>
      <c r="AG738" s="38"/>
      <c r="AH738" s="32"/>
      <c r="AI738" s="39" t="str">
        <f t="shared" si="813"/>
        <v>無</v>
      </c>
    </row>
    <row r="739" spans="1:35">
      <c r="B739" s="29" t="str">
        <f t="shared" ref="B739" si="820">IF(F739&lt;&gt;"",IF(OR(RIGHT(F739,1)="市",RIGHT(F739,1)="区"),"市区","町村"),"")</f>
        <v>町村</v>
      </c>
      <c r="C739" s="30" t="str">
        <f>IF(F739&lt;&gt;"",VLOOKUP(D739,市町村コード!$B:$D,3,FALSE),"")</f>
        <v>鳥取県</v>
      </c>
      <c r="D739" s="31">
        <f>IF(F739&lt;&gt;"",VLOOKUP(F739,市町村コード!$A$1:$B$3593,2,FALSE),"")</f>
        <v>314013</v>
      </c>
      <c r="E739" s="32" t="str">
        <f t="shared" ref="E739" si="821">IF(D739&lt;&gt;"",LEFT(D739,5),"")</f>
        <v>31401</v>
      </c>
      <c r="F739" s="20" t="s">
        <v>5845</v>
      </c>
      <c r="G739" s="33" t="str">
        <f t="shared" ref="G739:G740" si="822">IF(MONTH(H739)&gt;=5, YEAR(H739)-1, YEAR(H739))&amp;"年"</f>
        <v>2022年</v>
      </c>
      <c r="H739" s="34">
        <v>45257</v>
      </c>
      <c r="I739" s="15">
        <v>3791</v>
      </c>
      <c r="J739" s="15">
        <v>2976</v>
      </c>
      <c r="K739" s="15">
        <v>3812</v>
      </c>
      <c r="L739" s="16">
        <f t="shared" ref="L739" si="823">IF(AND(I739&lt;&gt;"",J739&lt;&gt;""),J739/I739,"")</f>
        <v>0.7850171458718016</v>
      </c>
      <c r="M739" s="15">
        <v>2947</v>
      </c>
      <c r="N739" s="15">
        <v>29</v>
      </c>
      <c r="O739" s="19"/>
      <c r="P739" s="19" t="s">
        <v>30</v>
      </c>
      <c r="Q739" s="38" t="s">
        <v>1589</v>
      </c>
      <c r="R739" s="19">
        <v>2</v>
      </c>
      <c r="S739" s="19" t="s">
        <v>5251</v>
      </c>
      <c r="T739" s="17">
        <v>2085</v>
      </c>
      <c r="U739" s="18">
        <f>IF(AND(T739&lt;&gt;""),T739/INDEX(M$2:M739,MATCH(MAX(M$2:M739)+1,M$2:M739,1)),"")</f>
        <v>0.70749915167967425</v>
      </c>
      <c r="V739" s="19" t="s">
        <v>32</v>
      </c>
      <c r="X739" s="37"/>
      <c r="Y739" s="37"/>
      <c r="Z739" s="37"/>
      <c r="AA739" s="37"/>
      <c r="AB739" s="37"/>
      <c r="AC739" s="37"/>
      <c r="AD739" s="37"/>
      <c r="AE739" s="32"/>
      <c r="AF739" s="32"/>
      <c r="AG739" s="38"/>
      <c r="AI739" s="39" t="str">
        <f t="shared" ref="AI739" si="824">IF(AND(W739="",X739="",Y739="",Z739="",AA739="",AB739="",AC739="",AD739=""),"無",IF(W739&lt;&gt;"",$W$1,"") &amp; IF(X739&lt;&gt;"",$X$1,"") &amp; IF(Y739&lt;&gt;"",$Y$1,"") &amp; IF(Z739&lt;&gt;"",$Z$1,"") &amp; IF(AA739&lt;&gt;"",$AA$1,"") &amp; IF(AB739&lt;&gt;"",$AB$1,"") &amp; IF(AC739&lt;&gt;"",$AC$1,"") &amp; IF(AD739&lt;&gt;"",$AD$1,""))</f>
        <v>無</v>
      </c>
    </row>
    <row r="740" spans="1:35">
      <c r="B740" s="29" t="str">
        <f t="shared" si="815"/>
        <v>町村</v>
      </c>
      <c r="C740" s="30" t="str">
        <f>IF(F740&lt;&gt;"",VLOOKUP(D740,市町村コード!$B:$D,3,FALSE),"")</f>
        <v>鳥取県</v>
      </c>
      <c r="D740" s="31">
        <f>IF(F740&lt;&gt;"",VLOOKUP(F740,市町村コード!$A$1:$B$3593,2,FALSE),"")</f>
        <v>314013</v>
      </c>
      <c r="E740" s="32" t="str">
        <f t="shared" si="819"/>
        <v>31401</v>
      </c>
      <c r="F740" s="20" t="s">
        <v>1588</v>
      </c>
      <c r="G740" s="33" t="str">
        <f t="shared" si="822"/>
        <v>2022年</v>
      </c>
      <c r="H740" s="34">
        <v>45257</v>
      </c>
      <c r="I740" s="15"/>
      <c r="J740" s="15"/>
      <c r="K740" s="15"/>
      <c r="L740" s="16" t="str">
        <f t="shared" si="818"/>
        <v/>
      </c>
      <c r="M740" s="15"/>
      <c r="N740" s="15"/>
      <c r="O740" s="19"/>
      <c r="P740" s="19"/>
      <c r="Q740" s="38" t="s">
        <v>5844</v>
      </c>
      <c r="R740" s="19"/>
      <c r="S740" s="19" t="s">
        <v>5252</v>
      </c>
      <c r="T740" s="17">
        <v>862</v>
      </c>
      <c r="U740" s="18">
        <f>IF(AND(T740&lt;&gt;""),T740/INDEX(M$2:M740,MATCH(MAX(M$2:M740)+1,M$2:M740,1)),"")</f>
        <v>0.29250084832032575</v>
      </c>
      <c r="V740" s="19" t="s">
        <v>32</v>
      </c>
      <c r="X740" s="37"/>
      <c r="Y740" s="37"/>
      <c r="Z740" s="37"/>
      <c r="AA740" s="37"/>
      <c r="AB740" s="37"/>
      <c r="AC740" s="37"/>
      <c r="AD740" s="37"/>
      <c r="AE740" s="32"/>
      <c r="AF740" s="32"/>
      <c r="AG740" s="38"/>
      <c r="AI740" s="39" t="str">
        <f t="shared" ref="AI740:AI748" si="825">IF(AND(W740="",X740="",Y740="",Z740="",AA740="",AB740="",AC740="",AD740=""),"無",IF(W740&lt;&gt;"",$W$1,"") &amp; IF(X740&lt;&gt;"",$X$1,"") &amp; IF(Y740&lt;&gt;"",$Y$1,"") &amp; IF(Z740&lt;&gt;"",$Z$1,"") &amp; IF(AA740&lt;&gt;"",$AA$1,"") &amp; IF(AB740&lt;&gt;"",$AB$1,"") &amp; IF(AC740&lt;&gt;"",$AC$1,"") &amp; IF(AD740&lt;&gt;"",$AD$1,""))</f>
        <v>無</v>
      </c>
    </row>
    <row r="741" spans="1:35" ht="18.75" customHeight="1">
      <c r="B741" s="29" t="str">
        <f t="shared" si="815"/>
        <v>市区</v>
      </c>
      <c r="C741" s="30" t="str">
        <f>IF(F741&lt;&gt;"",VLOOKUP(D741,市町村コード!$B:$D,3,FALSE),"")</f>
        <v>島根県</v>
      </c>
      <c r="D741" s="31">
        <f>IF(F741&lt;&gt;"",VLOOKUP(F741,市町村コード!$A$1:$B$3593,2,FALSE),"")</f>
        <v>322075</v>
      </c>
      <c r="E741" s="32" t="str">
        <f t="shared" si="819"/>
        <v>32207</v>
      </c>
      <c r="F741" s="32" t="s">
        <v>1597</v>
      </c>
      <c r="G741" s="33" t="str">
        <f>IF(MONTH(H741)&gt;=5, YEAR(H741)-1, YEAR(H741))&amp;"年"</f>
        <v>2022年</v>
      </c>
      <c r="H741" s="34">
        <v>45075</v>
      </c>
      <c r="I741" s="15">
        <v>18832</v>
      </c>
      <c r="J741" s="15">
        <v>13556</v>
      </c>
      <c r="K741" s="15">
        <v>19152</v>
      </c>
      <c r="L741" s="16">
        <f t="shared" si="818"/>
        <v>0.71983857264231099</v>
      </c>
      <c r="M741" s="15">
        <v>13420</v>
      </c>
      <c r="N741" s="15">
        <v>136</v>
      </c>
      <c r="O741" s="19"/>
      <c r="P741" s="19" t="s">
        <v>30</v>
      </c>
      <c r="Q741" s="32" t="s">
        <v>5516</v>
      </c>
      <c r="R741" s="19">
        <v>1</v>
      </c>
      <c r="S741" s="19" t="s">
        <v>5252</v>
      </c>
      <c r="T741" s="17">
        <v>7269</v>
      </c>
      <c r="U741" s="18">
        <f>IF(AND(T741&lt;&gt;""),T741/INDEX(M$2:M741,MATCH(MAX(M$2:M741)+1,M$2:M741,1)),"")</f>
        <v>0.54165424739195234</v>
      </c>
      <c r="V741" s="19" t="s">
        <v>32</v>
      </c>
      <c r="W741" s="36" t="s">
        <v>34</v>
      </c>
      <c r="X741" s="37"/>
      <c r="Y741" s="37"/>
      <c r="Z741" s="37" t="s">
        <v>34</v>
      </c>
      <c r="AA741" s="37"/>
      <c r="AB741" s="37"/>
      <c r="AC741" s="37"/>
      <c r="AD741" s="37"/>
      <c r="AE741" s="32" t="s">
        <v>5903</v>
      </c>
      <c r="AF741" s="32"/>
      <c r="AG741" s="38"/>
      <c r="AI741" s="39" t="str">
        <f t="shared" si="825"/>
        <v>自公</v>
      </c>
    </row>
    <row r="742" spans="1:35" ht="18.75" customHeight="1">
      <c r="B742" s="29" t="str">
        <f t="shared" si="815"/>
        <v>市区</v>
      </c>
      <c r="C742" s="30" t="str">
        <f>IF(F742&lt;&gt;"",VLOOKUP(D742,市町村コード!$B:$D,3,FALSE),"")</f>
        <v>島根県</v>
      </c>
      <c r="D742" s="31">
        <f>IF(F742&lt;&gt;"",VLOOKUP(F742,市町村コード!$A$1:$B$3593,2,FALSE),"")</f>
        <v>322075</v>
      </c>
      <c r="E742" s="32" t="str">
        <f t="shared" si="819"/>
        <v>32207</v>
      </c>
      <c r="F742" s="32" t="s">
        <v>1597</v>
      </c>
      <c r="G742" s="33" t="str">
        <f>IF(MONTH(H742)&gt;=5, YEAR(H742)-1, YEAR(H742))&amp;"年"</f>
        <v>2022年</v>
      </c>
      <c r="H742" s="34">
        <v>45075</v>
      </c>
      <c r="I742" s="15"/>
      <c r="J742" s="15"/>
      <c r="K742" s="15"/>
      <c r="L742" s="16" t="str">
        <f t="shared" si="818"/>
        <v/>
      </c>
      <c r="M742" s="15"/>
      <c r="N742" s="15"/>
      <c r="O742" s="19"/>
      <c r="P742" s="19" t="s">
        <v>36</v>
      </c>
      <c r="Q742" s="32" t="s">
        <v>5517</v>
      </c>
      <c r="R742" s="19"/>
      <c r="S742" s="19" t="s">
        <v>5252</v>
      </c>
      <c r="T742" s="17">
        <v>6151</v>
      </c>
      <c r="U742" s="18">
        <f>IF(AND(T742&lt;&gt;""),T742/INDEX(M$2:M742,MATCH(MAX(M$2:M742)+1,M$2:M742,1)),"")</f>
        <v>0.45834575260804766</v>
      </c>
      <c r="V742" s="19" t="s">
        <v>32</v>
      </c>
      <c r="X742" s="37"/>
      <c r="Y742" s="37"/>
      <c r="Z742" s="37"/>
      <c r="AA742" s="37"/>
      <c r="AB742" s="37"/>
      <c r="AC742" s="37"/>
      <c r="AD742" s="37"/>
      <c r="AE742" s="32"/>
      <c r="AF742" s="32"/>
      <c r="AG742" s="38"/>
      <c r="AI742" s="39" t="str">
        <f t="shared" si="825"/>
        <v>無</v>
      </c>
    </row>
    <row r="743" spans="1:35" ht="18.75" customHeight="1">
      <c r="B743" s="29" t="str">
        <f t="shared" si="815"/>
        <v>町村</v>
      </c>
      <c r="C743" s="30" t="str">
        <f>IF(F743&lt;&gt;"",VLOOKUP(D743,市町村コード!$B:$D,3,FALSE),"")</f>
        <v>島根県</v>
      </c>
      <c r="D743" s="31">
        <f>IF(F743&lt;&gt;"",VLOOKUP(F743,市町村コード!$A$1:$B$3593,2,FALSE),"")</f>
        <v>323438</v>
      </c>
      <c r="E743" s="32" t="str">
        <f t="shared" si="819"/>
        <v>32343</v>
      </c>
      <c r="F743" s="32" t="s">
        <v>1599</v>
      </c>
      <c r="G743" s="33" t="str">
        <f t="shared" ref="G743" si="826">IF(MONTH(H743)&gt;=5, YEAR(H743)-1, YEAR(H743))&amp;"年"</f>
        <v>2022年</v>
      </c>
      <c r="H743" s="34">
        <v>45180</v>
      </c>
      <c r="I743" s="15"/>
      <c r="J743" s="15"/>
      <c r="K743" s="15">
        <v>10285</v>
      </c>
      <c r="L743" s="16" t="str">
        <f t="shared" si="818"/>
        <v/>
      </c>
      <c r="M743" s="15"/>
      <c r="N743" s="15"/>
      <c r="O743" s="19" t="s">
        <v>65</v>
      </c>
      <c r="P743" s="19" t="s">
        <v>30</v>
      </c>
      <c r="Q743" s="32" t="s">
        <v>5518</v>
      </c>
      <c r="R743" s="19">
        <v>1</v>
      </c>
      <c r="S743" s="19" t="s">
        <v>5252</v>
      </c>
      <c r="T743" s="17"/>
      <c r="U743" s="18" t="str">
        <f>IF(AND(T743&lt;&gt;""),T743/INDEX(M$2:M743,MATCH(MAX(M$2:M743)+1,M$2:M743,1)),"")</f>
        <v/>
      </c>
      <c r="V743" s="19" t="s">
        <v>32</v>
      </c>
      <c r="X743" s="37"/>
      <c r="Y743" s="37"/>
      <c r="Z743" s="37"/>
      <c r="AA743" s="37"/>
      <c r="AB743" s="37"/>
      <c r="AC743" s="37"/>
      <c r="AD743" s="37"/>
      <c r="AE743" s="32"/>
      <c r="AF743" s="32"/>
      <c r="AG743" s="38"/>
      <c r="AI743" s="39" t="str">
        <f t="shared" si="825"/>
        <v>無</v>
      </c>
    </row>
    <row r="744" spans="1:35">
      <c r="B744" s="29" t="str">
        <f t="shared" si="815"/>
        <v>町村</v>
      </c>
      <c r="C744" s="30" t="s">
        <v>1600</v>
      </c>
      <c r="D744" s="31" t="s">
        <v>1603</v>
      </c>
      <c r="E744" s="32" t="str">
        <f t="shared" si="819"/>
        <v>32448</v>
      </c>
      <c r="F744" s="32" t="s">
        <v>1604</v>
      </c>
      <c r="G744" s="33" t="str">
        <f t="shared" ref="G744:G746" si="827">IF(MONTH(H744)&gt;=5, YEAR(H744)-1, YEAR(H744))&amp;"年"</f>
        <v>2022年</v>
      </c>
      <c r="H744" s="34">
        <v>45222</v>
      </c>
      <c r="I744" s="15"/>
      <c r="J744" s="15"/>
      <c r="K744" s="15">
        <v>3678</v>
      </c>
      <c r="L744" s="16" t="str">
        <f t="shared" si="818"/>
        <v/>
      </c>
      <c r="M744" s="15"/>
      <c r="N744" s="15"/>
      <c r="O744" s="19" t="s">
        <v>65</v>
      </c>
      <c r="P744" s="19" t="s">
        <v>30</v>
      </c>
      <c r="Q744" s="32" t="s">
        <v>1605</v>
      </c>
      <c r="R744" s="19">
        <v>2</v>
      </c>
      <c r="S744" s="19" t="s">
        <v>5251</v>
      </c>
      <c r="T744" s="17"/>
      <c r="U744" s="18" t="str">
        <f>IF(AND(T744&lt;&gt;""),T744/INDEX(M$2:M744,MATCH(MAX(M$2:M744)+1,M$2:M744,1)),"")</f>
        <v/>
      </c>
      <c r="V744" s="19" t="s">
        <v>32</v>
      </c>
      <c r="X744" s="37"/>
      <c r="Y744" s="37"/>
      <c r="Z744" s="37"/>
      <c r="AA744" s="37"/>
      <c r="AB744" s="37"/>
      <c r="AC744" s="37"/>
      <c r="AD744" s="37"/>
      <c r="AE744" s="32"/>
      <c r="AF744" s="32"/>
      <c r="AG744" s="38"/>
      <c r="AI744" s="39" t="str">
        <f t="shared" si="825"/>
        <v>無</v>
      </c>
    </row>
    <row r="745" spans="1:35">
      <c r="B745" s="29" t="str">
        <f t="shared" ref="B745:B762" si="828">IF(F745&lt;&gt;"",IF(OR(RIGHT(F745,1)="市",RIGHT(F745,1)="区"),"市区","町村"),"")</f>
        <v>町村</v>
      </c>
      <c r="C745" s="30" t="str">
        <f>IF(F745&lt;&gt;"",VLOOKUP(D745,市町村コード!$B:$D,3,FALSE),"")</f>
        <v>島根県</v>
      </c>
      <c r="D745" s="31">
        <f>IF(F745&lt;&gt;"",VLOOKUP(F745,市町村コード!$A$1:$B$3593,2,FALSE),"")</f>
        <v>325252</v>
      </c>
      <c r="E745" s="32" t="str">
        <f t="shared" si="819"/>
        <v>32525</v>
      </c>
      <c r="F745" s="32" t="s">
        <v>1609</v>
      </c>
      <c r="G745" s="33" t="str">
        <f t="shared" si="827"/>
        <v>2022年</v>
      </c>
      <c r="H745" s="34">
        <v>45061</v>
      </c>
      <c r="I745" s="15"/>
      <c r="J745" s="15"/>
      <c r="K745" s="15">
        <v>1867</v>
      </c>
      <c r="L745" s="16" t="str">
        <f t="shared" si="818"/>
        <v/>
      </c>
      <c r="M745" s="15"/>
      <c r="N745" s="15"/>
      <c r="O745" s="19" t="s">
        <v>65</v>
      </c>
      <c r="P745" s="19" t="s">
        <v>30</v>
      </c>
      <c r="Q745" s="32" t="s">
        <v>1610</v>
      </c>
      <c r="R745" s="19">
        <v>2</v>
      </c>
      <c r="S745" s="19" t="s">
        <v>5251</v>
      </c>
      <c r="T745" s="17"/>
      <c r="U745" s="18" t="str">
        <f>IF(AND(T745&lt;&gt;""),T745/INDEX(M$2:M745,MATCH(MAX(M$2:M745)+1,M$2:M745,1)),"")</f>
        <v/>
      </c>
      <c r="V745" s="19" t="s">
        <v>32</v>
      </c>
      <c r="X745" s="37"/>
      <c r="Y745" s="37"/>
      <c r="Z745" s="37"/>
      <c r="AA745" s="37"/>
      <c r="AB745" s="37"/>
      <c r="AC745" s="37"/>
      <c r="AD745" s="37"/>
      <c r="AE745" s="32"/>
      <c r="AF745" s="32"/>
      <c r="AG745" s="38"/>
      <c r="AI745" s="39" t="str">
        <f t="shared" si="825"/>
        <v>無</v>
      </c>
    </row>
    <row r="746" spans="1:35">
      <c r="B746" s="29" t="str">
        <f t="shared" si="828"/>
        <v>町村</v>
      </c>
      <c r="C746" s="30" t="str">
        <f>IF(F746&lt;&gt;"",VLOOKUP(D746,市町村コード!$B:$D,3,FALSE),"")</f>
        <v>島根県</v>
      </c>
      <c r="D746" s="31">
        <f>IF(F746&lt;&gt;"",VLOOKUP(F746,市町村コード!$A$1:$B$3593,2,FALSE),"")</f>
        <v>325261</v>
      </c>
      <c r="E746" s="32" t="str">
        <f t="shared" si="819"/>
        <v>32526</v>
      </c>
      <c r="F746" s="32" t="s">
        <v>1611</v>
      </c>
      <c r="G746" s="33" t="str">
        <f t="shared" si="827"/>
        <v>2023年</v>
      </c>
      <c r="H746" s="34">
        <v>44955</v>
      </c>
      <c r="I746" s="15"/>
      <c r="J746" s="15"/>
      <c r="K746" s="15">
        <v>2322</v>
      </c>
      <c r="L746" s="16" t="str">
        <f t="shared" si="818"/>
        <v/>
      </c>
      <c r="M746" s="15"/>
      <c r="N746" s="15"/>
      <c r="O746" s="19" t="s">
        <v>65</v>
      </c>
      <c r="P746" s="19" t="s">
        <v>30</v>
      </c>
      <c r="Q746" s="32" t="s">
        <v>5519</v>
      </c>
      <c r="R746" s="19">
        <v>1</v>
      </c>
      <c r="S746" s="19" t="s">
        <v>5252</v>
      </c>
      <c r="T746" s="17"/>
      <c r="U746" s="18" t="str">
        <f>IF(AND(T746&lt;&gt;""),T746/INDEX(M$2:M746,MATCH(MAX(M$2:M746)+1,M$2:M746,1)),"")</f>
        <v/>
      </c>
      <c r="V746" s="19" t="s">
        <v>32</v>
      </c>
      <c r="X746" s="37"/>
      <c r="Y746" s="37"/>
      <c r="Z746" s="37"/>
      <c r="AA746" s="37"/>
      <c r="AB746" s="37"/>
      <c r="AC746" s="37"/>
      <c r="AD746" s="37"/>
      <c r="AE746" s="32"/>
      <c r="AF746" s="32"/>
      <c r="AG746" s="38"/>
      <c r="AI746" s="39" t="str">
        <f t="shared" si="825"/>
        <v>無</v>
      </c>
    </row>
    <row r="747" spans="1:35">
      <c r="B747" s="29" t="str">
        <f t="shared" si="828"/>
        <v>市区</v>
      </c>
      <c r="C747" s="30" t="str">
        <f>IF(F747&lt;&gt;"",VLOOKUP(D747,市町村コード!$B:$D,3,FALSE),"")</f>
        <v>岡山県</v>
      </c>
      <c r="D747" s="31">
        <f>IF(F747&lt;&gt;"",VLOOKUP(F747,市町村コード!$A$1:$B$3593,2,FALSE),"")</f>
        <v>332071</v>
      </c>
      <c r="E747" s="32" t="str">
        <f t="shared" si="819"/>
        <v>33207</v>
      </c>
      <c r="F747" s="32" t="s">
        <v>1619</v>
      </c>
      <c r="G747" s="33" t="str">
        <f>IF(MONTH(H747)&gt;=5, YEAR(H747)-1, YEAR(H747))&amp;"年"</f>
        <v>2022年</v>
      </c>
      <c r="H747" s="34">
        <v>45173</v>
      </c>
      <c r="I747" s="15">
        <v>32904</v>
      </c>
      <c r="J747" s="15">
        <v>15260</v>
      </c>
      <c r="K747" s="15">
        <v>33135</v>
      </c>
      <c r="L747" s="16">
        <f t="shared" si="818"/>
        <v>0.46377340141016288</v>
      </c>
      <c r="M747" s="15">
        <v>15093</v>
      </c>
      <c r="N747" s="15">
        <v>167</v>
      </c>
      <c r="O747" s="19"/>
      <c r="P747" s="19" t="s">
        <v>30</v>
      </c>
      <c r="Q747" s="32" t="s">
        <v>5748</v>
      </c>
      <c r="R747" s="19">
        <v>2</v>
      </c>
      <c r="S747" s="19" t="s">
        <v>5251</v>
      </c>
      <c r="T747" s="17">
        <v>11637</v>
      </c>
      <c r="U747" s="18">
        <f>IF(AND(T747&lt;&gt;""),T747/INDEX(M$2:M747,MATCH(MAX(M$2:M747)+1,M$2:M747,1)),"")</f>
        <v>0.77101967799642224</v>
      </c>
      <c r="V747" s="19" t="s">
        <v>32</v>
      </c>
      <c r="W747" s="36" t="s">
        <v>34</v>
      </c>
      <c r="X747" s="37"/>
      <c r="Y747" s="37"/>
      <c r="Z747" s="37" t="s">
        <v>34</v>
      </c>
      <c r="AA747" s="37"/>
      <c r="AB747" s="37"/>
      <c r="AC747" s="37"/>
      <c r="AD747" s="37"/>
      <c r="AE747" s="32" t="s">
        <v>5903</v>
      </c>
      <c r="AF747" s="32"/>
      <c r="AG747" s="38"/>
      <c r="AI747" s="39" t="str">
        <f t="shared" si="825"/>
        <v>自公</v>
      </c>
    </row>
    <row r="748" spans="1:35">
      <c r="B748" s="29" t="str">
        <f t="shared" si="828"/>
        <v>市区</v>
      </c>
      <c r="C748" s="30" t="str">
        <f>IF(F748&lt;&gt;"",VLOOKUP(D748,市町村コード!$B:$D,3,FALSE),"")</f>
        <v>岡山県</v>
      </c>
      <c r="D748" s="31">
        <f>IF(F748&lt;&gt;"",VLOOKUP(F748,市町村コード!$A$1:$B$3593,2,FALSE),"")</f>
        <v>332071</v>
      </c>
      <c r="E748" s="32" t="str">
        <f t="shared" si="819"/>
        <v>33207</v>
      </c>
      <c r="F748" s="32" t="s">
        <v>1619</v>
      </c>
      <c r="G748" s="33" t="str">
        <f>IF(MONTH(H748)&gt;=5, YEAR(H748)-1, YEAR(H748))&amp;"年"</f>
        <v>2022年</v>
      </c>
      <c r="H748" s="34">
        <v>45173</v>
      </c>
      <c r="I748" s="15"/>
      <c r="J748" s="15"/>
      <c r="K748" s="15"/>
      <c r="L748" s="16" t="str">
        <f t="shared" si="818"/>
        <v/>
      </c>
      <c r="M748" s="15"/>
      <c r="N748" s="15"/>
      <c r="O748" s="19"/>
      <c r="P748" s="19" t="s">
        <v>36</v>
      </c>
      <c r="Q748" s="32" t="s">
        <v>5749</v>
      </c>
      <c r="R748" s="19"/>
      <c r="S748" s="19" t="s">
        <v>5252</v>
      </c>
      <c r="T748" s="17">
        <v>3456</v>
      </c>
      <c r="U748" s="18">
        <f>IF(AND(T748&lt;&gt;""),T748/INDEX(M$2:M748,MATCH(MAX(M$2:M748)+1,M$2:M748,1)),"")</f>
        <v>0.22898032200357782</v>
      </c>
      <c r="V748" s="19" t="s">
        <v>32</v>
      </c>
      <c r="X748" s="37"/>
      <c r="Y748" s="37"/>
      <c r="Z748" s="37"/>
      <c r="AA748" s="37"/>
      <c r="AB748" s="37"/>
      <c r="AC748" s="37"/>
      <c r="AD748" s="37"/>
      <c r="AE748" s="32"/>
      <c r="AF748" s="32"/>
      <c r="AG748" s="38"/>
      <c r="AI748" s="39" t="str">
        <f t="shared" si="825"/>
        <v>無</v>
      </c>
    </row>
    <row r="749" spans="1:35">
      <c r="B749" s="29" t="str">
        <f t="shared" ref="B749" si="829">IF(F749&lt;&gt;"",IF(OR(RIGHT(F749,1)="市",RIGHT(F749,1)="区"),"市区","町村"),"")</f>
        <v>町村</v>
      </c>
      <c r="C749" s="30" t="str">
        <f>IF(F749&lt;&gt;"",VLOOKUP(D749,市町村コード!$B:$D,3,FALSE),"")</f>
        <v>岡山県</v>
      </c>
      <c r="D749" s="31">
        <f>IF(F749&lt;&gt;"",VLOOKUP(F749,市町村コード!$A$1:$B$3593,2,FALSE),"")</f>
        <v>335860</v>
      </c>
      <c r="E749" s="32" t="str">
        <f t="shared" ref="E749" si="830">IF(D749&lt;&gt;"",LEFT(D749,5),"")</f>
        <v>33586</v>
      </c>
      <c r="F749" s="32" t="s">
        <v>1633</v>
      </c>
      <c r="G749" s="33" t="str">
        <f t="shared" ref="G749" si="831">IF(MONTH(H749)&gt;=5, YEAR(H749)-1, YEAR(H749))&amp;"年"</f>
        <v>2022年</v>
      </c>
      <c r="H749" s="34">
        <v>45166</v>
      </c>
      <c r="I749" s="15">
        <v>731</v>
      </c>
      <c r="J749" s="15">
        <v>619</v>
      </c>
      <c r="K749" s="15">
        <v>735</v>
      </c>
      <c r="L749" s="16">
        <f t="shared" ref="L749" si="832">IF(AND(I749&lt;&gt;"",J749&lt;&gt;""),J749/I749,"")</f>
        <v>0.84678522571819426</v>
      </c>
      <c r="M749" s="15">
        <v>592</v>
      </c>
      <c r="N749" s="15">
        <v>27</v>
      </c>
      <c r="O749" s="19"/>
      <c r="P749" s="19" t="s">
        <v>30</v>
      </c>
      <c r="Q749" s="32" t="s">
        <v>1634</v>
      </c>
      <c r="R749" s="19">
        <v>3</v>
      </c>
      <c r="S749" s="19" t="s">
        <v>5251</v>
      </c>
      <c r="T749" s="17">
        <v>457</v>
      </c>
      <c r="U749" s="18">
        <f>IF(AND(T749&lt;&gt;""),T749/INDEX(M$2:M749,MATCH(MAX(M$2:M749)+1,M$2:M749,1)),"")</f>
        <v>0.77195945945945943</v>
      </c>
      <c r="V749" s="19" t="s">
        <v>32</v>
      </c>
      <c r="X749" s="37"/>
      <c r="Y749" s="37"/>
      <c r="Z749" s="37" t="s">
        <v>34</v>
      </c>
      <c r="AA749" s="37"/>
      <c r="AB749" s="37"/>
      <c r="AC749" s="37"/>
      <c r="AD749" s="37"/>
      <c r="AE749" s="32" t="s">
        <v>5903</v>
      </c>
      <c r="AF749" s="32"/>
      <c r="AG749" s="38"/>
      <c r="AI749" s="39" t="str">
        <f t="shared" ref="AI749" si="833">IF(AND(W749="",X749="",Y749="",Z749="",AA749="",AB749="",AC749="",AD749=""),"無",IF(W749&lt;&gt;"",$W$1,"") &amp; IF(X749&lt;&gt;"",$X$1,"") &amp; IF(Y749&lt;&gt;"",$Y$1,"") &amp; IF(Z749&lt;&gt;"",$Z$1,"") &amp; IF(AA749&lt;&gt;"",$AA$1,"") &amp; IF(AB749&lt;&gt;"",$AB$1,"") &amp; IF(AC749&lt;&gt;"",$AC$1,"") &amp; IF(AD749&lt;&gt;"",$AD$1,""))</f>
        <v>公</v>
      </c>
    </row>
    <row r="750" spans="1:35">
      <c r="B750" s="29" t="str">
        <f t="shared" si="828"/>
        <v>町村</v>
      </c>
      <c r="C750" s="30" t="str">
        <f>IF(F750&lt;&gt;"",VLOOKUP(D750,市町村コード!$B:$D,3,FALSE),"")</f>
        <v>岡山県</v>
      </c>
      <c r="D750" s="31">
        <f>IF(F750&lt;&gt;"",VLOOKUP(F750,市町村コード!$A$1:$B$3593,2,FALSE),"")</f>
        <v>335860</v>
      </c>
      <c r="E750" s="32" t="str">
        <f t="shared" si="819"/>
        <v>33586</v>
      </c>
      <c r="F750" s="32" t="s">
        <v>1633</v>
      </c>
      <c r="G750" s="33" t="str">
        <f t="shared" ref="G750:G752" si="834">IF(MONTH(H750)&gt;=5, YEAR(H750)-1, YEAR(H750))&amp;"年"</f>
        <v>2022年</v>
      </c>
      <c r="H750" s="34">
        <v>45166</v>
      </c>
      <c r="I750" s="15"/>
      <c r="J750" s="15"/>
      <c r="K750" s="15"/>
      <c r="L750" s="16" t="str">
        <f t="shared" si="818"/>
        <v/>
      </c>
      <c r="M750" s="15"/>
      <c r="N750" s="15"/>
      <c r="O750" s="19"/>
      <c r="P750" s="19"/>
      <c r="Q750" s="32" t="s">
        <v>5520</v>
      </c>
      <c r="R750" s="19"/>
      <c r="S750" s="19" t="s">
        <v>5252</v>
      </c>
      <c r="T750" s="17">
        <v>135</v>
      </c>
      <c r="U750" s="18">
        <f>IF(AND(T750&lt;&gt;""),T750/INDEX(M$2:M750,MATCH(MAX(M$2:M750)+1,M$2:M750,1)),"")</f>
        <v>0.22804054054054054</v>
      </c>
      <c r="V750" s="19" t="s">
        <v>32</v>
      </c>
      <c r="X750" s="37"/>
      <c r="Y750" s="37"/>
      <c r="Z750" s="37"/>
      <c r="AA750" s="37"/>
      <c r="AB750" s="37"/>
      <c r="AC750" s="37"/>
      <c r="AD750" s="37"/>
      <c r="AE750" s="32"/>
      <c r="AF750" s="32"/>
      <c r="AG750" s="38"/>
      <c r="AI750" s="39" t="str">
        <f t="shared" ref="AI750:AI762" si="835">IF(AND(W750="",X750="",Y750="",Z750="",AA750="",AB750="",AC750="",AD750=""),"無",IF(W750&lt;&gt;"",$W$1,"") &amp; IF(X750&lt;&gt;"",$X$1,"") &amp; IF(Y750&lt;&gt;"",$Y$1,"") &amp; IF(Z750&lt;&gt;"",$Z$1,"") &amp; IF(AA750&lt;&gt;"",$AA$1,"") &amp; IF(AB750&lt;&gt;"",$AB$1,"") &amp; IF(AC750&lt;&gt;"",$AC$1,"") &amp; IF(AD750&lt;&gt;"",$AD$1,""))</f>
        <v>無</v>
      </c>
    </row>
    <row r="751" spans="1:35">
      <c r="B751" s="29" t="str">
        <f t="shared" si="828"/>
        <v>町村</v>
      </c>
      <c r="C751" s="30" t="str">
        <f>IF(F751&lt;&gt;"",VLOOKUP(D751,市町村コード!$B:$D,3,FALSE),"")</f>
        <v>岡山県</v>
      </c>
      <c r="D751" s="31">
        <f>IF(F751&lt;&gt;"",VLOOKUP(F751,市町村コード!$A$1:$B$3593,2,FALSE),"")</f>
        <v>336238</v>
      </c>
      <c r="E751" s="32" t="str">
        <f t="shared" si="819"/>
        <v>33623</v>
      </c>
      <c r="F751" s="32" t="s">
        <v>1637</v>
      </c>
      <c r="G751" s="33" t="str">
        <f t="shared" si="834"/>
        <v>2023年</v>
      </c>
      <c r="H751" s="34">
        <v>44962</v>
      </c>
      <c r="I751" s="15">
        <v>4778</v>
      </c>
      <c r="J751" s="15">
        <v>3687</v>
      </c>
      <c r="K751" s="15"/>
      <c r="L751" s="16">
        <f t="shared" si="818"/>
        <v>0.7716617831728757</v>
      </c>
      <c r="M751" s="15">
        <v>3607</v>
      </c>
      <c r="N751" s="15">
        <v>80</v>
      </c>
      <c r="O751" s="19"/>
      <c r="P751" s="19" t="s">
        <v>30</v>
      </c>
      <c r="Q751" s="32" t="s">
        <v>1638</v>
      </c>
      <c r="R751" s="19">
        <v>2</v>
      </c>
      <c r="S751" s="19" t="s">
        <v>5251</v>
      </c>
      <c r="T751" s="17">
        <v>1851</v>
      </c>
      <c r="U751" s="18">
        <f>IF(AND(T751&lt;&gt;""),T751/INDEX(M$2:M751,MATCH(MAX(M$2:M751)+1,M$2:M751,1)),"")</f>
        <v>0.5131688383698364</v>
      </c>
      <c r="V751" s="19" t="s">
        <v>32</v>
      </c>
      <c r="X751" s="37"/>
      <c r="Y751" s="37"/>
      <c r="Z751" s="37"/>
      <c r="AA751" s="37"/>
      <c r="AB751" s="37"/>
      <c r="AC751" s="37"/>
      <c r="AD751" s="37"/>
      <c r="AE751" s="32"/>
      <c r="AF751" s="32"/>
      <c r="AG751" s="38"/>
      <c r="AI751" s="39" t="str">
        <f t="shared" si="835"/>
        <v>無</v>
      </c>
    </row>
    <row r="752" spans="1:35">
      <c r="B752" s="29" t="str">
        <f t="shared" si="828"/>
        <v>町村</v>
      </c>
      <c r="C752" s="30" t="str">
        <f>IF(F752&lt;&gt;"",VLOOKUP(D752,市町村コード!$B:$D,3,FALSE),"")</f>
        <v>岡山県</v>
      </c>
      <c r="D752" s="31">
        <f>IF(F752&lt;&gt;"",VLOOKUP(F752,市町村コード!$A$1:$B$3593,2,FALSE),"")</f>
        <v>336238</v>
      </c>
      <c r="E752" s="32" t="str">
        <f t="shared" si="819"/>
        <v>33623</v>
      </c>
      <c r="F752" s="32" t="s">
        <v>1637</v>
      </c>
      <c r="G752" s="33" t="str">
        <f t="shared" si="834"/>
        <v>2023年</v>
      </c>
      <c r="H752" s="34">
        <v>44962</v>
      </c>
      <c r="I752" s="15"/>
      <c r="J752" s="15"/>
      <c r="K752" s="15"/>
      <c r="L752" s="16" t="str">
        <f t="shared" si="818"/>
        <v/>
      </c>
      <c r="M752" s="15"/>
      <c r="N752" s="15"/>
      <c r="O752" s="19"/>
      <c r="P752" s="19" t="s">
        <v>36</v>
      </c>
      <c r="Q752" s="32" t="s">
        <v>1639</v>
      </c>
      <c r="R752" s="19"/>
      <c r="S752" s="19" t="s">
        <v>5253</v>
      </c>
      <c r="T752" s="17">
        <v>1756</v>
      </c>
      <c r="U752" s="18">
        <f>IF(AND(T752&lt;&gt;""),T752/INDEX(M$2:M752,MATCH(MAX(M$2:M752)+1,M$2:M752,1)),"")</f>
        <v>0.48683116163016354</v>
      </c>
      <c r="V752" s="19" t="s">
        <v>32</v>
      </c>
      <c r="X752" s="37"/>
      <c r="Y752" s="37"/>
      <c r="Z752" s="37"/>
      <c r="AA752" s="37"/>
      <c r="AB752" s="37"/>
      <c r="AC752" s="37"/>
      <c r="AD752" s="37"/>
      <c r="AE752" s="32"/>
      <c r="AF752" s="32"/>
      <c r="AG752" s="38"/>
      <c r="AI752" s="39" t="str">
        <f t="shared" si="835"/>
        <v>無</v>
      </c>
    </row>
    <row r="753" spans="1:35">
      <c r="B753" s="29" t="str">
        <f t="shared" si="828"/>
        <v>町村</v>
      </c>
      <c r="C753" s="30" t="str">
        <f>IF(F753&lt;&gt;"",VLOOKUP(D753,市町村コード!$B:$D,3,FALSE),"")</f>
        <v>岡山県</v>
      </c>
      <c r="D753" s="31">
        <f>IF(F753&lt;&gt;"",VLOOKUP(F753,市町村コード!$A$1:$B$3593,2,FALSE),"")</f>
        <v>336661</v>
      </c>
      <c r="E753" s="32" t="str">
        <f t="shared" si="819"/>
        <v>33666</v>
      </c>
      <c r="F753" s="32" t="s">
        <v>1642</v>
      </c>
      <c r="G753" s="33" t="str">
        <f t="shared" ref="G753:G756" si="836">IF(MONTH(H753)&gt;=5, YEAR(H753)-1, YEAR(H753))&amp;"年"</f>
        <v>2022年</v>
      </c>
      <c r="H753" s="34">
        <v>45243</v>
      </c>
      <c r="I753" s="15"/>
      <c r="J753" s="15"/>
      <c r="K753" s="15">
        <v>11396</v>
      </c>
      <c r="L753" s="16" t="str">
        <f t="shared" ref="L753:L771" si="837">IF(AND(I753&lt;&gt;"",J753&lt;&gt;""),J753/I753,"")</f>
        <v/>
      </c>
      <c r="M753" s="15"/>
      <c r="N753" s="15"/>
      <c r="O753" s="19" t="s">
        <v>65</v>
      </c>
      <c r="P753" s="19" t="s">
        <v>30</v>
      </c>
      <c r="Q753" s="32" t="s">
        <v>1643</v>
      </c>
      <c r="R753" s="19">
        <v>2</v>
      </c>
      <c r="S753" s="19" t="s">
        <v>5251</v>
      </c>
      <c r="T753" s="17"/>
      <c r="U753" s="18" t="str">
        <f>IF(AND(T753&lt;&gt;""),T753/INDEX(M$2:M753,MATCH(MAX(M$2:M753)+1,M$2:M753,1)),"")</f>
        <v/>
      </c>
      <c r="V753" s="19" t="s">
        <v>32</v>
      </c>
      <c r="X753" s="37"/>
      <c r="Y753" s="37"/>
      <c r="Z753" s="37" t="s">
        <v>34</v>
      </c>
      <c r="AA753" s="37"/>
      <c r="AB753" s="37"/>
      <c r="AC753" s="37"/>
      <c r="AD753" s="37"/>
      <c r="AE753" s="32" t="s">
        <v>5903</v>
      </c>
      <c r="AF753" s="32"/>
      <c r="AG753" s="38"/>
      <c r="AI753" s="39" t="str">
        <f t="shared" si="835"/>
        <v>公</v>
      </c>
    </row>
    <row r="754" spans="1:35">
      <c r="A754" s="22" t="s">
        <v>5266</v>
      </c>
      <c r="B754" s="29" t="str">
        <f t="shared" si="828"/>
        <v>市区</v>
      </c>
      <c r="C754" s="30" t="str">
        <f>IF(F754&lt;&gt;"",VLOOKUP(D754,市町村コード!$B:$D,3,FALSE),"")</f>
        <v>広島県</v>
      </c>
      <c r="D754" s="31">
        <f>IF(F754&lt;&gt;"",VLOOKUP(F754,市町村コード!$A$1:$B$3593,2,FALSE),"")</f>
        <v>341002</v>
      </c>
      <c r="E754" s="32" t="str">
        <f t="shared" si="819"/>
        <v>34100</v>
      </c>
      <c r="F754" s="32" t="s">
        <v>1645</v>
      </c>
      <c r="G754" s="33" t="str">
        <f t="shared" si="836"/>
        <v>2023年</v>
      </c>
      <c r="H754" s="34">
        <v>45025</v>
      </c>
      <c r="I754" s="15">
        <v>965221</v>
      </c>
      <c r="J754" s="15">
        <v>333256</v>
      </c>
      <c r="K754" s="15">
        <v>980569</v>
      </c>
      <c r="L754" s="16">
        <f t="shared" si="837"/>
        <v>0.34526393437357872</v>
      </c>
      <c r="M754" s="15">
        <v>323117</v>
      </c>
      <c r="N754" s="15">
        <v>10130</v>
      </c>
      <c r="O754" s="19"/>
      <c r="P754" s="19" t="s">
        <v>30</v>
      </c>
      <c r="Q754" s="32" t="s">
        <v>5750</v>
      </c>
      <c r="R754" s="19">
        <v>4</v>
      </c>
      <c r="S754" s="19" t="s">
        <v>5251</v>
      </c>
      <c r="T754" s="17">
        <v>258336</v>
      </c>
      <c r="U754" s="18">
        <f>IF(AND(T754&lt;&gt;""),T754/INDEX(M$2:M754,MATCH(MAX(M$2:M754)+1,M$2:M754,1)),"")</f>
        <v>0.7995122509802951</v>
      </c>
      <c r="V754" s="19" t="s">
        <v>32</v>
      </c>
      <c r="X754" s="37"/>
      <c r="Y754" s="37"/>
      <c r="Z754" s="37" t="s">
        <v>34</v>
      </c>
      <c r="AA754" s="37"/>
      <c r="AB754" s="37"/>
      <c r="AC754" s="37"/>
      <c r="AD754" s="37"/>
      <c r="AE754" s="32" t="s">
        <v>5903</v>
      </c>
      <c r="AF754" s="32"/>
      <c r="AG754" s="38"/>
      <c r="AI754" s="39" t="str">
        <f t="shared" si="835"/>
        <v>公</v>
      </c>
    </row>
    <row r="755" spans="1:35" ht="18.75" customHeight="1">
      <c r="A755" s="22" t="s">
        <v>5266</v>
      </c>
      <c r="B755" s="29" t="str">
        <f t="shared" si="828"/>
        <v>市区</v>
      </c>
      <c r="C755" s="30" t="str">
        <f>IF(F755&lt;&gt;"",VLOOKUP(D755,市町村コード!$B:$D,3,FALSE),"")</f>
        <v>広島県</v>
      </c>
      <c r="D755" s="31">
        <f>IF(F755&lt;&gt;"",VLOOKUP(F755,市町村コード!$A$1:$B$3593,2,FALSE),"")</f>
        <v>341002</v>
      </c>
      <c r="E755" s="32" t="str">
        <f t="shared" si="819"/>
        <v>34100</v>
      </c>
      <c r="F755" s="32" t="s">
        <v>1645</v>
      </c>
      <c r="G755" s="33" t="str">
        <f t="shared" si="836"/>
        <v>2023年</v>
      </c>
      <c r="H755" s="34">
        <v>45025</v>
      </c>
      <c r="I755" s="15"/>
      <c r="J755" s="15"/>
      <c r="K755" s="15"/>
      <c r="L755" s="16" t="str">
        <f t="shared" si="837"/>
        <v/>
      </c>
      <c r="M755" s="15"/>
      <c r="N755" s="15"/>
      <c r="O755" s="19"/>
      <c r="P755" s="19" t="s">
        <v>36</v>
      </c>
      <c r="Q755" s="32" t="s">
        <v>5751</v>
      </c>
      <c r="R755" s="19"/>
      <c r="S755" s="19" t="s">
        <v>5252</v>
      </c>
      <c r="T755" s="17">
        <v>36595</v>
      </c>
      <c r="U755" s="18">
        <f>IF(AND(T755&lt;&gt;""),T755/INDEX(M$2:M755,MATCH(MAX(M$2:M755)+1,M$2:M755,1)),"")</f>
        <v>0.11325618893465834</v>
      </c>
      <c r="V755" s="19" t="s">
        <v>5249</v>
      </c>
      <c r="X755" s="37"/>
      <c r="Y755" s="37"/>
      <c r="Z755" s="37"/>
      <c r="AA755" s="37"/>
      <c r="AB755" s="37"/>
      <c r="AC755" s="37"/>
      <c r="AD755" s="37"/>
      <c r="AE755" s="32"/>
      <c r="AF755" s="32"/>
      <c r="AG755" s="38"/>
      <c r="AI755" s="39" t="str">
        <f t="shared" si="835"/>
        <v>無</v>
      </c>
    </row>
    <row r="756" spans="1:35">
      <c r="A756" s="22" t="s">
        <v>5266</v>
      </c>
      <c r="B756" s="29" t="str">
        <f t="shared" si="828"/>
        <v>市区</v>
      </c>
      <c r="C756" s="30" t="str">
        <f>IF(F756&lt;&gt;"",VLOOKUP(D756,市町村コード!$B:$D,3,FALSE),"")</f>
        <v>広島県</v>
      </c>
      <c r="D756" s="31">
        <f>IF(F756&lt;&gt;"",VLOOKUP(F756,市町村コード!$A$1:$B$3593,2,FALSE),"")</f>
        <v>341002</v>
      </c>
      <c r="E756" s="32" t="str">
        <f t="shared" si="819"/>
        <v>34100</v>
      </c>
      <c r="F756" s="32" t="s">
        <v>1645</v>
      </c>
      <c r="G756" s="33" t="str">
        <f t="shared" si="836"/>
        <v>2023年</v>
      </c>
      <c r="H756" s="34">
        <v>45025</v>
      </c>
      <c r="I756" s="15"/>
      <c r="J756" s="15"/>
      <c r="K756" s="15"/>
      <c r="L756" s="16" t="str">
        <f t="shared" si="837"/>
        <v/>
      </c>
      <c r="M756" s="15"/>
      <c r="N756" s="15"/>
      <c r="O756" s="19"/>
      <c r="P756" s="19" t="s">
        <v>36</v>
      </c>
      <c r="Q756" s="32" t="s">
        <v>5752</v>
      </c>
      <c r="R756" s="19"/>
      <c r="S756" s="19" t="s">
        <v>5252</v>
      </c>
      <c r="T756" s="17">
        <v>28186</v>
      </c>
      <c r="U756" s="18">
        <f>IF(AND(T756&lt;&gt;""),T756/INDEX(M$2:M756,MATCH(MAX(M$2:M756)+1,M$2:M756,1)),"")</f>
        <v>8.7231560085046594E-2</v>
      </c>
      <c r="V756" s="19" t="s">
        <v>32</v>
      </c>
      <c r="X756" s="37"/>
      <c r="Y756" s="37"/>
      <c r="Z756" s="37"/>
      <c r="AA756" s="37"/>
      <c r="AB756" s="37"/>
      <c r="AC756" s="37"/>
      <c r="AD756" s="37"/>
      <c r="AE756" s="32"/>
      <c r="AF756" s="32"/>
      <c r="AG756" s="38"/>
      <c r="AI756" s="39" t="str">
        <f t="shared" si="835"/>
        <v>無</v>
      </c>
    </row>
    <row r="757" spans="1:35">
      <c r="A757" s="22" t="s">
        <v>5266</v>
      </c>
      <c r="B757" s="29" t="str">
        <f t="shared" si="828"/>
        <v>市区</v>
      </c>
      <c r="C757" s="30" t="str">
        <f>IF(F757&lt;&gt;"",VLOOKUP(D757,市町村コード!$B:$D,3,FALSE),"")</f>
        <v>広島県</v>
      </c>
      <c r="D757" s="31">
        <f>IF(F757&lt;&gt;"",VLOOKUP(F757,市町村コード!$A$1:$B$3593,2,FALSE),"")</f>
        <v>342050</v>
      </c>
      <c r="E757" s="32" t="str">
        <f t="shared" ref="E757:E762" si="838">IF(D757&lt;&gt;"",LEFT(D757,5),"")</f>
        <v>34205</v>
      </c>
      <c r="F757" s="32" t="s">
        <v>1649</v>
      </c>
      <c r="G757" s="33" t="str">
        <f t="shared" ref="G757:G760" si="839">IF(MONTH(H757)&gt;=5, YEAR(H757)-1, YEAR(H757))&amp;"年"</f>
        <v>2023年</v>
      </c>
      <c r="H757" s="34">
        <v>45039</v>
      </c>
      <c r="I757" s="15">
        <v>108423</v>
      </c>
      <c r="J757" s="15">
        <v>61084</v>
      </c>
      <c r="K757" s="15">
        <v>110129</v>
      </c>
      <c r="L757" s="16">
        <f t="shared" si="837"/>
        <v>0.5633859974359684</v>
      </c>
      <c r="M757" s="15">
        <v>60309</v>
      </c>
      <c r="N757" s="15">
        <v>774</v>
      </c>
      <c r="O757" s="19"/>
      <c r="P757" s="19" t="s">
        <v>30</v>
      </c>
      <c r="Q757" s="32" t="s">
        <v>5753</v>
      </c>
      <c r="R757" s="19">
        <v>5</v>
      </c>
      <c r="S757" s="19" t="s">
        <v>5251</v>
      </c>
      <c r="T757" s="17">
        <v>28717</v>
      </c>
      <c r="U757" s="18">
        <f>IF(AND(T757&lt;&gt;""),T757/INDEX(M$2:M757,MATCH(MAX(M$2:M757)+1,M$2:M757,1)),"")</f>
        <v>0.47616441990416025</v>
      </c>
      <c r="V757" s="19" t="s">
        <v>32</v>
      </c>
      <c r="W757" s="36" t="s">
        <v>34</v>
      </c>
      <c r="X757" s="37"/>
      <c r="Y757" s="37"/>
      <c r="Z757" s="37" t="s">
        <v>34</v>
      </c>
      <c r="AA757" s="37"/>
      <c r="AB757" s="37"/>
      <c r="AC757" s="37"/>
      <c r="AD757" s="37"/>
      <c r="AE757" s="32" t="s">
        <v>5903</v>
      </c>
      <c r="AF757" s="32"/>
      <c r="AG757" s="38"/>
      <c r="AI757" s="39" t="str">
        <f t="shared" si="835"/>
        <v>自公</v>
      </c>
    </row>
    <row r="758" spans="1:35">
      <c r="A758" s="22" t="s">
        <v>5266</v>
      </c>
      <c r="B758" s="29" t="str">
        <f t="shared" si="828"/>
        <v>市区</v>
      </c>
      <c r="C758" s="30" t="str">
        <f>IF(F758&lt;&gt;"",VLOOKUP(D758,市町村コード!$B:$D,3,FALSE),"")</f>
        <v>広島県</v>
      </c>
      <c r="D758" s="31">
        <f>IF(F758&lt;&gt;"",VLOOKUP(F758,市町村コード!$A$1:$B$3593,2,FALSE),"")</f>
        <v>342050</v>
      </c>
      <c r="E758" s="32" t="str">
        <f t="shared" si="838"/>
        <v>34205</v>
      </c>
      <c r="F758" s="32" t="s">
        <v>1649</v>
      </c>
      <c r="G758" s="33" t="str">
        <f t="shared" si="839"/>
        <v>2023年</v>
      </c>
      <c r="H758" s="34">
        <v>45039</v>
      </c>
      <c r="I758" s="15"/>
      <c r="J758" s="15"/>
      <c r="K758" s="15"/>
      <c r="L758" s="16" t="str">
        <f t="shared" si="837"/>
        <v/>
      </c>
      <c r="M758" s="15"/>
      <c r="N758" s="15"/>
      <c r="O758" s="19"/>
      <c r="P758" s="19" t="s">
        <v>36</v>
      </c>
      <c r="Q758" s="32" t="s">
        <v>5754</v>
      </c>
      <c r="R758" s="19"/>
      <c r="S758" s="19" t="s">
        <v>5252</v>
      </c>
      <c r="T758" s="17">
        <v>28414</v>
      </c>
      <c r="U758" s="18">
        <f>IF(AND(T758&lt;&gt;""),T758/INDEX(M$2:M758,MATCH(MAX(M$2:M758)+1,M$2:M758,1)),"")</f>
        <v>0.47114029415178499</v>
      </c>
      <c r="V758" s="19" t="s">
        <v>32</v>
      </c>
      <c r="X758" s="37"/>
      <c r="Y758" s="37"/>
      <c r="Z758" s="37"/>
      <c r="AA758" s="37"/>
      <c r="AB758" s="37"/>
      <c r="AC758" s="37"/>
      <c r="AD758" s="37"/>
      <c r="AE758" s="32"/>
      <c r="AF758" s="32"/>
      <c r="AG758" s="38"/>
      <c r="AI758" s="39" t="str">
        <f t="shared" si="835"/>
        <v>無</v>
      </c>
    </row>
    <row r="759" spans="1:35" ht="18.75" customHeight="1">
      <c r="A759" s="22" t="s">
        <v>5266</v>
      </c>
      <c r="B759" s="29" t="str">
        <f t="shared" si="828"/>
        <v>市区</v>
      </c>
      <c r="C759" s="30" t="str">
        <f>IF(F759&lt;&gt;"",VLOOKUP(D759,市町村コード!$B:$D,3,FALSE),"")</f>
        <v>広島県</v>
      </c>
      <c r="D759" s="31">
        <f>IF(F759&lt;&gt;"",VLOOKUP(F759,市町村コード!$A$1:$B$3593,2,FALSE),"")</f>
        <v>342050</v>
      </c>
      <c r="E759" s="32" t="str">
        <f t="shared" si="838"/>
        <v>34205</v>
      </c>
      <c r="F759" s="32" t="s">
        <v>1649</v>
      </c>
      <c r="G759" s="33" t="str">
        <f t="shared" si="839"/>
        <v>2023年</v>
      </c>
      <c r="H759" s="34">
        <v>45039</v>
      </c>
      <c r="I759" s="15"/>
      <c r="J759" s="15"/>
      <c r="K759" s="15"/>
      <c r="L759" s="16" t="str">
        <f t="shared" si="837"/>
        <v/>
      </c>
      <c r="M759" s="15"/>
      <c r="N759" s="15"/>
      <c r="O759" s="19"/>
      <c r="P759" s="19" t="s">
        <v>36</v>
      </c>
      <c r="Q759" s="32" t="s">
        <v>5755</v>
      </c>
      <c r="R759" s="19"/>
      <c r="S759" s="19" t="s">
        <v>5252</v>
      </c>
      <c r="T759" s="17">
        <v>3178</v>
      </c>
      <c r="U759" s="18">
        <f>IF(AND(T759&lt;&gt;""),T759/INDEX(M$2:M759,MATCH(MAX(M$2:M759)+1,M$2:M759,1)),"")</f>
        <v>5.2695285944054787E-2</v>
      </c>
      <c r="V759" s="19" t="s">
        <v>32</v>
      </c>
      <c r="X759" s="37"/>
      <c r="Y759" s="37"/>
      <c r="Z759" s="37"/>
      <c r="AA759" s="37"/>
      <c r="AB759" s="37"/>
      <c r="AC759" s="37"/>
      <c r="AD759" s="37"/>
      <c r="AE759" s="32"/>
      <c r="AF759" s="32"/>
      <c r="AG759" s="38"/>
      <c r="AI759" s="39" t="str">
        <f t="shared" si="835"/>
        <v>無</v>
      </c>
    </row>
    <row r="760" spans="1:35">
      <c r="A760" s="22" t="s">
        <v>5266</v>
      </c>
      <c r="B760" s="29" t="str">
        <f t="shared" si="828"/>
        <v>市区</v>
      </c>
      <c r="C760" s="30" t="str">
        <f>IF(F760&lt;&gt;"",VLOOKUP(D760,市町村コード!$B:$D,3,FALSE),"")</f>
        <v>広島県</v>
      </c>
      <c r="D760" s="31">
        <f>IF(F760&lt;&gt;"",VLOOKUP(F760,市町村コード!$A$1:$B$3593,2,FALSE),"")</f>
        <v>342092</v>
      </c>
      <c r="E760" s="32" t="str">
        <f t="shared" si="838"/>
        <v>34209</v>
      </c>
      <c r="F760" s="32" t="s">
        <v>1651</v>
      </c>
      <c r="G760" s="33" t="str">
        <f t="shared" si="839"/>
        <v>2023年</v>
      </c>
      <c r="H760" s="50">
        <v>45039</v>
      </c>
      <c r="I760" s="44"/>
      <c r="J760" s="44"/>
      <c r="K760" s="44">
        <v>41802</v>
      </c>
      <c r="L760" s="16" t="str">
        <f t="shared" si="837"/>
        <v/>
      </c>
      <c r="M760" s="44"/>
      <c r="N760" s="44"/>
      <c r="O760" s="22" t="s">
        <v>65</v>
      </c>
      <c r="P760" s="19" t="s">
        <v>30</v>
      </c>
      <c r="Q760" s="32" t="s">
        <v>1652</v>
      </c>
      <c r="R760" s="19">
        <v>2</v>
      </c>
      <c r="S760" s="19" t="s">
        <v>5251</v>
      </c>
      <c r="T760" s="47"/>
      <c r="U760" s="18" t="str">
        <f>IF(AND(T760&lt;&gt;""),T760/INDEX(M$2:M760,MATCH(MAX(M$2:M760)+1,M$2:M760,1)),"")</f>
        <v/>
      </c>
      <c r="V760" s="19" t="s">
        <v>32</v>
      </c>
      <c r="W760" s="36" t="s">
        <v>34</v>
      </c>
      <c r="X760" s="36"/>
      <c r="Y760" s="36"/>
      <c r="Z760" s="36" t="s">
        <v>34</v>
      </c>
      <c r="AA760" s="36"/>
      <c r="AB760" s="36"/>
      <c r="AC760" s="36"/>
      <c r="AD760" s="36"/>
      <c r="AE760" s="32" t="s">
        <v>5903</v>
      </c>
      <c r="AF760" s="20"/>
      <c r="AG760" s="38"/>
      <c r="AI760" s="39" t="str">
        <f t="shared" si="835"/>
        <v>自公</v>
      </c>
    </row>
    <row r="761" spans="1:35" ht="18.75" customHeight="1">
      <c r="B761" s="29" t="str">
        <f t="shared" si="828"/>
        <v>市区</v>
      </c>
      <c r="C761" s="30" t="str">
        <f>IF(F761&lt;&gt;"",VLOOKUP(D761,市町村コード!$B:$D,3,FALSE),"")</f>
        <v>広島県</v>
      </c>
      <c r="D761" s="31">
        <f>IF(F761&lt;&gt;"",VLOOKUP(F761,市町村コード!$A$1:$B$3593,2,FALSE),"")</f>
        <v>342114</v>
      </c>
      <c r="E761" s="32" t="str">
        <f t="shared" si="838"/>
        <v>34211</v>
      </c>
      <c r="F761" s="32" t="s">
        <v>1654</v>
      </c>
      <c r="G761" s="33" t="str">
        <f>IF(MONTH(H761)&gt;=5, YEAR(H761)-1, YEAR(H761))&amp;"年"</f>
        <v>2022年</v>
      </c>
      <c r="H761" s="34">
        <v>45096</v>
      </c>
      <c r="I761" s="15"/>
      <c r="J761" s="15"/>
      <c r="K761" s="15">
        <v>22519</v>
      </c>
      <c r="L761" s="16" t="str">
        <f t="shared" si="837"/>
        <v/>
      </c>
      <c r="M761" s="15"/>
      <c r="N761" s="15"/>
      <c r="O761" s="19" t="s">
        <v>65</v>
      </c>
      <c r="P761" s="19" t="s">
        <v>30</v>
      </c>
      <c r="Q761" s="32" t="s">
        <v>1655</v>
      </c>
      <c r="R761" s="19">
        <v>5</v>
      </c>
      <c r="S761" s="19" t="s">
        <v>5251</v>
      </c>
      <c r="T761" s="17"/>
      <c r="U761" s="18" t="str">
        <f>IF(AND(T761&lt;&gt;""),T761/INDEX(M$2:M761,MATCH(MAX(M$2:M761)+1,M$2:M761,1)),"")</f>
        <v/>
      </c>
      <c r="V761" s="19" t="s">
        <v>32</v>
      </c>
      <c r="W761" s="36" t="s">
        <v>34</v>
      </c>
      <c r="X761" s="37"/>
      <c r="Y761" s="37"/>
      <c r="Z761" s="37" t="s">
        <v>34</v>
      </c>
      <c r="AA761" s="37"/>
      <c r="AB761" s="37"/>
      <c r="AC761" s="37"/>
      <c r="AD761" s="37"/>
      <c r="AE761" s="32" t="s">
        <v>5903</v>
      </c>
      <c r="AF761" s="32"/>
      <c r="AG761" s="38"/>
      <c r="AI761" s="39" t="str">
        <f t="shared" si="835"/>
        <v>自公</v>
      </c>
    </row>
    <row r="762" spans="1:35">
      <c r="A762" s="22" t="s">
        <v>5266</v>
      </c>
      <c r="B762" s="29" t="str">
        <f t="shared" si="828"/>
        <v>町村</v>
      </c>
      <c r="C762" s="30" t="str">
        <f>IF(F762&lt;&gt;"",VLOOKUP(D762,市町村コード!$B:$D,3,FALSE),"")</f>
        <v>広島県</v>
      </c>
      <c r="D762" s="31">
        <f>IF(F762&lt;&gt;"",VLOOKUP(F762,市町村コード!$A$1:$B$3593,2,FALSE),"")</f>
        <v>344311</v>
      </c>
      <c r="E762" s="32" t="str">
        <f t="shared" si="838"/>
        <v>34431</v>
      </c>
      <c r="F762" s="32" t="s">
        <v>1666</v>
      </c>
      <c r="G762" s="33" t="str">
        <f>IF(MONTH(H762)&gt;=5, YEAR(H762)-1, YEAR(H762))&amp;"年"</f>
        <v>2023年</v>
      </c>
      <c r="H762" s="34">
        <v>45039</v>
      </c>
      <c r="I762" s="15">
        <v>5744</v>
      </c>
      <c r="J762" s="15">
        <v>4012</v>
      </c>
      <c r="K762" s="15">
        <v>5927</v>
      </c>
      <c r="L762" s="16">
        <f t="shared" si="837"/>
        <v>0.69846796657381616</v>
      </c>
      <c r="M762" s="15">
        <v>3952</v>
      </c>
      <c r="N762" s="15">
        <v>60</v>
      </c>
      <c r="O762" s="19"/>
      <c r="P762" s="19" t="s">
        <v>30</v>
      </c>
      <c r="Q762" s="32" t="s">
        <v>5926</v>
      </c>
      <c r="R762" s="19">
        <v>1</v>
      </c>
      <c r="S762" s="19" t="s">
        <v>5252</v>
      </c>
      <c r="T762" s="17">
        <v>2761</v>
      </c>
      <c r="U762" s="18">
        <f>IF(AND(T762&lt;&gt;""),T762/INDEX(M$2:M762,MATCH(MAX(M$2:M762)+1,M$2:M762,1)),"")</f>
        <v>0.69863360323886636</v>
      </c>
      <c r="V762" s="19" t="s">
        <v>32</v>
      </c>
      <c r="X762" s="37"/>
      <c r="Y762" s="37"/>
      <c r="Z762" s="37"/>
      <c r="AA762" s="37"/>
      <c r="AB762" s="37"/>
      <c r="AC762" s="37"/>
      <c r="AD762" s="37"/>
      <c r="AE762" s="32"/>
      <c r="AF762" s="32"/>
      <c r="AG762" s="38"/>
      <c r="AI762" s="39" t="str">
        <f t="shared" si="835"/>
        <v>無</v>
      </c>
    </row>
    <row r="763" spans="1:35">
      <c r="A763" s="22" t="s">
        <v>5266</v>
      </c>
      <c r="B763" s="29" t="str">
        <f t="shared" ref="B763" si="840">IF(F763&lt;&gt;"",IF(OR(RIGHT(F763,1)="市",RIGHT(F763,1)="区"),"市区","町村"),"")</f>
        <v>町村</v>
      </c>
      <c r="C763" s="30" t="str">
        <f>IF(F763&lt;&gt;"",VLOOKUP(D763,市町村コード!$B:$D,3,FALSE),"")</f>
        <v>広島県</v>
      </c>
      <c r="D763" s="31">
        <f>IF(F763&lt;&gt;"",VLOOKUP(F763,市町村コード!$A$1:$B$3593,2,FALSE),"")</f>
        <v>344311</v>
      </c>
      <c r="E763" s="32" t="str">
        <f t="shared" ref="E763" si="841">IF(D763&lt;&gt;"",LEFT(D763,5),"")</f>
        <v>34431</v>
      </c>
      <c r="F763" s="32" t="s">
        <v>1666</v>
      </c>
      <c r="G763" s="33" t="str">
        <f>IF(MONTH(H763)&gt;=5, YEAR(H763)-1, YEAR(H763))&amp;"年"</f>
        <v>2023年</v>
      </c>
      <c r="H763" s="34">
        <v>45039</v>
      </c>
      <c r="I763" s="15"/>
      <c r="J763" s="15"/>
      <c r="K763" s="15"/>
      <c r="L763" s="16" t="str">
        <f t="shared" ref="L763" si="842">IF(AND(I763&lt;&gt;"",J763&lt;&gt;""),J763/I763,"")</f>
        <v/>
      </c>
      <c r="M763" s="15"/>
      <c r="N763" s="15"/>
      <c r="O763" s="19"/>
      <c r="P763" s="19" t="s">
        <v>36</v>
      </c>
      <c r="Q763" s="32" t="s">
        <v>5521</v>
      </c>
      <c r="R763" s="19"/>
      <c r="S763" s="19" t="s">
        <v>5252</v>
      </c>
      <c r="T763" s="17">
        <v>1191</v>
      </c>
      <c r="U763" s="18">
        <f>IF(AND(T763&lt;&gt;""),T763/INDEX(M$2:M763,MATCH(MAX(M$2:M763)+1,M$2:M763,1)),"")</f>
        <v>0.30136639676113358</v>
      </c>
      <c r="V763" s="19" t="s">
        <v>32</v>
      </c>
      <c r="X763" s="37"/>
      <c r="Y763" s="37"/>
      <c r="Z763" s="37"/>
      <c r="AA763" s="37"/>
      <c r="AB763" s="37"/>
      <c r="AC763" s="37"/>
      <c r="AD763" s="37"/>
      <c r="AE763" s="32"/>
      <c r="AF763" s="32"/>
      <c r="AG763" s="38"/>
      <c r="AI763" s="39" t="str">
        <f t="shared" ref="AI763" si="843">IF(AND(W763="",X763="",Y763="",Z763="",AA763="",AB763="",AC763="",AD763=""),"無",IF(W763&lt;&gt;"",$W$1,"") &amp; IF(X763&lt;&gt;"",$X$1,"") &amp; IF(Y763&lt;&gt;"",$Y$1,"") &amp; IF(Z763&lt;&gt;"",$Z$1,"") &amp; IF(AA763&lt;&gt;"",$AA$1,"") &amp; IF(AB763&lt;&gt;"",$AB$1,"") &amp; IF(AC763&lt;&gt;"",$AC$1,"") &amp; IF(AD763&lt;&gt;"",$AD$1,""))</f>
        <v>無</v>
      </c>
    </row>
    <row r="764" spans="1:35">
      <c r="B764" s="29" t="str">
        <f t="shared" ref="B764:B789" si="844">IF(F764&lt;&gt;"",IF(OR(RIGHT(F764,1)="市",RIGHT(F764,1)="区"),"市区","町村"),"")</f>
        <v>市区</v>
      </c>
      <c r="C764" s="30" t="str">
        <f>IF(F764&lt;&gt;"",VLOOKUP(D764,市町村コード!$B:$D,3,FALSE),"")</f>
        <v>山口県</v>
      </c>
      <c r="D764" s="31">
        <f>IF(F764&lt;&gt;"",VLOOKUP(F764,市町村コード!$A$1:$B$3593,2,FALSE),"")</f>
        <v>352063</v>
      </c>
      <c r="E764" s="32" t="str">
        <f>IF(D764&lt;&gt;"",LEFT(D764,5),"")</f>
        <v>35206</v>
      </c>
      <c r="F764" s="32" t="s">
        <v>1673</v>
      </c>
      <c r="G764" s="33" t="str">
        <f>IF(MONTH(H764)&gt;=5, YEAR(H764)-1, YEAR(H764))&amp;"年"</f>
        <v>2022年</v>
      </c>
      <c r="H764" s="34">
        <v>45071</v>
      </c>
      <c r="I764" s="15">
        <v>94081</v>
      </c>
      <c r="J764" s="15">
        <v>31451</v>
      </c>
      <c r="K764" s="15">
        <v>95538</v>
      </c>
      <c r="L764" s="16">
        <f t="shared" si="837"/>
        <v>0.33429704191069398</v>
      </c>
      <c r="M764" s="15">
        <v>30979</v>
      </c>
      <c r="N764" s="15">
        <v>471</v>
      </c>
      <c r="O764" s="19"/>
      <c r="P764" s="19" t="s">
        <v>30</v>
      </c>
      <c r="Q764" s="32" t="s">
        <v>5756</v>
      </c>
      <c r="R764" s="19">
        <v>2</v>
      </c>
      <c r="S764" s="19" t="s">
        <v>5251</v>
      </c>
      <c r="T764" s="17">
        <v>23195</v>
      </c>
      <c r="U764" s="18">
        <f>IF(AND(T764&lt;&gt;""),T764/INDEX(M$2:M764,MATCH(MAX(M$2:M764)+1,M$2:M764,1)),"")</f>
        <v>0.74873301268601311</v>
      </c>
      <c r="V764" s="19" t="s">
        <v>32</v>
      </c>
      <c r="W764" s="36" t="s">
        <v>34</v>
      </c>
      <c r="X764" s="37"/>
      <c r="Y764" s="37"/>
      <c r="Z764" s="37" t="s">
        <v>34</v>
      </c>
      <c r="AA764" s="37"/>
      <c r="AB764" s="37"/>
      <c r="AC764" s="37"/>
      <c r="AD764" s="37"/>
      <c r="AE764" s="32" t="s">
        <v>5903</v>
      </c>
      <c r="AF764" s="32"/>
      <c r="AG764" s="38"/>
      <c r="AI764" s="39" t="str">
        <f>IF(AND(W764="",X764="",Y764="",Z764="",AA764="",AB764="",AC764="",AD764=""),"無",IF(W764&lt;&gt;"",$W$1,"") &amp; IF(X764&lt;&gt;"",$X$1,"") &amp; IF(Y764&lt;&gt;"",$Y$1,"") &amp; IF(Z764&lt;&gt;"",$Z$1,"") &amp; IF(AA764&lt;&gt;"",$AA$1,"") &amp; IF(AB764&lt;&gt;"",$AB$1,"") &amp; IF(AC764&lt;&gt;"",$AC$1,"") &amp; IF(AD764&lt;&gt;"",$AD$1,""))</f>
        <v>自公</v>
      </c>
    </row>
    <row r="765" spans="1:35">
      <c r="B765" s="29" t="str">
        <f t="shared" si="844"/>
        <v>市区</v>
      </c>
      <c r="C765" s="30" t="str">
        <f>IF(F765&lt;&gt;"",VLOOKUP(D765,市町村コード!$B:$D,3,FALSE),"")</f>
        <v>山口県</v>
      </c>
      <c r="D765" s="31">
        <f>IF(F765&lt;&gt;"",VLOOKUP(F765,市町村コード!$A$1:$B$3593,2,FALSE),"")</f>
        <v>352063</v>
      </c>
      <c r="E765" s="32" t="str">
        <f t="shared" ref="E765:E792" si="845">IF(D765&lt;&gt;"",LEFT(D765,5),"")</f>
        <v>35206</v>
      </c>
      <c r="F765" s="32" t="s">
        <v>1673</v>
      </c>
      <c r="G765" s="33" t="str">
        <f>IF(MONTH(H765)&gt;=5, YEAR(H765)-1, YEAR(H765))&amp;"年"</f>
        <v>2022年</v>
      </c>
      <c r="H765" s="34">
        <v>45071</v>
      </c>
      <c r="I765" s="15"/>
      <c r="J765" s="15"/>
      <c r="K765" s="15"/>
      <c r="L765" s="16" t="str">
        <f t="shared" si="837"/>
        <v/>
      </c>
      <c r="M765" s="15"/>
      <c r="N765" s="15"/>
      <c r="O765" s="19"/>
      <c r="P765" s="19" t="s">
        <v>36</v>
      </c>
      <c r="Q765" s="32" t="s">
        <v>5757</v>
      </c>
      <c r="R765" s="19"/>
      <c r="S765" s="19" t="s">
        <v>5252</v>
      </c>
      <c r="T765" s="17">
        <v>7784</v>
      </c>
      <c r="U765" s="18">
        <f>IF(AND(T765&lt;&gt;""),T765/INDEX(M$2:M765,MATCH(MAX(M$2:M765)+1,M$2:M765,1)),"")</f>
        <v>0.25126698731398689</v>
      </c>
      <c r="V765" s="19" t="s">
        <v>32</v>
      </c>
      <c r="X765" s="37"/>
      <c r="Y765" s="37"/>
      <c r="Z765" s="37"/>
      <c r="AA765" s="37"/>
      <c r="AB765" s="37"/>
      <c r="AC765" s="37"/>
      <c r="AD765" s="37"/>
      <c r="AE765" s="32"/>
      <c r="AF765" s="32"/>
      <c r="AG765" s="38"/>
      <c r="AI765" s="39" t="str">
        <f>IF(AND(W765="",X765="",Y765="",Z765="",AA765="",AB765="",AC765="",AD765=""),"無",IF(W765&lt;&gt;"",$W$1,"") &amp; IF(X765&lt;&gt;"",$X$1,"") &amp; IF(Y765&lt;&gt;"",$Y$1,"") &amp; IF(Z765&lt;&gt;"",$Z$1,"") &amp; IF(AA765&lt;&gt;"",$AA$1,"") &amp; IF(AB765&lt;&gt;"",$AB$1,"") &amp; IF(AC765&lt;&gt;"",$AC$1,"") &amp; IF(AD765&lt;&gt;"",$AD$1,""))</f>
        <v>無</v>
      </c>
    </row>
    <row r="766" spans="1:35">
      <c r="A766" s="22" t="s">
        <v>5266</v>
      </c>
      <c r="B766" s="29" t="str">
        <f t="shared" si="844"/>
        <v>市区</v>
      </c>
      <c r="C766" s="30" t="str">
        <f>IF(F766&lt;&gt;"",VLOOKUP(D766,市町村コード!$B:$D,3,FALSE),"")</f>
        <v>山口県</v>
      </c>
      <c r="D766" s="31">
        <f>IF(F766&lt;&gt;"",VLOOKUP(F766,市町村コード!$A$1:$B$3593,2,FALSE),"")</f>
        <v>352152</v>
      </c>
      <c r="E766" s="32" t="str">
        <f t="shared" si="845"/>
        <v>35215</v>
      </c>
      <c r="F766" s="32" t="s">
        <v>1679</v>
      </c>
      <c r="G766" s="33" t="str">
        <f t="shared" ref="G766:G767" si="846">IF(MONTH(H766)&gt;=5, YEAR(H766)-1, YEAR(H766))&amp;"年"</f>
        <v>2023年</v>
      </c>
      <c r="H766" s="34">
        <v>45039</v>
      </c>
      <c r="I766" s="15">
        <v>115180</v>
      </c>
      <c r="J766" s="15">
        <v>39292</v>
      </c>
      <c r="K766" s="15">
        <v>117260</v>
      </c>
      <c r="L766" s="16">
        <f t="shared" si="837"/>
        <v>0.3411356138218441</v>
      </c>
      <c r="M766" s="15">
        <v>37589</v>
      </c>
      <c r="N766" s="15">
        <v>1703</v>
      </c>
      <c r="O766" s="19"/>
      <c r="P766" s="19" t="s">
        <v>30</v>
      </c>
      <c r="Q766" s="32" t="s">
        <v>1680</v>
      </c>
      <c r="R766" s="19">
        <v>2</v>
      </c>
      <c r="S766" s="19" t="s">
        <v>5251</v>
      </c>
      <c r="T766" s="17">
        <v>30911</v>
      </c>
      <c r="U766" s="18">
        <f>IF(AND(T766&lt;&gt;""),T766/INDEX(M$2:M766,MATCH(MAX(M$2:M766)+1,M$2:M766,1)),"")</f>
        <v>0.82234164250179576</v>
      </c>
      <c r="V766" s="19" t="s">
        <v>32</v>
      </c>
      <c r="W766" s="36" t="s">
        <v>34</v>
      </c>
      <c r="X766" s="37"/>
      <c r="Y766" s="37"/>
      <c r="Z766" s="37" t="s">
        <v>34</v>
      </c>
      <c r="AA766" s="37"/>
      <c r="AB766" s="37"/>
      <c r="AC766" s="37"/>
      <c r="AD766" s="37"/>
      <c r="AE766" s="32" t="s">
        <v>5903</v>
      </c>
      <c r="AF766" s="32"/>
      <c r="AG766" s="38"/>
      <c r="AI766" s="39" t="str">
        <f>IF(AND(W766="",X766="",Y766="",Z766="",AA766="",AB766="",AC766="",AD766=""),"無",IF(W766&lt;&gt;"",$W$1,"") &amp; IF(X766&lt;&gt;"",$X$1,"") &amp; IF(Y766&lt;&gt;"",$Y$1,"") &amp; IF(Z766&lt;&gt;"",$Z$1,"") &amp; IF(AA766&lt;&gt;"",$AA$1,"") &amp; IF(AB766&lt;&gt;"",$AB$1,"") &amp; IF(AC766&lt;&gt;"",$AC$1,"") &amp; IF(AD766&lt;&gt;"",$AD$1,""))</f>
        <v>自公</v>
      </c>
    </row>
    <row r="767" spans="1:35">
      <c r="A767" s="22" t="s">
        <v>5266</v>
      </c>
      <c r="B767" s="29" t="str">
        <f t="shared" si="844"/>
        <v>市区</v>
      </c>
      <c r="C767" s="30" t="str">
        <f>IF(F767&lt;&gt;"",VLOOKUP(D767,市町村コード!$B:$D,3,FALSE),"")</f>
        <v>山口県</v>
      </c>
      <c r="D767" s="31">
        <f>IF(F767&lt;&gt;"",VLOOKUP(F767,市町村コード!$A$1:$B$3593,2,FALSE),"")</f>
        <v>352152</v>
      </c>
      <c r="E767" s="32" t="str">
        <f t="shared" si="845"/>
        <v>35215</v>
      </c>
      <c r="F767" s="32" t="s">
        <v>1679</v>
      </c>
      <c r="G767" s="33" t="str">
        <f t="shared" si="846"/>
        <v>2023年</v>
      </c>
      <c r="H767" s="34">
        <v>45039</v>
      </c>
      <c r="I767" s="15"/>
      <c r="J767" s="15"/>
      <c r="K767" s="15"/>
      <c r="L767" s="16" t="str">
        <f t="shared" si="837"/>
        <v/>
      </c>
      <c r="M767" s="15"/>
      <c r="N767" s="15"/>
      <c r="O767" s="19"/>
      <c r="P767" s="19" t="s">
        <v>36</v>
      </c>
      <c r="Q767" s="32" t="s">
        <v>5522</v>
      </c>
      <c r="R767" s="19"/>
      <c r="S767" s="19" t="s">
        <v>5252</v>
      </c>
      <c r="T767" s="17">
        <v>6678</v>
      </c>
      <c r="U767" s="18">
        <f>IF(AND(T767&lt;&gt;""),T767/INDEX(M$2:M767,MATCH(MAX(M$2:M767)+1,M$2:M767,1)),"")</f>
        <v>0.17765835749820427</v>
      </c>
      <c r="V767" s="19" t="s">
        <v>32</v>
      </c>
      <c r="X767" s="37"/>
      <c r="Y767" s="37"/>
      <c r="Z767" s="37"/>
      <c r="AA767" s="37"/>
      <c r="AB767" s="37"/>
      <c r="AC767" s="37"/>
      <c r="AD767" s="37"/>
      <c r="AE767" s="32"/>
      <c r="AF767" s="32"/>
      <c r="AG767" s="38"/>
      <c r="AI767" s="39" t="str">
        <f>IF(AND(W767="",X767="",Y767="",Z767="",AA767="",AB767="",AC767="",AD767=""),"無",IF(W767&lt;&gt;"",$W$1,"") &amp; IF(X767&lt;&gt;"",$X$1,"") &amp; IF(Y767&lt;&gt;"",$Y$1,"") &amp; IF(Z767&lt;&gt;"",$Z$1,"") &amp; IF(AA767&lt;&gt;"",$AA$1,"") &amp; IF(AB767&lt;&gt;"",$AB$1,"") &amp; IF(AC767&lt;&gt;"",$AC$1,"") &amp; IF(AD767&lt;&gt;"",$AD$1,""))</f>
        <v>無</v>
      </c>
    </row>
    <row r="768" spans="1:35">
      <c r="B768" s="29" t="str">
        <f t="shared" ref="B768" si="847">IF(F768&lt;&gt;"",IF(OR(RIGHT(F768,1)="市",RIGHT(F768,1)="区"),"市区","町村"),"")</f>
        <v>町村</v>
      </c>
      <c r="C768" s="30" t="str">
        <f>IF(F768&lt;&gt;"",VLOOKUP(D768,市町村コード!$B:$D,3,FALSE),"")</f>
        <v>山口県</v>
      </c>
      <c r="D768" s="31">
        <f>IF(F768&lt;&gt;"",VLOOKUP(F768,市町村コード!$A$1:$B$3593,2,FALSE),"")</f>
        <v>353418</v>
      </c>
      <c r="E768" s="32" t="str">
        <f t="shared" ref="E768" si="848">IF(D768&lt;&gt;"",LEFT(D768,5),"")</f>
        <v>35341</v>
      </c>
      <c r="F768" s="20" t="s">
        <v>5525</v>
      </c>
      <c r="G768" s="33" t="str">
        <f>IF(MONTH(H768)&gt;=5, YEAR(H768)-1, YEAR(H768))&amp;"年"</f>
        <v>2022年</v>
      </c>
      <c r="H768" s="34">
        <v>45222</v>
      </c>
      <c r="I768" s="15">
        <v>2233</v>
      </c>
      <c r="J768" s="15">
        <v>1674</v>
      </c>
      <c r="K768" s="15"/>
      <c r="L768" s="16">
        <f t="shared" ref="L768" si="849">IF(AND(I768&lt;&gt;"",J768&lt;&gt;""),J768/I768,"")</f>
        <v>0.74966412897447376</v>
      </c>
      <c r="M768" s="15">
        <v>1640</v>
      </c>
      <c r="N768" s="15">
        <v>34</v>
      </c>
      <c r="O768" s="19"/>
      <c r="P768" s="19" t="s">
        <v>30</v>
      </c>
      <c r="Q768" s="38" t="s">
        <v>5523</v>
      </c>
      <c r="R768" s="19">
        <v>1</v>
      </c>
      <c r="S768" s="19" t="s">
        <v>5252</v>
      </c>
      <c r="T768" s="17">
        <v>1154</v>
      </c>
      <c r="U768" s="18">
        <f>IF(AND(T768&lt;&gt;""),T768/INDEX(M$2:M768,MATCH(MAX(M$2:M768)+1,M$2:M768,1)),"")</f>
        <v>0.70365853658536581</v>
      </c>
      <c r="V768" s="19" t="s">
        <v>32</v>
      </c>
      <c r="X768" s="37"/>
      <c r="Y768" s="37"/>
      <c r="Z768" s="37"/>
      <c r="AA768" s="37"/>
      <c r="AB768" s="37"/>
      <c r="AC768" s="37"/>
      <c r="AD768" s="37"/>
      <c r="AE768" s="32"/>
      <c r="AF768" s="32"/>
      <c r="AG768" s="38"/>
      <c r="AI768" s="39" t="str">
        <f t="shared" ref="AI768" si="850">IF(AND(W768="",X768="",Y768="",Z768="",AA768="",AB768="",AC768="",AD768=""),"無",IF(W768&lt;&gt;"",$W$1,"") &amp; IF(X768&lt;&gt;"",$X$1,"") &amp; IF(Y768&lt;&gt;"",$Y$1,"") &amp; IF(Z768&lt;&gt;"",$Z$1,"") &amp; IF(AA768&lt;&gt;"",$AA$1,"") &amp; IF(AB768&lt;&gt;"",$AB$1,"") &amp; IF(AC768&lt;&gt;"",$AC$1,"") &amp; IF(AD768&lt;&gt;"",$AD$1,""))</f>
        <v>無</v>
      </c>
    </row>
    <row r="769" spans="1:35">
      <c r="B769" s="29" t="str">
        <f t="shared" si="844"/>
        <v>町村</v>
      </c>
      <c r="C769" s="30" t="str">
        <f>IF(F769&lt;&gt;"",VLOOKUP(D769,市町村コード!$B:$D,3,FALSE),"")</f>
        <v>山口県</v>
      </c>
      <c r="D769" s="31">
        <f>IF(F769&lt;&gt;"",VLOOKUP(F769,市町村コード!$A$1:$B$3593,2,FALSE),"")</f>
        <v>353418</v>
      </c>
      <c r="E769" s="32" t="str">
        <f t="shared" si="845"/>
        <v>35341</v>
      </c>
      <c r="F769" s="20" t="s">
        <v>1684</v>
      </c>
      <c r="G769" s="33" t="str">
        <f>IF(MONTH(H769)&gt;=5, YEAR(H769)-1, YEAR(H769))&amp;"年"</f>
        <v>2022年</v>
      </c>
      <c r="H769" s="34">
        <v>45222</v>
      </c>
      <c r="I769" s="15"/>
      <c r="J769" s="15"/>
      <c r="K769" s="15"/>
      <c r="L769" s="16" t="str">
        <f t="shared" si="837"/>
        <v/>
      </c>
      <c r="M769" s="15"/>
      <c r="N769" s="15"/>
      <c r="O769" s="19"/>
      <c r="P769" s="19"/>
      <c r="Q769" s="38" t="s">
        <v>5524</v>
      </c>
      <c r="R769" s="19"/>
      <c r="S769" s="19" t="s">
        <v>5252</v>
      </c>
      <c r="T769" s="17">
        <v>486</v>
      </c>
      <c r="U769" s="18">
        <f>IF(AND(T769&lt;&gt;""),T769/INDEX(M$2:M769,MATCH(MAX(M$2:M769)+1,M$2:M769,1)),"")</f>
        <v>0.29634146341463413</v>
      </c>
      <c r="V769" s="19" t="s">
        <v>32</v>
      </c>
      <c r="X769" s="37"/>
      <c r="Y769" s="37"/>
      <c r="Z769" s="37"/>
      <c r="AA769" s="37"/>
      <c r="AB769" s="37"/>
      <c r="AC769" s="37"/>
      <c r="AD769" s="37"/>
      <c r="AE769" s="32"/>
      <c r="AF769" s="32"/>
      <c r="AG769" s="38"/>
      <c r="AI769" s="39" t="str">
        <f>IF(AND(W769="",X769="",Y769="",Z769="",AA769="",AB769="",AC769="",AD769=""),"無",IF(W769&lt;&gt;"",$W$1,"") &amp; IF(X769&lt;&gt;"",$X$1,"") &amp; IF(Y769&lt;&gt;"",$Y$1,"") &amp; IF(Z769&lt;&gt;"",$Z$1,"") &amp; IF(AA769&lt;&gt;"",$AA$1,"") &amp; IF(AB769&lt;&gt;"",$AB$1,"") &amp; IF(AC769&lt;&gt;"",$AC$1,"") &amp; IF(AD769&lt;&gt;"",$AD$1,""))</f>
        <v>無</v>
      </c>
    </row>
    <row r="770" spans="1:35">
      <c r="B770" s="29" t="str">
        <f t="shared" si="844"/>
        <v>町村</v>
      </c>
      <c r="C770" s="30" t="str">
        <f>IF(F770&lt;&gt;"",VLOOKUP(D770,市町村コード!$B:$D,3,FALSE),"")</f>
        <v>山口県</v>
      </c>
      <c r="D770" s="31">
        <f>IF(F770&lt;&gt;"",VLOOKUP(F770,市町村コード!$A$1:$B$3593,2,FALSE),"")</f>
        <v>353434</v>
      </c>
      <c r="E770" s="32" t="str">
        <f t="shared" si="845"/>
        <v>35343</v>
      </c>
      <c r="F770" s="32" t="s">
        <v>1685</v>
      </c>
      <c r="G770" s="33" t="str">
        <f>IF(MONTH(H770)&gt;=5, YEAR(H770)-1, YEAR(H770))&amp;"年"</f>
        <v>2022年</v>
      </c>
      <c r="H770" s="34">
        <v>45222</v>
      </c>
      <c r="I770" s="15"/>
      <c r="J770" s="15"/>
      <c r="K770" s="15">
        <v>12651</v>
      </c>
      <c r="L770" s="16" t="str">
        <f t="shared" si="837"/>
        <v/>
      </c>
      <c r="M770" s="15"/>
      <c r="N770" s="15"/>
      <c r="O770" s="19" t="s">
        <v>65</v>
      </c>
      <c r="P770" s="19" t="s">
        <v>30</v>
      </c>
      <c r="Q770" s="32" t="s">
        <v>1686</v>
      </c>
      <c r="R770" s="19">
        <v>2</v>
      </c>
      <c r="S770" s="19" t="s">
        <v>5251</v>
      </c>
      <c r="T770" s="17"/>
      <c r="U770" s="18" t="str">
        <f>IF(AND(T770&lt;&gt;""),T770/INDEX(M$2:M770,MATCH(MAX(M$2:M770)+1,M$2:M770,1)),"")</f>
        <v/>
      </c>
      <c r="V770" s="19" t="s">
        <v>32</v>
      </c>
      <c r="X770" s="37"/>
      <c r="Y770" s="37"/>
      <c r="Z770" s="37"/>
      <c r="AA770" s="37"/>
      <c r="AB770" s="37"/>
      <c r="AC770" s="37"/>
      <c r="AD770" s="37"/>
      <c r="AE770" s="32"/>
      <c r="AF770" s="32"/>
      <c r="AG770" s="38"/>
      <c r="AI770" s="39" t="str">
        <f>IF(AND(W770="",X770="",Y770="",Z770="",AA770="",AB770="",AC770="",AD770=""),"無",IF(W770&lt;&gt;"",$W$1,"") &amp; IF(X770&lt;&gt;"",$X$1,"") &amp; IF(Y770&lt;&gt;"",$Y$1,"") &amp; IF(Z770&lt;&gt;"",$Z$1,"") &amp; IF(AA770&lt;&gt;"",$AA$1,"") &amp; IF(AB770&lt;&gt;"",$AB$1,"") &amp; IF(AC770&lt;&gt;"",$AC$1,"") &amp; IF(AD770&lt;&gt;"",$AD$1,""))</f>
        <v>無</v>
      </c>
    </row>
    <row r="771" spans="1:35">
      <c r="B771" s="29" t="str">
        <f t="shared" si="844"/>
        <v>町村</v>
      </c>
      <c r="C771" s="30" t="str">
        <f>IF(F771&lt;&gt;"",VLOOKUP(D771,市町村コード!$B:$D,3,FALSE),"")</f>
        <v>山口県</v>
      </c>
      <c r="D771" s="31">
        <f>IF(F771&lt;&gt;"",VLOOKUP(F771,市町村コード!$A$1:$B$3593,2,FALSE),"")</f>
        <v>353442</v>
      </c>
      <c r="E771" s="32" t="str">
        <f>IF(D771&lt;&gt;"",LEFT(D771,5),"")</f>
        <v>35344</v>
      </c>
      <c r="F771" s="32" t="s">
        <v>1687</v>
      </c>
      <c r="G771" s="33" t="str">
        <f>IF(MONTH(H771)&gt;=5, YEAR(H771)-1, YEAR(H771))&amp;"年"</f>
        <v>2022年</v>
      </c>
      <c r="H771" s="34">
        <v>45250</v>
      </c>
      <c r="I771" s="15"/>
      <c r="J771" s="15"/>
      <c r="K771" s="15">
        <v>9827</v>
      </c>
      <c r="L771" s="16" t="str">
        <f t="shared" si="837"/>
        <v/>
      </c>
      <c r="M771" s="15"/>
      <c r="N771" s="15"/>
      <c r="O771" s="19" t="s">
        <v>65</v>
      </c>
      <c r="P771" s="19" t="s">
        <v>30</v>
      </c>
      <c r="Q771" s="32" t="s">
        <v>1688</v>
      </c>
      <c r="R771" s="19">
        <v>2</v>
      </c>
      <c r="S771" s="19" t="s">
        <v>5251</v>
      </c>
      <c r="T771" s="17"/>
      <c r="U771" s="18" t="str">
        <f>IF(AND(T771&lt;&gt;""),T771/INDEX(M$2:M771,MATCH(MAX(M$2:M771)+1,M$2:M771,1)),"")</f>
        <v/>
      </c>
      <c r="V771" s="19" t="s">
        <v>32</v>
      </c>
      <c r="X771" s="37"/>
      <c r="Y771" s="37"/>
      <c r="Z771" s="37"/>
      <c r="AA771" s="37"/>
      <c r="AB771" s="37"/>
      <c r="AC771" s="37"/>
      <c r="AD771" s="37"/>
      <c r="AE771" s="32"/>
      <c r="AF771" s="32"/>
      <c r="AG771" s="38"/>
      <c r="AI771" s="39" t="str">
        <f>IF(AND(W771="",X771="",Y771="",Z771="",AA771="",AB771="",AC771="",AD771=""),"無",IF(W771&lt;&gt;"",$W$1,"") &amp; IF(X771&lt;&gt;"",$X$1,"") &amp; IF(Y771&lt;&gt;"",$Y$1,"") &amp; IF(Z771&lt;&gt;"",$Z$1,"") &amp; IF(AA771&lt;&gt;"",$AA$1,"") &amp; IF(AB771&lt;&gt;"",$AB$1,"") &amp; IF(AC771&lt;&gt;"",$AC$1,"") &amp; IF(AD771&lt;&gt;"",$AD$1,""))</f>
        <v>無</v>
      </c>
    </row>
    <row r="772" spans="1:35">
      <c r="A772" s="22" t="s">
        <v>5266</v>
      </c>
      <c r="B772" s="29" t="str">
        <f t="shared" si="844"/>
        <v>市区</v>
      </c>
      <c r="C772" s="30" t="str">
        <f>IF(F772&lt;&gt;"",VLOOKUP(D772,市町村コード!$B:$D,3,FALSE),"")</f>
        <v>徳島県</v>
      </c>
      <c r="D772" s="31">
        <f>IF(F772&lt;&gt;"",VLOOKUP(F772,市町村コード!$A$1:$B$3593,2,FALSE),"")</f>
        <v>362069</v>
      </c>
      <c r="E772" s="32" t="str">
        <f t="shared" si="845"/>
        <v>36206</v>
      </c>
      <c r="F772" s="20" t="s">
        <v>1695</v>
      </c>
      <c r="G772" s="33" t="str">
        <f t="shared" ref="G772:G775" si="851">IF(MONTH(H772)&gt;=5, YEAR(H772)-1, YEAR(H772))&amp;"年"</f>
        <v>2023年</v>
      </c>
      <c r="H772" s="34">
        <v>45039</v>
      </c>
      <c r="I772" s="15"/>
      <c r="J772" s="15"/>
      <c r="K772" s="15">
        <v>30529</v>
      </c>
      <c r="L772" s="16" t="str">
        <f t="shared" ref="L772:L796" si="852">IF(AND(I772&lt;&gt;"",J772&lt;&gt;""),J772/I772,"")</f>
        <v/>
      </c>
      <c r="M772" s="15"/>
      <c r="N772" s="15"/>
      <c r="O772" s="19" t="s">
        <v>65</v>
      </c>
      <c r="P772" s="19" t="s">
        <v>30</v>
      </c>
      <c r="Q772" s="38" t="s">
        <v>5526</v>
      </c>
      <c r="R772" s="19">
        <v>1</v>
      </c>
      <c r="S772" s="19" t="s">
        <v>5252</v>
      </c>
      <c r="T772" s="17"/>
      <c r="U772" s="18" t="str">
        <f>IF(AND(T772&lt;&gt;""),T772/INDEX(M$2:M772,MATCH(MAX(M$2:M772)+1,M$2:M772,1)),"")</f>
        <v/>
      </c>
      <c r="V772" s="19" t="s">
        <v>32</v>
      </c>
      <c r="X772" s="37"/>
      <c r="Y772" s="37"/>
      <c r="Z772" s="37"/>
      <c r="AA772" s="37"/>
      <c r="AB772" s="37"/>
      <c r="AC772" s="37"/>
      <c r="AD772" s="37"/>
      <c r="AE772" s="32"/>
      <c r="AF772" s="32"/>
      <c r="AG772" s="38"/>
      <c r="AI772" s="39" t="str">
        <f>IF(AND(W772="",X772="",Y772="",Z772="",AA772="",AB772="",AC772="",AD772=""),"無",IF(W772&lt;&gt;"",$W$1,"") &amp; IF(X772&lt;&gt;"",$X$1,"") &amp; IF(Y772&lt;&gt;"",$Y$1,"") &amp; IF(Z772&lt;&gt;"",$Z$1,"") &amp; IF(AA772&lt;&gt;"",$AA$1,"") &amp; IF(AB772&lt;&gt;"",$AB$1,"") &amp; IF(AC772&lt;&gt;"",$AC$1,"") &amp; IF(AD772&lt;&gt;"",$AD$1,""))</f>
        <v>無</v>
      </c>
    </row>
    <row r="773" spans="1:35">
      <c r="B773" s="29" t="str">
        <f t="shared" si="844"/>
        <v>市区</v>
      </c>
      <c r="C773" s="30" t="str">
        <f>IF(F773&lt;&gt;"",VLOOKUP(D773,市町村コード!$B:$D,3,FALSE),"")</f>
        <v>徳島県</v>
      </c>
      <c r="D773" s="31">
        <f>IF(F773&lt;&gt;"",VLOOKUP(F773,市町村コード!$A$1:$B$3593,2,FALSE),"")</f>
        <v>362077</v>
      </c>
      <c r="E773" s="32" t="str">
        <f t="shared" si="845"/>
        <v>36207</v>
      </c>
      <c r="F773" s="20" t="s">
        <v>1696</v>
      </c>
      <c r="G773" s="33" t="str">
        <f t="shared" si="851"/>
        <v>2022年</v>
      </c>
      <c r="H773" s="34">
        <v>45201</v>
      </c>
      <c r="I773" s="15">
        <v>23715</v>
      </c>
      <c r="J773" s="15">
        <v>15386</v>
      </c>
      <c r="K773" s="15">
        <v>23866</v>
      </c>
      <c r="L773" s="16">
        <f t="shared" si="852"/>
        <v>0.64878768711785795</v>
      </c>
      <c r="M773" s="15">
        <v>15256</v>
      </c>
      <c r="N773" s="15">
        <v>129</v>
      </c>
      <c r="O773" s="19"/>
      <c r="P773" s="19" t="s">
        <v>30</v>
      </c>
      <c r="Q773" s="38" t="s">
        <v>5546</v>
      </c>
      <c r="R773" s="19">
        <v>1</v>
      </c>
      <c r="S773" s="19" t="s">
        <v>5252</v>
      </c>
      <c r="T773" s="17">
        <v>7742</v>
      </c>
      <c r="U773" s="18">
        <f>IF(AND(T773&lt;&gt;""),T773/INDEX(M$2:M773,MATCH(MAX(M$2:M773)+1,M$2:M773,1)),"")</f>
        <v>0.50747246984792871</v>
      </c>
      <c r="V773" s="19" t="s">
        <v>32</v>
      </c>
      <c r="X773" s="37"/>
      <c r="Y773" s="37"/>
      <c r="Z773" s="37"/>
      <c r="AA773" s="37"/>
      <c r="AB773" s="37"/>
      <c r="AC773" s="37"/>
      <c r="AD773" s="37"/>
      <c r="AE773" s="32"/>
      <c r="AF773" s="32"/>
      <c r="AG773" s="38"/>
      <c r="AI773" s="39" t="str">
        <f>IF(AND(W773="",X773="",Y773="",Z773="",AA773="",AB773="",AC773="",AD773=""),"無",IF(W773&lt;&gt;"",$W$1,"") &amp; IF(X773&lt;&gt;"",$X$1,"") &amp; IF(Y773&lt;&gt;"",$Y$1,"") &amp; IF(Z773&lt;&gt;"",$Z$1,"") &amp; IF(AA773&lt;&gt;"",$AA$1,"") &amp; IF(AB773&lt;&gt;"",$AB$1,"") &amp; IF(AC773&lt;&gt;"",$AC$1,"") &amp; IF(AD773&lt;&gt;"",$AD$1,""))</f>
        <v>無</v>
      </c>
    </row>
    <row r="774" spans="1:35">
      <c r="B774" s="29" t="str">
        <f t="shared" ref="B774" si="853">IF(F774&lt;&gt;"",IF(OR(RIGHT(F774,1)="市",RIGHT(F774,1)="区"),"市区","町村"),"")</f>
        <v>市区</v>
      </c>
      <c r="C774" s="30" t="str">
        <f>IF(F774&lt;&gt;"",VLOOKUP(D774,市町村コード!$B:$D,3,FALSE),"")</f>
        <v>徳島県</v>
      </c>
      <c r="D774" s="31">
        <f>IF(F774&lt;&gt;"",VLOOKUP(F774,市町村コード!$A$1:$B$3593,2,FALSE),"")</f>
        <v>362077</v>
      </c>
      <c r="E774" s="32" t="str">
        <f t="shared" ref="E774" si="854">IF(D774&lt;&gt;"",LEFT(D774,5),"")</f>
        <v>36207</v>
      </c>
      <c r="F774" s="20" t="s">
        <v>1696</v>
      </c>
      <c r="G774" s="33" t="str">
        <f t="shared" ref="G774" si="855">IF(MONTH(H774)&gt;=5, YEAR(H774)-1, YEAR(H774))&amp;"年"</f>
        <v>2022年</v>
      </c>
      <c r="H774" s="34">
        <v>45201</v>
      </c>
      <c r="I774" s="15"/>
      <c r="J774" s="15"/>
      <c r="K774" s="15"/>
      <c r="L774" s="16" t="str">
        <f t="shared" ref="L774" si="856">IF(AND(I774&lt;&gt;"",J774&lt;&gt;""),J774/I774,"")</f>
        <v/>
      </c>
      <c r="M774" s="15"/>
      <c r="N774" s="15"/>
      <c r="O774" s="19"/>
      <c r="P774" s="19"/>
      <c r="Q774" s="38" t="s">
        <v>5547</v>
      </c>
      <c r="R774" s="19"/>
      <c r="S774" s="19" t="s">
        <v>5252</v>
      </c>
      <c r="T774" s="17">
        <v>6576</v>
      </c>
      <c r="U774" s="18">
        <f>IF(AND(T774&lt;&gt;""),T774/INDEX(M$2:M774,MATCH(MAX(M$2:M774)+1,M$2:M774,1)),"")</f>
        <v>0.43104352385946515</v>
      </c>
      <c r="V774" s="19" t="s">
        <v>32</v>
      </c>
      <c r="X774" s="37"/>
      <c r="Y774" s="37"/>
      <c r="Z774" s="37"/>
      <c r="AA774" s="37"/>
      <c r="AB774" s="37"/>
      <c r="AC774" s="37"/>
      <c r="AD774" s="37"/>
      <c r="AE774" s="32"/>
      <c r="AF774" s="32"/>
      <c r="AG774" s="38"/>
      <c r="AI774" s="39" t="str">
        <f t="shared" ref="AI774" si="857">IF(AND(W774="",X774="",Y774="",Z774="",AA774="",AB774="",AC774="",AD774=""),"無",IF(W774&lt;&gt;"",$W$1,"") &amp; IF(X774&lt;&gt;"",$X$1,"") &amp; IF(Y774&lt;&gt;"",$Y$1,"") &amp; IF(Z774&lt;&gt;"",$Z$1,"") &amp; IF(AA774&lt;&gt;"",$AA$1,"") &amp; IF(AB774&lt;&gt;"",$AB$1,"") &amp; IF(AC774&lt;&gt;"",$AC$1,"") &amp; IF(AD774&lt;&gt;"",$AD$1,""))</f>
        <v>無</v>
      </c>
    </row>
    <row r="775" spans="1:35">
      <c r="B775" s="29" t="str">
        <f t="shared" si="844"/>
        <v>市区</v>
      </c>
      <c r="C775" s="30" t="str">
        <f>IF(F775&lt;&gt;"",VLOOKUP(D775,市町村コード!$B:$D,3,FALSE),"")</f>
        <v>徳島県</v>
      </c>
      <c r="D775" s="31">
        <f>IF(F775&lt;&gt;"",VLOOKUP(F775,市町村コード!$A$1:$B$3593,2,FALSE),"")</f>
        <v>362077</v>
      </c>
      <c r="E775" s="32" t="str">
        <f t="shared" si="845"/>
        <v>36207</v>
      </c>
      <c r="F775" s="20" t="s">
        <v>1696</v>
      </c>
      <c r="G775" s="33" t="str">
        <f t="shared" si="851"/>
        <v>2022年</v>
      </c>
      <c r="H775" s="34">
        <v>45201</v>
      </c>
      <c r="I775" s="15"/>
      <c r="J775" s="15"/>
      <c r="K775" s="15"/>
      <c r="L775" s="16" t="str">
        <f t="shared" si="852"/>
        <v/>
      </c>
      <c r="M775" s="15"/>
      <c r="N775" s="15"/>
      <c r="O775" s="19"/>
      <c r="P775" s="19"/>
      <c r="Q775" s="38" t="s">
        <v>5548</v>
      </c>
      <c r="R775" s="19"/>
      <c r="S775" s="19" t="s">
        <v>5252</v>
      </c>
      <c r="T775" s="17">
        <v>938</v>
      </c>
      <c r="U775" s="18">
        <f>IF(AND(T775&lt;&gt;""),T775/INDEX(M$2:M775,MATCH(MAX(M$2:M775)+1,M$2:M775,1)),"")</f>
        <v>6.148400629260619E-2</v>
      </c>
      <c r="V775" s="19" t="s">
        <v>32</v>
      </c>
      <c r="X775" s="37"/>
      <c r="Y775" s="37"/>
      <c r="Z775" s="37"/>
      <c r="AA775" s="37"/>
      <c r="AB775" s="37"/>
      <c r="AC775" s="37"/>
      <c r="AD775" s="37"/>
      <c r="AE775" s="32"/>
      <c r="AF775" s="32"/>
      <c r="AG775" s="38"/>
      <c r="AI775" s="39" t="str">
        <f t="shared" ref="AI775:AI780" si="858">IF(AND(W775="",X775="",Y775="",Z775="",AA775="",AB775="",AC775="",AD775=""),"無",IF(W775&lt;&gt;"",$W$1,"") &amp; IF(X775&lt;&gt;"",$X$1,"") &amp; IF(Y775&lt;&gt;"",$Y$1,"") &amp; IF(Z775&lt;&gt;"",$Z$1,"") &amp; IF(AA775&lt;&gt;"",$AA$1,"") &amp; IF(AB775&lt;&gt;"",$AB$1,"") &amp; IF(AC775&lt;&gt;"",$AC$1,"") &amp; IF(AD775&lt;&gt;"",$AD$1,""))</f>
        <v>無</v>
      </c>
    </row>
    <row r="776" spans="1:35">
      <c r="A776" s="22" t="s">
        <v>5266</v>
      </c>
      <c r="B776" s="29" t="str">
        <f t="shared" si="844"/>
        <v>町村</v>
      </c>
      <c r="C776" s="30" t="str">
        <f>IF(F776&lt;&gt;"",VLOOKUP(D776,市町村コード!$B:$D,3,FALSE),"")</f>
        <v>徳島県</v>
      </c>
      <c r="D776" s="31">
        <f>IF(F776&lt;&gt;"",VLOOKUP(F776,市町村コード!$A$1:$B$3593,2,FALSE),"")</f>
        <v>363413</v>
      </c>
      <c r="E776" s="32" t="str">
        <f t="shared" si="845"/>
        <v>36341</v>
      </c>
      <c r="F776" s="32" t="s">
        <v>1701</v>
      </c>
      <c r="G776" s="33" t="str">
        <f t="shared" ref="G776:G785" si="859">IF(MONTH(H776)&gt;=5, YEAR(H776)-1, YEAR(H776))&amp;"年"</f>
        <v>2023年</v>
      </c>
      <c r="H776" s="34">
        <v>45039</v>
      </c>
      <c r="I776" s="15">
        <v>20922</v>
      </c>
      <c r="J776" s="15">
        <v>12198</v>
      </c>
      <c r="K776" s="15"/>
      <c r="L776" s="16">
        <f t="shared" si="852"/>
        <v>0.58302265557786059</v>
      </c>
      <c r="M776" s="15">
        <v>11872</v>
      </c>
      <c r="N776" s="15">
        <v>326</v>
      </c>
      <c r="O776" s="19"/>
      <c r="P776" s="19" t="s">
        <v>30</v>
      </c>
      <c r="Q776" s="32" t="s">
        <v>1702</v>
      </c>
      <c r="R776" s="19">
        <v>3</v>
      </c>
      <c r="S776" s="19" t="s">
        <v>5251</v>
      </c>
      <c r="T776" s="17">
        <v>11346</v>
      </c>
      <c r="U776" s="18">
        <f>IF(AND(T776&lt;&gt;""),T776/INDEX(M$2:M776,MATCH(MAX(M$2:M776)+1,M$2:M776,1)),"")</f>
        <v>0.95569407008086249</v>
      </c>
      <c r="V776" s="19" t="s">
        <v>32</v>
      </c>
      <c r="X776" s="37"/>
      <c r="Y776" s="37"/>
      <c r="Z776" s="37"/>
      <c r="AA776" s="37"/>
      <c r="AB776" s="37"/>
      <c r="AC776" s="37"/>
      <c r="AD776" s="37"/>
      <c r="AE776" s="32"/>
      <c r="AF776" s="32"/>
      <c r="AG776" s="38"/>
      <c r="AI776" s="39" t="str">
        <f t="shared" si="858"/>
        <v>無</v>
      </c>
    </row>
    <row r="777" spans="1:35">
      <c r="A777" s="22" t="s">
        <v>5266</v>
      </c>
      <c r="B777" s="29" t="str">
        <f t="shared" si="844"/>
        <v>町村</v>
      </c>
      <c r="C777" s="30" t="str">
        <f>IF(F777&lt;&gt;"",VLOOKUP(D777,市町村コード!$B:$D,3,FALSE),"")</f>
        <v>徳島県</v>
      </c>
      <c r="D777" s="31">
        <f>IF(F777&lt;&gt;"",VLOOKUP(F777,市町村コード!$A$1:$B$3593,2,FALSE),"")</f>
        <v>363413</v>
      </c>
      <c r="E777" s="32" t="str">
        <f t="shared" si="845"/>
        <v>36341</v>
      </c>
      <c r="F777" s="32" t="s">
        <v>1701</v>
      </c>
      <c r="G777" s="33" t="str">
        <f t="shared" si="859"/>
        <v>2023年</v>
      </c>
      <c r="H777" s="34">
        <v>45039</v>
      </c>
      <c r="I777" s="15"/>
      <c r="J777" s="15"/>
      <c r="K777" s="15"/>
      <c r="L777" s="16" t="str">
        <f t="shared" si="852"/>
        <v/>
      </c>
      <c r="M777" s="15"/>
      <c r="N777" s="15"/>
      <c r="O777" s="19"/>
      <c r="P777" s="19" t="s">
        <v>36</v>
      </c>
      <c r="Q777" s="32" t="s">
        <v>1703</v>
      </c>
      <c r="R777" s="19"/>
      <c r="S777" s="19" t="s">
        <v>5252</v>
      </c>
      <c r="T777" s="17">
        <v>526</v>
      </c>
      <c r="U777" s="18">
        <f>IF(AND(T777&lt;&gt;""),T777/INDEX(M$2:M777,MATCH(MAX(M$2:M777)+1,M$2:M777,1)),"")</f>
        <v>4.4305929919137468E-2</v>
      </c>
      <c r="V777" s="19" t="s">
        <v>32</v>
      </c>
      <c r="X777" s="37"/>
      <c r="Y777" s="37"/>
      <c r="Z777" s="37"/>
      <c r="AA777" s="37"/>
      <c r="AB777" s="37"/>
      <c r="AC777" s="37"/>
      <c r="AD777" s="37"/>
      <c r="AE777" s="32"/>
      <c r="AF777" s="32"/>
      <c r="AG777" s="38"/>
      <c r="AI777" s="39" t="str">
        <f t="shared" si="858"/>
        <v>無</v>
      </c>
    </row>
    <row r="778" spans="1:35">
      <c r="A778" s="22" t="s">
        <v>5266</v>
      </c>
      <c r="B778" s="29" t="str">
        <f t="shared" si="844"/>
        <v>町村</v>
      </c>
      <c r="C778" s="30" t="str">
        <f>IF(F778&lt;&gt;"",VLOOKUP(D778,市町村コード!$B:$D,3,FALSE),"")</f>
        <v>徳島県</v>
      </c>
      <c r="D778" s="31">
        <f>IF(F778&lt;&gt;"",VLOOKUP(F778,市町村コード!$A$1:$B$3593,2,FALSE),"")</f>
        <v>363421</v>
      </c>
      <c r="E778" s="32" t="str">
        <f t="shared" si="845"/>
        <v>36342</v>
      </c>
      <c r="F778" s="32" t="s">
        <v>1704</v>
      </c>
      <c r="G778" s="33" t="str">
        <f t="shared" si="859"/>
        <v>2023年</v>
      </c>
      <c r="H778" s="34">
        <v>45039</v>
      </c>
      <c r="I778" s="15">
        <v>4326</v>
      </c>
      <c r="J778" s="15">
        <v>3133</v>
      </c>
      <c r="K778" s="15">
        <v>4380</v>
      </c>
      <c r="L778" s="16">
        <f t="shared" si="852"/>
        <v>0.72422561257512719</v>
      </c>
      <c r="M778" s="15">
        <v>3112</v>
      </c>
      <c r="N778" s="15">
        <v>21</v>
      </c>
      <c r="O778" s="19"/>
      <c r="P778" s="19" t="s">
        <v>30</v>
      </c>
      <c r="Q778" s="32" t="s">
        <v>5758</v>
      </c>
      <c r="R778" s="19">
        <v>1</v>
      </c>
      <c r="S778" s="19" t="s">
        <v>5252</v>
      </c>
      <c r="T778" s="17">
        <v>1873</v>
      </c>
      <c r="U778" s="18">
        <f>IF(AND(T778&lt;&gt;""),T778/INDEX(M$2:M778,MATCH(MAX(M$2:M778)+1,M$2:M778,1)),"")</f>
        <v>0.6018637532133676</v>
      </c>
      <c r="V778" s="19" t="s">
        <v>32</v>
      </c>
      <c r="X778" s="37"/>
      <c r="Y778" s="37"/>
      <c r="Z778" s="37"/>
      <c r="AA778" s="37"/>
      <c r="AB778" s="37"/>
      <c r="AC778" s="37"/>
      <c r="AD778" s="37"/>
      <c r="AE778" s="32"/>
      <c r="AF778" s="32"/>
      <c r="AG778" s="38"/>
      <c r="AI778" s="39" t="str">
        <f t="shared" si="858"/>
        <v>無</v>
      </c>
    </row>
    <row r="779" spans="1:35">
      <c r="A779" s="22" t="s">
        <v>5266</v>
      </c>
      <c r="B779" s="29" t="str">
        <f t="shared" si="844"/>
        <v>町村</v>
      </c>
      <c r="C779" s="30" t="str">
        <f>IF(F779&lt;&gt;"",VLOOKUP(D779,市町村コード!$B:$D,3,FALSE),"")</f>
        <v>徳島県</v>
      </c>
      <c r="D779" s="31">
        <f>IF(F779&lt;&gt;"",VLOOKUP(F779,市町村コード!$A$1:$B$3593,2,FALSE),"")</f>
        <v>363421</v>
      </c>
      <c r="E779" s="32" t="str">
        <f t="shared" si="845"/>
        <v>36342</v>
      </c>
      <c r="F779" s="32" t="s">
        <v>1704</v>
      </c>
      <c r="G779" s="33" t="str">
        <f t="shared" si="859"/>
        <v>2023年</v>
      </c>
      <c r="H779" s="34">
        <v>45039</v>
      </c>
      <c r="I779" s="15"/>
      <c r="J779" s="15"/>
      <c r="K779" s="15"/>
      <c r="L779" s="16" t="str">
        <f t="shared" si="852"/>
        <v/>
      </c>
      <c r="M779" s="15"/>
      <c r="N779" s="15"/>
      <c r="O779" s="19"/>
      <c r="P779" s="19" t="s">
        <v>36</v>
      </c>
      <c r="Q779" s="32" t="s">
        <v>5759</v>
      </c>
      <c r="R779" s="19"/>
      <c r="S779" s="19" t="s">
        <v>5252</v>
      </c>
      <c r="T779" s="17">
        <v>1239</v>
      </c>
      <c r="U779" s="18">
        <f>IF(AND(T779&lt;&gt;""),T779/INDEX(M$2:M779,MATCH(MAX(M$2:M779)+1,M$2:M779,1)),"")</f>
        <v>0.3981362467866324</v>
      </c>
      <c r="V779" s="19" t="s">
        <v>32</v>
      </c>
      <c r="X779" s="37"/>
      <c r="Y779" s="37"/>
      <c r="Z779" s="37"/>
      <c r="AA779" s="37"/>
      <c r="AB779" s="37"/>
      <c r="AC779" s="37"/>
      <c r="AD779" s="37"/>
      <c r="AE779" s="32"/>
      <c r="AF779" s="32"/>
      <c r="AG779" s="38"/>
      <c r="AI779" s="39" t="str">
        <f t="shared" si="858"/>
        <v>無</v>
      </c>
    </row>
    <row r="780" spans="1:35">
      <c r="A780" s="22" t="s">
        <v>5266</v>
      </c>
      <c r="B780" s="29" t="str">
        <f t="shared" si="844"/>
        <v>町村</v>
      </c>
      <c r="C780" s="30" t="s">
        <v>1705</v>
      </c>
      <c r="D780" s="31" t="s">
        <v>1706</v>
      </c>
      <c r="E780" s="32" t="str">
        <f>IF(D780&lt;&gt;"",LEFT(D780,5),"")</f>
        <v>36368</v>
      </c>
      <c r="F780" s="32" t="s">
        <v>1707</v>
      </c>
      <c r="G780" s="33" t="str">
        <f t="shared" si="859"/>
        <v>2023年</v>
      </c>
      <c r="H780" s="34">
        <v>45039</v>
      </c>
      <c r="I780" s="15">
        <v>6645</v>
      </c>
      <c r="J780" s="15">
        <v>5072</v>
      </c>
      <c r="K780" s="15"/>
      <c r="L780" s="16">
        <f t="shared" si="852"/>
        <v>0.76328066215199397</v>
      </c>
      <c r="M780" s="15">
        <v>5033</v>
      </c>
      <c r="N780" s="15">
        <v>39</v>
      </c>
      <c r="O780" s="19"/>
      <c r="P780" s="19" t="s">
        <v>30</v>
      </c>
      <c r="Q780" s="32" t="s">
        <v>5872</v>
      </c>
      <c r="R780" s="19">
        <v>1</v>
      </c>
      <c r="S780" s="19" t="s">
        <v>5252</v>
      </c>
      <c r="T780" s="17">
        <v>1673</v>
      </c>
      <c r="U780" s="18">
        <f>IF(AND(T780&lt;&gt;""),T780/INDEX(M$2:M780,MATCH(MAX(M$2:M780)+1,M$2:M780,1)),"")</f>
        <v>0.33240611961057026</v>
      </c>
      <c r="V780" s="19" t="s">
        <v>32</v>
      </c>
      <c r="X780" s="37"/>
      <c r="Y780" s="37"/>
      <c r="Z780" s="37"/>
      <c r="AA780" s="37"/>
      <c r="AB780" s="37"/>
      <c r="AC780" s="37"/>
      <c r="AD780" s="37"/>
      <c r="AE780" s="32"/>
      <c r="AF780" s="32"/>
      <c r="AG780" s="38"/>
      <c r="AI780" s="39" t="str">
        <f t="shared" si="858"/>
        <v>無</v>
      </c>
    </row>
    <row r="781" spans="1:35">
      <c r="A781" s="22" t="s">
        <v>5266</v>
      </c>
      <c r="B781" s="29" t="str">
        <f t="shared" ref="B781:B783" si="860">IF(F781&lt;&gt;"",IF(OR(RIGHT(F781,1)="市",RIGHT(F781,1)="区"),"市区","町村"),"")</f>
        <v>町村</v>
      </c>
      <c r="C781" s="30" t="s">
        <v>1705</v>
      </c>
      <c r="D781" s="31" t="s">
        <v>1706</v>
      </c>
      <c r="E781" s="32" t="str">
        <f t="shared" ref="E781:E783" si="861">IF(D781&lt;&gt;"",LEFT(D781,5),"")</f>
        <v>36368</v>
      </c>
      <c r="F781" s="32" t="s">
        <v>1707</v>
      </c>
      <c r="G781" s="33" t="str">
        <f t="shared" ref="G781:G783" si="862">IF(MONTH(H781)&gt;=5, YEAR(H781)-1, YEAR(H781))&amp;"年"</f>
        <v>2023年</v>
      </c>
      <c r="H781" s="34">
        <v>45039</v>
      </c>
      <c r="I781" s="15"/>
      <c r="J781" s="15"/>
      <c r="K781" s="15"/>
      <c r="L781" s="16" t="str">
        <f t="shared" ref="L781:L783" si="863">IF(AND(I781&lt;&gt;"",J781&lt;&gt;""),J781/I781,"")</f>
        <v/>
      </c>
      <c r="M781" s="15"/>
      <c r="N781" s="15"/>
      <c r="O781" s="19"/>
      <c r="P781" s="19"/>
      <c r="Q781" s="32" t="s">
        <v>5898</v>
      </c>
      <c r="R781" s="19"/>
      <c r="S781" s="19" t="s">
        <v>5252</v>
      </c>
      <c r="T781" s="17">
        <v>1382</v>
      </c>
      <c r="U781" s="18">
        <f>IF(AND(T781&lt;&gt;""),T781/INDEX(M$2:M781,MATCH(MAX(M$2:M781)+1,M$2:M781,1)),"")</f>
        <v>0.27458772104112855</v>
      </c>
      <c r="V781" s="19" t="s">
        <v>32</v>
      </c>
      <c r="X781" s="37"/>
      <c r="Y781" s="37"/>
      <c r="Z781" s="37"/>
      <c r="AA781" s="37"/>
      <c r="AB781" s="37"/>
      <c r="AC781" s="37"/>
      <c r="AD781" s="37"/>
      <c r="AE781" s="32"/>
      <c r="AF781" s="32"/>
      <c r="AG781" s="38"/>
      <c r="AI781" s="39" t="str">
        <f t="shared" ref="AI781:AI783" si="864">IF(AND(W781="",X781="",Y781="",Z781="",AA781="",AB781="",AC781="",AD781=""),"無",IF(W781&lt;&gt;"",$W$1,"") &amp; IF(X781&lt;&gt;"",$X$1,"") &amp; IF(Y781&lt;&gt;"",$Y$1,"") &amp; IF(Z781&lt;&gt;"",$Z$1,"") &amp; IF(AA781&lt;&gt;"",$AA$1,"") &amp; IF(AB781&lt;&gt;"",$AB$1,"") &amp; IF(AC781&lt;&gt;"",$AC$1,"") &amp; IF(AD781&lt;&gt;"",$AD$1,""))</f>
        <v>無</v>
      </c>
    </row>
    <row r="782" spans="1:35">
      <c r="A782" s="22" t="s">
        <v>5266</v>
      </c>
      <c r="B782" s="29" t="str">
        <f t="shared" si="860"/>
        <v>町村</v>
      </c>
      <c r="C782" s="30" t="s">
        <v>1705</v>
      </c>
      <c r="D782" s="31" t="s">
        <v>1706</v>
      </c>
      <c r="E782" s="32" t="str">
        <f t="shared" si="861"/>
        <v>36368</v>
      </c>
      <c r="F782" s="32" t="s">
        <v>1707</v>
      </c>
      <c r="G782" s="33" t="str">
        <f t="shared" si="862"/>
        <v>2023年</v>
      </c>
      <c r="H782" s="34">
        <v>45039</v>
      </c>
      <c r="I782" s="15"/>
      <c r="J782" s="15"/>
      <c r="K782" s="15"/>
      <c r="L782" s="16" t="str">
        <f t="shared" si="863"/>
        <v/>
      </c>
      <c r="M782" s="15"/>
      <c r="N782" s="15"/>
      <c r="O782" s="19"/>
      <c r="P782" s="19"/>
      <c r="Q782" s="32" t="s">
        <v>5873</v>
      </c>
      <c r="R782" s="19"/>
      <c r="S782" s="19" t="s">
        <v>5252</v>
      </c>
      <c r="T782" s="17">
        <v>1290</v>
      </c>
      <c r="U782" s="18">
        <f>IF(AND(T782&lt;&gt;""),T782/INDEX(M$2:M782,MATCH(MAX(M$2:M782)+1,M$2:M782,1)),"")</f>
        <v>0.25630836479237035</v>
      </c>
      <c r="V782" s="19" t="s">
        <v>32</v>
      </c>
      <c r="X782" s="37"/>
      <c r="Y782" s="37"/>
      <c r="Z782" s="37"/>
      <c r="AA782" s="37"/>
      <c r="AB782" s="37"/>
      <c r="AC782" s="37"/>
      <c r="AD782" s="37"/>
      <c r="AE782" s="32"/>
      <c r="AF782" s="32"/>
      <c r="AG782" s="38"/>
      <c r="AI782" s="39" t="str">
        <f t="shared" si="864"/>
        <v>無</v>
      </c>
    </row>
    <row r="783" spans="1:35">
      <c r="A783" s="22" t="s">
        <v>5266</v>
      </c>
      <c r="B783" s="29" t="str">
        <f t="shared" si="860"/>
        <v>町村</v>
      </c>
      <c r="C783" s="30" t="s">
        <v>1705</v>
      </c>
      <c r="D783" s="31" t="s">
        <v>1706</v>
      </c>
      <c r="E783" s="32" t="str">
        <f t="shared" si="861"/>
        <v>36368</v>
      </c>
      <c r="F783" s="32" t="s">
        <v>1707</v>
      </c>
      <c r="G783" s="33" t="str">
        <f t="shared" si="862"/>
        <v>2023年</v>
      </c>
      <c r="H783" s="34">
        <v>45039</v>
      </c>
      <c r="I783" s="15"/>
      <c r="J783" s="15"/>
      <c r="K783" s="15"/>
      <c r="L783" s="16" t="str">
        <f t="shared" si="863"/>
        <v/>
      </c>
      <c r="M783" s="15"/>
      <c r="N783" s="15"/>
      <c r="O783" s="19"/>
      <c r="P783" s="19"/>
      <c r="Q783" s="32" t="s">
        <v>5897</v>
      </c>
      <c r="R783" s="19"/>
      <c r="S783" s="19" t="s">
        <v>5252</v>
      </c>
      <c r="T783" s="17">
        <v>688</v>
      </c>
      <c r="U783" s="18">
        <f>IF(AND(T783&lt;&gt;""),T783/INDEX(M$2:M783,MATCH(MAX(M$2:M783)+1,M$2:M783,1)),"")</f>
        <v>0.13669779455593087</v>
      </c>
      <c r="V783" s="19" t="s">
        <v>32</v>
      </c>
      <c r="X783" s="37"/>
      <c r="Y783" s="37"/>
      <c r="Z783" s="37"/>
      <c r="AA783" s="37"/>
      <c r="AB783" s="37"/>
      <c r="AC783" s="37"/>
      <c r="AD783" s="37"/>
      <c r="AE783" s="32"/>
      <c r="AF783" s="32"/>
      <c r="AG783" s="38"/>
      <c r="AI783" s="39" t="str">
        <f t="shared" si="864"/>
        <v>無</v>
      </c>
    </row>
    <row r="784" spans="1:35" ht="18.75" customHeight="1">
      <c r="A784" s="22" t="s">
        <v>5266</v>
      </c>
      <c r="B784" s="29" t="str">
        <f t="shared" si="844"/>
        <v>町村</v>
      </c>
      <c r="C784" s="30" t="str">
        <f>IF(F784&lt;&gt;"",VLOOKUP(D784,市町村コード!$B:$D,3,FALSE),"")</f>
        <v>徳島県</v>
      </c>
      <c r="D784" s="31">
        <f>IF(F784&lt;&gt;"",VLOOKUP(F784,市町村コード!$A$1:$B$3593,2,FALSE),"")</f>
        <v>363839</v>
      </c>
      <c r="E784" s="32" t="str">
        <f t="shared" si="845"/>
        <v>36383</v>
      </c>
      <c r="F784" s="32" t="s">
        <v>1708</v>
      </c>
      <c r="G784" s="33" t="str">
        <f t="shared" si="859"/>
        <v>2023年</v>
      </c>
      <c r="H784" s="34">
        <v>45039</v>
      </c>
      <c r="I784" s="15">
        <v>3337</v>
      </c>
      <c r="J784" s="15">
        <v>2534</v>
      </c>
      <c r="K784" s="15">
        <v>3399</v>
      </c>
      <c r="L784" s="16">
        <f t="shared" si="852"/>
        <v>0.75936469883128555</v>
      </c>
      <c r="M784" s="15">
        <v>2490</v>
      </c>
      <c r="N784" s="15">
        <v>44</v>
      </c>
      <c r="O784" s="19"/>
      <c r="P784" s="19" t="s">
        <v>30</v>
      </c>
      <c r="Q784" s="38" t="s">
        <v>5761</v>
      </c>
      <c r="R784" s="19">
        <v>2</v>
      </c>
      <c r="S784" s="19" t="s">
        <v>5251</v>
      </c>
      <c r="T784" s="17">
        <v>1459</v>
      </c>
      <c r="U784" s="18">
        <f>IF(AND(T784&lt;&gt;""),T784/INDEX(M$2:M784,MATCH(MAX(M$2:M784)+1,M$2:M784,1)),"")</f>
        <v>0.58594377510040163</v>
      </c>
      <c r="V784" s="19" t="s">
        <v>32</v>
      </c>
      <c r="X784" s="37"/>
      <c r="Y784" s="37"/>
      <c r="Z784" s="37"/>
      <c r="AA784" s="37"/>
      <c r="AB784" s="37"/>
      <c r="AC784" s="37"/>
      <c r="AD784" s="37"/>
      <c r="AE784" s="32"/>
      <c r="AF784" s="32"/>
      <c r="AG784" s="38"/>
      <c r="AI784" s="39" t="str">
        <f>IF(AND(W784="",X784="",Y784="",Z784="",AA784="",AB784="",AC784="",AD784=""),"無",IF(W784&lt;&gt;"",$W$1,"") &amp; IF(X784&lt;&gt;"",$X$1,"") &amp; IF(Y784&lt;&gt;"",$Y$1,"") &amp; IF(Z784&lt;&gt;"",$Z$1,"") &amp; IF(AA784&lt;&gt;"",$AA$1,"") &amp; IF(AB784&lt;&gt;"",$AB$1,"") &amp; IF(AC784&lt;&gt;"",$AC$1,"") &amp; IF(AD784&lt;&gt;"",$AD$1,""))</f>
        <v>無</v>
      </c>
    </row>
    <row r="785" spans="1:35">
      <c r="A785" s="22" t="s">
        <v>5266</v>
      </c>
      <c r="B785" s="29" t="str">
        <f t="shared" si="844"/>
        <v>町村</v>
      </c>
      <c r="C785" s="30" t="str">
        <f>IF(F785&lt;&gt;"",VLOOKUP(D785,市町村コード!$B:$D,3,FALSE),"")</f>
        <v>徳島県</v>
      </c>
      <c r="D785" s="31">
        <f>IF(F785&lt;&gt;"",VLOOKUP(F785,市町村コード!$A$1:$B$3593,2,FALSE),"")</f>
        <v>363839</v>
      </c>
      <c r="E785" s="32" t="str">
        <f t="shared" si="845"/>
        <v>36383</v>
      </c>
      <c r="F785" s="32" t="s">
        <v>1708</v>
      </c>
      <c r="G785" s="33" t="str">
        <f t="shared" si="859"/>
        <v>2023年</v>
      </c>
      <c r="H785" s="34">
        <v>45039</v>
      </c>
      <c r="I785" s="15"/>
      <c r="J785" s="15"/>
      <c r="K785" s="15"/>
      <c r="L785" s="16" t="str">
        <f t="shared" si="852"/>
        <v/>
      </c>
      <c r="M785" s="15"/>
      <c r="N785" s="15"/>
      <c r="O785" s="19"/>
      <c r="P785" s="19" t="s">
        <v>36</v>
      </c>
      <c r="Q785" s="32" t="s">
        <v>5762</v>
      </c>
      <c r="R785" s="19"/>
      <c r="S785" s="19" t="s">
        <v>5253</v>
      </c>
      <c r="T785" s="17">
        <v>1031</v>
      </c>
      <c r="U785" s="18">
        <f>IF(AND(T785&lt;&gt;""),T785/INDEX(M$2:M785,MATCH(MAX(M$2:M785)+1,M$2:M785,1)),"")</f>
        <v>0.41405622489959837</v>
      </c>
      <c r="V785" s="19" t="s">
        <v>32</v>
      </c>
      <c r="X785" s="37"/>
      <c r="Y785" s="37"/>
      <c r="Z785" s="37"/>
      <c r="AA785" s="37"/>
      <c r="AB785" s="37"/>
      <c r="AC785" s="37"/>
      <c r="AD785" s="37"/>
      <c r="AE785" s="32"/>
      <c r="AF785" s="32"/>
      <c r="AG785" s="38"/>
      <c r="AI785" s="39" t="str">
        <f>IF(AND(W785="",X785="",Y785="",Z785="",AA785="",AB785="",AC785="",AD785=""),"無",IF(W785&lt;&gt;"",$W$1,"") &amp; IF(X785&lt;&gt;"",$X$1,"") &amp; IF(Y785&lt;&gt;"",$Y$1,"") &amp; IF(Z785&lt;&gt;"",$Z$1,"") &amp; IF(AA785&lt;&gt;"",$AA$1,"") &amp; IF(AB785&lt;&gt;"",$AB$1,"") &amp; IF(AC785&lt;&gt;"",$AC$1,"") &amp; IF(AD785&lt;&gt;"",$AD$1,""))</f>
        <v>無</v>
      </c>
    </row>
    <row r="786" spans="1:35">
      <c r="A786" s="22" t="s">
        <v>5266</v>
      </c>
      <c r="B786" s="29" t="str">
        <f t="shared" ref="B786" si="865">IF(F786&lt;&gt;"",IF(OR(RIGHT(F786,1)="市",RIGHT(F786,1)="区"),"市区","町村"),"")</f>
        <v>市区</v>
      </c>
      <c r="C786" s="30" t="str">
        <f>IF(F786&lt;&gt;"",VLOOKUP(D786,市町村コード!$B:$D,3,FALSE),"")</f>
        <v>香川県</v>
      </c>
      <c r="D786" s="31">
        <f>IF(F786&lt;&gt;"",VLOOKUP(F786,市町村コード!$A$1:$B$3593,2,FALSE),"")</f>
        <v>372013</v>
      </c>
      <c r="E786" s="32" t="str">
        <f t="shared" ref="E786" si="866">IF(D786&lt;&gt;"",LEFT(D786,5),"")</f>
        <v>37201</v>
      </c>
      <c r="F786" s="32" t="s">
        <v>1718</v>
      </c>
      <c r="G786" s="33" t="str">
        <f t="shared" ref="G786" si="867">IF(MONTH(H786)&gt;=5, YEAR(H786)-1, YEAR(H786))&amp;"年"</f>
        <v>2023年</v>
      </c>
      <c r="H786" s="34">
        <v>45039</v>
      </c>
      <c r="I786" s="15">
        <v>346019</v>
      </c>
      <c r="J786" s="15">
        <v>146234</v>
      </c>
      <c r="K786" s="15">
        <v>361693</v>
      </c>
      <c r="L786" s="16">
        <f t="shared" ref="L786" si="868">IF(AND(I786&lt;&gt;"",J786&lt;&gt;""),J786/I786,"")</f>
        <v>0.42261841112771265</v>
      </c>
      <c r="M786" s="15">
        <v>143283</v>
      </c>
      <c r="N786" s="15">
        <v>2949</v>
      </c>
      <c r="O786" s="19"/>
      <c r="P786" s="19" t="s">
        <v>30</v>
      </c>
      <c r="Q786" s="32" t="s">
        <v>5763</v>
      </c>
      <c r="R786" s="19">
        <v>5</v>
      </c>
      <c r="S786" s="19" t="s">
        <v>5251</v>
      </c>
      <c r="T786" s="17">
        <v>90485</v>
      </c>
      <c r="U786" s="18">
        <f>IF(AND(T786&lt;&gt;""),T786/INDEX(M$2:M786,MATCH(MAX(M$2:M786)+1,M$2:M786,1)),"")</f>
        <v>0.63151246135270755</v>
      </c>
      <c r="V786" s="19" t="s">
        <v>32</v>
      </c>
      <c r="W786" s="36" t="s">
        <v>34</v>
      </c>
      <c r="X786" s="37"/>
      <c r="Y786" s="37"/>
      <c r="Z786" s="37" t="s">
        <v>34</v>
      </c>
      <c r="AA786" s="37"/>
      <c r="AB786" s="37"/>
      <c r="AC786" s="37"/>
      <c r="AD786" s="37"/>
      <c r="AE786" s="32" t="s">
        <v>5903</v>
      </c>
      <c r="AF786" s="32"/>
      <c r="AG786" s="38"/>
      <c r="AI786" s="39" t="str">
        <f t="shared" ref="AI786" si="869">IF(AND(W786="",X786="",Y786="",Z786="",AA786="",AB786="",AC786="",AD786=""),"無",IF(W786&lt;&gt;"",$W$1,"") &amp; IF(X786&lt;&gt;"",$X$1,"") &amp; IF(Y786&lt;&gt;"",$Y$1,"") &amp; IF(Z786&lt;&gt;"",$Z$1,"") &amp; IF(AA786&lt;&gt;"",$AA$1,"") &amp; IF(AB786&lt;&gt;"",$AB$1,"") &amp; IF(AC786&lt;&gt;"",$AC$1,"") &amp; IF(AD786&lt;&gt;"",$AD$1,""))</f>
        <v>自公</v>
      </c>
    </row>
    <row r="787" spans="1:35">
      <c r="A787" s="22" t="s">
        <v>5266</v>
      </c>
      <c r="B787" s="29" t="str">
        <f t="shared" si="844"/>
        <v>市区</v>
      </c>
      <c r="C787" s="30" t="str">
        <f>IF(F787&lt;&gt;"",VLOOKUP(D787,市町村コード!$B:$D,3,FALSE),"")</f>
        <v>香川県</v>
      </c>
      <c r="D787" s="31">
        <f>IF(F787&lt;&gt;"",VLOOKUP(F787,市町村コード!$A$1:$B$3593,2,FALSE),"")</f>
        <v>372013</v>
      </c>
      <c r="E787" s="32" t="str">
        <f t="shared" si="845"/>
        <v>37201</v>
      </c>
      <c r="F787" s="32" t="s">
        <v>1718</v>
      </c>
      <c r="G787" s="33" t="str">
        <f t="shared" ref="G787" si="870">IF(MONTH(H787)&gt;=5, YEAR(H787)-1, YEAR(H787))&amp;"年"</f>
        <v>2023年</v>
      </c>
      <c r="H787" s="34">
        <v>45039</v>
      </c>
      <c r="I787" s="15"/>
      <c r="J787" s="15"/>
      <c r="K787" s="15"/>
      <c r="L787" s="16" t="str">
        <f t="shared" si="852"/>
        <v/>
      </c>
      <c r="M787" s="15"/>
      <c r="N787" s="15"/>
      <c r="O787" s="19"/>
      <c r="P787" s="19"/>
      <c r="Q787" s="32" t="s">
        <v>5764</v>
      </c>
      <c r="R787" s="19"/>
      <c r="S787" s="19" t="s">
        <v>5252</v>
      </c>
      <c r="T787" s="17">
        <v>52798</v>
      </c>
      <c r="U787" s="18">
        <f>IF(AND(T787&lt;&gt;""),T787/INDEX(M$2:M787,MATCH(MAX(M$2:M787)+1,M$2:M787,1)),"")</f>
        <v>0.36848753864729245</v>
      </c>
      <c r="V787" s="19" t="s">
        <v>32</v>
      </c>
      <c r="X787" s="37"/>
      <c r="Y787" s="37"/>
      <c r="Z787" s="37"/>
      <c r="AA787" s="37"/>
      <c r="AB787" s="37"/>
      <c r="AC787" s="37"/>
      <c r="AD787" s="37"/>
      <c r="AE787" s="32"/>
      <c r="AF787" s="32"/>
      <c r="AG787" s="38"/>
      <c r="AI787" s="39" t="str">
        <f t="shared" ref="AI787:AI804" si="871">IF(AND(W787="",X787="",Y787="",Z787="",AA787="",AB787="",AC787="",AD787=""),"無",IF(W787&lt;&gt;"",$W$1,"") &amp; IF(X787&lt;&gt;"",$X$1,"") &amp; IF(Y787&lt;&gt;"",$Y$1,"") &amp; IF(Z787&lt;&gt;"",$Z$1,"") &amp; IF(AA787&lt;&gt;"",$AA$1,"") &amp; IF(AB787&lt;&gt;"",$AB$1,"") &amp; IF(AC787&lt;&gt;"",$AC$1,"") &amp; IF(AD787&lt;&gt;"",$AD$1,""))</f>
        <v>無</v>
      </c>
    </row>
    <row r="788" spans="1:35">
      <c r="A788" s="22" t="s">
        <v>5266</v>
      </c>
      <c r="B788" s="29" t="str">
        <f t="shared" si="844"/>
        <v>市区</v>
      </c>
      <c r="C788" s="30" t="str">
        <f>IF(F788&lt;&gt;"",VLOOKUP(D788,市町村コード!$B:$D,3,FALSE),"")</f>
        <v>香川県</v>
      </c>
      <c r="D788" s="31">
        <f>IF(F788&lt;&gt;"",VLOOKUP(F788,市町村コード!$A$1:$B$3593,2,FALSE),"")</f>
        <v>372072</v>
      </c>
      <c r="E788" s="32" t="str">
        <f t="shared" si="845"/>
        <v>37207</v>
      </c>
      <c r="F788" s="32" t="s">
        <v>1724</v>
      </c>
      <c r="G788" s="33" t="str">
        <f>IF(H788&lt;&gt;"", YEAR(H788)&amp;"年","")</f>
        <v>2023年</v>
      </c>
      <c r="H788" s="34">
        <v>45039</v>
      </c>
      <c r="I788" s="15">
        <v>24954</v>
      </c>
      <c r="J788" s="15">
        <v>15275</v>
      </c>
      <c r="K788" s="15">
        <v>25215</v>
      </c>
      <c r="L788" s="16">
        <f t="shared" si="852"/>
        <v>0.61212631241484328</v>
      </c>
      <c r="M788" s="15">
        <v>14740</v>
      </c>
      <c r="N788" s="15">
        <v>535</v>
      </c>
      <c r="O788" s="19" t="s">
        <v>36</v>
      </c>
      <c r="P788" s="19" t="s">
        <v>30</v>
      </c>
      <c r="Q788" s="32" t="s">
        <v>1725</v>
      </c>
      <c r="R788" s="19">
        <v>2</v>
      </c>
      <c r="S788" s="19" t="s">
        <v>5251</v>
      </c>
      <c r="T788" s="17">
        <v>11313</v>
      </c>
      <c r="U788" s="18">
        <f>IF(AND(T788&lt;&gt;""),T788/INDEX(M$2:M788,MATCH(MAX(M$2:M788)+1,M$2:M788,1)),"")</f>
        <v>0.76750339213025776</v>
      </c>
      <c r="V788" s="19" t="s">
        <v>32</v>
      </c>
      <c r="X788" s="37"/>
      <c r="Y788" s="37"/>
      <c r="Z788" s="37"/>
      <c r="AA788" s="37"/>
      <c r="AB788" s="37"/>
      <c r="AC788" s="37"/>
      <c r="AD788" s="37"/>
      <c r="AE788" s="32"/>
      <c r="AF788" s="32"/>
      <c r="AG788" s="38"/>
      <c r="AI788" s="39" t="str">
        <f t="shared" si="871"/>
        <v>無</v>
      </c>
    </row>
    <row r="789" spans="1:35">
      <c r="A789" s="22" t="s">
        <v>5266</v>
      </c>
      <c r="B789" s="29" t="str">
        <f t="shared" si="844"/>
        <v>市区</v>
      </c>
      <c r="C789" s="30" t="str">
        <f>IF(F789&lt;&gt;"",VLOOKUP(D789,市町村コード!$B:$D,3,FALSE),"")</f>
        <v>香川県</v>
      </c>
      <c r="D789" s="31">
        <f>IF(F789&lt;&gt;"",VLOOKUP(F789,市町村コード!$A$1:$B$3593,2,FALSE),"")</f>
        <v>372072</v>
      </c>
      <c r="E789" s="32" t="str">
        <f t="shared" si="845"/>
        <v>37207</v>
      </c>
      <c r="F789" s="32" t="s">
        <v>1724</v>
      </c>
      <c r="G789" s="33" t="str">
        <f>IF(H789&lt;&gt;"", YEAR(H789)&amp;"年","")</f>
        <v>2023年</v>
      </c>
      <c r="H789" s="34">
        <v>45039</v>
      </c>
      <c r="I789" s="15"/>
      <c r="J789" s="15"/>
      <c r="K789" s="15"/>
      <c r="L789" s="16" t="str">
        <f t="shared" si="852"/>
        <v/>
      </c>
      <c r="M789" s="15"/>
      <c r="N789" s="15"/>
      <c r="O789" s="19"/>
      <c r="P789" s="19" t="s">
        <v>36</v>
      </c>
      <c r="Q789" s="32" t="s">
        <v>1726</v>
      </c>
      <c r="R789" s="19"/>
      <c r="S789" s="19" t="s">
        <v>5252</v>
      </c>
      <c r="T789" s="17">
        <v>3427</v>
      </c>
      <c r="U789" s="18">
        <f>IF(AND(T789&lt;&gt;""),T789/INDEX(M$2:M789,MATCH(MAX(M$2:M789)+1,M$2:M789,1)),"")</f>
        <v>0.23249660786974219</v>
      </c>
      <c r="V789" s="19" t="s">
        <v>47</v>
      </c>
      <c r="X789" s="37"/>
      <c r="Y789" s="37"/>
      <c r="Z789" s="37"/>
      <c r="AA789" s="37"/>
      <c r="AB789" s="37"/>
      <c r="AC789" s="37"/>
      <c r="AD789" s="37"/>
      <c r="AE789" s="32"/>
      <c r="AF789" s="32"/>
      <c r="AG789" s="38"/>
      <c r="AI789" s="39" t="str">
        <f t="shared" si="871"/>
        <v>無</v>
      </c>
    </row>
    <row r="790" spans="1:35" ht="18.75" customHeight="1">
      <c r="B790" s="29" t="str">
        <f t="shared" ref="B790:B801" si="872">IF(F790&lt;&gt;"",IF(OR(RIGHT(F790,1)="市",RIGHT(F790,1)="区"),"市区","町村"),"")</f>
        <v>町村</v>
      </c>
      <c r="C790" s="30" t="str">
        <f>IF(F790&lt;&gt;"",VLOOKUP(D790,市町村コード!$B:$D,3,FALSE),"")</f>
        <v>香川県</v>
      </c>
      <c r="D790" s="31">
        <f>IF(F790&lt;&gt;"",VLOOKUP(F790,市町村コード!$A$1:$B$3593,2,FALSE),"")</f>
        <v>373419</v>
      </c>
      <c r="E790" s="32" t="str">
        <f t="shared" si="845"/>
        <v>37341</v>
      </c>
      <c r="F790" s="32" t="s">
        <v>1730</v>
      </c>
      <c r="G790" s="33" t="str">
        <f t="shared" ref="G790:G792" si="873">IF(MONTH(H790)&gt;=5, YEAR(H790)-1, YEAR(H790))&amp;"年"</f>
        <v>2022年</v>
      </c>
      <c r="H790" s="34">
        <v>45208</v>
      </c>
      <c r="I790" s="15"/>
      <c r="J790" s="15"/>
      <c r="K790" s="15">
        <v>22950</v>
      </c>
      <c r="L790" s="16" t="str">
        <f t="shared" si="852"/>
        <v/>
      </c>
      <c r="M790" s="15"/>
      <c r="N790" s="15"/>
      <c r="O790" s="19" t="s">
        <v>65</v>
      </c>
      <c r="P790" s="19" t="s">
        <v>30</v>
      </c>
      <c r="Q790" s="32" t="s">
        <v>1731</v>
      </c>
      <c r="R790" s="19">
        <v>2</v>
      </c>
      <c r="S790" s="19" t="s">
        <v>5251</v>
      </c>
      <c r="T790" s="17"/>
      <c r="U790" s="18" t="str">
        <f>IF(AND(T790&lt;&gt;""),T790/INDEX(M$2:M790,MATCH(MAX(M$2:M790)+1,M$2:M790,1)),"")</f>
        <v/>
      </c>
      <c r="V790" s="19" t="s">
        <v>32</v>
      </c>
      <c r="X790" s="37"/>
      <c r="Y790" s="37"/>
      <c r="Z790" s="37"/>
      <c r="AA790" s="37"/>
      <c r="AB790" s="37"/>
      <c r="AC790" s="37"/>
      <c r="AD790" s="37"/>
      <c r="AE790" s="32"/>
      <c r="AF790" s="32"/>
      <c r="AG790" s="38"/>
      <c r="AI790" s="39" t="str">
        <f t="shared" si="871"/>
        <v>無</v>
      </c>
    </row>
    <row r="791" spans="1:35">
      <c r="B791" s="29" t="str">
        <f t="shared" si="872"/>
        <v>町村</v>
      </c>
      <c r="C791" s="30" t="str">
        <f>IF(F791&lt;&gt;"",VLOOKUP(D791,市町村コード!$B:$D,3,FALSE),"")</f>
        <v>香川県</v>
      </c>
      <c r="D791" s="31">
        <f>IF(F791&lt;&gt;"",VLOOKUP(F791,市町村コード!$A$1:$B$3593,2,FALSE),"")</f>
        <v>373648</v>
      </c>
      <c r="E791" s="32" t="str">
        <f t="shared" si="845"/>
        <v>37364</v>
      </c>
      <c r="F791" s="32" t="s">
        <v>1732</v>
      </c>
      <c r="G791" s="33" t="str">
        <f t="shared" si="873"/>
        <v>2022年</v>
      </c>
      <c r="H791" s="34">
        <v>45061</v>
      </c>
      <c r="I791" s="15"/>
      <c r="J791" s="15"/>
      <c r="K791" s="15">
        <v>2620</v>
      </c>
      <c r="L791" s="16" t="str">
        <f t="shared" si="852"/>
        <v/>
      </c>
      <c r="M791" s="15"/>
      <c r="N791" s="15"/>
      <c r="O791" s="19" t="s">
        <v>65</v>
      </c>
      <c r="P791" s="19" t="s">
        <v>30</v>
      </c>
      <c r="Q791" s="32" t="s">
        <v>1733</v>
      </c>
      <c r="R791" s="19">
        <v>2</v>
      </c>
      <c r="S791" s="19" t="s">
        <v>5251</v>
      </c>
      <c r="T791" s="17"/>
      <c r="U791" s="18" t="str">
        <f>IF(AND(T791&lt;&gt;""),T791/INDEX(M$2:M791,MATCH(MAX(M$2:M791)+1,M$2:M791,1)),"")</f>
        <v/>
      </c>
      <c r="V791" s="19" t="s">
        <v>32</v>
      </c>
      <c r="X791" s="37"/>
      <c r="Y791" s="37"/>
      <c r="Z791" s="37"/>
      <c r="AA791" s="37"/>
      <c r="AB791" s="37"/>
      <c r="AC791" s="37"/>
      <c r="AD791" s="37"/>
      <c r="AE791" s="32"/>
      <c r="AF791" s="32"/>
      <c r="AG791" s="38"/>
      <c r="AI791" s="39" t="str">
        <f t="shared" si="871"/>
        <v>無</v>
      </c>
    </row>
    <row r="792" spans="1:35">
      <c r="B792" s="29" t="str">
        <f t="shared" si="872"/>
        <v>町村</v>
      </c>
      <c r="C792" s="30" t="str">
        <f>IF(F792&lt;&gt;"",VLOOKUP(D792,市町村コード!$B:$D,3,FALSE),"")</f>
        <v>香川県</v>
      </c>
      <c r="D792" s="31">
        <f>IF(F792&lt;&gt;"",VLOOKUP(F792,市町村コード!$A$1:$B$3593,2,FALSE),"")</f>
        <v>373869</v>
      </c>
      <c r="E792" s="32" t="str">
        <f t="shared" si="845"/>
        <v>37386</v>
      </c>
      <c r="F792" s="32" t="s">
        <v>1734</v>
      </c>
      <c r="G792" s="33" t="str">
        <f t="shared" si="873"/>
        <v>2022年</v>
      </c>
      <c r="H792" s="34">
        <v>45194</v>
      </c>
      <c r="I792" s="15"/>
      <c r="J792" s="15"/>
      <c r="K792" s="15">
        <v>14788</v>
      </c>
      <c r="L792" s="16" t="str">
        <f t="shared" si="852"/>
        <v/>
      </c>
      <c r="M792" s="15"/>
      <c r="N792" s="15"/>
      <c r="O792" s="19" t="s">
        <v>65</v>
      </c>
      <c r="P792" s="19" t="s">
        <v>30</v>
      </c>
      <c r="Q792" s="32" t="s">
        <v>1735</v>
      </c>
      <c r="R792" s="19">
        <v>4</v>
      </c>
      <c r="S792" s="19" t="s">
        <v>5251</v>
      </c>
      <c r="T792" s="17"/>
      <c r="U792" s="18" t="str">
        <f>IF(AND(T792&lt;&gt;""),T792/INDEX(M$2:M792,MATCH(MAX(M$2:M792)+1,M$2:M792,1)),"")</f>
        <v/>
      </c>
      <c r="V792" s="19" t="s">
        <v>32</v>
      </c>
      <c r="X792" s="37"/>
      <c r="Y792" s="37"/>
      <c r="Z792" s="37" t="s">
        <v>34</v>
      </c>
      <c r="AA792" s="37"/>
      <c r="AB792" s="37"/>
      <c r="AC792" s="37"/>
      <c r="AD792" s="37"/>
      <c r="AE792" s="32" t="s">
        <v>5903</v>
      </c>
      <c r="AF792" s="32"/>
      <c r="AG792" s="38"/>
      <c r="AI792" s="39" t="str">
        <f t="shared" si="871"/>
        <v>公</v>
      </c>
    </row>
    <row r="793" spans="1:35">
      <c r="B793" s="29" t="str">
        <f t="shared" si="872"/>
        <v>町村</v>
      </c>
      <c r="C793" s="30" t="str">
        <f>IF(F793&lt;&gt;"",VLOOKUP(D793,市町村コード!$B:$D,3,FALSE),"")</f>
        <v>香川県</v>
      </c>
      <c r="D793" s="31">
        <f>IF(F793&lt;&gt;"",VLOOKUP(F793,市町村コード!$A$1:$B$3593,2,FALSE),"")</f>
        <v>374032</v>
      </c>
      <c r="E793" s="32" t="str">
        <f t="shared" ref="E793:E802" si="874">IF(D793&lt;&gt;"",LEFT(D793,5),"")</f>
        <v>37403</v>
      </c>
      <c r="F793" s="32" t="s">
        <v>1737</v>
      </c>
      <c r="G793" s="33" t="str">
        <f t="shared" ref="G793:G795" si="875">IF(MONTH(H793)&gt;=5, YEAR(H793)-1, YEAR(H793))&amp;"年"</f>
        <v>2022年</v>
      </c>
      <c r="H793" s="34">
        <v>45068</v>
      </c>
      <c r="I793" s="15"/>
      <c r="J793" s="15"/>
      <c r="K793" s="15">
        <v>7489</v>
      </c>
      <c r="L793" s="16" t="str">
        <f t="shared" si="852"/>
        <v/>
      </c>
      <c r="M793" s="15"/>
      <c r="N793" s="15"/>
      <c r="O793" s="19" t="s">
        <v>65</v>
      </c>
      <c r="P793" s="19" t="s">
        <v>30</v>
      </c>
      <c r="Q793" s="32" t="s">
        <v>1738</v>
      </c>
      <c r="R793" s="19">
        <v>2</v>
      </c>
      <c r="S793" s="19" t="s">
        <v>5251</v>
      </c>
      <c r="T793" s="17"/>
      <c r="U793" s="18" t="str">
        <f>IF(AND(T793&lt;&gt;""),T793/INDEX(M$2:M793,MATCH(MAX(M$2:M793)+1,M$2:M793,1)),"")</f>
        <v/>
      </c>
      <c r="V793" s="19" t="s">
        <v>32</v>
      </c>
      <c r="X793" s="37"/>
      <c r="Y793" s="37"/>
      <c r="Z793" s="37"/>
      <c r="AA793" s="37"/>
      <c r="AB793" s="37"/>
      <c r="AC793" s="37"/>
      <c r="AD793" s="37"/>
      <c r="AE793" s="32"/>
      <c r="AF793" s="32"/>
      <c r="AG793" s="38"/>
      <c r="AH793" s="20" t="s">
        <v>5245</v>
      </c>
      <c r="AI793" s="39" t="str">
        <f t="shared" si="871"/>
        <v>無</v>
      </c>
    </row>
    <row r="794" spans="1:35">
      <c r="B794" s="29" t="str">
        <f t="shared" si="872"/>
        <v>町村</v>
      </c>
      <c r="C794" s="30" t="str">
        <f>IF(F794&lt;&gt;"",VLOOKUP(D794,市町村コード!$B:$D,3,FALSE),"")</f>
        <v>香川県</v>
      </c>
      <c r="D794" s="31">
        <f>IF(F794&lt;&gt;"",VLOOKUP(F794,市町村コード!$A$1:$B$3593,2,FALSE),"")</f>
        <v>374041</v>
      </c>
      <c r="E794" s="32" t="str">
        <f t="shared" si="874"/>
        <v>37404</v>
      </c>
      <c r="F794" s="32" t="s">
        <v>1739</v>
      </c>
      <c r="G794" s="33" t="str">
        <f t="shared" si="875"/>
        <v>2023年</v>
      </c>
      <c r="H794" s="34">
        <v>44962</v>
      </c>
      <c r="I794" s="15"/>
      <c r="J794" s="15"/>
      <c r="K794" s="15">
        <v>18372</v>
      </c>
      <c r="L794" s="16" t="str">
        <f t="shared" si="852"/>
        <v/>
      </c>
      <c r="M794" s="15"/>
      <c r="N794" s="15"/>
      <c r="O794" s="19" t="s">
        <v>65</v>
      </c>
      <c r="P794" s="19" t="s">
        <v>30</v>
      </c>
      <c r="Q794" s="32" t="s">
        <v>1740</v>
      </c>
      <c r="R794" s="19">
        <v>4</v>
      </c>
      <c r="S794" s="19" t="s">
        <v>5251</v>
      </c>
      <c r="T794" s="17"/>
      <c r="U794" s="18" t="str">
        <f>IF(AND(T794&lt;&gt;""),T794/INDEX(M$2:M794,MATCH(MAX(M$2:M794)+1,M$2:M794,1)),"")</f>
        <v/>
      </c>
      <c r="V794" s="19" t="s">
        <v>32</v>
      </c>
      <c r="X794" s="37"/>
      <c r="Y794" s="37"/>
      <c r="Z794" s="37"/>
      <c r="AA794" s="37"/>
      <c r="AB794" s="37"/>
      <c r="AC794" s="37"/>
      <c r="AD794" s="37"/>
      <c r="AE794" s="32"/>
      <c r="AF794" s="32"/>
      <c r="AG794" s="38"/>
      <c r="AI794" s="39" t="str">
        <f t="shared" si="871"/>
        <v>無</v>
      </c>
    </row>
    <row r="795" spans="1:35">
      <c r="B795" s="29" t="str">
        <f t="shared" si="872"/>
        <v>市区</v>
      </c>
      <c r="C795" s="30" t="str">
        <f>IF(F795&lt;&gt;"",VLOOKUP(D795,市町村コード!$B:$D,3,FALSE),"")</f>
        <v>愛媛県</v>
      </c>
      <c r="D795" s="31">
        <f>IF(F795&lt;&gt;"",VLOOKUP(F795,市町村コード!$A$1:$B$3593,2,FALSE),"")</f>
        <v>382019</v>
      </c>
      <c r="E795" s="32" t="str">
        <f t="shared" si="874"/>
        <v>38201</v>
      </c>
      <c r="F795" s="32" t="s">
        <v>1742</v>
      </c>
      <c r="G795" s="33" t="str">
        <f t="shared" si="875"/>
        <v>2022年</v>
      </c>
      <c r="H795" s="34">
        <v>45250</v>
      </c>
      <c r="I795" s="15"/>
      <c r="J795" s="15"/>
      <c r="K795" s="15">
        <v>426088</v>
      </c>
      <c r="L795" s="16" t="str">
        <f t="shared" si="852"/>
        <v/>
      </c>
      <c r="M795" s="15"/>
      <c r="N795" s="15"/>
      <c r="O795" s="19" t="s">
        <v>65</v>
      </c>
      <c r="P795" s="19" t="s">
        <v>30</v>
      </c>
      <c r="Q795" s="32" t="s">
        <v>1743</v>
      </c>
      <c r="R795" s="19">
        <v>4</v>
      </c>
      <c r="S795" s="19" t="s">
        <v>5251</v>
      </c>
      <c r="T795" s="17"/>
      <c r="U795" s="18" t="str">
        <f>IF(AND(T795&lt;&gt;""),T795/INDEX(M$2:M795,MATCH(MAX(M$2:M795)+1,M$2:M795,1)),"")</f>
        <v/>
      </c>
      <c r="V795" s="19" t="s">
        <v>32</v>
      </c>
      <c r="X795" s="37"/>
      <c r="Y795" s="37" t="s">
        <v>34</v>
      </c>
      <c r="Z795" s="37" t="s">
        <v>34</v>
      </c>
      <c r="AA795" s="37"/>
      <c r="AB795" s="37"/>
      <c r="AC795" s="37"/>
      <c r="AD795" s="37"/>
      <c r="AE795" s="32" t="s">
        <v>5903</v>
      </c>
      <c r="AF795" s="32"/>
      <c r="AG795" s="38"/>
      <c r="AI795" s="39" t="str">
        <f t="shared" si="871"/>
        <v>国公</v>
      </c>
    </row>
    <row r="796" spans="1:35">
      <c r="B796" s="29" t="str">
        <f t="shared" si="872"/>
        <v>市区</v>
      </c>
      <c r="C796" s="30" t="str">
        <f>IF(F796&lt;&gt;"",VLOOKUP(D796,市町村コード!$B:$D,3,FALSE),"")</f>
        <v>愛媛県</v>
      </c>
      <c r="D796" s="31">
        <f>IF(F796&lt;&gt;"",VLOOKUP(F796,市町村コード!$A$1:$B$3593,2,FALSE),"")</f>
        <v>382078</v>
      </c>
      <c r="E796" s="32" t="str">
        <f t="shared" si="874"/>
        <v>38207</v>
      </c>
      <c r="F796" s="32" t="s">
        <v>1749</v>
      </c>
      <c r="G796" s="33" t="str">
        <f>IF(MONTH(H796)&gt;=5, YEAR(H796)-1, YEAR(H796))&amp;"年"</f>
        <v>2022年</v>
      </c>
      <c r="H796" s="34">
        <v>45061</v>
      </c>
      <c r="I796" s="15"/>
      <c r="J796" s="15"/>
      <c r="K796" s="15">
        <v>35332</v>
      </c>
      <c r="L796" s="16" t="str">
        <f t="shared" si="852"/>
        <v/>
      </c>
      <c r="M796" s="15"/>
      <c r="N796" s="15"/>
      <c r="O796" s="19" t="s">
        <v>65</v>
      </c>
      <c r="P796" s="19" t="s">
        <v>30</v>
      </c>
      <c r="Q796" s="32" t="s">
        <v>1750</v>
      </c>
      <c r="R796" s="19">
        <v>2</v>
      </c>
      <c r="S796" s="19" t="s">
        <v>5251</v>
      </c>
      <c r="T796" s="17"/>
      <c r="U796" s="18" t="str">
        <f>IF(AND(T796&lt;&gt;""),T796/INDEX(M$2:M796,MATCH(MAX(M$2:M796)+1,M$2:M796,1)),"")</f>
        <v/>
      </c>
      <c r="V796" s="19" t="s">
        <v>32</v>
      </c>
      <c r="X796" s="37"/>
      <c r="Y796" s="37"/>
      <c r="Z796" s="37" t="s">
        <v>34</v>
      </c>
      <c r="AA796" s="37"/>
      <c r="AB796" s="37"/>
      <c r="AC796" s="37"/>
      <c r="AD796" s="37"/>
      <c r="AE796" s="32" t="s">
        <v>5903</v>
      </c>
      <c r="AF796" s="32"/>
      <c r="AG796" s="38"/>
      <c r="AI796" s="39" t="str">
        <f t="shared" si="871"/>
        <v>公</v>
      </c>
    </row>
    <row r="797" spans="1:35">
      <c r="B797" s="29" t="str">
        <f t="shared" si="872"/>
        <v>市区</v>
      </c>
      <c r="C797" s="30" t="str">
        <f>IF(F797&lt;&gt;"",VLOOKUP(D797,市町村コード!$B:$D,3,FALSE),"")</f>
        <v>高知県</v>
      </c>
      <c r="D797" s="31">
        <f>IF(F797&lt;&gt;"",VLOOKUP(F797,市町村コード!$A$1:$B$3593,2,FALSE),"")</f>
        <v>392022</v>
      </c>
      <c r="E797" s="32" t="str">
        <f t="shared" si="874"/>
        <v>39202</v>
      </c>
      <c r="F797" s="32" t="s">
        <v>1764</v>
      </c>
      <c r="G797" s="33" t="str">
        <f t="shared" ref="G797:G798" si="876">IF(MONTH(H797)&gt;=5, YEAR(H797)-1, YEAR(H797))&amp;"年"</f>
        <v>2022年</v>
      </c>
      <c r="H797" s="34">
        <v>45250</v>
      </c>
      <c r="I797" s="15">
        <v>10960</v>
      </c>
      <c r="J797" s="15">
        <v>5013</v>
      </c>
      <c r="K797" s="15">
        <v>11033</v>
      </c>
      <c r="L797" s="16">
        <f t="shared" ref="L797:L813" si="877">IF(AND(I797&lt;&gt;"",J797&lt;&gt;""),J797/I797,"")</f>
        <v>0.45739051094890509</v>
      </c>
      <c r="M797" s="15">
        <v>4835</v>
      </c>
      <c r="N797" s="15">
        <v>178</v>
      </c>
      <c r="O797" s="19"/>
      <c r="P797" s="19" t="s">
        <v>30</v>
      </c>
      <c r="Q797" s="32" t="s">
        <v>1765</v>
      </c>
      <c r="R797" s="19">
        <v>2</v>
      </c>
      <c r="S797" s="19" t="s">
        <v>5251</v>
      </c>
      <c r="T797" s="17">
        <v>3527</v>
      </c>
      <c r="U797" s="18">
        <f>IF(AND(T797&lt;&gt;""),T797/INDEX(M$2:M797,MATCH(MAX(M$2:M797)+1,M$2:M797,1)),"")</f>
        <v>0.72947259565667011</v>
      </c>
      <c r="V797" s="19" t="s">
        <v>32</v>
      </c>
      <c r="X797" s="37"/>
      <c r="Y797" s="37"/>
      <c r="Z797" s="37"/>
      <c r="AA797" s="37"/>
      <c r="AB797" s="37"/>
      <c r="AC797" s="37"/>
      <c r="AD797" s="37"/>
      <c r="AE797" s="32"/>
      <c r="AF797" s="20"/>
      <c r="AG797" s="38"/>
      <c r="AI797" s="39" t="str">
        <f t="shared" si="871"/>
        <v>無</v>
      </c>
    </row>
    <row r="798" spans="1:35">
      <c r="B798" s="29" t="str">
        <f t="shared" si="872"/>
        <v>市区</v>
      </c>
      <c r="C798" s="30" t="str">
        <f>IF(F798&lt;&gt;"",VLOOKUP(D798,市町村コード!$B:$D,3,FALSE),"")</f>
        <v>高知県</v>
      </c>
      <c r="D798" s="31">
        <f>IF(F798&lt;&gt;"",VLOOKUP(F798,市町村コード!$A$1:$B$3593,2,FALSE),"")</f>
        <v>392022</v>
      </c>
      <c r="E798" s="32" t="str">
        <f t="shared" si="874"/>
        <v>39202</v>
      </c>
      <c r="F798" s="32" t="s">
        <v>1764</v>
      </c>
      <c r="G798" s="33" t="str">
        <f t="shared" si="876"/>
        <v>2022年</v>
      </c>
      <c r="H798" s="34">
        <v>45250</v>
      </c>
      <c r="I798" s="15"/>
      <c r="J798" s="15"/>
      <c r="K798" s="15"/>
      <c r="L798" s="16" t="str">
        <f t="shared" si="877"/>
        <v/>
      </c>
      <c r="M798" s="15"/>
      <c r="N798" s="15"/>
      <c r="O798" s="19"/>
      <c r="P798" s="19" t="s">
        <v>36</v>
      </c>
      <c r="Q798" s="32" t="s">
        <v>1766</v>
      </c>
      <c r="R798" s="19"/>
      <c r="S798" s="19" t="s">
        <v>5252</v>
      </c>
      <c r="T798" s="17">
        <v>1308</v>
      </c>
      <c r="U798" s="18">
        <f>IF(AND(T798&lt;&gt;""),T798/INDEX(M$2:M798,MATCH(MAX(M$2:M798)+1,M$2:M798,1)),"")</f>
        <v>0.27052740434332989</v>
      </c>
      <c r="V798" s="19" t="s">
        <v>47</v>
      </c>
      <c r="X798" s="37"/>
      <c r="Y798" s="37"/>
      <c r="Z798" s="37"/>
      <c r="AA798" s="37"/>
      <c r="AB798" s="37"/>
      <c r="AC798" s="37"/>
      <c r="AD798" s="37"/>
      <c r="AE798" s="32"/>
      <c r="AF798" s="20"/>
      <c r="AG798" s="38"/>
      <c r="AI798" s="39" t="str">
        <f t="shared" si="871"/>
        <v>無</v>
      </c>
    </row>
    <row r="799" spans="1:35">
      <c r="A799" s="22" t="s">
        <v>5266</v>
      </c>
      <c r="B799" s="29" t="str">
        <f t="shared" si="872"/>
        <v>町村</v>
      </c>
      <c r="C799" s="30" t="str">
        <f>IF(F799&lt;&gt;"",VLOOKUP(D799,市町村コード!$B:$D,3,FALSE),"")</f>
        <v>高知県</v>
      </c>
      <c r="D799" s="31">
        <f>IF(F799&lt;&gt;"",VLOOKUP(F799,市町村コード!$A$1:$B$3593,2,FALSE),"")</f>
        <v>393011</v>
      </c>
      <c r="E799" s="32" t="str">
        <f t="shared" si="874"/>
        <v>39301</v>
      </c>
      <c r="F799" s="32" t="s">
        <v>1776</v>
      </c>
      <c r="G799" s="33" t="str">
        <f t="shared" ref="G799:G800" si="878">IF(MONTH(H799)&gt;=5, YEAR(H799)-1, YEAR(H799))&amp;"年"</f>
        <v>2023年</v>
      </c>
      <c r="H799" s="34">
        <v>45039</v>
      </c>
      <c r="I799" s="15"/>
      <c r="J799" s="15"/>
      <c r="K799" s="15">
        <v>2008</v>
      </c>
      <c r="L799" s="16" t="str">
        <f t="shared" si="877"/>
        <v/>
      </c>
      <c r="M799" s="15"/>
      <c r="N799" s="15"/>
      <c r="O799" s="19" t="s">
        <v>65</v>
      </c>
      <c r="P799" s="19" t="s">
        <v>30</v>
      </c>
      <c r="Q799" s="32" t="s">
        <v>5528</v>
      </c>
      <c r="R799" s="19">
        <v>1</v>
      </c>
      <c r="S799" s="19" t="s">
        <v>5252</v>
      </c>
      <c r="T799" s="17"/>
      <c r="U799" s="18" t="str">
        <f>IF(AND(T799&lt;&gt;""),T799/INDEX(M$2:M799,MATCH(MAX(M$2:M799)+1,M$2:M799,1)),"")</f>
        <v/>
      </c>
      <c r="V799" s="19" t="s">
        <v>32</v>
      </c>
      <c r="X799" s="37"/>
      <c r="Y799" s="37"/>
      <c r="Z799" s="37"/>
      <c r="AA799" s="37"/>
      <c r="AB799" s="37"/>
      <c r="AC799" s="37"/>
      <c r="AD799" s="37"/>
      <c r="AE799" s="32"/>
      <c r="AF799" s="32"/>
      <c r="AG799" s="38"/>
      <c r="AI799" s="39" t="str">
        <f t="shared" si="871"/>
        <v>無</v>
      </c>
    </row>
    <row r="800" spans="1:35" ht="18.75" customHeight="1">
      <c r="B800" s="29" t="str">
        <f t="shared" si="872"/>
        <v>町村</v>
      </c>
      <c r="C800" s="30" t="str">
        <f>IF(F800&lt;&gt;"",VLOOKUP(D800,市町村コード!$B:$D,3,FALSE),"")</f>
        <v>高知県</v>
      </c>
      <c r="D800" s="31">
        <f>IF(F800&lt;&gt;"",VLOOKUP(F800,市町村コード!$A$1:$B$3593,2,FALSE),"")</f>
        <v>393029</v>
      </c>
      <c r="E800" s="32" t="str">
        <f t="shared" si="874"/>
        <v>39302</v>
      </c>
      <c r="F800" s="32" t="s">
        <v>1777</v>
      </c>
      <c r="G800" s="33" t="str">
        <f t="shared" si="878"/>
        <v>2022年</v>
      </c>
      <c r="H800" s="34">
        <v>45096</v>
      </c>
      <c r="I800" s="15"/>
      <c r="J800" s="15"/>
      <c r="K800" s="15">
        <v>2707</v>
      </c>
      <c r="L800" s="16" t="str">
        <f t="shared" si="877"/>
        <v/>
      </c>
      <c r="M800" s="15"/>
      <c r="N800" s="15"/>
      <c r="O800" s="19" t="s">
        <v>65</v>
      </c>
      <c r="P800" s="19" t="s">
        <v>30</v>
      </c>
      <c r="Q800" s="32" t="s">
        <v>1778</v>
      </c>
      <c r="R800" s="19">
        <v>2</v>
      </c>
      <c r="S800" s="19" t="s">
        <v>5251</v>
      </c>
      <c r="T800" s="17"/>
      <c r="U800" s="18" t="str">
        <f>IF(AND(T800&lt;&gt;""),T800/INDEX(M$2:M800,MATCH(MAX(M$2:M800)+1,M$2:M800,1)),"")</f>
        <v/>
      </c>
      <c r="V800" s="19" t="s">
        <v>32</v>
      </c>
      <c r="X800" s="37"/>
      <c r="Y800" s="37"/>
      <c r="Z800" s="37"/>
      <c r="AA800" s="37"/>
      <c r="AB800" s="37"/>
      <c r="AC800" s="37"/>
      <c r="AD800" s="37"/>
      <c r="AE800" s="32"/>
      <c r="AF800" s="32"/>
      <c r="AG800" s="38"/>
      <c r="AI800" s="39" t="str">
        <f t="shared" si="871"/>
        <v>無</v>
      </c>
    </row>
    <row r="801" spans="1:35">
      <c r="A801" s="22" t="s">
        <v>5266</v>
      </c>
      <c r="B801" s="29" t="str">
        <f t="shared" si="872"/>
        <v>町村</v>
      </c>
      <c r="C801" s="30" t="str">
        <f>IF(F801&lt;&gt;"",VLOOKUP(D801,市町村コード!$B:$D,3,FALSE),"")</f>
        <v>高知県</v>
      </c>
      <c r="D801" s="31">
        <f>IF(F801&lt;&gt;"",VLOOKUP(F801,市町村コード!$A$1:$B$3593,2,FALSE),"")</f>
        <v>393053</v>
      </c>
      <c r="E801" s="32" t="str">
        <f t="shared" si="874"/>
        <v>39305</v>
      </c>
      <c r="F801" s="32" t="s">
        <v>1781</v>
      </c>
      <c r="G801" s="33" t="str">
        <f>IF(MONTH(H801)&gt;=5, YEAR(H801)-1, YEAR(H801))&amp;"年"</f>
        <v>2023年</v>
      </c>
      <c r="H801" s="50">
        <v>45039</v>
      </c>
      <c r="I801" s="44"/>
      <c r="J801" s="44"/>
      <c r="K801" s="44">
        <v>1602</v>
      </c>
      <c r="L801" s="16" t="str">
        <f t="shared" si="877"/>
        <v/>
      </c>
      <c r="M801" s="44"/>
      <c r="N801" s="44"/>
      <c r="O801" s="22" t="s">
        <v>65</v>
      </c>
      <c r="P801" s="19" t="s">
        <v>30</v>
      </c>
      <c r="Q801" s="32" t="s">
        <v>1782</v>
      </c>
      <c r="R801" s="19">
        <v>3</v>
      </c>
      <c r="S801" s="19" t="s">
        <v>5251</v>
      </c>
      <c r="T801" s="47"/>
      <c r="U801" s="18" t="str">
        <f>IF(AND(T801&lt;&gt;""),T801/INDEX(M$2:M801,MATCH(MAX(M$2:M801)+1,M$2:M801,1)),"")</f>
        <v/>
      </c>
      <c r="V801" s="19" t="s">
        <v>32</v>
      </c>
      <c r="X801" s="36"/>
      <c r="Y801" s="36"/>
      <c r="Z801" s="36"/>
      <c r="AA801" s="36"/>
      <c r="AB801" s="36"/>
      <c r="AC801" s="36"/>
      <c r="AD801" s="36"/>
      <c r="AE801" s="20"/>
      <c r="AF801" s="20"/>
      <c r="AG801" s="38"/>
      <c r="AI801" s="39" t="str">
        <f t="shared" si="871"/>
        <v>無</v>
      </c>
    </row>
    <row r="802" spans="1:35">
      <c r="A802" s="22" t="s">
        <v>5266</v>
      </c>
      <c r="B802" s="29" t="str">
        <f t="shared" ref="B802:B825" si="879">IF(F802&lt;&gt;"",IF(OR(RIGHT(F802,1)="市",RIGHT(F802,1)="区"),"市区","町村"),"")</f>
        <v>町村</v>
      </c>
      <c r="C802" s="30" t="str">
        <f>IF(F802&lt;&gt;"",VLOOKUP(D802,市町村コード!$B:$D,3,FALSE),"")</f>
        <v>高知県</v>
      </c>
      <c r="D802" s="31">
        <f>IF(F802&lt;&gt;"",VLOOKUP(F802,市町村コード!$A$1:$B$3593,2,FALSE),"")</f>
        <v>393631</v>
      </c>
      <c r="E802" s="32" t="str">
        <f t="shared" si="874"/>
        <v>39363</v>
      </c>
      <c r="F802" s="32" t="s">
        <v>1787</v>
      </c>
      <c r="G802" s="33" t="str">
        <f t="shared" ref="G802" si="880">IF(MONTH(H802)&gt;=5, YEAR(H802)-1, YEAR(H802))&amp;"年"</f>
        <v>2023年</v>
      </c>
      <c r="H802" s="34">
        <v>45039</v>
      </c>
      <c r="I802" s="15"/>
      <c r="J802" s="15"/>
      <c r="K802" s="15">
        <v>3147</v>
      </c>
      <c r="L802" s="16" t="str">
        <f t="shared" si="877"/>
        <v/>
      </c>
      <c r="M802" s="15"/>
      <c r="N802" s="15"/>
      <c r="O802" s="19" t="s">
        <v>65</v>
      </c>
      <c r="P802" s="19" t="s">
        <v>30</v>
      </c>
      <c r="Q802" s="32" t="s">
        <v>1788</v>
      </c>
      <c r="R802" s="19">
        <v>3</v>
      </c>
      <c r="S802" s="19" t="s">
        <v>5251</v>
      </c>
      <c r="T802" s="17"/>
      <c r="U802" s="18" t="str">
        <f>IF(AND(T802&lt;&gt;""),T802/INDEX(M$2:M802,MATCH(MAX(M$2:M802)+1,M$2:M802,1)),"")</f>
        <v/>
      </c>
      <c r="V802" s="19" t="s">
        <v>32</v>
      </c>
      <c r="X802" s="37"/>
      <c r="Y802" s="37"/>
      <c r="Z802" s="37"/>
      <c r="AA802" s="37"/>
      <c r="AB802" s="37"/>
      <c r="AC802" s="37"/>
      <c r="AD802" s="37"/>
      <c r="AE802" s="32"/>
      <c r="AF802" s="32"/>
      <c r="AG802" s="38"/>
      <c r="AI802" s="39" t="str">
        <f t="shared" si="871"/>
        <v>無</v>
      </c>
    </row>
    <row r="803" spans="1:35">
      <c r="B803" s="29" t="str">
        <f t="shared" si="879"/>
        <v>市区</v>
      </c>
      <c r="C803" s="30" t="str">
        <f>IF(F803&lt;&gt;"",VLOOKUP(D803,市町村コード!$B:$D,3,FALSE),"")</f>
        <v>福岡県</v>
      </c>
      <c r="D803" s="31">
        <f>IF(F803&lt;&gt;"",VLOOKUP(F803,市町村コード!$A$1:$B$3593,2,FALSE),"")</f>
        <v>401005</v>
      </c>
      <c r="E803" s="32" t="str">
        <f t="shared" ref="E803:E834" si="881">IF(D803&lt;&gt;"",LEFT(D803,5),"")</f>
        <v>40100</v>
      </c>
      <c r="F803" s="32" t="s">
        <v>1802</v>
      </c>
      <c r="G803" s="33" t="str">
        <f t="shared" ref="G803:G809" si="882">IF(MONTH(H803)&gt;=5, YEAR(H803)-1, YEAR(H803))&amp;"年"</f>
        <v>2023年</v>
      </c>
      <c r="H803" s="34">
        <v>44962</v>
      </c>
      <c r="I803" s="15">
        <v>776335</v>
      </c>
      <c r="J803" s="15">
        <v>298879</v>
      </c>
      <c r="K803" s="15">
        <v>783255</v>
      </c>
      <c r="L803" s="16">
        <f t="shared" si="877"/>
        <v>0.38498715116541182</v>
      </c>
      <c r="M803" s="15">
        <v>295577</v>
      </c>
      <c r="N803" s="15">
        <v>3300</v>
      </c>
      <c r="O803" s="19"/>
      <c r="P803" s="19" t="s">
        <v>30</v>
      </c>
      <c r="Q803" s="32" t="s">
        <v>5531</v>
      </c>
      <c r="R803" s="19">
        <v>1</v>
      </c>
      <c r="S803" s="19" t="s">
        <v>5252</v>
      </c>
      <c r="T803" s="17">
        <v>126839</v>
      </c>
      <c r="U803" s="18">
        <f>IF(AND(T803&lt;&gt;""),T803/INDEX(M$2:M803,MATCH(MAX(M$2:M803)+1,M$2:M803,1)),"")</f>
        <v>0.42912337563477537</v>
      </c>
      <c r="V803" s="19" t="s">
        <v>32</v>
      </c>
      <c r="X803" s="37"/>
      <c r="Y803" s="37"/>
      <c r="Z803" s="37"/>
      <c r="AA803" s="37"/>
      <c r="AB803" s="37"/>
      <c r="AC803" s="37"/>
      <c r="AD803" s="37"/>
      <c r="AE803" s="32"/>
      <c r="AF803" s="32"/>
      <c r="AG803" s="38"/>
      <c r="AI803" s="39" t="str">
        <f t="shared" si="871"/>
        <v>無</v>
      </c>
    </row>
    <row r="804" spans="1:35">
      <c r="B804" s="29" t="str">
        <f t="shared" si="879"/>
        <v>市区</v>
      </c>
      <c r="C804" s="30" t="str">
        <f>IF(F804&lt;&gt;"",VLOOKUP(D804,市町村コード!$B:$D,3,FALSE),"")</f>
        <v>福岡県</v>
      </c>
      <c r="D804" s="31">
        <f>IF(F804&lt;&gt;"",VLOOKUP(F804,市町村コード!$A$1:$B$3593,2,FALSE),"")</f>
        <v>401005</v>
      </c>
      <c r="E804" s="32" t="str">
        <f t="shared" si="881"/>
        <v>40100</v>
      </c>
      <c r="F804" s="32" t="s">
        <v>1802</v>
      </c>
      <c r="G804" s="33" t="str">
        <f t="shared" si="882"/>
        <v>2023年</v>
      </c>
      <c r="H804" s="34">
        <v>44962</v>
      </c>
      <c r="I804" s="15"/>
      <c r="J804" s="15"/>
      <c r="K804" s="15"/>
      <c r="L804" s="16" t="str">
        <f t="shared" si="877"/>
        <v/>
      </c>
      <c r="M804" s="15"/>
      <c r="N804" s="15"/>
      <c r="O804" s="19"/>
      <c r="P804" s="19" t="s">
        <v>36</v>
      </c>
      <c r="Q804" s="32" t="s">
        <v>5529</v>
      </c>
      <c r="R804" s="19"/>
      <c r="S804" s="19" t="s">
        <v>5252</v>
      </c>
      <c r="T804" s="17">
        <v>112614</v>
      </c>
      <c r="U804" s="18">
        <f>IF(AND(T804&lt;&gt;""),T804/INDEX(M$2:M804,MATCH(MAX(M$2:M804)+1,M$2:M804,1)),"")</f>
        <v>0.38099716825057428</v>
      </c>
      <c r="V804" s="19" t="s">
        <v>32</v>
      </c>
      <c r="X804" s="37"/>
      <c r="Y804" s="37"/>
      <c r="Z804" s="37"/>
      <c r="AA804" s="37"/>
      <c r="AB804" s="37"/>
      <c r="AC804" s="37"/>
      <c r="AD804" s="37"/>
      <c r="AE804" s="32"/>
      <c r="AF804" s="32"/>
      <c r="AG804" s="38"/>
      <c r="AI804" s="39" t="str">
        <f t="shared" si="871"/>
        <v>無</v>
      </c>
    </row>
    <row r="805" spans="1:35">
      <c r="B805" s="29" t="str">
        <f t="shared" ref="B805" si="883">IF(F805&lt;&gt;"",IF(OR(RIGHT(F805,1)="市",RIGHT(F805,1)="区"),"市区","町村"),"")</f>
        <v>市区</v>
      </c>
      <c r="C805" s="30" t="str">
        <f>IF(F805&lt;&gt;"",VLOOKUP(D805,市町村コード!$B:$D,3,FALSE),"")</f>
        <v>福岡県</v>
      </c>
      <c r="D805" s="31">
        <f>IF(F805&lt;&gt;"",VLOOKUP(F805,市町村コード!$A$1:$B$3593,2,FALSE),"")</f>
        <v>401005</v>
      </c>
      <c r="E805" s="32" t="str">
        <f t="shared" ref="E805" si="884">IF(D805&lt;&gt;"",LEFT(D805,5),"")</f>
        <v>40100</v>
      </c>
      <c r="F805" s="32" t="s">
        <v>1802</v>
      </c>
      <c r="G805" s="33" t="str">
        <f t="shared" si="882"/>
        <v>2023年</v>
      </c>
      <c r="H805" s="34">
        <v>44962</v>
      </c>
      <c r="I805" s="15"/>
      <c r="J805" s="15"/>
      <c r="K805" s="15"/>
      <c r="L805" s="16" t="str">
        <f t="shared" ref="L805" si="885">IF(AND(I805&lt;&gt;"",J805&lt;&gt;""),J805/I805,"")</f>
        <v/>
      </c>
      <c r="M805" s="15"/>
      <c r="N805" s="15"/>
      <c r="O805" s="19"/>
      <c r="P805" s="19" t="s">
        <v>36</v>
      </c>
      <c r="Q805" s="32" t="s">
        <v>1803</v>
      </c>
      <c r="R805" s="19"/>
      <c r="S805" s="19" t="s">
        <v>5252</v>
      </c>
      <c r="T805" s="17">
        <v>28336</v>
      </c>
      <c r="U805" s="18">
        <f>IF(AND(T805&lt;&gt;""),T805/INDEX(M$2:M805,MATCH(MAX(M$2:M805)+1,M$2:M805,1)),"")</f>
        <v>9.586672846669396E-2</v>
      </c>
      <c r="V805" s="19" t="s">
        <v>32</v>
      </c>
      <c r="X805" s="37"/>
      <c r="Y805" s="37"/>
      <c r="Z805" s="37"/>
      <c r="AA805" s="37"/>
      <c r="AB805" s="37"/>
      <c r="AC805" s="37"/>
      <c r="AD805" s="37"/>
      <c r="AE805" s="32"/>
      <c r="AF805" s="32"/>
      <c r="AG805" s="38"/>
      <c r="AI805" s="39" t="str">
        <f t="shared" ref="AI805" si="886">IF(AND(W805="",X805="",Y805="",Z805="",AA805="",AB805="",AC805="",AD805=""),"無",IF(W805&lt;&gt;"",$W$1,"") &amp; IF(X805&lt;&gt;"",$X$1,"") &amp; IF(Y805&lt;&gt;"",$Y$1,"") &amp; IF(Z805&lt;&gt;"",$Z$1,"") &amp; IF(AA805&lt;&gt;"",$AA$1,"") &amp; IF(AB805&lt;&gt;"",$AB$1,"") &amp; IF(AC805&lt;&gt;"",$AC$1,"") &amp; IF(AD805&lt;&gt;"",$AD$1,""))</f>
        <v>無</v>
      </c>
    </row>
    <row r="806" spans="1:35">
      <c r="B806" s="29" t="str">
        <f t="shared" si="879"/>
        <v>市区</v>
      </c>
      <c r="C806" s="30" t="str">
        <f>IF(F806&lt;&gt;"",VLOOKUP(D806,市町村コード!$B:$D,3,FALSE),"")</f>
        <v>福岡県</v>
      </c>
      <c r="D806" s="31">
        <f>IF(F806&lt;&gt;"",VLOOKUP(F806,市町村コード!$A$1:$B$3593,2,FALSE),"")</f>
        <v>401005</v>
      </c>
      <c r="E806" s="32" t="str">
        <f t="shared" si="881"/>
        <v>40100</v>
      </c>
      <c r="F806" s="32" t="s">
        <v>1802</v>
      </c>
      <c r="G806" s="33" t="str">
        <f t="shared" si="882"/>
        <v>2023年</v>
      </c>
      <c r="H806" s="34">
        <v>44962</v>
      </c>
      <c r="I806" s="15"/>
      <c r="J806" s="15"/>
      <c r="K806" s="15"/>
      <c r="L806" s="16" t="str">
        <f t="shared" si="877"/>
        <v/>
      </c>
      <c r="M806" s="15"/>
      <c r="N806" s="15"/>
      <c r="O806" s="19"/>
      <c r="P806" s="19" t="s">
        <v>36</v>
      </c>
      <c r="Q806" s="32" t="s">
        <v>5530</v>
      </c>
      <c r="R806" s="19"/>
      <c r="S806" s="19" t="s">
        <v>5252</v>
      </c>
      <c r="T806" s="17">
        <v>27788</v>
      </c>
      <c r="U806" s="18">
        <f>IF(AND(T806&lt;&gt;""),T806/INDEX(M$2:M806,MATCH(MAX(M$2:M806)+1,M$2:M806,1)),"")</f>
        <v>9.4012727647956373E-2</v>
      </c>
      <c r="V806" s="19" t="s">
        <v>32</v>
      </c>
      <c r="X806" s="37"/>
      <c r="Y806" s="37"/>
      <c r="Z806" s="37"/>
      <c r="AA806" s="37"/>
      <c r="AB806" s="37"/>
      <c r="AC806" s="37"/>
      <c r="AD806" s="37"/>
      <c r="AE806" s="32"/>
      <c r="AF806" s="32"/>
      <c r="AG806" s="38"/>
      <c r="AI806" s="39" t="str">
        <f>IF(AND(W806="",X806="",Y806="",Z806="",AA806="",AB806="",AC806="",AD806=""),"無",IF(W806&lt;&gt;"",$W$1,"") &amp; IF(X806&lt;&gt;"",$X$1,"") &amp; IF(Y806&lt;&gt;"",$Y$1,"") &amp; IF(Z806&lt;&gt;"",$Z$1,"") &amp; IF(AA806&lt;&gt;"",$AA$1,"") &amp; IF(AB806&lt;&gt;"",$AB$1,"") &amp; IF(AC806&lt;&gt;"",$AC$1,"") &amp; IF(AD806&lt;&gt;"",$AD$1,""))</f>
        <v>無</v>
      </c>
    </row>
    <row r="807" spans="1:35">
      <c r="B807" s="29" t="str">
        <f t="shared" si="879"/>
        <v>市区</v>
      </c>
      <c r="C807" s="30" t="str">
        <f>IF(F807&lt;&gt;"",VLOOKUP(D807,市町村コード!$B:$D,3,FALSE),"")</f>
        <v>福岡県</v>
      </c>
      <c r="D807" s="31">
        <f>IF(F807&lt;&gt;"",VLOOKUP(F807,市町村コード!$A$1:$B$3593,2,FALSE),"")</f>
        <v>401307</v>
      </c>
      <c r="E807" s="32" t="str">
        <f t="shared" si="881"/>
        <v>40130</v>
      </c>
      <c r="F807" s="32" t="s">
        <v>1804</v>
      </c>
      <c r="G807" s="33" t="str">
        <f t="shared" si="882"/>
        <v>2022年</v>
      </c>
      <c r="H807" s="34">
        <v>45250</v>
      </c>
      <c r="I807" s="15">
        <v>1282582</v>
      </c>
      <c r="J807" s="15">
        <v>440035</v>
      </c>
      <c r="K807" s="15">
        <v>1299665</v>
      </c>
      <c r="L807" s="16">
        <f t="shared" si="877"/>
        <v>0.34308527641897363</v>
      </c>
      <c r="M807" s="15">
        <v>435437</v>
      </c>
      <c r="N807" s="15">
        <v>4598</v>
      </c>
      <c r="O807" s="19"/>
      <c r="P807" s="19" t="s">
        <v>30</v>
      </c>
      <c r="Q807" s="38" t="s">
        <v>5765</v>
      </c>
      <c r="R807" s="19">
        <v>4</v>
      </c>
      <c r="S807" s="19" t="s">
        <v>5251</v>
      </c>
      <c r="T807" s="17">
        <v>329606</v>
      </c>
      <c r="U807" s="18">
        <f>IF(AND(T807&lt;&gt;""),T807/INDEX(M$2:M807,MATCH(MAX(M$2:M807)+1,M$2:M807,1)),"")</f>
        <v>0.75695450777035489</v>
      </c>
      <c r="V807" s="19" t="s">
        <v>32</v>
      </c>
      <c r="X807" s="37"/>
      <c r="Y807" s="37"/>
      <c r="Z807" s="37"/>
      <c r="AA807" s="37"/>
      <c r="AB807" s="37"/>
      <c r="AC807" s="37"/>
      <c r="AD807" s="37"/>
      <c r="AE807" s="32"/>
      <c r="AF807" s="32"/>
      <c r="AG807" s="38"/>
      <c r="AI807" s="39" t="str">
        <f>IF(AND(W807="",X807="",Y807="",Z807="",AA807="",AB807="",AC807="",AD807=""),"無",IF(W807&lt;&gt;"",$W$1,"") &amp; IF(X807&lt;&gt;"",$X$1,"") &amp; IF(Y807&lt;&gt;"",$Y$1,"") &amp; IF(Z807&lt;&gt;"",$Z$1,"") &amp; IF(AA807&lt;&gt;"",$AA$1,"") &amp; IF(AB807&lt;&gt;"",$AB$1,"") &amp; IF(AC807&lt;&gt;"",$AC$1,"") &amp; IF(AD807&lt;&gt;"",$AD$1,""))</f>
        <v>無</v>
      </c>
    </row>
    <row r="808" spans="1:35">
      <c r="B808" s="29" t="str">
        <f t="shared" ref="B808" si="887">IF(F808&lt;&gt;"",IF(OR(RIGHT(F808,1)="市",RIGHT(F808,1)="区"),"市区","町村"),"")</f>
        <v>市区</v>
      </c>
      <c r="C808" s="30" t="str">
        <f>IF(F808&lt;&gt;"",VLOOKUP(D808,市町村コード!$B:$D,3,FALSE),"")</f>
        <v>福岡県</v>
      </c>
      <c r="D808" s="31">
        <f>IF(F808&lt;&gt;"",VLOOKUP(F808,市町村コード!$A$1:$B$3593,2,FALSE),"")</f>
        <v>401307</v>
      </c>
      <c r="E808" s="32" t="str">
        <f t="shared" ref="E808" si="888">IF(D808&lt;&gt;"",LEFT(D808,5),"")</f>
        <v>40130</v>
      </c>
      <c r="F808" s="32" t="s">
        <v>1804</v>
      </c>
      <c r="G808" s="33" t="str">
        <f t="shared" ref="G808" si="889">IF(MONTH(H808)&gt;=5, YEAR(H808)-1, YEAR(H808))&amp;"年"</f>
        <v>2022年</v>
      </c>
      <c r="H808" s="34">
        <v>45250</v>
      </c>
      <c r="I808" s="15"/>
      <c r="J808" s="15"/>
      <c r="K808" s="15"/>
      <c r="L808" s="16" t="str">
        <f t="shared" ref="L808" si="890">IF(AND(I808&lt;&gt;"",J808&lt;&gt;""),J808/I808,"")</f>
        <v/>
      </c>
      <c r="M808" s="15"/>
      <c r="N808" s="15"/>
      <c r="O808" s="19"/>
      <c r="P808" s="19" t="s">
        <v>36</v>
      </c>
      <c r="Q808" s="32" t="s">
        <v>5766</v>
      </c>
      <c r="R808" s="19"/>
      <c r="S808" s="19" t="s">
        <v>5252</v>
      </c>
      <c r="T808" s="17">
        <v>96408</v>
      </c>
      <c r="U808" s="18">
        <f>IF(AND(T808&lt;&gt;""),T808/INDEX(M$2:M808,MATCH(MAX(M$2:M808)+1,M$2:M808,1)),"")</f>
        <v>0.22140516308903468</v>
      </c>
      <c r="V808" s="19" t="s">
        <v>32</v>
      </c>
      <c r="X808" s="37"/>
      <c r="Y808" s="37"/>
      <c r="Z808" s="37"/>
      <c r="AA808" s="37"/>
      <c r="AB808" s="37"/>
      <c r="AC808" s="37"/>
      <c r="AD808" s="37"/>
      <c r="AE808" s="32"/>
      <c r="AF808" s="32"/>
      <c r="AG808" s="38"/>
      <c r="AI808" s="39" t="str">
        <f t="shared" ref="AI808" si="891">IF(AND(W808="",X808="",Y808="",Z808="",AA808="",AB808="",AC808="",AD808=""),"無",IF(W808&lt;&gt;"",$W$1,"") &amp; IF(X808&lt;&gt;"",$X$1,"") &amp; IF(Y808&lt;&gt;"",$Y$1,"") &amp; IF(Z808&lt;&gt;"",$Z$1,"") &amp; IF(AA808&lt;&gt;"",$AA$1,"") &amp; IF(AB808&lt;&gt;"",$AB$1,"") &amp; IF(AC808&lt;&gt;"",$AC$1,"") &amp; IF(AD808&lt;&gt;"",$AD$1,""))</f>
        <v>無</v>
      </c>
    </row>
    <row r="809" spans="1:35">
      <c r="B809" s="29" t="str">
        <f t="shared" si="879"/>
        <v>市区</v>
      </c>
      <c r="C809" s="30" t="str">
        <f>IF(F809&lt;&gt;"",VLOOKUP(D809,市町村コード!$B:$D,3,FALSE),"")</f>
        <v>福岡県</v>
      </c>
      <c r="D809" s="31">
        <f>IF(F809&lt;&gt;"",VLOOKUP(F809,市町村コード!$A$1:$B$3593,2,FALSE),"")</f>
        <v>401307</v>
      </c>
      <c r="E809" s="32" t="str">
        <f t="shared" si="881"/>
        <v>40130</v>
      </c>
      <c r="F809" s="32" t="s">
        <v>1804</v>
      </c>
      <c r="G809" s="33" t="str">
        <f t="shared" si="882"/>
        <v>2022年</v>
      </c>
      <c r="H809" s="34">
        <v>45250</v>
      </c>
      <c r="I809" s="15"/>
      <c r="J809" s="15"/>
      <c r="K809" s="15"/>
      <c r="L809" s="16" t="str">
        <f t="shared" si="877"/>
        <v/>
      </c>
      <c r="M809" s="15"/>
      <c r="N809" s="15"/>
      <c r="O809" s="19"/>
      <c r="P809" s="19" t="s">
        <v>36</v>
      </c>
      <c r="Q809" s="32" t="s">
        <v>5767</v>
      </c>
      <c r="R809" s="19"/>
      <c r="S809" s="19" t="s">
        <v>5252</v>
      </c>
      <c r="T809" s="17">
        <v>9423</v>
      </c>
      <c r="U809" s="18">
        <f>IF(AND(T809&lt;&gt;""),T809/INDEX(M$2:M809,MATCH(MAX(M$2:M809)+1,M$2:M809,1)),"")</f>
        <v>2.1640329140610468E-2</v>
      </c>
      <c r="V809" s="19" t="s">
        <v>32</v>
      </c>
      <c r="X809" s="37"/>
      <c r="Y809" s="37"/>
      <c r="Z809" s="37"/>
      <c r="AA809" s="37"/>
      <c r="AB809" s="37"/>
      <c r="AC809" s="37"/>
      <c r="AD809" s="37"/>
      <c r="AE809" s="32"/>
      <c r="AF809" s="32"/>
      <c r="AG809" s="38"/>
      <c r="AI809" s="39" t="str">
        <f t="shared" ref="AI809:AI814" si="892">IF(AND(W809="",X809="",Y809="",Z809="",AA809="",AB809="",AC809="",AD809=""),"無",IF(W809&lt;&gt;"",$W$1,"") &amp; IF(X809&lt;&gt;"",$X$1,"") &amp; IF(Y809&lt;&gt;"",$Y$1,"") &amp; IF(Z809&lt;&gt;"",$Z$1,"") &amp; IF(AA809&lt;&gt;"",$AA$1,"") &amp; IF(AB809&lt;&gt;"",$AB$1,"") &amp; IF(AC809&lt;&gt;"",$AC$1,"") &amp; IF(AD809&lt;&gt;"",$AD$1,""))</f>
        <v>無</v>
      </c>
    </row>
    <row r="810" spans="1:35">
      <c r="A810" s="22" t="s">
        <v>5266</v>
      </c>
      <c r="B810" s="29" t="str">
        <f t="shared" si="879"/>
        <v>市区</v>
      </c>
      <c r="C810" s="30" t="str">
        <f>IF(F810&lt;&gt;"",VLOOKUP(D810,市町村コード!$B:$D,3,FALSE),"")</f>
        <v>福岡県</v>
      </c>
      <c r="D810" s="31">
        <f>IF(F810&lt;&gt;"",VLOOKUP(F810,市町村コード!$A$1:$B$3593,2,FALSE),"")</f>
        <v>402044</v>
      </c>
      <c r="E810" s="32" t="str">
        <f t="shared" si="881"/>
        <v>40204</v>
      </c>
      <c r="F810" s="32" t="s">
        <v>1807</v>
      </c>
      <c r="G810" s="33" t="str">
        <f t="shared" ref="G810:G816" si="893">IF(MONTH(H810)&gt;=5, YEAR(H810)-1, YEAR(H810))&amp;"年"</f>
        <v>2023年</v>
      </c>
      <c r="H810" s="34">
        <v>45039</v>
      </c>
      <c r="I810" s="15">
        <v>45951</v>
      </c>
      <c r="J810" s="15">
        <v>23228</v>
      </c>
      <c r="K810" s="15">
        <v>46290</v>
      </c>
      <c r="L810" s="16">
        <f t="shared" si="877"/>
        <v>0.50549498378707758</v>
      </c>
      <c r="M810" s="15">
        <v>22620</v>
      </c>
      <c r="N810" s="15">
        <v>608</v>
      </c>
      <c r="O810" s="19"/>
      <c r="P810" s="19" t="s">
        <v>30</v>
      </c>
      <c r="Q810" s="32" t="s">
        <v>5768</v>
      </c>
      <c r="R810" s="19">
        <v>2</v>
      </c>
      <c r="S810" s="19" t="s">
        <v>5251</v>
      </c>
      <c r="T810" s="17">
        <v>11476</v>
      </c>
      <c r="U810" s="18">
        <f>IF(AND(T810&lt;&gt;""),T810/INDEX(M$2:M810,MATCH(MAX(M$2:M810)+1,M$2:M810,1)),"")</f>
        <v>0.5073386383731211</v>
      </c>
      <c r="V810" s="19" t="s">
        <v>32</v>
      </c>
      <c r="W810" s="36" t="s">
        <v>34</v>
      </c>
      <c r="X810" s="37" t="s">
        <v>34</v>
      </c>
      <c r="Y810" s="37" t="s">
        <v>34</v>
      </c>
      <c r="Z810" s="37" t="s">
        <v>34</v>
      </c>
      <c r="AA810" s="37"/>
      <c r="AB810" s="37"/>
      <c r="AC810" s="37"/>
      <c r="AD810" s="37"/>
      <c r="AE810" s="32" t="s">
        <v>5887</v>
      </c>
      <c r="AF810" s="32" t="s">
        <v>5903</v>
      </c>
      <c r="AG810" s="38"/>
      <c r="AI810" s="39" t="str">
        <f t="shared" si="892"/>
        <v>自立国公</v>
      </c>
    </row>
    <row r="811" spans="1:35">
      <c r="A811" s="22" t="s">
        <v>5266</v>
      </c>
      <c r="B811" s="29" t="str">
        <f t="shared" si="879"/>
        <v>市区</v>
      </c>
      <c r="C811" s="30" t="str">
        <f>IF(F811&lt;&gt;"",VLOOKUP(D811,市町村コード!$B:$D,3,FALSE),"")</f>
        <v>福岡県</v>
      </c>
      <c r="D811" s="31">
        <f>IF(F811&lt;&gt;"",VLOOKUP(F811,市町村コード!$A$1:$B$3593,2,FALSE),"")</f>
        <v>402044</v>
      </c>
      <c r="E811" s="32" t="str">
        <f t="shared" si="881"/>
        <v>40204</v>
      </c>
      <c r="F811" s="32" t="s">
        <v>1807</v>
      </c>
      <c r="G811" s="33" t="str">
        <f t="shared" si="893"/>
        <v>2023年</v>
      </c>
      <c r="H811" s="34">
        <v>45039</v>
      </c>
      <c r="I811" s="15"/>
      <c r="J811" s="15"/>
      <c r="K811" s="15"/>
      <c r="L811" s="16" t="str">
        <f t="shared" si="877"/>
        <v/>
      </c>
      <c r="M811" s="15"/>
      <c r="N811" s="15"/>
      <c r="O811" s="19"/>
      <c r="P811" s="19" t="s">
        <v>36</v>
      </c>
      <c r="Q811" s="32" t="s">
        <v>5769</v>
      </c>
      <c r="R811" s="19"/>
      <c r="S811" s="19" t="s">
        <v>5253</v>
      </c>
      <c r="T811" s="17">
        <v>11144</v>
      </c>
      <c r="U811" s="18">
        <f>IF(AND(T811&lt;&gt;""),T811/INDEX(M$2:M811,MATCH(MAX(M$2:M811)+1,M$2:M811,1)),"")</f>
        <v>0.49266136162687885</v>
      </c>
      <c r="V811" s="19" t="s">
        <v>32</v>
      </c>
      <c r="X811" s="37"/>
      <c r="Y811" s="37"/>
      <c r="Z811" s="37"/>
      <c r="AA811" s="37"/>
      <c r="AB811" s="37"/>
      <c r="AC811" s="37"/>
      <c r="AD811" s="37"/>
      <c r="AE811" s="32"/>
      <c r="AF811" s="32"/>
      <c r="AG811" s="38"/>
      <c r="AI811" s="39" t="str">
        <f t="shared" si="892"/>
        <v>無</v>
      </c>
    </row>
    <row r="812" spans="1:35">
      <c r="A812" s="22" t="s">
        <v>5266</v>
      </c>
      <c r="B812" s="29" t="str">
        <f t="shared" si="879"/>
        <v>市区</v>
      </c>
      <c r="C812" s="30" t="str">
        <f>IF(F812&lt;&gt;"",VLOOKUP(D812,市町村コード!$B:$D,3,FALSE),"")</f>
        <v>福岡県</v>
      </c>
      <c r="D812" s="31">
        <f>IF(F812&lt;&gt;"",VLOOKUP(F812,市町村コード!$A$1:$B$3593,2,FALSE),"")</f>
        <v>402061</v>
      </c>
      <c r="E812" s="32" t="str">
        <f t="shared" si="881"/>
        <v>40206</v>
      </c>
      <c r="F812" s="32" t="s">
        <v>1809</v>
      </c>
      <c r="G812" s="33" t="str">
        <f t="shared" si="893"/>
        <v>2023年</v>
      </c>
      <c r="H812" s="34">
        <v>45039</v>
      </c>
      <c r="I812" s="15">
        <v>37341</v>
      </c>
      <c r="J812" s="15">
        <v>23843</v>
      </c>
      <c r="K812" s="15">
        <v>37947</v>
      </c>
      <c r="L812" s="16">
        <f t="shared" si="877"/>
        <v>0.6385206609357007</v>
      </c>
      <c r="M812" s="15">
        <v>23427</v>
      </c>
      <c r="N812" s="15">
        <v>416</v>
      </c>
      <c r="O812" s="19"/>
      <c r="P812" s="19" t="s">
        <v>30</v>
      </c>
      <c r="Q812" s="32" t="s">
        <v>5770</v>
      </c>
      <c r="R812" s="19">
        <v>1</v>
      </c>
      <c r="S812" s="19" t="s">
        <v>5252</v>
      </c>
      <c r="T812" s="17">
        <v>13712</v>
      </c>
      <c r="U812" s="18">
        <f>IF(AND(T812&lt;&gt;""),T812/INDEX(M$2:M812,MATCH(MAX(M$2:M812)+1,M$2:M812,1)),"")</f>
        <v>0.58530755111623345</v>
      </c>
      <c r="V812" s="19" t="s">
        <v>32</v>
      </c>
      <c r="X812" s="37"/>
      <c r="Y812" s="37"/>
      <c r="Z812" s="37"/>
      <c r="AA812" s="37" t="s">
        <v>35</v>
      </c>
      <c r="AB812" s="37" t="s">
        <v>35</v>
      </c>
      <c r="AC812" s="37"/>
      <c r="AD812" s="37"/>
      <c r="AE812" s="32" t="s">
        <v>5895</v>
      </c>
      <c r="AF812" s="32"/>
      <c r="AG812" s="38"/>
      <c r="AI812" s="39" t="str">
        <f t="shared" si="892"/>
        <v>共社</v>
      </c>
    </row>
    <row r="813" spans="1:35">
      <c r="A813" s="22" t="s">
        <v>5266</v>
      </c>
      <c r="B813" s="29" t="str">
        <f t="shared" si="879"/>
        <v>市区</v>
      </c>
      <c r="C813" s="30" t="str">
        <f>IF(F813&lt;&gt;"",VLOOKUP(D813,市町村コード!$B:$D,3,FALSE),"")</f>
        <v>福岡県</v>
      </c>
      <c r="D813" s="31">
        <f>IF(F813&lt;&gt;"",VLOOKUP(F813,市町村コード!$A$1:$B$3593,2,FALSE),"")</f>
        <v>402061</v>
      </c>
      <c r="E813" s="32" t="str">
        <f t="shared" si="881"/>
        <v>40206</v>
      </c>
      <c r="F813" s="32" t="s">
        <v>1809</v>
      </c>
      <c r="G813" s="33" t="str">
        <f t="shared" si="893"/>
        <v>2023年</v>
      </c>
      <c r="H813" s="34">
        <v>45039</v>
      </c>
      <c r="I813" s="15"/>
      <c r="J813" s="15"/>
      <c r="K813" s="15"/>
      <c r="L813" s="16" t="str">
        <f t="shared" si="877"/>
        <v/>
      </c>
      <c r="M813" s="15"/>
      <c r="N813" s="15"/>
      <c r="O813" s="19"/>
      <c r="P813" s="19"/>
      <c r="Q813" s="32" t="s">
        <v>5771</v>
      </c>
      <c r="R813" s="19"/>
      <c r="S813" s="19" t="s">
        <v>5251</v>
      </c>
      <c r="T813" s="17">
        <v>9715</v>
      </c>
      <c r="U813" s="18">
        <f>IF(AND(T813&lt;&gt;""),T813/INDEX(M$2:M813,MATCH(MAX(M$2:M813)+1,M$2:M813,1)),"")</f>
        <v>0.41469244888376661</v>
      </c>
      <c r="V813" s="19" t="s">
        <v>32</v>
      </c>
      <c r="X813" s="37"/>
      <c r="Y813" s="37"/>
      <c r="Z813" s="37"/>
      <c r="AA813" s="37"/>
      <c r="AB813" s="37"/>
      <c r="AC813" s="37"/>
      <c r="AD813" s="37"/>
      <c r="AE813" s="32"/>
      <c r="AF813" s="32"/>
      <c r="AG813" s="38"/>
      <c r="AI813" s="39" t="str">
        <f t="shared" si="892"/>
        <v>無</v>
      </c>
    </row>
    <row r="814" spans="1:35">
      <c r="B814" s="29" t="str">
        <f t="shared" ref="B814" si="894">IF(F814&lt;&gt;"",IF(OR(RIGHT(F814,1)="市",RIGHT(F814,1)="区"),"市区","町村"),"")</f>
        <v>市区</v>
      </c>
      <c r="C814" s="30" t="str">
        <f>IF(F814&lt;&gt;"",VLOOKUP(D814,市町村コード!$B:$D,3,FALSE),"")</f>
        <v>福岡県</v>
      </c>
      <c r="D814" s="31">
        <f>IF(F814&lt;&gt;"",VLOOKUP(F814,市町村コード!$A$1:$B$3593,2,FALSE),"")</f>
        <v>402176</v>
      </c>
      <c r="E814" s="32" t="str">
        <f t="shared" ref="E814" si="895">IF(D814&lt;&gt;"",LEFT(D814,5),"")</f>
        <v>40217</v>
      </c>
      <c r="F814" s="32" t="s">
        <v>1818</v>
      </c>
      <c r="G814" s="33" t="str">
        <f t="shared" si="893"/>
        <v>2023年</v>
      </c>
      <c r="H814" s="34">
        <v>44948</v>
      </c>
      <c r="I814" s="15">
        <v>86216</v>
      </c>
      <c r="J814" s="15">
        <v>33129</v>
      </c>
      <c r="K814" s="15">
        <v>87394</v>
      </c>
      <c r="L814" s="16">
        <f t="shared" ref="L814" si="896">IF(AND(I814&lt;&gt;"",J814&lt;&gt;""),J814/I814,"")</f>
        <v>0.38425582258513502</v>
      </c>
      <c r="M814" s="15">
        <v>32778</v>
      </c>
      <c r="N814" s="15">
        <v>351</v>
      </c>
      <c r="O814" s="19"/>
      <c r="P814" s="19" t="s">
        <v>30</v>
      </c>
      <c r="Q814" s="32" t="s">
        <v>5772</v>
      </c>
      <c r="R814" s="19">
        <v>1</v>
      </c>
      <c r="S814" s="19" t="s">
        <v>5252</v>
      </c>
      <c r="T814" s="17">
        <v>17908</v>
      </c>
      <c r="U814" s="18">
        <f>IF(AND(T814&lt;&gt;""),T814/INDEX(M$2:M814,MATCH(MAX(M$2:M814)+1,M$2:M814,1)),"")</f>
        <v>0.54634205869790708</v>
      </c>
      <c r="V814" s="19" t="s">
        <v>32</v>
      </c>
      <c r="X814" s="37"/>
      <c r="Y814" s="37"/>
      <c r="Z814" s="37"/>
      <c r="AA814" s="37"/>
      <c r="AB814" s="37"/>
      <c r="AC814" s="37"/>
      <c r="AD814" s="37"/>
      <c r="AF814" s="32"/>
      <c r="AG814" s="38"/>
      <c r="AI814" s="39" t="str">
        <f t="shared" si="892"/>
        <v>無</v>
      </c>
    </row>
    <row r="815" spans="1:35">
      <c r="B815" s="29" t="str">
        <f t="shared" ref="B815" si="897">IF(F815&lt;&gt;"",IF(OR(RIGHT(F815,1)="市",RIGHT(F815,1)="区"),"市区","町村"),"")</f>
        <v>市区</v>
      </c>
      <c r="C815" s="30" t="str">
        <f>IF(F815&lt;&gt;"",VLOOKUP(D815,市町村コード!$B:$D,3,FALSE),"")</f>
        <v>福岡県</v>
      </c>
      <c r="D815" s="31">
        <f>IF(F815&lt;&gt;"",VLOOKUP(F815,市町村コード!$A$1:$B$3593,2,FALSE),"")</f>
        <v>402176</v>
      </c>
      <c r="E815" s="32" t="str">
        <f t="shared" ref="E815" si="898">IF(D815&lt;&gt;"",LEFT(D815,5),"")</f>
        <v>40217</v>
      </c>
      <c r="F815" s="32" t="s">
        <v>1818</v>
      </c>
      <c r="G815" s="33" t="str">
        <f t="shared" si="893"/>
        <v>2023年</v>
      </c>
      <c r="H815" s="34">
        <v>44948</v>
      </c>
      <c r="I815" s="15"/>
      <c r="J815" s="15"/>
      <c r="K815" s="15"/>
      <c r="L815" s="16" t="str">
        <f t="shared" ref="L815" si="899">IF(AND(I815&lt;&gt;"",J815&lt;&gt;""),J815/I815,"")</f>
        <v/>
      </c>
      <c r="M815" s="15"/>
      <c r="N815" s="15"/>
      <c r="O815" s="19"/>
      <c r="P815" s="19"/>
      <c r="Q815" s="32" t="s">
        <v>5773</v>
      </c>
      <c r="R815" s="19"/>
      <c r="S815" s="19" t="s">
        <v>5251</v>
      </c>
      <c r="T815" s="17">
        <v>10717</v>
      </c>
      <c r="U815" s="18">
        <f>IF(AND(T815&lt;&gt;""),T815/INDEX(M$2:M815,MATCH(MAX(M$2:M815)+1,M$2:M815,1)),"")</f>
        <v>0.32695710537555678</v>
      </c>
      <c r="V815" s="19" t="s">
        <v>32</v>
      </c>
      <c r="X815" s="37"/>
      <c r="Y815" s="37"/>
      <c r="Z815" s="37"/>
      <c r="AA815" s="37"/>
      <c r="AB815" s="37"/>
      <c r="AC815" s="37"/>
      <c r="AD815" s="37"/>
      <c r="AE815" s="32"/>
      <c r="AF815" s="32"/>
      <c r="AG815" s="38"/>
      <c r="AI815" s="39" t="str">
        <f t="shared" ref="AI815" si="900">IF(AND(W815="",X815="",Y815="",Z815="",AA815="",AB815="",AC815="",AD815=""),"無",IF(W815&lt;&gt;"",$W$1,"") &amp; IF(X815&lt;&gt;"",$X$1,"") &amp; IF(Y815&lt;&gt;"",$Y$1,"") &amp; IF(Z815&lt;&gt;"",$Z$1,"") &amp; IF(AA815&lt;&gt;"",$AA$1,"") &amp; IF(AB815&lt;&gt;"",$AB$1,"") &amp; IF(AC815&lt;&gt;"",$AC$1,"") &amp; IF(AD815&lt;&gt;"",$AD$1,""))</f>
        <v>無</v>
      </c>
    </row>
    <row r="816" spans="1:35">
      <c r="B816" s="29" t="str">
        <f t="shared" si="879"/>
        <v>市区</v>
      </c>
      <c r="C816" s="30" t="str">
        <f>IF(F816&lt;&gt;"",VLOOKUP(D816,市町村コード!$B:$D,3,FALSE),"")</f>
        <v>福岡県</v>
      </c>
      <c r="D816" s="31">
        <f>IF(F816&lt;&gt;"",VLOOKUP(F816,市町村コード!$A$1:$B$3593,2,FALSE),"")</f>
        <v>402176</v>
      </c>
      <c r="E816" s="32" t="str">
        <f t="shared" si="881"/>
        <v>40217</v>
      </c>
      <c r="F816" s="32" t="s">
        <v>1818</v>
      </c>
      <c r="G816" s="33" t="str">
        <f t="shared" si="893"/>
        <v>2023年</v>
      </c>
      <c r="H816" s="34">
        <v>44948</v>
      </c>
      <c r="I816" s="15"/>
      <c r="J816" s="15"/>
      <c r="K816" s="15"/>
      <c r="L816" s="16" t="str">
        <f t="shared" ref="L816:L852" si="901">IF(AND(I816&lt;&gt;"",J816&lt;&gt;""),J816/I816,"")</f>
        <v/>
      </c>
      <c r="M816" s="15"/>
      <c r="N816" s="15"/>
      <c r="O816" s="19"/>
      <c r="P816" s="19"/>
      <c r="Q816" s="32" t="s">
        <v>5774</v>
      </c>
      <c r="R816" s="19"/>
      <c r="S816" s="19" t="s">
        <v>5252</v>
      </c>
      <c r="T816" s="17">
        <v>4153</v>
      </c>
      <c r="U816" s="18">
        <f>IF(AND(T816&lt;&gt;""),T816/INDEX(M$2:M816,MATCH(MAX(M$2:M816)+1,M$2:M816,1)),"")</f>
        <v>0.12670083592653608</v>
      </c>
      <c r="V816" s="19" t="s">
        <v>32</v>
      </c>
      <c r="X816" s="37"/>
      <c r="Y816" s="37"/>
      <c r="Z816" s="37"/>
      <c r="AA816" s="37"/>
      <c r="AB816" s="37"/>
      <c r="AC816" s="37"/>
      <c r="AD816" s="37"/>
      <c r="AE816" s="32"/>
      <c r="AF816" s="32"/>
      <c r="AG816" s="38"/>
      <c r="AI816" s="39" t="str">
        <f>IF(AND(W816="",X816="",Y816="",Z816="",AA816="",AB816="",AC816="",AD816=""),"無",IF(W816&lt;&gt;"",$W$1,"") &amp; IF(X816&lt;&gt;"",$X$1,"") &amp; IF(Y816&lt;&gt;"",$Y$1,"") &amp; IF(Z816&lt;&gt;"",$Z$1,"") &amp; IF(AA816&lt;&gt;"",$AA$1,"") &amp; IF(AB816&lt;&gt;"",$AB$1,"") &amp; IF(AC816&lt;&gt;"",$AC$1,"") &amp; IF(AD816&lt;&gt;"",$AD$1,""))</f>
        <v>無</v>
      </c>
    </row>
    <row r="817" spans="1:35">
      <c r="A817" s="22" t="s">
        <v>5266</v>
      </c>
      <c r="B817" s="29" t="str">
        <f t="shared" si="879"/>
        <v>市区</v>
      </c>
      <c r="C817" s="30" t="str">
        <f>IF(F817&lt;&gt;"",VLOOKUP(D817,市町村コード!$B:$D,3,FALSE),"")</f>
        <v>福岡県</v>
      </c>
      <c r="D817" s="31">
        <f>IF(F817&lt;&gt;"",VLOOKUP(F817,市町村コード!$A$1:$B$3593,2,FALSE),"")</f>
        <v>402184</v>
      </c>
      <c r="E817" s="32" t="str">
        <f t="shared" si="881"/>
        <v>40218</v>
      </c>
      <c r="F817" s="32" t="s">
        <v>1819</v>
      </c>
      <c r="G817" s="33" t="str">
        <f>IF(H817&lt;&gt;"", YEAR(H817)&amp;"年","")</f>
        <v>2023年</v>
      </c>
      <c r="H817" s="34">
        <v>45039</v>
      </c>
      <c r="I817" s="15">
        <v>88965</v>
      </c>
      <c r="J817" s="15">
        <v>37792</v>
      </c>
      <c r="K817" s="15">
        <v>91381</v>
      </c>
      <c r="L817" s="16">
        <f t="shared" si="901"/>
        <v>0.42479626819535771</v>
      </c>
      <c r="M817" s="15">
        <v>37159</v>
      </c>
      <c r="N817" s="15">
        <v>633</v>
      </c>
      <c r="O817" s="19"/>
      <c r="P817" s="19" t="s">
        <v>30</v>
      </c>
      <c r="Q817" s="32" t="s">
        <v>5775</v>
      </c>
      <c r="R817" s="19">
        <v>7</v>
      </c>
      <c r="S817" s="19" t="s">
        <v>5251</v>
      </c>
      <c r="T817" s="17">
        <v>16350</v>
      </c>
      <c r="U817" s="18">
        <f>IF(AND(T817&lt;&gt;""),T817/INDEX(M$2:M817,MATCH(MAX(M$2:M817)+1,M$2:M817,1)),"")</f>
        <v>0.4400010764552329</v>
      </c>
      <c r="V817" s="19" t="s">
        <v>32</v>
      </c>
      <c r="X817" s="37" t="s">
        <v>34</v>
      </c>
      <c r="Y817" s="37" t="s">
        <v>34</v>
      </c>
      <c r="Z817" s="37" t="s">
        <v>34</v>
      </c>
      <c r="AA817" s="37"/>
      <c r="AB817" s="37"/>
      <c r="AC817" s="37"/>
      <c r="AD817" s="37"/>
      <c r="AE817" s="32" t="s">
        <v>5887</v>
      </c>
      <c r="AF817" s="32" t="s">
        <v>5903</v>
      </c>
      <c r="AG817" s="38"/>
      <c r="AI817" s="39" t="str">
        <f>IF(AND(W817="",X817="",Y817="",Z817="",AA817="",AB817="",AC817="",AD817=""),"無",IF(W817&lt;&gt;"",$W$1,"") &amp; IF(X817&lt;&gt;"",$X$1,"") &amp; IF(Y817&lt;&gt;"",$Y$1,"") &amp; IF(Z817&lt;&gt;"",$Z$1,"") &amp; IF(AA817&lt;&gt;"",$AA$1,"") &amp; IF(AB817&lt;&gt;"",$AB$1,"") &amp; IF(AC817&lt;&gt;"",$AC$1,"") &amp; IF(AD817&lt;&gt;"",$AD$1,""))</f>
        <v>立国公</v>
      </c>
    </row>
    <row r="818" spans="1:35">
      <c r="A818" s="22" t="s">
        <v>5266</v>
      </c>
      <c r="B818" s="29" t="str">
        <f t="shared" ref="B818" si="902">IF(F818&lt;&gt;"",IF(OR(RIGHT(F818,1)="市",RIGHT(F818,1)="区"),"市区","町村"),"")</f>
        <v>市区</v>
      </c>
      <c r="C818" s="30" t="str">
        <f>IF(F818&lt;&gt;"",VLOOKUP(D818,市町村コード!$B:$D,3,FALSE),"")</f>
        <v>福岡県</v>
      </c>
      <c r="D818" s="31">
        <f>IF(F818&lt;&gt;"",VLOOKUP(F818,市町村コード!$A$1:$B$3593,2,FALSE),"")</f>
        <v>402184</v>
      </c>
      <c r="E818" s="32" t="str">
        <f t="shared" ref="E818" si="903">IF(D818&lt;&gt;"",LEFT(D818,5),"")</f>
        <v>40218</v>
      </c>
      <c r="F818" s="32" t="s">
        <v>1819</v>
      </c>
      <c r="G818" s="33" t="str">
        <f>IF(H818&lt;&gt;"", YEAR(H818)&amp;"年","")</f>
        <v>2023年</v>
      </c>
      <c r="H818" s="34">
        <v>45039</v>
      </c>
      <c r="I818" s="15"/>
      <c r="J818" s="15"/>
      <c r="K818" s="15"/>
      <c r="L818" s="16" t="str">
        <f t="shared" ref="L818" si="904">IF(AND(I818&lt;&gt;"",J818&lt;&gt;""),J818/I818,"")</f>
        <v/>
      </c>
      <c r="M818" s="15"/>
      <c r="N818" s="15"/>
      <c r="O818" s="19"/>
      <c r="P818" s="19" t="s">
        <v>36</v>
      </c>
      <c r="Q818" s="32" t="s">
        <v>5776</v>
      </c>
      <c r="R818" s="19"/>
      <c r="S818" s="19" t="s">
        <v>5252</v>
      </c>
      <c r="T818" s="17">
        <v>12392</v>
      </c>
      <c r="U818" s="18">
        <f>IF(AND(T818&lt;&gt;""),T818/INDEX(M$2:M818,MATCH(MAX(M$2:M818)+1,M$2:M818,1)),"")</f>
        <v>0.33348583115799674</v>
      </c>
      <c r="V818" s="19" t="s">
        <v>47</v>
      </c>
      <c r="X818" s="37"/>
      <c r="Y818" s="37"/>
      <c r="Z818" s="37"/>
      <c r="AA818" s="37"/>
      <c r="AB818" s="37"/>
      <c r="AC818" s="37"/>
      <c r="AD818" s="37"/>
      <c r="AE818" s="32"/>
      <c r="AF818" s="32"/>
      <c r="AG818" s="38"/>
      <c r="AI818" s="39" t="str">
        <f t="shared" ref="AI818" si="905">IF(AND(W818="",X818="",Y818="",Z818="",AA818="",AB818="",AC818="",AD818=""),"無",IF(W818&lt;&gt;"",$W$1,"") &amp; IF(X818&lt;&gt;"",$X$1,"") &amp; IF(Y818&lt;&gt;"",$Y$1,"") &amp; IF(Z818&lt;&gt;"",$Z$1,"") &amp; IF(AA818&lt;&gt;"",$AA$1,"") &amp; IF(AB818&lt;&gt;"",$AB$1,"") &amp; IF(AC818&lt;&gt;"",$AC$1,"") &amp; IF(AD818&lt;&gt;"",$AD$1,""))</f>
        <v>無</v>
      </c>
    </row>
    <row r="819" spans="1:35">
      <c r="A819" s="22" t="s">
        <v>5266</v>
      </c>
      <c r="B819" s="29" t="str">
        <f t="shared" si="879"/>
        <v>市区</v>
      </c>
      <c r="C819" s="30" t="str">
        <f>IF(F819&lt;&gt;"",VLOOKUP(D819,市町村コード!$B:$D,3,FALSE),"")</f>
        <v>福岡県</v>
      </c>
      <c r="D819" s="31">
        <f>IF(F819&lt;&gt;"",VLOOKUP(F819,市町村コード!$A$1:$B$3593,2,FALSE),"")</f>
        <v>402184</v>
      </c>
      <c r="E819" s="32" t="str">
        <f t="shared" si="881"/>
        <v>40218</v>
      </c>
      <c r="F819" s="32" t="s">
        <v>1819</v>
      </c>
      <c r="G819" s="33" t="str">
        <f>IF(H819&lt;&gt;"", YEAR(H819)&amp;"年","")</f>
        <v>2023年</v>
      </c>
      <c r="H819" s="34">
        <v>45039</v>
      </c>
      <c r="I819" s="15"/>
      <c r="J819" s="15"/>
      <c r="K819" s="15"/>
      <c r="L819" s="16" t="str">
        <f t="shared" si="901"/>
        <v/>
      </c>
      <c r="M819" s="15"/>
      <c r="N819" s="15"/>
      <c r="O819" s="19"/>
      <c r="P819" s="19" t="s">
        <v>36</v>
      </c>
      <c r="Q819" s="32" t="s">
        <v>5777</v>
      </c>
      <c r="R819" s="19"/>
      <c r="S819" s="19" t="s">
        <v>5252</v>
      </c>
      <c r="T819" s="17">
        <v>8417</v>
      </c>
      <c r="U819" s="18">
        <f>IF(AND(T819&lt;&gt;""),T819/INDEX(M$2:M819,MATCH(MAX(M$2:M819)+1,M$2:M819,1)),"")</f>
        <v>0.22651309238677036</v>
      </c>
      <c r="V819" s="19" t="s">
        <v>47</v>
      </c>
      <c r="X819" s="37"/>
      <c r="Y819" s="37"/>
      <c r="Z819" s="37"/>
      <c r="AA819" s="37"/>
      <c r="AB819" s="37"/>
      <c r="AC819" s="37"/>
      <c r="AD819" s="37"/>
      <c r="AE819" s="32"/>
      <c r="AF819" s="32"/>
      <c r="AG819" s="38"/>
      <c r="AI819" s="39" t="str">
        <f>IF(AND(W819="",X819="",Y819="",Z819="",AA819="",AB819="",AC819="",AD819=""),"無",IF(W819&lt;&gt;"",$W$1,"") &amp; IF(X819&lt;&gt;"",$X$1,"") &amp; IF(Y819&lt;&gt;"",$Y$1,"") &amp; IF(Z819&lt;&gt;"",$Z$1,"") &amp; IF(AA819&lt;&gt;"",$AA$1,"") &amp; IF(AB819&lt;&gt;"",$AB$1,"") &amp; IF(AC819&lt;&gt;"",$AC$1,"") &amp; IF(AD819&lt;&gt;"",$AD$1,""))</f>
        <v>無</v>
      </c>
    </row>
    <row r="820" spans="1:35">
      <c r="B820" s="29" t="str">
        <f t="shared" si="879"/>
        <v>市区</v>
      </c>
      <c r="C820" s="30" t="str">
        <f>IF(F820&lt;&gt;"",VLOOKUP(D820,市町村コード!$B:$D,3,FALSE),"")</f>
        <v>福岡県</v>
      </c>
      <c r="D820" s="31">
        <f>IF(F820&lt;&gt;"",VLOOKUP(F820,市町村コード!$A$1:$B$3593,2,FALSE),"")</f>
        <v>402231</v>
      </c>
      <c r="E820" s="32" t="str">
        <f t="shared" si="881"/>
        <v>40223</v>
      </c>
      <c r="F820" s="32" t="s">
        <v>1823</v>
      </c>
      <c r="G820" s="33" t="str">
        <f>IF(MONTH(H820)&gt;=5, YEAR(H820)-1, YEAR(H820))&amp;"年"</f>
        <v>2022年</v>
      </c>
      <c r="H820" s="34">
        <v>45257</v>
      </c>
      <c r="I820" s="15"/>
      <c r="J820" s="15"/>
      <c r="K820" s="15">
        <v>48570</v>
      </c>
      <c r="L820" s="16" t="str">
        <f t="shared" si="901"/>
        <v/>
      </c>
      <c r="M820" s="15"/>
      <c r="N820" s="15"/>
      <c r="O820" s="19" t="s">
        <v>65</v>
      </c>
      <c r="P820" s="19" t="s">
        <v>30</v>
      </c>
      <c r="Q820" s="32" t="s">
        <v>1824</v>
      </c>
      <c r="R820" s="19">
        <v>2</v>
      </c>
      <c r="S820" s="19" t="s">
        <v>5251</v>
      </c>
      <c r="T820" s="17"/>
      <c r="U820" s="18" t="str">
        <f>IF(AND(T820&lt;&gt;""),T820/INDEX(M$2:M820,MATCH(MAX(M$2:M820)+1,M$2:M820,1)),"")</f>
        <v/>
      </c>
      <c r="V820" s="19" t="s">
        <v>32</v>
      </c>
      <c r="X820" s="37"/>
      <c r="Y820" s="37"/>
      <c r="Z820" s="37"/>
      <c r="AA820" s="37"/>
      <c r="AB820" s="37"/>
      <c r="AC820" s="37"/>
      <c r="AD820" s="37"/>
      <c r="AE820" s="32"/>
      <c r="AF820" s="32"/>
      <c r="AG820" s="38"/>
      <c r="AI820" s="39" t="str">
        <f>IF(AND(W820="",X820="",Y820="",Z820="",AA820="",AB820="",AC820="",AD820=""),"無",IF(W820&lt;&gt;"",$W$1,"") &amp; IF(X820&lt;&gt;"",$X$1,"") &amp; IF(Y820&lt;&gt;"",$Y$1,"") &amp; IF(Z820&lt;&gt;"",$Z$1,"") &amp; IF(AA820&lt;&gt;"",$AA$1,"") &amp; IF(AB820&lt;&gt;"",$AB$1,"") &amp; IF(AC820&lt;&gt;"",$AC$1,"") &amp; IF(AD820&lt;&gt;"",$AD$1,""))</f>
        <v>無</v>
      </c>
    </row>
    <row r="821" spans="1:35" ht="18.75" customHeight="1">
      <c r="B821" s="29" t="str">
        <f t="shared" si="879"/>
        <v>市区</v>
      </c>
      <c r="C821" s="30" t="str">
        <f>IF(F821&lt;&gt;"",VLOOKUP(D821,市町村コード!$B:$D,3,FALSE),"")</f>
        <v>福岡県</v>
      </c>
      <c r="D821" s="31">
        <f>IF(F821&lt;&gt;"",VLOOKUP(F821,市町村コード!$A$1:$B$3593,2,FALSE),"")</f>
        <v>402290</v>
      </c>
      <c r="E821" s="32" t="str">
        <f t="shared" si="881"/>
        <v>40229</v>
      </c>
      <c r="F821" s="32" t="s">
        <v>1830</v>
      </c>
      <c r="G821" s="33" t="str">
        <f>IF(MONTH(H821)&gt;=5, YEAR(H821)-1, YEAR(H821))&amp;"年"</f>
        <v>2022年</v>
      </c>
      <c r="H821" s="34">
        <v>45215</v>
      </c>
      <c r="I821" s="15"/>
      <c r="J821" s="15"/>
      <c r="K821" s="15">
        <v>30612</v>
      </c>
      <c r="L821" s="16" t="str">
        <f t="shared" si="901"/>
        <v/>
      </c>
      <c r="M821" s="15"/>
      <c r="N821" s="15"/>
      <c r="O821" s="19" t="s">
        <v>65</v>
      </c>
      <c r="P821" s="19" t="s">
        <v>30</v>
      </c>
      <c r="Q821" s="32" t="s">
        <v>1831</v>
      </c>
      <c r="R821" s="19">
        <v>2</v>
      </c>
      <c r="S821" s="19" t="s">
        <v>5251</v>
      </c>
      <c r="T821" s="17"/>
      <c r="U821" s="18" t="str">
        <f>IF(AND(T821&lt;&gt;""),T821/INDEX(M$2:M821,MATCH(MAX(M$2:M821)+1,M$2:M821,1)),"")</f>
        <v/>
      </c>
      <c r="V821" s="19" t="s">
        <v>32</v>
      </c>
      <c r="X821" s="37"/>
      <c r="Y821" s="37"/>
      <c r="Z821" s="37" t="s">
        <v>34</v>
      </c>
      <c r="AA821" s="37"/>
      <c r="AB821" s="37"/>
      <c r="AC821" s="37"/>
      <c r="AD821" s="37"/>
      <c r="AE821" s="32" t="s">
        <v>5911</v>
      </c>
      <c r="AF821" s="32"/>
      <c r="AG821" s="38"/>
      <c r="AI821" s="39" t="str">
        <f>IF(AND(W821="",X821="",Y821="",Z821="",AA821="",AB821="",AC821="",AD821=""),"無",IF(W821&lt;&gt;"",$W$1,"") &amp; IF(X821&lt;&gt;"",$X$1,"") &amp; IF(Y821&lt;&gt;"",$Y$1,"") &amp; IF(Z821&lt;&gt;"",$Z$1,"") &amp; IF(AA821&lt;&gt;"",$AA$1,"") &amp; IF(AB821&lt;&gt;"",$AB$1,"") &amp; IF(AC821&lt;&gt;"",$AC$1,"") &amp; IF(AD821&lt;&gt;"",$AD$1,""))</f>
        <v>公</v>
      </c>
    </row>
    <row r="822" spans="1:35">
      <c r="A822" s="22" t="s">
        <v>5266</v>
      </c>
      <c r="B822" s="29" t="str">
        <f t="shared" si="879"/>
        <v>町村</v>
      </c>
      <c r="C822" s="30" t="str">
        <f>IF(F822&lt;&gt;"",VLOOKUP(D822,市町村コード!$B:$D,3,FALSE),"")</f>
        <v>福岡県</v>
      </c>
      <c r="D822" s="31">
        <f>IF(F822&lt;&gt;"",VLOOKUP(F822,市町村コード!$A$1:$B$3593,2,FALSE),"")</f>
        <v>403431</v>
      </c>
      <c r="E822" s="32" t="str">
        <f t="shared" si="881"/>
        <v>40343</v>
      </c>
      <c r="F822" s="32" t="s">
        <v>1836</v>
      </c>
      <c r="G822" s="33" t="str">
        <f>IF(MONTH(H822)&gt;=5, YEAR(H822)-1, YEAR(H822))&amp;"年"</f>
        <v>2023年</v>
      </c>
      <c r="H822" s="34">
        <v>45039</v>
      </c>
      <c r="I822" s="15"/>
      <c r="J822" s="15"/>
      <c r="K822" s="15">
        <v>37203</v>
      </c>
      <c r="L822" s="16" t="str">
        <f t="shared" si="901"/>
        <v/>
      </c>
      <c r="M822" s="15"/>
      <c r="N822" s="15"/>
      <c r="O822" s="19" t="s">
        <v>65</v>
      </c>
      <c r="P822" s="19" t="s">
        <v>30</v>
      </c>
      <c r="Q822" s="32" t="s">
        <v>1837</v>
      </c>
      <c r="R822" s="19">
        <v>3</v>
      </c>
      <c r="S822" s="19" t="s">
        <v>5251</v>
      </c>
      <c r="T822" s="17"/>
      <c r="U822" s="18" t="str">
        <f>IF(AND(T822&lt;&gt;""),T822/INDEX(M$2:M822,MATCH(MAX(M$2:M822)+1,M$2:M822,1)),"")</f>
        <v/>
      </c>
      <c r="V822" s="19" t="s">
        <v>32</v>
      </c>
      <c r="X822" s="37"/>
      <c r="Y822" s="37"/>
      <c r="Z822" s="37"/>
      <c r="AA822" s="37"/>
      <c r="AB822" s="37"/>
      <c r="AC822" s="37"/>
      <c r="AD822" s="37"/>
      <c r="AE822" s="32"/>
      <c r="AF822" s="32"/>
      <c r="AG822" s="38"/>
      <c r="AI822" s="39" t="str">
        <f>IF(AND(W822="",X822="",Y822="",Z822="",AA822="",AB822="",AC822="",AD822=""),"無",IF(W822&lt;&gt;"",$W$1,"") &amp; IF(X822&lt;&gt;"",$X$1,"") &amp; IF(Y822&lt;&gt;"",$Y$1,"") &amp; IF(Z822&lt;&gt;"",$Z$1,"") &amp; IF(AA822&lt;&gt;"",$AA$1,"") &amp; IF(AB822&lt;&gt;"",$AB$1,"") &amp; IF(AC822&lt;&gt;"",$AC$1,"") &amp; IF(AD822&lt;&gt;"",$AD$1,""))</f>
        <v>無</v>
      </c>
    </row>
    <row r="823" spans="1:35">
      <c r="A823" s="22" t="s">
        <v>5266</v>
      </c>
      <c r="B823" s="29" t="str">
        <f t="shared" si="879"/>
        <v>町村</v>
      </c>
      <c r="C823" s="30" t="s">
        <v>1833</v>
      </c>
      <c r="D823" s="31" t="s">
        <v>1839</v>
      </c>
      <c r="E823" s="32" t="str">
        <f t="shared" si="881"/>
        <v>40345</v>
      </c>
      <c r="F823" s="60" t="s">
        <v>1840</v>
      </c>
      <c r="G823" s="33" t="str">
        <f t="shared" ref="G823:G827" si="906">IF(MONTH(H823)&gt;=5, YEAR(H823)-1, YEAR(H823))&amp;"年"</f>
        <v>2023年</v>
      </c>
      <c r="H823" s="34">
        <v>45039</v>
      </c>
      <c r="I823" s="15">
        <v>24751</v>
      </c>
      <c r="J823" s="44">
        <v>12147</v>
      </c>
      <c r="K823" s="44">
        <v>25367</v>
      </c>
      <c r="L823" s="16">
        <f t="shared" si="901"/>
        <v>0.49076804977576666</v>
      </c>
      <c r="M823" s="44">
        <v>11980</v>
      </c>
      <c r="N823" s="44">
        <v>167</v>
      </c>
      <c r="P823" s="19" t="s">
        <v>30</v>
      </c>
      <c r="Q823" s="32" t="s">
        <v>5874</v>
      </c>
      <c r="R823" s="19">
        <v>1</v>
      </c>
      <c r="S823" s="19" t="s">
        <v>5252</v>
      </c>
      <c r="T823" s="47">
        <v>6464</v>
      </c>
      <c r="U823" s="18">
        <f>IF(AND(T823&lt;&gt;""),T823/INDEX(M$2:M823,MATCH(MAX(M$2:M823)+1,M$2:M823,1)),"")</f>
        <v>0.53956594323873119</v>
      </c>
      <c r="V823" s="19" t="s">
        <v>32</v>
      </c>
      <c r="X823" s="36"/>
      <c r="Y823" s="36"/>
      <c r="Z823" s="36"/>
      <c r="AA823" s="36"/>
      <c r="AB823" s="36"/>
      <c r="AC823" s="36"/>
      <c r="AD823" s="36"/>
      <c r="AE823" s="20"/>
      <c r="AF823" s="20"/>
      <c r="AG823" s="38"/>
      <c r="AI823" s="39" t="str">
        <f>IF(AND(W823="",X823="",Y823="",Z823="",AA823="",AB823="",AC823="",AD823=""),"無",IF(W823&lt;&gt;"",$W$1,"") &amp; IF(X823&lt;&gt;"",$X$1,"") &amp; IF(Y823&lt;&gt;"",$Y$1,"") &amp; IF(Z823&lt;&gt;"",$Z$1,"") &amp; IF(AA823&lt;&gt;"",$AA$1,"") &amp; IF(AB823&lt;&gt;"",$AB$1,"") &amp; IF(AC823&lt;&gt;"",$AC$1,"") &amp; IF(AD823&lt;&gt;"",$AD$1,""))</f>
        <v>無</v>
      </c>
    </row>
    <row r="824" spans="1:35">
      <c r="A824" s="22" t="s">
        <v>5266</v>
      </c>
      <c r="B824" s="29" t="str">
        <f t="shared" ref="B824" si="907">IF(F824&lt;&gt;"",IF(OR(RIGHT(F824,1)="市",RIGHT(F824,1)="区"),"市区","町村"),"")</f>
        <v>町村</v>
      </c>
      <c r="C824" s="30" t="s">
        <v>1833</v>
      </c>
      <c r="D824" s="31" t="s">
        <v>1839</v>
      </c>
      <c r="E824" s="32" t="str">
        <f t="shared" ref="E824" si="908">IF(D824&lt;&gt;"",LEFT(D824,5),"")</f>
        <v>40345</v>
      </c>
      <c r="F824" s="60" t="s">
        <v>1840</v>
      </c>
      <c r="G824" s="33" t="str">
        <f t="shared" ref="G824" si="909">IF(MONTH(H824)&gt;=5, YEAR(H824)-1, YEAR(H824))&amp;"年"</f>
        <v>2023年</v>
      </c>
      <c r="H824" s="34">
        <v>45039</v>
      </c>
      <c r="I824" s="15"/>
      <c r="J824" s="44"/>
      <c r="K824" s="44"/>
      <c r="L824" s="16" t="str">
        <f t="shared" ref="L824" si="910">IF(AND(I824&lt;&gt;"",J824&lt;&gt;""),J824/I824,"")</f>
        <v/>
      </c>
      <c r="M824" s="44"/>
      <c r="N824" s="44"/>
      <c r="P824" s="19"/>
      <c r="Q824" s="32" t="s">
        <v>5883</v>
      </c>
      <c r="R824" s="19"/>
      <c r="S824" s="19" t="s">
        <v>5252</v>
      </c>
      <c r="T824" s="47">
        <v>5516</v>
      </c>
      <c r="U824" s="18">
        <f>IF(AND(T824&lt;&gt;""),T824/INDEX(M$2:M824,MATCH(MAX(M$2:M824)+1,M$2:M824,1)),"")</f>
        <v>0.46043405676126881</v>
      </c>
      <c r="V824" s="19" t="s">
        <v>32</v>
      </c>
      <c r="X824" s="36"/>
      <c r="Y824" s="36"/>
      <c r="Z824" s="36"/>
      <c r="AA824" s="36"/>
      <c r="AB824" s="36"/>
      <c r="AC824" s="36"/>
      <c r="AD824" s="36"/>
      <c r="AE824" s="20"/>
      <c r="AF824" s="20"/>
      <c r="AG824" s="38"/>
      <c r="AI824" s="39" t="str">
        <f t="shared" ref="AI824" si="911">IF(AND(W824="",X824="",Y824="",Z824="",AA824="",AB824="",AC824="",AD824=""),"無",IF(W824&lt;&gt;"",$W$1,"") &amp; IF(X824&lt;&gt;"",$X$1,"") &amp; IF(Y824&lt;&gt;"",$Y$1,"") &amp; IF(Z824&lt;&gt;"",$Z$1,"") &amp; IF(AA824&lt;&gt;"",$AA$1,"") &amp; IF(AB824&lt;&gt;"",$AB$1,"") &amp; IF(AC824&lt;&gt;"",$AC$1,"") &amp; IF(AD824&lt;&gt;"",$AD$1,""))</f>
        <v>無</v>
      </c>
    </row>
    <row r="825" spans="1:35">
      <c r="B825" s="29" t="str">
        <f t="shared" si="879"/>
        <v>町村</v>
      </c>
      <c r="C825" s="30" t="str">
        <f>IF(F825&lt;&gt;"",VLOOKUP(D825,市町村コード!$B:$D,3,FALSE),"")</f>
        <v>福岡県</v>
      </c>
      <c r="D825" s="31">
        <f>IF(F825&lt;&gt;"",VLOOKUP(F825,市町村コード!$A$1:$B$3593,2,FALSE),"")</f>
        <v>403491</v>
      </c>
      <c r="E825" s="32" t="str">
        <f t="shared" si="881"/>
        <v>40349</v>
      </c>
      <c r="F825" s="32" t="s">
        <v>1842</v>
      </c>
      <c r="G825" s="33" t="str">
        <f t="shared" si="906"/>
        <v>2022年</v>
      </c>
      <c r="H825" s="34">
        <v>45166</v>
      </c>
      <c r="I825" s="15"/>
      <c r="J825" s="15"/>
      <c r="K825" s="15">
        <v>38169</v>
      </c>
      <c r="L825" s="16" t="str">
        <f t="shared" si="901"/>
        <v/>
      </c>
      <c r="M825" s="15"/>
      <c r="N825" s="15"/>
      <c r="O825" s="19" t="s">
        <v>65</v>
      </c>
      <c r="P825" s="19" t="s">
        <v>30</v>
      </c>
      <c r="Q825" s="32" t="s">
        <v>1843</v>
      </c>
      <c r="R825" s="19">
        <v>2</v>
      </c>
      <c r="S825" s="19" t="s">
        <v>5251</v>
      </c>
      <c r="T825" s="17"/>
      <c r="U825" s="18" t="str">
        <f>IF(AND(T825&lt;&gt;""),T825/INDEX(M$2:M825,MATCH(MAX(M$2:M825)+1,M$2:M825,1)),"")</f>
        <v/>
      </c>
      <c r="V825" s="19" t="s">
        <v>32</v>
      </c>
      <c r="X825" s="37"/>
      <c r="Y825" s="37"/>
      <c r="Z825" s="37"/>
      <c r="AA825" s="37"/>
      <c r="AB825" s="37"/>
      <c r="AC825" s="37"/>
      <c r="AD825" s="37"/>
      <c r="AE825" s="32"/>
      <c r="AF825" s="32"/>
      <c r="AG825" s="38"/>
      <c r="AI825" s="39" t="str">
        <f>IF(AND(W825="",X825="",Y825="",Z825="",AA825="",AB825="",AC825="",AD825=""),"無",IF(W825&lt;&gt;"",$W$1,"") &amp; IF(X825&lt;&gt;"",$X$1,"") &amp; IF(Y825&lt;&gt;"",$Y$1,"") &amp; IF(Z825&lt;&gt;"",$Z$1,"") &amp; IF(AA825&lt;&gt;"",$AA$1,"") &amp; IF(AB825&lt;&gt;"",$AB$1,"") &amp; IF(AC825&lt;&gt;"",$AC$1,"") &amp; IF(AD825&lt;&gt;"",$AD$1,""))</f>
        <v>無</v>
      </c>
    </row>
    <row r="826" spans="1:35">
      <c r="A826" s="22" t="s">
        <v>5266</v>
      </c>
      <c r="B826" s="29" t="str">
        <f t="shared" ref="B826" si="912">IF(F826&lt;&gt;"",IF(OR(RIGHT(F826,1)="市",RIGHT(F826,1)="区"),"市区","町村"),"")</f>
        <v>町村</v>
      </c>
      <c r="C826" s="30" t="str">
        <f>IF(F826&lt;&gt;"",VLOOKUP(D826,市町村コード!$B:$D,3,FALSE),"")</f>
        <v>福岡県</v>
      </c>
      <c r="D826" s="31">
        <f>IF(F826&lt;&gt;"",VLOOKUP(F826,市町村コード!$A$1:$B$3593,2,FALSE),"")</f>
        <v>403814</v>
      </c>
      <c r="E826" s="32" t="str">
        <f t="shared" ref="E826" si="913">IF(D826&lt;&gt;"",LEFT(D826,5),"")</f>
        <v>40381</v>
      </c>
      <c r="F826" s="32" t="s">
        <v>1844</v>
      </c>
      <c r="G826" s="33" t="str">
        <f t="shared" ref="G826" si="914">IF(MONTH(H826)&gt;=5, YEAR(H826)-1, YEAR(H826))&amp;"年"</f>
        <v>2023年</v>
      </c>
      <c r="H826" s="34">
        <v>45039</v>
      </c>
      <c r="I826" s="15">
        <v>10840</v>
      </c>
      <c r="J826" s="15">
        <v>6438</v>
      </c>
      <c r="K826" s="15">
        <v>11137</v>
      </c>
      <c r="L826" s="16">
        <f t="shared" ref="L826" si="915">IF(AND(I826&lt;&gt;"",J826&lt;&gt;""),J826/I826,"")</f>
        <v>0.59391143911439115</v>
      </c>
      <c r="M826" s="15">
        <v>6302</v>
      </c>
      <c r="N826" s="15">
        <v>136</v>
      </c>
      <c r="O826" s="19"/>
      <c r="P826" s="19" t="s">
        <v>30</v>
      </c>
      <c r="Q826" s="32" t="s">
        <v>1845</v>
      </c>
      <c r="R826" s="19">
        <v>5</v>
      </c>
      <c r="S826" s="19" t="s">
        <v>5251</v>
      </c>
      <c r="T826" s="17">
        <v>4153</v>
      </c>
      <c r="U826" s="18">
        <f>IF(AND(T826&lt;&gt;""),T826/INDEX(M$2:M826,MATCH(MAX(M$2:M826)+1,M$2:M826,1)),"")</f>
        <v>0.65899714376388452</v>
      </c>
      <c r="V826" s="19" t="s">
        <v>32</v>
      </c>
      <c r="X826" s="37"/>
      <c r="Y826" s="37"/>
      <c r="Z826" s="37"/>
      <c r="AA826" s="37"/>
      <c r="AB826" s="37"/>
      <c r="AC826" s="37"/>
      <c r="AD826" s="37"/>
      <c r="AE826" s="32"/>
      <c r="AF826" s="32"/>
      <c r="AG826" s="38"/>
      <c r="AI826" s="39" t="str">
        <f t="shared" ref="AI826" si="916">IF(AND(W826="",X826="",Y826="",Z826="",AA826="",AB826="",AC826="",AD826=""),"無",IF(W826&lt;&gt;"",$W$1,"") &amp; IF(X826&lt;&gt;"",$X$1,"") &amp; IF(Y826&lt;&gt;"",$Y$1,"") &amp; IF(Z826&lt;&gt;"",$Z$1,"") &amp; IF(AA826&lt;&gt;"",$AA$1,"") &amp; IF(AB826&lt;&gt;"",$AB$1,"") &amp; IF(AC826&lt;&gt;"",$AC$1,"") &amp; IF(AD826&lt;&gt;"",$AD$1,""))</f>
        <v>無</v>
      </c>
    </row>
    <row r="827" spans="1:35">
      <c r="A827" s="22" t="s">
        <v>5266</v>
      </c>
      <c r="B827" s="29" t="str">
        <f t="shared" ref="B827:B866" si="917">IF(F827&lt;&gt;"",IF(OR(RIGHT(F827,1)="市",RIGHT(F827,1)="区"),"市区","町村"),"")</f>
        <v>町村</v>
      </c>
      <c r="C827" s="30" t="str">
        <f>IF(F827&lt;&gt;"",VLOOKUP(D827,市町村コード!$B:$D,3,FALSE),"")</f>
        <v>福岡県</v>
      </c>
      <c r="D827" s="31">
        <f>IF(F827&lt;&gt;"",VLOOKUP(F827,市町村コード!$A$1:$B$3593,2,FALSE),"")</f>
        <v>403814</v>
      </c>
      <c r="E827" s="32" t="str">
        <f t="shared" si="881"/>
        <v>40381</v>
      </c>
      <c r="F827" s="32" t="s">
        <v>1844</v>
      </c>
      <c r="G827" s="33" t="str">
        <f t="shared" si="906"/>
        <v>2023年</v>
      </c>
      <c r="H827" s="34">
        <v>45039</v>
      </c>
      <c r="I827" s="15"/>
      <c r="J827" s="15"/>
      <c r="K827" s="15"/>
      <c r="L827" s="16" t="str">
        <f t="shared" si="901"/>
        <v/>
      </c>
      <c r="M827" s="15"/>
      <c r="N827" s="15"/>
      <c r="O827" s="19"/>
      <c r="P827" s="19"/>
      <c r="Q827" s="32" t="s">
        <v>5561</v>
      </c>
      <c r="R827" s="19"/>
      <c r="S827" s="19" t="s">
        <v>5252</v>
      </c>
      <c r="T827" s="17">
        <v>2149</v>
      </c>
      <c r="U827" s="18">
        <f>IF(AND(T827&lt;&gt;""),T827/INDEX(M$2:M827,MATCH(MAX(M$2:M827)+1,M$2:M827,1)),"")</f>
        <v>0.34100285623611554</v>
      </c>
      <c r="V827" s="19" t="s">
        <v>32</v>
      </c>
      <c r="X827" s="37"/>
      <c r="Y827" s="37"/>
      <c r="Z827" s="37"/>
      <c r="AA827" s="37"/>
      <c r="AB827" s="37"/>
      <c r="AC827" s="37"/>
      <c r="AD827" s="37"/>
      <c r="AE827" s="32"/>
      <c r="AF827" s="32"/>
      <c r="AG827" s="38"/>
      <c r="AI827" s="39" t="str">
        <f>IF(AND(W827="",X827="",Y827="",Z827="",AA827="",AB827="",AC827="",AD827=""),"無",IF(W827&lt;&gt;"",$W$1,"") &amp; IF(X827&lt;&gt;"",$X$1,"") &amp; IF(Y827&lt;&gt;"",$Y$1,"") &amp; IF(Z827&lt;&gt;"",$Z$1,"") &amp; IF(AA827&lt;&gt;"",$AA$1,"") &amp; IF(AB827&lt;&gt;"",$AB$1,"") &amp; IF(AC827&lt;&gt;"",$AC$1,"") &amp; IF(AD827&lt;&gt;"",$AD$1,""))</f>
        <v>無</v>
      </c>
    </row>
    <row r="828" spans="1:35">
      <c r="B828" s="29" t="str">
        <f t="shared" si="917"/>
        <v>町村</v>
      </c>
      <c r="C828" s="30" t="str">
        <f>IF(F828&lt;&gt;"",VLOOKUP(D828,市町村コード!$B:$D,3,FALSE),"")</f>
        <v>福岡県</v>
      </c>
      <c r="D828" s="31">
        <f>IF(F828&lt;&gt;"",VLOOKUP(F828,市町村コード!$A$1:$B$3593,2,FALSE),"")</f>
        <v>403849</v>
      </c>
      <c r="E828" s="32" t="str">
        <f t="shared" si="881"/>
        <v>40384</v>
      </c>
      <c r="F828" s="32" t="s">
        <v>1848</v>
      </c>
      <c r="G828" s="33" t="str">
        <f t="shared" ref="G828:G834" si="918">IF(MONTH(H828)&gt;=5, YEAR(H828)-1, YEAR(H828))&amp;"年"</f>
        <v>2022年</v>
      </c>
      <c r="H828" s="34">
        <v>45243</v>
      </c>
      <c r="I828" s="15"/>
      <c r="J828" s="15"/>
      <c r="K828" s="15">
        <v>16005</v>
      </c>
      <c r="L828" s="16" t="str">
        <f t="shared" si="901"/>
        <v/>
      </c>
      <c r="M828" s="15"/>
      <c r="N828" s="15"/>
      <c r="O828" s="19" t="s">
        <v>65</v>
      </c>
      <c r="P828" s="19" t="s">
        <v>30</v>
      </c>
      <c r="Q828" s="32" t="s">
        <v>1849</v>
      </c>
      <c r="R828" s="19">
        <v>2</v>
      </c>
      <c r="S828" s="19" t="s">
        <v>5251</v>
      </c>
      <c r="T828" s="17"/>
      <c r="U828" s="18" t="str">
        <f>IF(AND(T828&lt;&gt;""),T828/INDEX(M$2:M828,MATCH(MAX(M$2:M828)+1,M$2:M828,1)),"")</f>
        <v/>
      </c>
      <c r="V828" s="19" t="s">
        <v>32</v>
      </c>
      <c r="X828" s="37"/>
      <c r="Y828" s="37"/>
      <c r="Z828" s="37"/>
      <c r="AA828" s="37"/>
      <c r="AB828" s="37"/>
      <c r="AC828" s="37"/>
      <c r="AD828" s="37"/>
      <c r="AE828" s="32"/>
      <c r="AF828" s="32"/>
      <c r="AG828" s="38"/>
      <c r="AI828" s="39" t="str">
        <f>IF(AND(W828="",X828="",Y828="",Z828="",AA828="",AB828="",AC828="",AD828=""),"無",IF(W828&lt;&gt;"",$W$1,"") &amp; IF(X828&lt;&gt;"",$X$1,"") &amp; IF(Y828&lt;&gt;"",$Y$1,"") &amp; IF(Z828&lt;&gt;"",$Z$1,"") &amp; IF(AA828&lt;&gt;"",$AA$1,"") &amp; IF(AB828&lt;&gt;"",$AB$1,"") &amp; IF(AC828&lt;&gt;"",$AC$1,"") &amp; IF(AD828&lt;&gt;"",$AD$1,""))</f>
        <v>無</v>
      </c>
    </row>
    <row r="829" spans="1:35">
      <c r="B829" s="29" t="str">
        <f t="shared" si="917"/>
        <v>町村</v>
      </c>
      <c r="C829" s="30" t="str">
        <f>IF(F829&lt;&gt;"",VLOOKUP(D829,市町村コード!$B:$D,3,FALSE),"")</f>
        <v>福岡県</v>
      </c>
      <c r="D829" s="31">
        <f>IF(F829&lt;&gt;"",VLOOKUP(F829,市町村コード!$A$1:$B$3593,2,FALSE),"")</f>
        <v>404012</v>
      </c>
      <c r="E829" s="32" t="str">
        <f t="shared" si="881"/>
        <v>40401</v>
      </c>
      <c r="F829" s="32" t="s">
        <v>1850</v>
      </c>
      <c r="G829" s="33" t="str">
        <f t="shared" si="918"/>
        <v>2022年</v>
      </c>
      <c r="H829" s="50">
        <v>45271</v>
      </c>
      <c r="I829" s="44">
        <v>6132</v>
      </c>
      <c r="J829" s="44">
        <v>4075</v>
      </c>
      <c r="K829" s="44">
        <v>6198</v>
      </c>
      <c r="L829" s="16">
        <f t="shared" si="901"/>
        <v>0.66454664057403778</v>
      </c>
      <c r="M829" s="44">
        <v>3930</v>
      </c>
      <c r="N829" s="44">
        <v>145</v>
      </c>
      <c r="P829" s="19" t="s">
        <v>30</v>
      </c>
      <c r="Q829" s="32" t="s">
        <v>5846</v>
      </c>
      <c r="R829" s="19">
        <v>1</v>
      </c>
      <c r="S829" s="19" t="s">
        <v>5252</v>
      </c>
      <c r="T829" s="47">
        <v>1891</v>
      </c>
      <c r="U829" s="18">
        <f>IF(AND(T829&lt;&gt;""),T829/INDEX(M$2:M829,MATCH(MAX(M$2:M829)+1,M$2:M829,1)),"")</f>
        <v>0.48117048346055979</v>
      </c>
      <c r="V829" s="19" t="s">
        <v>32</v>
      </c>
      <c r="X829" s="36"/>
      <c r="Y829" s="36"/>
      <c r="Z829" s="36"/>
      <c r="AA829" s="36"/>
      <c r="AB829" s="36"/>
      <c r="AC829" s="36"/>
      <c r="AD829" s="36"/>
      <c r="AE829" s="20"/>
      <c r="AF829" s="20"/>
      <c r="AG829" s="38"/>
      <c r="AI829" s="39" t="str">
        <f>IF(AND(W829="",X829="",Y829="",Z829="",AA829="",AB829="",AC829="",AD829=""),"無",IF(W829&lt;&gt;"",$W$1,"") &amp; IF(X829&lt;&gt;"",$X$1,"") &amp; IF(Y829&lt;&gt;"",$Y$1,"") &amp; IF(Z829&lt;&gt;"",$Z$1,"") &amp; IF(AA829&lt;&gt;"",$AA$1,"") &amp; IF(AB829&lt;&gt;"",$AB$1,"") &amp; IF(AC829&lt;&gt;"",$AC$1,"") &amp; IF(AD829&lt;&gt;"",$AD$1,""))</f>
        <v>無</v>
      </c>
    </row>
    <row r="830" spans="1:35">
      <c r="B830" s="29" t="str">
        <f t="shared" ref="B830" si="919">IF(F830&lt;&gt;"",IF(OR(RIGHT(F830,1)="市",RIGHT(F830,1)="区"),"市区","町村"),"")</f>
        <v>町村</v>
      </c>
      <c r="C830" s="30" t="str">
        <f>IF(F830&lt;&gt;"",VLOOKUP(D830,市町村コード!$B:$D,3,FALSE),"")</f>
        <v>福岡県</v>
      </c>
      <c r="D830" s="31">
        <f>IF(F830&lt;&gt;"",VLOOKUP(F830,市町村コード!$A$1:$B$3593,2,FALSE),"")</f>
        <v>404012</v>
      </c>
      <c r="E830" s="32" t="str">
        <f t="shared" ref="E830" si="920">IF(D830&lt;&gt;"",LEFT(D830,5),"")</f>
        <v>40401</v>
      </c>
      <c r="F830" s="32" t="s">
        <v>1850</v>
      </c>
      <c r="G830" s="33" t="str">
        <f t="shared" ref="G830" si="921">IF(MONTH(H830)&gt;=5, YEAR(H830)-1, YEAR(H830))&amp;"年"</f>
        <v>2022年</v>
      </c>
      <c r="H830" s="50">
        <v>45271</v>
      </c>
      <c r="I830" s="44"/>
      <c r="J830" s="44"/>
      <c r="K830" s="44"/>
      <c r="L830" s="16" t="str">
        <f t="shared" ref="L830" si="922">IF(AND(I830&lt;&gt;"",J830&lt;&gt;""),J830/I830,"")</f>
        <v/>
      </c>
      <c r="M830" s="44"/>
      <c r="N830" s="44"/>
      <c r="P830" s="19"/>
      <c r="Q830" s="32" t="s">
        <v>5848</v>
      </c>
      <c r="R830" s="19"/>
      <c r="S830" s="19" t="s">
        <v>5252</v>
      </c>
      <c r="T830" s="47">
        <v>1687</v>
      </c>
      <c r="U830" s="18">
        <f>IF(AND(T830&lt;&gt;""),T830/INDEX(M$2:M830,MATCH(MAX(M$2:M830)+1,M$2:M830,1)),"")</f>
        <v>0.42926208651399489</v>
      </c>
      <c r="V830" s="19" t="s">
        <v>32</v>
      </c>
      <c r="X830" s="36"/>
      <c r="Y830" s="36"/>
      <c r="Z830" s="36"/>
      <c r="AA830" s="36"/>
      <c r="AB830" s="36"/>
      <c r="AC830" s="36"/>
      <c r="AD830" s="36"/>
      <c r="AE830" s="20"/>
      <c r="AF830" s="20"/>
      <c r="AG830" s="38"/>
      <c r="AI830" s="39" t="str">
        <f t="shared" ref="AI830" si="923">IF(AND(W830="",X830="",Y830="",Z830="",AA830="",AB830="",AC830="",AD830=""),"無",IF(W830&lt;&gt;"",$W$1,"") &amp; IF(X830&lt;&gt;"",$X$1,"") &amp; IF(Y830&lt;&gt;"",$Y$1,"") &amp; IF(Z830&lt;&gt;"",$Z$1,"") &amp; IF(AA830&lt;&gt;"",$AA$1,"") &amp; IF(AB830&lt;&gt;"",$AB$1,"") &amp; IF(AC830&lt;&gt;"",$AC$1,"") &amp; IF(AD830&lt;&gt;"",$AD$1,""))</f>
        <v>無</v>
      </c>
    </row>
    <row r="831" spans="1:35">
      <c r="B831" s="29" t="str">
        <f t="shared" si="917"/>
        <v>町村</v>
      </c>
      <c r="C831" s="30" t="str">
        <f>IF(F831&lt;&gt;"",VLOOKUP(D831,市町村コード!$B:$D,3,FALSE),"")</f>
        <v>福岡県</v>
      </c>
      <c r="D831" s="31">
        <f>IF(F831&lt;&gt;"",VLOOKUP(F831,市町村コード!$A$1:$B$3593,2,FALSE),"")</f>
        <v>404012</v>
      </c>
      <c r="E831" s="32" t="str">
        <f t="shared" si="881"/>
        <v>40401</v>
      </c>
      <c r="F831" s="32" t="s">
        <v>1850</v>
      </c>
      <c r="G831" s="33" t="str">
        <f t="shared" si="918"/>
        <v>2022年</v>
      </c>
      <c r="H831" s="50">
        <v>45271</v>
      </c>
      <c r="I831" s="44"/>
      <c r="J831" s="44"/>
      <c r="K831" s="44"/>
      <c r="L831" s="16" t="str">
        <f t="shared" si="901"/>
        <v/>
      </c>
      <c r="M831" s="44"/>
      <c r="N831" s="44"/>
      <c r="P831" s="19"/>
      <c r="Q831" s="32" t="s">
        <v>5847</v>
      </c>
      <c r="R831" s="19"/>
      <c r="S831" s="19" t="s">
        <v>5252</v>
      </c>
      <c r="T831" s="47">
        <v>352</v>
      </c>
      <c r="U831" s="18">
        <f>IF(AND(T831&lt;&gt;""),T831/INDEX(M$2:M831,MATCH(MAX(M$2:M831)+1,M$2:M831,1)),"")</f>
        <v>8.9567430025445288E-2</v>
      </c>
      <c r="V831" s="19" t="s">
        <v>32</v>
      </c>
      <c r="X831" s="36"/>
      <c r="Y831" s="36"/>
      <c r="Z831" s="36"/>
      <c r="AA831" s="36"/>
      <c r="AB831" s="36"/>
      <c r="AC831" s="36"/>
      <c r="AD831" s="36"/>
      <c r="AE831" s="20"/>
      <c r="AF831" s="20"/>
      <c r="AG831" s="38"/>
      <c r="AI831" s="39" t="str">
        <f>IF(AND(W831="",X831="",Y831="",Z831="",AA831="",AB831="",AC831="",AD831=""),"無",IF(W831&lt;&gt;"",$W$1,"") &amp; IF(X831&lt;&gt;"",$X$1,"") &amp; IF(Y831&lt;&gt;"",$Y$1,"") &amp; IF(Z831&lt;&gt;"",$Z$1,"") &amp; IF(AA831&lt;&gt;"",$AA$1,"") &amp; IF(AB831&lt;&gt;"",$AB$1,"") &amp; IF(AC831&lt;&gt;"",$AC$1,"") &amp; IF(AD831&lt;&gt;"",$AD$1,""))</f>
        <v>無</v>
      </c>
    </row>
    <row r="832" spans="1:35">
      <c r="B832" s="29" t="str">
        <f t="shared" si="917"/>
        <v>町村</v>
      </c>
      <c r="C832" s="30" t="str">
        <f>IF(F832&lt;&gt;"",VLOOKUP(D832,市町村コード!$B:$D,3,FALSE),"")</f>
        <v>福岡県</v>
      </c>
      <c r="D832" s="31">
        <f>IF(F832&lt;&gt;"",VLOOKUP(F832,市町村コード!$A$1:$B$3593,2,FALSE),"")</f>
        <v>404021</v>
      </c>
      <c r="E832" s="32" t="str">
        <f t="shared" si="881"/>
        <v>40402</v>
      </c>
      <c r="F832" s="32" t="s">
        <v>1851</v>
      </c>
      <c r="G832" s="33" t="str">
        <f t="shared" si="918"/>
        <v>2022年</v>
      </c>
      <c r="H832" s="34">
        <v>45173</v>
      </c>
      <c r="I832" s="15">
        <v>12896</v>
      </c>
      <c r="J832" s="15">
        <v>6394</v>
      </c>
      <c r="K832" s="15">
        <v>13025</v>
      </c>
      <c r="L832" s="16">
        <f t="shared" si="901"/>
        <v>0.49581265508684863</v>
      </c>
      <c r="M832" s="15">
        <v>6336</v>
      </c>
      <c r="N832" s="15">
        <v>58</v>
      </c>
      <c r="O832" s="19"/>
      <c r="P832" s="19" t="s">
        <v>30</v>
      </c>
      <c r="Q832" s="32" t="s">
        <v>5532</v>
      </c>
      <c r="R832" s="19">
        <v>2</v>
      </c>
      <c r="S832" s="19" t="s">
        <v>5251</v>
      </c>
      <c r="T832" s="17">
        <v>3282</v>
      </c>
      <c r="U832" s="18">
        <f>IF(AND(T832&lt;&gt;""),T832/INDEX(M$2:M832,MATCH(MAX(M$2:M832)+1,M$2:M832,1)),"")</f>
        <v>0.5179924242424242</v>
      </c>
      <c r="V832" s="19" t="s">
        <v>32</v>
      </c>
      <c r="X832" s="37"/>
      <c r="Y832" s="37"/>
      <c r="Z832" s="37" t="s">
        <v>34</v>
      </c>
      <c r="AA832" s="37"/>
      <c r="AB832" s="37"/>
      <c r="AC832" s="37"/>
      <c r="AD832" s="37"/>
      <c r="AE832" s="32" t="s">
        <v>5903</v>
      </c>
      <c r="AF832" s="32"/>
      <c r="AG832" s="38"/>
      <c r="AI832" s="39" t="str">
        <f>IF(AND(W832="",X832="",Y832="",Z832="",AA832="",AB832="",AC832="",AD832=""),"無",IF(W832&lt;&gt;"",$W$1,"") &amp; IF(X832&lt;&gt;"",$X$1,"") &amp; IF(Y832&lt;&gt;"",$Y$1,"") &amp; IF(Z832&lt;&gt;"",$Z$1,"") &amp; IF(AA832&lt;&gt;"",$AA$1,"") &amp; IF(AB832&lt;&gt;"",$AB$1,"") &amp; IF(AC832&lt;&gt;"",$AC$1,"") &amp; IF(AD832&lt;&gt;"",$AD$1,""))</f>
        <v>公</v>
      </c>
    </row>
    <row r="833" spans="1:35" ht="18.75" customHeight="1">
      <c r="B833" s="29" t="str">
        <f t="shared" si="917"/>
        <v>町村</v>
      </c>
      <c r="C833" s="30" t="str">
        <f>IF(F833&lt;&gt;"",VLOOKUP(D833,市町村コード!$B:$D,3,FALSE),"")</f>
        <v>福岡県</v>
      </c>
      <c r="D833" s="31">
        <f>IF(F833&lt;&gt;"",VLOOKUP(F833,市町村コード!$A$1:$B$3593,2,FALSE),"")</f>
        <v>404021</v>
      </c>
      <c r="E833" s="32" t="str">
        <f t="shared" si="881"/>
        <v>40402</v>
      </c>
      <c r="F833" s="32" t="s">
        <v>1851</v>
      </c>
      <c r="G833" s="33" t="str">
        <f t="shared" si="918"/>
        <v>2022年</v>
      </c>
      <c r="H833" s="34">
        <v>45173</v>
      </c>
      <c r="I833" s="15"/>
      <c r="J833" s="15"/>
      <c r="K833" s="15"/>
      <c r="L833" s="16" t="str">
        <f t="shared" si="901"/>
        <v/>
      </c>
      <c r="M833" s="15"/>
      <c r="N833" s="15"/>
      <c r="O833" s="19"/>
      <c r="P833" s="19" t="s">
        <v>36</v>
      </c>
      <c r="Q833" s="32" t="s">
        <v>5533</v>
      </c>
      <c r="R833" s="19"/>
      <c r="S833" s="19" t="s">
        <v>5252</v>
      </c>
      <c r="T833" s="17">
        <v>3054</v>
      </c>
      <c r="U833" s="18">
        <f>IF(AND(T833&lt;&gt;""),T833/INDEX(M$2:M833,MATCH(MAX(M$2:M833)+1,M$2:M833,1)),"")</f>
        <v>0.48200757575757575</v>
      </c>
      <c r="V833" s="19" t="s">
        <v>32</v>
      </c>
      <c r="X833" s="37"/>
      <c r="Y833" s="37"/>
      <c r="Z833" s="37"/>
      <c r="AA833" s="37"/>
      <c r="AB833" s="37"/>
      <c r="AC833" s="37"/>
      <c r="AD833" s="37"/>
      <c r="AE833" s="32"/>
      <c r="AF833" s="32"/>
      <c r="AG833" s="38"/>
      <c r="AI833" s="39" t="str">
        <f>IF(AND(W833="",X833="",Y833="",Z833="",AA833="",AB833="",AC833="",AD833=""),"無",IF(W833&lt;&gt;"",$W$1,"") &amp; IF(X833&lt;&gt;"",$X$1,"") &amp; IF(Y833&lt;&gt;"",$Y$1,"") &amp; IF(Z833&lt;&gt;"",$Z$1,"") &amp; IF(AA833&lt;&gt;"",$AA$1,"") &amp; IF(AB833&lt;&gt;"",$AB$1,"") &amp; IF(AC833&lt;&gt;"",$AC$1,"") &amp; IF(AD833&lt;&gt;"",$AD$1,""))</f>
        <v>無</v>
      </c>
    </row>
    <row r="834" spans="1:35" ht="18.75" customHeight="1">
      <c r="B834" s="29" t="str">
        <f t="shared" si="917"/>
        <v>町村</v>
      </c>
      <c r="C834" s="30" t="str">
        <f>IF(F834&lt;&gt;"",VLOOKUP(D834,市町村コード!$B:$D,3,FALSE),"")</f>
        <v>福岡県</v>
      </c>
      <c r="D834" s="31">
        <f>IF(F834&lt;&gt;"",VLOOKUP(F834,市町村コード!$A$1:$B$3593,2,FALSE),"")</f>
        <v>404217</v>
      </c>
      <c r="E834" s="32" t="str">
        <f t="shared" si="881"/>
        <v>40421</v>
      </c>
      <c r="F834" s="32" t="s">
        <v>1852</v>
      </c>
      <c r="G834" s="33" t="str">
        <f t="shared" si="918"/>
        <v>2022年</v>
      </c>
      <c r="H834" s="34">
        <v>45222</v>
      </c>
      <c r="I834" s="15"/>
      <c r="J834" s="15"/>
      <c r="K834" s="15">
        <v>11111</v>
      </c>
      <c r="L834" s="16" t="str">
        <f t="shared" si="901"/>
        <v/>
      </c>
      <c r="M834" s="15"/>
      <c r="N834" s="15"/>
      <c r="O834" s="19" t="s">
        <v>65</v>
      </c>
      <c r="P834" s="19" t="s">
        <v>30</v>
      </c>
      <c r="Q834" s="32" t="s">
        <v>1853</v>
      </c>
      <c r="R834" s="19">
        <v>5</v>
      </c>
      <c r="S834" s="19" t="s">
        <v>5251</v>
      </c>
      <c r="T834" s="17"/>
      <c r="U834" s="18" t="str">
        <f>IF(AND(T834&lt;&gt;""),T834/INDEX(M$2:M834,MATCH(MAX(M$2:M834)+1,M$2:M834,1)),"")</f>
        <v/>
      </c>
      <c r="V834" s="19" t="s">
        <v>32</v>
      </c>
      <c r="X834" s="37"/>
      <c r="Y834" s="37"/>
      <c r="Z834" s="37" t="s">
        <v>34</v>
      </c>
      <c r="AA834" s="37"/>
      <c r="AB834" s="37"/>
      <c r="AC834" s="37"/>
      <c r="AD834" s="37"/>
      <c r="AE834" s="32" t="s">
        <v>5903</v>
      </c>
      <c r="AF834" s="32"/>
      <c r="AG834" s="38"/>
      <c r="AI834" s="39" t="str">
        <f>IF(AND(W834="",X834="",Y834="",Z834="",AA834="",AB834="",AC834="",AD834=""),"無",IF(W834&lt;&gt;"",$W$1,"") &amp; IF(X834&lt;&gt;"",$X$1,"") &amp; IF(Y834&lt;&gt;"",$Y$1,"") &amp; IF(Z834&lt;&gt;"",$Z$1,"") &amp; IF(AA834&lt;&gt;"",$AA$1,"") &amp; IF(AB834&lt;&gt;"",$AB$1,"") &amp; IF(AC834&lt;&gt;"",$AC$1,"") &amp; IF(AD834&lt;&gt;"",$AD$1,""))</f>
        <v>公</v>
      </c>
    </row>
    <row r="835" spans="1:35" ht="18.75" customHeight="1">
      <c r="B835" s="29" t="str">
        <f t="shared" ref="B835:B836" si="924">IF(F835&lt;&gt;"",IF(OR(RIGHT(F835,1)="市",RIGHT(F835,1)="区"),"市区","町村"),"")</f>
        <v>町村</v>
      </c>
      <c r="C835" s="30" t="str">
        <f>IF(F835&lt;&gt;"",VLOOKUP(D835,市町村コード!$B:$D,3,FALSE),"")</f>
        <v>福岡県</v>
      </c>
      <c r="D835" s="31">
        <f>IF(F835&lt;&gt;"",VLOOKUP(F835,市町村コード!$A$1:$B$3593,2,FALSE),"")</f>
        <v>405221</v>
      </c>
      <c r="E835" s="32" t="str">
        <f t="shared" ref="E835:E836" si="925">IF(D835&lt;&gt;"",LEFT(D835,5),"")</f>
        <v>40522</v>
      </c>
      <c r="F835" s="32" t="s">
        <v>1857</v>
      </c>
      <c r="G835" s="33" t="str">
        <f t="shared" ref="G835:G836" si="926">IF(MONTH(H835)&gt;=5, YEAR(H835)-1, YEAR(H835))&amp;"年"</f>
        <v>2023年</v>
      </c>
      <c r="H835" s="34">
        <v>44955</v>
      </c>
      <c r="I835" s="15">
        <v>11191</v>
      </c>
      <c r="J835" s="15">
        <v>5970</v>
      </c>
      <c r="K835" s="15"/>
      <c r="L835" s="16">
        <f t="shared" ref="L835:L836" si="927">IF(AND(I835&lt;&gt;"",J835&lt;&gt;""),J835/I835,"")</f>
        <v>0.53346439102850507</v>
      </c>
      <c r="M835" s="15">
        <v>5900</v>
      </c>
      <c r="N835" s="15">
        <v>70</v>
      </c>
      <c r="O835" s="19"/>
      <c r="P835" s="19" t="s">
        <v>30</v>
      </c>
      <c r="Q835" s="32" t="s">
        <v>5534</v>
      </c>
      <c r="R835" s="19">
        <v>1</v>
      </c>
      <c r="S835" s="19" t="s">
        <v>5252</v>
      </c>
      <c r="T835" s="17">
        <v>2865</v>
      </c>
      <c r="U835" s="18">
        <f>IF(AND(T835&lt;&gt;""),T835/INDEX(M$2:M835,MATCH(MAX(M$2:M835)+1,M$2:M835,1)),"")</f>
        <v>0.48559322033898306</v>
      </c>
      <c r="V835" s="19" t="s">
        <v>32</v>
      </c>
      <c r="X835" s="37"/>
      <c r="Y835" s="37"/>
      <c r="Z835" s="37"/>
      <c r="AA835" s="37"/>
      <c r="AB835" s="37"/>
      <c r="AC835" s="37"/>
      <c r="AD835" s="37"/>
      <c r="AE835" s="32"/>
      <c r="AF835" s="32"/>
      <c r="AG835" s="38"/>
      <c r="AI835" s="39" t="str">
        <f>IF(AND(W835="",X835="",Y835="",Z835="",AA835="",AB835="",AC835="",AD835=""),"無",IF(W835&lt;&gt;"",$W$1,"") &amp; IF(X835&lt;&gt;"",$X$1,"") &amp; IF(Y835&lt;&gt;"",$Y$1,"") &amp; IF(Z835&lt;&gt;"",$Z$1,"") &amp; IF(AA835&lt;&gt;"",$AA$1,"") &amp; IF(AB835&lt;&gt;"",$AB$1,"") &amp; IF(AC835&lt;&gt;"",$AC$1,"") &amp; IF(AD835&lt;&gt;"",$AD$1,""))</f>
        <v>無</v>
      </c>
    </row>
    <row r="836" spans="1:35" ht="18.75" customHeight="1">
      <c r="B836" s="29" t="str">
        <f t="shared" si="924"/>
        <v>町村</v>
      </c>
      <c r="C836" s="30" t="str">
        <f>IF(F836&lt;&gt;"",VLOOKUP(D836,市町村コード!$B:$D,3,FALSE),"")</f>
        <v>福岡県</v>
      </c>
      <c r="D836" s="31">
        <f>IF(F836&lt;&gt;"",VLOOKUP(F836,市町村コード!$A$1:$B$3593,2,FALSE),"")</f>
        <v>405221</v>
      </c>
      <c r="E836" s="32" t="str">
        <f t="shared" si="925"/>
        <v>40522</v>
      </c>
      <c r="F836" s="32" t="s">
        <v>1857</v>
      </c>
      <c r="G836" s="33" t="str">
        <f t="shared" si="926"/>
        <v>2023年</v>
      </c>
      <c r="H836" s="34">
        <v>44955</v>
      </c>
      <c r="I836" s="15"/>
      <c r="J836" s="15"/>
      <c r="K836" s="15"/>
      <c r="L836" s="16" t="str">
        <f t="shared" si="927"/>
        <v/>
      </c>
      <c r="M836" s="15"/>
      <c r="N836" s="15"/>
      <c r="O836" s="19"/>
      <c r="P836" s="19"/>
      <c r="Q836" s="32" t="s">
        <v>1858</v>
      </c>
      <c r="R836" s="19"/>
      <c r="S836" s="19" t="s">
        <v>5251</v>
      </c>
      <c r="T836" s="17">
        <v>2189</v>
      </c>
      <c r="U836" s="18">
        <f>IF(AND(T836&lt;&gt;""),T836/INDEX(M$2:M836,MATCH(MAX(M$2:M836)+1,M$2:M836,1)),"")</f>
        <v>0.37101694915254235</v>
      </c>
      <c r="V836" s="19" t="s">
        <v>32</v>
      </c>
      <c r="X836" s="37"/>
      <c r="Y836" s="37"/>
      <c r="Z836" s="37"/>
      <c r="AA836" s="37"/>
      <c r="AB836" s="37"/>
      <c r="AC836" s="37"/>
      <c r="AD836" s="37"/>
      <c r="AE836" s="32"/>
      <c r="AF836" s="32"/>
      <c r="AG836" s="38"/>
      <c r="AI836" s="39" t="str">
        <f t="shared" ref="AI836" si="928">IF(AND(W836="",X836="",Y836="",Z836="",AA836="",AB836="",AC836="",AD836=""),"無",IF(W836&lt;&gt;"",$W$1,"") &amp; IF(X836&lt;&gt;"",$X$1,"") &amp; IF(Y836&lt;&gt;"",$Y$1,"") &amp; IF(Z836&lt;&gt;"",$Z$1,"") &amp; IF(AA836&lt;&gt;"",$AA$1,"") &amp; IF(AB836&lt;&gt;"",$AB$1,"") &amp; IF(AC836&lt;&gt;"",$AC$1,"") &amp; IF(AD836&lt;&gt;"",$AD$1,""))</f>
        <v>無</v>
      </c>
    </row>
    <row r="837" spans="1:35" ht="18.75" customHeight="1">
      <c r="B837" s="29" t="str">
        <f t="shared" ref="B837" si="929">IF(F837&lt;&gt;"",IF(OR(RIGHT(F837,1)="市",RIGHT(F837,1)="区"),"市区","町村"),"")</f>
        <v>町村</v>
      </c>
      <c r="C837" s="30" t="str">
        <f>IF(F837&lt;&gt;"",VLOOKUP(D837,市町村コード!$B:$D,3,FALSE),"")</f>
        <v>福岡県</v>
      </c>
      <c r="D837" s="31">
        <f>IF(F837&lt;&gt;"",VLOOKUP(F837,市町村コード!$A$1:$B$3593,2,FALSE),"")</f>
        <v>405221</v>
      </c>
      <c r="E837" s="32" t="str">
        <f t="shared" ref="E837" si="930">IF(D837&lt;&gt;"",LEFT(D837,5),"")</f>
        <v>40522</v>
      </c>
      <c r="F837" s="32" t="s">
        <v>1857</v>
      </c>
      <c r="G837" s="33" t="str">
        <f t="shared" ref="G837" si="931">IF(MONTH(H837)&gt;=5, YEAR(H837)-1, YEAR(H837))&amp;"年"</f>
        <v>2023年</v>
      </c>
      <c r="H837" s="34">
        <v>44955</v>
      </c>
      <c r="I837" s="15"/>
      <c r="J837" s="15"/>
      <c r="K837" s="15"/>
      <c r="L837" s="16" t="str">
        <f t="shared" ref="L837" si="932">IF(AND(I837&lt;&gt;"",J837&lt;&gt;""),J837/I837,"")</f>
        <v/>
      </c>
      <c r="M837" s="15"/>
      <c r="N837" s="15"/>
      <c r="O837" s="19"/>
      <c r="P837" s="19"/>
      <c r="Q837" s="32" t="s">
        <v>5535</v>
      </c>
      <c r="R837" s="19"/>
      <c r="S837" s="19" t="s">
        <v>5252</v>
      </c>
      <c r="T837" s="17">
        <v>612</v>
      </c>
      <c r="U837" s="18">
        <f>IF(AND(T837&lt;&gt;""),T837/INDEX(M$2:M837,MATCH(MAX(M$2:M837)+1,M$2:M837,1)),"")</f>
        <v>0.10372881355932204</v>
      </c>
      <c r="V837" s="19" t="s">
        <v>32</v>
      </c>
      <c r="X837" s="37"/>
      <c r="Y837" s="37"/>
      <c r="Z837" s="37"/>
      <c r="AA837" s="37"/>
      <c r="AB837" s="37"/>
      <c r="AC837" s="37"/>
      <c r="AD837" s="37"/>
      <c r="AE837" s="32"/>
      <c r="AF837" s="32"/>
      <c r="AG837" s="38"/>
      <c r="AI837" s="39" t="str">
        <f t="shared" ref="AI837" si="933">IF(AND(W837="",X837="",Y837="",Z837="",AA837="",AB837="",AC837="",AD837=""),"無",IF(W837&lt;&gt;"",$W$1,"") &amp; IF(X837&lt;&gt;"",$X$1,"") &amp; IF(Y837&lt;&gt;"",$Y$1,"") &amp; IF(Z837&lt;&gt;"",$Z$1,"") &amp; IF(AA837&lt;&gt;"",$AA$1,"") &amp; IF(AB837&lt;&gt;"",$AB$1,"") &amp; IF(AC837&lt;&gt;"",$AC$1,"") &amp; IF(AD837&lt;&gt;"",$AD$1,""))</f>
        <v>無</v>
      </c>
    </row>
    <row r="838" spans="1:35" ht="18.75" customHeight="1">
      <c r="B838" s="29" t="str">
        <f t="shared" si="917"/>
        <v>町村</v>
      </c>
      <c r="C838" s="30" t="str">
        <f>IF(F838&lt;&gt;"",VLOOKUP(D838,市町村コード!$B:$D,3,FALSE),"")</f>
        <v>福岡県</v>
      </c>
      <c r="D838" s="31">
        <f>IF(F838&lt;&gt;"",VLOOKUP(F838,市町村コード!$A$1:$B$3593,2,FALSE),"")</f>
        <v>405221</v>
      </c>
      <c r="E838" s="32" t="str">
        <f t="shared" ref="E838:E868" si="934">IF(D838&lt;&gt;"",LEFT(D838,5),"")</f>
        <v>40522</v>
      </c>
      <c r="F838" s="32" t="s">
        <v>1857</v>
      </c>
      <c r="G838" s="33" t="str">
        <f t="shared" ref="G838:G843" si="935">IF(MONTH(H838)&gt;=5, YEAR(H838)-1, YEAR(H838))&amp;"年"</f>
        <v>2023年</v>
      </c>
      <c r="H838" s="34">
        <v>44955</v>
      </c>
      <c r="I838" s="15"/>
      <c r="J838" s="15"/>
      <c r="K838" s="15"/>
      <c r="L838" s="16" t="str">
        <f t="shared" si="901"/>
        <v/>
      </c>
      <c r="M838" s="15"/>
      <c r="N838" s="15"/>
      <c r="O838" s="19"/>
      <c r="P838" s="19"/>
      <c r="Q838" s="32" t="s">
        <v>5536</v>
      </c>
      <c r="R838" s="19"/>
      <c r="S838" s="19" t="s">
        <v>5252</v>
      </c>
      <c r="T838" s="17">
        <v>234</v>
      </c>
      <c r="U838" s="18">
        <f>IF(AND(T838&lt;&gt;""),T838/INDEX(M$2:M838,MATCH(MAX(M$2:M838)+1,M$2:M838,1)),"")</f>
        <v>3.9661016949152542E-2</v>
      </c>
      <c r="V838" s="19" t="s">
        <v>32</v>
      </c>
      <c r="X838" s="37"/>
      <c r="Y838" s="37"/>
      <c r="Z838" s="37"/>
      <c r="AA838" s="37"/>
      <c r="AB838" s="37"/>
      <c r="AC838" s="37"/>
      <c r="AD838" s="37"/>
      <c r="AE838" s="32"/>
      <c r="AF838" s="32"/>
      <c r="AG838" s="38"/>
      <c r="AI838" s="39" t="str">
        <f>IF(AND(W838="",X838="",Y838="",Z838="",AA838="",AB838="",AC838="",AD838=""),"無",IF(W838&lt;&gt;"",$W$1,"") &amp; IF(X838&lt;&gt;"",$X$1,"") &amp; IF(Y838&lt;&gt;"",$Y$1,"") &amp; IF(Z838&lt;&gt;"",$Z$1,"") &amp; IF(AA838&lt;&gt;"",$AA$1,"") &amp; IF(AB838&lt;&gt;"",$AB$1,"") &amp; IF(AC838&lt;&gt;"",$AC$1,"") &amp; IF(AD838&lt;&gt;"",$AD$1,""))</f>
        <v>無</v>
      </c>
    </row>
    <row r="839" spans="1:35">
      <c r="A839" s="22" t="s">
        <v>5266</v>
      </c>
      <c r="B839" s="29" t="str">
        <f t="shared" si="917"/>
        <v>町村</v>
      </c>
      <c r="C839" s="30" t="s">
        <v>1833</v>
      </c>
      <c r="D839" s="31" t="s">
        <v>1859</v>
      </c>
      <c r="E839" s="32" t="str">
        <f t="shared" si="934"/>
        <v>40544</v>
      </c>
      <c r="F839" s="32" t="s">
        <v>1860</v>
      </c>
      <c r="G839" s="33" t="str">
        <f t="shared" si="935"/>
        <v>2023年</v>
      </c>
      <c r="H839" s="34">
        <v>45039</v>
      </c>
      <c r="I839" s="15">
        <v>15552</v>
      </c>
      <c r="J839" s="15">
        <v>8910</v>
      </c>
      <c r="K839" s="15">
        <v>15825</v>
      </c>
      <c r="L839" s="16">
        <f t="shared" si="901"/>
        <v>0.57291666666666663</v>
      </c>
      <c r="M839" s="15">
        <v>8846</v>
      </c>
      <c r="N839" s="15">
        <v>64</v>
      </c>
      <c r="O839" s="19"/>
      <c r="P839" s="19" t="s">
        <v>30</v>
      </c>
      <c r="Q839" s="32" t="s">
        <v>5778</v>
      </c>
      <c r="R839" s="19">
        <v>1</v>
      </c>
      <c r="S839" s="19" t="s">
        <v>5252</v>
      </c>
      <c r="T839" s="17">
        <v>5883</v>
      </c>
      <c r="U839" s="18">
        <f>IF(AND(T839&lt;&gt;""),T839/INDEX(M$2:M839,MATCH(MAX(M$2:M839)+1,M$2:M839,1)),"")</f>
        <v>0.66504634863215017</v>
      </c>
      <c r="V839" s="19" t="s">
        <v>32</v>
      </c>
      <c r="X839" s="37"/>
      <c r="Y839" s="37"/>
      <c r="Z839" s="37" t="s">
        <v>34</v>
      </c>
      <c r="AA839" s="37"/>
      <c r="AB839" s="37"/>
      <c r="AC839" s="37"/>
      <c r="AD839" s="37"/>
      <c r="AE839" s="32" t="s">
        <v>5903</v>
      </c>
      <c r="AF839" s="32"/>
      <c r="AG839" s="38"/>
      <c r="AI839" s="39" t="str">
        <f>IF(AND(W839="",X839="",Y839="",Z839="",AA839="",AB839="",AC839="",AD839=""),"無",IF(W839&lt;&gt;"",$W$1,"") &amp; IF(X839&lt;&gt;"",$X$1,"") &amp; IF(Y839&lt;&gt;"",$Y$1,"") &amp; IF(Z839&lt;&gt;"",$Z$1,"") &amp; IF(AA839&lt;&gt;"",$AA$1,"") &amp; IF(AB839&lt;&gt;"",$AB$1,"") &amp; IF(AC839&lt;&gt;"",$AC$1,"") &amp; IF(AD839&lt;&gt;"",$AD$1,""))</f>
        <v>公</v>
      </c>
    </row>
    <row r="840" spans="1:35">
      <c r="A840" s="22" t="s">
        <v>5266</v>
      </c>
      <c r="B840" s="29" t="str">
        <f t="shared" si="917"/>
        <v>町村</v>
      </c>
      <c r="C840" s="30" t="s">
        <v>1833</v>
      </c>
      <c r="D840" s="31" t="s">
        <v>1859</v>
      </c>
      <c r="E840" s="32" t="str">
        <f>IF(D840&lt;&gt;"",LEFT(D840,5),"")</f>
        <v>40544</v>
      </c>
      <c r="F840" s="32" t="s">
        <v>1860</v>
      </c>
      <c r="G840" s="33" t="str">
        <f t="shared" si="935"/>
        <v>2023年</v>
      </c>
      <c r="H840" s="34">
        <v>45039</v>
      </c>
      <c r="I840" s="15"/>
      <c r="J840" s="15"/>
      <c r="K840" s="15"/>
      <c r="L840" s="16" t="str">
        <f t="shared" si="901"/>
        <v/>
      </c>
      <c r="M840" s="15"/>
      <c r="N840" s="15"/>
      <c r="O840" s="19"/>
      <c r="P840" s="19" t="s">
        <v>36</v>
      </c>
      <c r="Q840" s="32" t="s">
        <v>5779</v>
      </c>
      <c r="R840" s="19"/>
      <c r="S840" s="19" t="s">
        <v>5252</v>
      </c>
      <c r="T840" s="17">
        <v>2963</v>
      </c>
      <c r="U840" s="18">
        <f>IF(AND(T840&lt;&gt;""),T840/INDEX(M$2:M840,MATCH(MAX(M$2:M840)+1,M$2:M840,1)),"")</f>
        <v>0.33495365136784988</v>
      </c>
      <c r="V840" s="19" t="s">
        <v>32</v>
      </c>
      <c r="X840" s="37"/>
      <c r="Y840" s="37"/>
      <c r="Z840" s="37"/>
      <c r="AA840" s="37"/>
      <c r="AB840" s="37"/>
      <c r="AC840" s="37"/>
      <c r="AD840" s="37"/>
      <c r="AE840" s="32"/>
      <c r="AF840" s="32"/>
      <c r="AG840" s="38"/>
      <c r="AI840" s="39" t="str">
        <f>IF(AND(W840="",X840="",Y840="",Z840="",AA840="",AB840="",AC840="",AD840=""),"無",IF(W840&lt;&gt;"",$W$1,"") &amp; IF(X840&lt;&gt;"",$X$1,"") &amp; IF(Y840&lt;&gt;"",$Y$1,"") &amp; IF(Z840&lt;&gt;"",$Z$1,"") &amp; IF(AA840&lt;&gt;"",$AA$1,"") &amp; IF(AB840&lt;&gt;"",$AB$1,"") &amp; IF(AC840&lt;&gt;"",$AC$1,"") &amp; IF(AD840&lt;&gt;"",$AD$1,""))</f>
        <v>無</v>
      </c>
    </row>
    <row r="841" spans="1:35">
      <c r="B841" s="29" t="str">
        <f t="shared" ref="B841:B842" si="936">IF(F841&lt;&gt;"",IF(OR(RIGHT(F841,1)="市",RIGHT(F841,1)="区"),"市区","町村"),"")</f>
        <v>町村</v>
      </c>
      <c r="C841" s="30" t="str">
        <f>IF(F841&lt;&gt;"",VLOOKUP(D841,市町村コード!$B:$D,3,FALSE),"")</f>
        <v>福岡県</v>
      </c>
      <c r="D841" s="31">
        <f>IF(F841&lt;&gt;"",VLOOKUP(F841,市町村コード!$A$1:$B$3593,2,FALSE),"")</f>
        <v>406023</v>
      </c>
      <c r="E841" s="32" t="str">
        <f t="shared" ref="E841:E842" si="937">IF(D841&lt;&gt;"",LEFT(D841,5),"")</f>
        <v>40602</v>
      </c>
      <c r="F841" s="32" t="s">
        <v>1862</v>
      </c>
      <c r="G841" s="33" t="str">
        <f t="shared" ref="G841:G842" si="938">IF(MONTH(H841)&gt;=5, YEAR(H841)-1, YEAR(H841))&amp;"年"</f>
        <v>2022年</v>
      </c>
      <c r="H841" s="34">
        <v>45124</v>
      </c>
      <c r="I841" s="15">
        <v>7814</v>
      </c>
      <c r="J841" s="15">
        <v>5654</v>
      </c>
      <c r="K841" s="15"/>
      <c r="L841" s="16">
        <f t="shared" ref="L841:L842" si="939">IF(AND(I841&lt;&gt;"",J841&lt;&gt;""),J841/I841,"")</f>
        <v>0.72357307396979775</v>
      </c>
      <c r="M841" s="15">
        <v>5619</v>
      </c>
      <c r="N841" s="15">
        <v>35</v>
      </c>
      <c r="O841" s="19"/>
      <c r="P841" s="19" t="s">
        <v>30</v>
      </c>
      <c r="Q841" s="32" t="s">
        <v>1863</v>
      </c>
      <c r="R841" s="19">
        <v>4</v>
      </c>
      <c r="S841" s="19" t="s">
        <v>5251</v>
      </c>
      <c r="T841" s="17">
        <v>1772</v>
      </c>
      <c r="U841" s="18">
        <f>IF(AND(T841&lt;&gt;""),T841/INDEX(M$2:M841,MATCH(MAX(M$2:M841)+1,M$2:M841,1)),"")</f>
        <v>0.3153586047339384</v>
      </c>
      <c r="V841" s="19" t="s">
        <v>32</v>
      </c>
      <c r="X841" s="37"/>
      <c r="Y841" s="37"/>
      <c r="Z841" s="37"/>
      <c r="AA841" s="37"/>
      <c r="AB841" s="37"/>
      <c r="AC841" s="37"/>
      <c r="AD841" s="37"/>
      <c r="AE841" s="32"/>
      <c r="AF841" s="32"/>
      <c r="AG841" s="38"/>
      <c r="AI841" s="39" t="str">
        <f>IF(AND(W841="",X841="",Y841="",Z841="",AA841="",AB841="",AC841="",AD841=""),"無",IF(W841&lt;&gt;"",$W$1,"") &amp; IF(X841&lt;&gt;"",$X$1,"") &amp; IF(Y841&lt;&gt;"",$Y$1,"") &amp; IF(Z841&lt;&gt;"",$Z$1,"") &amp; IF(AA841&lt;&gt;"",$AA$1,"") &amp; IF(AB841&lt;&gt;"",$AB$1,"") &amp; IF(AC841&lt;&gt;"",$AC$1,"") &amp; IF(AD841&lt;&gt;"",$AD$1,""))</f>
        <v>無</v>
      </c>
    </row>
    <row r="842" spans="1:35">
      <c r="B842" s="29" t="str">
        <f t="shared" si="936"/>
        <v>町村</v>
      </c>
      <c r="C842" s="30" t="str">
        <f>IF(F842&lt;&gt;"",VLOOKUP(D842,市町村コード!$B:$D,3,FALSE),"")</f>
        <v>福岡県</v>
      </c>
      <c r="D842" s="31">
        <f>IF(F842&lt;&gt;"",VLOOKUP(F842,市町村コード!$A$1:$B$3593,2,FALSE),"")</f>
        <v>406023</v>
      </c>
      <c r="E842" s="32" t="str">
        <f t="shared" si="937"/>
        <v>40602</v>
      </c>
      <c r="F842" s="32" t="s">
        <v>1862</v>
      </c>
      <c r="G842" s="33" t="str">
        <f t="shared" si="938"/>
        <v>2022年</v>
      </c>
      <c r="H842" s="34">
        <v>45124</v>
      </c>
      <c r="I842" s="15"/>
      <c r="J842" s="15"/>
      <c r="K842" s="15"/>
      <c r="L842" s="16" t="str">
        <f t="shared" si="939"/>
        <v/>
      </c>
      <c r="M842" s="15"/>
      <c r="N842" s="15"/>
      <c r="O842" s="19"/>
      <c r="P842" s="19"/>
      <c r="Q842" s="32" t="s">
        <v>5836</v>
      </c>
      <c r="R842" s="19"/>
      <c r="S842" s="19" t="s">
        <v>5252</v>
      </c>
      <c r="T842" s="17">
        <v>1572</v>
      </c>
      <c r="U842" s="18">
        <f>IF(AND(T842&lt;&gt;""),T842/INDEX(M$2:M842,MATCH(MAX(M$2:M842)+1,M$2:M842,1)),"")</f>
        <v>0.27976508275493861</v>
      </c>
      <c r="V842" s="19" t="s">
        <v>32</v>
      </c>
      <c r="X842" s="37"/>
      <c r="Y842" s="37"/>
      <c r="Z842" s="37"/>
      <c r="AA842" s="37"/>
      <c r="AB842" s="37"/>
      <c r="AC842" s="37"/>
      <c r="AD842" s="37"/>
      <c r="AE842" s="32"/>
      <c r="AF842" s="32"/>
      <c r="AG842" s="38"/>
      <c r="AI842" s="39" t="str">
        <f t="shared" ref="AI842" si="940">IF(AND(W842="",X842="",Y842="",Z842="",AA842="",AB842="",AC842="",AD842=""),"無",IF(W842&lt;&gt;"",$W$1,"") &amp; IF(X842&lt;&gt;"",$X$1,"") &amp; IF(Y842&lt;&gt;"",$Y$1,"") &amp; IF(Z842&lt;&gt;"",$Z$1,"") &amp; IF(AA842&lt;&gt;"",$AA$1,"") &amp; IF(AB842&lt;&gt;"",$AB$1,"") &amp; IF(AC842&lt;&gt;"",$AC$1,"") &amp; IF(AD842&lt;&gt;"",$AD$1,""))</f>
        <v>無</v>
      </c>
    </row>
    <row r="843" spans="1:35">
      <c r="B843" s="29" t="str">
        <f t="shared" ref="B843" si="941">IF(F843&lt;&gt;"",IF(OR(RIGHT(F843,1)="市",RIGHT(F843,1)="区"),"市区","町村"),"")</f>
        <v>町村</v>
      </c>
      <c r="C843" s="30" t="str">
        <f>IF(F843&lt;&gt;"",VLOOKUP(D843,市町村コード!$B:$D,3,FALSE),"")</f>
        <v>福岡県</v>
      </c>
      <c r="D843" s="31">
        <f>IF(F843&lt;&gt;"",VLOOKUP(F843,市町村コード!$A$1:$B$3593,2,FALSE),"")</f>
        <v>406023</v>
      </c>
      <c r="E843" s="32" t="str">
        <f t="shared" ref="E843" si="942">IF(D843&lt;&gt;"",LEFT(D843,5),"")</f>
        <v>40602</v>
      </c>
      <c r="F843" s="32" t="s">
        <v>1862</v>
      </c>
      <c r="G843" s="33" t="str">
        <f t="shared" si="935"/>
        <v>2022年</v>
      </c>
      <c r="H843" s="34">
        <v>45124</v>
      </c>
      <c r="I843" s="15"/>
      <c r="J843" s="15"/>
      <c r="K843" s="15"/>
      <c r="L843" s="16" t="str">
        <f t="shared" ref="L843" si="943">IF(AND(I843&lt;&gt;"",J843&lt;&gt;""),J843/I843,"")</f>
        <v/>
      </c>
      <c r="M843" s="15"/>
      <c r="N843" s="15"/>
      <c r="O843" s="19"/>
      <c r="P843" s="19"/>
      <c r="Q843" s="32" t="s">
        <v>5837</v>
      </c>
      <c r="R843" s="19"/>
      <c r="S843" s="19" t="s">
        <v>5252</v>
      </c>
      <c r="T843" s="17">
        <v>1439</v>
      </c>
      <c r="U843" s="18">
        <f>IF(AND(T843&lt;&gt;""),T843/INDEX(M$2:M843,MATCH(MAX(M$2:M843)+1,M$2:M843,1)),"")</f>
        <v>0.25609539063890374</v>
      </c>
      <c r="V843" s="19" t="s">
        <v>32</v>
      </c>
      <c r="X843" s="37"/>
      <c r="Y843" s="37"/>
      <c r="Z843" s="37"/>
      <c r="AA843" s="37"/>
      <c r="AB843" s="37"/>
      <c r="AC843" s="37"/>
      <c r="AD843" s="37"/>
      <c r="AE843" s="32"/>
      <c r="AF843" s="32"/>
      <c r="AG843" s="38"/>
      <c r="AI843" s="39" t="str">
        <f t="shared" ref="AI843" si="944">IF(AND(W843="",X843="",Y843="",Z843="",AA843="",AB843="",AC843="",AD843=""),"無",IF(W843&lt;&gt;"",$W$1,"") &amp; IF(X843&lt;&gt;"",$X$1,"") &amp; IF(Y843&lt;&gt;"",$Y$1,"") &amp; IF(Z843&lt;&gt;"",$Z$1,"") &amp; IF(AA843&lt;&gt;"",$AA$1,"") &amp; IF(AB843&lt;&gt;"",$AB$1,"") &amp; IF(AC843&lt;&gt;"",$AC$1,"") &amp; IF(AD843&lt;&gt;"",$AD$1,""))</f>
        <v>無</v>
      </c>
    </row>
    <row r="844" spans="1:35">
      <c r="B844" s="29" t="str">
        <f t="shared" si="917"/>
        <v>町村</v>
      </c>
      <c r="C844" s="30" t="str">
        <f>IF(F844&lt;&gt;"",VLOOKUP(D844,市町村コード!$B:$D,3,FALSE),"")</f>
        <v>福岡県</v>
      </c>
      <c r="D844" s="31">
        <f>IF(F844&lt;&gt;"",VLOOKUP(F844,市町村コード!$A$1:$B$3593,2,FALSE),"")</f>
        <v>406023</v>
      </c>
      <c r="E844" s="32" t="str">
        <f t="shared" si="934"/>
        <v>40602</v>
      </c>
      <c r="F844" s="32" t="s">
        <v>1862</v>
      </c>
      <c r="G844" s="33" t="str">
        <f t="shared" ref="G844:G848" si="945">IF(MONTH(H844)&gt;=5, YEAR(H844)-1, YEAR(H844))&amp;"年"</f>
        <v>2022年</v>
      </c>
      <c r="H844" s="34">
        <v>45124</v>
      </c>
      <c r="I844" s="15"/>
      <c r="J844" s="15"/>
      <c r="K844" s="15"/>
      <c r="L844" s="16" t="str">
        <f t="shared" si="901"/>
        <v/>
      </c>
      <c r="M844" s="15"/>
      <c r="N844" s="15"/>
      <c r="O844" s="19"/>
      <c r="P844" s="19"/>
      <c r="Q844" s="32" t="s">
        <v>5838</v>
      </c>
      <c r="R844" s="19"/>
      <c r="S844" s="19" t="s">
        <v>5252</v>
      </c>
      <c r="T844" s="17">
        <v>836</v>
      </c>
      <c r="U844" s="18">
        <f>IF(AND(T844&lt;&gt;""),T844/INDEX(M$2:M844,MATCH(MAX(M$2:M844)+1,M$2:M844,1)),"")</f>
        <v>0.14878092187221925</v>
      </c>
      <c r="V844" s="19" t="s">
        <v>32</v>
      </c>
      <c r="X844" s="37"/>
      <c r="Y844" s="37"/>
      <c r="Z844" s="37"/>
      <c r="AA844" s="37"/>
      <c r="AB844" s="37"/>
      <c r="AC844" s="37"/>
      <c r="AD844" s="37"/>
      <c r="AE844" s="32"/>
      <c r="AF844" s="32"/>
      <c r="AG844" s="38"/>
      <c r="AI844" s="39" t="str">
        <f t="shared" ref="AI844:AI852" si="946">IF(AND(W844="",X844="",Y844="",Z844="",AA844="",AB844="",AC844="",AD844=""),"無",IF(W844&lt;&gt;"",$W$1,"") &amp; IF(X844&lt;&gt;"",$X$1,"") &amp; IF(Y844&lt;&gt;"",$Y$1,"") &amp; IF(Z844&lt;&gt;"",$Z$1,"") &amp; IF(AA844&lt;&gt;"",$AA$1,"") &amp; IF(AB844&lt;&gt;"",$AB$1,"") &amp; IF(AC844&lt;&gt;"",$AC$1,"") &amp; IF(AD844&lt;&gt;"",$AD$1,""))</f>
        <v>無</v>
      </c>
    </row>
    <row r="845" spans="1:35">
      <c r="A845" s="22" t="s">
        <v>5266</v>
      </c>
      <c r="B845" s="29" t="str">
        <f t="shared" si="917"/>
        <v>町村</v>
      </c>
      <c r="C845" s="30" t="str">
        <f>IF(F845&lt;&gt;"",VLOOKUP(D845,市町村コード!$B:$D,3,FALSE),"")</f>
        <v>福岡県</v>
      </c>
      <c r="D845" s="31">
        <f>IF(F845&lt;&gt;"",VLOOKUP(F845,市町村コード!$A$1:$B$3593,2,FALSE),"")</f>
        <v>406040</v>
      </c>
      <c r="E845" s="32" t="str">
        <f t="shared" si="934"/>
        <v>40604</v>
      </c>
      <c r="F845" s="32" t="s">
        <v>1864</v>
      </c>
      <c r="G845" s="33" t="str">
        <f t="shared" si="945"/>
        <v>2023年</v>
      </c>
      <c r="H845" s="34">
        <v>45039</v>
      </c>
      <c r="I845" s="15">
        <v>7095</v>
      </c>
      <c r="J845" s="15">
        <v>5105</v>
      </c>
      <c r="K845" s="15">
        <v>7116</v>
      </c>
      <c r="L845" s="16">
        <f t="shared" si="901"/>
        <v>0.71952078928823116</v>
      </c>
      <c r="M845" s="15">
        <v>4921</v>
      </c>
      <c r="N845" s="15">
        <v>184</v>
      </c>
      <c r="O845" s="19"/>
      <c r="P845" s="19" t="s">
        <v>30</v>
      </c>
      <c r="Q845" s="32" t="s">
        <v>1865</v>
      </c>
      <c r="R845" s="19">
        <v>2</v>
      </c>
      <c r="S845" s="19" t="s">
        <v>5251</v>
      </c>
      <c r="T845" s="17">
        <v>2729</v>
      </c>
      <c r="U845" s="18">
        <f>IF(AND(T845&lt;&gt;""),T845/INDEX(M$2:M845,MATCH(MAX(M$2:M845)+1,M$2:M845,1)),"")</f>
        <v>0.5545620808778704</v>
      </c>
      <c r="V845" s="19" t="s">
        <v>32</v>
      </c>
      <c r="X845" s="37"/>
      <c r="Y845" s="37"/>
      <c r="Z845" s="37" t="s">
        <v>34</v>
      </c>
      <c r="AA845" s="37"/>
      <c r="AB845" s="37"/>
      <c r="AC845" s="37"/>
      <c r="AD845" s="37"/>
      <c r="AE845" s="32" t="s">
        <v>5903</v>
      </c>
      <c r="AF845" s="32"/>
      <c r="AG845" s="38"/>
      <c r="AI845" s="39" t="str">
        <f t="shared" si="946"/>
        <v>公</v>
      </c>
    </row>
    <row r="846" spans="1:35">
      <c r="A846" s="22" t="s">
        <v>5266</v>
      </c>
      <c r="B846" s="29" t="str">
        <f t="shared" si="917"/>
        <v>町村</v>
      </c>
      <c r="C846" s="30" t="str">
        <f>IF(F846&lt;&gt;"",VLOOKUP(D846,市町村コード!$B:$D,3,FALSE),"")</f>
        <v>福岡県</v>
      </c>
      <c r="D846" s="31">
        <f>IF(F846&lt;&gt;"",VLOOKUP(F846,市町村コード!$A$1:$B$3593,2,FALSE),"")</f>
        <v>406040</v>
      </c>
      <c r="E846" s="32" t="str">
        <f t="shared" si="934"/>
        <v>40604</v>
      </c>
      <c r="F846" s="32" t="s">
        <v>1864</v>
      </c>
      <c r="G846" s="33" t="str">
        <f t="shared" si="945"/>
        <v>2023年</v>
      </c>
      <c r="H846" s="34">
        <v>45039</v>
      </c>
      <c r="I846" s="15"/>
      <c r="J846" s="15"/>
      <c r="K846" s="15"/>
      <c r="L846" s="16" t="str">
        <f t="shared" si="901"/>
        <v/>
      </c>
      <c r="M846" s="15"/>
      <c r="N846" s="15"/>
      <c r="O846" s="19"/>
      <c r="P846" s="19" t="s">
        <v>36</v>
      </c>
      <c r="Q846" s="32" t="s">
        <v>5537</v>
      </c>
      <c r="R846" s="19"/>
      <c r="S846" s="19" t="s">
        <v>5253</v>
      </c>
      <c r="T846" s="17">
        <v>2192</v>
      </c>
      <c r="U846" s="18">
        <f>IF(AND(T846&lt;&gt;""),T846/INDEX(M$2:M846,MATCH(MAX(M$2:M846)+1,M$2:M846,1)),"")</f>
        <v>0.44543791912212966</v>
      </c>
      <c r="V846" s="19" t="s">
        <v>32</v>
      </c>
      <c r="X846" s="37"/>
      <c r="Y846" s="37"/>
      <c r="Z846" s="37"/>
      <c r="AA846" s="37"/>
      <c r="AB846" s="37"/>
      <c r="AC846" s="37"/>
      <c r="AD846" s="37"/>
      <c r="AE846" s="32"/>
      <c r="AF846" s="32"/>
      <c r="AG846" s="38"/>
      <c r="AI846" s="39" t="str">
        <f t="shared" si="946"/>
        <v>無</v>
      </c>
    </row>
    <row r="847" spans="1:35">
      <c r="A847" s="22" t="s">
        <v>5266</v>
      </c>
      <c r="B847" s="29" t="str">
        <f t="shared" si="917"/>
        <v>町村</v>
      </c>
      <c r="C847" s="30" t="s">
        <v>1833</v>
      </c>
      <c r="D847" s="31" t="s">
        <v>1866</v>
      </c>
      <c r="E847" s="32" t="str">
        <f t="shared" si="934"/>
        <v>40605</v>
      </c>
      <c r="F847" s="32" t="s">
        <v>1867</v>
      </c>
      <c r="G847" s="33" t="str">
        <f t="shared" si="945"/>
        <v>2023年</v>
      </c>
      <c r="H847" s="34">
        <v>45039</v>
      </c>
      <c r="I847" s="15">
        <v>13151</v>
      </c>
      <c r="J847" s="15">
        <v>9294</v>
      </c>
      <c r="K847" s="15">
        <v>13358</v>
      </c>
      <c r="L847" s="16">
        <f t="shared" si="901"/>
        <v>0.70671431830279063</v>
      </c>
      <c r="M847" s="15">
        <v>9105</v>
      </c>
      <c r="N847" s="15">
        <v>187</v>
      </c>
      <c r="O847" s="19"/>
      <c r="P847" s="19" t="s">
        <v>30</v>
      </c>
      <c r="Q847" s="32" t="s">
        <v>1868</v>
      </c>
      <c r="R847" s="19">
        <v>2</v>
      </c>
      <c r="S847" s="19" t="s">
        <v>5251</v>
      </c>
      <c r="T847" s="17">
        <v>6837</v>
      </c>
      <c r="U847" s="18">
        <f>IF(AND(T847&lt;&gt;""),T847/INDEX(M$2:M847,MATCH(MAX(M$2:M847)+1,M$2:M847,1)),"")</f>
        <v>0.75090609555189458</v>
      </c>
      <c r="V847" s="19" t="s">
        <v>32</v>
      </c>
      <c r="X847" s="37"/>
      <c r="Y847" s="37"/>
      <c r="Z847" s="37" t="s">
        <v>34</v>
      </c>
      <c r="AA847" s="37"/>
      <c r="AB847" s="37"/>
      <c r="AC847" s="37"/>
      <c r="AD847" s="37"/>
      <c r="AE847" s="32" t="s">
        <v>5903</v>
      </c>
      <c r="AF847" s="32"/>
      <c r="AG847" s="38"/>
      <c r="AI847" s="39" t="str">
        <f t="shared" si="946"/>
        <v>公</v>
      </c>
    </row>
    <row r="848" spans="1:35">
      <c r="A848" s="22" t="s">
        <v>5266</v>
      </c>
      <c r="B848" s="29" t="str">
        <f t="shared" si="917"/>
        <v>町村</v>
      </c>
      <c r="C848" s="30" t="s">
        <v>1833</v>
      </c>
      <c r="D848" s="31" t="s">
        <v>1866</v>
      </c>
      <c r="E848" s="32" t="str">
        <f t="shared" si="934"/>
        <v>40605</v>
      </c>
      <c r="F848" s="32" t="s">
        <v>1867</v>
      </c>
      <c r="G848" s="33" t="str">
        <f t="shared" si="945"/>
        <v>2023年</v>
      </c>
      <c r="H848" s="34">
        <v>45039</v>
      </c>
      <c r="I848" s="15"/>
      <c r="J848" s="15"/>
      <c r="K848" s="15"/>
      <c r="L848" s="16" t="str">
        <f t="shared" si="901"/>
        <v/>
      </c>
      <c r="M848" s="15"/>
      <c r="N848" s="15"/>
      <c r="O848" s="19"/>
      <c r="P848" s="19" t="s">
        <v>36</v>
      </c>
      <c r="Q848" s="32" t="s">
        <v>5538</v>
      </c>
      <c r="R848" s="19"/>
      <c r="S848" s="19" t="s">
        <v>5252</v>
      </c>
      <c r="T848" s="17">
        <v>2268</v>
      </c>
      <c r="U848" s="18">
        <f>IF(AND(T848&lt;&gt;""),T848/INDEX(M$2:M848,MATCH(MAX(M$2:M848)+1,M$2:M848,1)),"")</f>
        <v>0.24909390444810545</v>
      </c>
      <c r="V848" s="19" t="s">
        <v>32</v>
      </c>
      <c r="X848" s="37"/>
      <c r="Y848" s="37"/>
      <c r="Z848" s="37"/>
      <c r="AA848" s="37"/>
      <c r="AB848" s="37"/>
      <c r="AC848" s="37"/>
      <c r="AD848" s="37"/>
      <c r="AE848" s="32"/>
      <c r="AF848" s="32"/>
      <c r="AG848" s="38"/>
      <c r="AI848" s="39" t="str">
        <f t="shared" si="946"/>
        <v>無</v>
      </c>
    </row>
    <row r="849" spans="1:35">
      <c r="A849" s="22" t="s">
        <v>5266</v>
      </c>
      <c r="B849" s="29" t="str">
        <f t="shared" si="917"/>
        <v>町村</v>
      </c>
      <c r="C849" s="30" t="str">
        <f>IF(F849&lt;&gt;"",VLOOKUP(D849,市町村コード!$B:$D,3,FALSE),"")</f>
        <v>福岡県</v>
      </c>
      <c r="D849" s="31">
        <f>IF(F849&lt;&gt;"",VLOOKUP(F849,市町村コード!$A$1:$B$3593,2,FALSE),"")</f>
        <v>406104</v>
      </c>
      <c r="E849" s="32" t="str">
        <f t="shared" si="934"/>
        <v>40610</v>
      </c>
      <c r="F849" s="20" t="s">
        <v>1871</v>
      </c>
      <c r="G849" s="33" t="str">
        <f t="shared" ref="G849:G850" si="947">IF(MONTH(H849)&gt;=5, YEAR(H849)-1, YEAR(H849))&amp;"年"</f>
        <v>2023年</v>
      </c>
      <c r="H849" s="34">
        <v>45046</v>
      </c>
      <c r="I849" s="15">
        <v>17807</v>
      </c>
      <c r="J849" s="15">
        <v>12237</v>
      </c>
      <c r="K849" s="15"/>
      <c r="L849" s="16">
        <f t="shared" si="901"/>
        <v>0.68720166226764756</v>
      </c>
      <c r="M849" s="15">
        <v>11876</v>
      </c>
      <c r="N849" s="15">
        <v>361</v>
      </c>
      <c r="O849" s="19"/>
      <c r="P849" s="19" t="s">
        <v>30</v>
      </c>
      <c r="Q849" s="38" t="s">
        <v>5228</v>
      </c>
      <c r="R849" s="19">
        <v>2</v>
      </c>
      <c r="S849" s="19" t="s">
        <v>5251</v>
      </c>
      <c r="T849" s="17">
        <v>5942</v>
      </c>
      <c r="U849" s="18">
        <f>IF(AND(T849&lt;&gt;""),T849/INDEX(M$2:M849,MATCH(MAX(M$2:M849)+1,M$2:M849,1)),"")</f>
        <v>0.50033681374200067</v>
      </c>
      <c r="V849" s="19" t="s">
        <v>32</v>
      </c>
      <c r="X849" s="37"/>
      <c r="Y849" s="37"/>
      <c r="Z849" s="37" t="s">
        <v>34</v>
      </c>
      <c r="AA849" s="37"/>
      <c r="AB849" s="37"/>
      <c r="AC849" s="37"/>
      <c r="AD849" s="37"/>
      <c r="AE849" s="32" t="s">
        <v>5903</v>
      </c>
      <c r="AF849" s="32"/>
      <c r="AG849" s="38"/>
      <c r="AI849" s="39" t="str">
        <f t="shared" si="946"/>
        <v>公</v>
      </c>
    </row>
    <row r="850" spans="1:35">
      <c r="A850" s="22" t="s">
        <v>5266</v>
      </c>
      <c r="B850" s="29" t="str">
        <f t="shared" ref="B850" si="948">IF(F850&lt;&gt;"",IF(OR(RIGHT(F850,1)="市",RIGHT(F850,1)="区"),"市区","町村"),"")</f>
        <v>町村</v>
      </c>
      <c r="C850" s="30" t="str">
        <f>IF(F850&lt;&gt;"",VLOOKUP(D850,市町村コード!$B:$D,3,FALSE),"")</f>
        <v>福岡県</v>
      </c>
      <c r="D850" s="31">
        <f>IF(F850&lt;&gt;"",VLOOKUP(F850,市町村コード!$A$1:$B$3593,2,FALSE),"")</f>
        <v>406104</v>
      </c>
      <c r="E850" s="32" t="str">
        <f t="shared" ref="E850" si="949">IF(D850&lt;&gt;"",LEFT(D850,5),"")</f>
        <v>40610</v>
      </c>
      <c r="F850" s="20" t="s">
        <v>1871</v>
      </c>
      <c r="G850" s="33" t="str">
        <f t="shared" si="947"/>
        <v>2023年</v>
      </c>
      <c r="H850" s="34">
        <v>45046</v>
      </c>
      <c r="I850" s="15"/>
      <c r="J850" s="15"/>
      <c r="K850" s="15"/>
      <c r="L850" s="16"/>
      <c r="M850" s="15"/>
      <c r="N850" s="15"/>
      <c r="O850" s="19"/>
      <c r="P850" s="19"/>
      <c r="Q850" s="38" t="s">
        <v>5229</v>
      </c>
      <c r="R850" s="19"/>
      <c r="S850" s="19" t="s">
        <v>5252</v>
      </c>
      <c r="T850" s="17">
        <v>5934</v>
      </c>
      <c r="U850" s="18">
        <f>IF(AND(T850&lt;&gt;""),T850/INDEX(M$2:M850,MATCH(MAX(M$2:M850)+1,M$2:M850,1)),"")</f>
        <v>0.49966318625799933</v>
      </c>
      <c r="V850" s="19" t="s">
        <v>32</v>
      </c>
      <c r="X850" s="37"/>
      <c r="Y850" s="37"/>
      <c r="Z850" s="37"/>
      <c r="AA850" s="37"/>
      <c r="AB850" s="37"/>
      <c r="AC850" s="37"/>
      <c r="AD850" s="37"/>
      <c r="AE850" s="32"/>
      <c r="AF850" s="32"/>
      <c r="AG850" s="38"/>
      <c r="AH850" s="29"/>
      <c r="AI850" s="39" t="str">
        <f t="shared" si="946"/>
        <v>無</v>
      </c>
    </row>
    <row r="851" spans="1:35">
      <c r="A851" s="22" t="s">
        <v>5266</v>
      </c>
      <c r="B851" s="29" t="str">
        <f t="shared" si="917"/>
        <v>町村</v>
      </c>
      <c r="C851" s="30" t="str">
        <f>IF(F851&lt;&gt;"",VLOOKUP(D851,市町村コード!$B:$D,3,FALSE),"")</f>
        <v>福岡県</v>
      </c>
      <c r="D851" s="31">
        <f>IF(F851&lt;&gt;"",VLOOKUP(F851,市町村コード!$A$1:$B$3593,2,FALSE),"")</f>
        <v>406422</v>
      </c>
      <c r="E851" s="32" t="str">
        <f t="shared" si="934"/>
        <v>40642</v>
      </c>
      <c r="F851" s="32" t="s">
        <v>1874</v>
      </c>
      <c r="G851" s="33" t="str">
        <f t="shared" ref="G851" si="950">IF(MONTH(H851)&gt;=5, YEAR(H851)-1, YEAR(H851))&amp;"年"</f>
        <v>2023年</v>
      </c>
      <c r="H851" s="34">
        <v>45039</v>
      </c>
      <c r="I851" s="15"/>
      <c r="J851" s="15"/>
      <c r="K851" s="15">
        <v>5491</v>
      </c>
      <c r="L851" s="16" t="str">
        <f t="shared" si="901"/>
        <v/>
      </c>
      <c r="M851" s="15"/>
      <c r="N851" s="15"/>
      <c r="O851" s="19" t="s">
        <v>65</v>
      </c>
      <c r="P851" s="19" t="s">
        <v>30</v>
      </c>
      <c r="Q851" s="32" t="s">
        <v>1875</v>
      </c>
      <c r="R851" s="19">
        <v>2</v>
      </c>
      <c r="S851" s="19" t="s">
        <v>5251</v>
      </c>
      <c r="T851" s="17"/>
      <c r="U851" s="18" t="str">
        <f>IF(AND(T851&lt;&gt;""),T851/INDEX(M$2:M851,MATCH(MAX(M$2:M851)+1,M$2:M851,1)),"")</f>
        <v/>
      </c>
      <c r="V851" s="19" t="s">
        <v>32</v>
      </c>
      <c r="X851" s="37"/>
      <c r="Y851" s="37"/>
      <c r="Z851" s="37"/>
      <c r="AA851" s="37"/>
      <c r="AB851" s="37"/>
      <c r="AC851" s="37"/>
      <c r="AD851" s="37"/>
      <c r="AE851" s="32"/>
      <c r="AF851" s="32"/>
      <c r="AG851" s="38"/>
      <c r="AI851" s="39" t="str">
        <f t="shared" si="946"/>
        <v>無</v>
      </c>
    </row>
    <row r="852" spans="1:35">
      <c r="B852" s="29" t="str">
        <f t="shared" si="917"/>
        <v>市区</v>
      </c>
      <c r="C852" s="30" t="str">
        <f>IF(F852&lt;&gt;"",VLOOKUP(D852,市町村コード!$B:$D,3,FALSE),"")</f>
        <v>佐賀県</v>
      </c>
      <c r="D852" s="31">
        <f>IF(F852&lt;&gt;"",VLOOKUP(F852,市町村コード!$A$1:$B$3593,2,FALSE),"")</f>
        <v>412031</v>
      </c>
      <c r="E852" s="32" t="str">
        <f t="shared" si="934"/>
        <v>41203</v>
      </c>
      <c r="F852" s="32" t="s">
        <v>1880</v>
      </c>
      <c r="G852" s="33" t="str">
        <f t="shared" ref="G852:G857" si="951">IF(MONTH(H852)&gt;=5, YEAR(H852)-1, YEAR(H852))&amp;"年"</f>
        <v>2023年</v>
      </c>
      <c r="H852" s="50">
        <v>44976</v>
      </c>
      <c r="I852" s="44">
        <v>58989</v>
      </c>
      <c r="J852" s="44">
        <v>26217</v>
      </c>
      <c r="K852" s="44">
        <v>59648</v>
      </c>
      <c r="L852" s="16">
        <f t="shared" si="901"/>
        <v>0.44443879367339673</v>
      </c>
      <c r="M852" s="44">
        <v>26028</v>
      </c>
      <c r="N852" s="44">
        <v>189</v>
      </c>
      <c r="P852" s="19" t="s">
        <v>30</v>
      </c>
      <c r="Q852" s="38" t="s">
        <v>5780</v>
      </c>
      <c r="R852" s="19">
        <v>1</v>
      </c>
      <c r="S852" s="19" t="s">
        <v>5252</v>
      </c>
      <c r="T852" s="47">
        <v>12971</v>
      </c>
      <c r="U852" s="18">
        <f>IF(AND(T852&lt;&gt;""),T852/INDEX(M$2:M852,MATCH(MAX(M$2:M852)+1,M$2:M852,1)),"")</f>
        <v>0.49834793299523589</v>
      </c>
      <c r="V852" s="19" t="s">
        <v>32</v>
      </c>
      <c r="W852" s="36" t="s">
        <v>34</v>
      </c>
      <c r="X852" s="36"/>
      <c r="Y852" s="36"/>
      <c r="Z852" s="36"/>
      <c r="AA852" s="36"/>
      <c r="AB852" s="36"/>
      <c r="AC852" s="36"/>
      <c r="AD852" s="36"/>
      <c r="AE852" s="20"/>
      <c r="AF852" s="20"/>
      <c r="AG852" s="38"/>
      <c r="AI852" s="39" t="str">
        <f t="shared" si="946"/>
        <v>自</v>
      </c>
    </row>
    <row r="853" spans="1:35">
      <c r="B853" s="29" t="str">
        <f t="shared" ref="B853" si="952">IF(F853&lt;&gt;"",IF(OR(RIGHT(F853,1)="市",RIGHT(F853,1)="区"),"市区","町村"),"")</f>
        <v>市区</v>
      </c>
      <c r="C853" s="30" t="str">
        <f>IF(F853&lt;&gt;"",VLOOKUP(D853,市町村コード!$B:$D,3,FALSE),"")</f>
        <v>佐賀県</v>
      </c>
      <c r="D853" s="31">
        <f>IF(F853&lt;&gt;"",VLOOKUP(F853,市町村コード!$A$1:$B$3593,2,FALSE),"")</f>
        <v>412031</v>
      </c>
      <c r="E853" s="32" t="str">
        <f t="shared" ref="E853" si="953">IF(D853&lt;&gt;"",LEFT(D853,5),"")</f>
        <v>41203</v>
      </c>
      <c r="F853" s="32" t="s">
        <v>1880</v>
      </c>
      <c r="G853" s="33" t="str">
        <f t="shared" si="951"/>
        <v>2023年</v>
      </c>
      <c r="H853" s="50">
        <v>44976</v>
      </c>
      <c r="I853" s="44"/>
      <c r="J853" s="44"/>
      <c r="K853" s="44"/>
      <c r="L853" s="16" t="str">
        <f t="shared" ref="L853" si="954">IF(AND(I853&lt;&gt;"",J853&lt;&gt;""),J853/I853,"")</f>
        <v/>
      </c>
      <c r="M853" s="44"/>
      <c r="N853" s="44"/>
      <c r="P853" s="19" t="s">
        <v>36</v>
      </c>
      <c r="Q853" s="32" t="s">
        <v>5781</v>
      </c>
      <c r="R853" s="19"/>
      <c r="S853" s="19" t="s">
        <v>5251</v>
      </c>
      <c r="T853" s="47">
        <v>12269</v>
      </c>
      <c r="U853" s="18">
        <f>IF(AND(T853&lt;&gt;""),T853/INDEX(M$2:M853,MATCH(MAX(M$2:M853)+1,M$2:M853,1)),"")</f>
        <v>0.47137697863838945</v>
      </c>
      <c r="V853" s="19" t="s">
        <v>32</v>
      </c>
      <c r="X853" s="36"/>
      <c r="Y853" s="36"/>
      <c r="Z853" s="36"/>
      <c r="AA853" s="36"/>
      <c r="AB853" s="36"/>
      <c r="AC853" s="36"/>
      <c r="AD853" s="36"/>
      <c r="AE853" s="20"/>
      <c r="AF853" s="20"/>
      <c r="AG853" s="38"/>
      <c r="AI853" s="39" t="str">
        <f t="shared" ref="AI853" si="955">IF(AND(W853="",X853="",Y853="",Z853="",AA853="",AB853="",AC853="",AD853=""),"無",IF(W853&lt;&gt;"",$W$1,"") &amp; IF(X853&lt;&gt;"",$X$1,"") &amp; IF(Y853&lt;&gt;"",$Y$1,"") &amp; IF(Z853&lt;&gt;"",$Z$1,"") &amp; IF(AA853&lt;&gt;"",$AA$1,"") &amp; IF(AB853&lt;&gt;"",$AB$1,"") &amp; IF(AC853&lt;&gt;"",$AC$1,"") &amp; IF(AD853&lt;&gt;"",$AD$1,""))</f>
        <v>無</v>
      </c>
    </row>
    <row r="854" spans="1:35">
      <c r="B854" s="29" t="str">
        <f t="shared" si="917"/>
        <v>市区</v>
      </c>
      <c r="C854" s="30" t="str">
        <f>IF(F854&lt;&gt;"",VLOOKUP(D854,市町村コード!$B:$D,3,FALSE),"")</f>
        <v>佐賀県</v>
      </c>
      <c r="D854" s="31">
        <f>IF(F854&lt;&gt;"",VLOOKUP(F854,市町村コード!$A$1:$B$3593,2,FALSE),"")</f>
        <v>412031</v>
      </c>
      <c r="E854" s="32" t="str">
        <f t="shared" si="934"/>
        <v>41203</v>
      </c>
      <c r="F854" s="32" t="s">
        <v>1880</v>
      </c>
      <c r="G854" s="33" t="str">
        <f t="shared" si="951"/>
        <v>2023年</v>
      </c>
      <c r="H854" s="50">
        <v>44976</v>
      </c>
      <c r="I854" s="44"/>
      <c r="J854" s="44"/>
      <c r="K854" s="44"/>
      <c r="L854" s="16" t="str">
        <f t="shared" ref="L854:L883" si="956">IF(AND(I854&lt;&gt;"",J854&lt;&gt;""),J854/I854,"")</f>
        <v/>
      </c>
      <c r="M854" s="44"/>
      <c r="N854" s="44"/>
      <c r="P854" s="19" t="s">
        <v>36</v>
      </c>
      <c r="Q854" s="32" t="s">
        <v>5782</v>
      </c>
      <c r="R854" s="19"/>
      <c r="S854" s="19" t="s">
        <v>5252</v>
      </c>
      <c r="T854" s="47">
        <v>788</v>
      </c>
      <c r="U854" s="18">
        <f>IF(AND(T854&lt;&gt;""),T854/INDEX(M$2:M854,MATCH(MAX(M$2:M854)+1,M$2:M854,1)),"")</f>
        <v>3.0275088366374672E-2</v>
      </c>
      <c r="V854" s="19" t="s">
        <v>32</v>
      </c>
      <c r="X854" s="36"/>
      <c r="Y854" s="36"/>
      <c r="Z854" s="36"/>
      <c r="AA854" s="36"/>
      <c r="AB854" s="36"/>
      <c r="AC854" s="36"/>
      <c r="AD854" s="36"/>
      <c r="AE854" s="20"/>
      <c r="AF854" s="20"/>
      <c r="AG854" s="38"/>
      <c r="AI854" s="39" t="str">
        <f>IF(AND(W854="",X854="",Y854="",Z854="",AA854="",AB854="",AC854="",AD854=""),"無",IF(W854&lt;&gt;"",$W$1,"") &amp; IF(X854&lt;&gt;"",$X$1,"") &amp; IF(Y854&lt;&gt;"",$Y$1,"") &amp; IF(Z854&lt;&gt;"",$Z$1,"") &amp; IF(AA854&lt;&gt;"",$AA$1,"") &amp; IF(AB854&lt;&gt;"",$AB$1,"") &amp; IF(AC854&lt;&gt;"",$AC$1,"") &amp; IF(AD854&lt;&gt;"",$AD$1,""))</f>
        <v>無</v>
      </c>
    </row>
    <row r="855" spans="1:35">
      <c r="B855" s="29" t="str">
        <f t="shared" ref="B855" si="957">IF(F855&lt;&gt;"",IF(OR(RIGHT(F855,1)="市",RIGHT(F855,1)="区"),"市区","町村"),"")</f>
        <v>市区</v>
      </c>
      <c r="C855" s="30" t="str">
        <f>IF(F855&lt;&gt;"",VLOOKUP(D855,市町村コード!$B:$D,3,FALSE),"")</f>
        <v>佐賀県</v>
      </c>
      <c r="D855" s="31">
        <f>IF(F855&lt;&gt;"",VLOOKUP(F855,市町村コード!$A$1:$B$3593,2,FALSE),"")</f>
        <v>412066</v>
      </c>
      <c r="E855" s="32" t="str">
        <f t="shared" ref="E855" si="958">IF(D855&lt;&gt;"",LEFT(D855,5),"")</f>
        <v>41206</v>
      </c>
      <c r="F855" s="32" t="s">
        <v>1883</v>
      </c>
      <c r="G855" s="33" t="str">
        <f t="shared" si="951"/>
        <v>2022年</v>
      </c>
      <c r="H855" s="34">
        <v>45278</v>
      </c>
      <c r="I855" s="15">
        <v>39298</v>
      </c>
      <c r="J855" s="15">
        <v>19427</v>
      </c>
      <c r="K855" s="15"/>
      <c r="L855" s="16">
        <f t="shared" ref="L855" si="959">IF(AND(I855&lt;&gt;"",J855&lt;&gt;""),J855/I855,"")</f>
        <v>0.49435085755000252</v>
      </c>
      <c r="M855" s="15">
        <v>19255</v>
      </c>
      <c r="N855" s="15">
        <v>172</v>
      </c>
      <c r="O855" s="19"/>
      <c r="P855" s="19" t="s">
        <v>30</v>
      </c>
      <c r="Q855" s="32" t="s">
        <v>1884</v>
      </c>
      <c r="R855" s="19">
        <v>3</v>
      </c>
      <c r="S855" s="19" t="s">
        <v>5251</v>
      </c>
      <c r="T855" s="17">
        <v>15045</v>
      </c>
      <c r="U855" s="18">
        <f>IF(AND(T855&lt;&gt;""),T855/INDEX(M$2:M855,MATCH(MAX(M$2:M855)+1,M$2:M855,1)),"")</f>
        <v>0.78135549207997923</v>
      </c>
      <c r="V855" s="19" t="s">
        <v>32</v>
      </c>
      <c r="X855" s="37"/>
      <c r="Y855" s="37"/>
      <c r="Z855" s="37"/>
      <c r="AA855" s="37"/>
      <c r="AB855" s="37"/>
      <c r="AC855" s="37"/>
      <c r="AD855" s="37"/>
      <c r="AE855" s="32"/>
      <c r="AF855" s="32"/>
      <c r="AG855" s="38"/>
      <c r="AI855" s="39" t="str">
        <f t="shared" ref="AI855" si="960">IF(AND(W855="",X855="",Y855="",Z855="",AA855="",AB855="",AC855="",AD855=""),"無",IF(W855&lt;&gt;"",$W$1,"") &amp; IF(X855&lt;&gt;"",$X$1,"") &amp; IF(Y855&lt;&gt;"",$Y$1,"") &amp; IF(Z855&lt;&gt;"",$Z$1,"") &amp; IF(AA855&lt;&gt;"",$AA$1,"") &amp; IF(AB855&lt;&gt;"",$AB$1,"") &amp; IF(AC855&lt;&gt;"",$AC$1,"") &amp; IF(AD855&lt;&gt;"",$AD$1,""))</f>
        <v>無</v>
      </c>
    </row>
    <row r="856" spans="1:35">
      <c r="B856" s="29" t="str">
        <f t="shared" si="917"/>
        <v>市区</v>
      </c>
      <c r="C856" s="30" t="str">
        <f>IF(F856&lt;&gt;"",VLOOKUP(D856,市町村コード!$B:$D,3,FALSE),"")</f>
        <v>佐賀県</v>
      </c>
      <c r="D856" s="31">
        <f>IF(F856&lt;&gt;"",VLOOKUP(F856,市町村コード!$A$1:$B$3593,2,FALSE),"")</f>
        <v>412066</v>
      </c>
      <c r="E856" s="32" t="str">
        <f t="shared" si="934"/>
        <v>41206</v>
      </c>
      <c r="F856" s="32" t="s">
        <v>1883</v>
      </c>
      <c r="G856" s="33" t="str">
        <f t="shared" si="951"/>
        <v>2022年</v>
      </c>
      <c r="H856" s="34">
        <v>45278</v>
      </c>
      <c r="I856" s="15"/>
      <c r="J856" s="15"/>
      <c r="K856" s="15"/>
      <c r="L856" s="16" t="str">
        <f t="shared" si="956"/>
        <v/>
      </c>
      <c r="M856" s="15"/>
      <c r="N856" s="15"/>
      <c r="O856" s="19"/>
      <c r="P856" s="19"/>
      <c r="Q856" s="32" t="s">
        <v>5539</v>
      </c>
      <c r="R856" s="19"/>
      <c r="S856" s="19" t="s">
        <v>5252</v>
      </c>
      <c r="T856" s="17">
        <v>4210</v>
      </c>
      <c r="U856" s="18">
        <f>IF(AND(T856&lt;&gt;""),T856/INDEX(M$2:M856,MATCH(MAX(M$2:M856)+1,M$2:M856,1)),"")</f>
        <v>0.21864450792002077</v>
      </c>
      <c r="V856" s="19" t="s">
        <v>32</v>
      </c>
      <c r="X856" s="37"/>
      <c r="Y856" s="37"/>
      <c r="Z856" s="37"/>
      <c r="AA856" s="37"/>
      <c r="AB856" s="37"/>
      <c r="AC856" s="37"/>
      <c r="AD856" s="37"/>
      <c r="AE856" s="32"/>
      <c r="AF856" s="32"/>
      <c r="AG856" s="38"/>
      <c r="AI856" s="39" t="str">
        <f t="shared" ref="AI856:AI864" si="961">IF(AND(W856="",X856="",Y856="",Z856="",AA856="",AB856="",AC856="",AD856=""),"無",IF(W856&lt;&gt;"",$W$1,"") &amp; IF(X856&lt;&gt;"",$X$1,"") &amp; IF(Y856&lt;&gt;"",$Y$1,"") &amp; IF(Z856&lt;&gt;"",$Z$1,"") &amp; IF(AA856&lt;&gt;"",$AA$1,"") &amp; IF(AB856&lt;&gt;"",$AB$1,"") &amp; IF(AC856&lt;&gt;"",$AC$1,"") &amp; IF(AD856&lt;&gt;"",$AD$1,""))</f>
        <v>無</v>
      </c>
    </row>
    <row r="857" spans="1:35">
      <c r="B857" s="29" t="str">
        <f t="shared" si="917"/>
        <v>町村</v>
      </c>
      <c r="C857" s="30" t="str">
        <f>IF(F857&lt;&gt;"",VLOOKUP(D857,市町村コード!$B:$D,3,FALSE),"")</f>
        <v>佐賀県</v>
      </c>
      <c r="D857" s="31">
        <f>IF(F857&lt;&gt;"",VLOOKUP(F857,市町村コード!$A$1:$B$3593,2,FALSE),"")</f>
        <v>413879</v>
      </c>
      <c r="E857" s="32" t="str">
        <f t="shared" si="934"/>
        <v>41387</v>
      </c>
      <c r="F857" s="32" t="s">
        <v>1893</v>
      </c>
      <c r="G857" s="33" t="str">
        <f t="shared" si="951"/>
        <v>2022年</v>
      </c>
      <c r="H857" s="34">
        <v>45138</v>
      </c>
      <c r="I857" s="15"/>
      <c r="J857" s="15"/>
      <c r="K857" s="15">
        <v>4488</v>
      </c>
      <c r="L857" s="16" t="str">
        <f t="shared" si="956"/>
        <v/>
      </c>
      <c r="M857" s="15"/>
      <c r="N857" s="15"/>
      <c r="O857" s="19" t="s">
        <v>65</v>
      </c>
      <c r="P857" s="19" t="s">
        <v>30</v>
      </c>
      <c r="Q857" s="32" t="s">
        <v>1894</v>
      </c>
      <c r="R857" s="19">
        <v>2</v>
      </c>
      <c r="S857" s="19" t="s">
        <v>5251</v>
      </c>
      <c r="T857" s="17"/>
      <c r="U857" s="18" t="str">
        <f>IF(AND(T857&lt;&gt;""),T857/INDEX(M$2:M857,MATCH(MAX(M$2:M857)+1,M$2:M857,1)),"")</f>
        <v/>
      </c>
      <c r="V857" s="19" t="s">
        <v>32</v>
      </c>
      <c r="X857" s="37"/>
      <c r="Y857" s="37"/>
      <c r="Z857" s="37"/>
      <c r="AA857" s="37"/>
      <c r="AB857" s="37"/>
      <c r="AC857" s="37"/>
      <c r="AD857" s="37"/>
      <c r="AE857" s="32"/>
      <c r="AF857" s="32"/>
      <c r="AG857" s="38"/>
      <c r="AI857" s="39" t="str">
        <f t="shared" si="961"/>
        <v>無</v>
      </c>
    </row>
    <row r="858" spans="1:35">
      <c r="A858" s="22" t="s">
        <v>5266</v>
      </c>
      <c r="B858" s="29" t="str">
        <f t="shared" si="917"/>
        <v>町村</v>
      </c>
      <c r="C858" s="30" t="str">
        <f>IF(F858&lt;&gt;"",VLOOKUP(D858,市町村コード!$B:$D,3,FALSE),"")</f>
        <v>佐賀県</v>
      </c>
      <c r="D858" s="31">
        <f>IF(F858&lt;&gt;"",VLOOKUP(F858,市町村コード!$A$1:$B$3593,2,FALSE),"")</f>
        <v>414239</v>
      </c>
      <c r="E858" s="32" t="str">
        <f t="shared" si="934"/>
        <v>41423</v>
      </c>
      <c r="F858" s="32" t="s">
        <v>1896</v>
      </c>
      <c r="G858" s="33" t="str">
        <f t="shared" ref="G858:G859" si="962">IF(MONTH(H858)&gt;=5, YEAR(H858)-1, YEAR(H858))&amp;"年"</f>
        <v>2023年</v>
      </c>
      <c r="H858" s="34">
        <v>45039</v>
      </c>
      <c r="I858" s="15"/>
      <c r="J858" s="15"/>
      <c r="K858" s="15">
        <v>5330</v>
      </c>
      <c r="L858" s="16" t="str">
        <f t="shared" si="956"/>
        <v/>
      </c>
      <c r="M858" s="15"/>
      <c r="N858" s="15"/>
      <c r="O858" s="19" t="s">
        <v>65</v>
      </c>
      <c r="P858" s="19" t="s">
        <v>30</v>
      </c>
      <c r="Q858" s="32" t="s">
        <v>1897</v>
      </c>
      <c r="R858" s="19">
        <v>3</v>
      </c>
      <c r="S858" s="19" t="s">
        <v>5251</v>
      </c>
      <c r="T858" s="17"/>
      <c r="U858" s="18" t="str">
        <f>IF(AND(T858&lt;&gt;""),T858/INDEX(M$2:M858,MATCH(MAX(M$2:M858)+1,M$2:M858,1)),"")</f>
        <v/>
      </c>
      <c r="V858" s="19" t="s">
        <v>32</v>
      </c>
      <c r="X858" s="37"/>
      <c r="Y858" s="37"/>
      <c r="Z858" s="37"/>
      <c r="AA858" s="37"/>
      <c r="AB858" s="37"/>
      <c r="AC858" s="37"/>
      <c r="AD858" s="37"/>
      <c r="AE858" s="32"/>
      <c r="AF858" s="32"/>
      <c r="AG858" s="38"/>
      <c r="AI858" s="39" t="str">
        <f t="shared" si="961"/>
        <v>無</v>
      </c>
    </row>
    <row r="859" spans="1:35">
      <c r="B859" s="29" t="str">
        <f t="shared" si="917"/>
        <v>町村</v>
      </c>
      <c r="C859" s="30" t="str">
        <f>IF(F859&lt;&gt;"",VLOOKUP(D859,市町村コード!$B:$D,3,FALSE),"")</f>
        <v>佐賀県</v>
      </c>
      <c r="D859" s="31">
        <f>IF(F859&lt;&gt;"",VLOOKUP(F859,市町村コード!$A$1:$B$3593,2,FALSE),"")</f>
        <v>414417</v>
      </c>
      <c r="E859" s="32" t="str">
        <f t="shared" si="934"/>
        <v>41441</v>
      </c>
      <c r="F859" s="32" t="s">
        <v>1900</v>
      </c>
      <c r="G859" s="33" t="str">
        <f t="shared" si="962"/>
        <v>2023年</v>
      </c>
      <c r="H859" s="34">
        <v>44962</v>
      </c>
      <c r="I859" s="15"/>
      <c r="J859" s="15"/>
      <c r="K859" s="15">
        <v>7124</v>
      </c>
      <c r="L859" s="16" t="str">
        <f t="shared" si="956"/>
        <v/>
      </c>
      <c r="M859" s="15"/>
      <c r="N859" s="15"/>
      <c r="O859" s="19" t="s">
        <v>65</v>
      </c>
      <c r="P859" s="19" t="s">
        <v>30</v>
      </c>
      <c r="Q859" s="32" t="s">
        <v>5275</v>
      </c>
      <c r="R859" s="19">
        <v>2</v>
      </c>
      <c r="S859" s="19" t="s">
        <v>5251</v>
      </c>
      <c r="T859" s="17"/>
      <c r="U859" s="18" t="str">
        <f>IF(AND(T859&lt;&gt;""),T859/INDEX(M$2:M859,MATCH(MAX(M$2:M859)+1,M$2:M859,1)),"")</f>
        <v/>
      </c>
      <c r="V859" s="19" t="s">
        <v>32</v>
      </c>
      <c r="X859" s="37"/>
      <c r="Y859" s="37"/>
      <c r="Z859" s="37"/>
      <c r="AA859" s="37"/>
      <c r="AB859" s="37"/>
      <c r="AC859" s="37"/>
      <c r="AD859" s="37"/>
      <c r="AE859" s="32"/>
      <c r="AF859" s="32"/>
      <c r="AG859" s="38"/>
      <c r="AI859" s="39" t="str">
        <f t="shared" si="961"/>
        <v>無</v>
      </c>
    </row>
    <row r="860" spans="1:35" ht="18.75" customHeight="1">
      <c r="A860" s="22" t="s">
        <v>5266</v>
      </c>
      <c r="B860" s="29" t="str">
        <f t="shared" si="917"/>
        <v>市区</v>
      </c>
      <c r="C860" s="30" t="str">
        <f>IF(F860&lt;&gt;"",VLOOKUP(D860,市町村コード!$B:$D,3,FALSE),"")</f>
        <v>長崎県</v>
      </c>
      <c r="D860" s="31">
        <f>IF(F860&lt;&gt;"",VLOOKUP(F860,市町村コード!$A$1:$B$3593,2,FALSE),"")</f>
        <v>422011</v>
      </c>
      <c r="E860" s="32" t="str">
        <f t="shared" si="934"/>
        <v>42201</v>
      </c>
      <c r="F860" s="32" t="s">
        <v>1901</v>
      </c>
      <c r="G860" s="33" t="str">
        <f>IF(H860&lt;&gt;"", YEAR(H860)&amp;"年","")</f>
        <v>2023年</v>
      </c>
      <c r="H860" s="34">
        <v>45039</v>
      </c>
      <c r="I860" s="15">
        <v>335510</v>
      </c>
      <c r="J860" s="15">
        <v>158298</v>
      </c>
      <c r="K860" s="15">
        <v>342334</v>
      </c>
      <c r="L860" s="16">
        <f t="shared" si="956"/>
        <v>0.47181306071354057</v>
      </c>
      <c r="M860" s="15">
        <v>153821</v>
      </c>
      <c r="N860" s="15">
        <v>4473</v>
      </c>
      <c r="O860" s="19"/>
      <c r="P860" s="19" t="s">
        <v>30</v>
      </c>
      <c r="Q860" s="32" t="s">
        <v>5783</v>
      </c>
      <c r="R860" s="19">
        <v>1</v>
      </c>
      <c r="S860" s="19" t="s">
        <v>5252</v>
      </c>
      <c r="T860" s="17">
        <v>65520</v>
      </c>
      <c r="U860" s="18">
        <f>IF(AND(T860&lt;&gt;""),T860/INDEX(M$2:M860,MATCH(MAX(M$2:M860)+1,M$2:M860,1)),"")</f>
        <v>0.42594964276659236</v>
      </c>
      <c r="V860" s="19" t="s">
        <v>32</v>
      </c>
      <c r="W860" s="36" t="s">
        <v>34</v>
      </c>
      <c r="X860" s="37"/>
      <c r="Y860" s="37" t="s">
        <v>34</v>
      </c>
      <c r="Z860" s="37" t="s">
        <v>34</v>
      </c>
      <c r="AA860" s="37"/>
      <c r="AB860" s="37"/>
      <c r="AC860" s="37"/>
      <c r="AD860" s="37"/>
      <c r="AE860" s="32" t="s">
        <v>5887</v>
      </c>
      <c r="AF860" s="32" t="s">
        <v>5903</v>
      </c>
      <c r="AG860" s="38"/>
      <c r="AI860" s="39" t="str">
        <f t="shared" si="961"/>
        <v>自国公</v>
      </c>
    </row>
    <row r="861" spans="1:35">
      <c r="A861" s="22" t="s">
        <v>5266</v>
      </c>
      <c r="B861" s="29" t="str">
        <f t="shared" si="917"/>
        <v>市区</v>
      </c>
      <c r="C861" s="30" t="str">
        <f>IF(F861&lt;&gt;"",VLOOKUP(D861,市町村コード!$B:$D,3,FALSE),"")</f>
        <v>長崎県</v>
      </c>
      <c r="D861" s="31">
        <f>IF(F861&lt;&gt;"",VLOOKUP(F861,市町村コード!$A$1:$B$3593,2,FALSE),"")</f>
        <v>422011</v>
      </c>
      <c r="E861" s="32" t="str">
        <f t="shared" si="934"/>
        <v>42201</v>
      </c>
      <c r="F861" s="32" t="s">
        <v>1901</v>
      </c>
      <c r="G861" s="33" t="str">
        <f>IF(H861&lt;&gt;"", YEAR(H861)&amp;"年","")</f>
        <v>2023年</v>
      </c>
      <c r="H861" s="34">
        <v>45039</v>
      </c>
      <c r="I861" s="15"/>
      <c r="J861" s="15"/>
      <c r="K861" s="15"/>
      <c r="L861" s="16" t="str">
        <f t="shared" si="956"/>
        <v/>
      </c>
      <c r="M861" s="15"/>
      <c r="N861" s="15"/>
      <c r="O861" s="19"/>
      <c r="P861" s="19" t="s">
        <v>36</v>
      </c>
      <c r="Q861" s="32" t="s">
        <v>5784</v>
      </c>
      <c r="R861" s="19"/>
      <c r="S861" s="19" t="s">
        <v>5252</v>
      </c>
      <c r="T861" s="17">
        <v>54995</v>
      </c>
      <c r="U861" s="18">
        <f>IF(AND(T861&lt;&gt;""),T861/INDEX(M$2:M861,MATCH(MAX(M$2:M861)+1,M$2:M861,1)),"")</f>
        <v>0.35752595549372324</v>
      </c>
      <c r="V861" s="19" t="s">
        <v>47</v>
      </c>
      <c r="X861" s="37"/>
      <c r="Y861" s="37"/>
      <c r="Z861" s="37"/>
      <c r="AA861" s="37"/>
      <c r="AB861" s="37"/>
      <c r="AC861" s="37"/>
      <c r="AD861" s="37"/>
      <c r="AE861" s="32"/>
      <c r="AF861" s="32"/>
      <c r="AG861" s="38"/>
      <c r="AI861" s="39" t="str">
        <f t="shared" si="961"/>
        <v>無</v>
      </c>
    </row>
    <row r="862" spans="1:35" ht="18.75" customHeight="1">
      <c r="A862" s="22" t="s">
        <v>5266</v>
      </c>
      <c r="B862" s="29" t="str">
        <f t="shared" si="917"/>
        <v>市区</v>
      </c>
      <c r="C862" s="30" t="str">
        <f>IF(F862&lt;&gt;"",VLOOKUP(D862,市町村コード!$B:$D,3,FALSE),"")</f>
        <v>長崎県</v>
      </c>
      <c r="D862" s="31">
        <f>IF(F862&lt;&gt;"",VLOOKUP(F862,市町村コード!$A$1:$B$3593,2,FALSE),"")</f>
        <v>422011</v>
      </c>
      <c r="E862" s="32" t="str">
        <f t="shared" si="934"/>
        <v>42201</v>
      </c>
      <c r="F862" s="32" t="s">
        <v>1901</v>
      </c>
      <c r="G862" s="33" t="str">
        <f>IF(H862&lt;&gt;"", YEAR(H862)&amp;"年","")</f>
        <v>2023年</v>
      </c>
      <c r="H862" s="34">
        <v>45039</v>
      </c>
      <c r="I862" s="15"/>
      <c r="J862" s="15"/>
      <c r="K862" s="15"/>
      <c r="L862" s="16" t="str">
        <f t="shared" si="956"/>
        <v/>
      </c>
      <c r="M862" s="15"/>
      <c r="N862" s="15"/>
      <c r="O862" s="19"/>
      <c r="P862" s="19" t="s">
        <v>36</v>
      </c>
      <c r="Q862" s="32" t="s">
        <v>5785</v>
      </c>
      <c r="R862" s="19"/>
      <c r="S862" s="19" t="s">
        <v>5252</v>
      </c>
      <c r="T862" s="17">
        <v>24428</v>
      </c>
      <c r="U862" s="18">
        <f>IF(AND(T862&lt;&gt;""),T862/INDEX(M$2:M862,MATCH(MAX(M$2:M862)+1,M$2:M862,1)),"")</f>
        <v>0.15880796510229422</v>
      </c>
      <c r="V862" s="19" t="s">
        <v>47</v>
      </c>
      <c r="X862" s="37"/>
      <c r="Y862" s="37"/>
      <c r="Z862" s="37"/>
      <c r="AA862" s="37"/>
      <c r="AB862" s="37"/>
      <c r="AC862" s="37"/>
      <c r="AD862" s="36"/>
      <c r="AE862" s="32"/>
      <c r="AF862" s="32"/>
      <c r="AG862" s="38"/>
      <c r="AI862" s="39" t="str">
        <f t="shared" si="961"/>
        <v>無</v>
      </c>
    </row>
    <row r="863" spans="1:35" ht="18.75" customHeight="1">
      <c r="A863" s="22" t="s">
        <v>5266</v>
      </c>
      <c r="B863" s="29" t="str">
        <f t="shared" si="917"/>
        <v>市区</v>
      </c>
      <c r="C863" s="30" t="str">
        <f>IF(F863&lt;&gt;"",VLOOKUP(D863,市町村コード!$B:$D,3,FALSE),"")</f>
        <v>長崎県</v>
      </c>
      <c r="D863" s="31">
        <f>IF(F863&lt;&gt;"",VLOOKUP(F863,市町村コード!$A$1:$B$3593,2,FALSE),"")</f>
        <v>422011</v>
      </c>
      <c r="E863" s="32" t="str">
        <f t="shared" si="934"/>
        <v>42201</v>
      </c>
      <c r="F863" s="32" t="s">
        <v>1901</v>
      </c>
      <c r="G863" s="33" t="str">
        <f>IF(H863&lt;&gt;"", YEAR(H863)&amp;"年","")</f>
        <v>2023年</v>
      </c>
      <c r="H863" s="34">
        <v>45039</v>
      </c>
      <c r="I863" s="15"/>
      <c r="J863" s="15"/>
      <c r="K863" s="15"/>
      <c r="L863" s="16" t="str">
        <f t="shared" si="956"/>
        <v/>
      </c>
      <c r="M863" s="15"/>
      <c r="N863" s="15"/>
      <c r="O863" s="19"/>
      <c r="P863" s="19" t="s">
        <v>36</v>
      </c>
      <c r="Q863" s="32" t="s">
        <v>5786</v>
      </c>
      <c r="R863" s="19"/>
      <c r="S863" s="19" t="s">
        <v>5252</v>
      </c>
      <c r="T863" s="17">
        <v>8878</v>
      </c>
      <c r="U863" s="18">
        <f>IF(AND(T863&lt;&gt;""),T863/INDEX(M$2:M863,MATCH(MAX(M$2:M863)+1,M$2:M863,1)),"")</f>
        <v>5.7716436637390213E-2</v>
      </c>
      <c r="V863" s="19" t="s">
        <v>47</v>
      </c>
      <c r="X863" s="37"/>
      <c r="Y863" s="37"/>
      <c r="Z863" s="37"/>
      <c r="AA863" s="37"/>
      <c r="AB863" s="37"/>
      <c r="AC863" s="37"/>
      <c r="AD863" s="37"/>
      <c r="AE863" s="32"/>
      <c r="AF863" s="32"/>
      <c r="AG863" s="38"/>
      <c r="AI863" s="39" t="str">
        <f t="shared" si="961"/>
        <v>無</v>
      </c>
    </row>
    <row r="864" spans="1:35">
      <c r="A864" s="22" t="s">
        <v>5266</v>
      </c>
      <c r="B864" s="29" t="str">
        <f t="shared" si="917"/>
        <v>市区</v>
      </c>
      <c r="C864" s="30" t="str">
        <f>IF(F864&lt;&gt;"",VLOOKUP(D864,市町村コード!$B:$D,3,FALSE),"")</f>
        <v>長崎県</v>
      </c>
      <c r="D864" s="31">
        <f>IF(F864&lt;&gt;"",VLOOKUP(F864,市町村コード!$A$1:$B$3593,2,FALSE),"")</f>
        <v>422029</v>
      </c>
      <c r="E864" s="32" t="str">
        <f t="shared" si="934"/>
        <v>42202</v>
      </c>
      <c r="F864" s="32" t="s">
        <v>1902</v>
      </c>
      <c r="G864" s="33" t="str">
        <f>IF(MONTH(H864)&gt;=5, YEAR(H864)-1, YEAR(H864))&amp;"年"</f>
        <v>2023年</v>
      </c>
      <c r="H864" s="34">
        <v>45039</v>
      </c>
      <c r="I864" s="15">
        <v>196449</v>
      </c>
      <c r="J864" s="15">
        <v>103888</v>
      </c>
      <c r="K864" s="15">
        <v>201030</v>
      </c>
      <c r="L864" s="16">
        <f t="shared" si="956"/>
        <v>0.52882936538236391</v>
      </c>
      <c r="M864" s="15">
        <v>101974</v>
      </c>
      <c r="N864" s="15">
        <v>1913</v>
      </c>
      <c r="O864" s="19"/>
      <c r="P864" s="19" t="s">
        <v>30</v>
      </c>
      <c r="Q864" s="32" t="s">
        <v>5787</v>
      </c>
      <c r="R864" s="19">
        <v>1</v>
      </c>
      <c r="S864" s="19" t="s">
        <v>5252</v>
      </c>
      <c r="T864" s="17">
        <v>54073</v>
      </c>
      <c r="U864" s="18">
        <f>IF(AND(T864&lt;&gt;""),T864/INDEX(M$2:M864,MATCH(MAX(M$2:M864)+1,M$2:M864,1)),"")</f>
        <v>0.53026261596093127</v>
      </c>
      <c r="V864" s="19" t="s">
        <v>32</v>
      </c>
      <c r="X864" s="37"/>
      <c r="Y864" s="37"/>
      <c r="Z864" s="37"/>
      <c r="AA864" s="37"/>
      <c r="AB864" s="37"/>
      <c r="AC864" s="37"/>
      <c r="AD864" s="37"/>
      <c r="AE864" s="32"/>
      <c r="AF864" s="32"/>
      <c r="AG864" s="38"/>
      <c r="AI864" s="39" t="str">
        <f t="shared" si="961"/>
        <v>無</v>
      </c>
    </row>
    <row r="865" spans="1:35">
      <c r="A865" s="22" t="s">
        <v>5266</v>
      </c>
      <c r="B865" s="29" t="str">
        <f t="shared" ref="B865" si="963">IF(F865&lt;&gt;"",IF(OR(RIGHT(F865,1)="市",RIGHT(F865,1)="区"),"市区","町村"),"")</f>
        <v>市区</v>
      </c>
      <c r="C865" s="30" t="str">
        <f>IF(F865&lt;&gt;"",VLOOKUP(D865,市町村コード!$B:$D,3,FALSE),"")</f>
        <v>長崎県</v>
      </c>
      <c r="D865" s="31">
        <f>IF(F865&lt;&gt;"",VLOOKUP(F865,市町村コード!$A$1:$B$3593,2,FALSE),"")</f>
        <v>422029</v>
      </c>
      <c r="E865" s="32" t="str">
        <f t="shared" ref="E865" si="964">IF(D865&lt;&gt;"",LEFT(D865,5),"")</f>
        <v>42202</v>
      </c>
      <c r="F865" s="32" t="s">
        <v>1902</v>
      </c>
      <c r="G865" s="33" t="str">
        <f>IF(MONTH(H865)&gt;=5, YEAR(H865)-1, YEAR(H865))&amp;"年"</f>
        <v>2023年</v>
      </c>
      <c r="H865" s="34">
        <v>45039</v>
      </c>
      <c r="I865" s="15"/>
      <c r="J865" s="15"/>
      <c r="K865" s="15"/>
      <c r="L865" s="16" t="str">
        <f t="shared" ref="L865" si="965">IF(AND(I865&lt;&gt;"",J865&lt;&gt;""),J865/I865,"")</f>
        <v/>
      </c>
      <c r="M865" s="15"/>
      <c r="N865" s="15"/>
      <c r="O865" s="19"/>
      <c r="P865" s="19" t="s">
        <v>36</v>
      </c>
      <c r="Q865" s="32" t="s">
        <v>5788</v>
      </c>
      <c r="R865" s="19"/>
      <c r="S865" s="19" t="s">
        <v>5252</v>
      </c>
      <c r="T865" s="17">
        <v>43525</v>
      </c>
      <c r="U865" s="18">
        <f>IF(AND(T865&lt;&gt;""),T865/INDEX(M$2:M865,MATCH(MAX(M$2:M865)+1,M$2:M865,1)),"")</f>
        <v>0.42682448467256362</v>
      </c>
      <c r="V865" s="19" t="s">
        <v>32</v>
      </c>
      <c r="X865" s="37"/>
      <c r="Y865" s="37"/>
      <c r="Z865" s="37"/>
      <c r="AA865" s="37"/>
      <c r="AB865" s="37"/>
      <c r="AC865" s="37"/>
      <c r="AD865" s="37"/>
      <c r="AE865" s="32"/>
      <c r="AF865" s="32"/>
      <c r="AG865" s="38"/>
      <c r="AI865" s="39" t="str">
        <f t="shared" ref="AI865" si="966">IF(AND(W865="",X865="",Y865="",Z865="",AA865="",AB865="",AC865="",AD865=""),"無",IF(W865&lt;&gt;"",$W$1,"") &amp; IF(X865&lt;&gt;"",$X$1,"") &amp; IF(Y865&lt;&gt;"",$Y$1,"") &amp; IF(Z865&lt;&gt;"",$Z$1,"") &amp; IF(AA865&lt;&gt;"",$AA$1,"") &amp; IF(AB865&lt;&gt;"",$AB$1,"") &amp; IF(AC865&lt;&gt;"",$AC$1,"") &amp; IF(AD865&lt;&gt;"",$AD$1,""))</f>
        <v>無</v>
      </c>
    </row>
    <row r="866" spans="1:35">
      <c r="A866" s="22" t="s">
        <v>5266</v>
      </c>
      <c r="B866" s="29" t="str">
        <f t="shared" si="917"/>
        <v>市区</v>
      </c>
      <c r="C866" s="30" t="str">
        <f>IF(F866&lt;&gt;"",VLOOKUP(D866,市町村コード!$B:$D,3,FALSE),"")</f>
        <v>長崎県</v>
      </c>
      <c r="D866" s="31">
        <f>IF(F866&lt;&gt;"",VLOOKUP(F866,市町村コード!$A$1:$B$3593,2,FALSE),"")</f>
        <v>422029</v>
      </c>
      <c r="E866" s="32" t="str">
        <f t="shared" si="934"/>
        <v>42202</v>
      </c>
      <c r="F866" s="32" t="s">
        <v>1902</v>
      </c>
      <c r="G866" s="33" t="str">
        <f>IF(MONTH(H866)&gt;=5, YEAR(H866)-1, YEAR(H866))&amp;"年"</f>
        <v>2023年</v>
      </c>
      <c r="H866" s="34">
        <v>45039</v>
      </c>
      <c r="I866" s="15"/>
      <c r="J866" s="15"/>
      <c r="K866" s="15"/>
      <c r="L866" s="16" t="str">
        <f t="shared" si="956"/>
        <v/>
      </c>
      <c r="M866" s="15"/>
      <c r="N866" s="15"/>
      <c r="O866" s="19"/>
      <c r="P866" s="19" t="s">
        <v>36</v>
      </c>
      <c r="Q866" s="32" t="s">
        <v>5789</v>
      </c>
      <c r="R866" s="19"/>
      <c r="S866" s="19" t="s">
        <v>5252</v>
      </c>
      <c r="T866" s="17">
        <v>4376</v>
      </c>
      <c r="U866" s="18">
        <f>IF(AND(T866&lt;&gt;""),T866/INDEX(M$2:M866,MATCH(MAX(M$2:M866)+1,M$2:M866,1)),"")</f>
        <v>4.2912899366505185E-2</v>
      </c>
      <c r="V866" s="19" t="s">
        <v>32</v>
      </c>
      <c r="X866" s="37"/>
      <c r="Y866" s="37"/>
      <c r="Z866" s="37"/>
      <c r="AA866" s="37"/>
      <c r="AB866" s="37"/>
      <c r="AC866" s="37"/>
      <c r="AD866" s="37"/>
      <c r="AE866" s="32"/>
      <c r="AF866" s="32"/>
      <c r="AG866" s="38"/>
      <c r="AI866" s="39" t="str">
        <f t="shared" ref="AI866:AI871" si="967">IF(AND(W866="",X866="",Y866="",Z866="",AA866="",AB866="",AC866="",AD866=""),"無",IF(W866&lt;&gt;"",$W$1,"") &amp; IF(X866&lt;&gt;"",$X$1,"") &amp; IF(Y866&lt;&gt;"",$Y$1,"") &amp; IF(Z866&lt;&gt;"",$Z$1,"") &amp; IF(AA866&lt;&gt;"",$AA$1,"") &amp; IF(AB866&lt;&gt;"",$AB$1,"") &amp; IF(AC866&lt;&gt;"",$AC$1,"") &amp; IF(AD866&lt;&gt;"",$AD$1,""))</f>
        <v>無</v>
      </c>
    </row>
    <row r="867" spans="1:35">
      <c r="B867" s="29" t="str">
        <f t="shared" ref="B867:B896" si="968">IF(F867&lt;&gt;"",IF(OR(RIGHT(F867,1)="市",RIGHT(F867,1)="区"),"市区","町村"),"")</f>
        <v>市区</v>
      </c>
      <c r="C867" s="30" t="str">
        <f>IF(F867&lt;&gt;"",VLOOKUP(D867,市町村コード!$B:$D,3,FALSE),"")</f>
        <v>長崎県</v>
      </c>
      <c r="D867" s="31">
        <f>IF(F867&lt;&gt;"",VLOOKUP(F867,市町村コード!$A$1:$B$3593,2,FALSE),"")</f>
        <v>422142</v>
      </c>
      <c r="E867" s="32" t="str">
        <f t="shared" si="934"/>
        <v>42214</v>
      </c>
      <c r="F867" s="32" t="s">
        <v>1913</v>
      </c>
      <c r="G867" s="33" t="str">
        <f>IF(MONTH(H867)&gt;=5, YEAR(H867)-1, YEAR(H867))&amp;"年"</f>
        <v>2022年</v>
      </c>
      <c r="H867" s="34">
        <v>45089</v>
      </c>
      <c r="I867" s="15"/>
      <c r="J867" s="15"/>
      <c r="K867" s="15">
        <v>37292</v>
      </c>
      <c r="L867" s="16" t="str">
        <f t="shared" si="956"/>
        <v/>
      </c>
      <c r="M867" s="15"/>
      <c r="N867" s="15"/>
      <c r="O867" s="19" t="s">
        <v>65</v>
      </c>
      <c r="P867" s="19" t="s">
        <v>30</v>
      </c>
      <c r="Q867" s="32" t="s">
        <v>1914</v>
      </c>
      <c r="R867" s="19">
        <v>3</v>
      </c>
      <c r="S867" s="19" t="s">
        <v>5251</v>
      </c>
      <c r="T867" s="17"/>
      <c r="U867" s="18" t="str">
        <f>IF(AND(T867&lt;&gt;""),T867/INDEX(M$2:M867,MATCH(MAX(M$2:M867)+1,M$2:M867,1)),"")</f>
        <v/>
      </c>
      <c r="V867" s="19" t="s">
        <v>32</v>
      </c>
      <c r="W867" s="36" t="s">
        <v>34</v>
      </c>
      <c r="X867" s="37"/>
      <c r="Y867" s="37"/>
      <c r="Z867" s="37" t="s">
        <v>34</v>
      </c>
      <c r="AA867" s="37"/>
      <c r="AB867" s="37"/>
      <c r="AC867" s="37"/>
      <c r="AD867" s="37"/>
      <c r="AE867" s="32" t="s">
        <v>5903</v>
      </c>
      <c r="AF867" s="32"/>
      <c r="AG867" s="38"/>
      <c r="AI867" s="39" t="str">
        <f t="shared" si="967"/>
        <v>自公</v>
      </c>
    </row>
    <row r="868" spans="1:35">
      <c r="A868" s="22" t="s">
        <v>5266</v>
      </c>
      <c r="B868" s="29" t="str">
        <f t="shared" si="968"/>
        <v>町村</v>
      </c>
      <c r="C868" s="30" t="str">
        <f>IF(F868&lt;&gt;"",VLOOKUP(D868,市町村コード!$B:$D,3,FALSE),"")</f>
        <v>長崎県</v>
      </c>
      <c r="D868" s="31">
        <f>IF(F868&lt;&gt;"",VLOOKUP(F868,市町村コード!$A$1:$B$3593,2,FALSE),"")</f>
        <v>423211</v>
      </c>
      <c r="E868" s="32" t="str">
        <f t="shared" si="934"/>
        <v>42321</v>
      </c>
      <c r="F868" s="32" t="s">
        <v>1917</v>
      </c>
      <c r="G868" s="33" t="str">
        <f t="shared" ref="G868:G874" si="969">IF(MONTH(H868)&gt;=5, YEAR(H868)-1, YEAR(H868))&amp;"年"</f>
        <v>2023年</v>
      </c>
      <c r="H868" s="34">
        <v>45039</v>
      </c>
      <c r="I868" s="15"/>
      <c r="J868" s="15"/>
      <c r="K868" s="15">
        <v>6503</v>
      </c>
      <c r="L868" s="16" t="str">
        <f t="shared" si="956"/>
        <v/>
      </c>
      <c r="M868" s="15"/>
      <c r="N868" s="15"/>
      <c r="O868" s="19" t="s">
        <v>65</v>
      </c>
      <c r="P868" s="19" t="s">
        <v>30</v>
      </c>
      <c r="Q868" s="32" t="s">
        <v>1918</v>
      </c>
      <c r="R868" s="19">
        <v>2</v>
      </c>
      <c r="S868" s="19" t="s">
        <v>5251</v>
      </c>
      <c r="T868" s="17"/>
      <c r="U868" s="18" t="str">
        <f>IF(AND(T868&lt;&gt;""),T868/INDEX(M$2:M868,MATCH(MAX(M$2:M868)+1,M$2:M868,1)),"")</f>
        <v/>
      </c>
      <c r="V868" s="19" t="s">
        <v>32</v>
      </c>
      <c r="X868" s="37"/>
      <c r="Y868" s="37"/>
      <c r="Z868" s="37"/>
      <c r="AA868" s="37"/>
      <c r="AB868" s="37"/>
      <c r="AC868" s="37"/>
      <c r="AD868" s="37"/>
      <c r="AE868" s="32"/>
      <c r="AF868" s="32"/>
      <c r="AG868" s="38"/>
      <c r="AI868" s="39" t="str">
        <f t="shared" si="967"/>
        <v>無</v>
      </c>
    </row>
    <row r="869" spans="1:35">
      <c r="B869" s="29" t="str">
        <f t="shared" si="968"/>
        <v>町村</v>
      </c>
      <c r="C869" s="30" t="str">
        <f>IF(F869&lt;&gt;"",VLOOKUP(D869,市町村コード!$B:$D,3,FALSE),"")</f>
        <v>長崎県</v>
      </c>
      <c r="D869" s="31">
        <f>IF(F869&lt;&gt;"",VLOOKUP(F869,市町村コード!$A$1:$B$3593,2,FALSE),"")</f>
        <v>423220</v>
      </c>
      <c r="E869" s="32" t="str">
        <f t="shared" ref="E869:E876" si="970">IF(D869&lt;&gt;"",LEFT(D869,5),"")</f>
        <v>42322</v>
      </c>
      <c r="F869" s="32" t="s">
        <v>1919</v>
      </c>
      <c r="G869" s="33" t="str">
        <f t="shared" si="969"/>
        <v>2022年</v>
      </c>
      <c r="H869" s="34">
        <v>45180</v>
      </c>
      <c r="I869" s="15">
        <v>11258</v>
      </c>
      <c r="J869" s="15">
        <v>6338</v>
      </c>
      <c r="K869" s="15">
        <v>11364</v>
      </c>
      <c r="L869" s="16">
        <f t="shared" si="956"/>
        <v>0.5629774382661219</v>
      </c>
      <c r="M869" s="15">
        <v>6259</v>
      </c>
      <c r="N869" s="15">
        <v>79</v>
      </c>
      <c r="O869" s="19"/>
      <c r="P869" s="19" t="s">
        <v>30</v>
      </c>
      <c r="Q869" s="32" t="s">
        <v>5927</v>
      </c>
      <c r="R869" s="19">
        <v>1</v>
      </c>
      <c r="S869" s="19" t="s">
        <v>5252</v>
      </c>
      <c r="T869" s="17">
        <v>3478</v>
      </c>
      <c r="U869" s="18">
        <f>IF(AND(T869&lt;&gt;""),T869/INDEX(M$2:M869,MATCH(MAX(M$2:M869)+1,M$2:M869,1)),"")</f>
        <v>0.55567982105767699</v>
      </c>
      <c r="V869" s="19" t="s">
        <v>32</v>
      </c>
      <c r="X869" s="37"/>
      <c r="Y869" s="37"/>
      <c r="Z869" s="37"/>
      <c r="AA869" s="37"/>
      <c r="AB869" s="37"/>
      <c r="AC869" s="37"/>
      <c r="AD869" s="37"/>
      <c r="AE869" s="32"/>
      <c r="AF869" s="32"/>
      <c r="AG869" s="38"/>
      <c r="AI869" s="39" t="str">
        <f t="shared" si="967"/>
        <v>無</v>
      </c>
    </row>
    <row r="870" spans="1:35" ht="18.75" customHeight="1">
      <c r="B870" s="29" t="str">
        <f t="shared" si="968"/>
        <v>町村</v>
      </c>
      <c r="C870" s="30" t="str">
        <f>IF(F870&lt;&gt;"",VLOOKUP(D870,市町村コード!$B:$D,3,FALSE),"")</f>
        <v>長崎県</v>
      </c>
      <c r="D870" s="31">
        <f>IF(F870&lt;&gt;"",VLOOKUP(F870,市町村コード!$A$1:$B$3593,2,FALSE),"")</f>
        <v>423220</v>
      </c>
      <c r="E870" s="32" t="str">
        <f t="shared" si="970"/>
        <v>42322</v>
      </c>
      <c r="F870" s="32" t="s">
        <v>1919</v>
      </c>
      <c r="G870" s="33" t="str">
        <f t="shared" si="969"/>
        <v>2022年</v>
      </c>
      <c r="H870" s="34">
        <v>45180</v>
      </c>
      <c r="I870" s="15"/>
      <c r="J870" s="15"/>
      <c r="K870" s="15"/>
      <c r="L870" s="16" t="str">
        <f t="shared" si="956"/>
        <v/>
      </c>
      <c r="M870" s="15"/>
      <c r="N870" s="15"/>
      <c r="O870" s="19"/>
      <c r="P870" s="19" t="s">
        <v>36</v>
      </c>
      <c r="Q870" s="32" t="s">
        <v>1920</v>
      </c>
      <c r="R870" s="19"/>
      <c r="S870" s="19" t="s">
        <v>5251</v>
      </c>
      <c r="T870" s="17">
        <v>2781</v>
      </c>
      <c r="U870" s="18">
        <f>IF(AND(T870&lt;&gt;""),T870/INDEX(M$2:M870,MATCH(MAX(M$2:M870)+1,M$2:M870,1)),"")</f>
        <v>0.44432017894232306</v>
      </c>
      <c r="V870" s="19" t="s">
        <v>32</v>
      </c>
      <c r="X870" s="37"/>
      <c r="Y870" s="37"/>
      <c r="Z870" s="37"/>
      <c r="AA870" s="36"/>
      <c r="AB870" s="37"/>
      <c r="AC870" s="37"/>
      <c r="AD870" s="37"/>
      <c r="AE870" s="32"/>
      <c r="AF870" s="32"/>
      <c r="AG870" s="38"/>
      <c r="AI870" s="39" t="str">
        <f t="shared" si="967"/>
        <v>無</v>
      </c>
    </row>
    <row r="871" spans="1:35" ht="18.75" customHeight="1">
      <c r="B871" s="29" t="str">
        <f t="shared" si="968"/>
        <v>町村</v>
      </c>
      <c r="C871" s="30" t="str">
        <f>IF(F871&lt;&gt;"",VLOOKUP(D871,市町村コード!$B:$D,3,FALSE),"")</f>
        <v>長崎県</v>
      </c>
      <c r="D871" s="31">
        <f>IF(F871&lt;&gt;"",VLOOKUP(F871,市町村コード!$A$1:$B$3593,2,FALSE),"")</f>
        <v>423238</v>
      </c>
      <c r="E871" s="32" t="str">
        <f t="shared" si="970"/>
        <v>42323</v>
      </c>
      <c r="F871" s="32" t="s">
        <v>1921</v>
      </c>
      <c r="G871" s="33" t="str">
        <f t="shared" si="969"/>
        <v>2022年</v>
      </c>
      <c r="H871" s="34">
        <v>45180</v>
      </c>
      <c r="I871" s="15">
        <v>11796</v>
      </c>
      <c r="J871" s="15">
        <v>7731</v>
      </c>
      <c r="K871" s="15">
        <v>11925</v>
      </c>
      <c r="L871" s="16">
        <f t="shared" si="956"/>
        <v>0.65539165818921663</v>
      </c>
      <c r="M871" s="15">
        <v>7674</v>
      </c>
      <c r="N871" s="15">
        <v>57</v>
      </c>
      <c r="O871" s="19"/>
      <c r="P871" s="19" t="s">
        <v>30</v>
      </c>
      <c r="Q871" s="32" t="s">
        <v>5540</v>
      </c>
      <c r="R871" s="19">
        <v>1</v>
      </c>
      <c r="S871" s="19" t="s">
        <v>5252</v>
      </c>
      <c r="T871" s="17">
        <v>3862</v>
      </c>
      <c r="U871" s="18">
        <f>IF(AND(T871&lt;&gt;""),T871/INDEX(M$2:M871,MATCH(MAX(M$2:M871)+1,M$2:M871,1)),"")</f>
        <v>0.50325775345321866</v>
      </c>
      <c r="V871" s="19" t="s">
        <v>32</v>
      </c>
      <c r="X871" s="37"/>
      <c r="Y871" s="37"/>
      <c r="Z871" s="37"/>
      <c r="AA871" s="37"/>
      <c r="AB871" s="37"/>
      <c r="AC871" s="37"/>
      <c r="AD871" s="37"/>
      <c r="AE871" s="32"/>
      <c r="AF871" s="32"/>
      <c r="AG871" s="38"/>
      <c r="AI871" s="39" t="str">
        <f t="shared" si="967"/>
        <v>無</v>
      </c>
    </row>
    <row r="872" spans="1:35">
      <c r="B872" s="29" t="str">
        <f t="shared" ref="B872" si="971">IF(F872&lt;&gt;"",IF(OR(RIGHT(F872,1)="市",RIGHT(F872,1)="区"),"市区","町村"),"")</f>
        <v>町村</v>
      </c>
      <c r="C872" s="30" t="str">
        <f>IF(F872&lt;&gt;"",VLOOKUP(D872,市町村コード!$B:$D,3,FALSE),"")</f>
        <v>長崎県</v>
      </c>
      <c r="D872" s="31">
        <f>IF(F872&lt;&gt;"",VLOOKUP(F872,市町村コード!$A$1:$B$3593,2,FALSE),"")</f>
        <v>423238</v>
      </c>
      <c r="E872" s="32" t="str">
        <f t="shared" ref="E872" si="972">IF(D872&lt;&gt;"",LEFT(D872,5),"")</f>
        <v>42323</v>
      </c>
      <c r="F872" s="32" t="s">
        <v>1921</v>
      </c>
      <c r="G872" s="33" t="str">
        <f t="shared" ref="G872" si="973">IF(MONTH(H872)&gt;=5, YEAR(H872)-1, YEAR(H872))&amp;"年"</f>
        <v>2022年</v>
      </c>
      <c r="H872" s="34">
        <v>45180</v>
      </c>
      <c r="I872" s="15"/>
      <c r="J872" s="15"/>
      <c r="K872" s="15"/>
      <c r="L872" s="16" t="str">
        <f t="shared" ref="L872" si="974">IF(AND(I872&lt;&gt;"",J872&lt;&gt;""),J872/I872,"")</f>
        <v/>
      </c>
      <c r="M872" s="15"/>
      <c r="N872" s="15"/>
      <c r="O872" s="19"/>
      <c r="P872" s="19" t="s">
        <v>36</v>
      </c>
      <c r="Q872" s="32" t="s">
        <v>5541</v>
      </c>
      <c r="R872" s="19"/>
      <c r="S872" s="19" t="s">
        <v>5252</v>
      </c>
      <c r="T872" s="17">
        <v>2006</v>
      </c>
      <c r="U872" s="18">
        <f>IF(AND(T872&lt;&gt;""),T872/INDEX(M$2:M872,MATCH(MAX(M$2:M872)+1,M$2:M872,1)),"")</f>
        <v>0.26140213708626531</v>
      </c>
      <c r="V872" s="19" t="s">
        <v>32</v>
      </c>
      <c r="X872" s="37"/>
      <c r="Y872" s="37"/>
      <c r="Z872" s="37"/>
      <c r="AA872" s="37"/>
      <c r="AB872" s="37"/>
      <c r="AC872" s="37"/>
      <c r="AD872" s="37"/>
      <c r="AE872" s="32"/>
      <c r="AF872" s="32"/>
      <c r="AG872" s="38"/>
      <c r="AI872" s="39" t="str">
        <f t="shared" ref="AI872" si="975">IF(AND(W872="",X872="",Y872="",Z872="",AA872="",AB872="",AC872="",AD872=""),"無",IF(W872&lt;&gt;"",$W$1,"") &amp; IF(X872&lt;&gt;"",$X$1,"") &amp; IF(Y872&lt;&gt;"",$Y$1,"") &amp; IF(Z872&lt;&gt;"",$Z$1,"") &amp; IF(AA872&lt;&gt;"",$AA$1,"") &amp; IF(AB872&lt;&gt;"",$AB$1,"") &amp; IF(AC872&lt;&gt;"",$AC$1,"") &amp; IF(AD872&lt;&gt;"",$AD$1,""))</f>
        <v>無</v>
      </c>
    </row>
    <row r="873" spans="1:35">
      <c r="B873" s="29" t="str">
        <f t="shared" si="968"/>
        <v>町村</v>
      </c>
      <c r="C873" s="30" t="str">
        <f>IF(F873&lt;&gt;"",VLOOKUP(D873,市町村コード!$B:$D,3,FALSE),"")</f>
        <v>長崎県</v>
      </c>
      <c r="D873" s="31">
        <f>IF(F873&lt;&gt;"",VLOOKUP(F873,市町村コード!$A$1:$B$3593,2,FALSE),"")</f>
        <v>423238</v>
      </c>
      <c r="E873" s="32" t="str">
        <f t="shared" si="970"/>
        <v>42323</v>
      </c>
      <c r="F873" s="32" t="s">
        <v>1921</v>
      </c>
      <c r="G873" s="33" t="str">
        <f t="shared" si="969"/>
        <v>2022年</v>
      </c>
      <c r="H873" s="34">
        <v>45180</v>
      </c>
      <c r="I873" s="15"/>
      <c r="J873" s="15"/>
      <c r="K873" s="15"/>
      <c r="L873" s="16" t="str">
        <f t="shared" si="956"/>
        <v/>
      </c>
      <c r="M873" s="15"/>
      <c r="N873" s="15"/>
      <c r="O873" s="19"/>
      <c r="P873" s="19" t="s">
        <v>36</v>
      </c>
      <c r="Q873" s="32" t="s">
        <v>1922</v>
      </c>
      <c r="R873" s="19"/>
      <c r="S873" s="19" t="s">
        <v>5252</v>
      </c>
      <c r="T873" s="17">
        <v>1806</v>
      </c>
      <c r="U873" s="18">
        <f>IF(AND(T873&lt;&gt;""),T873/INDEX(M$2:M873,MATCH(MAX(M$2:M873)+1,M$2:M873,1)),"")</f>
        <v>0.23534010946051603</v>
      </c>
      <c r="V873" s="19" t="s">
        <v>32</v>
      </c>
      <c r="X873" s="37"/>
      <c r="Y873" s="37"/>
      <c r="Z873" s="37"/>
      <c r="AA873" s="37"/>
      <c r="AB873" s="37"/>
      <c r="AC873" s="37"/>
      <c r="AD873" s="37"/>
      <c r="AE873" s="32"/>
      <c r="AF873" s="32"/>
      <c r="AG873" s="38"/>
      <c r="AI873" s="39" t="str">
        <f>IF(AND(W873="",X873="",Y873="",Z873="",AA873="",AB873="",AC873="",AD873=""),"無",IF(W873&lt;&gt;"",$W$1,"") &amp; IF(X873&lt;&gt;"",$X$1,"") &amp; IF(Y873&lt;&gt;"",$Y$1,"") &amp; IF(Z873&lt;&gt;"",$Z$1,"") &amp; IF(AA873&lt;&gt;"",$AA$1,"") &amp; IF(AB873&lt;&gt;"",$AB$1,"") &amp; IF(AC873&lt;&gt;"",$AC$1,"") &amp; IF(AD873&lt;&gt;"",$AD$1,""))</f>
        <v>無</v>
      </c>
    </row>
    <row r="874" spans="1:35">
      <c r="A874" s="22" t="s">
        <v>5266</v>
      </c>
      <c r="B874" s="29" t="str">
        <f t="shared" si="968"/>
        <v>町村</v>
      </c>
      <c r="C874" s="30" t="str">
        <f>IF(F874&lt;&gt;"",VLOOKUP(D874,市町村コード!$B:$D,3,FALSE),"")</f>
        <v>長崎県</v>
      </c>
      <c r="D874" s="31">
        <f>IF(F874&lt;&gt;"",VLOOKUP(F874,市町村コード!$A$1:$B$3593,2,FALSE),"")</f>
        <v>423831</v>
      </c>
      <c r="E874" s="32" t="str">
        <f t="shared" si="970"/>
        <v>42383</v>
      </c>
      <c r="F874" s="32" t="s">
        <v>1923</v>
      </c>
      <c r="G874" s="33" t="str">
        <f t="shared" si="969"/>
        <v>2023年</v>
      </c>
      <c r="H874" s="34">
        <v>45039</v>
      </c>
      <c r="I874" s="15"/>
      <c r="J874" s="15"/>
      <c r="K874" s="15">
        <v>1988</v>
      </c>
      <c r="L874" s="16" t="str">
        <f t="shared" si="956"/>
        <v/>
      </c>
      <c r="M874" s="15"/>
      <c r="N874" s="15"/>
      <c r="O874" s="19" t="s">
        <v>65</v>
      </c>
      <c r="P874" s="19" t="s">
        <v>30</v>
      </c>
      <c r="Q874" s="32" t="s">
        <v>1924</v>
      </c>
      <c r="R874" s="19">
        <v>2</v>
      </c>
      <c r="S874" s="19" t="s">
        <v>5251</v>
      </c>
      <c r="T874" s="17"/>
      <c r="U874" s="18" t="str">
        <f>IF(AND(T874&lt;&gt;""),T874/INDEX(M$2:M874,MATCH(MAX(M$2:M874)+1,M$2:M874,1)),"")</f>
        <v/>
      </c>
      <c r="V874" s="19" t="s">
        <v>32</v>
      </c>
      <c r="X874" s="37"/>
      <c r="Y874" s="37"/>
      <c r="Z874" s="37"/>
      <c r="AA874" s="37"/>
      <c r="AB874" s="37"/>
      <c r="AC874" s="37"/>
      <c r="AD874" s="37"/>
      <c r="AE874" s="32"/>
      <c r="AF874" s="32"/>
      <c r="AG874" s="38"/>
      <c r="AI874" s="39" t="str">
        <f>IF(AND(W874="",X874="",Y874="",Z874="",AA874="",AB874="",AC874="",AD874=""),"無",IF(W874&lt;&gt;"",$W$1,"") &amp; IF(X874&lt;&gt;"",$X$1,"") &amp; IF(Y874&lt;&gt;"",$Y$1,"") &amp; IF(Z874&lt;&gt;"",$Z$1,"") &amp; IF(AA874&lt;&gt;"",$AA$1,"") &amp; IF(AB874&lt;&gt;"",$AB$1,"") &amp; IF(AC874&lt;&gt;"",$AC$1,"") &amp; IF(AD874&lt;&gt;"",$AD$1,""))</f>
        <v>無</v>
      </c>
    </row>
    <row r="875" spans="1:35">
      <c r="B875" s="29" t="str">
        <f t="shared" si="968"/>
        <v>市区</v>
      </c>
      <c r="C875" s="30" t="str">
        <f>IF(F875&lt;&gt;"",VLOOKUP(D875,市町村コード!$B:$D,3,FALSE),"")</f>
        <v>熊本県</v>
      </c>
      <c r="D875" s="31">
        <f>IF(F875&lt;&gt;"",VLOOKUP(F875,市町村コード!$A$1:$B$3593,2,FALSE),"")</f>
        <v>432016</v>
      </c>
      <c r="E875" s="32" t="str">
        <f t="shared" si="970"/>
        <v>43201</v>
      </c>
      <c r="F875" s="32" t="s">
        <v>1927</v>
      </c>
      <c r="G875" s="33" t="str">
        <f t="shared" ref="G875:G880" si="976">IF(MONTH(H875)&gt;=5, YEAR(H875)-1, YEAR(H875))&amp;"年"</f>
        <v>2022年</v>
      </c>
      <c r="H875" s="34">
        <v>45243</v>
      </c>
      <c r="I875" s="15">
        <v>599568</v>
      </c>
      <c r="J875" s="15">
        <v>169409</v>
      </c>
      <c r="K875" s="15"/>
      <c r="L875" s="16">
        <f t="shared" si="956"/>
        <v>0.28255177060817122</v>
      </c>
      <c r="M875" s="15">
        <v>167750</v>
      </c>
      <c r="N875" s="15">
        <v>1659</v>
      </c>
      <c r="O875" s="19"/>
      <c r="P875" s="19" t="s">
        <v>30</v>
      </c>
      <c r="Q875" s="32" t="s">
        <v>5798</v>
      </c>
      <c r="R875" s="19">
        <v>3</v>
      </c>
      <c r="S875" s="19" t="s">
        <v>5251</v>
      </c>
      <c r="T875" s="17">
        <v>143943</v>
      </c>
      <c r="U875" s="18">
        <f>IF(AND(T875&lt;&gt;""),T875/INDEX(M$2:M875,MATCH(MAX(M$2:M875)+1,M$2:M875,1)),"")</f>
        <v>0.85808047690014899</v>
      </c>
      <c r="V875" s="19" t="s">
        <v>32</v>
      </c>
      <c r="W875" s="36" t="s">
        <v>34</v>
      </c>
      <c r="X875" s="37"/>
      <c r="Y875" s="37"/>
      <c r="Z875" s="37" t="s">
        <v>34</v>
      </c>
      <c r="AA875" s="37"/>
      <c r="AB875" s="37"/>
      <c r="AC875" s="37"/>
      <c r="AD875" s="37"/>
      <c r="AE875" s="32"/>
      <c r="AF875" s="32"/>
      <c r="AG875" s="38"/>
      <c r="AI875" s="39" t="str">
        <f>IF(AND(W875="",X875="",Y875="",Z875="",AA875="",AB875="",AC875="",AD875=""),"無",IF(W875&lt;&gt;"",$W$1,"") &amp; IF(X875&lt;&gt;"",$X$1,"") &amp; IF(Y875&lt;&gt;"",$Y$1,"") &amp; IF(Z875&lt;&gt;"",$Z$1,"") &amp; IF(AA875&lt;&gt;"",$AA$1,"") &amp; IF(AB875&lt;&gt;"",$AB$1,"") &amp; IF(AC875&lt;&gt;"",$AC$1,"") &amp; IF(AD875&lt;&gt;"",$AD$1,""))</f>
        <v>自公</v>
      </c>
    </row>
    <row r="876" spans="1:35">
      <c r="B876" s="29" t="str">
        <f t="shared" ref="B876" si="977">IF(F876&lt;&gt;"",IF(OR(RIGHT(F876,1)="市",RIGHT(F876,1)="区"),"市区","町村"),"")</f>
        <v>市区</v>
      </c>
      <c r="C876" s="30" t="str">
        <f>IF(F876&lt;&gt;"",VLOOKUP(D876,市町村コード!$B:$D,3,FALSE),"")</f>
        <v>熊本県</v>
      </c>
      <c r="D876" s="31">
        <f>IF(F876&lt;&gt;"",VLOOKUP(F876,市町村コード!$A$1:$B$3593,2,FALSE),"")</f>
        <v>432016</v>
      </c>
      <c r="E876" s="32" t="str">
        <f t="shared" si="970"/>
        <v>43201</v>
      </c>
      <c r="F876" s="32" t="s">
        <v>1927</v>
      </c>
      <c r="G876" s="33" t="str">
        <f t="shared" ref="G876" si="978">IF(MONTH(H876)&gt;=5, YEAR(H876)-1, YEAR(H876))&amp;"年"</f>
        <v>2022年</v>
      </c>
      <c r="H876" s="34">
        <v>45243</v>
      </c>
      <c r="I876" s="15"/>
      <c r="J876" s="15"/>
      <c r="K876" s="15"/>
      <c r="L876" s="16" t="str">
        <f t="shared" ref="L876" si="979">IF(AND(I876&lt;&gt;"",J876&lt;&gt;""),J876/I876,"")</f>
        <v/>
      </c>
      <c r="M876" s="15"/>
      <c r="N876" s="15"/>
      <c r="O876" s="19"/>
      <c r="P876" s="19" t="s">
        <v>36</v>
      </c>
      <c r="Q876" s="32" t="s">
        <v>5799</v>
      </c>
      <c r="R876" s="19"/>
      <c r="S876" s="19" t="s">
        <v>5252</v>
      </c>
      <c r="T876" s="17">
        <v>18228</v>
      </c>
      <c r="U876" s="18">
        <f>IF(AND(T876&lt;&gt;""),T876/INDEX(M$2:M876,MATCH(MAX(M$2:M876)+1,M$2:M876,1)),"")</f>
        <v>0.10866169895678092</v>
      </c>
      <c r="V876" s="19" t="s">
        <v>32</v>
      </c>
      <c r="X876" s="37"/>
      <c r="Y876" s="37"/>
      <c r="Z876" s="37"/>
      <c r="AA876" s="37"/>
      <c r="AB876" s="37"/>
      <c r="AC876" s="37"/>
      <c r="AD876" s="37"/>
      <c r="AE876" s="32"/>
      <c r="AF876" s="32"/>
      <c r="AG876" s="38"/>
      <c r="AI876" s="39" t="str">
        <f t="shared" ref="AI876" si="980">IF(AND(W876="",X876="",Y876="",Z876="",AA876="",AB876="",AC876="",AD876=""),"無",IF(W876&lt;&gt;"",$W$1,"") &amp; IF(X876&lt;&gt;"",$X$1,"") &amp; IF(Y876&lt;&gt;"",$Y$1,"") &amp; IF(Z876&lt;&gt;"",$Z$1,"") &amp; IF(AA876&lt;&gt;"",$AA$1,"") &amp; IF(AB876&lt;&gt;"",$AB$1,"") &amp; IF(AC876&lt;&gt;"",$AC$1,"") &amp; IF(AD876&lt;&gt;"",$AD$1,""))</f>
        <v>無</v>
      </c>
    </row>
    <row r="877" spans="1:35">
      <c r="B877" s="29" t="str">
        <f t="shared" si="968"/>
        <v>市区</v>
      </c>
      <c r="C877" s="30" t="str">
        <f>IF(F877&lt;&gt;"",VLOOKUP(D877,市町村コード!$B:$D,3,FALSE),"")</f>
        <v>熊本県</v>
      </c>
      <c r="D877" s="31">
        <f>IF(F877&lt;&gt;"",VLOOKUP(F877,市町村コード!$A$1:$B$3593,2,FALSE),"")</f>
        <v>432016</v>
      </c>
      <c r="E877" s="32" t="str">
        <f t="shared" ref="E877:E880" si="981">IF(D877&lt;&gt;"",LEFT(D877,5),"")</f>
        <v>43201</v>
      </c>
      <c r="F877" s="32" t="s">
        <v>1927</v>
      </c>
      <c r="G877" s="33" t="str">
        <f t="shared" si="976"/>
        <v>2022年</v>
      </c>
      <c r="H877" s="34">
        <v>45243</v>
      </c>
      <c r="I877" s="15"/>
      <c r="J877" s="15"/>
      <c r="K877" s="15"/>
      <c r="L877" s="16" t="str">
        <f t="shared" si="956"/>
        <v/>
      </c>
      <c r="M877" s="15"/>
      <c r="N877" s="15"/>
      <c r="O877" s="19"/>
      <c r="P877" s="19" t="s">
        <v>36</v>
      </c>
      <c r="Q877" s="32" t="s">
        <v>5800</v>
      </c>
      <c r="R877" s="19"/>
      <c r="S877" s="19" t="s">
        <v>5252</v>
      </c>
      <c r="T877" s="17">
        <v>5579</v>
      </c>
      <c r="U877" s="18">
        <f>IF(AND(T877&lt;&gt;""),T877/INDEX(M$2:M877,MATCH(MAX(M$2:M877)+1,M$2:M877,1)),"")</f>
        <v>3.3257824143070047E-2</v>
      </c>
      <c r="V877" s="19" t="s">
        <v>32</v>
      </c>
      <c r="X877" s="37"/>
      <c r="Y877" s="37"/>
      <c r="Z877" s="37"/>
      <c r="AA877" s="37"/>
      <c r="AB877" s="37"/>
      <c r="AC877" s="37"/>
      <c r="AD877" s="37"/>
      <c r="AE877" s="32"/>
      <c r="AF877" s="32"/>
      <c r="AG877" s="38"/>
      <c r="AI877" s="39" t="str">
        <f>IF(AND(W877="",X877="",Y877="",Z877="",AA877="",AB877="",AC877="",AD877=""),"無",IF(W877&lt;&gt;"",$W$1,"") &amp; IF(X877&lt;&gt;"",$X$1,"") &amp; IF(Y877&lt;&gt;"",$Y$1,"") &amp; IF(Z877&lt;&gt;"",$Z$1,"") &amp; IF(AA877&lt;&gt;"",$AA$1,"") &amp; IF(AB877&lt;&gt;"",$AB$1,"") &amp; IF(AC877&lt;&gt;"",$AC$1,"") &amp; IF(AD877&lt;&gt;"",$AD$1,""))</f>
        <v>無</v>
      </c>
    </row>
    <row r="878" spans="1:35">
      <c r="A878" s="22" t="s">
        <v>5266</v>
      </c>
      <c r="B878" s="29" t="str">
        <f t="shared" si="968"/>
        <v>市区</v>
      </c>
      <c r="C878" s="30" t="str">
        <f>IF(F878&lt;&gt;"",VLOOKUP(D878,市町村コード!$B:$D,3,FALSE),"")</f>
        <v>熊本県</v>
      </c>
      <c r="D878" s="31">
        <f>IF(F878&lt;&gt;"",VLOOKUP(F878,市町村コード!$A$1:$B$3593,2,FALSE),"")</f>
        <v>432032</v>
      </c>
      <c r="E878" s="32" t="str">
        <f t="shared" si="981"/>
        <v>43203</v>
      </c>
      <c r="F878" s="32" t="s">
        <v>1929</v>
      </c>
      <c r="G878" s="33" t="str">
        <f t="shared" si="976"/>
        <v>2023年</v>
      </c>
      <c r="H878" s="34">
        <v>45039</v>
      </c>
      <c r="I878" s="15">
        <v>25300</v>
      </c>
      <c r="J878" s="15">
        <v>17148</v>
      </c>
      <c r="K878" s="15">
        <v>25934</v>
      </c>
      <c r="L878" s="16">
        <f t="shared" si="956"/>
        <v>0.67778656126482217</v>
      </c>
      <c r="M878" s="15">
        <v>16977</v>
      </c>
      <c r="N878" s="15">
        <v>171</v>
      </c>
      <c r="O878" s="19"/>
      <c r="P878" s="19" t="s">
        <v>30</v>
      </c>
      <c r="Q878" s="32" t="s">
        <v>5801</v>
      </c>
      <c r="R878" s="19">
        <v>3</v>
      </c>
      <c r="S878" s="19" t="s">
        <v>5251</v>
      </c>
      <c r="T878" s="17">
        <v>9633</v>
      </c>
      <c r="U878" s="18">
        <f>IF(AND(T878&lt;&gt;""),T878/INDEX(M$2:M878,MATCH(MAX(M$2:M878)+1,M$2:M878,1)),"")</f>
        <v>0.56741473758614591</v>
      </c>
      <c r="V878" s="19" t="s">
        <v>32</v>
      </c>
      <c r="W878" s="36" t="s">
        <v>34</v>
      </c>
      <c r="X878" s="37"/>
      <c r="Y878" s="37"/>
      <c r="Z878" s="37"/>
      <c r="AA878" s="37"/>
      <c r="AB878" s="37"/>
      <c r="AC878" s="37"/>
      <c r="AD878" s="37"/>
      <c r="AE878" s="32"/>
      <c r="AF878" s="32"/>
      <c r="AG878" s="38"/>
      <c r="AI878" s="39" t="str">
        <f>IF(AND(W878="",X878="",Y878="",Z878="",AA878="",AB878="",AC878="",AD878=""),"無",IF(W878&lt;&gt;"",$W$1,"") &amp; IF(X878&lt;&gt;"",$X$1,"") &amp; IF(Y878&lt;&gt;"",$Y$1,"") &amp; IF(Z878&lt;&gt;"",$Z$1,"") &amp; IF(AA878&lt;&gt;"",$AA$1,"") &amp; IF(AB878&lt;&gt;"",$AB$1,"") &amp; IF(AC878&lt;&gt;"",$AC$1,"") &amp; IF(AD878&lt;&gt;"",$AD$1,""))</f>
        <v>自</v>
      </c>
    </row>
    <row r="879" spans="1:35">
      <c r="A879" s="22" t="s">
        <v>5266</v>
      </c>
      <c r="B879" s="29" t="str">
        <f t="shared" ref="B879" si="982">IF(F879&lt;&gt;"",IF(OR(RIGHT(F879,1)="市",RIGHT(F879,1)="区"),"市区","町村"),"")</f>
        <v>市区</v>
      </c>
      <c r="C879" s="30" t="str">
        <f>IF(F879&lt;&gt;"",VLOOKUP(D879,市町村コード!$B:$D,3,FALSE),"")</f>
        <v>熊本県</v>
      </c>
      <c r="D879" s="31">
        <f>IF(F879&lt;&gt;"",VLOOKUP(F879,市町村コード!$A$1:$B$3593,2,FALSE),"")</f>
        <v>432032</v>
      </c>
      <c r="E879" s="32" t="str">
        <f t="shared" ref="E879" si="983">IF(D879&lt;&gt;"",LEFT(D879,5),"")</f>
        <v>43203</v>
      </c>
      <c r="F879" s="32" t="s">
        <v>1929</v>
      </c>
      <c r="G879" s="33" t="str">
        <f t="shared" ref="G879" si="984">IF(MONTH(H879)&gt;=5, YEAR(H879)-1, YEAR(H879))&amp;"年"</f>
        <v>2023年</v>
      </c>
      <c r="H879" s="34">
        <v>45039</v>
      </c>
      <c r="I879" s="15"/>
      <c r="J879" s="15"/>
      <c r="K879" s="15"/>
      <c r="L879" s="16" t="str">
        <f t="shared" ref="L879" si="985">IF(AND(I879&lt;&gt;"",J879&lt;&gt;""),J879/I879,"")</f>
        <v/>
      </c>
      <c r="M879" s="15"/>
      <c r="N879" s="15"/>
      <c r="O879" s="19"/>
      <c r="P879" s="19" t="s">
        <v>36</v>
      </c>
      <c r="Q879" s="32" t="s">
        <v>5802</v>
      </c>
      <c r="R879" s="19"/>
      <c r="S879" s="19" t="s">
        <v>5253</v>
      </c>
      <c r="T879" s="17">
        <v>4745</v>
      </c>
      <c r="U879" s="18">
        <f>IF(AND(T879&lt;&gt;""),T879/INDEX(M$2:M879,MATCH(MAX(M$2:M879)+1,M$2:M879,1)),"")</f>
        <v>0.27949578841962658</v>
      </c>
      <c r="V879" s="19" t="s">
        <v>32</v>
      </c>
      <c r="X879" s="37"/>
      <c r="Y879" s="37"/>
      <c r="Z879" s="37"/>
      <c r="AA879" s="37"/>
      <c r="AB879" s="37"/>
      <c r="AC879" s="37"/>
      <c r="AD879" s="37"/>
      <c r="AE879" s="32"/>
      <c r="AF879" s="32"/>
      <c r="AG879" s="38"/>
      <c r="AI879" s="39" t="str">
        <f t="shared" ref="AI879" si="986">IF(AND(W879="",X879="",Y879="",Z879="",AA879="",AB879="",AC879="",AD879=""),"無",IF(W879&lt;&gt;"",$W$1,"") &amp; IF(X879&lt;&gt;"",$X$1,"") &amp; IF(Y879&lt;&gt;"",$Y$1,"") &amp; IF(Z879&lt;&gt;"",$Z$1,"") &amp; IF(AA879&lt;&gt;"",$AA$1,"") &amp; IF(AB879&lt;&gt;"",$AB$1,"") &amp; IF(AC879&lt;&gt;"",$AC$1,"") &amp; IF(AD879&lt;&gt;"",$AD$1,""))</f>
        <v>無</v>
      </c>
    </row>
    <row r="880" spans="1:35">
      <c r="A880" s="22" t="s">
        <v>5266</v>
      </c>
      <c r="B880" s="29" t="str">
        <f t="shared" si="968"/>
        <v>市区</v>
      </c>
      <c r="C880" s="30" t="str">
        <f>IF(F880&lt;&gt;"",VLOOKUP(D880,市町村コード!$B:$D,3,FALSE),"")</f>
        <v>熊本県</v>
      </c>
      <c r="D880" s="31">
        <f>IF(F880&lt;&gt;"",VLOOKUP(F880,市町村コード!$A$1:$B$3593,2,FALSE),"")</f>
        <v>432032</v>
      </c>
      <c r="E880" s="32" t="str">
        <f t="shared" si="981"/>
        <v>43203</v>
      </c>
      <c r="F880" s="32" t="s">
        <v>1929</v>
      </c>
      <c r="G880" s="33" t="str">
        <f t="shared" si="976"/>
        <v>2023年</v>
      </c>
      <c r="H880" s="34">
        <v>45039</v>
      </c>
      <c r="I880" s="15"/>
      <c r="J880" s="15"/>
      <c r="K880" s="15"/>
      <c r="L880" s="16" t="str">
        <f t="shared" si="956"/>
        <v/>
      </c>
      <c r="M880" s="15"/>
      <c r="N880" s="15"/>
      <c r="O880" s="19"/>
      <c r="P880" s="19" t="s">
        <v>36</v>
      </c>
      <c r="Q880" s="32" t="s">
        <v>5803</v>
      </c>
      <c r="R880" s="19"/>
      <c r="S880" s="19" t="s">
        <v>5252</v>
      </c>
      <c r="T880" s="17">
        <v>2599</v>
      </c>
      <c r="U880" s="18">
        <f>IF(AND(T880&lt;&gt;""),T880/INDEX(M$2:M880,MATCH(MAX(M$2:M880)+1,M$2:M880,1)),"")</f>
        <v>0.15308947399422748</v>
      </c>
      <c r="V880" s="19" t="s">
        <v>32</v>
      </c>
      <c r="X880" s="37"/>
      <c r="Y880" s="37"/>
      <c r="Z880" s="37"/>
      <c r="AA880" s="37"/>
      <c r="AB880" s="37"/>
      <c r="AC880" s="37"/>
      <c r="AD880" s="37"/>
      <c r="AE880" s="32"/>
      <c r="AF880" s="32"/>
      <c r="AG880" s="38"/>
      <c r="AI880" s="39" t="str">
        <f>IF(AND(W880="",X880="",Y880="",Z880="",AA880="",AB880="",AC880="",AD880=""),"無",IF(W880&lt;&gt;"",$W$1,"") &amp; IF(X880&lt;&gt;"",$X$1,"") &amp; IF(Y880&lt;&gt;"",$Y$1,"") &amp; IF(Z880&lt;&gt;"",$Z$1,"") &amp; IF(AA880&lt;&gt;"",$AA$1,"") &amp; IF(AB880&lt;&gt;"",$AB$1,"") &amp; IF(AC880&lt;&gt;"",$AC$1,"") &amp; IF(AD880&lt;&gt;"",$AD$1,""))</f>
        <v>無</v>
      </c>
    </row>
    <row r="881" spans="1:35">
      <c r="B881" s="29" t="str">
        <f t="shared" si="968"/>
        <v>市区</v>
      </c>
      <c r="C881" s="30" t="str">
        <f>IF(F881&lt;&gt;"",VLOOKUP(D881,市町村コード!$B:$D,3,FALSE),"")</f>
        <v>熊本県</v>
      </c>
      <c r="D881" s="31">
        <f>IF(F881&lt;&gt;"",VLOOKUP(F881,市町村コード!$A$1:$B$3593,2,FALSE),"")</f>
        <v>432121</v>
      </c>
      <c r="E881" s="32" t="str">
        <f t="shared" ref="E881:E905" si="987">IF(D881&lt;&gt;"",LEFT(D881,5),"")</f>
        <v>43212</v>
      </c>
      <c r="F881" s="32" t="s">
        <v>1936</v>
      </c>
      <c r="G881" s="33" t="str">
        <f>IF(MONTH(H881)&gt;=5, YEAR(H881)-1, YEAR(H881))&amp;"年"</f>
        <v>2022年</v>
      </c>
      <c r="H881" s="34">
        <v>45250</v>
      </c>
      <c r="I881" s="15">
        <v>21944</v>
      </c>
      <c r="J881" s="15">
        <v>14497</v>
      </c>
      <c r="K881" s="15">
        <v>22122</v>
      </c>
      <c r="L881" s="16">
        <f t="shared" si="956"/>
        <v>0.66063616478308418</v>
      </c>
      <c r="M881" s="15">
        <v>14395</v>
      </c>
      <c r="N881" s="15">
        <v>102</v>
      </c>
      <c r="O881" s="19"/>
      <c r="P881" s="19" t="s">
        <v>30</v>
      </c>
      <c r="Q881" s="32" t="s">
        <v>5804</v>
      </c>
      <c r="R881" s="19">
        <v>3</v>
      </c>
      <c r="S881" s="19" t="s">
        <v>5251</v>
      </c>
      <c r="T881" s="17">
        <v>8044</v>
      </c>
      <c r="U881" s="18">
        <f>IF(AND(T881&lt;&gt;""),T881/INDEX(M$2:M881,MATCH(MAX(M$2:M881)+1,M$2:M881,1)),"")</f>
        <v>0.55880514067384512</v>
      </c>
      <c r="V881" s="19" t="s">
        <v>32</v>
      </c>
      <c r="W881" s="36" t="s">
        <v>34</v>
      </c>
      <c r="X881" s="37"/>
      <c r="Y881" s="37"/>
      <c r="Z881" s="37"/>
      <c r="AA881" s="37"/>
      <c r="AB881" s="37"/>
      <c r="AC881" s="37"/>
      <c r="AD881" s="37"/>
      <c r="AE881" s="32"/>
      <c r="AF881" s="32"/>
      <c r="AG881" s="38"/>
      <c r="AI881" s="39" t="str">
        <f>IF(AND(W881="",X881="",Y881="",Z881="",AA881="",AB881="",AC881="",AD881=""),"無",IF(W881&lt;&gt;"",$W$1,"") &amp; IF(X881&lt;&gt;"",$X$1,"") &amp; IF(Y881&lt;&gt;"",$Y$1,"") &amp; IF(Z881&lt;&gt;"",$Z$1,"") &amp; IF(AA881&lt;&gt;"",$AA$1,"") &amp; IF(AB881&lt;&gt;"",$AB$1,"") &amp; IF(AC881&lt;&gt;"",$AC$1,"") &amp; IF(AD881&lt;&gt;"",$AD$1,""))</f>
        <v>自</v>
      </c>
    </row>
    <row r="882" spans="1:35">
      <c r="B882" s="29" t="str">
        <f t="shared" ref="B882" si="988">IF(F882&lt;&gt;"",IF(OR(RIGHT(F882,1)="市",RIGHT(F882,1)="区"),"市区","町村"),"")</f>
        <v>市区</v>
      </c>
      <c r="C882" s="30" t="str">
        <f>IF(F882&lt;&gt;"",VLOOKUP(D882,市町村コード!$B:$D,3,FALSE),"")</f>
        <v>熊本県</v>
      </c>
      <c r="D882" s="31">
        <f>IF(F882&lt;&gt;"",VLOOKUP(F882,市町村コード!$A$1:$B$3593,2,FALSE),"")</f>
        <v>432121</v>
      </c>
      <c r="E882" s="32" t="str">
        <f t="shared" ref="E882" si="989">IF(D882&lt;&gt;"",LEFT(D882,5),"")</f>
        <v>43212</v>
      </c>
      <c r="F882" s="32" t="s">
        <v>1936</v>
      </c>
      <c r="G882" s="33" t="str">
        <f>IF(MONTH(H882)&gt;=5, YEAR(H882)-1, YEAR(H882))&amp;"年"</f>
        <v>2022年</v>
      </c>
      <c r="H882" s="34">
        <v>45250</v>
      </c>
      <c r="I882" s="15"/>
      <c r="J882" s="15"/>
      <c r="K882" s="15"/>
      <c r="L882" s="16" t="str">
        <f t="shared" ref="L882" si="990">IF(AND(I882&lt;&gt;"",J882&lt;&gt;""),J882/I882,"")</f>
        <v/>
      </c>
      <c r="M882" s="15"/>
      <c r="N882" s="15"/>
      <c r="O882" s="19"/>
      <c r="P882" s="19"/>
      <c r="Q882" s="32" t="s">
        <v>5805</v>
      </c>
      <c r="R882" s="19"/>
      <c r="S882" s="19" t="s">
        <v>5252</v>
      </c>
      <c r="T882" s="17">
        <v>5212</v>
      </c>
      <c r="U882" s="18">
        <f>IF(AND(T882&lt;&gt;""),T882/INDEX(M$2:M882,MATCH(MAX(M$2:M882)+1,M$2:M882,1)),"")</f>
        <v>0.36207016325112884</v>
      </c>
      <c r="V882" s="19" t="s">
        <v>32</v>
      </c>
      <c r="X882" s="37"/>
      <c r="Y882" s="37"/>
      <c r="Z882" s="37"/>
      <c r="AA882" s="37"/>
      <c r="AB882" s="37"/>
      <c r="AC882" s="37"/>
      <c r="AD882" s="37"/>
      <c r="AE882" s="32"/>
      <c r="AF882" s="32"/>
      <c r="AG882" s="38"/>
      <c r="AI882" s="39" t="str">
        <f t="shared" ref="AI882" si="991">IF(AND(W882="",X882="",Y882="",Z882="",AA882="",AB882="",AC882="",AD882=""),"無",IF(W882&lt;&gt;"",$W$1,"") &amp; IF(X882&lt;&gt;"",$X$1,"") &amp; IF(Y882&lt;&gt;"",$Y$1,"") &amp; IF(Z882&lt;&gt;"",$Z$1,"") &amp; IF(AA882&lt;&gt;"",$AA$1,"") &amp; IF(AB882&lt;&gt;"",$AB$1,"") &amp; IF(AC882&lt;&gt;"",$AC$1,"") &amp; IF(AD882&lt;&gt;"",$AD$1,""))</f>
        <v>無</v>
      </c>
    </row>
    <row r="883" spans="1:35">
      <c r="B883" s="29" t="str">
        <f t="shared" si="968"/>
        <v>市区</v>
      </c>
      <c r="C883" s="30" t="str">
        <f>IF(F883&lt;&gt;"",VLOOKUP(D883,市町村コード!$B:$D,3,FALSE),"")</f>
        <v>熊本県</v>
      </c>
      <c r="D883" s="31">
        <f>IF(F883&lt;&gt;"",VLOOKUP(F883,市町村コード!$A$1:$B$3593,2,FALSE),"")</f>
        <v>432121</v>
      </c>
      <c r="E883" s="32" t="str">
        <f t="shared" si="987"/>
        <v>43212</v>
      </c>
      <c r="F883" s="32" t="s">
        <v>1936</v>
      </c>
      <c r="G883" s="33" t="str">
        <f>IF(MONTH(H883)&gt;=5, YEAR(H883)-1, YEAR(H883))&amp;"年"</f>
        <v>2022年</v>
      </c>
      <c r="H883" s="34">
        <v>45250</v>
      </c>
      <c r="I883" s="15"/>
      <c r="J883" s="15"/>
      <c r="K883" s="15"/>
      <c r="L883" s="16" t="str">
        <f t="shared" si="956"/>
        <v/>
      </c>
      <c r="M883" s="15"/>
      <c r="N883" s="15"/>
      <c r="O883" s="19"/>
      <c r="P883" s="19"/>
      <c r="Q883" s="32" t="s">
        <v>5806</v>
      </c>
      <c r="R883" s="19"/>
      <c r="S883" s="19" t="s">
        <v>5252</v>
      </c>
      <c r="T883" s="17">
        <v>1139</v>
      </c>
      <c r="U883" s="18">
        <f>IF(AND(T883&lt;&gt;""),T883/INDEX(M$2:M883,MATCH(MAX(M$2:M883)+1,M$2:M883,1)),"")</f>
        <v>7.9124696075026049E-2</v>
      </c>
      <c r="V883" s="19" t="s">
        <v>32</v>
      </c>
      <c r="X883" s="37"/>
      <c r="Y883" s="37"/>
      <c r="Z883" s="37"/>
      <c r="AA883" s="37"/>
      <c r="AB883" s="37"/>
      <c r="AC883" s="37"/>
      <c r="AD883" s="37"/>
      <c r="AE883" s="32"/>
      <c r="AF883" s="32"/>
      <c r="AG883" s="38"/>
      <c r="AI883" s="39" t="str">
        <f>IF(AND(W883="",X883="",Y883="",Z883="",AA883="",AB883="",AC883="",AD883=""),"無",IF(W883&lt;&gt;"",$W$1,"") &amp; IF(X883&lt;&gt;"",$X$1,"") &amp; IF(Y883&lt;&gt;"",$Y$1,"") &amp; IF(Z883&lt;&gt;"",$Z$1,"") &amp; IF(AA883&lt;&gt;"",$AA$1,"") &amp; IF(AB883&lt;&gt;"",$AB$1,"") &amp; IF(AC883&lt;&gt;"",$AC$1,"") &amp; IF(AD883&lt;&gt;"",$AD$1,""))</f>
        <v>無</v>
      </c>
    </row>
    <row r="884" spans="1:35">
      <c r="B884" s="29" t="str">
        <f t="shared" si="968"/>
        <v>町村</v>
      </c>
      <c r="C884" s="30" t="str">
        <f>IF(F884&lt;&gt;"",VLOOKUP(D884,市町村コード!$B:$D,3,FALSE),"")</f>
        <v>熊本県</v>
      </c>
      <c r="D884" s="31">
        <f>IF(F884&lt;&gt;"",VLOOKUP(F884,市町村コード!$A$1:$B$3593,2,FALSE),"")</f>
        <v>434043</v>
      </c>
      <c r="E884" s="32" t="str">
        <f t="shared" si="987"/>
        <v>43404</v>
      </c>
      <c r="F884" s="32" t="s">
        <v>1948</v>
      </c>
      <c r="G884" s="33" t="str">
        <f t="shared" ref="G884:G886" si="992">IF(MONTH(H884)&gt;=5, YEAR(H884)-1, YEAR(H884))&amp;"年"</f>
        <v>2022年</v>
      </c>
      <c r="H884" s="34">
        <v>45201</v>
      </c>
      <c r="I884" s="15">
        <v>33763</v>
      </c>
      <c r="J884" s="15">
        <v>17371</v>
      </c>
      <c r="K884" s="15">
        <v>34390</v>
      </c>
      <c r="L884" s="16">
        <f t="shared" ref="L884:L909" si="993">IF(AND(I884&lt;&gt;"",J884&lt;&gt;""),J884/I884,"")</f>
        <v>0.5144981192429583</v>
      </c>
      <c r="M884" s="15">
        <v>17260</v>
      </c>
      <c r="N884" s="15">
        <v>111</v>
      </c>
      <c r="O884" s="19"/>
      <c r="P884" s="19" t="s">
        <v>30</v>
      </c>
      <c r="Q884" s="32" t="s">
        <v>5808</v>
      </c>
      <c r="R884" s="19">
        <v>1</v>
      </c>
      <c r="S884" s="19" t="s">
        <v>5252</v>
      </c>
      <c r="T884" s="17">
        <v>9648</v>
      </c>
      <c r="U884" s="18">
        <f>IF(AND(T884&lt;&gt;""),T884/INDEX(M$2:M884,MATCH(MAX(M$2:M884)+1,M$2:M884,1)),"")</f>
        <v>0.55898030127462339</v>
      </c>
      <c r="V884" s="19" t="s">
        <v>32</v>
      </c>
      <c r="X884" s="37"/>
      <c r="Y884" s="37"/>
      <c r="Z884" s="37"/>
      <c r="AA884" s="37"/>
      <c r="AB884" s="37"/>
      <c r="AC884" s="37"/>
      <c r="AD884" s="37"/>
      <c r="AE884" s="32"/>
      <c r="AF884" s="32"/>
      <c r="AG884" s="38"/>
      <c r="AH884" s="20" t="s">
        <v>5929</v>
      </c>
      <c r="AI884" s="39" t="str">
        <f>IF(AND(W884="",X884="",Y884="",Z884="",AA884="",AB884="",AC884="",AD884=""),"無",IF(W884&lt;&gt;"",$W$1,"") &amp; IF(X884&lt;&gt;"",$X$1,"") &amp; IF(Y884&lt;&gt;"",$Y$1,"") &amp; IF(Z884&lt;&gt;"",$Z$1,"") &amp; IF(AA884&lt;&gt;"",$AA$1,"") &amp; IF(AB884&lt;&gt;"",$AB$1,"") &amp; IF(AC884&lt;&gt;"",$AC$1,"") &amp; IF(AD884&lt;&gt;"",$AD$1,""))</f>
        <v>無</v>
      </c>
    </row>
    <row r="885" spans="1:35" ht="18.75" customHeight="1">
      <c r="B885" s="29" t="str">
        <f t="shared" ref="B885" si="994">IF(F885&lt;&gt;"",IF(OR(RIGHT(F885,1)="市",RIGHT(F885,1)="区"),"市区","町村"),"")</f>
        <v>町村</v>
      </c>
      <c r="C885" s="30" t="str">
        <f>IF(F885&lt;&gt;"",VLOOKUP(D885,市町村コード!$B:$D,3,FALSE),"")</f>
        <v>熊本県</v>
      </c>
      <c r="D885" s="31">
        <f>IF(F885&lt;&gt;"",VLOOKUP(F885,市町村コード!$A$1:$B$3593,2,FALSE),"")</f>
        <v>434043</v>
      </c>
      <c r="E885" s="32" t="str">
        <f t="shared" ref="E885" si="995">IF(D885&lt;&gt;"",LEFT(D885,5),"")</f>
        <v>43404</v>
      </c>
      <c r="F885" s="32" t="s">
        <v>1948</v>
      </c>
      <c r="G885" s="33" t="str">
        <f t="shared" ref="G885" si="996">IF(MONTH(H885)&gt;=5, YEAR(H885)-1, YEAR(H885))&amp;"年"</f>
        <v>2022年</v>
      </c>
      <c r="H885" s="34">
        <v>45201</v>
      </c>
      <c r="I885" s="15"/>
      <c r="J885" s="15"/>
      <c r="K885" s="15"/>
      <c r="L885" s="16" t="str">
        <f t="shared" ref="L885" si="997">IF(AND(I885&lt;&gt;"",J885&lt;&gt;""),J885/I885,"")</f>
        <v/>
      </c>
      <c r="M885" s="15"/>
      <c r="N885" s="15"/>
      <c r="O885" s="19"/>
      <c r="P885" s="19" t="s">
        <v>36</v>
      </c>
      <c r="Q885" s="32" t="s">
        <v>5807</v>
      </c>
      <c r="R885" s="19"/>
      <c r="S885" s="19" t="s">
        <v>5252</v>
      </c>
      <c r="T885" s="17">
        <v>5747</v>
      </c>
      <c r="U885" s="18">
        <f>IF(AND(T885&lt;&gt;""),T885/INDEX(M$2:M885,MATCH(MAX(M$2:M885)+1,M$2:M885,1)),"")</f>
        <v>0.33296639629200464</v>
      </c>
      <c r="V885" s="19" t="s">
        <v>47</v>
      </c>
      <c r="X885" s="37"/>
      <c r="Y885" s="37"/>
      <c r="Z885" s="37"/>
      <c r="AA885" s="37"/>
      <c r="AB885" s="37"/>
      <c r="AC885" s="37"/>
      <c r="AD885" s="37"/>
      <c r="AE885" s="32"/>
      <c r="AF885" s="32"/>
      <c r="AG885" s="38"/>
      <c r="AI885" s="39" t="str">
        <f t="shared" ref="AI885" si="998">IF(AND(W885="",X885="",Y885="",Z885="",AA885="",AB885="",AC885="",AD885=""),"無",IF(W885&lt;&gt;"",$W$1,"") &amp; IF(X885&lt;&gt;"",$X$1,"") &amp; IF(Y885&lt;&gt;"",$Y$1,"") &amp; IF(Z885&lt;&gt;"",$Z$1,"") &amp; IF(AA885&lt;&gt;"",$AA$1,"") &amp; IF(AB885&lt;&gt;"",$AB$1,"") &amp; IF(AC885&lt;&gt;"",$AC$1,"") &amp; IF(AD885&lt;&gt;"",$AD$1,""))</f>
        <v>無</v>
      </c>
    </row>
    <row r="886" spans="1:35" ht="18.75" customHeight="1">
      <c r="B886" s="29" t="str">
        <f t="shared" si="968"/>
        <v>町村</v>
      </c>
      <c r="C886" s="30" t="str">
        <f>IF(F886&lt;&gt;"",VLOOKUP(D886,市町村コード!$B:$D,3,FALSE),"")</f>
        <v>熊本県</v>
      </c>
      <c r="D886" s="31">
        <f>IF(F886&lt;&gt;"",VLOOKUP(F886,市町村コード!$A$1:$B$3593,2,FALSE),"")</f>
        <v>434043</v>
      </c>
      <c r="E886" s="32" t="str">
        <f t="shared" si="987"/>
        <v>43404</v>
      </c>
      <c r="F886" s="32" t="s">
        <v>1948</v>
      </c>
      <c r="G886" s="33" t="str">
        <f t="shared" si="992"/>
        <v>2022年</v>
      </c>
      <c r="H886" s="34">
        <v>45201</v>
      </c>
      <c r="I886" s="15"/>
      <c r="J886" s="15"/>
      <c r="K886" s="15"/>
      <c r="L886" s="16" t="str">
        <f t="shared" si="993"/>
        <v/>
      </c>
      <c r="M886" s="15"/>
      <c r="N886" s="15"/>
      <c r="O886" s="19"/>
      <c r="P886" s="19" t="s">
        <v>36</v>
      </c>
      <c r="Q886" s="32" t="s">
        <v>5809</v>
      </c>
      <c r="R886" s="19"/>
      <c r="S886" s="19" t="s">
        <v>5252</v>
      </c>
      <c r="T886" s="17">
        <v>1865</v>
      </c>
      <c r="U886" s="18">
        <f>IF(AND(T886&lt;&gt;""),T886/INDEX(M$2:M886,MATCH(MAX(M$2:M886)+1,M$2:M886,1)),"")</f>
        <v>0.10805330243337195</v>
      </c>
      <c r="V886" s="19" t="s">
        <v>47</v>
      </c>
      <c r="X886" s="37"/>
      <c r="Y886" s="37"/>
      <c r="Z886" s="37"/>
      <c r="AA886" s="37"/>
      <c r="AB886" s="37"/>
      <c r="AC886" s="37"/>
      <c r="AD886" s="37"/>
      <c r="AE886" s="32"/>
      <c r="AF886" s="32"/>
      <c r="AG886" s="38"/>
      <c r="AI886" s="39" t="str">
        <f>IF(AND(W886="",X886="",Y886="",Z886="",AA886="",AB886="",AC886="",AD886=""),"無",IF(W886&lt;&gt;"",$W$1,"") &amp; IF(X886&lt;&gt;"",$X$1,"") &amp; IF(Y886&lt;&gt;"",$Y$1,"") &amp; IF(Z886&lt;&gt;"",$Z$1,"") &amp; IF(AA886&lt;&gt;"",$AA$1,"") &amp; IF(AB886&lt;&gt;"",$AB$1,"") &amp; IF(AC886&lt;&gt;"",$AC$1,"") &amp; IF(AD886&lt;&gt;"",$AD$1,""))</f>
        <v>無</v>
      </c>
    </row>
    <row r="887" spans="1:35">
      <c r="A887" s="22" t="s">
        <v>5266</v>
      </c>
      <c r="B887" s="29" t="str">
        <f t="shared" si="968"/>
        <v>町村</v>
      </c>
      <c r="C887" s="30" t="str">
        <f>IF(F887&lt;&gt;"",VLOOKUP(D887,市町村コード!$B:$D,3,FALSE),"")</f>
        <v>熊本県</v>
      </c>
      <c r="D887" s="31">
        <f>IF(F887&lt;&gt;"",VLOOKUP(F887,市町村コード!$A$1:$B$3593,2,FALSE),"")</f>
        <v>434230</v>
      </c>
      <c r="E887" s="32" t="str">
        <f t="shared" si="987"/>
        <v>43423</v>
      </c>
      <c r="F887" s="32" t="s">
        <v>1949</v>
      </c>
      <c r="G887" s="33" t="str">
        <f t="shared" ref="G887:G892" si="999">IF(MONTH(H887)&gt;=5, YEAR(H887)-1, YEAR(H887))&amp;"年"</f>
        <v>2023年</v>
      </c>
      <c r="H887" s="34">
        <v>45039</v>
      </c>
      <c r="I887" s="15"/>
      <c r="J887" s="15"/>
      <c r="K887" s="15">
        <v>3220</v>
      </c>
      <c r="L887" s="16" t="str">
        <f t="shared" si="993"/>
        <v/>
      </c>
      <c r="M887" s="15"/>
      <c r="N887" s="15"/>
      <c r="O887" s="19" t="s">
        <v>65</v>
      </c>
      <c r="P887" s="19" t="s">
        <v>30</v>
      </c>
      <c r="Q887" s="32" t="s">
        <v>5240</v>
      </c>
      <c r="R887" s="19">
        <v>3</v>
      </c>
      <c r="S887" s="19" t="s">
        <v>5251</v>
      </c>
      <c r="T887" s="17"/>
      <c r="U887" s="18" t="str">
        <f>IF(AND(T887&lt;&gt;""),T887/INDEX(M$2:M887,MATCH(MAX(M$2:M887)+1,M$2:M887,1)),"")</f>
        <v/>
      </c>
      <c r="V887" s="19" t="s">
        <v>32</v>
      </c>
      <c r="X887" s="37"/>
      <c r="Y887" s="37"/>
      <c r="Z887" s="37"/>
      <c r="AA887" s="37"/>
      <c r="AB887" s="37"/>
      <c r="AC887" s="37"/>
      <c r="AD887" s="37"/>
      <c r="AE887" s="32"/>
      <c r="AF887" s="32"/>
      <c r="AG887" s="38"/>
      <c r="AI887" s="39" t="str">
        <f>IF(AND(W887="",X887="",Y887="",Z887="",AA887="",AB887="",AC887="",AD887=""),"無",IF(W887&lt;&gt;"",$W$1,"") &amp; IF(X887&lt;&gt;"",$X$1,"") &amp; IF(Y887&lt;&gt;"",$Y$1,"") &amp; IF(Z887&lt;&gt;"",$Z$1,"") &amp; IF(AA887&lt;&gt;"",$AA$1,"") &amp; IF(AB887&lt;&gt;"",$AB$1,"") &amp; IF(AC887&lt;&gt;"",$AC$1,"") &amp; IF(AD887&lt;&gt;"",$AD$1,""))</f>
        <v>無</v>
      </c>
    </row>
    <row r="888" spans="1:35" ht="18.75" customHeight="1">
      <c r="A888" s="22" t="s">
        <v>5266</v>
      </c>
      <c r="B888" s="29" t="str">
        <f t="shared" si="968"/>
        <v>町村</v>
      </c>
      <c r="C888" s="30" t="s">
        <v>1941</v>
      </c>
      <c r="D888" s="31" t="s">
        <v>1950</v>
      </c>
      <c r="E888" s="32" t="str">
        <f t="shared" si="987"/>
        <v>43242</v>
      </c>
      <c r="F888" s="32" t="s">
        <v>1951</v>
      </c>
      <c r="G888" s="33" t="str">
        <f t="shared" si="999"/>
        <v>2023年</v>
      </c>
      <c r="H888" s="34">
        <v>45039</v>
      </c>
      <c r="I888" s="15">
        <v>5608</v>
      </c>
      <c r="J888" s="15">
        <v>4411</v>
      </c>
      <c r="K888" s="15"/>
      <c r="L888" s="16">
        <f t="shared" si="993"/>
        <v>0.7865549215406562</v>
      </c>
      <c r="M888" s="15">
        <v>4354</v>
      </c>
      <c r="N888" s="15">
        <v>57</v>
      </c>
      <c r="O888" s="19"/>
      <c r="P888" s="19" t="s">
        <v>30</v>
      </c>
      <c r="Q888" s="32" t="s">
        <v>1952</v>
      </c>
      <c r="R888" s="19">
        <v>2</v>
      </c>
      <c r="S888" s="19" t="s">
        <v>5251</v>
      </c>
      <c r="T888" s="17">
        <v>2745</v>
      </c>
      <c r="U888" s="18">
        <f>IF(AND(T888&lt;&gt;""),T888/INDEX(M$2:M888,MATCH(MAX(M$2:M888)+1,M$2:M888,1)),"")</f>
        <v>0.63045475424896646</v>
      </c>
      <c r="V888" s="19" t="s">
        <v>32</v>
      </c>
      <c r="X888" s="37"/>
      <c r="Y888" s="37"/>
      <c r="Z888" s="37"/>
      <c r="AA888" s="37"/>
      <c r="AB888" s="37"/>
      <c r="AC888" s="37"/>
      <c r="AD888" s="37"/>
      <c r="AE888" s="32"/>
      <c r="AF888" s="32"/>
      <c r="AG888" s="38"/>
      <c r="AI888" s="39" t="str">
        <f>IF(AND(W888="",X888="",Y888="",Z888="",AA888="",AB888="",AC888="",AD888=""),"無",IF(W888&lt;&gt;"",$W$1,"") &amp; IF(X888&lt;&gt;"",$X$1,"") &amp; IF(Y888&lt;&gt;"",$Y$1,"") &amp; IF(Z888&lt;&gt;"",$Z$1,"") &amp; IF(AA888&lt;&gt;"",$AA$1,"") &amp; IF(AB888&lt;&gt;"",$AB$1,"") &amp; IF(AC888&lt;&gt;"",$AC$1,"") &amp; IF(AD888&lt;&gt;"",$AD$1,""))</f>
        <v>無</v>
      </c>
    </row>
    <row r="889" spans="1:35">
      <c r="A889" s="22" t="s">
        <v>5266</v>
      </c>
      <c r="B889" s="29" t="str">
        <f t="shared" si="968"/>
        <v>町村</v>
      </c>
      <c r="C889" s="30" t="s">
        <v>1941</v>
      </c>
      <c r="D889" s="31" t="s">
        <v>1950</v>
      </c>
      <c r="E889" s="32" t="str">
        <f>IF(D889&lt;&gt;"",LEFT(D889,5),"")</f>
        <v>43242</v>
      </c>
      <c r="F889" s="32" t="s">
        <v>1951</v>
      </c>
      <c r="G889" s="33" t="str">
        <f t="shared" si="999"/>
        <v>2023年</v>
      </c>
      <c r="H889" s="34">
        <v>45039</v>
      </c>
      <c r="I889" s="15"/>
      <c r="J889" s="15"/>
      <c r="K889" s="15"/>
      <c r="L889" s="16" t="str">
        <f t="shared" si="993"/>
        <v/>
      </c>
      <c r="M889" s="15"/>
      <c r="N889" s="15"/>
      <c r="O889" s="19"/>
      <c r="P889" s="19" t="s">
        <v>36</v>
      </c>
      <c r="Q889" s="32" t="s">
        <v>5840</v>
      </c>
      <c r="R889" s="19"/>
      <c r="S889" s="19" t="s">
        <v>5252</v>
      </c>
      <c r="T889" s="17">
        <v>1609</v>
      </c>
      <c r="U889" s="18">
        <f>IF(AND(T889&lt;&gt;""),T889/INDEX(M$2:M889,MATCH(MAX(M$2:M889)+1,M$2:M889,1)),"")</f>
        <v>0.36954524575103354</v>
      </c>
      <c r="V889" s="19" t="s">
        <v>32</v>
      </c>
      <c r="X889" s="37"/>
      <c r="Y889" s="37"/>
      <c r="Z889" s="37"/>
      <c r="AA889" s="37"/>
      <c r="AB889" s="37"/>
      <c r="AC889" s="37"/>
      <c r="AD889" s="37"/>
      <c r="AE889" s="32"/>
      <c r="AF889" s="32"/>
      <c r="AG889" s="38"/>
      <c r="AI889" s="39" t="str">
        <f>IF(AND(W889="",X889="",Y889="",Z889="",AA889="",AB889="",AC889="",AD889=""),"無",IF(W889&lt;&gt;"",$W$1,"") &amp; IF(X889&lt;&gt;"",$X$1,"") &amp; IF(Y889&lt;&gt;"",$Y$1,"") &amp; IF(Z889&lt;&gt;"",$Z$1,"") &amp; IF(AA889&lt;&gt;"",$AA$1,"") &amp; IF(AB889&lt;&gt;"",$AB$1,"") &amp; IF(AC889&lt;&gt;"",$AC$1,"") &amp; IF(AD889&lt;&gt;"",$AD$1,""))</f>
        <v>無</v>
      </c>
    </row>
    <row r="890" spans="1:35">
      <c r="A890" s="22" t="s">
        <v>5266</v>
      </c>
      <c r="B890" s="29" t="str">
        <f t="shared" si="968"/>
        <v>町村</v>
      </c>
      <c r="C890" s="30" t="s">
        <v>1954</v>
      </c>
      <c r="D890" s="31" t="s">
        <v>1955</v>
      </c>
      <c r="E890" s="32" t="str">
        <f t="shared" si="987"/>
        <v>43428</v>
      </c>
      <c r="F890" s="32" t="s">
        <v>1956</v>
      </c>
      <c r="G890" s="33" t="str">
        <f t="shared" si="999"/>
        <v>2023年</v>
      </c>
      <c r="H890" s="34">
        <v>45039</v>
      </c>
      <c r="I890" s="15"/>
      <c r="J890" s="15"/>
      <c r="K890" s="15">
        <v>5189</v>
      </c>
      <c r="L890" s="16" t="str">
        <f t="shared" si="993"/>
        <v/>
      </c>
      <c r="M890" s="15"/>
      <c r="N890" s="15"/>
      <c r="O890" s="19" t="s">
        <v>65</v>
      </c>
      <c r="P890" s="19" t="s">
        <v>30</v>
      </c>
      <c r="Q890" s="32" t="s">
        <v>1957</v>
      </c>
      <c r="R890" s="19">
        <v>4</v>
      </c>
      <c r="S890" s="19" t="s">
        <v>5251</v>
      </c>
      <c r="T890" s="17"/>
      <c r="U890" s="18" t="str">
        <f>IF(AND(T890&lt;&gt;""),T890/INDEX(M$2:M890,MATCH(MAX(M$2:M890)+1,M$2:M890,1)),"")</f>
        <v/>
      </c>
      <c r="V890" s="19" t="s">
        <v>32</v>
      </c>
      <c r="X890" s="37"/>
      <c r="Y890" s="37"/>
      <c r="Z890" s="37"/>
      <c r="AA890" s="37"/>
      <c r="AB890" s="37"/>
      <c r="AC890" s="37"/>
      <c r="AD890" s="37"/>
      <c r="AE890" s="32"/>
      <c r="AF890" s="32"/>
      <c r="AG890" s="38"/>
      <c r="AI890" s="39" t="str">
        <f>IF(AND(W890="",X890="",Y890="",Z890="",AA890="",AB890="",AC890="",AD890=""),"無",IF(W890&lt;&gt;"",$W$1,"") &amp; IF(X890&lt;&gt;"",$X$1,"") &amp; IF(Y890&lt;&gt;"",$Y$1,"") &amp; IF(Z890&lt;&gt;"",$Z$1,"") &amp; IF(AA890&lt;&gt;"",$AA$1,"") &amp; IF(AB890&lt;&gt;"",$AB$1,"") &amp; IF(AC890&lt;&gt;"",$AC$1,"") &amp; IF(AD890&lt;&gt;"",$AD$1,""))</f>
        <v>無</v>
      </c>
    </row>
    <row r="891" spans="1:35">
      <c r="B891" s="29" t="str">
        <f t="shared" ref="B891" si="1000">IF(F891&lt;&gt;"",IF(OR(RIGHT(F891,1)="市",RIGHT(F891,1)="区"),"市区","町村"),"")</f>
        <v>町村</v>
      </c>
      <c r="C891" s="30" t="str">
        <f>IF(F891&lt;&gt;"",VLOOKUP(D891,市町村コード!$B:$D,3,FALSE),"")</f>
        <v>熊本県</v>
      </c>
      <c r="D891" s="31">
        <f>IF(F891&lt;&gt;"",VLOOKUP(F891,市町村コード!$A$1:$B$3593,2,FALSE),"")</f>
        <v>434329</v>
      </c>
      <c r="E891" s="32" t="str">
        <f t="shared" ref="E891" si="1001">IF(D891&lt;&gt;"",LEFT(D891,5),"")</f>
        <v>43432</v>
      </c>
      <c r="F891" s="20" t="s">
        <v>1958</v>
      </c>
      <c r="G891" s="33" t="str">
        <f t="shared" ref="G891" si="1002">IF(MONTH(H891)&gt;=5, YEAR(H891)-1, YEAR(H891))&amp;"年"</f>
        <v>2022年</v>
      </c>
      <c r="H891" s="34">
        <v>45138</v>
      </c>
      <c r="I891" s="15">
        <v>5534</v>
      </c>
      <c r="J891" s="15">
        <v>3754</v>
      </c>
      <c r="K891" s="15">
        <v>5600</v>
      </c>
      <c r="L891" s="16">
        <f t="shared" ref="L891" si="1003">IF(AND(I891&lt;&gt;"",J891&lt;&gt;""),J891/I891,"")</f>
        <v>0.67835200578243582</v>
      </c>
      <c r="M891" s="15">
        <v>3719</v>
      </c>
      <c r="N891" s="15">
        <v>35</v>
      </c>
      <c r="O891" s="19"/>
      <c r="P891" s="19" t="s">
        <v>30</v>
      </c>
      <c r="Q891" s="38" t="s">
        <v>5553</v>
      </c>
      <c r="R891" s="19">
        <v>1</v>
      </c>
      <c r="S891" s="19" t="s">
        <v>5252</v>
      </c>
      <c r="T891" s="17">
        <v>2473</v>
      </c>
      <c r="U891" s="18">
        <f>IF(AND(T891&lt;&gt;""),T891/INDEX(M$2:M891,MATCH(MAX(M$2:M891)+1,M$2:M891,1)),"")</f>
        <v>0.66496369991933313</v>
      </c>
      <c r="V891" s="19" t="s">
        <v>32</v>
      </c>
      <c r="X891" s="37"/>
      <c r="Y891" s="37"/>
      <c r="Z891" s="37"/>
      <c r="AA891" s="37"/>
      <c r="AB891" s="37"/>
      <c r="AC891" s="37"/>
      <c r="AD891" s="37"/>
      <c r="AE891" s="32"/>
      <c r="AF891" s="32"/>
      <c r="AG891" s="38"/>
      <c r="AI891" s="39" t="str">
        <f t="shared" ref="AI891" si="1004">IF(AND(W891="",X891="",Y891="",Z891="",AA891="",AB891="",AC891="",AD891=""),"無",IF(W891&lt;&gt;"",$W$1,"") &amp; IF(X891&lt;&gt;"",$X$1,"") &amp; IF(Y891&lt;&gt;"",$Y$1,"") &amp; IF(Z891&lt;&gt;"",$Z$1,"") &amp; IF(AA891&lt;&gt;"",$AA$1,"") &amp; IF(AB891&lt;&gt;"",$AB$1,"") &amp; IF(AC891&lt;&gt;"",$AC$1,"") &amp; IF(AD891&lt;&gt;"",$AD$1,""))</f>
        <v>無</v>
      </c>
    </row>
    <row r="892" spans="1:35">
      <c r="B892" s="29" t="str">
        <f t="shared" si="968"/>
        <v>町村</v>
      </c>
      <c r="C892" s="30" t="str">
        <f>IF(F892&lt;&gt;"",VLOOKUP(D892,市町村コード!$B:$D,3,FALSE),"")</f>
        <v>熊本県</v>
      </c>
      <c r="D892" s="31">
        <f>IF(F892&lt;&gt;"",VLOOKUP(F892,市町村コード!$A$1:$B$3593,2,FALSE),"")</f>
        <v>434329</v>
      </c>
      <c r="E892" s="32" t="str">
        <f t="shared" si="987"/>
        <v>43432</v>
      </c>
      <c r="F892" s="20" t="s">
        <v>1958</v>
      </c>
      <c r="G892" s="33" t="str">
        <f t="shared" si="999"/>
        <v>2022年</v>
      </c>
      <c r="H892" s="34">
        <v>45138</v>
      </c>
      <c r="I892" s="15"/>
      <c r="J892" s="15"/>
      <c r="K892" s="15"/>
      <c r="L892" s="16" t="str">
        <f t="shared" si="993"/>
        <v/>
      </c>
      <c r="M892" s="15"/>
      <c r="N892" s="15"/>
      <c r="O892" s="19"/>
      <c r="P892" s="19"/>
      <c r="Q892" s="38" t="s">
        <v>5554</v>
      </c>
      <c r="R892" s="19"/>
      <c r="S892" s="19" t="s">
        <v>5252</v>
      </c>
      <c r="T892" s="17">
        <v>1246</v>
      </c>
      <c r="U892" s="18">
        <f>IF(AND(T892&lt;&gt;""),T892/INDEX(M$2:M892,MATCH(MAX(M$2:M892)+1,M$2:M892,1)),"")</f>
        <v>0.33503630008066687</v>
      </c>
      <c r="V892" s="19" t="s">
        <v>32</v>
      </c>
      <c r="X892" s="37"/>
      <c r="Y892" s="37"/>
      <c r="Z892" s="37"/>
      <c r="AA892" s="37"/>
      <c r="AB892" s="37"/>
      <c r="AC892" s="37"/>
      <c r="AD892" s="37"/>
      <c r="AE892" s="32"/>
      <c r="AF892" s="32"/>
      <c r="AG892" s="38"/>
      <c r="AI892" s="39" t="str">
        <f>IF(AND(W892="",X892="",Y892="",Z892="",AA892="",AB892="",AC892="",AD892=""),"無",IF(W892&lt;&gt;"",$W$1,"") &amp; IF(X892&lt;&gt;"",$X$1,"") &amp; IF(Y892&lt;&gt;"",$Y$1,"") &amp; IF(Z892&lt;&gt;"",$Z$1,"") &amp; IF(AA892&lt;&gt;"",$AA$1,"") &amp; IF(AB892&lt;&gt;"",$AB$1,"") &amp; IF(AC892&lt;&gt;"",$AC$1,"") &amp; IF(AD892&lt;&gt;"",$AD$1,""))</f>
        <v>無</v>
      </c>
    </row>
    <row r="893" spans="1:35">
      <c r="A893" s="22" t="s">
        <v>5266</v>
      </c>
      <c r="B893" s="29" t="str">
        <f t="shared" si="968"/>
        <v>町村</v>
      </c>
      <c r="C893" s="30" t="str">
        <f>IF(F893&lt;&gt;"",VLOOKUP(D893,市町村コード!$B:$D,3,FALSE),"")</f>
        <v>熊本県</v>
      </c>
      <c r="D893" s="31">
        <f>IF(F893&lt;&gt;"",VLOOKUP(F893,市町村コード!$A$1:$B$3593,2,FALSE),"")</f>
        <v>434418</v>
      </c>
      <c r="E893" s="32" t="str">
        <f t="shared" si="987"/>
        <v>43441</v>
      </c>
      <c r="F893" s="32" t="s">
        <v>1960</v>
      </c>
      <c r="G893" s="33" t="str">
        <f>IF(MONTH(H893)&gt;=5, YEAR(H893)-1, YEAR(H893))&amp;"年"</f>
        <v>2023年</v>
      </c>
      <c r="H893" s="34">
        <v>45039</v>
      </c>
      <c r="I893" s="15"/>
      <c r="J893" s="15"/>
      <c r="K893" s="15">
        <v>14163</v>
      </c>
      <c r="L893" s="16" t="str">
        <f t="shared" si="993"/>
        <v/>
      </c>
      <c r="M893" s="15"/>
      <c r="N893" s="15"/>
      <c r="O893" s="19" t="s">
        <v>65</v>
      </c>
      <c r="P893" s="19" t="s">
        <v>30</v>
      </c>
      <c r="Q893" s="32" t="s">
        <v>1961</v>
      </c>
      <c r="R893" s="19">
        <v>3</v>
      </c>
      <c r="S893" s="19" t="s">
        <v>5251</v>
      </c>
      <c r="T893" s="17"/>
      <c r="U893" s="18" t="str">
        <f>IF(AND(T893&lt;&gt;""),T893/INDEX(M$2:M893,MATCH(MAX(M$2:M893)+1,M$2:M893,1)),"")</f>
        <v/>
      </c>
      <c r="V893" s="19" t="s">
        <v>32</v>
      </c>
      <c r="X893" s="37"/>
      <c r="Y893" s="37"/>
      <c r="Z893" s="37"/>
      <c r="AA893" s="37"/>
      <c r="AB893" s="37"/>
      <c r="AC893" s="37"/>
      <c r="AD893" s="37"/>
      <c r="AE893" s="32"/>
      <c r="AF893" s="32"/>
      <c r="AG893" s="38"/>
      <c r="AI893" s="39" t="str">
        <f>IF(AND(W893="",X893="",Y893="",Z893="",AA893="",AB893="",AC893="",AD893=""),"無",IF(W893&lt;&gt;"",$W$1,"") &amp; IF(X893&lt;&gt;"",$X$1,"") &amp; IF(Y893&lt;&gt;"",$Y$1,"") &amp; IF(Z893&lt;&gt;"",$Z$1,"") &amp; IF(AA893&lt;&gt;"",$AA$1,"") &amp; IF(AB893&lt;&gt;"",$AB$1,"") &amp; IF(AC893&lt;&gt;"",$AC$1,"") &amp; IF(AD893&lt;&gt;"",$AD$1,""))</f>
        <v>無</v>
      </c>
    </row>
    <row r="894" spans="1:35">
      <c r="B894" s="29" t="str">
        <f t="shared" si="968"/>
        <v>町村</v>
      </c>
      <c r="C894" s="30" t="str">
        <f>IF(F894&lt;&gt;"",VLOOKUP(D894,市町村コード!$B:$D,3,FALSE),"")</f>
        <v>熊本県</v>
      </c>
      <c r="D894" s="31">
        <f>IF(F894&lt;&gt;"",VLOOKUP(F894,市町村コード!$A$1:$B$3593,2,FALSE),"")</f>
        <v>434426</v>
      </c>
      <c r="E894" s="32" t="str">
        <f t="shared" si="987"/>
        <v>43442</v>
      </c>
      <c r="F894" s="32" t="s">
        <v>1962</v>
      </c>
      <c r="G894" s="33" t="str">
        <f t="shared" ref="G894" si="1005">IF(MONTH(H894)&gt;=5, YEAR(H894)-1, YEAR(H894))&amp;"年"</f>
        <v>2023年</v>
      </c>
      <c r="H894" s="34">
        <v>44962</v>
      </c>
      <c r="I894" s="15"/>
      <c r="J894" s="15"/>
      <c r="K894" s="15">
        <v>7803</v>
      </c>
      <c r="L894" s="16" t="str">
        <f t="shared" si="993"/>
        <v/>
      </c>
      <c r="M894" s="15"/>
      <c r="N894" s="15"/>
      <c r="O894" s="19" t="s">
        <v>65</v>
      </c>
      <c r="P894" s="19" t="s">
        <v>30</v>
      </c>
      <c r="Q894" s="32" t="s">
        <v>1963</v>
      </c>
      <c r="R894" s="19">
        <v>10</v>
      </c>
      <c r="S894" s="19" t="s">
        <v>5251</v>
      </c>
      <c r="T894" s="17"/>
      <c r="U894" s="18" t="str">
        <f>IF(AND(T894&lt;&gt;""),T894/INDEX(M$2:M894,MATCH(MAX(M$2:M894)+1,M$2:M894,1)),"")</f>
        <v/>
      </c>
      <c r="V894" s="19" t="s">
        <v>32</v>
      </c>
      <c r="X894" s="37"/>
      <c r="Y894" s="37"/>
      <c r="Z894" s="37"/>
      <c r="AA894" s="37"/>
      <c r="AB894" s="37"/>
      <c r="AC894" s="37"/>
      <c r="AD894" s="37"/>
      <c r="AE894" s="32"/>
      <c r="AF894" s="32"/>
      <c r="AG894" s="38"/>
      <c r="AI894" s="39" t="str">
        <f>IF(AND(W894="",X894="",Y894="",Z894="",AA894="",AB894="",AC894="",AD894=""),"無",IF(W894&lt;&gt;"",$W$1,"") &amp; IF(X894&lt;&gt;"",$X$1,"") &amp; IF(Y894&lt;&gt;"",$Y$1,"") &amp; IF(Z894&lt;&gt;"",$Z$1,"") &amp; IF(AA894&lt;&gt;"",$AA$1,"") &amp; IF(AB894&lt;&gt;"",$AB$1,"") &amp; IF(AC894&lt;&gt;"",$AC$1,"") &amp; IF(AD894&lt;&gt;"",$AD$1,""))</f>
        <v>無</v>
      </c>
    </row>
    <row r="895" spans="1:35">
      <c r="A895" s="22" t="s">
        <v>5266</v>
      </c>
      <c r="B895" s="29" t="str">
        <f t="shared" ref="B895" si="1006">IF(F895&lt;&gt;"",IF(OR(RIGHT(F895,1)="市",RIGHT(F895,1)="区"),"市区","町村"),"")</f>
        <v>町村</v>
      </c>
      <c r="C895" s="30" t="s">
        <v>1954</v>
      </c>
      <c r="D895" s="31" t="s">
        <v>1970</v>
      </c>
      <c r="E895" s="32" t="str">
        <f t="shared" ref="E895" si="1007">IF(D895&lt;&gt;"",LEFT(D895,5),"")</f>
        <v>43501</v>
      </c>
      <c r="F895" s="32" t="s">
        <v>1971</v>
      </c>
      <c r="G895" s="33" t="str">
        <f t="shared" ref="G895" si="1008">IF(MONTH(H895)&gt;=5, YEAR(H895)-1, YEAR(H895))&amp;"年"</f>
        <v>2023年</v>
      </c>
      <c r="H895" s="34">
        <v>45039</v>
      </c>
      <c r="I895" s="15">
        <v>8268</v>
      </c>
      <c r="J895" s="15">
        <v>5844</v>
      </c>
      <c r="K895" s="15">
        <v>8462</v>
      </c>
      <c r="L895" s="16">
        <f t="shared" ref="L895" si="1009">IF(AND(I895&lt;&gt;"",J895&lt;&gt;""),J895/I895,"")</f>
        <v>0.70682148040638604</v>
      </c>
      <c r="M895" s="15">
        <v>5705</v>
      </c>
      <c r="N895" s="15">
        <v>139</v>
      </c>
      <c r="O895" s="19"/>
      <c r="P895" s="19" t="s">
        <v>30</v>
      </c>
      <c r="Q895" s="32" t="s">
        <v>1972</v>
      </c>
      <c r="R895" s="19">
        <v>5</v>
      </c>
      <c r="S895" s="19" t="s">
        <v>5251</v>
      </c>
      <c r="T895" s="17">
        <v>4125</v>
      </c>
      <c r="U895" s="18">
        <f>IF(AND(T895&lt;&gt;""),T895/INDEX(M$2:M895,MATCH(MAX(M$2:M895)+1,M$2:M895,1)),"")</f>
        <v>0.72304995617879053</v>
      </c>
      <c r="V895" s="19" t="s">
        <v>32</v>
      </c>
      <c r="X895" s="37"/>
      <c r="Y895" s="37"/>
      <c r="Z895" s="37"/>
      <c r="AA895" s="37"/>
      <c r="AB895" s="37"/>
      <c r="AC895" s="37"/>
      <c r="AD895" s="37"/>
      <c r="AE895" s="32"/>
      <c r="AF895" s="32"/>
      <c r="AG895" s="38"/>
      <c r="AI895" s="39" t="str">
        <f t="shared" ref="AI895" si="1010">IF(AND(W895="",X895="",Y895="",Z895="",AA895="",AB895="",AC895="",AD895=""),"無",IF(W895&lt;&gt;"",$W$1,"") &amp; IF(X895&lt;&gt;"",$X$1,"") &amp; IF(Y895&lt;&gt;"",$Y$1,"") &amp; IF(Z895&lt;&gt;"",$Z$1,"") &amp; IF(AA895&lt;&gt;"",$AA$1,"") &amp; IF(AB895&lt;&gt;"",$AB$1,"") &amp; IF(AC895&lt;&gt;"",$AC$1,"") &amp; IF(AD895&lt;&gt;"",$AD$1,""))</f>
        <v>無</v>
      </c>
    </row>
    <row r="896" spans="1:35">
      <c r="A896" s="22" t="s">
        <v>5266</v>
      </c>
      <c r="B896" s="29" t="str">
        <f t="shared" si="968"/>
        <v>町村</v>
      </c>
      <c r="C896" s="30" t="s">
        <v>1954</v>
      </c>
      <c r="D896" s="31" t="s">
        <v>1970</v>
      </c>
      <c r="E896" s="32" t="str">
        <f t="shared" si="987"/>
        <v>43501</v>
      </c>
      <c r="F896" s="32" t="s">
        <v>1971</v>
      </c>
      <c r="G896" s="33" t="str">
        <f t="shared" ref="G896:G899" si="1011">IF(MONTH(H896)&gt;=5, YEAR(H896)-1, YEAR(H896))&amp;"年"</f>
        <v>2023年</v>
      </c>
      <c r="H896" s="34">
        <v>45039</v>
      </c>
      <c r="I896" s="15"/>
      <c r="J896" s="15"/>
      <c r="K896" s="15"/>
      <c r="L896" s="16" t="str">
        <f t="shared" si="993"/>
        <v/>
      </c>
      <c r="M896" s="15"/>
      <c r="N896" s="15"/>
      <c r="O896" s="19"/>
      <c r="P896" s="19"/>
      <c r="Q896" s="32" t="s">
        <v>1973</v>
      </c>
      <c r="R896" s="19"/>
      <c r="S896" s="19" t="s">
        <v>5252</v>
      </c>
      <c r="T896" s="17">
        <v>1580</v>
      </c>
      <c r="U896" s="18">
        <f>IF(AND(T896&lt;&gt;""),T896/INDEX(M$2:M896,MATCH(MAX(M$2:M896)+1,M$2:M896,1)),"")</f>
        <v>0.27695004382120947</v>
      </c>
      <c r="V896" s="19" t="s">
        <v>32</v>
      </c>
      <c r="X896" s="37"/>
      <c r="Y896" s="37"/>
      <c r="Z896" s="37"/>
      <c r="AA896" s="37"/>
      <c r="AB896" s="37"/>
      <c r="AC896" s="37"/>
      <c r="AD896" s="37"/>
      <c r="AE896" s="32"/>
      <c r="AF896" s="32"/>
      <c r="AG896" s="38"/>
      <c r="AI896" s="39" t="str">
        <f>IF(AND(W896="",X896="",Y896="",Z896="",AA896="",AB896="",AC896="",AD896=""),"無",IF(W896&lt;&gt;"",$W$1,"") &amp; IF(X896&lt;&gt;"",$X$1,"") &amp; IF(Y896&lt;&gt;"",$Y$1,"") &amp; IF(Z896&lt;&gt;"",$Z$1,"") &amp; IF(AA896&lt;&gt;"",$AA$1,"") &amp; IF(AB896&lt;&gt;"",$AB$1,"") &amp; IF(AC896&lt;&gt;"",$AC$1,"") &amp; IF(AD896&lt;&gt;"",$AD$1,""))</f>
        <v>無</v>
      </c>
    </row>
    <row r="897" spans="1:35">
      <c r="A897" s="22" t="s">
        <v>5266</v>
      </c>
      <c r="B897" s="29" t="str">
        <f t="shared" ref="B897:B925" si="1012">IF(F897&lt;&gt;"",IF(OR(RIGHT(F897,1)="市",RIGHT(F897,1)="区"),"市区","町村"),"")</f>
        <v>町村</v>
      </c>
      <c r="C897" s="30" t="str">
        <f>IF(F897&lt;&gt;"",VLOOKUP(D897,市町村コード!$B:$D,3,FALSE),"")</f>
        <v>熊本県</v>
      </c>
      <c r="D897" s="31">
        <f>IF(F897&lt;&gt;"",VLOOKUP(F897,市町村コード!$A$1:$B$3593,2,FALSE),"")</f>
        <v>435066</v>
      </c>
      <c r="E897" s="32" t="str">
        <f t="shared" si="987"/>
        <v>43506</v>
      </c>
      <c r="F897" s="32" t="s">
        <v>1975</v>
      </c>
      <c r="G897" s="33" t="str">
        <f t="shared" si="1011"/>
        <v>2023年</v>
      </c>
      <c r="H897" s="34">
        <v>45039</v>
      </c>
      <c r="I897" s="15"/>
      <c r="J897" s="15"/>
      <c r="K897" s="15">
        <v>3142</v>
      </c>
      <c r="L897" s="16" t="str">
        <f t="shared" si="993"/>
        <v/>
      </c>
      <c r="M897" s="15"/>
      <c r="N897" s="15"/>
      <c r="O897" s="19" t="s">
        <v>65</v>
      </c>
      <c r="P897" s="19" t="s">
        <v>30</v>
      </c>
      <c r="Q897" s="32" t="s">
        <v>1976</v>
      </c>
      <c r="R897" s="19">
        <v>2</v>
      </c>
      <c r="S897" s="19" t="s">
        <v>5251</v>
      </c>
      <c r="T897" s="17"/>
      <c r="U897" s="18" t="str">
        <f>IF(AND(T897&lt;&gt;""),T897/INDEX(M$2:M897,MATCH(MAX(M$2:M897)+1,M$2:M897,1)),"")</f>
        <v/>
      </c>
      <c r="V897" s="19" t="s">
        <v>32</v>
      </c>
      <c r="X897" s="37"/>
      <c r="Y897" s="37"/>
      <c r="Z897" s="37"/>
      <c r="AA897" s="37"/>
      <c r="AB897" s="37"/>
      <c r="AC897" s="37"/>
      <c r="AD897" s="37"/>
      <c r="AE897" s="32"/>
      <c r="AF897" s="32"/>
      <c r="AG897" s="38"/>
      <c r="AI897" s="39" t="str">
        <f>IF(AND(W897="",X897="",Y897="",Z897="",AA897="",AB897="",AC897="",AD897=""),"無",IF(W897&lt;&gt;"",$W$1,"") &amp; IF(X897&lt;&gt;"",$X$1,"") &amp; IF(Y897&lt;&gt;"",$Y$1,"") &amp; IF(Z897&lt;&gt;"",$Z$1,"") &amp; IF(AA897&lt;&gt;"",$AA$1,"") &amp; IF(AB897&lt;&gt;"",$AB$1,"") &amp; IF(AC897&lt;&gt;"",$AC$1,"") &amp; IF(AD897&lt;&gt;"",$AD$1,""))</f>
        <v>無</v>
      </c>
    </row>
    <row r="898" spans="1:35">
      <c r="A898" s="22" t="s">
        <v>5266</v>
      </c>
      <c r="B898" s="29" t="str">
        <f t="shared" ref="B898" si="1013">IF(F898&lt;&gt;"",IF(OR(RIGHT(F898,1)="市",RIGHT(F898,1)="区"),"市区","町村"),"")</f>
        <v>町村</v>
      </c>
      <c r="C898" s="30" t="str">
        <f>IF(F898&lt;&gt;"",VLOOKUP(D898,市町村コード!$B:$D,3,FALSE),"")</f>
        <v>熊本県</v>
      </c>
      <c r="D898" s="31">
        <f>IF(F898&lt;&gt;"",VLOOKUP(F898,市町村コード!$A$1:$B$3593,2,FALSE),"")</f>
        <v>435074</v>
      </c>
      <c r="E898" s="32" t="str">
        <f t="shared" ref="E898" si="1014">IF(D898&lt;&gt;"",LEFT(D898,5),"")</f>
        <v>43507</v>
      </c>
      <c r="F898" s="32" t="s">
        <v>1977</v>
      </c>
      <c r="G898" s="33" t="str">
        <f t="shared" ref="G898" si="1015">IF(MONTH(H898)&gt;=5, YEAR(H898)-1, YEAR(H898))&amp;"年"</f>
        <v>2023年</v>
      </c>
      <c r="H898" s="34">
        <v>45039</v>
      </c>
      <c r="I898" s="15">
        <v>1698</v>
      </c>
      <c r="J898" s="15">
        <v>1557</v>
      </c>
      <c r="K898" s="15">
        <v>1723</v>
      </c>
      <c r="L898" s="16">
        <f t="shared" si="993"/>
        <v>0.91696113074204944</v>
      </c>
      <c r="M898" s="15">
        <v>1535</v>
      </c>
      <c r="N898" s="15">
        <v>22</v>
      </c>
      <c r="O898" s="19"/>
      <c r="P898" s="19" t="s">
        <v>30</v>
      </c>
      <c r="Q898" s="32" t="s">
        <v>1978</v>
      </c>
      <c r="R898" s="19">
        <v>3</v>
      </c>
      <c r="S898" s="19" t="s">
        <v>5251</v>
      </c>
      <c r="T898" s="17">
        <v>857</v>
      </c>
      <c r="U898" s="18">
        <f>IF(AND(T898&lt;&gt;""),T898/INDEX(M$2:M898,MATCH(MAX(M$2:M898)+1,M$2:M898,1)),"")</f>
        <v>0.55830618892508144</v>
      </c>
      <c r="V898" s="19" t="s">
        <v>32</v>
      </c>
      <c r="X898" s="37"/>
      <c r="Y898" s="37"/>
      <c r="Z898" s="37"/>
      <c r="AA898" s="37"/>
      <c r="AB898" s="37"/>
      <c r="AC898" s="37"/>
      <c r="AD898" s="37"/>
      <c r="AE898" s="32"/>
      <c r="AF898" s="32"/>
      <c r="AG898" s="38"/>
      <c r="AI898" s="39" t="str">
        <f t="shared" ref="AI898" si="1016">IF(AND(W898="",X898="",Y898="",Z898="",AA898="",AB898="",AC898="",AD898=""),"無",IF(W898&lt;&gt;"",$W$1,"") &amp; IF(X898&lt;&gt;"",$X$1,"") &amp; IF(Y898&lt;&gt;"",$Y$1,"") &amp; IF(Z898&lt;&gt;"",$Z$1,"") &amp; IF(AA898&lt;&gt;"",$AA$1,"") &amp; IF(AB898&lt;&gt;"",$AB$1,"") &amp; IF(AC898&lt;&gt;"",$AC$1,"") &amp; IF(AD898&lt;&gt;"",$AD$1,""))</f>
        <v>無</v>
      </c>
    </row>
    <row r="899" spans="1:35">
      <c r="A899" s="22" t="s">
        <v>5266</v>
      </c>
      <c r="B899" s="29" t="str">
        <f t="shared" si="1012"/>
        <v>町村</v>
      </c>
      <c r="C899" s="30" t="str">
        <f>IF(F899&lt;&gt;"",VLOOKUP(D899,市町村コード!$B:$D,3,FALSE),"")</f>
        <v>熊本県</v>
      </c>
      <c r="D899" s="31">
        <f>IF(F899&lt;&gt;"",VLOOKUP(F899,市町村コード!$A$1:$B$3593,2,FALSE),"")</f>
        <v>435074</v>
      </c>
      <c r="E899" s="32" t="str">
        <f t="shared" si="987"/>
        <v>43507</v>
      </c>
      <c r="F899" s="32" t="s">
        <v>1977</v>
      </c>
      <c r="G899" s="33" t="str">
        <f t="shared" si="1011"/>
        <v>2023年</v>
      </c>
      <c r="H899" s="34">
        <v>45039</v>
      </c>
      <c r="I899" s="15"/>
      <c r="J899" s="15"/>
      <c r="K899" s="15"/>
      <c r="L899" s="16" t="str">
        <f t="shared" si="993"/>
        <v/>
      </c>
      <c r="M899" s="15"/>
      <c r="N899" s="15"/>
      <c r="O899" s="19"/>
      <c r="P899" s="19"/>
      <c r="Q899" s="32" t="s">
        <v>5555</v>
      </c>
      <c r="R899" s="19"/>
      <c r="S899" s="19" t="s">
        <v>5252</v>
      </c>
      <c r="T899" s="17">
        <v>678</v>
      </c>
      <c r="U899" s="18">
        <f>IF(AND(T899&lt;&gt;""),T899/INDEX(M$2:M899,MATCH(MAX(M$2:M899)+1,M$2:M899,1)),"")</f>
        <v>0.44169381107491856</v>
      </c>
      <c r="V899" s="19" t="s">
        <v>32</v>
      </c>
      <c r="X899" s="37"/>
      <c r="Y899" s="37"/>
      <c r="Z899" s="37"/>
      <c r="AA899" s="37"/>
      <c r="AB899" s="37"/>
      <c r="AC899" s="37"/>
      <c r="AD899" s="37"/>
      <c r="AE899" s="32"/>
      <c r="AF899" s="32"/>
      <c r="AG899" s="38"/>
      <c r="AI899" s="39" t="str">
        <f t="shared" ref="AI899:AI904" si="1017">IF(AND(W899="",X899="",Y899="",Z899="",AA899="",AB899="",AC899="",AD899=""),"無",IF(W899&lt;&gt;"",$W$1,"") &amp; IF(X899&lt;&gt;"",$X$1,"") &amp; IF(Y899&lt;&gt;"",$Y$1,"") &amp; IF(Z899&lt;&gt;"",$Z$1,"") &amp; IF(AA899&lt;&gt;"",$AA$1,"") &amp; IF(AB899&lt;&gt;"",$AB$1,"") &amp; IF(AC899&lt;&gt;"",$AC$1,"") &amp; IF(AD899&lt;&gt;"",$AD$1,""))</f>
        <v>無</v>
      </c>
    </row>
    <row r="900" spans="1:35">
      <c r="B900" s="29" t="str">
        <f t="shared" si="1012"/>
        <v>町村</v>
      </c>
      <c r="C900" s="30" t="str">
        <f>IF(F900&lt;&gt;"",VLOOKUP(D900,市町村コード!$B:$D,3,FALSE),"")</f>
        <v>熊本県</v>
      </c>
      <c r="D900" s="31">
        <f>IF(F900&lt;&gt;"",VLOOKUP(F900,市町村コード!$A$1:$B$3593,2,FALSE),"")</f>
        <v>435121</v>
      </c>
      <c r="E900" s="32" t="str">
        <f t="shared" si="987"/>
        <v>43512</v>
      </c>
      <c r="F900" s="32" t="s">
        <v>1981</v>
      </c>
      <c r="G900" s="33" t="str">
        <f t="shared" ref="G900" si="1018">IF(MONTH(H900)&gt;=5, YEAR(H900)-1, YEAR(H900))&amp;"年"</f>
        <v>2022年</v>
      </c>
      <c r="H900" s="34">
        <v>45131</v>
      </c>
      <c r="I900" s="15"/>
      <c r="J900" s="15"/>
      <c r="K900" s="15">
        <v>2696</v>
      </c>
      <c r="L900" s="16" t="str">
        <f t="shared" si="993"/>
        <v/>
      </c>
      <c r="M900" s="15"/>
      <c r="N900" s="15"/>
      <c r="O900" s="19" t="s">
        <v>65</v>
      </c>
      <c r="P900" s="19" t="s">
        <v>30</v>
      </c>
      <c r="Q900" s="32" t="s">
        <v>1982</v>
      </c>
      <c r="R900" s="19">
        <v>3</v>
      </c>
      <c r="S900" s="19" t="s">
        <v>5251</v>
      </c>
      <c r="T900" s="17"/>
      <c r="U900" s="18" t="str">
        <f>IF(AND(T900&lt;&gt;""),T900/INDEX(M$2:M900,MATCH(MAX(M$2:M900)+1,M$2:M900,1)),"")</f>
        <v/>
      </c>
      <c r="V900" s="19" t="s">
        <v>32</v>
      </c>
      <c r="X900" s="37"/>
      <c r="Y900" s="37"/>
      <c r="Z900" s="37"/>
      <c r="AA900" s="37"/>
      <c r="AB900" s="37"/>
      <c r="AC900" s="37"/>
      <c r="AD900" s="37"/>
      <c r="AE900" s="32"/>
      <c r="AF900" s="32"/>
      <c r="AG900" s="38"/>
      <c r="AI900" s="39" t="str">
        <f t="shared" si="1017"/>
        <v>無</v>
      </c>
    </row>
    <row r="901" spans="1:35">
      <c r="A901" s="22" t="s">
        <v>5266</v>
      </c>
      <c r="B901" s="29" t="str">
        <f t="shared" si="1012"/>
        <v>町村</v>
      </c>
      <c r="C901" s="30" t="str">
        <f>IF(F901&lt;&gt;"",VLOOKUP(D901,市町村コード!$B:$D,3,FALSE),"")</f>
        <v>熊本県</v>
      </c>
      <c r="D901" s="31">
        <f>IF(F901&lt;&gt;"",VLOOKUP(F901,市町村コード!$A$1:$B$3593,2,FALSE),"")</f>
        <v>435147</v>
      </c>
      <c r="E901" s="32" t="str">
        <f t="shared" si="987"/>
        <v>43514</v>
      </c>
      <c r="F901" s="32" t="s">
        <v>1984</v>
      </c>
      <c r="G901" s="33" t="str">
        <f t="shared" ref="G901:G906" si="1019">IF(MONTH(H901)&gt;=5, YEAR(H901)-1, YEAR(H901))&amp;"年"</f>
        <v>2023年</v>
      </c>
      <c r="H901" s="34">
        <v>45039</v>
      </c>
      <c r="I901" s="15">
        <v>11935</v>
      </c>
      <c r="J901" s="15">
        <v>8770</v>
      </c>
      <c r="K901" s="15">
        <v>12130</v>
      </c>
      <c r="L901" s="16">
        <f t="shared" si="993"/>
        <v>0.73481357352325094</v>
      </c>
      <c r="M901" s="15">
        <v>8707</v>
      </c>
      <c r="N901" s="15">
        <v>63</v>
      </c>
      <c r="O901" s="19"/>
      <c r="P901" s="19" t="s">
        <v>30</v>
      </c>
      <c r="Q901" s="32" t="s">
        <v>5556</v>
      </c>
      <c r="R901" s="19">
        <v>1</v>
      </c>
      <c r="S901" s="19" t="s">
        <v>5252</v>
      </c>
      <c r="T901" s="17">
        <v>4495</v>
      </c>
      <c r="U901" s="18">
        <f>IF(AND(T901&lt;&gt;""),T901/INDEX(M$2:M901,MATCH(MAX(M$2:M901)+1,M$2:M901,1)),"")</f>
        <v>0.51625129206385667</v>
      </c>
      <c r="V901" s="19" t="s">
        <v>32</v>
      </c>
      <c r="X901" s="37"/>
      <c r="Y901" s="37"/>
      <c r="Z901" s="37"/>
      <c r="AA901" s="37"/>
      <c r="AB901" s="37"/>
      <c r="AC901" s="37"/>
      <c r="AD901" s="37"/>
      <c r="AE901" s="32"/>
      <c r="AF901" s="32"/>
      <c r="AG901" s="38"/>
      <c r="AI901" s="39" t="str">
        <f t="shared" si="1017"/>
        <v>無</v>
      </c>
    </row>
    <row r="902" spans="1:35" ht="18.75" customHeight="1">
      <c r="A902" s="22" t="s">
        <v>5266</v>
      </c>
      <c r="B902" s="29" t="str">
        <f t="shared" si="1012"/>
        <v>町村</v>
      </c>
      <c r="C902" s="30" t="str">
        <f>IF(F902&lt;&gt;"",VLOOKUP(D902,市町村コード!$B:$D,3,FALSE),"")</f>
        <v>熊本県</v>
      </c>
      <c r="D902" s="31">
        <f>IF(F902&lt;&gt;"",VLOOKUP(F902,市町村コード!$A$1:$B$3593,2,FALSE),"")</f>
        <v>435147</v>
      </c>
      <c r="E902" s="32" t="str">
        <f t="shared" si="987"/>
        <v>43514</v>
      </c>
      <c r="F902" s="32" t="s">
        <v>1984</v>
      </c>
      <c r="G902" s="33" t="str">
        <f t="shared" si="1019"/>
        <v>2023年</v>
      </c>
      <c r="H902" s="34">
        <v>45039</v>
      </c>
      <c r="I902" s="15"/>
      <c r="J902" s="15"/>
      <c r="K902" s="15"/>
      <c r="L902" s="16" t="str">
        <f t="shared" si="993"/>
        <v/>
      </c>
      <c r="M902" s="15"/>
      <c r="N902" s="15"/>
      <c r="O902" s="19"/>
      <c r="P902" s="19" t="s">
        <v>36</v>
      </c>
      <c r="Q902" s="32" t="s">
        <v>1985</v>
      </c>
      <c r="R902" s="19"/>
      <c r="S902" s="19" t="s">
        <v>5251</v>
      </c>
      <c r="T902" s="17">
        <v>4212</v>
      </c>
      <c r="U902" s="18">
        <f>IF(AND(T902&lt;&gt;""),T902/INDEX(M$2:M902,MATCH(MAX(M$2:M902)+1,M$2:M902,1)),"")</f>
        <v>0.48374870793614333</v>
      </c>
      <c r="V902" s="19" t="s">
        <v>32</v>
      </c>
      <c r="X902" s="37"/>
      <c r="Y902" s="37"/>
      <c r="Z902" s="37"/>
      <c r="AA902" s="37"/>
      <c r="AB902" s="37"/>
      <c r="AC902" s="37"/>
      <c r="AD902" s="37"/>
      <c r="AE902" s="32"/>
      <c r="AF902" s="32"/>
      <c r="AG902" s="38"/>
      <c r="AI902" s="39" t="str">
        <f t="shared" si="1017"/>
        <v>無</v>
      </c>
    </row>
    <row r="903" spans="1:35">
      <c r="B903" s="29" t="str">
        <f t="shared" si="1012"/>
        <v>町村</v>
      </c>
      <c r="C903" s="30" t="str">
        <f>IF(F903&lt;&gt;"",VLOOKUP(D903,市町村コード!$B:$D,3,FALSE),"")</f>
        <v>熊本県</v>
      </c>
      <c r="D903" s="31">
        <f>IF(F903&lt;&gt;"",VLOOKUP(F903,市町村コード!$A$1:$B$3593,2,FALSE),"")</f>
        <v>435317</v>
      </c>
      <c r="E903" s="32" t="str">
        <f t="shared" si="987"/>
        <v>43531</v>
      </c>
      <c r="F903" s="32" t="s">
        <v>5812</v>
      </c>
      <c r="G903" s="33" t="str">
        <f t="shared" si="1019"/>
        <v>2023年</v>
      </c>
      <c r="H903" s="34">
        <v>44948</v>
      </c>
      <c r="I903" s="15"/>
      <c r="J903" s="15"/>
      <c r="K903" s="15">
        <v>5680</v>
      </c>
      <c r="L903" s="16" t="str">
        <f t="shared" si="993"/>
        <v/>
      </c>
      <c r="M903" s="15"/>
      <c r="N903" s="15"/>
      <c r="O903" s="19" t="s">
        <v>65</v>
      </c>
      <c r="P903" s="19" t="s">
        <v>30</v>
      </c>
      <c r="Q903" s="32" t="s">
        <v>5810</v>
      </c>
      <c r="R903" s="19">
        <v>1</v>
      </c>
      <c r="S903" s="19" t="s">
        <v>5252</v>
      </c>
      <c r="T903" s="17"/>
      <c r="U903" s="18" t="str">
        <f>IF(AND(T903&lt;&gt;""),T903/INDEX(M$2:M903,MATCH(MAX(M$2:M903)+1,M$2:M903,1)),"")</f>
        <v/>
      </c>
      <c r="V903" s="19" t="s">
        <v>32</v>
      </c>
      <c r="X903" s="37"/>
      <c r="Y903" s="37"/>
      <c r="Z903" s="37"/>
      <c r="AA903" s="37"/>
      <c r="AB903" s="37"/>
      <c r="AC903" s="37"/>
      <c r="AD903" s="37"/>
      <c r="AE903" s="32"/>
      <c r="AF903" s="32"/>
      <c r="AG903" s="38"/>
      <c r="AI903" s="39" t="str">
        <f t="shared" si="1017"/>
        <v>無</v>
      </c>
    </row>
    <row r="904" spans="1:35">
      <c r="A904" s="22" t="s">
        <v>5266</v>
      </c>
      <c r="B904" s="29" t="str">
        <f t="shared" si="1012"/>
        <v>市区</v>
      </c>
      <c r="C904" s="30" t="str">
        <f>IF(F904&lt;&gt;"",VLOOKUP(D904,市町村コード!$B:$D,3,FALSE),"")</f>
        <v>大分県</v>
      </c>
      <c r="D904" s="31">
        <f>IF(F904&lt;&gt;"",VLOOKUP(F904,市町村コード!$A$1:$B$3593,2,FALSE),"")</f>
        <v>442011</v>
      </c>
      <c r="E904" s="32" t="str">
        <f t="shared" si="987"/>
        <v>44201</v>
      </c>
      <c r="F904" s="32" t="s">
        <v>1986</v>
      </c>
      <c r="G904" s="33" t="str">
        <f t="shared" si="1019"/>
        <v>2023年</v>
      </c>
      <c r="H904" s="34">
        <v>45039</v>
      </c>
      <c r="I904" s="15"/>
      <c r="J904" s="15"/>
      <c r="K904" s="15">
        <v>396565</v>
      </c>
      <c r="L904" s="16" t="str">
        <f t="shared" si="993"/>
        <v/>
      </c>
      <c r="M904" s="15"/>
      <c r="N904" s="15"/>
      <c r="O904" s="19" t="s">
        <v>65</v>
      </c>
      <c r="P904" s="19" t="s">
        <v>30</v>
      </c>
      <c r="Q904" s="32" t="s">
        <v>5811</v>
      </c>
      <c r="R904" s="19">
        <v>1</v>
      </c>
      <c r="S904" s="19" t="s">
        <v>5252</v>
      </c>
      <c r="T904" s="17"/>
      <c r="U904" s="18" t="str">
        <f>IF(AND(T904&lt;&gt;""),T904/INDEX(M$2:M904,MATCH(MAX(M$2:M904)+1,M$2:M904,1)),"")</f>
        <v/>
      </c>
      <c r="V904" s="19" t="s">
        <v>32</v>
      </c>
      <c r="X904" s="37" t="s">
        <v>34</v>
      </c>
      <c r="Y904" s="37" t="s">
        <v>34</v>
      </c>
      <c r="Z904" s="37"/>
      <c r="AA904" s="37"/>
      <c r="AB904" s="37"/>
      <c r="AC904" s="37"/>
      <c r="AD904" s="37"/>
      <c r="AE904" s="32"/>
      <c r="AF904" s="32"/>
      <c r="AG904" s="38"/>
      <c r="AI904" s="39" t="str">
        <f t="shared" si="1017"/>
        <v>立国</v>
      </c>
    </row>
    <row r="905" spans="1:35">
      <c r="A905" s="22" t="s">
        <v>5266</v>
      </c>
      <c r="B905" s="29" t="str">
        <f t="shared" ref="B905" si="1020">IF(F905&lt;&gt;"",IF(OR(RIGHT(F905,1)="市",RIGHT(F905,1)="区"),"市区","町村"),"")</f>
        <v>市区</v>
      </c>
      <c r="C905" s="30" t="str">
        <f>IF(F905&lt;&gt;"",VLOOKUP(D905,市町村コード!$B:$D,3,FALSE),"")</f>
        <v>大分県</v>
      </c>
      <c r="D905" s="31">
        <f>IF(F905&lt;&gt;"",VLOOKUP(F905,市町村コード!$A$1:$B$3593,2,FALSE),"")</f>
        <v>442020</v>
      </c>
      <c r="E905" s="32" t="str">
        <f t="shared" si="987"/>
        <v>44202</v>
      </c>
      <c r="F905" s="32" t="s">
        <v>1987</v>
      </c>
      <c r="G905" s="33" t="str">
        <f t="shared" ref="G905" si="1021">IF(MONTH(H905)&gt;=5, YEAR(H905)-1, YEAR(H905))&amp;"年"</f>
        <v>2023年</v>
      </c>
      <c r="H905" s="34">
        <v>45039</v>
      </c>
      <c r="I905" s="15">
        <v>92867</v>
      </c>
      <c r="J905" s="15">
        <v>49525</v>
      </c>
      <c r="K905" s="15">
        <v>94678</v>
      </c>
      <c r="L905" s="16">
        <f t="shared" ref="L905" si="1022">IF(AND(I905&lt;&gt;"",J905&lt;&gt;""),J905/I905,"")</f>
        <v>0.53328954311003907</v>
      </c>
      <c r="M905" s="15">
        <v>47933</v>
      </c>
      <c r="N905" s="15">
        <v>1589</v>
      </c>
      <c r="O905" s="19"/>
      <c r="P905" s="19" t="s">
        <v>30</v>
      </c>
      <c r="Q905" s="32" t="s">
        <v>1988</v>
      </c>
      <c r="R905" s="19">
        <v>3</v>
      </c>
      <c r="S905" s="19" t="s">
        <v>5251</v>
      </c>
      <c r="T905" s="17">
        <v>36697</v>
      </c>
      <c r="U905" s="18">
        <f>IF(AND(T905&lt;&gt;""),T905/INDEX(M$2:M905,MATCH(MAX(M$2:M905)+1,M$2:M905,1)),"")</f>
        <v>0.76558946863330068</v>
      </c>
      <c r="V905" s="19" t="s">
        <v>32</v>
      </c>
      <c r="W905" s="36" t="s">
        <v>34</v>
      </c>
      <c r="X905" s="37"/>
      <c r="Y905" s="37"/>
      <c r="Z905" s="37" t="s">
        <v>34</v>
      </c>
      <c r="AA905" s="37"/>
      <c r="AB905" s="37"/>
      <c r="AC905" s="37"/>
      <c r="AD905" s="37"/>
      <c r="AE905" s="32" t="s">
        <v>5903</v>
      </c>
      <c r="AF905" s="32"/>
      <c r="AG905" s="38"/>
      <c r="AI905" s="39" t="str">
        <f t="shared" ref="AI905" si="1023">IF(AND(W905="",X905="",Y905="",Z905="",AA905="",AB905="",AC905="",AD905=""),"無",IF(W905&lt;&gt;"",$W$1,"") &amp; IF(X905&lt;&gt;"",$X$1,"") &amp; IF(Y905&lt;&gt;"",$Y$1,"") &amp; IF(Z905&lt;&gt;"",$Z$1,"") &amp; IF(AA905&lt;&gt;"",$AA$1,"") &amp; IF(AB905&lt;&gt;"",$AB$1,"") &amp; IF(AC905&lt;&gt;"",$AC$1,"") &amp; IF(AD905&lt;&gt;"",$AD$1,""))</f>
        <v>自公</v>
      </c>
    </row>
    <row r="906" spans="1:35">
      <c r="A906" s="22" t="s">
        <v>5266</v>
      </c>
      <c r="B906" s="29" t="str">
        <f t="shared" si="1012"/>
        <v>市区</v>
      </c>
      <c r="C906" s="30" t="str">
        <f>IF(F906&lt;&gt;"",VLOOKUP(D906,市町村コード!$B:$D,3,FALSE),"")</f>
        <v>大分県</v>
      </c>
      <c r="D906" s="31">
        <f>IF(F906&lt;&gt;"",VLOOKUP(F906,市町村コード!$A$1:$B$3593,2,FALSE),"")</f>
        <v>442020</v>
      </c>
      <c r="E906" s="32" t="str">
        <f t="shared" ref="E906" si="1024">IF(D906&lt;&gt;"",LEFT(D906,5),"")</f>
        <v>44202</v>
      </c>
      <c r="F906" s="32" t="s">
        <v>1987</v>
      </c>
      <c r="G906" s="33" t="str">
        <f t="shared" si="1019"/>
        <v>2023年</v>
      </c>
      <c r="H906" s="34">
        <v>45039</v>
      </c>
      <c r="I906" s="15"/>
      <c r="J906" s="15"/>
      <c r="K906" s="15"/>
      <c r="L906" s="16" t="str">
        <f t="shared" si="993"/>
        <v/>
      </c>
      <c r="M906" s="15"/>
      <c r="N906" s="15"/>
      <c r="O906" s="19"/>
      <c r="P906" s="19"/>
      <c r="Q906" s="32" t="s">
        <v>5831</v>
      </c>
      <c r="R906" s="19"/>
      <c r="S906" s="19" t="s">
        <v>5252</v>
      </c>
      <c r="T906" s="17">
        <v>11236</v>
      </c>
      <c r="U906" s="18">
        <f>IF(AND(T906&lt;&gt;""),T906/INDEX(M$2:M906,MATCH(MAX(M$2:M906)+1,M$2:M906,1)),"")</f>
        <v>0.23441053136669934</v>
      </c>
      <c r="V906" s="19" t="s">
        <v>32</v>
      </c>
      <c r="X906" s="37"/>
      <c r="Y906" s="37"/>
      <c r="Z906" s="37"/>
      <c r="AA906" s="37"/>
      <c r="AB906" s="37"/>
      <c r="AC906" s="37"/>
      <c r="AD906" s="37"/>
      <c r="AE906" s="32"/>
      <c r="AF906" s="32"/>
      <c r="AG906" s="38"/>
      <c r="AI906" s="39" t="str">
        <f>IF(AND(W906="",X906="",Y906="",Z906="",AA906="",AB906="",AC906="",AD906=""),"無",IF(W906&lt;&gt;"",$W$1,"") &amp; IF(X906&lt;&gt;"",$X$1,"") &amp; IF(Y906&lt;&gt;"",$Y$1,"") &amp; IF(Z906&lt;&gt;"",$Z$1,"") &amp; IF(AA906&lt;&gt;"",$AA$1,"") &amp; IF(AB906&lt;&gt;"",$AB$1,"") &amp; IF(AC906&lt;&gt;"",$AC$1,"") &amp; IF(AD906&lt;&gt;"",$AD$1,""))</f>
        <v>無</v>
      </c>
    </row>
    <row r="907" spans="1:35">
      <c r="B907" s="29" t="str">
        <f t="shared" si="1012"/>
        <v>市区</v>
      </c>
      <c r="C907" s="30" t="str">
        <f>IF(F907&lt;&gt;"",VLOOKUP(D907,市町村コード!$B:$D,3,FALSE),"")</f>
        <v>大分県</v>
      </c>
      <c r="D907" s="31">
        <f>IF(F907&lt;&gt;"",VLOOKUP(F907,市町村コード!$A$1:$B$3593,2,FALSE),"")</f>
        <v>442143</v>
      </c>
      <c r="E907" s="32" t="str">
        <f t="shared" ref="E907:E924" si="1025">IF(D907&lt;&gt;"",LEFT(D907,5),"")</f>
        <v>44214</v>
      </c>
      <c r="F907" s="32" t="s">
        <v>2000</v>
      </c>
      <c r="G907" s="33" t="str">
        <f>IF(MONTH(H907)&gt;=5, YEAR(H907)-1, YEAR(H907))&amp;"年"</f>
        <v>2023年</v>
      </c>
      <c r="H907" s="34">
        <v>44976</v>
      </c>
      <c r="I907" s="15">
        <v>22798</v>
      </c>
      <c r="J907" s="15">
        <v>15632</v>
      </c>
      <c r="K907" s="15">
        <v>22970</v>
      </c>
      <c r="L907" s="16">
        <f t="shared" si="993"/>
        <v>0.68567418194578467</v>
      </c>
      <c r="M907" s="15">
        <v>15540</v>
      </c>
      <c r="N907" s="15">
        <v>92</v>
      </c>
      <c r="O907" s="19"/>
      <c r="P907" s="19" t="s">
        <v>30</v>
      </c>
      <c r="Q907" s="32" t="s">
        <v>5813</v>
      </c>
      <c r="R907" s="19">
        <v>1</v>
      </c>
      <c r="S907" s="19" t="s">
        <v>5252</v>
      </c>
      <c r="T907" s="17">
        <v>6376</v>
      </c>
      <c r="U907" s="18">
        <f>IF(AND(T907&lt;&gt;""),T907/INDEX(M$2:M907,MATCH(MAX(M$2:M907)+1,M$2:M907,1)),"")</f>
        <v>0.41029601029601032</v>
      </c>
      <c r="V907" s="19" t="s">
        <v>32</v>
      </c>
      <c r="X907" s="37"/>
      <c r="Y907" s="37"/>
      <c r="Z907" s="37"/>
      <c r="AA907" s="37"/>
      <c r="AB907" s="37"/>
      <c r="AC907" s="37"/>
      <c r="AD907" s="37"/>
      <c r="AE907" s="32"/>
      <c r="AF907" s="32"/>
      <c r="AG907" s="38"/>
      <c r="AI907" s="39" t="str">
        <f>IF(AND(W907="",X907="",Y907="",Z907="",AA907="",AB907="",AC907="",AD907=""),"無",IF(W907&lt;&gt;"",$W$1,"") &amp; IF(X907&lt;&gt;"",$X$1,"") &amp; IF(Y907&lt;&gt;"",$Y$1,"") &amp; IF(Z907&lt;&gt;"",$Z$1,"") &amp; IF(AA907&lt;&gt;"",$AA$1,"") &amp; IF(AB907&lt;&gt;"",$AB$1,"") &amp; IF(AC907&lt;&gt;"",$AC$1,"") &amp; IF(AD907&lt;&gt;"",$AD$1,""))</f>
        <v>無</v>
      </c>
    </row>
    <row r="908" spans="1:35">
      <c r="B908" s="29" t="str">
        <f t="shared" ref="B908" si="1026">IF(F908&lt;&gt;"",IF(OR(RIGHT(F908,1)="市",RIGHT(F908,1)="区"),"市区","町村"),"")</f>
        <v>市区</v>
      </c>
      <c r="C908" s="30" t="str">
        <f>IF(F908&lt;&gt;"",VLOOKUP(D908,市町村コード!$B:$D,3,FALSE),"")</f>
        <v>大分県</v>
      </c>
      <c r="D908" s="31">
        <f>IF(F908&lt;&gt;"",VLOOKUP(F908,市町村コード!$A$1:$B$3593,2,FALSE),"")</f>
        <v>442143</v>
      </c>
      <c r="E908" s="32" t="str">
        <f t="shared" ref="E908" si="1027">IF(D908&lt;&gt;"",LEFT(D908,5),"")</f>
        <v>44214</v>
      </c>
      <c r="F908" s="32" t="s">
        <v>2000</v>
      </c>
      <c r="G908" s="33" t="str">
        <f>IF(MONTH(H908)&gt;=5, YEAR(H908)-1, YEAR(H908))&amp;"年"</f>
        <v>2023年</v>
      </c>
      <c r="H908" s="34">
        <v>44976</v>
      </c>
      <c r="I908" s="15"/>
      <c r="J908" s="15"/>
      <c r="K908" s="15"/>
      <c r="L908" s="16" t="str">
        <f t="shared" ref="L908" si="1028">IF(AND(I908&lt;&gt;"",J908&lt;&gt;""),J908/I908,"")</f>
        <v/>
      </c>
      <c r="M908" s="15"/>
      <c r="N908" s="15"/>
      <c r="O908" s="19"/>
      <c r="P908" s="19" t="s">
        <v>36</v>
      </c>
      <c r="Q908" s="32" t="s">
        <v>5814</v>
      </c>
      <c r="R908" s="19"/>
      <c r="S908" s="19" t="s">
        <v>5252</v>
      </c>
      <c r="T908" s="17">
        <v>5790</v>
      </c>
      <c r="U908" s="18">
        <f>IF(AND(T908&lt;&gt;""),T908/INDEX(M$2:M908,MATCH(MAX(M$2:M908)+1,M$2:M908,1)),"")</f>
        <v>0.37258687258687256</v>
      </c>
      <c r="V908" s="19" t="s">
        <v>32</v>
      </c>
      <c r="X908" s="37"/>
      <c r="Y908" s="37"/>
      <c r="Z908" s="37"/>
      <c r="AA908" s="37"/>
      <c r="AB908" s="37"/>
      <c r="AC908" s="37"/>
      <c r="AD908" s="37"/>
      <c r="AE908" s="32"/>
      <c r="AF908" s="32"/>
      <c r="AG908" s="38"/>
      <c r="AI908" s="39" t="str">
        <f t="shared" ref="AI908" si="1029">IF(AND(W908="",X908="",Y908="",Z908="",AA908="",AB908="",AC908="",AD908=""),"無",IF(W908&lt;&gt;"",$W$1,"") &amp; IF(X908&lt;&gt;"",$X$1,"") &amp; IF(Y908&lt;&gt;"",$Y$1,"") &amp; IF(Z908&lt;&gt;"",$Z$1,"") &amp; IF(AA908&lt;&gt;"",$AA$1,"") &amp; IF(AB908&lt;&gt;"",$AB$1,"") &amp; IF(AC908&lt;&gt;"",$AC$1,"") &amp; IF(AD908&lt;&gt;"",$AD$1,""))</f>
        <v>無</v>
      </c>
    </row>
    <row r="909" spans="1:35">
      <c r="B909" s="29" t="str">
        <f t="shared" si="1012"/>
        <v>市区</v>
      </c>
      <c r="C909" s="30" t="str">
        <f>IF(F909&lt;&gt;"",VLOOKUP(D909,市町村コード!$B:$D,3,FALSE),"")</f>
        <v>大分県</v>
      </c>
      <c r="D909" s="31">
        <f>IF(F909&lt;&gt;"",VLOOKUP(F909,市町村コード!$A$1:$B$3593,2,FALSE),"")</f>
        <v>442143</v>
      </c>
      <c r="E909" s="32" t="str">
        <f t="shared" si="1025"/>
        <v>44214</v>
      </c>
      <c r="F909" s="32" t="s">
        <v>2000</v>
      </c>
      <c r="G909" s="33" t="str">
        <f>IF(MONTH(H909)&gt;=5, YEAR(H909)-1, YEAR(H909))&amp;"年"</f>
        <v>2023年</v>
      </c>
      <c r="H909" s="34">
        <v>44976</v>
      </c>
      <c r="I909" s="15"/>
      <c r="J909" s="15"/>
      <c r="K909" s="15"/>
      <c r="L909" s="16" t="str">
        <f t="shared" si="993"/>
        <v/>
      </c>
      <c r="M909" s="15"/>
      <c r="N909" s="15"/>
      <c r="O909" s="19"/>
      <c r="P909" s="19" t="s">
        <v>36</v>
      </c>
      <c r="Q909" s="32" t="s">
        <v>5815</v>
      </c>
      <c r="R909" s="19"/>
      <c r="S909" s="19" t="s">
        <v>5252</v>
      </c>
      <c r="T909" s="17">
        <v>3374</v>
      </c>
      <c r="U909" s="18">
        <f>IF(AND(T909&lt;&gt;""),T909/INDEX(M$2:M909,MATCH(MAX(M$2:M909)+1,M$2:M909,1)),"")</f>
        <v>0.21711711711711712</v>
      </c>
      <c r="V909" s="19" t="s">
        <v>32</v>
      </c>
      <c r="X909" s="37"/>
      <c r="Y909" s="37"/>
      <c r="Z909" s="37"/>
      <c r="AA909" s="37"/>
      <c r="AB909" s="37"/>
      <c r="AC909" s="37"/>
      <c r="AD909" s="37"/>
      <c r="AE909" s="32"/>
      <c r="AF909" s="32"/>
      <c r="AG909" s="38"/>
      <c r="AI909" s="39" t="str">
        <f>IF(AND(W909="",X909="",Y909="",Z909="",AA909="",AB909="",AC909="",AD909=""),"無",IF(W909&lt;&gt;"",$W$1,"") &amp; IF(X909&lt;&gt;"",$X$1,"") &amp; IF(Y909&lt;&gt;"",$Y$1,"") &amp; IF(Z909&lt;&gt;"",$Z$1,"") &amp; IF(AA909&lt;&gt;"",$AA$1,"") &amp; IF(AB909&lt;&gt;"",$AB$1,"") &amp; IF(AC909&lt;&gt;"",$AC$1,"") &amp; IF(AD909&lt;&gt;"",$AD$1,""))</f>
        <v>無</v>
      </c>
    </row>
    <row r="910" spans="1:35">
      <c r="B910" s="29" t="str">
        <f t="shared" ref="B910" si="1030">IF(F910&lt;&gt;"",IF(OR(RIGHT(F910,1)="市",RIGHT(F910,1)="区"),"市区","町村"),"")</f>
        <v>町村</v>
      </c>
      <c r="C910" s="30" t="str">
        <f>IF(F910&lt;&gt;"",VLOOKUP(D910,市町村コード!$B:$D,3,FALSE),"")</f>
        <v>宮崎県</v>
      </c>
      <c r="D910" s="31">
        <f>IF(F910&lt;&gt;"",VLOOKUP(F910,市町村コード!$A$1:$B$3593,2,FALSE),"")</f>
        <v>453412</v>
      </c>
      <c r="E910" s="32" t="str">
        <f t="shared" ref="E910" si="1031">IF(D910&lt;&gt;"",LEFT(D910,5),"")</f>
        <v>45341</v>
      </c>
      <c r="F910" s="32" t="s">
        <v>2014</v>
      </c>
      <c r="G910" s="33" t="str">
        <f t="shared" ref="G910" si="1032">IF(MONTH(H910)&gt;=5, YEAR(H910)-1, YEAR(H910))&amp;"年"</f>
        <v>2022年</v>
      </c>
      <c r="H910" s="50">
        <v>45180</v>
      </c>
      <c r="I910" s="44">
        <v>20315</v>
      </c>
      <c r="J910" s="44">
        <v>10248</v>
      </c>
      <c r="K910" s="44">
        <v>20527</v>
      </c>
      <c r="L910" s="16">
        <f t="shared" ref="L910" si="1033">IF(AND(I910&lt;&gt;"",J910&lt;&gt;""),J910/I910,"")</f>
        <v>0.50445483632783661</v>
      </c>
      <c r="M910" s="44">
        <v>10159</v>
      </c>
      <c r="N910" s="44">
        <v>89</v>
      </c>
      <c r="P910" s="19" t="s">
        <v>30</v>
      </c>
      <c r="Q910" s="32" t="s">
        <v>2015</v>
      </c>
      <c r="R910" s="19">
        <v>4</v>
      </c>
      <c r="S910" s="19" t="s">
        <v>5251</v>
      </c>
      <c r="T910" s="47">
        <v>5417</v>
      </c>
      <c r="U910" s="18">
        <f>IF(AND(T910&lt;&gt;""),T910/INDEX(M$2:M910,MATCH(MAX(M$2:M910)+1,M$2:M910,1)),"")</f>
        <v>0.53322177379663349</v>
      </c>
      <c r="V910" s="19" t="s">
        <v>32</v>
      </c>
      <c r="X910" s="36"/>
      <c r="Y910" s="36"/>
      <c r="Z910" s="36"/>
      <c r="AA910" s="36"/>
      <c r="AB910" s="36"/>
      <c r="AC910" s="36"/>
      <c r="AD910" s="36"/>
      <c r="AE910" s="20"/>
      <c r="AF910" s="20"/>
      <c r="AG910" s="38"/>
      <c r="AI910" s="39" t="str">
        <f t="shared" ref="AI910" si="1034">IF(AND(W910="",X910="",Y910="",Z910="",AA910="",AB910="",AC910="",AD910=""),"無",IF(W910&lt;&gt;"",$W$1,"") &amp; IF(X910&lt;&gt;"",$X$1,"") &amp; IF(Y910&lt;&gt;"",$Y$1,"") &amp; IF(Z910&lt;&gt;"",$Z$1,"") &amp; IF(AA910&lt;&gt;"",$AA$1,"") &amp; IF(AB910&lt;&gt;"",$AB$1,"") &amp; IF(AC910&lt;&gt;"",$AC$1,"") &amp; IF(AD910&lt;&gt;"",$AD$1,""))</f>
        <v>無</v>
      </c>
    </row>
    <row r="911" spans="1:35">
      <c r="B911" s="29" t="str">
        <f t="shared" si="1012"/>
        <v>町村</v>
      </c>
      <c r="C911" s="30" t="str">
        <f>IF(F911&lt;&gt;"",VLOOKUP(D911,市町村コード!$B:$D,3,FALSE),"")</f>
        <v>宮崎県</v>
      </c>
      <c r="D911" s="31">
        <f>IF(F911&lt;&gt;"",VLOOKUP(F911,市町村コード!$A$1:$B$3593,2,FALSE),"")</f>
        <v>453412</v>
      </c>
      <c r="E911" s="32" t="str">
        <f t="shared" si="1025"/>
        <v>45341</v>
      </c>
      <c r="F911" s="32" t="s">
        <v>2014</v>
      </c>
      <c r="G911" s="33" t="str">
        <f t="shared" ref="G911:G917" si="1035">IF(MONTH(H911)&gt;=5, YEAR(H911)-1, YEAR(H911))&amp;"年"</f>
        <v>2022年</v>
      </c>
      <c r="H911" s="50">
        <v>45180</v>
      </c>
      <c r="I911" s="44"/>
      <c r="J911" s="44"/>
      <c r="K911" s="44"/>
      <c r="L911" s="16" t="str">
        <f t="shared" ref="L911:L933" si="1036">IF(AND(I911&lt;&gt;"",J911&lt;&gt;""),J911/I911,"")</f>
        <v/>
      </c>
      <c r="M911" s="44"/>
      <c r="N911" s="44"/>
      <c r="P911" s="19"/>
      <c r="Q911" s="32" t="s">
        <v>5875</v>
      </c>
      <c r="R911" s="19"/>
      <c r="S911" s="19" t="s">
        <v>5252</v>
      </c>
      <c r="T911" s="47">
        <v>4742</v>
      </c>
      <c r="U911" s="18">
        <f>IF(AND(T911&lt;&gt;""),T911/INDEX(M$2:M911,MATCH(MAX(M$2:M911)+1,M$2:M911,1)),"")</f>
        <v>0.46677822620336645</v>
      </c>
      <c r="V911" s="19" t="s">
        <v>32</v>
      </c>
      <c r="X911" s="36"/>
      <c r="Y911" s="36"/>
      <c r="Z911" s="36"/>
      <c r="AA911" s="36"/>
      <c r="AB911" s="36"/>
      <c r="AC911" s="36"/>
      <c r="AD911" s="36"/>
      <c r="AE911" s="20"/>
      <c r="AF911" s="20"/>
      <c r="AG911" s="38"/>
      <c r="AI911" s="39" t="str">
        <f>IF(AND(W911="",X911="",Y911="",Z911="",AA911="",AB911="",AC911="",AD911=""),"無",IF(W911&lt;&gt;"",$W$1,"") &amp; IF(X911&lt;&gt;"",$X$1,"") &amp; IF(Y911&lt;&gt;"",$Y$1,"") &amp; IF(Z911&lt;&gt;"",$Z$1,"") &amp; IF(AA911&lt;&gt;"",$AA$1,"") &amp; IF(AB911&lt;&gt;"",$AB$1,"") &amp; IF(AC911&lt;&gt;"",$AC$1,"") &amp; IF(AD911&lt;&gt;"",$AD$1,""))</f>
        <v>無</v>
      </c>
    </row>
    <row r="912" spans="1:35">
      <c r="A912" s="22" t="s">
        <v>5266</v>
      </c>
      <c r="B912" s="29" t="str">
        <f t="shared" si="1012"/>
        <v>町村</v>
      </c>
      <c r="C912" s="30" t="str">
        <f>IF(F912&lt;&gt;"",VLOOKUP(D912,市町村コード!$B:$D,3,FALSE),"")</f>
        <v>宮崎県</v>
      </c>
      <c r="D912" s="31">
        <f>IF(F912&lt;&gt;"",VLOOKUP(F912,市町村コード!$A$1:$B$3593,2,FALSE),"")</f>
        <v>453838</v>
      </c>
      <c r="E912" s="32" t="str">
        <f t="shared" si="1025"/>
        <v>45383</v>
      </c>
      <c r="F912" s="32" t="s">
        <v>2018</v>
      </c>
      <c r="G912" s="33" t="str">
        <f t="shared" si="1035"/>
        <v>2023年</v>
      </c>
      <c r="H912" s="34">
        <v>45039</v>
      </c>
      <c r="I912" s="15">
        <v>5819</v>
      </c>
      <c r="J912" s="15">
        <v>4147</v>
      </c>
      <c r="K912" s="15">
        <v>5888</v>
      </c>
      <c r="L912" s="16">
        <f t="shared" si="1036"/>
        <v>0.7126654064272212</v>
      </c>
      <c r="M912" s="15">
        <v>4070</v>
      </c>
      <c r="N912" s="15">
        <v>77</v>
      </c>
      <c r="O912" s="19"/>
      <c r="P912" s="19" t="s">
        <v>30</v>
      </c>
      <c r="Q912" s="32" t="s">
        <v>5669</v>
      </c>
      <c r="R912" s="19">
        <v>1</v>
      </c>
      <c r="S912" s="19" t="s">
        <v>5252</v>
      </c>
      <c r="T912" s="17">
        <v>1819</v>
      </c>
      <c r="U912" s="18">
        <f>IF(AND(T912&lt;&gt;""),T912/INDEX(M$2:M912,MATCH(MAX(M$2:M912)+1,M$2:M912,1)),"")</f>
        <v>0.44692874692874696</v>
      </c>
      <c r="V912" s="19" t="s">
        <v>32</v>
      </c>
      <c r="X912" s="37"/>
      <c r="Y912" s="37"/>
      <c r="Z912" s="37"/>
      <c r="AA912" s="37"/>
      <c r="AB912" s="37"/>
      <c r="AC912" s="37"/>
      <c r="AD912" s="37"/>
      <c r="AE912" s="32"/>
      <c r="AF912" s="32"/>
      <c r="AG912" s="38"/>
      <c r="AI912" s="39" t="str">
        <f>IF(AND(W912="",X912="",Y912="",Z912="",AA912="",AB912="",AC912="",AD912=""),"無",IF(W912&lt;&gt;"",$W$1,"") &amp; IF(X912&lt;&gt;"",$X$1,"") &amp; IF(Y912&lt;&gt;"",$Y$1,"") &amp; IF(Z912&lt;&gt;"",$Z$1,"") &amp; IF(AA912&lt;&gt;"",$AA$1,"") &amp; IF(AB912&lt;&gt;"",$AB$1,"") &amp; IF(AC912&lt;&gt;"",$AC$1,"") &amp; IF(AD912&lt;&gt;"",$AD$1,""))</f>
        <v>無</v>
      </c>
    </row>
    <row r="913" spans="1:35">
      <c r="A913" s="22" t="s">
        <v>5266</v>
      </c>
      <c r="B913" s="29" t="str">
        <f t="shared" si="1012"/>
        <v>町村</v>
      </c>
      <c r="C913" s="30" t="str">
        <f>IF(F913&lt;&gt;"",VLOOKUP(D913,市町村コード!$B:$D,3,FALSE),"")</f>
        <v>宮崎県</v>
      </c>
      <c r="D913" s="31">
        <f>IF(F913&lt;&gt;"",VLOOKUP(F913,市町村コード!$A$1:$B$3593,2,FALSE),"")</f>
        <v>453838</v>
      </c>
      <c r="E913" s="32" t="str">
        <f t="shared" si="1025"/>
        <v>45383</v>
      </c>
      <c r="F913" s="32" t="s">
        <v>2018</v>
      </c>
      <c r="G913" s="33" t="str">
        <f t="shared" si="1035"/>
        <v>2023年</v>
      </c>
      <c r="H913" s="34">
        <v>45039</v>
      </c>
      <c r="I913" s="15"/>
      <c r="J913" s="15"/>
      <c r="K913" s="15"/>
      <c r="L913" s="16" t="str">
        <f t="shared" si="1036"/>
        <v/>
      </c>
      <c r="M913" s="15"/>
      <c r="N913" s="15"/>
      <c r="O913" s="19"/>
      <c r="P913" s="19" t="s">
        <v>36</v>
      </c>
      <c r="Q913" s="32" t="s">
        <v>2019</v>
      </c>
      <c r="R913" s="19"/>
      <c r="S913" s="19" t="s">
        <v>5251</v>
      </c>
      <c r="T913" s="17">
        <v>1797</v>
      </c>
      <c r="U913" s="18">
        <f>IF(AND(T913&lt;&gt;""),T913/INDEX(M$2:M913,MATCH(MAX(M$2:M913)+1,M$2:M913,1)),"")</f>
        <v>0.44152334152334155</v>
      </c>
      <c r="V913" s="19" t="s">
        <v>32</v>
      </c>
      <c r="X913" s="37"/>
      <c r="Y913" s="37"/>
      <c r="Z913" s="37"/>
      <c r="AA913" s="37"/>
      <c r="AB913" s="37"/>
      <c r="AC913" s="37"/>
      <c r="AD913" s="37"/>
      <c r="AE913" s="32"/>
      <c r="AF913" s="32"/>
      <c r="AG913" s="38"/>
      <c r="AI913" s="39" t="str">
        <f>IF(AND(W913="",X913="",Y913="",Z913="",AA913="",AB913="",AC913="",AD913=""),"無",IF(W913&lt;&gt;"",$W$1,"") &amp; IF(X913&lt;&gt;"",$X$1,"") &amp; IF(Y913&lt;&gt;"",$Y$1,"") &amp; IF(Z913&lt;&gt;"",$Z$1,"") &amp; IF(AA913&lt;&gt;"",$AA$1,"") &amp; IF(AB913&lt;&gt;"",$AB$1,"") &amp; IF(AC913&lt;&gt;"",$AC$1,"") &amp; IF(AD913&lt;&gt;"",$AD$1,""))</f>
        <v>無</v>
      </c>
    </row>
    <row r="914" spans="1:35">
      <c r="A914" s="22" t="s">
        <v>5266</v>
      </c>
      <c r="B914" s="29" t="str">
        <f t="shared" ref="B914" si="1037">IF(F914&lt;&gt;"",IF(OR(RIGHT(F914,1)="市",RIGHT(F914,1)="区"),"市区","町村"),"")</f>
        <v>町村</v>
      </c>
      <c r="C914" s="30" t="str">
        <f>IF(F914&lt;&gt;"",VLOOKUP(D914,市町村コード!$B:$D,3,FALSE),"")</f>
        <v>宮崎県</v>
      </c>
      <c r="D914" s="31">
        <f>IF(F914&lt;&gt;"",VLOOKUP(F914,市町村コード!$A$1:$B$3593,2,FALSE),"")</f>
        <v>453838</v>
      </c>
      <c r="E914" s="32" t="str">
        <f t="shared" ref="E914" si="1038">IF(D914&lt;&gt;"",LEFT(D914,5),"")</f>
        <v>45383</v>
      </c>
      <c r="F914" s="32" t="s">
        <v>2018</v>
      </c>
      <c r="G914" s="33" t="str">
        <f t="shared" ref="G914" si="1039">IF(MONTH(H914)&gt;=5, YEAR(H914)-1, YEAR(H914))&amp;"年"</f>
        <v>2023年</v>
      </c>
      <c r="H914" s="34">
        <v>45039</v>
      </c>
      <c r="I914" s="15"/>
      <c r="J914" s="15"/>
      <c r="K914" s="15"/>
      <c r="L914" s="16" t="str">
        <f t="shared" ref="L914" si="1040">IF(AND(I914&lt;&gt;"",J914&lt;&gt;""),J914/I914,"")</f>
        <v/>
      </c>
      <c r="M914" s="15"/>
      <c r="N914" s="15"/>
      <c r="O914" s="19"/>
      <c r="P914" s="19" t="s">
        <v>36</v>
      </c>
      <c r="Q914" s="32" t="s">
        <v>5670</v>
      </c>
      <c r="R914" s="19"/>
      <c r="S914" s="19" t="s">
        <v>5252</v>
      </c>
      <c r="T914" s="17">
        <v>454</v>
      </c>
      <c r="U914" s="18">
        <f>IF(AND(T914&lt;&gt;""),T914/INDEX(M$2:M914,MATCH(MAX(M$2:M914)+1,M$2:M914,1)),"")</f>
        <v>0.11154791154791155</v>
      </c>
      <c r="V914" s="19" t="s">
        <v>32</v>
      </c>
      <c r="X914" s="37"/>
      <c r="Y914" s="37"/>
      <c r="Z914" s="37"/>
      <c r="AA914" s="37"/>
      <c r="AB914" s="37"/>
      <c r="AC914" s="37"/>
      <c r="AD914" s="37"/>
      <c r="AE914" s="32"/>
      <c r="AF914" s="32"/>
      <c r="AG914" s="38"/>
      <c r="AI914" s="39" t="str">
        <f t="shared" ref="AI914" si="1041">IF(AND(W914="",X914="",Y914="",Z914="",AA914="",AB914="",AC914="",AD914=""),"無",IF(W914&lt;&gt;"",$W$1,"") &amp; IF(X914&lt;&gt;"",$X$1,"") &amp; IF(Y914&lt;&gt;"",$Y$1,"") &amp; IF(Z914&lt;&gt;"",$Z$1,"") &amp; IF(AA914&lt;&gt;"",$AA$1,"") &amp; IF(AB914&lt;&gt;"",$AB$1,"") &amp; IF(AC914&lt;&gt;"",$AC$1,"") &amp; IF(AD914&lt;&gt;"",$AD$1,""))</f>
        <v>無</v>
      </c>
    </row>
    <row r="915" spans="1:35">
      <c r="A915" s="22" t="s">
        <v>5266</v>
      </c>
      <c r="B915" s="29" t="str">
        <f t="shared" si="1012"/>
        <v>町村</v>
      </c>
      <c r="C915" s="30" t="str">
        <f>IF(F915&lt;&gt;"",VLOOKUP(D915,市町村コード!$B:$D,3,FALSE),"")</f>
        <v>宮崎県</v>
      </c>
      <c r="D915" s="31">
        <f>IF(F915&lt;&gt;"",VLOOKUP(F915,市町村コード!$A$1:$B$3593,2,FALSE),"")</f>
        <v>454044</v>
      </c>
      <c r="E915" s="32" t="str">
        <f t="shared" si="1025"/>
        <v>45404</v>
      </c>
      <c r="F915" s="32" t="s">
        <v>2023</v>
      </c>
      <c r="G915" s="33" t="str">
        <f t="shared" si="1035"/>
        <v>2023年</v>
      </c>
      <c r="H915" s="34">
        <v>45039</v>
      </c>
      <c r="I915" s="15"/>
      <c r="J915" s="15"/>
      <c r="K915" s="15">
        <v>4030</v>
      </c>
      <c r="L915" s="16" t="str">
        <f t="shared" si="1036"/>
        <v/>
      </c>
      <c r="M915" s="15"/>
      <c r="N915" s="15"/>
      <c r="O915" s="19" t="s">
        <v>65</v>
      </c>
      <c r="P915" s="19" t="s">
        <v>30</v>
      </c>
      <c r="Q915" s="32" t="s">
        <v>2024</v>
      </c>
      <c r="R915" s="19">
        <v>3</v>
      </c>
      <c r="S915" s="19" t="s">
        <v>5251</v>
      </c>
      <c r="T915" s="17"/>
      <c r="U915" s="18" t="str">
        <f>IF(AND(T915&lt;&gt;""),T915/INDEX(M$2:M915,MATCH(MAX(M$2:M915)+1,M$2:M915,1)),"")</f>
        <v/>
      </c>
      <c r="V915" s="19" t="s">
        <v>32</v>
      </c>
      <c r="X915" s="37"/>
      <c r="Y915" s="37"/>
      <c r="Z915" s="37" t="s">
        <v>34</v>
      </c>
      <c r="AA915" s="37"/>
      <c r="AB915" s="37"/>
      <c r="AC915" s="37"/>
      <c r="AD915" s="37"/>
      <c r="AE915" s="32" t="s">
        <v>5903</v>
      </c>
      <c r="AF915" s="32"/>
      <c r="AG915" s="38"/>
      <c r="AI915" s="39" t="str">
        <f>IF(AND(W915="",X915="",Y915="",Z915="",AA915="",AB915="",AC915="",AD915=""),"無",IF(W915&lt;&gt;"",$W$1,"") &amp; IF(X915&lt;&gt;"",$X$1,"") &amp; IF(Y915&lt;&gt;"",$Y$1,"") &amp; IF(Z915&lt;&gt;"",$Z$1,"") &amp; IF(AA915&lt;&gt;"",$AA$1,"") &amp; IF(AB915&lt;&gt;"",$AB$1,"") &amp; IF(AC915&lt;&gt;"",$AC$1,"") &amp; IF(AD915&lt;&gt;"",$AD$1,""))</f>
        <v>公</v>
      </c>
    </row>
    <row r="916" spans="1:35">
      <c r="A916" s="22" t="s">
        <v>5266</v>
      </c>
      <c r="B916" s="29" t="str">
        <f t="shared" si="1012"/>
        <v>町村</v>
      </c>
      <c r="C916" s="30" t="str">
        <f>IF(F916&lt;&gt;"",VLOOKUP(D916,市町村コード!$B:$D,3,FALSE),"")</f>
        <v>宮崎県</v>
      </c>
      <c r="D916" s="31">
        <f>IF(F916&lt;&gt;"",VLOOKUP(F916,市町村コード!$A$1:$B$3593,2,FALSE),"")</f>
        <v>454052</v>
      </c>
      <c r="E916" s="32" t="str">
        <f t="shared" si="1025"/>
        <v>45405</v>
      </c>
      <c r="F916" s="32" t="s">
        <v>2025</v>
      </c>
      <c r="G916" s="33" t="str">
        <f t="shared" si="1035"/>
        <v>2023年</v>
      </c>
      <c r="H916" s="34">
        <v>45039</v>
      </c>
      <c r="I916" s="15">
        <v>12334</v>
      </c>
      <c r="J916" s="15">
        <v>7928</v>
      </c>
      <c r="K916" s="15"/>
      <c r="L916" s="16">
        <f t="shared" si="1036"/>
        <v>0.64277606615858607</v>
      </c>
      <c r="M916" s="15">
        <v>7828</v>
      </c>
      <c r="N916" s="15">
        <v>100</v>
      </c>
      <c r="O916" s="19"/>
      <c r="P916" s="19" t="s">
        <v>30</v>
      </c>
      <c r="Q916" s="32" t="s">
        <v>5557</v>
      </c>
      <c r="R916" s="19">
        <v>1</v>
      </c>
      <c r="S916" s="19" t="s">
        <v>5252</v>
      </c>
      <c r="T916" s="17">
        <v>4080</v>
      </c>
      <c r="U916" s="18">
        <f>IF(AND(T916&lt;&gt;""),T916/INDEX(M$2:M916,MATCH(MAX(M$2:M916)+1,M$2:M916,1)),"")</f>
        <v>0.52120592743995908</v>
      </c>
      <c r="V916" s="19" t="s">
        <v>32</v>
      </c>
      <c r="X916" s="37"/>
      <c r="Y916" s="37"/>
      <c r="Z916" s="37"/>
      <c r="AA916" s="37"/>
      <c r="AB916" s="37"/>
      <c r="AC916" s="37"/>
      <c r="AD916" s="37"/>
      <c r="AE916" s="32"/>
      <c r="AF916" s="32"/>
      <c r="AG916" s="38"/>
      <c r="AI916" s="39" t="str">
        <f>IF(AND(W916="",X916="",Y916="",Z916="",AA916="",AB916="",AC916="",AD916=""),"無",IF(W916&lt;&gt;"",$W$1,"") &amp; IF(X916&lt;&gt;"",$X$1,"") &amp; IF(Y916&lt;&gt;"",$Y$1,"") &amp; IF(Z916&lt;&gt;"",$Z$1,"") &amp; IF(AA916&lt;&gt;"",$AA$1,"") &amp; IF(AB916&lt;&gt;"",$AB$1,"") &amp; IF(AC916&lt;&gt;"",$AC$1,"") &amp; IF(AD916&lt;&gt;"",$AD$1,""))</f>
        <v>無</v>
      </c>
    </row>
    <row r="917" spans="1:35" ht="18.75" customHeight="1">
      <c r="A917" s="22" t="s">
        <v>5266</v>
      </c>
      <c r="B917" s="29" t="str">
        <f t="shared" si="1012"/>
        <v>町村</v>
      </c>
      <c r="C917" s="30" t="str">
        <f>IF(F917&lt;&gt;"",VLOOKUP(D917,市町村コード!$B:$D,3,FALSE),"")</f>
        <v>宮崎県</v>
      </c>
      <c r="D917" s="31">
        <f>IF(F917&lt;&gt;"",VLOOKUP(F917,市町村コード!$A$1:$B$3593,2,FALSE),"")</f>
        <v>454052</v>
      </c>
      <c r="E917" s="32" t="str">
        <f t="shared" si="1025"/>
        <v>45405</v>
      </c>
      <c r="F917" s="32" t="s">
        <v>2025</v>
      </c>
      <c r="G917" s="33" t="str">
        <f t="shared" si="1035"/>
        <v>2023年</v>
      </c>
      <c r="H917" s="34">
        <v>45039</v>
      </c>
      <c r="I917" s="15"/>
      <c r="J917" s="15"/>
      <c r="K917" s="15"/>
      <c r="L917" s="16" t="str">
        <f t="shared" si="1036"/>
        <v/>
      </c>
      <c r="M917" s="15"/>
      <c r="N917" s="15"/>
      <c r="O917" s="19"/>
      <c r="P917" s="19" t="s">
        <v>36</v>
      </c>
      <c r="Q917" s="32" t="s">
        <v>2026</v>
      </c>
      <c r="R917" s="19"/>
      <c r="S917" s="19" t="s">
        <v>5251</v>
      </c>
      <c r="T917" s="17">
        <v>3748</v>
      </c>
      <c r="U917" s="18">
        <f>IF(AND(T917&lt;&gt;""),T917/INDEX(M$2:M917,MATCH(MAX(M$2:M917)+1,M$2:M917,1)),"")</f>
        <v>0.47879407256004086</v>
      </c>
      <c r="V917" s="19" t="s">
        <v>32</v>
      </c>
      <c r="X917" s="37"/>
      <c r="Y917" s="37"/>
      <c r="Z917" s="37"/>
      <c r="AA917" s="37"/>
      <c r="AB917" s="37"/>
      <c r="AC917" s="37"/>
      <c r="AD917" s="37"/>
      <c r="AE917" s="32"/>
      <c r="AF917" s="32"/>
      <c r="AG917" s="38"/>
      <c r="AI917" s="39" t="str">
        <f>IF(AND(W917="",X917="",Y917="",Z917="",AA917="",AB917="",AC917="",AD917=""),"無",IF(W917&lt;&gt;"",$W$1,"") &amp; IF(X917&lt;&gt;"",$X$1,"") &amp; IF(Y917&lt;&gt;"",$Y$1,"") &amp; IF(Z917&lt;&gt;"",$Z$1,"") &amp; IF(AA917&lt;&gt;"",$AA$1,"") &amp; IF(AB917&lt;&gt;"",$AB$1,"") &amp; IF(AC917&lt;&gt;"",$AC$1,"") &amp; IF(AD917&lt;&gt;"",$AD$1,""))</f>
        <v>無</v>
      </c>
    </row>
    <row r="918" spans="1:35" ht="18.75" customHeight="1">
      <c r="A918" s="22" t="s">
        <v>5266</v>
      </c>
      <c r="B918" s="29" t="str">
        <f t="shared" si="1012"/>
        <v>町村</v>
      </c>
      <c r="C918" s="30" t="str">
        <f>IF(F918&lt;&gt;"",VLOOKUP(D918,市町村コード!$B:$D,3,FALSE),"")</f>
        <v>宮崎県</v>
      </c>
      <c r="D918" s="31">
        <f>IF(F918&lt;&gt;"",VLOOKUP(F918,市町村コード!$A$1:$B$3593,2,FALSE),"")</f>
        <v>454290</v>
      </c>
      <c r="E918" s="32" t="str">
        <f t="shared" si="1025"/>
        <v>45429</v>
      </c>
      <c r="F918" s="32" t="s">
        <v>2029</v>
      </c>
      <c r="G918" s="33" t="str">
        <f>IF(MONTH(H918)&gt;=5, YEAR(H918)-1, YEAR(H918))&amp;"年"</f>
        <v>2023年</v>
      </c>
      <c r="H918" s="34">
        <v>45039</v>
      </c>
      <c r="I918" s="15">
        <v>1283</v>
      </c>
      <c r="J918" s="15">
        <v>1158</v>
      </c>
      <c r="K918" s="15">
        <v>1323</v>
      </c>
      <c r="L918" s="16">
        <f t="shared" si="1036"/>
        <v>0.90257209664848015</v>
      </c>
      <c r="M918" s="15">
        <v>1150</v>
      </c>
      <c r="N918" s="15">
        <v>8</v>
      </c>
      <c r="O918" s="19"/>
      <c r="P918" s="19" t="s">
        <v>30</v>
      </c>
      <c r="Q918" s="32" t="s">
        <v>5876</v>
      </c>
      <c r="R918" s="19">
        <v>1</v>
      </c>
      <c r="S918" s="19" t="s">
        <v>5252</v>
      </c>
      <c r="T918" s="17">
        <v>440</v>
      </c>
      <c r="U918" s="18">
        <f>IF(AND(T918&lt;&gt;""),T918/INDEX(M$2:M918,MATCH(MAX(M$2:M918)+1,M$2:M918,1)),"")</f>
        <v>0.38260869565217392</v>
      </c>
      <c r="V918" s="19" t="s">
        <v>32</v>
      </c>
      <c r="X918" s="37"/>
      <c r="Y918" s="37"/>
      <c r="Z918" s="37"/>
      <c r="AA918" s="37"/>
      <c r="AB918" s="37"/>
      <c r="AC918" s="37"/>
      <c r="AD918" s="37"/>
      <c r="AE918" s="32"/>
      <c r="AF918" s="32"/>
      <c r="AG918" s="38"/>
      <c r="AI918" s="39" t="str">
        <f>IF(AND(W918="",X918="",Y918="",Z918="",AA918="",AB918="",AC918="",AD918=""),"無",IF(W918&lt;&gt;"",$W$1,"") &amp; IF(X918&lt;&gt;"",$X$1,"") &amp; IF(Y918&lt;&gt;"",$Y$1,"") &amp; IF(Z918&lt;&gt;"",$Z$1,"") &amp; IF(AA918&lt;&gt;"",$AA$1,"") &amp; IF(AB918&lt;&gt;"",$AB$1,"") &amp; IF(AC918&lt;&gt;"",$AC$1,"") &amp; IF(AD918&lt;&gt;"",$AD$1,""))</f>
        <v>無</v>
      </c>
    </row>
    <row r="919" spans="1:35" ht="18.75" customHeight="1">
      <c r="A919" s="22" t="s">
        <v>5266</v>
      </c>
      <c r="B919" s="29" t="str">
        <f t="shared" ref="B919:B920" si="1042">IF(F919&lt;&gt;"",IF(OR(RIGHT(F919,1)="市",RIGHT(F919,1)="区"),"市区","町村"),"")</f>
        <v>町村</v>
      </c>
      <c r="C919" s="30" t="str">
        <f>IF(F919&lt;&gt;"",VLOOKUP(D919,市町村コード!$B:$D,3,FALSE),"")</f>
        <v>宮崎県</v>
      </c>
      <c r="D919" s="31">
        <f>IF(F919&lt;&gt;"",VLOOKUP(F919,市町村コード!$A$1:$B$3593,2,FALSE),"")</f>
        <v>454290</v>
      </c>
      <c r="E919" s="32" t="str">
        <f t="shared" ref="E919:E920" si="1043">IF(D919&lt;&gt;"",LEFT(D919,5),"")</f>
        <v>45429</v>
      </c>
      <c r="F919" s="32" t="s">
        <v>2029</v>
      </c>
      <c r="G919" s="33" t="str">
        <f t="shared" ref="G919:G920" si="1044">IF(MONTH(H919)&gt;=5, YEAR(H919)-1, YEAR(H919))&amp;"年"</f>
        <v>2023年</v>
      </c>
      <c r="H919" s="34">
        <v>45039</v>
      </c>
      <c r="I919" s="15"/>
      <c r="J919" s="15"/>
      <c r="K919" s="15"/>
      <c r="L919" s="16" t="str">
        <f t="shared" ref="L919:L920" si="1045">IF(AND(I919&lt;&gt;"",J919&lt;&gt;""),J919/I919,"")</f>
        <v/>
      </c>
      <c r="M919" s="15"/>
      <c r="N919" s="15"/>
      <c r="O919" s="19"/>
      <c r="P919" s="19"/>
      <c r="Q919" s="32" t="s">
        <v>5877</v>
      </c>
      <c r="R919" s="19"/>
      <c r="S919" s="19" t="s">
        <v>5252</v>
      </c>
      <c r="T919" s="17">
        <v>434</v>
      </c>
      <c r="U919" s="18">
        <f>IF(AND(T919&lt;&gt;""),T919/INDEX(M$2:M919,MATCH(MAX(M$2:M919)+1,M$2:M919,1)),"")</f>
        <v>0.37739130434782608</v>
      </c>
      <c r="V919" s="19" t="s">
        <v>32</v>
      </c>
      <c r="X919" s="37"/>
      <c r="Y919" s="37"/>
      <c r="Z919" s="37"/>
      <c r="AA919" s="37"/>
      <c r="AB919" s="37"/>
      <c r="AC919" s="37"/>
      <c r="AD919" s="37"/>
      <c r="AE919" s="32"/>
      <c r="AF919" s="32"/>
      <c r="AG919" s="38"/>
      <c r="AI919" s="39" t="str">
        <f t="shared" ref="AI919:AI920" si="1046">IF(AND(W919="",X919="",Y919="",Z919="",AA919="",AB919="",AC919="",AD919=""),"無",IF(W919&lt;&gt;"",$W$1,"") &amp; IF(X919&lt;&gt;"",$X$1,"") &amp; IF(Y919&lt;&gt;"",$Y$1,"") &amp; IF(Z919&lt;&gt;"",$Z$1,"") &amp; IF(AA919&lt;&gt;"",$AA$1,"") &amp; IF(AB919&lt;&gt;"",$AB$1,"") &amp; IF(AC919&lt;&gt;"",$AC$1,"") &amp; IF(AD919&lt;&gt;"",$AD$1,""))</f>
        <v>無</v>
      </c>
    </row>
    <row r="920" spans="1:35" ht="18.75" customHeight="1">
      <c r="A920" s="22" t="s">
        <v>5266</v>
      </c>
      <c r="B920" s="29" t="str">
        <f t="shared" si="1042"/>
        <v>町村</v>
      </c>
      <c r="C920" s="30" t="str">
        <f>IF(F920&lt;&gt;"",VLOOKUP(D920,市町村コード!$B:$D,3,FALSE),"")</f>
        <v>宮崎県</v>
      </c>
      <c r="D920" s="31">
        <f>IF(F920&lt;&gt;"",VLOOKUP(F920,市町村コード!$A$1:$B$3593,2,FALSE),"")</f>
        <v>454290</v>
      </c>
      <c r="E920" s="32" t="str">
        <f t="shared" si="1043"/>
        <v>45429</v>
      </c>
      <c r="F920" s="32" t="s">
        <v>2029</v>
      </c>
      <c r="G920" s="33" t="str">
        <f t="shared" si="1044"/>
        <v>2023年</v>
      </c>
      <c r="H920" s="34">
        <v>45039</v>
      </c>
      <c r="I920" s="15"/>
      <c r="J920" s="15"/>
      <c r="K920" s="15"/>
      <c r="L920" s="16" t="str">
        <f t="shared" si="1045"/>
        <v/>
      </c>
      <c r="M920" s="15"/>
      <c r="N920" s="15"/>
      <c r="O920" s="19"/>
      <c r="P920" s="19"/>
      <c r="Q920" s="32" t="s">
        <v>5878</v>
      </c>
      <c r="R920" s="19"/>
      <c r="S920" s="19" t="s">
        <v>5252</v>
      </c>
      <c r="T920" s="17">
        <v>276</v>
      </c>
      <c r="U920" s="18">
        <f>IF(AND(T920&lt;&gt;""),T920/INDEX(M$2:M920,MATCH(MAX(M$2:M920)+1,M$2:M920,1)),"")</f>
        <v>0.24</v>
      </c>
      <c r="V920" s="19" t="s">
        <v>32</v>
      </c>
      <c r="X920" s="37"/>
      <c r="Y920" s="37"/>
      <c r="Z920" s="37"/>
      <c r="AA920" s="37"/>
      <c r="AB920" s="37"/>
      <c r="AC920" s="37"/>
      <c r="AD920" s="37"/>
      <c r="AE920" s="32"/>
      <c r="AF920" s="32"/>
      <c r="AG920" s="38"/>
      <c r="AI920" s="39" t="str">
        <f t="shared" si="1046"/>
        <v>無</v>
      </c>
    </row>
    <row r="921" spans="1:35">
      <c r="B921" s="29" t="str">
        <f t="shared" si="1012"/>
        <v>町村</v>
      </c>
      <c r="C921" s="30" t="str">
        <f>IF(F921&lt;&gt;"",VLOOKUP(D921,市町村コード!$B:$D,3,FALSE),"")</f>
        <v>宮崎県</v>
      </c>
      <c r="D921" s="31">
        <f>IF(F921&lt;&gt;"",VLOOKUP(F921,市町村コード!$A$1:$B$3593,2,FALSE),"")</f>
        <v>454419</v>
      </c>
      <c r="E921" s="32" t="str">
        <f t="shared" si="1025"/>
        <v>45441</v>
      </c>
      <c r="F921" s="32" t="s">
        <v>2031</v>
      </c>
      <c r="G921" s="33" t="str">
        <f t="shared" ref="G921:G924" si="1047">IF(MONTH(H921)&gt;=5, YEAR(H921)-1, YEAR(H921))&amp;"年"</f>
        <v>2022年</v>
      </c>
      <c r="H921" s="34">
        <v>45285</v>
      </c>
      <c r="I921" s="15"/>
      <c r="J921" s="15"/>
      <c r="K921" s="15">
        <v>9791</v>
      </c>
      <c r="L921" s="16" t="str">
        <f t="shared" si="1036"/>
        <v/>
      </c>
      <c r="M921" s="15"/>
      <c r="N921" s="15"/>
      <c r="O921" s="19" t="s">
        <v>65</v>
      </c>
      <c r="P921" s="19" t="s">
        <v>30</v>
      </c>
      <c r="Q921" s="32" t="s">
        <v>2032</v>
      </c>
      <c r="R921" s="19">
        <v>2</v>
      </c>
      <c r="S921" s="19" t="s">
        <v>5251</v>
      </c>
      <c r="T921" s="17"/>
      <c r="U921" s="18" t="str">
        <f>IF(AND(T921&lt;&gt;""),T921/INDEX(M$2:M921,MATCH(MAX(M$2:M921)+1,M$2:M921,1)),"")</f>
        <v/>
      </c>
      <c r="V921" s="19" t="s">
        <v>32</v>
      </c>
      <c r="X921" s="37"/>
      <c r="Y921" s="37"/>
      <c r="Z921" s="37"/>
      <c r="AA921" s="37"/>
      <c r="AB921" s="37"/>
      <c r="AC921" s="37"/>
      <c r="AD921" s="37"/>
      <c r="AE921" s="32"/>
      <c r="AF921" s="32"/>
      <c r="AG921" s="38"/>
      <c r="AI921" s="39" t="str">
        <f>IF(AND(W921="",X921="",Y921="",Z921="",AA921="",AB921="",AC921="",AD921=""),"無",IF(W921&lt;&gt;"",$W$1,"") &amp; IF(X921&lt;&gt;"",$X$1,"") &amp; IF(Y921&lt;&gt;"",$Y$1,"") &amp; IF(Z921&lt;&gt;"",$Z$1,"") &amp; IF(AA921&lt;&gt;"",$AA$1,"") &amp; IF(AB921&lt;&gt;"",$AB$1,"") &amp; IF(AC921&lt;&gt;"",$AC$1,"") &amp; IF(AD921&lt;&gt;"",$AD$1,""))</f>
        <v>無</v>
      </c>
    </row>
    <row r="922" spans="1:35">
      <c r="B922" s="29" t="str">
        <f t="shared" ref="B922:B923" si="1048">IF(F922&lt;&gt;"",IF(OR(RIGHT(F922,1)="市",RIGHT(F922,1)="区"),"市区","町村"),"")</f>
        <v>町村</v>
      </c>
      <c r="C922" s="30" t="str">
        <f>IF(F922&lt;&gt;"",VLOOKUP(D922,市町村コード!$B:$D,3,FALSE),"")</f>
        <v>宮崎県</v>
      </c>
      <c r="D922" s="31">
        <f>IF(F922&lt;&gt;"",VLOOKUP(F922,市町村コード!$A$1:$B$3593,2,FALSE),"")</f>
        <v>454435</v>
      </c>
      <c r="E922" s="32" t="str">
        <f t="shared" ref="E922:E923" si="1049">IF(D922&lt;&gt;"",LEFT(D922,5),"")</f>
        <v>45443</v>
      </c>
      <c r="F922" s="32" t="s">
        <v>2034</v>
      </c>
      <c r="G922" s="33" t="str">
        <f t="shared" si="1047"/>
        <v>2022年</v>
      </c>
      <c r="H922" s="34">
        <v>45061</v>
      </c>
      <c r="I922" s="15">
        <v>2883</v>
      </c>
      <c r="J922" s="15">
        <v>2485</v>
      </c>
      <c r="K922" s="15">
        <v>3001</v>
      </c>
      <c r="L922" s="16">
        <f t="shared" ref="L922:L923" si="1050">IF(AND(I922&lt;&gt;"",J922&lt;&gt;""),J922/I922,"")</f>
        <v>0.86194935830731878</v>
      </c>
      <c r="M922" s="15">
        <v>2474</v>
      </c>
      <c r="N922" s="15">
        <v>11</v>
      </c>
      <c r="O922" s="19"/>
      <c r="P922" s="19" t="s">
        <v>30</v>
      </c>
      <c r="Q922" s="32" t="s">
        <v>5816</v>
      </c>
      <c r="R922" s="19">
        <v>1</v>
      </c>
      <c r="S922" s="19" t="s">
        <v>5252</v>
      </c>
      <c r="T922" s="17">
        <v>1126</v>
      </c>
      <c r="U922" s="18">
        <f>IF(AND(T922&lt;&gt;""),T922/INDEX(M$2:M922,MATCH(MAX(M$2:M922)+1,M$2:M922,1)),"")</f>
        <v>0.45513338722716251</v>
      </c>
      <c r="V922" s="19" t="s">
        <v>32</v>
      </c>
      <c r="X922" s="37"/>
      <c r="Y922" s="37"/>
      <c r="Z922" s="37"/>
      <c r="AA922" s="37"/>
      <c r="AB922" s="37"/>
      <c r="AC922" s="37"/>
      <c r="AD922" s="37"/>
      <c r="AE922" s="32"/>
      <c r="AF922" s="32"/>
      <c r="AG922" s="38"/>
      <c r="AI922" s="39" t="str">
        <f>IF(AND(W922="",X922="",Y922="",Z922="",AA922="",AB922="",AC922="",AD922=""),"無",IF(W922&lt;&gt;"",$W$1,"") &amp; IF(X922&lt;&gt;"",$X$1,"") &amp; IF(Y922&lt;&gt;"",$Y$1,"") &amp; IF(Z922&lt;&gt;"",$Z$1,"") &amp; IF(AA922&lt;&gt;"",$AA$1,"") &amp; IF(AB922&lt;&gt;"",$AB$1,"") &amp; IF(AC922&lt;&gt;"",$AC$1,"") &amp; IF(AD922&lt;&gt;"",$AD$1,""))</f>
        <v>無</v>
      </c>
    </row>
    <row r="923" spans="1:35">
      <c r="B923" s="29" t="str">
        <f t="shared" si="1048"/>
        <v>町村</v>
      </c>
      <c r="C923" s="30" t="str">
        <f>IF(F923&lt;&gt;"",VLOOKUP(D923,市町村コード!$B:$D,3,FALSE),"")</f>
        <v>宮崎県</v>
      </c>
      <c r="D923" s="31">
        <f>IF(F923&lt;&gt;"",VLOOKUP(F923,市町村コード!$A$1:$B$3593,2,FALSE),"")</f>
        <v>454435</v>
      </c>
      <c r="E923" s="32" t="str">
        <f t="shared" si="1049"/>
        <v>45443</v>
      </c>
      <c r="F923" s="32" t="s">
        <v>2034</v>
      </c>
      <c r="G923" s="33" t="str">
        <f t="shared" ref="G923" si="1051">IF(MONTH(H923)&gt;=5, YEAR(H923)-1, YEAR(H923))&amp;"年"</f>
        <v>2022年</v>
      </c>
      <c r="H923" s="34">
        <v>45061</v>
      </c>
      <c r="I923" s="15"/>
      <c r="J923" s="15"/>
      <c r="K923" s="15"/>
      <c r="L923" s="16" t="str">
        <f t="shared" si="1050"/>
        <v/>
      </c>
      <c r="M923" s="15"/>
      <c r="N923" s="15"/>
      <c r="O923" s="19"/>
      <c r="P923" s="19"/>
      <c r="Q923" s="32" t="s">
        <v>5817</v>
      </c>
      <c r="R923" s="19"/>
      <c r="S923" s="19" t="s">
        <v>5251</v>
      </c>
      <c r="T923" s="17">
        <v>737</v>
      </c>
      <c r="U923" s="18">
        <f>IF(AND(T923&lt;&gt;""),T923/INDEX(M$2:M923,MATCH(MAX(M$2:M923)+1,M$2:M923,1)),"")</f>
        <v>0.29789814066289411</v>
      </c>
      <c r="V923" s="19" t="s">
        <v>32</v>
      </c>
      <c r="X923" s="37"/>
      <c r="Y923" s="37"/>
      <c r="Z923" s="37"/>
      <c r="AA923" s="37"/>
      <c r="AB923" s="37"/>
      <c r="AC923" s="37"/>
      <c r="AD923" s="37"/>
      <c r="AE923" s="32"/>
      <c r="AF923" s="32"/>
      <c r="AG923" s="38"/>
      <c r="AI923" s="39" t="str">
        <f t="shared" ref="AI923" si="1052">IF(AND(W923="",X923="",Y923="",Z923="",AA923="",AB923="",AC923="",AD923=""),"無",IF(W923&lt;&gt;"",$W$1,"") &amp; IF(X923&lt;&gt;"",$X$1,"") &amp; IF(Y923&lt;&gt;"",$Y$1,"") &amp; IF(Z923&lt;&gt;"",$Z$1,"") &amp; IF(AA923&lt;&gt;"",$AA$1,"") &amp; IF(AB923&lt;&gt;"",$AB$1,"") &amp; IF(AC923&lt;&gt;"",$AC$1,"") &amp; IF(AD923&lt;&gt;"",$AD$1,""))</f>
        <v>無</v>
      </c>
    </row>
    <row r="924" spans="1:35">
      <c r="B924" s="29" t="str">
        <f t="shared" si="1012"/>
        <v>町村</v>
      </c>
      <c r="C924" s="30" t="str">
        <f>IF(F924&lt;&gt;"",VLOOKUP(D924,市町村コード!$B:$D,3,FALSE),"")</f>
        <v>宮崎県</v>
      </c>
      <c r="D924" s="31">
        <f>IF(F924&lt;&gt;"",VLOOKUP(F924,市町村コード!$A$1:$B$3593,2,FALSE),"")</f>
        <v>454435</v>
      </c>
      <c r="E924" s="32" t="str">
        <f t="shared" si="1025"/>
        <v>45443</v>
      </c>
      <c r="F924" s="32" t="s">
        <v>2034</v>
      </c>
      <c r="G924" s="33" t="str">
        <f t="shared" si="1047"/>
        <v>2022年</v>
      </c>
      <c r="H924" s="34">
        <v>45061</v>
      </c>
      <c r="I924" s="15"/>
      <c r="J924" s="15"/>
      <c r="K924" s="15"/>
      <c r="L924" s="16" t="str">
        <f t="shared" si="1036"/>
        <v/>
      </c>
      <c r="M924" s="15"/>
      <c r="N924" s="15"/>
      <c r="O924" s="19"/>
      <c r="P924" s="19"/>
      <c r="Q924" s="32" t="s">
        <v>5818</v>
      </c>
      <c r="R924" s="19"/>
      <c r="S924" s="19" t="s">
        <v>5252</v>
      </c>
      <c r="T924" s="17">
        <v>611</v>
      </c>
      <c r="U924" s="18">
        <f>IF(AND(T924&lt;&gt;""),T924/INDEX(M$2:M924,MATCH(MAX(M$2:M924)+1,M$2:M924,1)),"")</f>
        <v>0.24696847210994341</v>
      </c>
      <c r="V924" s="19" t="s">
        <v>32</v>
      </c>
      <c r="X924" s="37"/>
      <c r="Y924" s="37"/>
      <c r="Z924" s="37"/>
      <c r="AA924" s="37"/>
      <c r="AB924" s="37"/>
      <c r="AC924" s="37"/>
      <c r="AD924" s="37"/>
      <c r="AE924" s="32"/>
      <c r="AF924" s="32"/>
      <c r="AG924" s="38"/>
      <c r="AI924" s="39" t="str">
        <f>IF(AND(W924="",X924="",Y924="",Z924="",AA924="",AB924="",AC924="",AD924=""),"無",IF(W924&lt;&gt;"",$W$1,"") &amp; IF(X924&lt;&gt;"",$X$1,"") &amp; IF(Y924&lt;&gt;"",$Y$1,"") &amp; IF(Z924&lt;&gt;"",$Z$1,"") &amp; IF(AA924&lt;&gt;"",$AA$1,"") &amp; IF(AB924&lt;&gt;"",$AB$1,"") &amp; IF(AC924&lt;&gt;"",$AC$1,"") &amp; IF(AD924&lt;&gt;"",$AD$1,""))</f>
        <v>無</v>
      </c>
    </row>
    <row r="925" spans="1:35">
      <c r="B925" s="29" t="str">
        <f t="shared" si="1012"/>
        <v>市区</v>
      </c>
      <c r="C925" s="30" t="str">
        <f>IF(F925&lt;&gt;"",VLOOKUP(D925,市町村コード!$B:$D,3,FALSE),"")</f>
        <v>鹿児島県</v>
      </c>
      <c r="D925" s="31">
        <f>IF(F925&lt;&gt;"",VLOOKUP(F925,市町村コード!$A$1:$B$3593,2,FALSE),"")</f>
        <v>462063</v>
      </c>
      <c r="E925" s="32" t="str">
        <f t="shared" ref="E925:E931" si="1053">IF(D925&lt;&gt;"",LEFT(D925,5),"")</f>
        <v>46206</v>
      </c>
      <c r="F925" s="32" t="s">
        <v>2038</v>
      </c>
      <c r="G925" s="33" t="str">
        <f t="shared" ref="G925:G928" si="1054">IF(MONTH(H925)&gt;=5, YEAR(H925)-1, YEAR(H925))&amp;"年"</f>
        <v>2022年</v>
      </c>
      <c r="H925" s="34">
        <v>45278</v>
      </c>
      <c r="I925" s="15">
        <v>16366</v>
      </c>
      <c r="J925" s="15">
        <v>10933</v>
      </c>
      <c r="K925" s="15">
        <v>16473</v>
      </c>
      <c r="L925" s="16">
        <f t="shared" si="1036"/>
        <v>0.66803128437003545</v>
      </c>
      <c r="M925" s="15">
        <v>10872</v>
      </c>
      <c r="N925" s="15">
        <v>59</v>
      </c>
      <c r="O925" s="19"/>
      <c r="P925" s="19" t="s">
        <v>30</v>
      </c>
      <c r="Q925" s="32" t="s">
        <v>2039</v>
      </c>
      <c r="R925" s="19">
        <v>4</v>
      </c>
      <c r="S925" s="19" t="s">
        <v>5251</v>
      </c>
      <c r="T925" s="17">
        <v>5443</v>
      </c>
      <c r="U925" s="18">
        <f>IF(AND(T925&lt;&gt;""),T925/INDEX(M$2:M925,MATCH(MAX(M$2:M925)+1,M$2:M925,1)),"")</f>
        <v>0.5006438557763061</v>
      </c>
      <c r="V925" s="19" t="s">
        <v>32</v>
      </c>
      <c r="X925" s="37"/>
      <c r="Y925" s="37"/>
      <c r="Z925" s="37" t="s">
        <v>34</v>
      </c>
      <c r="AA925" s="37"/>
      <c r="AB925" s="37"/>
      <c r="AC925" s="37"/>
      <c r="AD925" s="37"/>
      <c r="AE925" s="32" t="s">
        <v>5904</v>
      </c>
      <c r="AF925" s="32"/>
      <c r="AG925" s="38"/>
      <c r="AI925" s="39" t="str">
        <f>IF(AND(W925="",X925="",Y925="",Z925="",AA925="",AB925="",AC925="",AD925=""),"無",IF(W925&lt;&gt;"",$W$1,"") &amp; IF(X925&lt;&gt;"",$X$1,"") &amp; IF(Y925&lt;&gt;"",$Y$1,"") &amp; IF(Z925&lt;&gt;"",$Z$1,"") &amp; IF(AA925&lt;&gt;"",$AA$1,"") &amp; IF(AB925&lt;&gt;"",$AB$1,"") &amp; IF(AC925&lt;&gt;"",$AC$1,"") &amp; IF(AD925&lt;&gt;"",$AD$1,""))</f>
        <v>公</v>
      </c>
    </row>
    <row r="926" spans="1:35">
      <c r="B926" s="29" t="str">
        <f t="shared" ref="B926" si="1055">IF(F926&lt;&gt;"",IF(OR(RIGHT(F926,1)="市",RIGHT(F926,1)="区"),"市区","町村"),"")</f>
        <v>市区</v>
      </c>
      <c r="C926" s="30" t="str">
        <f>IF(F926&lt;&gt;"",VLOOKUP(D926,市町村コード!$B:$D,3,FALSE),"")</f>
        <v>鹿児島県</v>
      </c>
      <c r="D926" s="31">
        <f>IF(F926&lt;&gt;"",VLOOKUP(F926,市町村コード!$A$1:$B$3593,2,FALSE),"")</f>
        <v>462063</v>
      </c>
      <c r="E926" s="32" t="str">
        <f t="shared" si="1053"/>
        <v>46206</v>
      </c>
      <c r="F926" s="32" t="s">
        <v>2038</v>
      </c>
      <c r="G926" s="33" t="str">
        <f t="shared" si="1054"/>
        <v>2022年</v>
      </c>
      <c r="H926" s="34">
        <v>45278</v>
      </c>
      <c r="I926" s="15"/>
      <c r="J926" s="15"/>
      <c r="K926" s="15"/>
      <c r="L926" s="16" t="str">
        <f t="shared" si="1036"/>
        <v/>
      </c>
      <c r="M926" s="15"/>
      <c r="N926" s="15"/>
      <c r="O926" s="19"/>
      <c r="P926" s="19" t="s">
        <v>36</v>
      </c>
      <c r="Q926" s="32" t="s">
        <v>2040</v>
      </c>
      <c r="R926" s="19"/>
      <c r="S926" s="19" t="s">
        <v>5253</v>
      </c>
      <c r="T926" s="17">
        <v>2614</v>
      </c>
      <c r="U926" s="18">
        <f>IF(AND(T926&lt;&gt;""),T926/INDEX(M$2:M926,MATCH(MAX(M$2:M926)+1,M$2:M926,1)),"")</f>
        <v>0.24043414275202354</v>
      </c>
      <c r="V926" s="19" t="s">
        <v>32</v>
      </c>
      <c r="X926" s="37"/>
      <c r="Y926" s="37"/>
      <c r="Z926" s="37"/>
      <c r="AA926" s="37"/>
      <c r="AB926" s="37"/>
      <c r="AC926" s="37"/>
      <c r="AD926" s="37"/>
      <c r="AE926" s="32"/>
      <c r="AF926" s="32"/>
      <c r="AG926" s="38"/>
      <c r="AI926" s="39" t="str">
        <f>IF(AND(W926="",X926="",Y926="",Z926="",AA926="",AB926="",AC926="",AD926=""),"無",IF(W926&lt;&gt;"",$W$1,"") &amp; IF(X926&lt;&gt;"",$X$1,"") &amp; IF(Y926&lt;&gt;"",$Y$1,"") &amp; IF(Z926&lt;&gt;"",$Z$1,"") &amp; IF(AA926&lt;&gt;"",$AA$1,"") &amp; IF(AB926&lt;&gt;"",$AB$1,"") &amp; IF(AC926&lt;&gt;"",$AC$1,"") &amp; IF(AD926&lt;&gt;"",$AD$1,""))</f>
        <v>無</v>
      </c>
    </row>
    <row r="927" spans="1:35">
      <c r="B927" s="29" t="str">
        <f t="shared" ref="B927" si="1056">IF(F927&lt;&gt;"",IF(OR(RIGHT(F927,1)="市",RIGHT(F927,1)="区"),"市区","町村"),"")</f>
        <v>市区</v>
      </c>
      <c r="C927" s="30" t="str">
        <f>IF(F927&lt;&gt;"",VLOOKUP(D927,市町村コード!$B:$D,3,FALSE),"")</f>
        <v>鹿児島県</v>
      </c>
      <c r="D927" s="31">
        <f>IF(F927&lt;&gt;"",VLOOKUP(F927,市町村コード!$A$1:$B$3593,2,FALSE),"")</f>
        <v>462063</v>
      </c>
      <c r="E927" s="32" t="str">
        <f t="shared" ref="E927" si="1057">IF(D927&lt;&gt;"",LEFT(D927,5),"")</f>
        <v>46206</v>
      </c>
      <c r="F927" s="32" t="s">
        <v>2038</v>
      </c>
      <c r="G927" s="33" t="str">
        <f t="shared" si="1054"/>
        <v>2022年</v>
      </c>
      <c r="H927" s="34">
        <v>45278</v>
      </c>
      <c r="I927" s="15"/>
      <c r="J927" s="15"/>
      <c r="K927" s="15"/>
      <c r="L927" s="16" t="str">
        <f t="shared" ref="L927" si="1058">IF(AND(I927&lt;&gt;"",J927&lt;&gt;""),J927/I927,"")</f>
        <v/>
      </c>
      <c r="M927" s="15"/>
      <c r="N927" s="15"/>
      <c r="O927" s="19"/>
      <c r="P927" s="19" t="s">
        <v>36</v>
      </c>
      <c r="Q927" s="32" t="s">
        <v>5558</v>
      </c>
      <c r="R927" s="19"/>
      <c r="S927" s="19" t="s">
        <v>5252</v>
      </c>
      <c r="T927" s="17">
        <v>1955</v>
      </c>
      <c r="U927" s="18">
        <f>IF(AND(T927&lt;&gt;""),T927/INDEX(M$2:M927,MATCH(MAX(M$2:M927)+1,M$2:M927,1)),"")</f>
        <v>0.1798197203826343</v>
      </c>
      <c r="V927" s="19" t="s">
        <v>32</v>
      </c>
      <c r="X927" s="37"/>
      <c r="Y927" s="37"/>
      <c r="Z927" s="37"/>
      <c r="AA927" s="37"/>
      <c r="AB927" s="37"/>
      <c r="AC927" s="37"/>
      <c r="AD927" s="37"/>
      <c r="AE927" s="32"/>
      <c r="AF927" s="32"/>
      <c r="AG927" s="38"/>
      <c r="AI927" s="39" t="str">
        <f t="shared" ref="AI927" si="1059">IF(AND(W927="",X927="",Y927="",Z927="",AA927="",AB927="",AC927="",AD927=""),"無",IF(W927&lt;&gt;"",$W$1,"") &amp; IF(X927&lt;&gt;"",$X$1,"") &amp; IF(Y927&lt;&gt;"",$Y$1,"") &amp; IF(Z927&lt;&gt;"",$Z$1,"") &amp; IF(AA927&lt;&gt;"",$AA$1,"") &amp; IF(AB927&lt;&gt;"",$AB$1,"") &amp; IF(AC927&lt;&gt;"",$AC$1,"") &amp; IF(AD927&lt;&gt;"",$AD$1,""))</f>
        <v>無</v>
      </c>
    </row>
    <row r="928" spans="1:35">
      <c r="B928" s="29" t="str">
        <f t="shared" ref="B928:B943" si="1060">IF(F928&lt;&gt;"",IF(OR(RIGHT(F928,1)="市",RIGHT(F928,1)="区"),"市区","町村"),"")</f>
        <v>市区</v>
      </c>
      <c r="C928" s="30" t="str">
        <f>IF(F928&lt;&gt;"",VLOOKUP(D928,市町村コード!$B:$D,3,FALSE),"")</f>
        <v>鹿児島県</v>
      </c>
      <c r="D928" s="31">
        <f>IF(F928&lt;&gt;"",VLOOKUP(F928,市町村コード!$A$1:$B$3593,2,FALSE),"")</f>
        <v>462063</v>
      </c>
      <c r="E928" s="32" t="str">
        <f t="shared" si="1053"/>
        <v>46206</v>
      </c>
      <c r="F928" s="32" t="s">
        <v>2038</v>
      </c>
      <c r="G928" s="33" t="str">
        <f t="shared" si="1054"/>
        <v>2022年</v>
      </c>
      <c r="H928" s="34">
        <v>45278</v>
      </c>
      <c r="I928" s="15"/>
      <c r="J928" s="15"/>
      <c r="K928" s="15"/>
      <c r="L928" s="16" t="str">
        <f t="shared" si="1036"/>
        <v/>
      </c>
      <c r="M928" s="15"/>
      <c r="N928" s="15"/>
      <c r="O928" s="19"/>
      <c r="P928" s="19" t="s">
        <v>36</v>
      </c>
      <c r="Q928" s="32" t="s">
        <v>5559</v>
      </c>
      <c r="R928" s="19"/>
      <c r="S928" s="19" t="s">
        <v>5252</v>
      </c>
      <c r="T928" s="17">
        <v>860</v>
      </c>
      <c r="U928" s="18">
        <f>IF(AND(T928&lt;&gt;""),T928/INDEX(M$2:M928,MATCH(MAX(M$2:M928)+1,M$2:M928,1)),"")</f>
        <v>7.9102281089036053E-2</v>
      </c>
      <c r="V928" s="19" t="s">
        <v>32</v>
      </c>
      <c r="X928" s="37"/>
      <c r="Y928" s="37"/>
      <c r="Z928" s="37"/>
      <c r="AA928" s="37"/>
      <c r="AB928" s="37"/>
      <c r="AC928" s="37"/>
      <c r="AD928" s="37"/>
      <c r="AE928" s="32"/>
      <c r="AF928" s="32"/>
      <c r="AG928" s="38"/>
      <c r="AI928" s="39" t="str">
        <f t="shared" ref="AI928:AI944" si="1061">IF(AND(W928="",X928="",Y928="",Z928="",AA928="",AB928="",AC928="",AD928=""),"無",IF(W928&lt;&gt;"",$W$1,"") &amp; IF(X928&lt;&gt;"",$X$1,"") &amp; IF(Y928&lt;&gt;"",$Y$1,"") &amp; IF(Z928&lt;&gt;"",$Z$1,"") &amp; IF(AA928&lt;&gt;"",$AA$1,"") &amp; IF(AB928&lt;&gt;"",$AB$1,"") &amp; IF(AC928&lt;&gt;"",$AC$1,"") &amp; IF(AD928&lt;&gt;"",$AD$1,""))</f>
        <v>無</v>
      </c>
    </row>
    <row r="929" spans="1:35">
      <c r="B929" s="29" t="str">
        <f t="shared" si="1060"/>
        <v>市区</v>
      </c>
      <c r="C929" s="30" t="str">
        <f>IF(F929&lt;&gt;"",VLOOKUP(D929,市町村コード!$B:$D,3,FALSE),"")</f>
        <v>鹿児島県</v>
      </c>
      <c r="D929" s="31">
        <f>IF(F929&lt;&gt;"",VLOOKUP(F929,市町村コード!$A$1:$B$3593,2,FALSE),"")</f>
        <v>462144</v>
      </c>
      <c r="E929" s="32" t="str">
        <f t="shared" si="1053"/>
        <v>46214</v>
      </c>
      <c r="F929" s="32" t="s">
        <v>2044</v>
      </c>
      <c r="G929" s="33" t="str">
        <f t="shared" ref="G929:G931" si="1062">IF(MONTH(H929)&gt;=5, YEAR(H929)-1, YEAR(H929))&amp;"年"</f>
        <v>2023年</v>
      </c>
      <c r="H929" s="34">
        <v>44948</v>
      </c>
      <c r="I929" s="15">
        <v>11787</v>
      </c>
      <c r="J929" s="15">
        <v>8739</v>
      </c>
      <c r="K929" s="15">
        <v>11855</v>
      </c>
      <c r="L929" s="16">
        <f t="shared" si="1036"/>
        <v>0.74141002799694578</v>
      </c>
      <c r="M929" s="15">
        <v>8667</v>
      </c>
      <c r="N929" s="15">
        <v>72</v>
      </c>
      <c r="O929" s="19"/>
      <c r="P929" s="19" t="s">
        <v>30</v>
      </c>
      <c r="Q929" s="32" t="s">
        <v>2045</v>
      </c>
      <c r="R929" s="19">
        <v>4</v>
      </c>
      <c r="S929" s="19" t="s">
        <v>5251</v>
      </c>
      <c r="T929" s="17">
        <v>4749</v>
      </c>
      <c r="U929" s="18">
        <f>IF(AND(T929&lt;&gt;""),T929/INDEX(M$2:M929,MATCH(MAX(M$2:M929)+1,M$2:M929,1)),"")</f>
        <v>0.54794046382831429</v>
      </c>
      <c r="V929" s="19" t="s">
        <v>32</v>
      </c>
      <c r="X929" s="37"/>
      <c r="Y929" s="37"/>
      <c r="Z929" s="37"/>
      <c r="AA929" s="37"/>
      <c r="AB929" s="37"/>
      <c r="AC929" s="37"/>
      <c r="AD929" s="37"/>
      <c r="AE929" s="32"/>
      <c r="AF929" s="32"/>
      <c r="AG929" s="38"/>
      <c r="AI929" s="39" t="str">
        <f t="shared" si="1061"/>
        <v>無</v>
      </c>
    </row>
    <row r="930" spans="1:35">
      <c r="B930" s="29" t="str">
        <f t="shared" si="1060"/>
        <v>市区</v>
      </c>
      <c r="C930" s="30" t="str">
        <f>IF(F930&lt;&gt;"",VLOOKUP(D930,市町村コード!$B:$D,3,FALSE),"")</f>
        <v>鹿児島県</v>
      </c>
      <c r="D930" s="31">
        <f>IF(F930&lt;&gt;"",VLOOKUP(F930,市町村コード!$A$1:$B$3593,2,FALSE),"")</f>
        <v>462144</v>
      </c>
      <c r="E930" s="32" t="str">
        <f t="shared" si="1053"/>
        <v>46214</v>
      </c>
      <c r="F930" s="32" t="s">
        <v>2044</v>
      </c>
      <c r="G930" s="33" t="str">
        <f t="shared" si="1062"/>
        <v>2023年</v>
      </c>
      <c r="H930" s="34">
        <v>44948</v>
      </c>
      <c r="I930" s="15"/>
      <c r="J930" s="15"/>
      <c r="K930" s="15"/>
      <c r="L930" s="16" t="str">
        <f t="shared" si="1036"/>
        <v/>
      </c>
      <c r="M930" s="15"/>
      <c r="N930" s="15"/>
      <c r="O930" s="19"/>
      <c r="P930" s="19" t="s">
        <v>36</v>
      </c>
      <c r="Q930" s="32" t="s">
        <v>2046</v>
      </c>
      <c r="R930" s="19"/>
      <c r="S930" s="19" t="s">
        <v>5252</v>
      </c>
      <c r="T930" s="17">
        <v>3801</v>
      </c>
      <c r="U930" s="18">
        <f>IF(AND(T930&lt;&gt;""),T930/INDEX(M$2:M930,MATCH(MAX(M$2:M930)+1,M$2:M930,1)),"")</f>
        <v>0.43856005538248527</v>
      </c>
      <c r="V930" s="19" t="s">
        <v>32</v>
      </c>
      <c r="X930" s="37"/>
      <c r="Y930" s="37"/>
      <c r="Z930" s="37"/>
      <c r="AA930" s="37"/>
      <c r="AB930" s="37"/>
      <c r="AC930" s="37"/>
      <c r="AD930" s="37"/>
      <c r="AE930" s="32"/>
      <c r="AF930" s="32"/>
      <c r="AG930" s="38"/>
      <c r="AI930" s="39" t="str">
        <f t="shared" si="1061"/>
        <v>無</v>
      </c>
    </row>
    <row r="931" spans="1:35">
      <c r="B931" s="29" t="str">
        <f t="shared" si="1060"/>
        <v>市区</v>
      </c>
      <c r="C931" s="30" t="str">
        <f>IF(F931&lt;&gt;"",VLOOKUP(D931,市町村コード!$B:$D,3,FALSE),"")</f>
        <v>鹿児島県</v>
      </c>
      <c r="D931" s="31">
        <f>IF(F931&lt;&gt;"",VLOOKUP(F931,市町村コード!$A$1:$B$3593,2,FALSE),"")</f>
        <v>462144</v>
      </c>
      <c r="E931" s="32" t="str">
        <f t="shared" si="1053"/>
        <v>46214</v>
      </c>
      <c r="F931" s="32" t="s">
        <v>2044</v>
      </c>
      <c r="G931" s="33" t="str">
        <f t="shared" si="1062"/>
        <v>2023年</v>
      </c>
      <c r="H931" s="34">
        <v>44948</v>
      </c>
      <c r="I931" s="15"/>
      <c r="J931" s="15"/>
      <c r="K931" s="15"/>
      <c r="L931" s="16" t="str">
        <f t="shared" si="1036"/>
        <v/>
      </c>
      <c r="M931" s="15"/>
      <c r="N931" s="15"/>
      <c r="O931" s="19"/>
      <c r="P931" s="19" t="s">
        <v>36</v>
      </c>
      <c r="Q931" s="32" t="s">
        <v>5560</v>
      </c>
      <c r="R931" s="19"/>
      <c r="S931" s="19" t="s">
        <v>5252</v>
      </c>
      <c r="T931" s="17">
        <v>117</v>
      </c>
      <c r="U931" s="18">
        <f>IF(AND(T931&lt;&gt;""),T931/INDEX(M$2:M931,MATCH(MAX(M$2:M931)+1,M$2:M931,1)),"")</f>
        <v>1.3499480789200415E-2</v>
      </c>
      <c r="V931" s="19" t="s">
        <v>32</v>
      </c>
      <c r="X931" s="37"/>
      <c r="Y931" s="37"/>
      <c r="Z931" s="37"/>
      <c r="AA931" s="37"/>
      <c r="AB931" s="37"/>
      <c r="AC931" s="37"/>
      <c r="AD931" s="37"/>
      <c r="AE931" s="32"/>
      <c r="AF931" s="32"/>
      <c r="AG931" s="38"/>
      <c r="AI931" s="39" t="str">
        <f t="shared" si="1061"/>
        <v>無</v>
      </c>
    </row>
    <row r="932" spans="1:35" ht="18.75" customHeight="1">
      <c r="A932" s="22" t="s">
        <v>5266</v>
      </c>
      <c r="B932" s="29" t="str">
        <f t="shared" si="1060"/>
        <v>町村</v>
      </c>
      <c r="C932" s="30" t="str">
        <f>IF(F932&lt;&gt;"",VLOOKUP(D932,市町村コード!$B:$D,3,FALSE),"")</f>
        <v>鹿児島県</v>
      </c>
      <c r="D932" s="31">
        <f>IF(F932&lt;&gt;"",VLOOKUP(F932,市町村コード!$A$1:$B$3593,2,FALSE),"")</f>
        <v>465011</v>
      </c>
      <c r="E932" s="32" t="str">
        <f t="shared" ref="E932:E937" si="1063">IF(D932&lt;&gt;"",LEFT(D932,5),"")</f>
        <v>46501</v>
      </c>
      <c r="F932" s="32" t="s">
        <v>2068</v>
      </c>
      <c r="G932" s="33" t="str">
        <f t="shared" ref="G932:G933" si="1064">IF(MONTH(H932)&gt;=5, YEAR(H932)-1, YEAR(H932))&amp;"年"</f>
        <v>2023年</v>
      </c>
      <c r="H932" s="34">
        <v>45039</v>
      </c>
      <c r="I932" s="15"/>
      <c r="J932" s="15"/>
      <c r="K932" s="15">
        <v>6370</v>
      </c>
      <c r="L932" s="16" t="str">
        <f t="shared" si="1036"/>
        <v/>
      </c>
      <c r="M932" s="15"/>
      <c r="N932" s="15"/>
      <c r="O932" s="19" t="s">
        <v>65</v>
      </c>
      <c r="P932" s="19" t="s">
        <v>30</v>
      </c>
      <c r="Q932" s="32" t="s">
        <v>2069</v>
      </c>
      <c r="R932" s="19">
        <v>3</v>
      </c>
      <c r="S932" s="19" t="s">
        <v>5251</v>
      </c>
      <c r="T932" s="17"/>
      <c r="U932" s="18" t="str">
        <f>IF(AND(T932&lt;&gt;""),T932/INDEX(M$2:M932,MATCH(MAX(M$2:M932)+1,M$2:M932,1)),"")</f>
        <v/>
      </c>
      <c r="V932" s="19" t="s">
        <v>32</v>
      </c>
      <c r="X932" s="37"/>
      <c r="Y932" s="37"/>
      <c r="Z932" s="37"/>
      <c r="AA932" s="37"/>
      <c r="AB932" s="37"/>
      <c r="AC932" s="37"/>
      <c r="AD932" s="37"/>
      <c r="AE932" s="32"/>
      <c r="AF932" s="32"/>
      <c r="AG932" s="38"/>
      <c r="AI932" s="39" t="str">
        <f t="shared" si="1061"/>
        <v>無</v>
      </c>
    </row>
    <row r="933" spans="1:35" ht="18.75" customHeight="1">
      <c r="A933" s="22" t="s">
        <v>5266</v>
      </c>
      <c r="B933" s="29" t="str">
        <f t="shared" si="1060"/>
        <v>町村</v>
      </c>
      <c r="C933" s="30" t="str">
        <f>IF(F933&lt;&gt;"",VLOOKUP(D933,市町村コード!$B:$D,3,FALSE),"")</f>
        <v>鹿児島県</v>
      </c>
      <c r="D933" s="31">
        <f>IF(F933&lt;&gt;"",VLOOKUP(F933,市町村コード!$A$1:$B$3593,2,FALSE),"")</f>
        <v>465020</v>
      </c>
      <c r="E933" s="32" t="str">
        <f t="shared" si="1063"/>
        <v>46502</v>
      </c>
      <c r="F933" s="32" t="s">
        <v>2070</v>
      </c>
      <c r="G933" s="33" t="str">
        <f t="shared" si="1064"/>
        <v>2023年</v>
      </c>
      <c r="H933" s="34">
        <v>45039</v>
      </c>
      <c r="I933" s="15"/>
      <c r="J933" s="15"/>
      <c r="K933" s="15">
        <v>4540</v>
      </c>
      <c r="L933" s="16" t="str">
        <f t="shared" si="1036"/>
        <v/>
      </c>
      <c r="M933" s="15"/>
      <c r="N933" s="15"/>
      <c r="O933" s="19" t="s">
        <v>65</v>
      </c>
      <c r="P933" s="19" t="s">
        <v>30</v>
      </c>
      <c r="Q933" s="32" t="s">
        <v>2071</v>
      </c>
      <c r="R933" s="19">
        <v>2</v>
      </c>
      <c r="S933" s="19" t="s">
        <v>5251</v>
      </c>
      <c r="T933" s="17"/>
      <c r="U933" s="18" t="str">
        <f>IF(AND(T933&lt;&gt;""),T933/INDEX(M$2:M933,MATCH(MAX(M$2:M933)+1,M$2:M933,1)),"")</f>
        <v/>
      </c>
      <c r="V933" s="19" t="s">
        <v>32</v>
      </c>
      <c r="X933" s="37"/>
      <c r="Y933" s="37"/>
      <c r="Z933" s="37"/>
      <c r="AA933" s="37"/>
      <c r="AB933" s="37"/>
      <c r="AC933" s="37"/>
      <c r="AD933" s="37"/>
      <c r="AE933" s="32"/>
      <c r="AF933" s="32"/>
      <c r="AG933" s="38"/>
      <c r="AI933" s="39" t="str">
        <f t="shared" si="1061"/>
        <v>無</v>
      </c>
    </row>
    <row r="934" spans="1:35" ht="18.75" customHeight="1">
      <c r="B934" s="29" t="str">
        <f t="shared" si="1060"/>
        <v>町村</v>
      </c>
      <c r="C934" s="30" t="str">
        <f>IF(F934&lt;&gt;"",VLOOKUP(D934,市町村コード!$B:$D,3,FALSE),"")</f>
        <v>鹿児島県</v>
      </c>
      <c r="D934" s="31">
        <f>IF(F934&lt;&gt;"",VLOOKUP(F934,市町村コード!$A$1:$B$3593,2,FALSE),"")</f>
        <v>465241</v>
      </c>
      <c r="E934" s="32" t="str">
        <f t="shared" si="1063"/>
        <v>46524</v>
      </c>
      <c r="F934" s="32" t="s">
        <v>2074</v>
      </c>
      <c r="G934" s="33" t="str">
        <f>IF(MONTH(H934)&gt;=5, YEAR(H934)-1, YEAR(H934))&amp;"年"</f>
        <v>2023年</v>
      </c>
      <c r="H934" s="34">
        <v>44941</v>
      </c>
      <c r="I934" s="15"/>
      <c r="J934" s="15"/>
      <c r="K934" s="15">
        <v>1423</v>
      </c>
      <c r="L934" s="16" t="str">
        <f t="shared" ref="L934:L959" si="1065">IF(AND(I934&lt;&gt;"",J934&lt;&gt;""),J934/I934,"")</f>
        <v/>
      </c>
      <c r="M934" s="15"/>
      <c r="N934" s="15"/>
      <c r="O934" s="19" t="s">
        <v>65</v>
      </c>
      <c r="P934" s="19" t="s">
        <v>30</v>
      </c>
      <c r="Q934" s="32" t="s">
        <v>2075</v>
      </c>
      <c r="R934" s="19">
        <v>2</v>
      </c>
      <c r="S934" s="19" t="s">
        <v>5251</v>
      </c>
      <c r="T934" s="17"/>
      <c r="U934" s="18" t="str">
        <f>IF(AND(T934&lt;&gt;""),T934/INDEX(M$2:M934,MATCH(MAX(M$2:M934)+1,M$2:M934,1)),"")</f>
        <v/>
      </c>
      <c r="V934" s="19" t="s">
        <v>32</v>
      </c>
      <c r="X934" s="37"/>
      <c r="Y934" s="37"/>
      <c r="Z934" s="37"/>
      <c r="AA934" s="37"/>
      <c r="AB934" s="37"/>
      <c r="AC934" s="37"/>
      <c r="AD934" s="37"/>
      <c r="AE934" s="32"/>
      <c r="AF934" s="20"/>
      <c r="AG934" s="38"/>
      <c r="AI934" s="39" t="str">
        <f t="shared" si="1061"/>
        <v>無</v>
      </c>
    </row>
    <row r="935" spans="1:35">
      <c r="B935" s="29" t="str">
        <f t="shared" si="1060"/>
        <v>町村</v>
      </c>
      <c r="C935" s="30" t="str">
        <f>IF(F935&lt;&gt;"",VLOOKUP(D935,市町村コード!$B:$D,3,FALSE),"")</f>
        <v>鹿児島県</v>
      </c>
      <c r="D935" s="31">
        <f>IF(F935&lt;&gt;"",VLOOKUP(F935,市町村コード!$A$1:$B$3593,2,FALSE),"")</f>
        <v>465313</v>
      </c>
      <c r="E935" s="32" t="str">
        <f t="shared" si="1063"/>
        <v>46531</v>
      </c>
      <c r="F935" s="32" t="s">
        <v>2080</v>
      </c>
      <c r="G935" s="33" t="str">
        <f t="shared" ref="G935:G936" si="1066">IF(MONTH(H935)&gt;=5, YEAR(H935)-1, YEAR(H935))&amp;"年"</f>
        <v>2022年</v>
      </c>
      <c r="H935" s="34">
        <v>45264</v>
      </c>
      <c r="I935" s="15">
        <v>4666</v>
      </c>
      <c r="J935" s="15">
        <v>4094</v>
      </c>
      <c r="K935" s="15">
        <v>4666</v>
      </c>
      <c r="L935" s="16">
        <f t="shared" si="1065"/>
        <v>0.87741105872267466</v>
      </c>
      <c r="M935" s="15">
        <v>4049</v>
      </c>
      <c r="N935" s="15">
        <v>45</v>
      </c>
      <c r="O935" s="19"/>
      <c r="P935" s="19" t="s">
        <v>30</v>
      </c>
      <c r="Q935" s="32" t="s">
        <v>2081</v>
      </c>
      <c r="R935" s="19">
        <v>2</v>
      </c>
      <c r="S935" s="19" t="s">
        <v>5251</v>
      </c>
      <c r="T935" s="17">
        <v>2671</v>
      </c>
      <c r="U935" s="18">
        <f>IF(AND(T935&lt;&gt;""),T935/INDEX(M$2:M935,MATCH(MAX(M$2:M935)+1,M$2:M935,1)),"")</f>
        <v>0.65966905408742904</v>
      </c>
      <c r="V935" s="19" t="s">
        <v>32</v>
      </c>
      <c r="X935" s="37"/>
      <c r="Y935" s="37"/>
      <c r="Z935" s="37"/>
      <c r="AA935" s="37"/>
      <c r="AB935" s="37"/>
      <c r="AC935" s="37"/>
      <c r="AD935" s="37"/>
      <c r="AE935" s="32"/>
      <c r="AF935" s="32"/>
      <c r="AG935" s="38"/>
      <c r="AI935" s="39" t="str">
        <f t="shared" si="1061"/>
        <v>無</v>
      </c>
    </row>
    <row r="936" spans="1:35">
      <c r="B936" s="29" t="str">
        <f t="shared" si="1060"/>
        <v>町村</v>
      </c>
      <c r="C936" s="30" t="str">
        <f>IF(F936&lt;&gt;"",VLOOKUP(D936,市町村コード!$B:$D,3,FALSE),"")</f>
        <v>鹿児島県</v>
      </c>
      <c r="D936" s="31">
        <f>IF(F936&lt;&gt;"",VLOOKUP(F936,市町村コード!$A$1:$B$3593,2,FALSE),"")</f>
        <v>465313</v>
      </c>
      <c r="E936" s="32" t="str">
        <f t="shared" si="1063"/>
        <v>46531</v>
      </c>
      <c r="F936" s="32" t="s">
        <v>2080</v>
      </c>
      <c r="G936" s="33" t="str">
        <f t="shared" si="1066"/>
        <v>2022年</v>
      </c>
      <c r="H936" s="34">
        <v>45264</v>
      </c>
      <c r="I936" s="15"/>
      <c r="J936" s="15"/>
      <c r="K936" s="15"/>
      <c r="L936" s="16" t="str">
        <f t="shared" si="1065"/>
        <v/>
      </c>
      <c r="M936" s="15"/>
      <c r="N936" s="15"/>
      <c r="O936" s="19"/>
      <c r="P936" s="19" t="s">
        <v>36</v>
      </c>
      <c r="Q936" s="32" t="s">
        <v>5841</v>
      </c>
      <c r="R936" s="19"/>
      <c r="S936" s="19" t="s">
        <v>5252</v>
      </c>
      <c r="T936" s="17">
        <v>1378</v>
      </c>
      <c r="U936" s="18">
        <f>IF(AND(T936&lt;&gt;""),T936/INDEX(M$2:M936,MATCH(MAX(M$2:M936)+1,M$2:M936,1)),"")</f>
        <v>0.34033094591257101</v>
      </c>
      <c r="V936" s="19" t="s">
        <v>47</v>
      </c>
      <c r="X936" s="37"/>
      <c r="Y936" s="37"/>
      <c r="Z936" s="37"/>
      <c r="AA936" s="37"/>
      <c r="AB936" s="37"/>
      <c r="AC936" s="37"/>
      <c r="AD936" s="37"/>
      <c r="AE936" s="32"/>
      <c r="AF936" s="32"/>
      <c r="AG936" s="38"/>
      <c r="AI936" s="39" t="str">
        <f t="shared" si="1061"/>
        <v>無</v>
      </c>
    </row>
    <row r="937" spans="1:35">
      <c r="B937" s="29" t="str">
        <f t="shared" si="1060"/>
        <v>市区</v>
      </c>
      <c r="C937" s="30" t="str">
        <f>IF(F937&lt;&gt;"",VLOOKUP(D937,市町村コード!$B:$D,3,FALSE),"")</f>
        <v>沖縄県</v>
      </c>
      <c r="D937" s="31">
        <f>IF(F937&lt;&gt;"",VLOOKUP(F937,市町村コード!$A$1:$B$3593,2,FALSE),"")</f>
        <v>472018</v>
      </c>
      <c r="E937" s="32" t="str">
        <f t="shared" si="1063"/>
        <v>47201</v>
      </c>
      <c r="F937" s="32" t="s">
        <v>2086</v>
      </c>
      <c r="G937" s="33" t="str">
        <f t="shared" ref="G937:G943" si="1067">IF(MONTH(H937)&gt;=5, YEAR(H937)-1, YEAR(H937))&amp;"年"</f>
        <v>2022年</v>
      </c>
      <c r="H937" s="34">
        <v>45222</v>
      </c>
      <c r="I937" s="15">
        <v>253833</v>
      </c>
      <c r="J937" s="15">
        <v>119423</v>
      </c>
      <c r="K937" s="15">
        <v>257645</v>
      </c>
      <c r="L937" s="16">
        <f t="shared" si="1065"/>
        <v>0.47047862177100691</v>
      </c>
      <c r="M937" s="15">
        <v>118290</v>
      </c>
      <c r="N937" s="15">
        <v>1132</v>
      </c>
      <c r="O937" s="19"/>
      <c r="P937" s="19" t="s">
        <v>30</v>
      </c>
      <c r="Q937" s="32" t="s">
        <v>5562</v>
      </c>
      <c r="R937" s="19">
        <v>1</v>
      </c>
      <c r="S937" s="19" t="s">
        <v>5252</v>
      </c>
      <c r="T937" s="17">
        <v>64165</v>
      </c>
      <c r="U937" s="18">
        <f>IF(AND(T937&lt;&gt;""),T937/INDEX(M$2:M937,MATCH(MAX(M$2:M937)+1,M$2:M937,1)),"")</f>
        <v>0.54243807591512383</v>
      </c>
      <c r="V937" s="19" t="s">
        <v>32</v>
      </c>
      <c r="W937" s="36" t="s">
        <v>34</v>
      </c>
      <c r="X937" s="37"/>
      <c r="Y937" s="37"/>
      <c r="Z937" s="37" t="s">
        <v>34</v>
      </c>
      <c r="AA937" s="37"/>
      <c r="AB937" s="37"/>
      <c r="AC937" s="37"/>
      <c r="AD937" s="37"/>
      <c r="AE937" s="32" t="s">
        <v>5903</v>
      </c>
      <c r="AF937" s="32"/>
      <c r="AG937" s="38"/>
      <c r="AI937" s="39" t="str">
        <f t="shared" si="1061"/>
        <v>自公</v>
      </c>
    </row>
    <row r="938" spans="1:35">
      <c r="B938" s="29" t="str">
        <f t="shared" si="1060"/>
        <v>市区</v>
      </c>
      <c r="C938" s="30" t="str">
        <f>IF(F938&lt;&gt;"",VLOOKUP(D938,市町村コード!$B:$D,3,FALSE),"")</f>
        <v>沖縄県</v>
      </c>
      <c r="D938" s="31">
        <f>IF(F938&lt;&gt;"",VLOOKUP(F938,市町村コード!$A$1:$B$3593,2,FALSE),"")</f>
        <v>472018</v>
      </c>
      <c r="E938" s="32" t="str">
        <f t="shared" ref="E938:E959" si="1068">IF(D938&lt;&gt;"",LEFT(D938,5),"")</f>
        <v>47201</v>
      </c>
      <c r="F938" s="32" t="s">
        <v>2086</v>
      </c>
      <c r="G938" s="33" t="str">
        <f t="shared" si="1067"/>
        <v>2022年</v>
      </c>
      <c r="H938" s="34">
        <v>45222</v>
      </c>
      <c r="I938" s="15"/>
      <c r="J938" s="15"/>
      <c r="K938" s="15"/>
      <c r="L938" s="16" t="str">
        <f t="shared" si="1065"/>
        <v/>
      </c>
      <c r="M938" s="15"/>
      <c r="N938" s="15"/>
      <c r="O938" s="19"/>
      <c r="P938" s="19" t="s">
        <v>36</v>
      </c>
      <c r="Q938" s="32" t="s">
        <v>5928</v>
      </c>
      <c r="R938" s="19"/>
      <c r="S938" s="19" t="s">
        <v>5252</v>
      </c>
      <c r="T938" s="17">
        <v>54125</v>
      </c>
      <c r="U938" s="18">
        <f>IF(AND(T938&lt;&gt;""),T938/INDEX(M$2:M938,MATCH(MAX(M$2:M938)+1,M$2:M938,1)),"")</f>
        <v>0.45756192408487617</v>
      </c>
      <c r="V938" s="19" t="s">
        <v>32</v>
      </c>
      <c r="X938" s="37"/>
      <c r="Y938" s="37"/>
      <c r="Z938" s="37"/>
      <c r="AA938" s="37"/>
      <c r="AB938" s="37"/>
      <c r="AC938" s="37"/>
      <c r="AD938" s="37"/>
      <c r="AE938" s="32"/>
      <c r="AF938" s="32"/>
      <c r="AG938" s="38"/>
      <c r="AI938" s="39" t="str">
        <f t="shared" si="1061"/>
        <v>無</v>
      </c>
    </row>
    <row r="939" spans="1:35">
      <c r="B939" s="29" t="str">
        <f t="shared" si="1060"/>
        <v>市区</v>
      </c>
      <c r="C939" s="30" t="str">
        <f>IF(F939&lt;&gt;"",VLOOKUP(D939,市町村コード!$B:$D,3,FALSE),"")</f>
        <v>沖縄県</v>
      </c>
      <c r="D939" s="31">
        <f>IF(F939&lt;&gt;"",VLOOKUP(F939,市町村コード!$A$1:$B$3593,2,FALSE),"")</f>
        <v>472051</v>
      </c>
      <c r="E939" s="32" t="str">
        <f t="shared" si="1068"/>
        <v>47205</v>
      </c>
      <c r="F939" s="32" t="s">
        <v>2087</v>
      </c>
      <c r="G939" s="33" t="str">
        <f t="shared" si="1067"/>
        <v>2022年</v>
      </c>
      <c r="H939" s="34">
        <v>45180</v>
      </c>
      <c r="I939" s="15">
        <v>77587</v>
      </c>
      <c r="J939" s="15">
        <v>49260</v>
      </c>
      <c r="K939" s="15"/>
      <c r="L939" s="16">
        <f t="shared" si="1065"/>
        <v>0.63490017657597275</v>
      </c>
      <c r="M939" s="15">
        <v>48122</v>
      </c>
      <c r="N939" s="15">
        <v>1137</v>
      </c>
      <c r="O939" s="19"/>
      <c r="P939" s="19" t="s">
        <v>30</v>
      </c>
      <c r="Q939" s="32" t="s">
        <v>2088</v>
      </c>
      <c r="R939" s="19">
        <v>2</v>
      </c>
      <c r="S939" s="19" t="s">
        <v>5251</v>
      </c>
      <c r="T939" s="17">
        <v>29664</v>
      </c>
      <c r="U939" s="18">
        <f>IF(AND(T939&lt;&gt;""),T939/INDEX(M$2:M939,MATCH(MAX(M$2:M939)+1,M$2:M939,1)),"")</f>
        <v>0.61643323220148794</v>
      </c>
      <c r="V939" s="19" t="s">
        <v>32</v>
      </c>
      <c r="W939" s="36" t="s">
        <v>34</v>
      </c>
      <c r="X939" s="37"/>
      <c r="Y939" s="37"/>
      <c r="Z939" s="37" t="s">
        <v>34</v>
      </c>
      <c r="AA939" s="37"/>
      <c r="AB939" s="37"/>
      <c r="AC939" s="37"/>
      <c r="AD939" s="37"/>
      <c r="AE939" s="32" t="s">
        <v>5903</v>
      </c>
      <c r="AF939" s="32"/>
      <c r="AG939" s="38"/>
      <c r="AI939" s="39" t="str">
        <f t="shared" si="1061"/>
        <v>自公</v>
      </c>
    </row>
    <row r="940" spans="1:35">
      <c r="B940" s="29" t="str">
        <f t="shared" si="1060"/>
        <v>市区</v>
      </c>
      <c r="C940" s="30" t="str">
        <f>IF(F940&lt;&gt;"",VLOOKUP(D940,市町村コード!$B:$D,3,FALSE),"")</f>
        <v>沖縄県</v>
      </c>
      <c r="D940" s="31">
        <f>IF(F940&lt;&gt;"",VLOOKUP(F940,市町村コード!$A$1:$B$3593,2,FALSE),"")</f>
        <v>472051</v>
      </c>
      <c r="E940" s="32" t="str">
        <f t="shared" si="1068"/>
        <v>47205</v>
      </c>
      <c r="F940" s="32" t="s">
        <v>2087</v>
      </c>
      <c r="G940" s="33" t="str">
        <f t="shared" si="1067"/>
        <v>2022年</v>
      </c>
      <c r="H940" s="34">
        <v>45180</v>
      </c>
      <c r="I940" s="15"/>
      <c r="J940" s="15"/>
      <c r="K940" s="15"/>
      <c r="L940" s="16" t="str">
        <f t="shared" si="1065"/>
        <v/>
      </c>
      <c r="M940" s="15"/>
      <c r="N940" s="15"/>
      <c r="O940" s="19"/>
      <c r="P940" s="19" t="s">
        <v>36</v>
      </c>
      <c r="Q940" s="32" t="s">
        <v>2089</v>
      </c>
      <c r="R940" s="19"/>
      <c r="S940" s="19" t="s">
        <v>5252</v>
      </c>
      <c r="T940" s="17">
        <v>18458</v>
      </c>
      <c r="U940" s="18">
        <f>IF(AND(T940&lt;&gt;""),T940/INDEX(M$2:M940,MATCH(MAX(M$2:M940)+1,M$2:M940,1)),"")</f>
        <v>0.38356676779851212</v>
      </c>
      <c r="V940" s="19" t="s">
        <v>32</v>
      </c>
      <c r="X940" s="37"/>
      <c r="Y940" s="37"/>
      <c r="Z940" s="37"/>
      <c r="AA940" s="37"/>
      <c r="AB940" s="37"/>
      <c r="AC940" s="37"/>
      <c r="AD940" s="37"/>
      <c r="AE940" s="32"/>
      <c r="AF940" s="32"/>
      <c r="AG940" s="38"/>
      <c r="AI940" s="39" t="str">
        <f t="shared" si="1061"/>
        <v>無</v>
      </c>
    </row>
    <row r="941" spans="1:35">
      <c r="B941" s="29" t="str">
        <f t="shared" si="1060"/>
        <v>市区</v>
      </c>
      <c r="C941" s="30" t="str">
        <f>IF(F941&lt;&gt;"",VLOOKUP(D941,市町村コード!$B:$D,3,FALSE),"")</f>
        <v>沖縄県</v>
      </c>
      <c r="D941" s="31">
        <f>IF(F941&lt;&gt;"",VLOOKUP(F941,市町村コード!$A$1:$B$3593,2,FALSE),"")</f>
        <v>472123</v>
      </c>
      <c r="E941" s="32" t="str">
        <f t="shared" si="1068"/>
        <v>47212</v>
      </c>
      <c r="F941" s="32" t="s">
        <v>2095</v>
      </c>
      <c r="G941" s="33" t="str">
        <f t="shared" si="1067"/>
        <v>2022年</v>
      </c>
      <c r="H941" s="34">
        <v>45208</v>
      </c>
      <c r="I941" s="15">
        <v>49888</v>
      </c>
      <c r="J941" s="15">
        <v>24802</v>
      </c>
      <c r="K941" s="15">
        <v>50559</v>
      </c>
      <c r="L941" s="16">
        <f t="shared" si="1065"/>
        <v>0.49715362411802438</v>
      </c>
      <c r="M941" s="15">
        <v>24538</v>
      </c>
      <c r="N941" s="15">
        <v>264</v>
      </c>
      <c r="O941" s="19"/>
      <c r="P941" s="19" t="s">
        <v>30</v>
      </c>
      <c r="Q941" s="32" t="s">
        <v>5819</v>
      </c>
      <c r="R941" s="19">
        <v>1</v>
      </c>
      <c r="S941" s="19" t="s">
        <v>5252</v>
      </c>
      <c r="T941" s="17">
        <v>13335</v>
      </c>
      <c r="U941" s="18">
        <f>IF(AND(T941&lt;&gt;""),T941/INDEX(M$2:M941,MATCH(MAX(M$2:M941)+1,M$2:M941,1)),"")</f>
        <v>0.54344282337598826</v>
      </c>
      <c r="V941" s="19" t="s">
        <v>32</v>
      </c>
      <c r="W941" s="36" t="s">
        <v>34</v>
      </c>
      <c r="X941" s="37"/>
      <c r="Y941" s="37"/>
      <c r="Z941" s="37" t="s">
        <v>34</v>
      </c>
      <c r="AA941" s="37"/>
      <c r="AB941" s="37"/>
      <c r="AC941" s="37"/>
      <c r="AD941" s="37"/>
      <c r="AE941" s="32" t="s">
        <v>5903</v>
      </c>
      <c r="AF941" s="32"/>
      <c r="AG941" s="38"/>
      <c r="AI941" s="39" t="str">
        <f t="shared" si="1061"/>
        <v>自公</v>
      </c>
    </row>
    <row r="942" spans="1:35">
      <c r="B942" s="29" t="str">
        <f t="shared" si="1060"/>
        <v>市区</v>
      </c>
      <c r="C942" s="30" t="str">
        <f>IF(F942&lt;&gt;"",VLOOKUP(D942,市町村コード!$B:$D,3,FALSE),"")</f>
        <v>沖縄県</v>
      </c>
      <c r="D942" s="31">
        <f>IF(F942&lt;&gt;"",VLOOKUP(F942,市町村コード!$A$1:$B$3593,2,FALSE),"")</f>
        <v>472123</v>
      </c>
      <c r="E942" s="32" t="str">
        <f t="shared" si="1068"/>
        <v>47212</v>
      </c>
      <c r="F942" s="32" t="s">
        <v>2095</v>
      </c>
      <c r="G942" s="33" t="str">
        <f t="shared" si="1067"/>
        <v>2022年</v>
      </c>
      <c r="H942" s="34">
        <v>45208</v>
      </c>
      <c r="I942" s="15"/>
      <c r="J942" s="15"/>
      <c r="K942" s="15"/>
      <c r="L942" s="16" t="str">
        <f t="shared" si="1065"/>
        <v/>
      </c>
      <c r="M942" s="15"/>
      <c r="N942" s="15"/>
      <c r="O942" s="19"/>
      <c r="P942" s="19" t="s">
        <v>36</v>
      </c>
      <c r="Q942" s="32" t="s">
        <v>5820</v>
      </c>
      <c r="R942" s="19"/>
      <c r="S942" s="19" t="s">
        <v>5251</v>
      </c>
      <c r="T942" s="17">
        <v>10535</v>
      </c>
      <c r="U942" s="18">
        <f>IF(AND(T942&lt;&gt;""),T942/INDEX(M$2:M942,MATCH(MAX(M$2:M942)+1,M$2:M942,1)),"")</f>
        <v>0.42933409405819545</v>
      </c>
      <c r="V942" s="19" t="s">
        <v>32</v>
      </c>
      <c r="X942" s="37"/>
      <c r="Y942" s="37"/>
      <c r="Z942" s="37"/>
      <c r="AA942" s="37"/>
      <c r="AB942" s="37"/>
      <c r="AC942" s="37"/>
      <c r="AD942" s="37"/>
      <c r="AE942" s="32"/>
      <c r="AF942" s="32"/>
      <c r="AG942" s="38"/>
      <c r="AI942" s="39" t="str">
        <f t="shared" si="1061"/>
        <v>無</v>
      </c>
    </row>
    <row r="943" spans="1:35" ht="18.75" customHeight="1">
      <c r="B943" s="29" t="str">
        <f t="shared" si="1060"/>
        <v>市区</v>
      </c>
      <c r="C943" s="30" t="str">
        <f>IF(F943&lt;&gt;"",VLOOKUP(D943,市町村コード!$B:$D,3,FALSE),"")</f>
        <v>沖縄県</v>
      </c>
      <c r="D943" s="31">
        <f>IF(F943&lt;&gt;"",VLOOKUP(F943,市町村コード!$A$1:$B$3593,2,FALSE),"")</f>
        <v>472123</v>
      </c>
      <c r="E943" s="32" t="str">
        <f t="shared" si="1068"/>
        <v>47212</v>
      </c>
      <c r="F943" s="32" t="s">
        <v>2095</v>
      </c>
      <c r="G943" s="33" t="str">
        <f t="shared" si="1067"/>
        <v>2022年</v>
      </c>
      <c r="H943" s="34">
        <v>45208</v>
      </c>
      <c r="I943" s="15"/>
      <c r="J943" s="15"/>
      <c r="K943" s="15"/>
      <c r="L943" s="16" t="str">
        <f t="shared" si="1065"/>
        <v/>
      </c>
      <c r="M943" s="15"/>
      <c r="N943" s="15"/>
      <c r="O943" s="19"/>
      <c r="P943" s="19" t="s">
        <v>36</v>
      </c>
      <c r="Q943" s="32" t="s">
        <v>5821</v>
      </c>
      <c r="R943" s="19"/>
      <c r="S943" s="19" t="s">
        <v>5252</v>
      </c>
      <c r="T943" s="17">
        <v>668</v>
      </c>
      <c r="U943" s="18">
        <f>IF(AND(T943&lt;&gt;""),T943/INDEX(M$2:M943,MATCH(MAX(M$2:M943)+1,M$2:M943,1)),"")</f>
        <v>2.7223082565816285E-2</v>
      </c>
      <c r="V943" s="19" t="s">
        <v>32</v>
      </c>
      <c r="X943" s="37"/>
      <c r="Y943" s="37"/>
      <c r="Z943" s="37"/>
      <c r="AA943" s="37"/>
      <c r="AB943" s="37"/>
      <c r="AC943" s="37"/>
      <c r="AD943" s="37"/>
      <c r="AE943" s="32"/>
      <c r="AF943" s="32"/>
      <c r="AG943" s="38"/>
      <c r="AI943" s="39" t="str">
        <f t="shared" si="1061"/>
        <v>無</v>
      </c>
    </row>
    <row r="944" spans="1:35">
      <c r="B944" s="29" t="str">
        <f t="shared" ref="B944:B959" si="1069">IF(F944&lt;&gt;"",IF(OR(RIGHT(F944,1)="市",RIGHT(F944,1)="区"),"市区","町村"),"")</f>
        <v>町村</v>
      </c>
      <c r="C944" s="30" t="str">
        <f>IF(F944&lt;&gt;"",VLOOKUP(D944,市町村コード!$B:$D,3,FALSE),"")</f>
        <v>沖縄県</v>
      </c>
      <c r="D944" s="31">
        <f>IF(F944&lt;&gt;"",VLOOKUP(F944,市町村コード!$A$1:$B$3593,2,FALSE),"")</f>
        <v>473022</v>
      </c>
      <c r="E944" s="32" t="str">
        <f t="shared" si="1068"/>
        <v>47302</v>
      </c>
      <c r="F944" s="32" t="s">
        <v>2100</v>
      </c>
      <c r="G944" s="33" t="str">
        <f t="shared" ref="G944:G951" si="1070">IF(MONTH(H944)&gt;=5, YEAR(H944)-1, YEAR(H944))&amp;"年"</f>
        <v>2022年</v>
      </c>
      <c r="H944" s="34">
        <v>45180</v>
      </c>
      <c r="I944" s="15">
        <v>2625</v>
      </c>
      <c r="J944" s="15">
        <v>1957</v>
      </c>
      <c r="K944" s="15"/>
      <c r="L944" s="16">
        <f t="shared" si="1065"/>
        <v>0.74552380952380948</v>
      </c>
      <c r="M944" s="15">
        <v>1927</v>
      </c>
      <c r="N944" s="15">
        <v>30</v>
      </c>
      <c r="O944" s="19"/>
      <c r="P944" s="19" t="s">
        <v>30</v>
      </c>
      <c r="Q944" s="32" t="s">
        <v>5879</v>
      </c>
      <c r="R944" s="19">
        <v>1</v>
      </c>
      <c r="S944" s="19" t="s">
        <v>5252</v>
      </c>
      <c r="T944" s="17">
        <v>804</v>
      </c>
      <c r="U944" s="18">
        <f>IF(AND(T944&lt;&gt;""),T944/INDEX(M$2:M944,MATCH(MAX(M$2:M944)+1,M$2:M944,1)),"")</f>
        <v>0.41722885313959523</v>
      </c>
      <c r="V944" s="19" t="s">
        <v>32</v>
      </c>
      <c r="X944" s="37"/>
      <c r="Y944" s="37"/>
      <c r="Z944" s="37"/>
      <c r="AA944" s="37"/>
      <c r="AB944" s="37"/>
      <c r="AC944" s="37"/>
      <c r="AD944" s="37"/>
      <c r="AE944" s="32"/>
      <c r="AF944" s="32"/>
      <c r="AG944" s="38"/>
      <c r="AI944" s="39" t="str">
        <f t="shared" si="1061"/>
        <v>無</v>
      </c>
    </row>
    <row r="945" spans="1:35">
      <c r="B945" s="29" t="str">
        <f t="shared" ref="B945:B946" si="1071">IF(F945&lt;&gt;"",IF(OR(RIGHT(F945,1)="市",RIGHT(F945,1)="区"),"市区","町村"),"")</f>
        <v>町村</v>
      </c>
      <c r="C945" s="30" t="str">
        <f>IF(F945&lt;&gt;"",VLOOKUP(D945,市町村コード!$B:$D,3,FALSE),"")</f>
        <v>沖縄県</v>
      </c>
      <c r="D945" s="31">
        <f>IF(F945&lt;&gt;"",VLOOKUP(F945,市町村コード!$A$1:$B$3593,2,FALSE),"")</f>
        <v>473022</v>
      </c>
      <c r="E945" s="32" t="str">
        <f t="shared" ref="E945:E946" si="1072">IF(D945&lt;&gt;"",LEFT(D945,5),"")</f>
        <v>47302</v>
      </c>
      <c r="F945" s="32" t="s">
        <v>2100</v>
      </c>
      <c r="G945" s="33" t="str">
        <f t="shared" ref="G945:G946" si="1073">IF(MONTH(H945)&gt;=5, YEAR(H945)-1, YEAR(H945))&amp;"年"</f>
        <v>2022年</v>
      </c>
      <c r="H945" s="34">
        <v>45180</v>
      </c>
      <c r="I945" s="15"/>
      <c r="J945" s="15"/>
      <c r="K945" s="15"/>
      <c r="L945" s="16" t="str">
        <f t="shared" ref="L945:L946" si="1074">IF(AND(I945&lt;&gt;"",J945&lt;&gt;""),J945/I945,"")</f>
        <v/>
      </c>
      <c r="M945" s="15"/>
      <c r="N945" s="15"/>
      <c r="O945" s="19"/>
      <c r="P945" s="19"/>
      <c r="Q945" s="32" t="s">
        <v>2101</v>
      </c>
      <c r="R945" s="19"/>
      <c r="S945" s="19" t="s">
        <v>5251</v>
      </c>
      <c r="T945" s="17">
        <v>772</v>
      </c>
      <c r="U945" s="18">
        <f>IF(AND(T945&lt;&gt;""),T945/INDEX(M$2:M945,MATCH(MAX(M$2:M945)+1,M$2:M945,1)),"")</f>
        <v>0.40062272963155166</v>
      </c>
      <c r="V945" s="19" t="s">
        <v>32</v>
      </c>
      <c r="X945" s="37"/>
      <c r="Y945" s="37"/>
      <c r="Z945" s="37"/>
      <c r="AA945" s="37"/>
      <c r="AB945" s="37"/>
      <c r="AC945" s="37"/>
      <c r="AD945" s="37"/>
      <c r="AE945" s="32"/>
      <c r="AF945" s="32"/>
      <c r="AG945" s="38"/>
      <c r="AI945" s="39" t="str">
        <f t="shared" ref="AI945:AI946" si="1075">IF(AND(W945="",X945="",Y945="",Z945="",AA945="",AB945="",AC945="",AD945=""),"無",IF(W945&lt;&gt;"",$W$1,"") &amp; IF(X945&lt;&gt;"",$X$1,"") &amp; IF(Y945&lt;&gt;"",$Y$1,"") &amp; IF(Z945&lt;&gt;"",$Z$1,"") &amp; IF(AA945&lt;&gt;"",$AA$1,"") &amp; IF(AB945&lt;&gt;"",$AB$1,"") &amp; IF(AC945&lt;&gt;"",$AC$1,"") &amp; IF(AD945&lt;&gt;"",$AD$1,""))</f>
        <v>無</v>
      </c>
    </row>
    <row r="946" spans="1:35">
      <c r="B946" s="29" t="str">
        <f t="shared" si="1071"/>
        <v>町村</v>
      </c>
      <c r="C946" s="30" t="str">
        <f>IF(F946&lt;&gt;"",VLOOKUP(D946,市町村コード!$B:$D,3,FALSE),"")</f>
        <v>沖縄県</v>
      </c>
      <c r="D946" s="31">
        <f>IF(F946&lt;&gt;"",VLOOKUP(F946,市町村コード!$A$1:$B$3593,2,FALSE),"")</f>
        <v>473022</v>
      </c>
      <c r="E946" s="32" t="str">
        <f t="shared" si="1072"/>
        <v>47302</v>
      </c>
      <c r="F946" s="32" t="s">
        <v>2100</v>
      </c>
      <c r="G946" s="33" t="str">
        <f t="shared" si="1073"/>
        <v>2022年</v>
      </c>
      <c r="H946" s="34">
        <v>45180</v>
      </c>
      <c r="I946" s="15"/>
      <c r="J946" s="15"/>
      <c r="K946" s="15"/>
      <c r="L946" s="16" t="str">
        <f t="shared" si="1074"/>
        <v/>
      </c>
      <c r="M946" s="15"/>
      <c r="N946" s="15"/>
      <c r="O946" s="19"/>
      <c r="P946" s="19"/>
      <c r="Q946" s="32" t="s">
        <v>5880</v>
      </c>
      <c r="R946" s="19"/>
      <c r="S946" s="19" t="s">
        <v>5252</v>
      </c>
      <c r="T946" s="17">
        <v>351</v>
      </c>
      <c r="U946" s="18">
        <f>IF(AND(T946&lt;&gt;""),T946/INDEX(M$2:M946,MATCH(MAX(M$2:M946)+1,M$2:M946,1)),"")</f>
        <v>0.18214841722885314</v>
      </c>
      <c r="V946" s="19" t="s">
        <v>32</v>
      </c>
      <c r="X946" s="37"/>
      <c r="Y946" s="37"/>
      <c r="Z946" s="37"/>
      <c r="AA946" s="37"/>
      <c r="AB946" s="37"/>
      <c r="AC946" s="37"/>
      <c r="AD946" s="37"/>
      <c r="AE946" s="32"/>
      <c r="AF946" s="32"/>
      <c r="AG946" s="38"/>
      <c r="AI946" s="39" t="str">
        <f t="shared" si="1075"/>
        <v>無</v>
      </c>
    </row>
    <row r="947" spans="1:35">
      <c r="A947" s="22" t="s">
        <v>5266</v>
      </c>
      <c r="B947" s="29" t="str">
        <f t="shared" si="1069"/>
        <v>町村</v>
      </c>
      <c r="C947" s="30" t="s">
        <v>2102</v>
      </c>
      <c r="D947" s="31" t="s">
        <v>2103</v>
      </c>
      <c r="E947" s="32" t="str">
        <f t="shared" si="1068"/>
        <v>47303</v>
      </c>
      <c r="F947" s="32" t="s">
        <v>2104</v>
      </c>
      <c r="G947" s="33" t="str">
        <f t="shared" si="1070"/>
        <v>2023年</v>
      </c>
      <c r="H947" s="34">
        <v>45039</v>
      </c>
      <c r="I947" s="15">
        <v>1450</v>
      </c>
      <c r="J947" s="15">
        <v>1240</v>
      </c>
      <c r="K947" s="15">
        <v>1482</v>
      </c>
      <c r="L947" s="16">
        <f t="shared" si="1065"/>
        <v>0.85517241379310349</v>
      </c>
      <c r="M947" s="15">
        <v>1225</v>
      </c>
      <c r="N947" s="15">
        <v>15</v>
      </c>
      <c r="O947" s="19"/>
      <c r="P947" s="19" t="s">
        <v>30</v>
      </c>
      <c r="Q947" s="32" t="s">
        <v>2105</v>
      </c>
      <c r="R947" s="19">
        <v>2</v>
      </c>
      <c r="S947" s="19" t="s">
        <v>5251</v>
      </c>
      <c r="T947" s="17">
        <v>668</v>
      </c>
      <c r="U947" s="18">
        <f>IF(AND(T947&lt;&gt;""),T947/INDEX(M$2:M947,MATCH(MAX(M$2:M947)+1,M$2:M947,1)),"")</f>
        <v>0.54530612244897958</v>
      </c>
      <c r="V947" s="19" t="s">
        <v>32</v>
      </c>
      <c r="X947" s="37"/>
      <c r="Y947" s="37"/>
      <c r="Z947" s="37"/>
      <c r="AA947" s="37" t="s">
        <v>34</v>
      </c>
      <c r="AB947" s="37"/>
      <c r="AC947" s="37"/>
      <c r="AD947" s="37"/>
      <c r="AE947" s="32"/>
      <c r="AF947" s="32"/>
      <c r="AG947" s="38"/>
      <c r="AI947" s="39" t="str">
        <f>IF(AND(W947="",X947="",Y947="",Z947="",AA947="",AB947="",AC947="",AD947=""),"無",IF(W947&lt;&gt;"",$W$1,"") &amp; IF(X947&lt;&gt;"",$X$1,"") &amp; IF(Y947&lt;&gt;"",$Y$1,"") &amp; IF(Z947&lt;&gt;"",$Z$1,"") &amp; IF(AA947&lt;&gt;"",$AA$1,"") &amp; IF(AB947&lt;&gt;"",$AB$1,"") &amp; IF(AC947&lt;&gt;"",$AC$1,"") &amp; IF(AD947&lt;&gt;"",$AD$1,""))</f>
        <v>共</v>
      </c>
    </row>
    <row r="948" spans="1:35">
      <c r="A948" s="22" t="s">
        <v>5266</v>
      </c>
      <c r="B948" s="29" t="str">
        <f t="shared" si="1069"/>
        <v>町村</v>
      </c>
      <c r="C948" s="30" t="s">
        <v>2102</v>
      </c>
      <c r="D948" s="31" t="s">
        <v>5243</v>
      </c>
      <c r="E948" s="32" t="str">
        <f t="shared" ref="E948" si="1076">IF(D948&lt;&gt;"",LEFT(D948,5),"")</f>
        <v>47303</v>
      </c>
      <c r="F948" s="32" t="s">
        <v>2104</v>
      </c>
      <c r="G948" s="33" t="str">
        <f t="shared" si="1070"/>
        <v>2023年</v>
      </c>
      <c r="H948" s="34">
        <v>45039</v>
      </c>
      <c r="I948" s="15"/>
      <c r="J948" s="15"/>
      <c r="K948" s="15"/>
      <c r="L948" s="16" t="str">
        <f t="shared" si="1065"/>
        <v/>
      </c>
      <c r="M948" s="15"/>
      <c r="N948" s="15"/>
      <c r="O948" s="19"/>
      <c r="P948" s="19" t="s">
        <v>36</v>
      </c>
      <c r="Q948" s="32" t="s">
        <v>5563</v>
      </c>
      <c r="R948" s="19"/>
      <c r="S948" s="19" t="s">
        <v>5252</v>
      </c>
      <c r="T948" s="17">
        <v>557</v>
      </c>
      <c r="U948" s="18">
        <f>IF(AND(T948&lt;&gt;""),T948/INDEX(M$2:M948,MATCH(MAX(M$2:M948)+1,M$2:M948,1)),"")</f>
        <v>0.45469387755102042</v>
      </c>
      <c r="V948" s="19" t="s">
        <v>32</v>
      </c>
      <c r="X948" s="37"/>
      <c r="Y948" s="37"/>
      <c r="Z948" s="37"/>
      <c r="AA948" s="37"/>
      <c r="AB948" s="37"/>
      <c r="AC948" s="37"/>
      <c r="AD948" s="37"/>
      <c r="AE948" s="32"/>
      <c r="AF948" s="32"/>
      <c r="AG948" s="38"/>
      <c r="AI948" s="39" t="str">
        <f>IF(AND(W948="",X948="",Y948="",Z948="",AA948="",AB948="",AC948="",AD948=""),"無",IF(W948&lt;&gt;"",$W$1,"") &amp; IF(X948&lt;&gt;"",$X$1,"") &amp; IF(Y948&lt;&gt;"",$Y$1,"") &amp; IF(Z948&lt;&gt;"",$Z$1,"") &amp; IF(AA948&lt;&gt;"",$AA$1,"") &amp; IF(AB948&lt;&gt;"",$AB$1,"") &amp; IF(AC948&lt;&gt;"",$AC$1,"") &amp; IF(AD948&lt;&gt;"",$AD$1,""))</f>
        <v>無</v>
      </c>
    </row>
    <row r="949" spans="1:35">
      <c r="B949" s="29" t="str">
        <f t="shared" ref="B949" si="1077">IF(F949&lt;&gt;"",IF(OR(RIGHT(F949,1)="市",RIGHT(F949,1)="区"),"市区","町村"),"")</f>
        <v>町村</v>
      </c>
      <c r="C949" s="30" t="str">
        <f>IF(F949&lt;&gt;"",VLOOKUP(D949,市町村コード!$B:$D,3,FALSE),"")</f>
        <v>沖縄県</v>
      </c>
      <c r="D949" s="31">
        <f>IF(F949&lt;&gt;"",VLOOKUP(F949,市町村コード!$A$1:$B$3593,2,FALSE),"")</f>
        <v>473081</v>
      </c>
      <c r="E949" s="32" t="str">
        <f t="shared" ref="E949" si="1078">IF(D949&lt;&gt;"",LEFT(D949,5),"")</f>
        <v>47308</v>
      </c>
      <c r="F949" s="32" t="s">
        <v>2107</v>
      </c>
      <c r="G949" s="33" t="str">
        <f t="shared" ref="G949" si="1079">IF(MONTH(H949)&gt;=5, YEAR(H949)-1, YEAR(H949))&amp;"年"</f>
        <v>2022年</v>
      </c>
      <c r="H949" s="34">
        <v>45180</v>
      </c>
      <c r="I949" s="15">
        <v>10576</v>
      </c>
      <c r="J949" s="15">
        <v>7389</v>
      </c>
      <c r="K949" s="15">
        <v>10716</v>
      </c>
      <c r="L949" s="16">
        <f t="shared" ref="L949" si="1080">IF(AND(I949&lt;&gt;"",J949&lt;&gt;""),J949/I949,"")</f>
        <v>0.69865733736762481</v>
      </c>
      <c r="M949" s="15">
        <v>7301</v>
      </c>
      <c r="N949" s="15">
        <v>88</v>
      </c>
      <c r="O949" s="19"/>
      <c r="P949" s="19" t="s">
        <v>30</v>
      </c>
      <c r="Q949" s="32" t="s">
        <v>2108</v>
      </c>
      <c r="R949" s="19">
        <v>2</v>
      </c>
      <c r="S949" s="19" t="s">
        <v>5251</v>
      </c>
      <c r="T949" s="17">
        <v>4256</v>
      </c>
      <c r="U949" s="18">
        <f>IF(AND(T949&lt;&gt;""),T949/INDEX(M$2:M949,MATCH(MAX(M$2:M949)+1,M$2:M949,1)),"")</f>
        <v>0.58293384467881115</v>
      </c>
      <c r="V949" s="19" t="s">
        <v>32</v>
      </c>
      <c r="X949" s="37"/>
      <c r="Y949" s="37"/>
      <c r="Z949" s="37"/>
      <c r="AA949" s="37"/>
      <c r="AB949" s="37"/>
      <c r="AC949" s="37"/>
      <c r="AD949" s="37"/>
      <c r="AE949" s="32"/>
      <c r="AF949" s="32"/>
      <c r="AG949" s="38"/>
      <c r="AI949" s="39" t="str">
        <f t="shared" ref="AI949" si="1081">IF(AND(W949="",X949="",Y949="",Z949="",AA949="",AB949="",AC949="",AD949=""),"無",IF(W949&lt;&gt;"",$W$1,"") &amp; IF(X949&lt;&gt;"",$X$1,"") &amp; IF(Y949&lt;&gt;"",$Y$1,"") &amp; IF(Z949&lt;&gt;"",$Z$1,"") &amp; IF(AA949&lt;&gt;"",$AA$1,"") &amp; IF(AB949&lt;&gt;"",$AB$1,"") &amp; IF(AC949&lt;&gt;"",$AC$1,"") &amp; IF(AD949&lt;&gt;"",$AD$1,""))</f>
        <v>無</v>
      </c>
    </row>
    <row r="950" spans="1:35">
      <c r="B950" s="29" t="str">
        <f t="shared" si="1069"/>
        <v>町村</v>
      </c>
      <c r="C950" s="30" t="str">
        <f>IF(F950&lt;&gt;"",VLOOKUP(D950,市町村コード!$B:$D,3,FALSE),"")</f>
        <v>沖縄県</v>
      </c>
      <c r="D950" s="31">
        <f>IF(F950&lt;&gt;"",VLOOKUP(F950,市町村コード!$A$1:$B$3593,2,FALSE),"")</f>
        <v>473081</v>
      </c>
      <c r="E950" s="32" t="str">
        <f t="shared" si="1068"/>
        <v>47308</v>
      </c>
      <c r="F950" s="32" t="s">
        <v>2107</v>
      </c>
      <c r="G950" s="33" t="str">
        <f t="shared" si="1070"/>
        <v>2022年</v>
      </c>
      <c r="H950" s="34">
        <v>45180</v>
      </c>
      <c r="I950" s="15"/>
      <c r="J950" s="15"/>
      <c r="K950" s="15"/>
      <c r="L950" s="16" t="str">
        <f t="shared" si="1065"/>
        <v/>
      </c>
      <c r="M950" s="15"/>
      <c r="N950" s="15"/>
      <c r="O950" s="19"/>
      <c r="P950" s="19"/>
      <c r="Q950" s="32" t="s">
        <v>5564</v>
      </c>
      <c r="R950" s="19"/>
      <c r="S950" s="19" t="s">
        <v>5252</v>
      </c>
      <c r="T950" s="17">
        <v>3045</v>
      </c>
      <c r="U950" s="18">
        <f>IF(AND(T950&lt;&gt;""),T950/INDEX(M$2:M950,MATCH(MAX(M$2:M950)+1,M$2:M950,1)),"")</f>
        <v>0.4170661553211889</v>
      </c>
      <c r="V950" s="19" t="s">
        <v>32</v>
      </c>
      <c r="X950" s="37"/>
      <c r="Y950" s="37"/>
      <c r="Z950" s="37"/>
      <c r="AA950" s="37"/>
      <c r="AB950" s="37"/>
      <c r="AC950" s="37"/>
      <c r="AD950" s="37"/>
      <c r="AE950" s="32"/>
      <c r="AF950" s="32"/>
      <c r="AG950" s="38"/>
      <c r="AI950" s="39" t="str">
        <f>IF(AND(W950="",X950="",Y950="",Z950="",AA950="",AB950="",AC950="",AD950=""),"無",IF(W950&lt;&gt;"",$W$1,"") &amp; IF(X950&lt;&gt;"",$X$1,"") &amp; IF(Y950&lt;&gt;"",$Y$1,"") &amp; IF(Z950&lt;&gt;"",$Z$1,"") &amp; IF(AA950&lt;&gt;"",$AA$1,"") &amp; IF(AB950&lt;&gt;"",$AB$1,"") &amp; IF(AC950&lt;&gt;"",$AC$1,"") &amp; IF(AD950&lt;&gt;"",$AD$1,""))</f>
        <v>無</v>
      </c>
    </row>
    <row r="951" spans="1:35">
      <c r="B951" s="29" t="str">
        <f t="shared" si="1069"/>
        <v>町村</v>
      </c>
      <c r="C951" s="30" t="str">
        <f>IF(F951&lt;&gt;"",VLOOKUP(D951,市町村コード!$B:$D,3,FALSE),"")</f>
        <v>沖縄県</v>
      </c>
      <c r="D951" s="31">
        <f>IF(F951&lt;&gt;"",VLOOKUP(F951,市町村コード!$A$1:$B$3593,2,FALSE),"")</f>
        <v>473111</v>
      </c>
      <c r="E951" s="32" t="str">
        <f t="shared" si="1068"/>
        <v>47311</v>
      </c>
      <c r="F951" s="32" t="s">
        <v>2109</v>
      </c>
      <c r="G951" s="33" t="str">
        <f t="shared" si="1070"/>
        <v>2023年</v>
      </c>
      <c r="H951" s="34">
        <v>44941</v>
      </c>
      <c r="I951" s="15">
        <v>8336</v>
      </c>
      <c r="J951" s="15">
        <v>5099</v>
      </c>
      <c r="K951" s="15"/>
      <c r="L951" s="16">
        <f t="shared" si="1065"/>
        <v>0.61168426103646834</v>
      </c>
      <c r="M951" s="15">
        <v>5049</v>
      </c>
      <c r="N951" s="15">
        <v>50</v>
      </c>
      <c r="O951" s="19"/>
      <c r="P951" s="19" t="s">
        <v>30</v>
      </c>
      <c r="Q951" s="32" t="s">
        <v>5241</v>
      </c>
      <c r="R951" s="19">
        <v>3</v>
      </c>
      <c r="S951" s="19" t="s">
        <v>5251</v>
      </c>
      <c r="T951" s="17">
        <v>2894</v>
      </c>
      <c r="U951" s="18">
        <f>IF(AND(T951&lt;&gt;""),T951/INDEX(M$2:M951,MATCH(MAX(M$2:M951)+1,M$2:M951,1)),"")</f>
        <v>0.57318280847692615</v>
      </c>
      <c r="V951" s="19" t="s">
        <v>32</v>
      </c>
      <c r="X951" s="37"/>
      <c r="Y951" s="37"/>
      <c r="Z951" s="37"/>
      <c r="AA951" s="37"/>
      <c r="AB951" s="37"/>
      <c r="AC951" s="37"/>
      <c r="AD951" s="37"/>
      <c r="AE951" s="32"/>
      <c r="AF951" s="32"/>
      <c r="AG951" s="38"/>
      <c r="AI951" s="39" t="str">
        <f>IF(AND(W951="",X951="",Y951="",Z951="",AA951="",AB951="",AC951="",AD951=""),"無",IF(W951&lt;&gt;"",$W$1,"") &amp; IF(X951&lt;&gt;"",$X$1,"") &amp; IF(Y951&lt;&gt;"",$Y$1,"") &amp; IF(Z951&lt;&gt;"",$Z$1,"") &amp; IF(AA951&lt;&gt;"",$AA$1,"") &amp; IF(AB951&lt;&gt;"",$AB$1,"") &amp; IF(AC951&lt;&gt;"",$AC$1,"") &amp; IF(AD951&lt;&gt;"",$AD$1,""))</f>
        <v>無</v>
      </c>
    </row>
    <row r="952" spans="1:35">
      <c r="B952" s="29" t="str">
        <f t="shared" ref="B952" si="1082">IF(F952&lt;&gt;"",IF(OR(RIGHT(F952,1)="市",RIGHT(F952,1)="区"),"市区","町村"),"")</f>
        <v>町村</v>
      </c>
      <c r="C952" s="30" t="str">
        <f>IF(F952&lt;&gt;"",VLOOKUP(D952,市町村コード!$B:$D,3,FALSE),"")</f>
        <v>沖縄県</v>
      </c>
      <c r="D952" s="31">
        <f>IF(F952&lt;&gt;"",VLOOKUP(F952,市町村コード!$A$1:$B$3593,2,FALSE),"")</f>
        <v>473111</v>
      </c>
      <c r="E952" s="32" t="str">
        <f t="shared" ref="E952" si="1083">IF(D952&lt;&gt;"",LEFT(D952,5),"")</f>
        <v>47311</v>
      </c>
      <c r="F952" s="32" t="s">
        <v>2109</v>
      </c>
      <c r="G952" s="33" t="str">
        <f t="shared" ref="G952" si="1084">IF(MONTH(H952)&gt;=5, YEAR(H952)-1, YEAR(H952))&amp;"年"</f>
        <v>2023年</v>
      </c>
      <c r="H952" s="34">
        <v>44941</v>
      </c>
      <c r="I952" s="15"/>
      <c r="J952" s="15"/>
      <c r="K952" s="15"/>
      <c r="L952" s="16" t="str">
        <f t="shared" ref="L952" si="1085">IF(AND(I952&lt;&gt;"",J952&lt;&gt;""),J952/I952,"")</f>
        <v/>
      </c>
      <c r="M952" s="15"/>
      <c r="N952" s="15"/>
      <c r="O952" s="19"/>
      <c r="P952" s="19"/>
      <c r="Q952" s="32" t="s">
        <v>5881</v>
      </c>
      <c r="R952" s="19"/>
      <c r="S952" s="19" t="s">
        <v>5252</v>
      </c>
      <c r="T952" s="17">
        <v>2155</v>
      </c>
      <c r="U952" s="18">
        <f>IF(AND(T952&lt;&gt;""),T952/INDEX(M$2:M952,MATCH(MAX(M$2:M952)+1,M$2:M952,1)),"")</f>
        <v>0.4268171915230739</v>
      </c>
      <c r="V952" s="19" t="s">
        <v>32</v>
      </c>
      <c r="X952" s="37"/>
      <c r="Y952" s="37"/>
      <c r="Z952" s="37"/>
      <c r="AA952" s="37"/>
      <c r="AB952" s="37"/>
      <c r="AC952" s="37"/>
      <c r="AD952" s="37"/>
      <c r="AE952" s="32"/>
      <c r="AF952" s="32"/>
      <c r="AG952" s="38"/>
      <c r="AI952" s="39" t="str">
        <f t="shared" ref="AI952" si="1086">IF(AND(W952="",X952="",Y952="",Z952="",AA952="",AB952="",AC952="",AD952=""),"無",IF(W952&lt;&gt;"",$W$1,"") &amp; IF(X952&lt;&gt;"",$X$1,"") &amp; IF(Y952&lt;&gt;"",$Y$1,"") &amp; IF(Z952&lt;&gt;"",$Z$1,"") &amp; IF(AA952&lt;&gt;"",$AA$1,"") &amp; IF(AB952&lt;&gt;"",$AB$1,"") &amp; IF(AC952&lt;&gt;"",$AC$1,"") &amp; IF(AD952&lt;&gt;"",$AD$1,""))</f>
        <v>無</v>
      </c>
    </row>
    <row r="953" spans="1:35">
      <c r="B953" s="29" t="str">
        <f t="shared" si="1069"/>
        <v>町村</v>
      </c>
      <c r="C953" s="30" t="str">
        <f>IF(F953&lt;&gt;"",VLOOKUP(D953,市町村コード!$B:$D,3,FALSE),"")</f>
        <v>沖縄県</v>
      </c>
      <c r="D953" s="31">
        <f>IF(F953&lt;&gt;"",VLOOKUP(F953,市町村コード!$A$1:$B$3593,2,FALSE),"")</f>
        <v>473154</v>
      </c>
      <c r="E953" s="32" t="str">
        <f t="shared" si="1068"/>
        <v>47315</v>
      </c>
      <c r="F953" s="20" t="s">
        <v>2112</v>
      </c>
      <c r="G953" s="33" t="str">
        <f t="shared" ref="G953" si="1087">IF(MONTH(H953)&gt;=5, YEAR(H953)-1, YEAR(H953))&amp;"年"</f>
        <v>2022年</v>
      </c>
      <c r="H953" s="34">
        <v>45110</v>
      </c>
      <c r="I953" s="15"/>
      <c r="J953" s="15"/>
      <c r="K953" s="15">
        <v>3689</v>
      </c>
      <c r="L953" s="16" t="str">
        <f t="shared" si="1065"/>
        <v/>
      </c>
      <c r="M953" s="15"/>
      <c r="N953" s="15"/>
      <c r="O953" s="19" t="s">
        <v>65</v>
      </c>
      <c r="P953" s="19" t="s">
        <v>30</v>
      </c>
      <c r="Q953" s="38" t="s">
        <v>5565</v>
      </c>
      <c r="R953" s="19">
        <v>1</v>
      </c>
      <c r="S953" s="19" t="s">
        <v>5252</v>
      </c>
      <c r="T953" s="17"/>
      <c r="U953" s="18" t="str">
        <f>IF(AND(T953&lt;&gt;""),T953/INDEX(M$2:M953,MATCH(MAX(M$2:M953)+1,M$2:M953,1)),"")</f>
        <v/>
      </c>
      <c r="V953" s="19" t="s">
        <v>32</v>
      </c>
      <c r="X953" s="37"/>
      <c r="Y953" s="37"/>
      <c r="Z953" s="37"/>
      <c r="AA953" s="37"/>
      <c r="AB953" s="37"/>
      <c r="AC953" s="37"/>
      <c r="AD953" s="37"/>
      <c r="AE953" s="32"/>
      <c r="AF953" s="32"/>
      <c r="AG953" s="38"/>
      <c r="AI953" s="39" t="str">
        <f t="shared" ref="AI953:AI959" si="1088">IF(AND(W953="",X953="",Y953="",Z953="",AA953="",AB953="",AC953="",AD953=""),"無",IF(W953&lt;&gt;"",$W$1,"") &amp; IF(X953&lt;&gt;"",$X$1,"") &amp; IF(Y953&lt;&gt;"",$Y$1,"") &amp; IF(Z953&lt;&gt;"",$Z$1,"") &amp; IF(AA953&lt;&gt;"",$AA$1,"") &amp; IF(AB953&lt;&gt;"",$AB$1,"") &amp; IF(AC953&lt;&gt;"",$AC$1,"") &amp; IF(AD953&lt;&gt;"",$AD$1,""))</f>
        <v>無</v>
      </c>
    </row>
    <row r="954" spans="1:35">
      <c r="B954" s="29" t="str">
        <f t="shared" si="1069"/>
        <v>町村</v>
      </c>
      <c r="C954" s="30" t="str">
        <f>IF(F954&lt;&gt;"",VLOOKUP(D954,市町村コード!$B:$D,3,FALSE),"")</f>
        <v>沖縄県</v>
      </c>
      <c r="D954" s="31">
        <f>IF(F954&lt;&gt;"",VLOOKUP(F954,市町村コード!$A$1:$B$3593,2,FALSE),"")</f>
        <v>473251</v>
      </c>
      <c r="E954" s="32" t="str">
        <f t="shared" si="1068"/>
        <v>47325</v>
      </c>
      <c r="F954" s="32" t="s">
        <v>2114</v>
      </c>
      <c r="G954" s="33" t="str">
        <f>IF(MONTH(H954)&gt;=5, YEAR(H954)-1, YEAR(H954))&amp;"年"</f>
        <v>2023年</v>
      </c>
      <c r="H954" s="34">
        <v>44962</v>
      </c>
      <c r="I954" s="15"/>
      <c r="J954" s="15"/>
      <c r="K954" s="15">
        <v>10442</v>
      </c>
      <c r="L954" s="16" t="str">
        <f t="shared" si="1065"/>
        <v/>
      </c>
      <c r="M954" s="15"/>
      <c r="N954" s="15"/>
      <c r="O954" s="19" t="s">
        <v>65</v>
      </c>
      <c r="P954" s="19" t="s">
        <v>30</v>
      </c>
      <c r="Q954" s="32" t="s">
        <v>2115</v>
      </c>
      <c r="R954" s="19">
        <v>4</v>
      </c>
      <c r="S954" s="19" t="s">
        <v>5251</v>
      </c>
      <c r="T954" s="17"/>
      <c r="U954" s="18" t="str">
        <f>IF(AND(T954&lt;&gt;""),T954/INDEX(M$2:M954,MATCH(MAX(M$2:M954)+1,M$2:M954,1)),"")</f>
        <v/>
      </c>
      <c r="V954" s="19" t="s">
        <v>32</v>
      </c>
      <c r="X954" s="37"/>
      <c r="Y954" s="37"/>
      <c r="Z954" s="37"/>
      <c r="AA954" s="37"/>
      <c r="AB954" s="37"/>
      <c r="AC954" s="37"/>
      <c r="AD954" s="37"/>
      <c r="AE954" s="32"/>
      <c r="AF954" s="32"/>
      <c r="AG954" s="38"/>
      <c r="AI954" s="39" t="str">
        <f t="shared" si="1088"/>
        <v>無</v>
      </c>
    </row>
    <row r="955" spans="1:35">
      <c r="B955" s="29" t="str">
        <f t="shared" si="1069"/>
        <v>町村</v>
      </c>
      <c r="C955" s="30" t="str">
        <f>IF(F955&lt;&gt;"",VLOOKUP(D955,市町村コード!$B:$D,3,FALSE),"")</f>
        <v>沖縄県</v>
      </c>
      <c r="D955" s="31">
        <f>IF(F955&lt;&gt;"",VLOOKUP(F955,市町村コード!$A$1:$B$3593,2,FALSE),"")</f>
        <v>473537</v>
      </c>
      <c r="E955" s="32" t="str">
        <f t="shared" si="1068"/>
        <v>47353</v>
      </c>
      <c r="F955" s="32" t="s">
        <v>2122</v>
      </c>
      <c r="G955" s="33" t="str">
        <f>IF(MONTH(H955)&gt;=5, YEAR(H955)-1, YEAR(H955))&amp;"年"</f>
        <v>2022年</v>
      </c>
      <c r="H955" s="34">
        <v>45229</v>
      </c>
      <c r="I955" s="15">
        <v>548</v>
      </c>
      <c r="J955" s="15">
        <v>479</v>
      </c>
      <c r="K955" s="15">
        <v>559</v>
      </c>
      <c r="L955" s="16">
        <f t="shared" si="1065"/>
        <v>0.87408759124087587</v>
      </c>
      <c r="M955" s="15">
        <v>472</v>
      </c>
      <c r="N955" s="15">
        <v>7</v>
      </c>
      <c r="O955" s="19"/>
      <c r="P955" s="19" t="s">
        <v>30</v>
      </c>
      <c r="Q955" s="32" t="s">
        <v>5566</v>
      </c>
      <c r="R955" s="19">
        <v>1</v>
      </c>
      <c r="S955" s="19" t="s">
        <v>5252</v>
      </c>
      <c r="T955" s="17">
        <v>310</v>
      </c>
      <c r="U955" s="18">
        <f>IF(AND(T955&lt;&gt;""),T955/INDEX(M$2:M955,MATCH(MAX(M$2:M955)+1,M$2:M955,1)),"")</f>
        <v>0.65677966101694918</v>
      </c>
      <c r="V955" s="19" t="s">
        <v>32</v>
      </c>
      <c r="X955" s="37"/>
      <c r="Y955" s="37"/>
      <c r="Z955" s="37"/>
      <c r="AA955" s="37"/>
      <c r="AB955" s="37"/>
      <c r="AC955" s="37"/>
      <c r="AD955" s="37"/>
      <c r="AE955" s="32"/>
      <c r="AF955" s="32"/>
      <c r="AG955" s="38"/>
      <c r="AI955" s="39" t="str">
        <f t="shared" si="1088"/>
        <v>無</v>
      </c>
    </row>
    <row r="956" spans="1:35" ht="18.75" customHeight="1">
      <c r="B956" s="29" t="str">
        <f t="shared" si="1069"/>
        <v>町村</v>
      </c>
      <c r="C956" s="30" t="str">
        <f>IF(F956&lt;&gt;"",VLOOKUP(D956,市町村コード!$B:$D,3,FALSE),"")</f>
        <v>沖縄県</v>
      </c>
      <c r="D956" s="31">
        <f>IF(F956&lt;&gt;"",VLOOKUP(F956,市町村コード!$A$1:$B$3593,2,FALSE),"")</f>
        <v>473537</v>
      </c>
      <c r="E956" s="32" t="str">
        <f t="shared" si="1068"/>
        <v>47353</v>
      </c>
      <c r="F956" s="32" t="s">
        <v>2122</v>
      </c>
      <c r="G956" s="33" t="str">
        <f>IF(MONTH(H956)&gt;=5, YEAR(H956)-1, YEAR(H956))&amp;"年"</f>
        <v>2022年</v>
      </c>
      <c r="H956" s="34">
        <v>45229</v>
      </c>
      <c r="I956" s="15"/>
      <c r="J956" s="15"/>
      <c r="K956" s="15"/>
      <c r="L956" s="16" t="str">
        <f t="shared" si="1065"/>
        <v/>
      </c>
      <c r="M956" s="15"/>
      <c r="N956" s="15"/>
      <c r="O956" s="19"/>
      <c r="P956" s="19" t="s">
        <v>36</v>
      </c>
      <c r="Q956" s="32" t="s">
        <v>2123</v>
      </c>
      <c r="R956" s="19"/>
      <c r="S956" s="19" t="s">
        <v>5251</v>
      </c>
      <c r="T956" s="17">
        <v>162</v>
      </c>
      <c r="U956" s="18">
        <f>IF(AND(T956&lt;&gt;""),T956/INDEX(M$2:M956,MATCH(MAX(M$2:M956)+1,M$2:M956,1)),"")</f>
        <v>0.34322033898305082</v>
      </c>
      <c r="V956" s="19" t="s">
        <v>32</v>
      </c>
      <c r="X956" s="37"/>
      <c r="Y956" s="37"/>
      <c r="Z956" s="37"/>
      <c r="AA956" s="37"/>
      <c r="AB956" s="37"/>
      <c r="AC956" s="37"/>
      <c r="AD956" s="37"/>
      <c r="AE956" s="32"/>
      <c r="AF956" s="32"/>
      <c r="AG956" s="38"/>
      <c r="AI956" s="39" t="str">
        <f t="shared" si="1088"/>
        <v>無</v>
      </c>
    </row>
    <row r="957" spans="1:35" ht="18.75" customHeight="1">
      <c r="B957" s="29" t="str">
        <f t="shared" si="1069"/>
        <v>町村</v>
      </c>
      <c r="C957" s="30" t="str">
        <f>IF(F957&lt;&gt;"",VLOOKUP(D957,市町村コード!$B:$D,3,FALSE),"")</f>
        <v>沖縄県</v>
      </c>
      <c r="D957" s="31">
        <f>IF(F957&lt;&gt;"",VLOOKUP(F957,市町村コード!$A$1:$B$3593,2,FALSE),"")</f>
        <v>473570</v>
      </c>
      <c r="E957" s="32" t="str">
        <f t="shared" si="1068"/>
        <v>47357</v>
      </c>
      <c r="F957" s="32" t="s">
        <v>2127</v>
      </c>
      <c r="G957" s="33" t="str">
        <f t="shared" ref="G957:G959" si="1089">IF(MONTH(H957)&gt;=5, YEAR(H957)-1, YEAR(H957))&amp;"年"</f>
        <v>2022年</v>
      </c>
      <c r="H957" s="34">
        <v>45096</v>
      </c>
      <c r="I957" s="15"/>
      <c r="J957" s="15"/>
      <c r="K957" s="15">
        <v>947</v>
      </c>
      <c r="L957" s="16" t="str">
        <f t="shared" si="1065"/>
        <v/>
      </c>
      <c r="M957" s="15"/>
      <c r="N957" s="15"/>
      <c r="O957" s="19" t="s">
        <v>65</v>
      </c>
      <c r="P957" s="19" t="s">
        <v>30</v>
      </c>
      <c r="Q957" s="32" t="s">
        <v>5882</v>
      </c>
      <c r="R957" s="19">
        <v>1</v>
      </c>
      <c r="S957" s="19" t="s">
        <v>5252</v>
      </c>
      <c r="T957" s="17"/>
      <c r="U957" s="18" t="str">
        <f>IF(AND(T957&lt;&gt;""),T957/INDEX(M$2:M957,MATCH(MAX(M$2:M957)+1,M$2:M957,1)),"")</f>
        <v/>
      </c>
      <c r="V957" s="19" t="s">
        <v>32</v>
      </c>
      <c r="X957" s="37"/>
      <c r="Y957" s="37"/>
      <c r="Z957" s="37"/>
      <c r="AA957" s="37"/>
      <c r="AB957" s="37"/>
      <c r="AC957" s="37"/>
      <c r="AD957" s="37"/>
      <c r="AE957" s="32"/>
      <c r="AF957" s="32"/>
      <c r="AG957" s="38"/>
      <c r="AI957" s="39" t="str">
        <f t="shared" si="1088"/>
        <v>無</v>
      </c>
    </row>
    <row r="958" spans="1:35">
      <c r="B958" s="29" t="str">
        <f t="shared" si="1069"/>
        <v>町村</v>
      </c>
      <c r="C958" s="30" t="str">
        <f>IF(F958&lt;&gt;"",VLOOKUP(D958,市町村コード!$B:$D,3,FALSE),"")</f>
        <v>沖縄県</v>
      </c>
      <c r="D958" s="31">
        <f>IF(F958&lt;&gt;"",VLOOKUP(F958,市町村コード!$A$1:$B$3593,2,FALSE),"")</f>
        <v>473600</v>
      </c>
      <c r="E958" s="32" t="str">
        <f t="shared" si="1068"/>
        <v>47360</v>
      </c>
      <c r="F958" s="32" t="s">
        <v>2130</v>
      </c>
      <c r="G958" s="33" t="str">
        <f t="shared" si="1089"/>
        <v>2022年</v>
      </c>
      <c r="H958" s="50">
        <v>45180</v>
      </c>
      <c r="I958" s="44">
        <v>1039</v>
      </c>
      <c r="J958" s="44">
        <v>953</v>
      </c>
      <c r="K958" s="44">
        <v>1039</v>
      </c>
      <c r="L958" s="16">
        <f t="shared" si="1065"/>
        <v>0.91722810394610199</v>
      </c>
      <c r="M958" s="44">
        <v>941</v>
      </c>
      <c r="N958" s="44">
        <v>12</v>
      </c>
      <c r="P958" s="19" t="s">
        <v>30</v>
      </c>
      <c r="Q958" s="32" t="s">
        <v>5567</v>
      </c>
      <c r="R958" s="19">
        <v>1</v>
      </c>
      <c r="S958" s="19" t="s">
        <v>5252</v>
      </c>
      <c r="T958" s="47">
        <v>608</v>
      </c>
      <c r="U958" s="18">
        <f>IF(AND(T958&lt;&gt;""),T958/INDEX(M$2:M958,MATCH(MAX(M$2:M958)+1,M$2:M958,1)),"")</f>
        <v>0.64612114771519658</v>
      </c>
      <c r="V958" s="19" t="s">
        <v>32</v>
      </c>
      <c r="X958" s="36"/>
      <c r="Y958" s="36"/>
      <c r="Z958" s="36"/>
      <c r="AA958" s="36"/>
      <c r="AB958" s="36"/>
      <c r="AC958" s="36"/>
      <c r="AD958" s="36"/>
      <c r="AE958" s="20"/>
      <c r="AF958" s="20"/>
      <c r="AG958" s="38"/>
      <c r="AI958" s="39" t="str">
        <f t="shared" si="1088"/>
        <v>無</v>
      </c>
    </row>
    <row r="959" spans="1:35">
      <c r="B959" s="29" t="str">
        <f t="shared" si="1069"/>
        <v>町村</v>
      </c>
      <c r="C959" s="30" t="str">
        <f>IF(F959&lt;&gt;"",VLOOKUP(D959,市町村コード!$B:$D,3,FALSE),"")</f>
        <v>沖縄県</v>
      </c>
      <c r="D959" s="31">
        <f>IF(F959&lt;&gt;"",VLOOKUP(F959,市町村コード!$A$1:$B$3593,2,FALSE),"")</f>
        <v>473600</v>
      </c>
      <c r="E959" s="32" t="str">
        <f t="shared" si="1068"/>
        <v>47360</v>
      </c>
      <c r="F959" s="32" t="s">
        <v>2130</v>
      </c>
      <c r="G959" s="33" t="str">
        <f t="shared" si="1089"/>
        <v>2022年</v>
      </c>
      <c r="H959" s="50">
        <v>45180</v>
      </c>
      <c r="I959" s="44"/>
      <c r="J959" s="44"/>
      <c r="K959" s="44"/>
      <c r="L959" s="16" t="str">
        <f t="shared" si="1065"/>
        <v/>
      </c>
      <c r="M959" s="44"/>
      <c r="N959" s="44"/>
      <c r="P959" s="19" t="s">
        <v>36</v>
      </c>
      <c r="Q959" s="32" t="s">
        <v>2131</v>
      </c>
      <c r="R959" s="19"/>
      <c r="S959" s="19" t="s">
        <v>5252</v>
      </c>
      <c r="T959" s="47">
        <v>333</v>
      </c>
      <c r="U959" s="18">
        <f>IF(AND(T959&lt;&gt;""),T959/INDEX(M$2:M959,MATCH(MAX(M$2:M959)+1,M$2:M959,1)),"")</f>
        <v>0.35387885228480342</v>
      </c>
      <c r="V959" s="19" t="s">
        <v>32</v>
      </c>
      <c r="X959" s="36"/>
      <c r="Y959" s="36"/>
      <c r="Z959" s="36"/>
      <c r="AA959" s="36"/>
      <c r="AB959" s="36"/>
      <c r="AC959" s="36"/>
      <c r="AD959" s="36"/>
      <c r="AE959" s="20"/>
      <c r="AF959" s="20"/>
      <c r="AG959" s="38"/>
      <c r="AI959" s="39" t="str">
        <f t="shared" si="1088"/>
        <v>無</v>
      </c>
    </row>
  </sheetData>
  <autoFilter ref="A1:AI959" xr:uid="{00000000-0009-0000-0000-000000000000}"/>
  <sortState xmlns:xlrd2="http://schemas.microsoft.com/office/spreadsheetml/2017/richdata2" ref="B2:AF957">
    <sortCondition ref="H2:H957"/>
    <sortCondition ref="R2:R957"/>
  </sortState>
  <dataConsolidate/>
  <phoneticPr fontId="2"/>
  <dataValidations count="14">
    <dataValidation imeMode="on" allowBlank="1" showInputMessage="1" showErrorMessage="1" sqref="E1:H1 E313:G1048576 F125:F312 E118:E312 F118:F122 G3:G312 E2:F117 AG1:AG1048576 V1:V1048576 Q1:Q1048576" xr:uid="{00000000-0002-0000-0000-000000000000}"/>
    <dataValidation type="decimal" imeMode="off" allowBlank="1" showInputMessage="1" showErrorMessage="1" sqref="K125 I960:K1048576 I126:K958 I123:J125 I1:K122 M1:N1048576" xr:uid="{00000000-0002-0000-0000-000001000000}">
      <formula1>0</formula1>
      <formula2>100000000</formula2>
    </dataValidation>
    <dataValidation type="textLength" imeMode="disabled" operator="lessThanOrEqual" allowBlank="1" showInputMessage="1" showErrorMessage="1" sqref="Q46:Q48 Q784 Q93:Q94 Q160 Q203 Q226:Q227 Q891:Q892 Q600 Q807 Q953 Q852 Q849:Q850 Q772:Q775 Q768:Q769 Q738:Q740 Q710:Q714 Q706 Q665:Q668 Q657:Q661 Q651 Q568 Q479:Q480 Q460 Q403:Q406 Q392:Q393 Q329:Q331 Q313:Q317 Q230 Q185 Q154:Q156 Q116:Q117 E1:E1048576" xr:uid="{00000000-0002-0000-0000-000004000000}">
      <formula1>0</formula1>
    </dataValidation>
    <dataValidation allowBlank="1" showInputMessage="1" showErrorMessage="1" promptTitle="統一" sqref="A960:A1048576 A1" xr:uid="{00000000-0002-0000-0000-000006000000}"/>
    <dataValidation type="list" allowBlank="1" showInputMessage="1" showErrorMessage="1" promptTitle="統一" sqref="A2:A959" xr:uid="{00000000-0002-0000-0000-00000E000000}">
      <formula1>"統一"</formula1>
    </dataValidation>
    <dataValidation imeMode="off" allowBlank="1" showInputMessage="1" showErrorMessage="1" sqref="H2:H1048576 R1:R1048576" xr:uid="{00000000-0002-0000-0000-00000A000000}"/>
    <dataValidation type="list" imeMode="off" allowBlank="1" showInputMessage="1" showErrorMessage="1" sqref="S1:S1048576" xr:uid="{00000000-0002-0000-0000-000005000000}">
      <formula1>"現,新,元"</formula1>
    </dataValidation>
    <dataValidation type="textLength" allowBlank="1" showInputMessage="1" showErrorMessage="1" sqref="L1:L1048576" xr:uid="{00000000-0002-0000-0000-000002000000}">
      <formula1>0</formula1>
      <formula2>0</formula2>
    </dataValidation>
    <dataValidation type="decimal" imeMode="disabled" operator="greaterThanOrEqual" allowBlank="1" showInputMessage="1" showErrorMessage="1" sqref="T1:T1048576" xr:uid="{00000000-0002-0000-0000-000003000000}">
      <formula1>0</formula1>
    </dataValidation>
    <dataValidation operator="lessThan" allowBlank="1" showInputMessage="1" showErrorMessage="1" sqref="U1:U1048576" xr:uid="{00000000-0002-0000-0000-000008000000}"/>
    <dataValidation type="list" allowBlank="1" showInputMessage="1" showErrorMessage="1" sqref="W1:AD1048576" xr:uid="{00000000-0002-0000-0000-00000C000000}">
      <formula1>"〇,△,◎"</formula1>
    </dataValidation>
    <dataValidation operator="lessThanOrEqual" allowBlank="1" showInputMessage="1" showErrorMessage="1" sqref="C1:C1048576" xr:uid="{00000000-0002-0000-0000-000009000000}"/>
    <dataValidation type="list" allowBlank="1" showInputMessage="1" showErrorMessage="1" sqref="P1:P1048576" xr:uid="{00000000-0002-0000-0000-00000B000000}">
      <formula1>"当"</formula1>
    </dataValidation>
    <dataValidation type="list" allowBlank="1" showInputMessage="1" showErrorMessage="1" sqref="O1:O1048576" xr:uid="{00000000-0002-0000-0000-00000D000000}">
      <formula1>"無投票"</formula1>
    </dataValidation>
  </dataValidations>
  <pageMargins left="0.70866141732283472" right="0.70866141732283472" top="0.74803149606299213" bottom="0.74803149606299213" header="0.31496062992125984" footer="0.31496062992125984"/>
  <pageSetup paperSize="8" scale="83" fitToWidth="25" fitToHeight="25" orientation="landscape" r:id="rId1"/>
  <colBreaks count="1" manualBreakCount="1">
    <brk id="22" max="3294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W2051"/>
  <sheetViews>
    <sheetView zoomScaleNormal="100" zoomScaleSheetLayoutView="100" workbookViewId="0">
      <pane xSplit="5" ySplit="2" topLeftCell="F3" activePane="bottomRight" state="frozen"/>
      <selection pane="topRight" activeCell="E1" sqref="E1"/>
      <selection pane="bottomLeft" activeCell="A4" sqref="A4"/>
      <selection pane="bottomRight"/>
    </sheetView>
  </sheetViews>
  <sheetFormatPr defaultRowHeight="18.75"/>
  <cols>
    <col min="1" max="1" width="3.625" style="70" customWidth="1"/>
    <col min="2" max="2" width="3.625" style="71" customWidth="1"/>
    <col min="3" max="3" width="8.125" style="4" customWidth="1"/>
    <col min="4" max="5" width="10.375" customWidth="1"/>
    <col min="6" max="6" width="9.375" bestFit="1" customWidth="1"/>
    <col min="7" max="7" width="9.25" style="72" bestFit="1" customWidth="1"/>
    <col min="8" max="10" width="10.375" style="9" customWidth="1"/>
    <col min="11" max="11" width="10.375" style="14" customWidth="1"/>
    <col min="12" max="12" width="13.375" style="10" bestFit="1" customWidth="1"/>
    <col min="13" max="14" width="10.375" style="9" customWidth="1"/>
    <col min="15" max="15" width="7.125" style="70" bestFit="1" customWidth="1"/>
    <col min="16" max="16" width="15.5" style="10" bestFit="1" customWidth="1"/>
    <col min="19" max="19" width="9" style="14"/>
    <col min="20" max="20" width="11.625" style="10" bestFit="1" customWidth="1"/>
    <col min="23" max="23" width="9.5" style="14" bestFit="1" customWidth="1"/>
    <col min="24" max="24" width="14.375" style="10" bestFit="1" customWidth="1"/>
    <col min="27" max="27" width="9" style="14"/>
    <col min="28" max="28" width="11.625" style="10" bestFit="1" customWidth="1"/>
    <col min="31" max="31" width="9" style="14"/>
    <col min="32" max="32" width="11.625" style="10" bestFit="1" customWidth="1"/>
    <col min="35" max="35" width="9" style="14"/>
    <col min="36" max="36" width="10.5" style="10" bestFit="1" customWidth="1"/>
    <col min="39" max="39" width="9" style="14"/>
    <col min="40" max="40" width="11.625" style="10" bestFit="1" customWidth="1"/>
    <col min="43" max="43" width="9" style="14"/>
    <col min="44" max="44" width="11.625" style="10" bestFit="1" customWidth="1"/>
    <col min="45" max="46" width="9" customWidth="1"/>
    <col min="47" max="47" width="9" style="14" customWidth="1"/>
    <col min="48" max="48" width="14.375" style="10" bestFit="1" customWidth="1"/>
    <col min="51" max="51" width="9" style="14"/>
    <col min="52" max="52" width="13.375" style="10" bestFit="1" customWidth="1"/>
    <col min="53" max="54" width="9" style="77"/>
    <col min="55" max="55" width="9.375" bestFit="1" customWidth="1"/>
    <col min="56" max="56" width="9.5" style="10" bestFit="1" customWidth="1"/>
    <col min="59" max="59" width="9" style="14"/>
    <col min="60" max="60" width="9.5" style="10" bestFit="1" customWidth="1"/>
    <col min="63" max="63" width="9.125" style="14" bestFit="1" customWidth="1"/>
    <col min="64" max="64" width="9.5" style="10" bestFit="1" customWidth="1"/>
    <col min="67" max="67" width="9" style="14"/>
    <col min="68" max="68" width="9.5" style="10" customWidth="1"/>
    <col min="69" max="70" width="9" customWidth="1"/>
    <col min="71" max="71" width="9" style="14" customWidth="1"/>
    <col min="72" max="72" width="9.5" style="10" customWidth="1"/>
    <col min="73" max="74" width="9" customWidth="1"/>
    <col min="75" max="75" width="9" style="14" customWidth="1"/>
    <col min="76" max="76" width="11.625" style="10" bestFit="1" customWidth="1"/>
    <col min="79" max="79" width="9" style="14"/>
    <col min="80" max="80" width="10.5" style="10" bestFit="1" customWidth="1"/>
    <col min="83" max="83" width="9" style="14"/>
    <col min="84" max="84" width="9.5" style="10" bestFit="1" customWidth="1"/>
    <col min="87" max="87" width="9" style="14"/>
    <col min="88" max="88" width="9" style="10" hidden="1" customWidth="1"/>
    <col min="89" max="90" width="9" hidden="1" customWidth="1"/>
    <col min="91" max="91" width="9" style="14" hidden="1" customWidth="1"/>
    <col min="92" max="92" width="9" style="10" hidden="1" customWidth="1"/>
    <col min="93" max="94" width="9" hidden="1" customWidth="1"/>
    <col min="95" max="95" width="9" style="14" hidden="1" customWidth="1"/>
    <col min="96" max="96" width="11.625" style="10" bestFit="1" customWidth="1"/>
    <col min="99" max="99" width="9" style="14"/>
    <col min="100" max="100" width="9.375" bestFit="1" customWidth="1"/>
  </cols>
  <sheetData>
    <row r="1" spans="1:101">
      <c r="P1" s="80" t="s">
        <v>5248</v>
      </c>
      <c r="Q1" s="81"/>
      <c r="R1" s="81"/>
      <c r="S1" s="81"/>
      <c r="T1" s="80" t="s">
        <v>5797</v>
      </c>
      <c r="U1" s="81"/>
      <c r="V1" s="81"/>
      <c r="W1" s="81"/>
      <c r="X1" s="80" t="s">
        <v>5249</v>
      </c>
      <c r="Y1" s="81"/>
      <c r="Z1" s="81"/>
      <c r="AA1" s="81"/>
      <c r="AB1" s="80" t="s">
        <v>5796</v>
      </c>
      <c r="AC1" s="81"/>
      <c r="AD1" s="81"/>
      <c r="AE1" s="81"/>
      <c r="AF1" s="80" t="s">
        <v>5795</v>
      </c>
      <c r="AG1" s="81"/>
      <c r="AH1" s="81"/>
      <c r="AI1" s="81"/>
      <c r="AJ1" s="80" t="s">
        <v>5794</v>
      </c>
      <c r="AK1" s="81"/>
      <c r="AL1" s="81"/>
      <c r="AM1" s="81"/>
      <c r="AN1" s="80" t="s">
        <v>5226</v>
      </c>
      <c r="AO1" s="81"/>
      <c r="AP1" s="81"/>
      <c r="AQ1" s="81"/>
      <c r="AR1" s="80" t="s">
        <v>1394</v>
      </c>
      <c r="AS1" s="81"/>
      <c r="AT1" s="81"/>
      <c r="AU1" s="81"/>
      <c r="AV1" s="80" t="s">
        <v>32</v>
      </c>
      <c r="AW1" s="81"/>
      <c r="AX1" s="81"/>
      <c r="AY1" s="81"/>
      <c r="AZ1" s="79" t="s">
        <v>5262</v>
      </c>
      <c r="BA1" s="79"/>
      <c r="BB1" s="79"/>
      <c r="BC1" s="79"/>
      <c r="BD1" s="80" t="s">
        <v>5793</v>
      </c>
      <c r="BE1" s="81"/>
      <c r="BF1" s="81"/>
      <c r="BG1" s="81"/>
      <c r="BH1" s="80" t="s">
        <v>5886</v>
      </c>
      <c r="BI1" s="81"/>
      <c r="BJ1" s="81"/>
      <c r="BK1" s="81"/>
      <c r="BL1" s="80" t="s">
        <v>5792</v>
      </c>
      <c r="BM1" s="81"/>
      <c r="BN1" s="81"/>
      <c r="BO1" s="81"/>
      <c r="BP1" s="80" t="s">
        <v>5467</v>
      </c>
      <c r="BQ1" s="81"/>
      <c r="BR1" s="81"/>
      <c r="BS1" s="81"/>
      <c r="BT1" s="80" t="s">
        <v>5468</v>
      </c>
      <c r="BU1" s="81"/>
      <c r="BV1" s="81"/>
      <c r="BW1" s="81"/>
      <c r="BX1" s="80" t="s">
        <v>5263</v>
      </c>
      <c r="BY1" s="81"/>
      <c r="BZ1" s="81"/>
      <c r="CA1" s="81"/>
      <c r="CB1" s="80" t="s">
        <v>5790</v>
      </c>
      <c r="CC1" s="81"/>
      <c r="CD1" s="81"/>
      <c r="CE1" s="81"/>
      <c r="CF1" s="80" t="s">
        <v>5791</v>
      </c>
      <c r="CG1" s="81"/>
      <c r="CH1" s="81"/>
      <c r="CI1" s="81"/>
      <c r="CJ1" s="80"/>
      <c r="CK1" s="81"/>
      <c r="CL1" s="81"/>
      <c r="CM1" s="81"/>
      <c r="CN1" s="80"/>
      <c r="CO1" s="81"/>
      <c r="CP1" s="81"/>
      <c r="CQ1" s="81"/>
      <c r="CR1" s="80" t="s">
        <v>2141</v>
      </c>
      <c r="CS1" s="81"/>
      <c r="CT1" s="81"/>
      <c r="CU1" s="81"/>
    </row>
    <row r="2" spans="1:101">
      <c r="A2" s="71" t="s">
        <v>5256</v>
      </c>
      <c r="B2" s="71" t="s">
        <v>5267</v>
      </c>
      <c r="C2" s="4" t="s">
        <v>2</v>
      </c>
      <c r="D2" t="s">
        <v>1</v>
      </c>
      <c r="E2" t="s">
        <v>4</v>
      </c>
      <c r="F2" s="43" t="s">
        <v>5234</v>
      </c>
      <c r="G2" s="43" t="s">
        <v>5235</v>
      </c>
      <c r="H2" s="9" t="s">
        <v>5</v>
      </c>
      <c r="I2" s="9" t="s">
        <v>6</v>
      </c>
      <c r="J2" s="9" t="s">
        <v>7</v>
      </c>
      <c r="K2" s="14" t="s">
        <v>8</v>
      </c>
      <c r="L2" s="10" t="s">
        <v>9</v>
      </c>
      <c r="M2" s="9" t="s">
        <v>10</v>
      </c>
      <c r="N2" s="13" t="s">
        <v>2142</v>
      </c>
      <c r="O2" s="70" t="s">
        <v>11</v>
      </c>
      <c r="P2" s="10" t="s">
        <v>15</v>
      </c>
      <c r="Q2" t="s">
        <v>2143</v>
      </c>
      <c r="R2" t="s">
        <v>2144</v>
      </c>
      <c r="S2" s="14" t="s">
        <v>16</v>
      </c>
      <c r="T2" s="10" t="s">
        <v>15</v>
      </c>
      <c r="U2" t="s">
        <v>2143</v>
      </c>
      <c r="V2" t="s">
        <v>2144</v>
      </c>
      <c r="W2" s="14" t="s">
        <v>16</v>
      </c>
      <c r="X2" s="10" t="s">
        <v>15</v>
      </c>
      <c r="Y2" t="s">
        <v>2143</v>
      </c>
      <c r="Z2" t="s">
        <v>2144</v>
      </c>
      <c r="AA2" s="14" t="s">
        <v>16</v>
      </c>
      <c r="AB2" s="10" t="s">
        <v>15</v>
      </c>
      <c r="AC2" t="s">
        <v>2143</v>
      </c>
      <c r="AD2" t="s">
        <v>2144</v>
      </c>
      <c r="AE2" s="14" t="s">
        <v>16</v>
      </c>
      <c r="AF2" s="10" t="s">
        <v>15</v>
      </c>
      <c r="AG2" t="s">
        <v>2143</v>
      </c>
      <c r="AH2" t="s">
        <v>2144</v>
      </c>
      <c r="AI2" s="14" t="s">
        <v>16</v>
      </c>
      <c r="AJ2" s="10" t="s">
        <v>15</v>
      </c>
      <c r="AK2" t="s">
        <v>2143</v>
      </c>
      <c r="AL2" t="s">
        <v>2144</v>
      </c>
      <c r="AM2" s="14" t="s">
        <v>16</v>
      </c>
      <c r="AN2" s="10" t="s">
        <v>15</v>
      </c>
      <c r="AO2" t="s">
        <v>2143</v>
      </c>
      <c r="AP2" t="s">
        <v>2144</v>
      </c>
      <c r="AQ2" s="14" t="s">
        <v>16</v>
      </c>
      <c r="AR2" s="10" t="s">
        <v>15</v>
      </c>
      <c r="AS2" t="s">
        <v>2143</v>
      </c>
      <c r="AT2" t="s">
        <v>2144</v>
      </c>
      <c r="AU2" s="14" t="s">
        <v>16</v>
      </c>
      <c r="AV2" s="10" t="s">
        <v>15</v>
      </c>
      <c r="AW2" t="s">
        <v>2143</v>
      </c>
      <c r="AX2" t="s">
        <v>2144</v>
      </c>
      <c r="AY2" s="14" t="s">
        <v>16</v>
      </c>
      <c r="AZ2" s="73" t="s">
        <v>2137</v>
      </c>
      <c r="BA2" s="74" t="s">
        <v>2138</v>
      </c>
      <c r="BB2" s="74" t="s">
        <v>2139</v>
      </c>
      <c r="BC2" s="75" t="s">
        <v>2140</v>
      </c>
      <c r="BD2" s="10" t="s">
        <v>15</v>
      </c>
      <c r="BE2" t="s">
        <v>2143</v>
      </c>
      <c r="BF2" t="s">
        <v>2144</v>
      </c>
      <c r="BG2" s="14" t="s">
        <v>16</v>
      </c>
      <c r="BH2" s="10" t="s">
        <v>15</v>
      </c>
      <c r="BI2" t="s">
        <v>2143</v>
      </c>
      <c r="BJ2" t="s">
        <v>2144</v>
      </c>
      <c r="BK2" s="14" t="s">
        <v>16</v>
      </c>
      <c r="BL2" s="10" t="s">
        <v>15</v>
      </c>
      <c r="BM2" t="s">
        <v>2143</v>
      </c>
      <c r="BN2" t="s">
        <v>2144</v>
      </c>
      <c r="BO2" s="14" t="s">
        <v>16</v>
      </c>
      <c r="BP2" s="10" t="s">
        <v>15</v>
      </c>
      <c r="BQ2" t="s">
        <v>2143</v>
      </c>
      <c r="BR2" t="s">
        <v>2144</v>
      </c>
      <c r="BS2" s="14" t="s">
        <v>16</v>
      </c>
      <c r="BT2" s="10" t="s">
        <v>15</v>
      </c>
      <c r="BU2" t="s">
        <v>2143</v>
      </c>
      <c r="BV2" t="s">
        <v>2144</v>
      </c>
      <c r="BW2" s="14" t="s">
        <v>16</v>
      </c>
      <c r="BX2" s="10" t="s">
        <v>15</v>
      </c>
      <c r="BY2" t="s">
        <v>2143</v>
      </c>
      <c r="BZ2" t="s">
        <v>2144</v>
      </c>
      <c r="CA2" s="14" t="s">
        <v>16</v>
      </c>
      <c r="CB2" s="10" t="s">
        <v>15</v>
      </c>
      <c r="CC2" t="s">
        <v>2143</v>
      </c>
      <c r="CD2" t="s">
        <v>2144</v>
      </c>
      <c r="CE2" s="14" t="s">
        <v>16</v>
      </c>
      <c r="CF2" s="10" t="s">
        <v>15</v>
      </c>
      <c r="CG2" t="s">
        <v>2143</v>
      </c>
      <c r="CH2" t="s">
        <v>2144</v>
      </c>
      <c r="CI2" s="14" t="s">
        <v>16</v>
      </c>
      <c r="CJ2" s="10" t="s">
        <v>15</v>
      </c>
      <c r="CK2" t="s">
        <v>2143</v>
      </c>
      <c r="CL2" t="s">
        <v>2144</v>
      </c>
      <c r="CM2" s="14" t="s">
        <v>16</v>
      </c>
      <c r="CN2" s="10" t="s">
        <v>15</v>
      </c>
      <c r="CO2" t="s">
        <v>2143</v>
      </c>
      <c r="CP2" t="s">
        <v>2144</v>
      </c>
      <c r="CQ2" s="14" t="s">
        <v>16</v>
      </c>
      <c r="CR2" s="10" t="s">
        <v>15</v>
      </c>
      <c r="CS2" t="s">
        <v>2143</v>
      </c>
      <c r="CT2" t="s">
        <v>2144</v>
      </c>
      <c r="CU2" s="14" t="s">
        <v>16</v>
      </c>
      <c r="CW2" t="s">
        <v>2145</v>
      </c>
    </row>
    <row r="3" spans="1:101">
      <c r="A3" s="71" t="s">
        <v>5256</v>
      </c>
      <c r="B3" s="28" t="s">
        <v>5266</v>
      </c>
      <c r="C3" s="4" t="s">
        <v>2146</v>
      </c>
      <c r="D3" t="s">
        <v>2147</v>
      </c>
      <c r="E3" t="s">
        <v>29</v>
      </c>
      <c r="F3" t="str">
        <f t="shared" ref="F3:F49" si="0">IF(MONTH(G3)&gt;=5, YEAR(G3)-1, YEAR(G3))&amp;"年"</f>
        <v>2023年</v>
      </c>
      <c r="G3" s="76">
        <v>45025</v>
      </c>
      <c r="H3" s="9">
        <v>1664690</v>
      </c>
      <c r="I3" s="9">
        <v>843607</v>
      </c>
      <c r="J3" s="9">
        <v>1686259</v>
      </c>
      <c r="K3" s="14">
        <f t="shared" ref="K3:K10" si="1">IF(AND(H3&lt;&gt;"",I3&lt;&gt;""),I3/H3,"")</f>
        <v>0.50676522355513642</v>
      </c>
      <c r="L3" s="10">
        <v>814048</v>
      </c>
      <c r="M3" s="9">
        <v>29532</v>
      </c>
      <c r="N3" s="8">
        <f t="shared" ref="N3:N21" si="2">IF(L3&lt;&gt;"",L3+M3,"")</f>
        <v>843580</v>
      </c>
      <c r="P3" s="10">
        <v>308425</v>
      </c>
      <c r="Q3">
        <v>29</v>
      </c>
      <c r="R3">
        <v>26</v>
      </c>
      <c r="S3" s="14">
        <f t="shared" ref="S3:S66" si="3">IF(AND(P3&lt;&gt;""),P3/$L3,"")</f>
        <v>0.3788781496914187</v>
      </c>
      <c r="W3" s="14" t="str">
        <f t="shared" ref="W3:W49" si="4">IF(AND(T3&lt;&gt;""),T3/L3,"")</f>
        <v/>
      </c>
      <c r="X3" s="10">
        <v>93636</v>
      </c>
      <c r="Y3">
        <v>12</v>
      </c>
      <c r="Z3">
        <v>7</v>
      </c>
      <c r="AA3" s="14">
        <f t="shared" ref="AA3:AA49" si="5">IF(AND(X3&lt;&gt;""),X3/L3,"")</f>
        <v>0.1150251582216282</v>
      </c>
      <c r="AB3" s="10">
        <v>104595</v>
      </c>
      <c r="AC3">
        <v>10</v>
      </c>
      <c r="AD3">
        <v>10</v>
      </c>
      <c r="AE3" s="14">
        <f t="shared" ref="AE3:AE49" si="6">IF(AND(AB3&lt;&gt;""),AB3/L3,"")</f>
        <v>0.12848750933605882</v>
      </c>
      <c r="AF3" s="10">
        <v>199265</v>
      </c>
      <c r="AG3">
        <v>22</v>
      </c>
      <c r="AH3">
        <v>18</v>
      </c>
      <c r="AI3" s="14">
        <f t="shared" ref="AI3:AI49" si="7">IF(AND(AF3&lt;&gt;""),AF3/L3,"")</f>
        <v>0.24478286292700185</v>
      </c>
      <c r="AM3" s="14" t="str">
        <f t="shared" ref="AM3:AM49" si="8">IF(AND(AJ3&lt;&gt;""),AJ3/L3,"")</f>
        <v/>
      </c>
      <c r="AN3" s="10">
        <v>47943</v>
      </c>
      <c r="AO3">
        <v>6</v>
      </c>
      <c r="AP3">
        <v>5</v>
      </c>
      <c r="AQ3" s="14">
        <f t="shared" ref="AQ3:AQ49" si="9">IF(AND(AN3&lt;&gt;""),AN3/L3,"")</f>
        <v>5.8894561500058965E-2</v>
      </c>
      <c r="AR3" s="10">
        <f t="shared" ref="AR3:AR8" si="10">IF(OR(BD3&lt;&gt;"",BH3&lt;&gt;"",BL3&lt;&gt;"",BP3&lt;&gt;"",BT3&lt;&gt;"",BX3&lt;&gt;"",CB3&lt;&gt;"",CJ3&lt;&gt;"",CN3&lt;&gt;"",CF3&lt;&gt;"",CR3&lt;&gt;""),BD3+BH3+BL3+BP3+BT3+BX3+CB3+CJ3+CN3+CF3+CR3,"")</f>
        <v>43029</v>
      </c>
      <c r="AS3">
        <f t="shared" ref="AS3:AS8" si="11">IF(OR(BE3&lt;&gt;"",BI3&lt;&gt;"",BM3&lt;&gt;"",BQ3&lt;&gt;"",BU3&lt;&gt;"",BY3&lt;&gt;"",CC3&lt;&gt;"",CG3&lt;&gt;"",CS3&lt;&gt;"",CK3&lt;&gt;"",CO3&lt;&gt;""),BE3+BI3+BM3+BQ3+BU3+BY3+CC3+CG3+CO3+CK3+CS3,"")</f>
        <v>8</v>
      </c>
      <c r="AT3">
        <f t="shared" ref="AT3:AT8" si="12">IF(OR(BF3&lt;&gt;"",BJ3&lt;&gt;"",BN3&lt;&gt;"",BR3&lt;&gt;"",BV3&lt;&gt;"",BZ3&lt;&gt;"",CD3&lt;&gt;"",CH3&lt;&gt;"",CT3&lt;&gt;"",CL3&lt;&gt;"",CP3&lt;&gt;""),BF3+BJ3+BN3+BR3+BV3+BZ3+CD3+CH3+CP3+CL3+CT3,"")</f>
        <v>1</v>
      </c>
      <c r="AU3" s="14">
        <f t="shared" ref="AU3:AU8" si="13">IF(SUM(BG3,BK3,BO3,BS3,BW3,CA3,CE3,CI3,CM3,CQ3,CU3)=0,"",SUM(BG3,BK3,BO3,BS3,BW3,CA3,CE3,CI3,CM3,CQ3,CU3))</f>
        <v>5.2858062423837414E-2</v>
      </c>
      <c r="AV3" s="10">
        <v>17155</v>
      </c>
      <c r="AW3">
        <v>4</v>
      </c>
      <c r="AX3">
        <v>1</v>
      </c>
      <c r="AY3" s="14">
        <f t="shared" ref="AY3:AY49" si="14">IF(AND(AV3&lt;&gt;""),AV3/L3,"")</f>
        <v>2.1073695899996071E-2</v>
      </c>
      <c r="AZ3" s="10">
        <f t="shared" ref="AZ3:AZ8" si="15">IF(IF(O3="",P3+T3+X3+AB3+AF3+AJ3+AN3+IF(AR3="",0,AR3)+AV3,"")=0,"",IF(O3="",P3+T3+X3+AB3+AF3+AJ3+AN3+IF(AR3="",0,AR3)+AV3,""))</f>
        <v>814048</v>
      </c>
      <c r="BA3" s="77">
        <f t="shared" ref="BA3:BA49" si="16">Q3+U3+Y3+AC3+AG3+AO3+AW3+AK3+IF(AS3="",0,AS3)</f>
        <v>91</v>
      </c>
      <c r="BB3" s="77">
        <f t="shared" ref="BB3:BB49" si="17">R3+V3+Z3+AD3+AH3+AP3+AX3+AL3+IF(AT3="",0,AT3)</f>
        <v>68</v>
      </c>
      <c r="BC3" s="78">
        <f t="shared" ref="BC3:BC49" si="18">IF(SUM(S3,W3,AA3,AE3,AI3,AM3,AQ3,AY3,AU3)=0,"",SUM(S3,W3,AA3,AE3,AI3,AM3,AQ3,AY3,AU3))</f>
        <v>1.0000000000000002</v>
      </c>
      <c r="BG3" s="14" t="str">
        <f t="shared" ref="BG3:BG49" si="19">IF(AND(BD3&lt;&gt;""),BD3/L3,"")</f>
        <v/>
      </c>
      <c r="BK3" s="14" t="str">
        <f>IF(AND(BH3&lt;&gt;""),AR3/L3,"")</f>
        <v/>
      </c>
      <c r="BO3" s="14" t="str">
        <f t="shared" ref="BO3:BO49" si="20">IF(AND(BL3&lt;&gt;""),BL3/L3,"")</f>
        <v/>
      </c>
      <c r="BP3" s="10">
        <v>8707</v>
      </c>
      <c r="BQ3">
        <v>2</v>
      </c>
      <c r="BR3">
        <v>0</v>
      </c>
      <c r="BS3" s="14">
        <f t="shared" ref="BS3:BS49" si="21">IF(AND(BP3&lt;&gt;""),BP3/L3,"")</f>
        <v>1.0695929478359999E-2</v>
      </c>
      <c r="BT3" s="10">
        <v>7306</v>
      </c>
      <c r="BU3">
        <v>1</v>
      </c>
      <c r="BV3">
        <v>0</v>
      </c>
      <c r="BW3" s="14">
        <f t="shared" ref="BW3:BW49" si="22">IF(AND(BT3&lt;&gt;""),BT3/L3,"")</f>
        <v>8.9749007429537325E-3</v>
      </c>
      <c r="CA3" s="14" t="str">
        <f t="shared" ref="CA3:CA49" si="23">IF(AND(BX3&lt;&gt;""),BX3/L3,"")</f>
        <v/>
      </c>
      <c r="CE3" s="14" t="str">
        <f t="shared" ref="CE3:CE49" si="24">IF(AND(CB3&lt;&gt;""),CB3/L3,"")</f>
        <v/>
      </c>
      <c r="CI3" s="14" t="str">
        <f t="shared" ref="CI3:CI49" si="25">IF(AND(CF3&lt;&gt;""),CF3/L3,"")</f>
        <v/>
      </c>
      <c r="CR3" s="10">
        <v>27016</v>
      </c>
      <c r="CS3">
        <v>5</v>
      </c>
      <c r="CT3">
        <v>1</v>
      </c>
      <c r="CU3" s="14">
        <f t="shared" ref="CU3:CU49" si="26">IF(AND(CR3&lt;&gt;""),CR3/L3,"")</f>
        <v>3.3187232202523682E-2</v>
      </c>
      <c r="CV3" s="78">
        <f t="shared" ref="CV3:CV49" si="27">SUM(CU3,CQ3,CM3,CI3,CA3,BW3,BS3,BO3,BK3,BG3,CE3)</f>
        <v>5.2858062423837414E-2</v>
      </c>
    </row>
    <row r="4" spans="1:101">
      <c r="B4" s="28" t="s">
        <v>5266</v>
      </c>
      <c r="C4" s="4" t="s">
        <v>2148</v>
      </c>
      <c r="D4" t="s">
        <v>2147</v>
      </c>
      <c r="E4" t="s">
        <v>37</v>
      </c>
      <c r="F4" t="str">
        <f t="shared" si="0"/>
        <v>2023年</v>
      </c>
      <c r="G4" s="72">
        <v>45039</v>
      </c>
      <c r="H4" s="9">
        <v>210568</v>
      </c>
      <c r="I4" s="9">
        <v>122375</v>
      </c>
      <c r="J4" s="9">
        <v>214667</v>
      </c>
      <c r="K4" s="14">
        <f t="shared" si="1"/>
        <v>0.58116617909653889</v>
      </c>
      <c r="L4" s="10">
        <v>117392</v>
      </c>
      <c r="M4" s="9">
        <v>4982</v>
      </c>
      <c r="N4" s="8">
        <f t="shared" si="2"/>
        <v>122374</v>
      </c>
      <c r="P4" s="10">
        <v>29445</v>
      </c>
      <c r="Q4">
        <v>6</v>
      </c>
      <c r="R4">
        <v>6</v>
      </c>
      <c r="S4" s="14">
        <f t="shared" si="3"/>
        <v>0.25082629139975465</v>
      </c>
      <c r="W4" s="14" t="str">
        <f t="shared" si="4"/>
        <v/>
      </c>
      <c r="X4" s="10">
        <v>9645</v>
      </c>
      <c r="Y4">
        <v>3</v>
      </c>
      <c r="Z4">
        <v>3</v>
      </c>
      <c r="AA4" s="14">
        <f t="shared" si="5"/>
        <v>8.2160624233337878E-2</v>
      </c>
      <c r="AB4" s="10">
        <v>14502</v>
      </c>
      <c r="AC4">
        <v>4</v>
      </c>
      <c r="AD4">
        <v>4</v>
      </c>
      <c r="AE4" s="14">
        <f t="shared" si="6"/>
        <v>0.12353482349734224</v>
      </c>
      <c r="AF4" s="10">
        <v>33630</v>
      </c>
      <c r="AG4">
        <v>8</v>
      </c>
      <c r="AH4">
        <v>8</v>
      </c>
      <c r="AI4" s="14">
        <f t="shared" si="7"/>
        <v>0.2864760801417473</v>
      </c>
      <c r="AM4" s="14" t="str">
        <f t="shared" si="8"/>
        <v/>
      </c>
      <c r="AQ4" s="14" t="str">
        <f t="shared" si="9"/>
        <v/>
      </c>
      <c r="AR4" s="10">
        <f t="shared" si="10"/>
        <v>4473</v>
      </c>
      <c r="AS4">
        <f t="shared" si="11"/>
        <v>2</v>
      </c>
      <c r="AT4">
        <f t="shared" si="12"/>
        <v>1</v>
      </c>
      <c r="AU4" s="14">
        <f t="shared" si="13"/>
        <v>3.8103107537140524E-2</v>
      </c>
      <c r="AV4" s="10">
        <v>25696.999</v>
      </c>
      <c r="AW4">
        <v>9</v>
      </c>
      <c r="AX4">
        <v>5</v>
      </c>
      <c r="AY4" s="14">
        <f t="shared" si="14"/>
        <v>0.21889906467220935</v>
      </c>
      <c r="AZ4" s="10">
        <f t="shared" si="15"/>
        <v>117391.999</v>
      </c>
      <c r="BA4" s="77">
        <f t="shared" si="16"/>
        <v>32</v>
      </c>
      <c r="BB4" s="77">
        <f t="shared" si="17"/>
        <v>27</v>
      </c>
      <c r="BC4" s="78">
        <f t="shared" si="18"/>
        <v>0.99999999148153185</v>
      </c>
      <c r="BG4" s="14" t="str">
        <f t="shared" si="19"/>
        <v/>
      </c>
      <c r="BK4" s="14" t="str">
        <f>IF(AND(BH4&lt;&gt;""),AR4/L4,"")</f>
        <v/>
      </c>
      <c r="BO4" s="14" t="str">
        <f t="shared" si="20"/>
        <v/>
      </c>
      <c r="BP4" s="10">
        <v>2476</v>
      </c>
      <c r="BQ4">
        <v>1</v>
      </c>
      <c r="BR4">
        <v>1</v>
      </c>
      <c r="BS4" s="14">
        <f t="shared" si="21"/>
        <v>2.1091726863840806E-2</v>
      </c>
      <c r="BT4" s="10">
        <v>1997</v>
      </c>
      <c r="BU4">
        <v>1</v>
      </c>
      <c r="BV4">
        <v>0</v>
      </c>
      <c r="BW4" s="14">
        <f t="shared" si="22"/>
        <v>1.7011380673299714E-2</v>
      </c>
      <c r="CA4" s="14" t="str">
        <f t="shared" si="23"/>
        <v/>
      </c>
      <c r="CE4" s="14" t="str">
        <f t="shared" si="24"/>
        <v/>
      </c>
      <c r="CI4" s="14" t="str">
        <f t="shared" si="25"/>
        <v/>
      </c>
      <c r="CM4" s="14" t="str">
        <f>IF(AND(CJ4&lt;&gt;""),CJ4/L4,"")</f>
        <v/>
      </c>
      <c r="CQ4" s="14" t="str">
        <f>IF(AND(CN4&lt;&gt;""),CN4/L4,"")</f>
        <v/>
      </c>
      <c r="CU4" s="14" t="str">
        <f t="shared" si="26"/>
        <v/>
      </c>
      <c r="CV4" s="78">
        <f t="shared" si="27"/>
        <v>3.8103107537140524E-2</v>
      </c>
    </row>
    <row r="5" spans="1:101">
      <c r="B5" s="28" t="s">
        <v>5266</v>
      </c>
      <c r="C5" s="4" t="s">
        <v>2149</v>
      </c>
      <c r="D5" t="s">
        <v>2147</v>
      </c>
      <c r="E5" t="s">
        <v>39</v>
      </c>
      <c r="F5" t="str">
        <f t="shared" si="0"/>
        <v>2023年</v>
      </c>
      <c r="G5" s="72">
        <v>45039</v>
      </c>
      <c r="H5" s="9">
        <v>95093</v>
      </c>
      <c r="I5" s="9">
        <v>42442</v>
      </c>
      <c r="J5" s="9">
        <v>96424</v>
      </c>
      <c r="K5" s="14">
        <f t="shared" si="1"/>
        <v>0.44632096999779164</v>
      </c>
      <c r="L5" s="10">
        <v>41793</v>
      </c>
      <c r="M5" s="9">
        <v>649</v>
      </c>
      <c r="N5" s="8">
        <f t="shared" si="2"/>
        <v>42442</v>
      </c>
      <c r="P5" s="10">
        <v>10962.422</v>
      </c>
      <c r="Q5">
        <v>10</v>
      </c>
      <c r="R5">
        <v>6</v>
      </c>
      <c r="S5" s="14">
        <f t="shared" si="3"/>
        <v>0.26230282583207715</v>
      </c>
      <c r="W5" s="14" t="str">
        <f t="shared" si="4"/>
        <v/>
      </c>
      <c r="X5" s="10">
        <v>6806.2470000000003</v>
      </c>
      <c r="Y5">
        <v>5</v>
      </c>
      <c r="Z5">
        <v>4</v>
      </c>
      <c r="AA5" s="14">
        <f t="shared" si="5"/>
        <v>0.16285614815878258</v>
      </c>
      <c r="AB5" s="10">
        <v>7924</v>
      </c>
      <c r="AC5">
        <v>5</v>
      </c>
      <c r="AD5">
        <v>5</v>
      </c>
      <c r="AE5" s="14">
        <f t="shared" si="6"/>
        <v>0.18960112937573279</v>
      </c>
      <c r="AF5" s="10">
        <v>7561.06</v>
      </c>
      <c r="AG5">
        <v>5</v>
      </c>
      <c r="AH5">
        <v>5</v>
      </c>
      <c r="AI5" s="14">
        <f t="shared" si="7"/>
        <v>0.18091689995932334</v>
      </c>
      <c r="AM5" s="14" t="str">
        <f t="shared" si="8"/>
        <v/>
      </c>
      <c r="AQ5" s="14" t="str">
        <f t="shared" si="9"/>
        <v/>
      </c>
      <c r="AR5" s="10" t="str">
        <f t="shared" si="10"/>
        <v/>
      </c>
      <c r="AS5" t="str">
        <f t="shared" si="11"/>
        <v/>
      </c>
      <c r="AT5" t="str">
        <f t="shared" si="12"/>
        <v/>
      </c>
      <c r="AU5" s="14" t="str">
        <f t="shared" si="13"/>
        <v/>
      </c>
      <c r="AV5" s="10">
        <v>8539.2669999999998</v>
      </c>
      <c r="AW5">
        <v>7</v>
      </c>
      <c r="AX5">
        <v>5</v>
      </c>
      <c r="AY5" s="14">
        <f t="shared" si="14"/>
        <v>0.2043229009642763</v>
      </c>
      <c r="AZ5" s="10">
        <f t="shared" si="15"/>
        <v>41792.995999999999</v>
      </c>
      <c r="BA5" s="77">
        <f t="shared" si="16"/>
        <v>32</v>
      </c>
      <c r="BB5" s="77">
        <f t="shared" si="17"/>
        <v>25</v>
      </c>
      <c r="BC5" s="78">
        <f t="shared" si="18"/>
        <v>0.99999990429019214</v>
      </c>
      <c r="BG5" s="14" t="str">
        <f t="shared" si="19"/>
        <v/>
      </c>
      <c r="BK5" s="14" t="str">
        <f>IF(AND(BH5&lt;&gt;""),AR5/L5,"")</f>
        <v/>
      </c>
      <c r="BO5" s="14" t="str">
        <f t="shared" si="20"/>
        <v/>
      </c>
      <c r="BS5" s="14" t="str">
        <f t="shared" si="21"/>
        <v/>
      </c>
      <c r="BW5" s="14" t="str">
        <f t="shared" si="22"/>
        <v/>
      </c>
      <c r="CA5" s="14" t="str">
        <f t="shared" si="23"/>
        <v/>
      </c>
      <c r="CE5" s="14" t="str">
        <f t="shared" si="24"/>
        <v/>
      </c>
      <c r="CI5" s="14" t="str">
        <f t="shared" si="25"/>
        <v/>
      </c>
      <c r="CM5" s="14" t="str">
        <f>IF(AND(CJ5&lt;&gt;""),CJ5/L5,"")</f>
        <v/>
      </c>
      <c r="CQ5" s="14" t="str">
        <f>IF(AND(CN5&lt;&gt;""),CN5/L5,"")</f>
        <v/>
      </c>
      <c r="CU5" s="14" t="str">
        <f t="shared" si="26"/>
        <v/>
      </c>
      <c r="CV5" s="78">
        <f t="shared" si="27"/>
        <v>0</v>
      </c>
    </row>
    <row r="6" spans="1:101">
      <c r="B6" s="28" t="s">
        <v>5266</v>
      </c>
      <c r="C6" s="4" t="s">
        <v>2150</v>
      </c>
      <c r="D6" t="s">
        <v>2147</v>
      </c>
      <c r="E6" t="s">
        <v>2151</v>
      </c>
      <c r="F6" t="str">
        <f t="shared" si="0"/>
        <v>2023年</v>
      </c>
      <c r="G6" s="72">
        <v>45039</v>
      </c>
      <c r="H6" s="9">
        <v>277119</v>
      </c>
      <c r="I6" s="9">
        <v>108403</v>
      </c>
      <c r="J6" s="9">
        <v>281108</v>
      </c>
      <c r="K6" s="14">
        <f t="shared" si="1"/>
        <v>0.39117851897560252</v>
      </c>
      <c r="L6" s="10">
        <v>106909</v>
      </c>
      <c r="M6" s="9">
        <v>1491</v>
      </c>
      <c r="N6" s="8">
        <f t="shared" si="2"/>
        <v>108400</v>
      </c>
      <c r="P6" s="10">
        <v>22328</v>
      </c>
      <c r="Q6">
        <v>7</v>
      </c>
      <c r="R6">
        <v>7</v>
      </c>
      <c r="S6" s="14">
        <f t="shared" si="3"/>
        <v>0.20885051773003208</v>
      </c>
      <c r="W6" s="14" t="str">
        <f t="shared" si="4"/>
        <v/>
      </c>
      <c r="X6" s="10">
        <v>10909</v>
      </c>
      <c r="Y6">
        <v>4</v>
      </c>
      <c r="Z6">
        <v>4</v>
      </c>
      <c r="AA6" s="14">
        <f t="shared" si="5"/>
        <v>0.1020400527551469</v>
      </c>
      <c r="AB6" s="10">
        <v>14166</v>
      </c>
      <c r="AC6">
        <v>5</v>
      </c>
      <c r="AD6">
        <v>5</v>
      </c>
      <c r="AE6" s="14">
        <f t="shared" si="6"/>
        <v>0.13250521471531865</v>
      </c>
      <c r="AF6" s="10">
        <v>10408</v>
      </c>
      <c r="AG6">
        <v>4</v>
      </c>
      <c r="AH6">
        <v>4</v>
      </c>
      <c r="AI6" s="14">
        <f t="shared" si="7"/>
        <v>9.7353824280462825E-2</v>
      </c>
      <c r="AM6" s="14" t="str">
        <f t="shared" si="8"/>
        <v/>
      </c>
      <c r="AQ6" s="14" t="str">
        <f t="shared" si="9"/>
        <v/>
      </c>
      <c r="AR6" s="10">
        <f t="shared" si="10"/>
        <v>4521</v>
      </c>
      <c r="AS6">
        <f t="shared" si="11"/>
        <v>2</v>
      </c>
      <c r="AT6">
        <f t="shared" si="12"/>
        <v>2</v>
      </c>
      <c r="AU6" s="14">
        <f t="shared" si="13"/>
        <v>4.2288301265562295E-2</v>
      </c>
      <c r="AV6" s="10">
        <v>44577</v>
      </c>
      <c r="AW6">
        <v>18</v>
      </c>
      <c r="AX6">
        <v>12</v>
      </c>
      <c r="AY6" s="14">
        <f t="shared" si="14"/>
        <v>0.41696208925347727</v>
      </c>
      <c r="AZ6" s="10">
        <f t="shared" si="15"/>
        <v>106909</v>
      </c>
      <c r="BA6" s="77">
        <f t="shared" si="16"/>
        <v>40</v>
      </c>
      <c r="BB6" s="77">
        <f t="shared" si="17"/>
        <v>34</v>
      </c>
      <c r="BC6" s="78">
        <f t="shared" si="18"/>
        <v>0.99999999999999989</v>
      </c>
      <c r="BG6" s="14" t="str">
        <f t="shared" si="19"/>
        <v/>
      </c>
      <c r="BK6" s="14" t="str">
        <f>IF(AND(BH6&lt;&gt;""),AR6/L6,"")</f>
        <v/>
      </c>
      <c r="BO6" s="14" t="str">
        <f t="shared" si="20"/>
        <v/>
      </c>
      <c r="BP6" s="10">
        <v>2199</v>
      </c>
      <c r="BQ6">
        <v>1</v>
      </c>
      <c r="BR6">
        <v>1</v>
      </c>
      <c r="BS6" s="14">
        <f t="shared" si="21"/>
        <v>2.0568895041577415E-2</v>
      </c>
      <c r="BT6" s="10">
        <v>2322</v>
      </c>
      <c r="BU6">
        <v>1</v>
      </c>
      <c r="BV6">
        <v>1</v>
      </c>
      <c r="BW6" s="14">
        <f t="shared" si="22"/>
        <v>2.1719406223984883E-2</v>
      </c>
      <c r="CA6" s="14" t="str">
        <f t="shared" si="23"/>
        <v/>
      </c>
      <c r="CE6" s="14" t="str">
        <f t="shared" si="24"/>
        <v/>
      </c>
      <c r="CI6" s="14" t="str">
        <f t="shared" si="25"/>
        <v/>
      </c>
      <c r="CM6" s="14" t="str">
        <f>IF(AND(CJ6&lt;&gt;""),CJ6/L6,"")</f>
        <v/>
      </c>
      <c r="CQ6" s="14" t="str">
        <f>IF(AND(CN6&lt;&gt;""),CN6/L6,"")</f>
        <v/>
      </c>
      <c r="CU6" s="14" t="str">
        <f t="shared" si="26"/>
        <v/>
      </c>
      <c r="CV6" s="78">
        <f t="shared" si="27"/>
        <v>4.2288301265562295E-2</v>
      </c>
    </row>
    <row r="7" spans="1:101">
      <c r="B7" s="28" t="s">
        <v>5266</v>
      </c>
      <c r="C7" s="4" t="s">
        <v>2152</v>
      </c>
      <c r="D7" t="s">
        <v>2147</v>
      </c>
      <c r="E7" t="s">
        <v>40</v>
      </c>
      <c r="F7" t="str">
        <f t="shared" si="0"/>
        <v>2023年</v>
      </c>
      <c r="G7" s="72">
        <v>45039</v>
      </c>
      <c r="J7" s="9">
        <v>68645</v>
      </c>
      <c r="K7" s="14" t="str">
        <f t="shared" si="1"/>
        <v/>
      </c>
      <c r="N7" s="8" t="str">
        <f t="shared" si="2"/>
        <v/>
      </c>
      <c r="O7" s="70" t="s">
        <v>2178</v>
      </c>
      <c r="S7" s="14" t="str">
        <f t="shared" si="3"/>
        <v/>
      </c>
      <c r="W7" s="14" t="str">
        <f t="shared" si="4"/>
        <v/>
      </c>
      <c r="Y7">
        <v>2</v>
      </c>
      <c r="Z7">
        <v>2</v>
      </c>
      <c r="AA7" s="14" t="str">
        <f t="shared" si="5"/>
        <v/>
      </c>
      <c r="AC7">
        <v>3</v>
      </c>
      <c r="AD7">
        <v>3</v>
      </c>
      <c r="AE7" s="14" t="str">
        <f t="shared" si="6"/>
        <v/>
      </c>
      <c r="AG7">
        <v>3</v>
      </c>
      <c r="AH7">
        <v>3</v>
      </c>
      <c r="AI7" s="14" t="str">
        <f t="shared" si="7"/>
        <v/>
      </c>
      <c r="AM7" s="14" t="str">
        <f t="shared" si="8"/>
        <v/>
      </c>
      <c r="AQ7" s="14" t="str">
        <f t="shared" si="9"/>
        <v/>
      </c>
      <c r="AR7" s="10" t="str">
        <f t="shared" si="10"/>
        <v/>
      </c>
      <c r="AS7">
        <f t="shared" si="11"/>
        <v>1</v>
      </c>
      <c r="AT7">
        <f t="shared" si="12"/>
        <v>1</v>
      </c>
      <c r="AU7" s="14" t="str">
        <f t="shared" si="13"/>
        <v/>
      </c>
      <c r="AW7">
        <v>11</v>
      </c>
      <c r="AX7">
        <v>11</v>
      </c>
      <c r="AY7" s="14" t="str">
        <f t="shared" si="14"/>
        <v/>
      </c>
      <c r="AZ7" s="10" t="str">
        <f t="shared" si="15"/>
        <v/>
      </c>
      <c r="BA7" s="77">
        <f t="shared" si="16"/>
        <v>20</v>
      </c>
      <c r="BB7" s="77">
        <f t="shared" si="17"/>
        <v>20</v>
      </c>
      <c r="BC7" s="78" t="str">
        <f t="shared" si="18"/>
        <v/>
      </c>
      <c r="BG7" s="14" t="str">
        <f t="shared" si="19"/>
        <v/>
      </c>
      <c r="BK7" s="14" t="str">
        <f t="shared" ref="BK7:BK52" si="28">IF(AND(BH7&lt;&gt;""),BH7/L7,"")</f>
        <v/>
      </c>
      <c r="BO7" s="14" t="str">
        <f t="shared" si="20"/>
        <v/>
      </c>
      <c r="BQ7">
        <v>1</v>
      </c>
      <c r="BR7">
        <v>1</v>
      </c>
      <c r="BS7" s="14" t="str">
        <f t="shared" si="21"/>
        <v/>
      </c>
      <c r="BW7" s="14" t="str">
        <f t="shared" si="22"/>
        <v/>
      </c>
      <c r="CA7" s="14" t="str">
        <f t="shared" si="23"/>
        <v/>
      </c>
      <c r="CE7" s="14" t="str">
        <f t="shared" si="24"/>
        <v/>
      </c>
      <c r="CI7" s="14" t="str">
        <f t="shared" si="25"/>
        <v/>
      </c>
      <c r="CU7" s="14" t="str">
        <f t="shared" si="26"/>
        <v/>
      </c>
      <c r="CV7" s="78">
        <f t="shared" si="27"/>
        <v>0</v>
      </c>
    </row>
    <row r="8" spans="1:101">
      <c r="B8" s="28" t="s">
        <v>5266</v>
      </c>
      <c r="C8" s="4" t="s">
        <v>2153</v>
      </c>
      <c r="D8" t="s">
        <v>2147</v>
      </c>
      <c r="E8" t="s">
        <v>2154</v>
      </c>
      <c r="F8" t="str">
        <f t="shared" si="0"/>
        <v>2023年</v>
      </c>
      <c r="G8" s="72">
        <v>45039</v>
      </c>
      <c r="H8" s="9">
        <v>136844</v>
      </c>
      <c r="I8" s="9">
        <v>56069</v>
      </c>
      <c r="J8" s="9">
        <v>140189</v>
      </c>
      <c r="K8" s="14">
        <f t="shared" si="1"/>
        <v>0.40972932682470553</v>
      </c>
      <c r="L8" s="10">
        <v>55318</v>
      </c>
      <c r="M8" s="9">
        <v>749</v>
      </c>
      <c r="N8" s="8">
        <f t="shared" si="2"/>
        <v>56067</v>
      </c>
      <c r="O8" s="70" t="s">
        <v>36</v>
      </c>
      <c r="P8" s="10">
        <v>14731</v>
      </c>
      <c r="Q8">
        <v>6</v>
      </c>
      <c r="R8">
        <v>6</v>
      </c>
      <c r="S8" s="14">
        <f t="shared" si="3"/>
        <v>0.26629668462344985</v>
      </c>
      <c r="T8" s="10">
        <v>2199</v>
      </c>
      <c r="U8">
        <v>1</v>
      </c>
      <c r="V8">
        <v>1</v>
      </c>
      <c r="W8" s="14">
        <f t="shared" si="4"/>
        <v>3.9751979464188875E-2</v>
      </c>
      <c r="X8" s="10">
        <v>5608</v>
      </c>
      <c r="Y8">
        <v>4</v>
      </c>
      <c r="Z8">
        <v>4</v>
      </c>
      <c r="AA8" s="14">
        <f t="shared" si="5"/>
        <v>0.1013774901478723</v>
      </c>
      <c r="AB8" s="10">
        <v>9618</v>
      </c>
      <c r="AC8">
        <v>5</v>
      </c>
      <c r="AD8">
        <v>5</v>
      </c>
      <c r="AE8" s="14">
        <f t="shared" si="6"/>
        <v>0.17386745724718897</v>
      </c>
      <c r="AF8" s="10">
        <v>4862.4750000000004</v>
      </c>
      <c r="AG8">
        <v>3</v>
      </c>
      <c r="AH8">
        <v>3</v>
      </c>
      <c r="AI8" s="14">
        <f t="shared" si="7"/>
        <v>8.790041216240646E-2</v>
      </c>
      <c r="AM8" s="14" t="str">
        <f t="shared" si="8"/>
        <v/>
      </c>
      <c r="AQ8" s="14" t="str">
        <f t="shared" si="9"/>
        <v/>
      </c>
      <c r="AR8" s="10">
        <f t="shared" si="10"/>
        <v>1575.5409999999999</v>
      </c>
      <c r="AS8">
        <f t="shared" si="11"/>
        <v>2</v>
      </c>
      <c r="AT8">
        <f t="shared" si="12"/>
        <v>1</v>
      </c>
      <c r="AU8" s="14">
        <f t="shared" si="13"/>
        <v>2.8481525000903868E-2</v>
      </c>
      <c r="AV8" s="10">
        <v>16723.982</v>
      </c>
      <c r="AW8">
        <v>11</v>
      </c>
      <c r="AX8">
        <v>8</v>
      </c>
      <c r="AY8" s="14">
        <f t="shared" si="14"/>
        <v>0.30232441519939263</v>
      </c>
      <c r="AZ8" s="10">
        <f t="shared" si="15"/>
        <v>55317.997999999992</v>
      </c>
      <c r="BA8" s="77">
        <f t="shared" si="16"/>
        <v>32</v>
      </c>
      <c r="BB8" s="77">
        <f t="shared" si="17"/>
        <v>28</v>
      </c>
      <c r="BC8" s="78">
        <f t="shared" si="18"/>
        <v>0.99999996384540291</v>
      </c>
      <c r="BG8" s="14" t="str">
        <f t="shared" si="19"/>
        <v/>
      </c>
      <c r="BK8" s="14" t="str">
        <f t="shared" si="28"/>
        <v/>
      </c>
      <c r="BO8" s="14" t="str">
        <f t="shared" si="20"/>
        <v/>
      </c>
      <c r="BP8" s="10">
        <v>1069.5409999999999</v>
      </c>
      <c r="BQ8">
        <v>1</v>
      </c>
      <c r="BR8">
        <v>1</v>
      </c>
      <c r="BS8" s="14">
        <f t="shared" si="21"/>
        <v>1.9334411945478868E-2</v>
      </c>
      <c r="BW8" s="14" t="str">
        <f t="shared" si="22"/>
        <v/>
      </c>
      <c r="CA8" s="14" t="str">
        <f t="shared" si="23"/>
        <v/>
      </c>
      <c r="CB8" s="10">
        <v>506</v>
      </c>
      <c r="CC8">
        <v>1</v>
      </c>
      <c r="CD8">
        <v>0</v>
      </c>
      <c r="CE8" s="14">
        <f t="shared" si="24"/>
        <v>9.147113055424998E-3</v>
      </c>
      <c r="CI8" s="14" t="str">
        <f t="shared" si="25"/>
        <v/>
      </c>
      <c r="CU8" s="14" t="str">
        <f t="shared" si="26"/>
        <v/>
      </c>
      <c r="CV8" s="78">
        <f t="shared" si="27"/>
        <v>2.8481525000903868E-2</v>
      </c>
    </row>
    <row r="9" spans="1:101">
      <c r="B9" s="28" t="s">
        <v>5266</v>
      </c>
      <c r="C9" s="4" t="s">
        <v>2155</v>
      </c>
      <c r="D9" t="s">
        <v>2147</v>
      </c>
      <c r="E9" t="s">
        <v>2156</v>
      </c>
      <c r="F9" t="str">
        <f t="shared" si="0"/>
        <v>2023年</v>
      </c>
      <c r="G9" s="72">
        <v>45039</v>
      </c>
      <c r="H9" s="9">
        <v>137327</v>
      </c>
      <c r="I9" s="9">
        <v>61885</v>
      </c>
      <c r="K9" s="14">
        <f t="shared" si="1"/>
        <v>0.45063971396739172</v>
      </c>
      <c r="L9" s="10">
        <v>61015</v>
      </c>
      <c r="M9" s="9">
        <v>868</v>
      </c>
      <c r="N9" s="8">
        <f t="shared" si="2"/>
        <v>61883</v>
      </c>
      <c r="P9" s="10">
        <v>13467</v>
      </c>
      <c r="Q9">
        <v>7</v>
      </c>
      <c r="R9">
        <v>6</v>
      </c>
      <c r="S9" s="14">
        <f t="shared" si="3"/>
        <v>0.22071621732360894</v>
      </c>
      <c r="W9" s="14" t="str">
        <f t="shared" si="4"/>
        <v/>
      </c>
      <c r="X9" s="10">
        <v>4917</v>
      </c>
      <c r="Y9">
        <v>3</v>
      </c>
      <c r="Z9">
        <v>3</v>
      </c>
      <c r="AA9" s="14">
        <f t="shared" si="5"/>
        <v>8.0586740965336398E-2</v>
      </c>
      <c r="AB9" s="10">
        <v>7150</v>
      </c>
      <c r="AC9">
        <v>4</v>
      </c>
      <c r="AD9">
        <v>4</v>
      </c>
      <c r="AE9" s="14">
        <f>IF(AND(AB9&lt;&gt;""),AB9/L9,"")</f>
        <v>0.1171842989428829</v>
      </c>
      <c r="AF9" s="10">
        <v>10514</v>
      </c>
      <c r="AG9">
        <v>6</v>
      </c>
      <c r="AH9">
        <v>5</v>
      </c>
      <c r="AI9" s="14">
        <f t="shared" si="7"/>
        <v>0.17231828238957633</v>
      </c>
      <c r="AJ9" s="10">
        <v>1423</v>
      </c>
      <c r="AK9">
        <v>1</v>
      </c>
      <c r="AL9">
        <v>1</v>
      </c>
      <c r="AM9" s="14">
        <f t="shared" si="8"/>
        <v>2.332213390149963E-2</v>
      </c>
      <c r="AQ9" s="14" t="str">
        <f t="shared" si="9"/>
        <v/>
      </c>
      <c r="AR9" s="10">
        <f>IF(OR(BD9&lt;&gt;"",BH9&lt;&gt;"",BL9&lt;&gt;"",BP9&lt;&gt;"",BT9&lt;&gt;"",BX9&lt;&gt;"",CB9&lt;&gt;"",CJ9&lt;&gt;"",CN9&lt;&gt;"",CF9&lt;&gt;"",CR9&lt;&gt;""),BD9+BH9+BL9+BP9+BT9+BX9+CB9+CJ9+CN9+CF9+CR9,"")</f>
        <v>2555</v>
      </c>
      <c r="AS9">
        <f>IF(OR(BE9&lt;&gt;"",BI9&lt;&gt;"",BM9&lt;&gt;"",BQ9&lt;&gt;"",BU9&lt;&gt;"",BY9&lt;&gt;"",CC9&lt;&gt;"",CG9&lt;&gt;"",CS9&lt;&gt;"",CK9&lt;&gt;"",CO9&lt;&gt;""),BE9+BI9+BM9+BQ9+BU9+BY9+CC9+CG9+CO9+CK9+CS9,"")</f>
        <v>2</v>
      </c>
      <c r="AT9">
        <f>IF(OR(BF9&lt;&gt;"",BJ9&lt;&gt;"",BN9&lt;&gt;"",BR9&lt;&gt;"",BV9&lt;&gt;"",BZ9&lt;&gt;"",CD9&lt;&gt;"",CH9&lt;&gt;"",CT9&lt;&gt;"",CL9&lt;&gt;"",CP9&lt;&gt;""),BF9+BJ9+BN9+BR9+BV9+BZ9+CD9+CH9+CP9+CL9+CT9,"")</f>
        <v>1</v>
      </c>
      <c r="AU9" s="14">
        <f>IF(SUM(BG9,BK9,BO9,BS9,BW9,CA9,CE9,CI9,CM9,CQ9,CU9)=0,"",SUM(BG9,BK9,BO9,BS9,BW9,CA9,CE9,CI9,CM9,CQ9,CU9))</f>
        <v>4.1874948783086126E-2</v>
      </c>
      <c r="AV9" s="10">
        <v>20988.998</v>
      </c>
      <c r="AW9">
        <v>18</v>
      </c>
      <c r="AX9">
        <v>9</v>
      </c>
      <c r="AY9" s="14">
        <f t="shared" si="14"/>
        <v>0.3439973449151848</v>
      </c>
      <c r="AZ9" s="10">
        <f>IF(IF(O9="",P9+T9+X9+AB9+AF9+AJ9+AN9+IF(AR9="",0,AR9)+AV9,"")=0,"",IF(O9="",P9+T9+X9+AB9+AF9+AJ9+AN9+IF(AR9="",0,AR9)+AV9,""))</f>
        <v>61014.998</v>
      </c>
      <c r="BA9" s="77">
        <f t="shared" si="16"/>
        <v>41</v>
      </c>
      <c r="BB9" s="77">
        <f t="shared" si="17"/>
        <v>29</v>
      </c>
      <c r="BC9" s="78">
        <f t="shared" si="18"/>
        <v>0.99999996722117512</v>
      </c>
      <c r="BG9" s="14" t="str">
        <f t="shared" si="19"/>
        <v/>
      </c>
      <c r="BK9" s="14" t="str">
        <f t="shared" si="28"/>
        <v/>
      </c>
      <c r="BO9" s="14" t="str">
        <f t="shared" si="20"/>
        <v/>
      </c>
      <c r="BP9" s="10">
        <v>1924</v>
      </c>
      <c r="BQ9">
        <v>1</v>
      </c>
      <c r="BR9">
        <v>1</v>
      </c>
      <c r="BS9" s="14">
        <f t="shared" si="21"/>
        <v>3.1533229533721216E-2</v>
      </c>
      <c r="BT9" s="10">
        <v>631</v>
      </c>
      <c r="BU9">
        <v>1</v>
      </c>
      <c r="BV9">
        <v>0</v>
      </c>
      <c r="BW9" s="14">
        <f t="shared" si="22"/>
        <v>1.034171924936491E-2</v>
      </c>
      <c r="CA9" s="14" t="str">
        <f t="shared" si="23"/>
        <v/>
      </c>
      <c r="CE9" s="14" t="str">
        <f t="shared" si="24"/>
        <v/>
      </c>
      <c r="CI9" s="14" t="str">
        <f t="shared" si="25"/>
        <v/>
      </c>
      <c r="CU9" s="14" t="str">
        <f t="shared" si="26"/>
        <v/>
      </c>
      <c r="CV9" s="78">
        <f t="shared" si="27"/>
        <v>4.1874948783086126E-2</v>
      </c>
    </row>
    <row r="10" spans="1:101">
      <c r="B10" s="28" t="s">
        <v>5266</v>
      </c>
      <c r="C10" s="4" t="s">
        <v>2157</v>
      </c>
      <c r="D10" t="s">
        <v>2147</v>
      </c>
      <c r="E10" t="s">
        <v>45</v>
      </c>
      <c r="F10" t="str">
        <f t="shared" si="0"/>
        <v>2023年</v>
      </c>
      <c r="G10" s="72">
        <v>45039</v>
      </c>
      <c r="J10" s="9">
        <v>6232</v>
      </c>
      <c r="K10" s="14" t="str">
        <f t="shared" si="1"/>
        <v/>
      </c>
      <c r="N10" s="8" t="str">
        <f t="shared" si="2"/>
        <v/>
      </c>
      <c r="O10" s="70" t="s">
        <v>2178</v>
      </c>
      <c r="S10" s="14" t="str">
        <f t="shared" si="3"/>
        <v/>
      </c>
      <c r="W10" s="14" t="str">
        <f t="shared" si="4"/>
        <v/>
      </c>
      <c r="Y10">
        <v>1</v>
      </c>
      <c r="Z10">
        <v>1</v>
      </c>
      <c r="AA10" s="14" t="str">
        <f t="shared" si="5"/>
        <v/>
      </c>
      <c r="AC10">
        <v>1</v>
      </c>
      <c r="AD10">
        <v>1</v>
      </c>
      <c r="AE10" s="14" t="str">
        <f t="shared" si="6"/>
        <v/>
      </c>
      <c r="AI10" s="14" t="str">
        <f t="shared" si="7"/>
        <v/>
      </c>
      <c r="AM10" s="14" t="str">
        <f t="shared" si="8"/>
        <v/>
      </c>
      <c r="AQ10" s="14" t="str">
        <f t="shared" si="9"/>
        <v/>
      </c>
      <c r="AR10" s="10" t="str">
        <f t="shared" ref="AR10:AR53" si="29">IF(OR(BD10&lt;&gt;"",BH10&lt;&gt;"",BL10&lt;&gt;"",BP10&lt;&gt;"",BT10&lt;&gt;"",BX10&lt;&gt;"",CB10&lt;&gt;"",CJ10&lt;&gt;"",CN10&lt;&gt;"",CF10&lt;&gt;"",CR10&lt;&gt;""),BD10+BH10+BL10+BP10+BT10+BX10+CB10+CJ10+CN10+CF10+CR10,"")</f>
        <v/>
      </c>
      <c r="AS10" t="str">
        <f t="shared" ref="AS10:AS53" si="30">IF(OR(BE10&lt;&gt;"",BI10&lt;&gt;"",BM10&lt;&gt;"",BQ10&lt;&gt;"",BU10&lt;&gt;"",BY10&lt;&gt;"",CC10&lt;&gt;"",CG10&lt;&gt;"",CS10&lt;&gt;"",CK10&lt;&gt;"",CO10&lt;&gt;""),BE10+BI10+BM10+BQ10+BU10+BY10+CC10+CG10+CO10+CK10+CS10,"")</f>
        <v/>
      </c>
      <c r="AT10" t="str">
        <f t="shared" ref="AT10:AT53" si="31">IF(OR(BF10&lt;&gt;"",BJ10&lt;&gt;"",BN10&lt;&gt;"",BR10&lt;&gt;"",BV10&lt;&gt;"",BZ10&lt;&gt;"",CD10&lt;&gt;"",CH10&lt;&gt;"",CT10&lt;&gt;"",CL10&lt;&gt;"",CP10&lt;&gt;""),BF10+BJ10+BN10+BR10+BV10+BZ10+CD10+CH10+CP10+CL10+CT10,"")</f>
        <v/>
      </c>
      <c r="AU10" s="14" t="str">
        <f t="shared" ref="AU10:AU53" si="32">IF(SUM(BG10,BK10,BO10,BS10,BW10,CA10,CE10,CI10,CM10,CQ10,CU10)=0,"",SUM(BG10,BK10,BO10,BS10,BW10,CA10,CE10,CI10,CM10,CQ10,CU10))</f>
        <v/>
      </c>
      <c r="AW10">
        <v>6</v>
      </c>
      <c r="AX10">
        <v>6</v>
      </c>
      <c r="AY10" s="14" t="str">
        <f t="shared" si="14"/>
        <v/>
      </c>
      <c r="AZ10" s="10" t="str">
        <f t="shared" ref="AZ10:AZ53" si="33">IF(IF(O10="",P10+T10+X10+AB10+AF10+AJ10+AN10+IF(AR10="",0,AR10)+AV10,"")=0,"",IF(O10="",P10+T10+X10+AB10+AF10+AJ10+AN10+IF(AR10="",0,AR10)+AV10,""))</f>
        <v/>
      </c>
      <c r="BA10" s="77">
        <f t="shared" si="16"/>
        <v>8</v>
      </c>
      <c r="BB10" s="77">
        <f t="shared" si="17"/>
        <v>8</v>
      </c>
      <c r="BC10" s="78" t="str">
        <f t="shared" si="18"/>
        <v/>
      </c>
      <c r="BG10" s="14" t="str">
        <f t="shared" si="19"/>
        <v/>
      </c>
      <c r="BK10" s="14" t="str">
        <f t="shared" si="28"/>
        <v/>
      </c>
      <c r="BO10" s="14" t="str">
        <f t="shared" si="20"/>
        <v/>
      </c>
      <c r="BS10" s="14" t="str">
        <f t="shared" si="21"/>
        <v/>
      </c>
      <c r="BW10" s="14" t="str">
        <f t="shared" si="22"/>
        <v/>
      </c>
      <c r="CA10" s="14" t="str">
        <f t="shared" si="23"/>
        <v/>
      </c>
      <c r="CE10" s="14" t="str">
        <f t="shared" si="24"/>
        <v/>
      </c>
      <c r="CI10" s="14" t="str">
        <f t="shared" si="25"/>
        <v/>
      </c>
      <c r="CM10" s="14" t="str">
        <f t="shared" ref="CM10:CM21" si="34">IF(AND(CJ10&lt;&gt;""),CJ10/L10,"")</f>
        <v/>
      </c>
      <c r="CQ10" s="14" t="str">
        <f t="shared" ref="CQ10:CQ21" si="35">IF(AND(CN10&lt;&gt;""),CN10/L10,"")</f>
        <v/>
      </c>
      <c r="CU10" s="14" t="str">
        <f t="shared" si="26"/>
        <v/>
      </c>
      <c r="CV10" s="78">
        <f t="shared" si="27"/>
        <v>0</v>
      </c>
    </row>
    <row r="11" spans="1:101">
      <c r="B11" s="28" t="s">
        <v>5266</v>
      </c>
      <c r="C11" s="4" t="s">
        <v>2158</v>
      </c>
      <c r="D11" t="s">
        <v>2147</v>
      </c>
      <c r="E11" t="s">
        <v>2159</v>
      </c>
      <c r="F11" t="str">
        <f t="shared" si="0"/>
        <v>2023年</v>
      </c>
      <c r="G11" s="72">
        <v>45039</v>
      </c>
      <c r="H11" s="9">
        <v>65936</v>
      </c>
      <c r="I11" s="9">
        <v>31520</v>
      </c>
      <c r="J11" s="9">
        <v>67113</v>
      </c>
      <c r="K11" s="14">
        <f t="shared" ref="K11:K55" si="36">IF(AND(H11&lt;&gt;"",I11&lt;&gt;""),I11/H11,"")</f>
        <v>0.47803931084688184</v>
      </c>
      <c r="L11" s="10">
        <v>31126</v>
      </c>
      <c r="M11" s="9">
        <v>393</v>
      </c>
      <c r="N11" s="8">
        <f t="shared" si="2"/>
        <v>31519</v>
      </c>
      <c r="P11" s="10">
        <v>2425</v>
      </c>
      <c r="Q11">
        <v>2</v>
      </c>
      <c r="R11">
        <v>2</v>
      </c>
      <c r="S11" s="14">
        <f t="shared" si="3"/>
        <v>7.7909143481333931E-2</v>
      </c>
      <c r="W11" s="14" t="str">
        <f t="shared" si="4"/>
        <v/>
      </c>
      <c r="X11" s="10">
        <v>2470</v>
      </c>
      <c r="Y11">
        <v>2</v>
      </c>
      <c r="Z11">
        <v>2</v>
      </c>
      <c r="AA11" s="14">
        <f t="shared" si="5"/>
        <v>7.9354880164492714E-2</v>
      </c>
      <c r="AB11" s="10">
        <v>3293</v>
      </c>
      <c r="AC11">
        <v>2</v>
      </c>
      <c r="AD11">
        <v>2</v>
      </c>
      <c r="AE11" s="14">
        <f t="shared" si="6"/>
        <v>0.10579579772537429</v>
      </c>
      <c r="AF11" s="10">
        <v>1400.91</v>
      </c>
      <c r="AG11">
        <v>1</v>
      </c>
      <c r="AH11">
        <v>1</v>
      </c>
      <c r="AI11" s="14">
        <f t="shared" si="7"/>
        <v>4.5007710595643513E-2</v>
      </c>
      <c r="AJ11" s="10">
        <v>366</v>
      </c>
      <c r="AK11">
        <v>1</v>
      </c>
      <c r="AL11">
        <v>0</v>
      </c>
      <c r="AM11" s="14">
        <f t="shared" si="8"/>
        <v>1.1758658356358028E-2</v>
      </c>
      <c r="AQ11" s="14" t="str">
        <f t="shared" si="9"/>
        <v/>
      </c>
      <c r="AR11" s="10" t="str">
        <f t="shared" si="29"/>
        <v/>
      </c>
      <c r="AS11" t="str">
        <f t="shared" si="30"/>
        <v/>
      </c>
      <c r="AT11" t="str">
        <f t="shared" si="31"/>
        <v/>
      </c>
      <c r="AU11" s="14" t="str">
        <f t="shared" si="32"/>
        <v/>
      </c>
      <c r="AV11" s="10">
        <v>21171.088</v>
      </c>
      <c r="AW11">
        <v>20</v>
      </c>
      <c r="AX11">
        <v>15</v>
      </c>
      <c r="AY11" s="14">
        <f t="shared" si="14"/>
        <v>0.68017374542183384</v>
      </c>
      <c r="AZ11" s="10">
        <f t="shared" si="33"/>
        <v>31125.998</v>
      </c>
      <c r="BA11" s="77">
        <f t="shared" si="16"/>
        <v>28</v>
      </c>
      <c r="BB11" s="77">
        <f t="shared" si="17"/>
        <v>22</v>
      </c>
      <c r="BC11" s="78">
        <f t="shared" si="18"/>
        <v>0.99999993574503632</v>
      </c>
      <c r="BG11" s="14" t="str">
        <f t="shared" si="19"/>
        <v/>
      </c>
      <c r="BK11" s="14" t="str">
        <f t="shared" si="28"/>
        <v/>
      </c>
      <c r="BO11" s="14" t="str">
        <f t="shared" si="20"/>
        <v/>
      </c>
      <c r="BS11" s="14" t="str">
        <f t="shared" si="21"/>
        <v/>
      </c>
      <c r="BW11" s="14" t="str">
        <f t="shared" si="22"/>
        <v/>
      </c>
      <c r="CA11" s="14" t="str">
        <f t="shared" si="23"/>
        <v/>
      </c>
      <c r="CE11" s="14" t="str">
        <f t="shared" si="24"/>
        <v/>
      </c>
      <c r="CI11" s="14" t="str">
        <f t="shared" si="25"/>
        <v/>
      </c>
      <c r="CM11" s="14" t="str">
        <f t="shared" si="34"/>
        <v/>
      </c>
      <c r="CQ11" s="14" t="str">
        <f t="shared" si="35"/>
        <v/>
      </c>
      <c r="CU11" s="14" t="str">
        <f t="shared" si="26"/>
        <v/>
      </c>
      <c r="CV11" s="78">
        <f t="shared" si="27"/>
        <v>0</v>
      </c>
    </row>
    <row r="12" spans="1:101">
      <c r="B12" s="28" t="s">
        <v>5266</v>
      </c>
      <c r="C12" s="4" t="s">
        <v>2160</v>
      </c>
      <c r="D12" t="s">
        <v>2147</v>
      </c>
      <c r="E12" t="s">
        <v>49</v>
      </c>
      <c r="F12" t="str">
        <f t="shared" si="0"/>
        <v>2023年</v>
      </c>
      <c r="G12" s="72">
        <v>45039</v>
      </c>
      <c r="H12" s="9">
        <v>27957</v>
      </c>
      <c r="I12" s="9">
        <v>15662</v>
      </c>
      <c r="J12" s="9">
        <v>28944</v>
      </c>
      <c r="K12" s="14">
        <f t="shared" si="36"/>
        <v>0.56021747683943202</v>
      </c>
      <c r="L12" s="10">
        <v>15443</v>
      </c>
      <c r="M12" s="9">
        <v>219</v>
      </c>
      <c r="N12" s="8">
        <f t="shared" si="2"/>
        <v>15662</v>
      </c>
      <c r="P12" s="10">
        <v>734</v>
      </c>
      <c r="Q12">
        <v>1</v>
      </c>
      <c r="R12">
        <v>1</v>
      </c>
      <c r="S12" s="14">
        <f t="shared" si="3"/>
        <v>4.7529625072848539E-2</v>
      </c>
      <c r="W12" s="14" t="str">
        <f t="shared" si="4"/>
        <v/>
      </c>
      <c r="X12" s="10">
        <v>1865</v>
      </c>
      <c r="Y12">
        <v>2</v>
      </c>
      <c r="Z12">
        <v>2</v>
      </c>
      <c r="AA12" s="14">
        <f t="shared" si="5"/>
        <v>0.12076669040989445</v>
      </c>
      <c r="AB12" s="10">
        <v>1958</v>
      </c>
      <c r="AC12">
        <v>2</v>
      </c>
      <c r="AD12">
        <v>2</v>
      </c>
      <c r="AE12" s="14">
        <f t="shared" si="6"/>
        <v>0.12678883636599106</v>
      </c>
      <c r="AF12" s="10">
        <v>4371</v>
      </c>
      <c r="AG12">
        <v>4</v>
      </c>
      <c r="AH12">
        <v>4</v>
      </c>
      <c r="AI12" s="14">
        <f t="shared" si="7"/>
        <v>0.28304085993654082</v>
      </c>
      <c r="AM12" s="14" t="str">
        <f t="shared" si="8"/>
        <v/>
      </c>
      <c r="AQ12" s="14" t="str">
        <f t="shared" si="9"/>
        <v/>
      </c>
      <c r="AR12" s="10" t="str">
        <f t="shared" si="29"/>
        <v/>
      </c>
      <c r="AS12" t="str">
        <f t="shared" si="30"/>
        <v/>
      </c>
      <c r="AT12" t="str">
        <f t="shared" si="31"/>
        <v/>
      </c>
      <c r="AU12" s="14" t="str">
        <f t="shared" si="32"/>
        <v/>
      </c>
      <c r="AV12" s="10">
        <v>6515</v>
      </c>
      <c r="AW12">
        <v>9</v>
      </c>
      <c r="AX12">
        <v>7</v>
      </c>
      <c r="AY12" s="14">
        <f t="shared" si="14"/>
        <v>0.4218739882147251</v>
      </c>
      <c r="AZ12" s="10">
        <f t="shared" si="33"/>
        <v>15443</v>
      </c>
      <c r="BA12" s="77">
        <f t="shared" si="16"/>
        <v>18</v>
      </c>
      <c r="BB12" s="77">
        <f t="shared" si="17"/>
        <v>16</v>
      </c>
      <c r="BC12" s="78">
        <f t="shared" si="18"/>
        <v>1</v>
      </c>
      <c r="BG12" s="14" t="str">
        <f t="shared" si="19"/>
        <v/>
      </c>
      <c r="BK12" s="14" t="str">
        <f t="shared" si="28"/>
        <v/>
      </c>
      <c r="BO12" s="14" t="str">
        <f t="shared" si="20"/>
        <v/>
      </c>
      <c r="BS12" s="14" t="str">
        <f t="shared" si="21"/>
        <v/>
      </c>
      <c r="BW12" s="14" t="str">
        <f t="shared" si="22"/>
        <v/>
      </c>
      <c r="CA12" s="14" t="str">
        <f t="shared" si="23"/>
        <v/>
      </c>
      <c r="CE12" s="14" t="str">
        <f t="shared" si="24"/>
        <v/>
      </c>
      <c r="CI12" s="14" t="str">
        <f t="shared" si="25"/>
        <v/>
      </c>
      <c r="CM12" s="14" t="str">
        <f t="shared" si="34"/>
        <v/>
      </c>
      <c r="CQ12" s="14" t="str">
        <f t="shared" si="35"/>
        <v/>
      </c>
      <c r="CU12" s="14" t="str">
        <f t="shared" si="26"/>
        <v/>
      </c>
      <c r="CV12" s="78">
        <f t="shared" si="27"/>
        <v>0</v>
      </c>
    </row>
    <row r="13" spans="1:101">
      <c r="B13" s="28" t="s">
        <v>5266</v>
      </c>
      <c r="C13" s="4" t="s">
        <v>2161</v>
      </c>
      <c r="D13" t="s">
        <v>2147</v>
      </c>
      <c r="E13" t="s">
        <v>2162</v>
      </c>
      <c r="F13" t="str">
        <f t="shared" si="0"/>
        <v>2023年</v>
      </c>
      <c r="G13" s="72">
        <v>45039</v>
      </c>
      <c r="H13" s="9">
        <v>16384</v>
      </c>
      <c r="I13" s="9">
        <v>10159</v>
      </c>
      <c r="J13" s="9">
        <v>16926</v>
      </c>
      <c r="K13" s="14">
        <f t="shared" si="36"/>
        <v>0.62005615234375</v>
      </c>
      <c r="L13" s="10">
        <v>10028</v>
      </c>
      <c r="M13" s="9">
        <v>131</v>
      </c>
      <c r="N13" s="8">
        <f t="shared" si="2"/>
        <v>10159</v>
      </c>
      <c r="S13" s="14" t="str">
        <f t="shared" si="3"/>
        <v/>
      </c>
      <c r="W13" s="14" t="str">
        <f t="shared" si="4"/>
        <v/>
      </c>
      <c r="X13" s="10">
        <v>542</v>
      </c>
      <c r="Y13">
        <v>1</v>
      </c>
      <c r="Z13">
        <v>1</v>
      </c>
      <c r="AA13" s="14">
        <f t="shared" si="5"/>
        <v>5.4048663741523735E-2</v>
      </c>
      <c r="AB13" s="10">
        <v>1285.1959999999999</v>
      </c>
      <c r="AC13">
        <v>2</v>
      </c>
      <c r="AD13">
        <v>2</v>
      </c>
      <c r="AE13" s="14">
        <f t="shared" si="6"/>
        <v>0.1281607499002792</v>
      </c>
      <c r="AF13" s="10">
        <v>955.803</v>
      </c>
      <c r="AG13">
        <v>2</v>
      </c>
      <c r="AH13">
        <v>1</v>
      </c>
      <c r="AI13" s="14">
        <f t="shared" si="7"/>
        <v>9.5313422417231744E-2</v>
      </c>
      <c r="AM13" s="14" t="str">
        <f t="shared" si="8"/>
        <v/>
      </c>
      <c r="AQ13" s="14" t="str">
        <f t="shared" si="9"/>
        <v/>
      </c>
      <c r="AR13" s="10" t="str">
        <f t="shared" si="29"/>
        <v/>
      </c>
      <c r="AS13" t="str">
        <f t="shared" si="30"/>
        <v/>
      </c>
      <c r="AT13" t="str">
        <f t="shared" si="31"/>
        <v/>
      </c>
      <c r="AU13" s="14" t="str">
        <f t="shared" si="32"/>
        <v/>
      </c>
      <c r="AV13" s="10">
        <v>7245</v>
      </c>
      <c r="AW13">
        <v>11</v>
      </c>
      <c r="AX13">
        <v>10</v>
      </c>
      <c r="AY13" s="14">
        <f t="shared" si="14"/>
        <v>0.72247706422018354</v>
      </c>
      <c r="AZ13" s="10">
        <f t="shared" si="33"/>
        <v>10027.999</v>
      </c>
      <c r="BA13" s="77">
        <f t="shared" si="16"/>
        <v>16</v>
      </c>
      <c r="BB13" s="77">
        <f t="shared" si="17"/>
        <v>14</v>
      </c>
      <c r="BC13" s="78">
        <f t="shared" si="18"/>
        <v>0.99999990027921815</v>
      </c>
      <c r="BG13" s="14" t="str">
        <f t="shared" si="19"/>
        <v/>
      </c>
      <c r="BK13" s="14" t="str">
        <f t="shared" si="28"/>
        <v/>
      </c>
      <c r="BO13" s="14" t="str">
        <f t="shared" si="20"/>
        <v/>
      </c>
      <c r="BS13" s="14" t="str">
        <f t="shared" si="21"/>
        <v/>
      </c>
      <c r="BW13" s="14" t="str">
        <f t="shared" si="22"/>
        <v/>
      </c>
      <c r="CA13" s="14" t="str">
        <f t="shared" si="23"/>
        <v/>
      </c>
      <c r="CE13" s="14" t="str">
        <f t="shared" si="24"/>
        <v/>
      </c>
      <c r="CI13" s="14" t="str">
        <f t="shared" si="25"/>
        <v/>
      </c>
      <c r="CM13" s="14" t="str">
        <f t="shared" si="34"/>
        <v/>
      </c>
      <c r="CQ13" s="14" t="str">
        <f t="shared" si="35"/>
        <v/>
      </c>
      <c r="CU13" s="14" t="str">
        <f t="shared" si="26"/>
        <v/>
      </c>
      <c r="CV13" s="78">
        <f t="shared" si="27"/>
        <v>0</v>
      </c>
    </row>
    <row r="14" spans="1:101">
      <c r="B14" s="28" t="s">
        <v>5266</v>
      </c>
      <c r="C14" s="4" t="s">
        <v>2163</v>
      </c>
      <c r="D14" t="s">
        <v>2147</v>
      </c>
      <c r="E14" t="s">
        <v>52</v>
      </c>
      <c r="F14" t="str">
        <f t="shared" si="0"/>
        <v>2023年</v>
      </c>
      <c r="G14" s="72">
        <v>45039</v>
      </c>
      <c r="H14" s="9">
        <v>140365</v>
      </c>
      <c r="I14" s="9">
        <v>58307</v>
      </c>
      <c r="J14" s="9">
        <v>143013</v>
      </c>
      <c r="K14" s="14">
        <f t="shared" si="36"/>
        <v>0.4153955758201831</v>
      </c>
      <c r="L14" s="10">
        <v>57492</v>
      </c>
      <c r="M14" s="9">
        <v>815</v>
      </c>
      <c r="N14" s="8">
        <f t="shared" si="2"/>
        <v>58307</v>
      </c>
      <c r="P14" s="10">
        <v>9240</v>
      </c>
      <c r="Q14">
        <v>3</v>
      </c>
      <c r="R14">
        <v>3</v>
      </c>
      <c r="S14" s="14">
        <f t="shared" si="3"/>
        <v>0.16071801294093091</v>
      </c>
      <c r="W14" s="14" t="str">
        <f t="shared" si="4"/>
        <v/>
      </c>
      <c r="X14" s="10">
        <v>7702</v>
      </c>
      <c r="Y14">
        <v>4</v>
      </c>
      <c r="Z14">
        <v>4</v>
      </c>
      <c r="AA14" s="14">
        <f t="shared" si="5"/>
        <v>0.13396646489946426</v>
      </c>
      <c r="AB14" s="10">
        <v>9627</v>
      </c>
      <c r="AC14">
        <v>5</v>
      </c>
      <c r="AD14">
        <v>5</v>
      </c>
      <c r="AE14" s="14">
        <f t="shared" si="6"/>
        <v>0.16744938426215822</v>
      </c>
      <c r="AF14" s="10">
        <v>9123</v>
      </c>
      <c r="AG14">
        <v>5</v>
      </c>
      <c r="AH14">
        <v>5</v>
      </c>
      <c r="AI14" s="14">
        <f t="shared" si="7"/>
        <v>0.15868294719265288</v>
      </c>
      <c r="AJ14" s="10">
        <v>2674</v>
      </c>
      <c r="AK14">
        <v>1</v>
      </c>
      <c r="AL14">
        <v>1</v>
      </c>
      <c r="AM14" s="14">
        <f t="shared" si="8"/>
        <v>4.6510818896542128E-2</v>
      </c>
      <c r="AQ14" s="14" t="str">
        <f t="shared" si="9"/>
        <v/>
      </c>
      <c r="AR14" s="10">
        <f t="shared" si="29"/>
        <v>938</v>
      </c>
      <c r="AS14">
        <f t="shared" si="30"/>
        <v>1</v>
      </c>
      <c r="AT14">
        <f t="shared" si="31"/>
        <v>1</v>
      </c>
      <c r="AU14" s="14">
        <f t="shared" si="32"/>
        <v>1.6315313434912684E-2</v>
      </c>
      <c r="AV14" s="10">
        <v>18188</v>
      </c>
      <c r="AW14">
        <v>10</v>
      </c>
      <c r="AX14">
        <v>9</v>
      </c>
      <c r="AY14" s="14">
        <f t="shared" si="14"/>
        <v>0.31635705837333888</v>
      </c>
      <c r="AZ14" s="10">
        <f t="shared" si="33"/>
        <v>57492</v>
      </c>
      <c r="BA14" s="77">
        <f t="shared" si="16"/>
        <v>29</v>
      </c>
      <c r="BB14" s="77">
        <f t="shared" si="17"/>
        <v>28</v>
      </c>
      <c r="BC14" s="78">
        <f t="shared" si="18"/>
        <v>0.99999999999999989</v>
      </c>
      <c r="BG14" s="14" t="str">
        <f t="shared" si="19"/>
        <v/>
      </c>
      <c r="BK14" s="14" t="str">
        <f t="shared" si="28"/>
        <v/>
      </c>
      <c r="BO14" s="14" t="str">
        <f t="shared" si="20"/>
        <v/>
      </c>
      <c r="BS14" s="14" t="str">
        <f t="shared" si="21"/>
        <v/>
      </c>
      <c r="BW14" s="14" t="str">
        <f t="shared" si="22"/>
        <v/>
      </c>
      <c r="CA14" s="14" t="str">
        <f t="shared" si="23"/>
        <v/>
      </c>
      <c r="CB14" s="10">
        <v>938</v>
      </c>
      <c r="CC14">
        <v>1</v>
      </c>
      <c r="CD14">
        <v>1</v>
      </c>
      <c r="CE14" s="14">
        <f t="shared" si="24"/>
        <v>1.6315313434912684E-2</v>
      </c>
      <c r="CI14" s="14" t="str">
        <f t="shared" si="25"/>
        <v/>
      </c>
      <c r="CM14" s="14" t="str">
        <f t="shared" si="34"/>
        <v/>
      </c>
      <c r="CQ14" s="14" t="str">
        <f t="shared" si="35"/>
        <v/>
      </c>
      <c r="CU14" s="14" t="str">
        <f t="shared" si="26"/>
        <v/>
      </c>
      <c r="CV14" s="78">
        <f t="shared" si="27"/>
        <v>1.6315313434912684E-2</v>
      </c>
    </row>
    <row r="15" spans="1:101">
      <c r="B15" s="28" t="s">
        <v>5266</v>
      </c>
      <c r="C15" s="4" t="str">
        <f>IF(E15&lt;&gt;"",VLOOKUP(E15,市町村コード!$A$1:$B$3593,2,FALSE),"")</f>
        <v>012149</v>
      </c>
      <c r="D15" t="s">
        <v>2147</v>
      </c>
      <c r="E15" t="s">
        <v>2164</v>
      </c>
      <c r="F15" t="str">
        <f t="shared" si="0"/>
        <v>2023年</v>
      </c>
      <c r="G15" s="72">
        <v>45039</v>
      </c>
      <c r="H15" s="9">
        <v>26464</v>
      </c>
      <c r="I15" s="9">
        <v>15806</v>
      </c>
      <c r="J15" s="9">
        <v>27230</v>
      </c>
      <c r="K15" s="14">
        <f t="shared" si="36"/>
        <v>0.59726420798065294</v>
      </c>
      <c r="L15" s="10">
        <v>15345</v>
      </c>
      <c r="M15" s="9">
        <v>461</v>
      </c>
      <c r="N15" s="8">
        <f t="shared" si="2"/>
        <v>15806</v>
      </c>
      <c r="S15" s="14" t="str">
        <f t="shared" si="3"/>
        <v/>
      </c>
      <c r="W15" s="14" t="str">
        <f t="shared" si="4"/>
        <v/>
      </c>
      <c r="X15" s="10">
        <v>1403</v>
      </c>
      <c r="Y15">
        <v>2</v>
      </c>
      <c r="Z15">
        <v>2</v>
      </c>
      <c r="AA15" s="14">
        <f t="shared" si="5"/>
        <v>9.1430433365917232E-2</v>
      </c>
      <c r="AB15" s="10">
        <v>3009.9989999999998</v>
      </c>
      <c r="AC15">
        <v>3</v>
      </c>
      <c r="AD15">
        <v>3</v>
      </c>
      <c r="AE15" s="14">
        <f t="shared" si="6"/>
        <v>0.19615503421309871</v>
      </c>
      <c r="AI15" s="14" t="str">
        <f t="shared" si="7"/>
        <v/>
      </c>
      <c r="AM15" s="14" t="str">
        <f t="shared" si="8"/>
        <v/>
      </c>
      <c r="AQ15" s="14" t="str">
        <f t="shared" si="9"/>
        <v/>
      </c>
      <c r="AR15" s="10">
        <f t="shared" si="29"/>
        <v>381</v>
      </c>
      <c r="AS15">
        <f t="shared" si="30"/>
        <v>1</v>
      </c>
      <c r="AT15">
        <f t="shared" si="31"/>
        <v>1</v>
      </c>
      <c r="AU15" s="14">
        <f t="shared" si="32"/>
        <v>2.4828934506353862E-2</v>
      </c>
      <c r="AV15" s="10">
        <v>10550.999</v>
      </c>
      <c r="AW15">
        <v>17</v>
      </c>
      <c r="AX15">
        <v>12</v>
      </c>
      <c r="AY15" s="14">
        <f t="shared" si="14"/>
        <v>0.68758546757901595</v>
      </c>
      <c r="AZ15" s="10">
        <f t="shared" si="33"/>
        <v>15344.998</v>
      </c>
      <c r="BA15" s="77">
        <f t="shared" si="16"/>
        <v>23</v>
      </c>
      <c r="BB15" s="77">
        <f t="shared" si="17"/>
        <v>18</v>
      </c>
      <c r="BC15" s="78">
        <f t="shared" si="18"/>
        <v>0.9999998696643857</v>
      </c>
      <c r="BG15" s="14" t="str">
        <f t="shared" si="19"/>
        <v/>
      </c>
      <c r="BK15" s="14" t="str">
        <f t="shared" si="28"/>
        <v/>
      </c>
      <c r="BO15" s="14" t="str">
        <f t="shared" si="20"/>
        <v/>
      </c>
      <c r="BP15" s="10">
        <v>381</v>
      </c>
      <c r="BQ15">
        <v>1</v>
      </c>
      <c r="BR15">
        <v>1</v>
      </c>
      <c r="BS15" s="14">
        <f t="shared" si="21"/>
        <v>2.4828934506353862E-2</v>
      </c>
      <c r="BW15" s="14" t="str">
        <f t="shared" si="22"/>
        <v/>
      </c>
      <c r="CA15" s="14" t="str">
        <f t="shared" si="23"/>
        <v/>
      </c>
      <c r="CE15" s="14" t="str">
        <f t="shared" si="24"/>
        <v/>
      </c>
      <c r="CI15" s="14" t="str">
        <f t="shared" si="25"/>
        <v/>
      </c>
      <c r="CM15" s="14" t="str">
        <f t="shared" si="34"/>
        <v/>
      </c>
      <c r="CQ15" s="14" t="str">
        <f t="shared" si="35"/>
        <v/>
      </c>
      <c r="CU15" s="14" t="str">
        <f t="shared" si="26"/>
        <v/>
      </c>
      <c r="CV15" s="78">
        <f t="shared" si="27"/>
        <v>2.4828934506353862E-2</v>
      </c>
    </row>
    <row r="16" spans="1:101">
      <c r="B16" s="28" t="s">
        <v>5266</v>
      </c>
      <c r="C16" s="4" t="s">
        <v>2165</v>
      </c>
      <c r="D16" t="s">
        <v>2147</v>
      </c>
      <c r="E16" t="s">
        <v>2166</v>
      </c>
      <c r="F16" t="str">
        <f t="shared" si="0"/>
        <v>2023年</v>
      </c>
      <c r="G16" s="72">
        <v>45039</v>
      </c>
      <c r="H16" s="9">
        <v>10703</v>
      </c>
      <c r="I16" s="9">
        <v>7009</v>
      </c>
      <c r="J16" s="9">
        <v>10904</v>
      </c>
      <c r="K16" s="14">
        <f t="shared" si="36"/>
        <v>0.65486312248902179</v>
      </c>
      <c r="L16" s="10">
        <v>6939</v>
      </c>
      <c r="M16" s="9">
        <v>70</v>
      </c>
      <c r="N16" s="8">
        <f t="shared" si="2"/>
        <v>7009</v>
      </c>
      <c r="S16" s="14" t="str">
        <f t="shared" si="3"/>
        <v/>
      </c>
      <c r="W16" s="14" t="str">
        <f t="shared" si="4"/>
        <v/>
      </c>
      <c r="X16" s="10">
        <v>455</v>
      </c>
      <c r="Y16">
        <v>1</v>
      </c>
      <c r="Z16">
        <v>1</v>
      </c>
      <c r="AA16" s="14">
        <f t="shared" si="5"/>
        <v>6.5571407983859339E-2</v>
      </c>
      <c r="AB16" s="10">
        <v>675</v>
      </c>
      <c r="AC16">
        <v>1</v>
      </c>
      <c r="AD16">
        <v>1</v>
      </c>
      <c r="AE16" s="14">
        <f t="shared" si="6"/>
        <v>9.727626459143969E-2</v>
      </c>
      <c r="AF16" s="10">
        <v>338</v>
      </c>
      <c r="AG16">
        <v>1</v>
      </c>
      <c r="AH16">
        <v>0</v>
      </c>
      <c r="AI16" s="14">
        <f t="shared" si="7"/>
        <v>4.8710188788009798E-2</v>
      </c>
      <c r="AM16" s="14" t="str">
        <f t="shared" si="8"/>
        <v/>
      </c>
      <c r="AQ16" s="14" t="str">
        <f t="shared" si="9"/>
        <v/>
      </c>
      <c r="AR16" s="10" t="str">
        <f t="shared" si="29"/>
        <v/>
      </c>
      <c r="AS16" t="str">
        <f t="shared" si="30"/>
        <v/>
      </c>
      <c r="AT16" t="str">
        <f t="shared" si="31"/>
        <v/>
      </c>
      <c r="AU16" s="14" t="str">
        <f t="shared" si="32"/>
        <v/>
      </c>
      <c r="AV16" s="10">
        <v>5471</v>
      </c>
      <c r="AW16">
        <v>11</v>
      </c>
      <c r="AX16">
        <v>9</v>
      </c>
      <c r="AY16" s="14">
        <f t="shared" si="14"/>
        <v>0.78844213863669121</v>
      </c>
      <c r="AZ16" s="10">
        <f t="shared" si="33"/>
        <v>6939</v>
      </c>
      <c r="BA16" s="77">
        <f t="shared" si="16"/>
        <v>14</v>
      </c>
      <c r="BB16" s="77">
        <f t="shared" si="17"/>
        <v>11</v>
      </c>
      <c r="BC16" s="78">
        <f t="shared" si="18"/>
        <v>1</v>
      </c>
      <c r="BG16" s="14" t="str">
        <f t="shared" si="19"/>
        <v/>
      </c>
      <c r="BK16" s="14" t="str">
        <f t="shared" si="28"/>
        <v/>
      </c>
      <c r="BO16" s="14" t="str">
        <f t="shared" si="20"/>
        <v/>
      </c>
      <c r="BS16" s="14" t="str">
        <f t="shared" si="21"/>
        <v/>
      </c>
      <c r="BW16" s="14" t="str">
        <f t="shared" si="22"/>
        <v/>
      </c>
      <c r="CA16" s="14" t="str">
        <f t="shared" si="23"/>
        <v/>
      </c>
      <c r="CE16" s="14" t="str">
        <f t="shared" si="24"/>
        <v/>
      </c>
      <c r="CI16" s="14" t="str">
        <f t="shared" si="25"/>
        <v/>
      </c>
      <c r="CM16" s="14" t="str">
        <f t="shared" si="34"/>
        <v/>
      </c>
      <c r="CQ16" s="14" t="str">
        <f t="shared" si="35"/>
        <v/>
      </c>
      <c r="CU16" s="14" t="str">
        <f t="shared" si="26"/>
        <v/>
      </c>
      <c r="CV16" s="78">
        <f t="shared" si="27"/>
        <v>0</v>
      </c>
    </row>
    <row r="17" spans="2:100">
      <c r="B17" s="28" t="s">
        <v>5266</v>
      </c>
      <c r="C17" s="4" t="s">
        <v>2167</v>
      </c>
      <c r="D17" t="s">
        <v>2147</v>
      </c>
      <c r="E17" t="s">
        <v>57</v>
      </c>
      <c r="F17" t="str">
        <f t="shared" si="0"/>
        <v>2023年</v>
      </c>
      <c r="G17" s="72">
        <v>45039</v>
      </c>
      <c r="H17" s="9">
        <v>99852</v>
      </c>
      <c r="I17" s="9">
        <v>50416</v>
      </c>
      <c r="J17" s="9">
        <v>101816</v>
      </c>
      <c r="K17" s="14">
        <f t="shared" si="36"/>
        <v>0.50490726274886832</v>
      </c>
      <c r="L17" s="10">
        <v>49296</v>
      </c>
      <c r="M17" s="9">
        <v>1118</v>
      </c>
      <c r="N17" s="8">
        <f t="shared" si="2"/>
        <v>50414</v>
      </c>
      <c r="P17" s="10">
        <v>4406.1319999999996</v>
      </c>
      <c r="Q17">
        <v>2</v>
      </c>
      <c r="R17">
        <v>2</v>
      </c>
      <c r="S17" s="14">
        <f t="shared" si="3"/>
        <v>8.9381126257708526E-2</v>
      </c>
      <c r="W17" s="14" t="str">
        <f t="shared" si="4"/>
        <v/>
      </c>
      <c r="X17" s="10">
        <v>4202</v>
      </c>
      <c r="Y17">
        <v>3</v>
      </c>
      <c r="Z17">
        <v>2</v>
      </c>
      <c r="AA17" s="14">
        <f t="shared" si="5"/>
        <v>8.5240181759169101E-2</v>
      </c>
      <c r="AB17" s="10">
        <v>7174</v>
      </c>
      <c r="AC17">
        <v>5</v>
      </c>
      <c r="AD17">
        <v>5</v>
      </c>
      <c r="AE17" s="14">
        <f t="shared" si="6"/>
        <v>0.14552904901006167</v>
      </c>
      <c r="AF17" s="10">
        <v>7940</v>
      </c>
      <c r="AG17">
        <v>4</v>
      </c>
      <c r="AH17">
        <v>4</v>
      </c>
      <c r="AI17" s="14">
        <f t="shared" si="7"/>
        <v>0.16106783511846803</v>
      </c>
      <c r="AM17" s="14" t="str">
        <f t="shared" si="8"/>
        <v/>
      </c>
      <c r="AQ17" s="14" t="str">
        <f t="shared" si="9"/>
        <v/>
      </c>
      <c r="AR17" s="10">
        <f t="shared" si="29"/>
        <v>829</v>
      </c>
      <c r="AS17">
        <f t="shared" si="30"/>
        <v>1</v>
      </c>
      <c r="AT17">
        <f t="shared" si="31"/>
        <v>0</v>
      </c>
      <c r="AU17" s="14">
        <f t="shared" si="32"/>
        <v>1.6816780266147354E-2</v>
      </c>
      <c r="AV17" s="10">
        <v>24744.866000000002</v>
      </c>
      <c r="AW17">
        <v>18</v>
      </c>
      <c r="AX17">
        <v>12</v>
      </c>
      <c r="AY17" s="14">
        <f t="shared" si="14"/>
        <v>0.50196498701720227</v>
      </c>
      <c r="AZ17" s="10">
        <f t="shared" si="33"/>
        <v>49295.998</v>
      </c>
      <c r="BA17" s="77">
        <f t="shared" si="16"/>
        <v>33</v>
      </c>
      <c r="BB17" s="77">
        <f t="shared" si="17"/>
        <v>25</v>
      </c>
      <c r="BC17" s="78">
        <f t="shared" si="18"/>
        <v>0.99999995942875686</v>
      </c>
      <c r="BG17" s="14" t="str">
        <f t="shared" si="19"/>
        <v/>
      </c>
      <c r="BK17" s="14" t="str">
        <f t="shared" si="28"/>
        <v/>
      </c>
      <c r="BO17" s="14" t="str">
        <f t="shared" si="20"/>
        <v/>
      </c>
      <c r="BP17" s="10">
        <v>829</v>
      </c>
      <c r="BQ17">
        <v>1</v>
      </c>
      <c r="BR17">
        <v>0</v>
      </c>
      <c r="BS17" s="14">
        <f t="shared" si="21"/>
        <v>1.6816780266147354E-2</v>
      </c>
      <c r="BW17" s="14" t="str">
        <f t="shared" si="22"/>
        <v/>
      </c>
      <c r="CA17" s="14" t="str">
        <f t="shared" si="23"/>
        <v/>
      </c>
      <c r="CE17" s="14" t="str">
        <f t="shared" si="24"/>
        <v/>
      </c>
      <c r="CI17" s="14" t="str">
        <f t="shared" si="25"/>
        <v/>
      </c>
      <c r="CM17" s="14" t="str">
        <f t="shared" si="34"/>
        <v/>
      </c>
      <c r="CQ17" s="14" t="str">
        <f t="shared" si="35"/>
        <v/>
      </c>
      <c r="CU17" s="14" t="str">
        <f t="shared" si="26"/>
        <v/>
      </c>
      <c r="CV17" s="78">
        <f t="shared" si="27"/>
        <v>1.6816780266147354E-2</v>
      </c>
    </row>
    <row r="18" spans="2:100">
      <c r="B18" s="28" t="s">
        <v>5266</v>
      </c>
      <c r="C18" s="4" t="s">
        <v>2168</v>
      </c>
      <c r="D18" t="s">
        <v>2147</v>
      </c>
      <c r="E18" t="s">
        <v>59</v>
      </c>
      <c r="F18" t="str">
        <f t="shared" si="0"/>
        <v>2023年</v>
      </c>
      <c r="G18" s="72">
        <v>45039</v>
      </c>
      <c r="H18" s="9">
        <v>8023</v>
      </c>
      <c r="I18" s="9">
        <v>5701</v>
      </c>
      <c r="J18" s="9">
        <v>8135</v>
      </c>
      <c r="K18" s="14">
        <f t="shared" si="36"/>
        <v>0.71058207652997629</v>
      </c>
      <c r="L18" s="10">
        <v>5596</v>
      </c>
      <c r="M18" s="9">
        <v>105</v>
      </c>
      <c r="N18" s="8">
        <f t="shared" si="2"/>
        <v>5701</v>
      </c>
      <c r="O18" s="70" t="s">
        <v>36</v>
      </c>
      <c r="S18" s="14" t="str">
        <f t="shared" si="3"/>
        <v/>
      </c>
      <c r="W18" s="14" t="str">
        <f t="shared" si="4"/>
        <v/>
      </c>
      <c r="X18" s="10">
        <v>464</v>
      </c>
      <c r="Y18">
        <v>1</v>
      </c>
      <c r="Z18">
        <v>1</v>
      </c>
      <c r="AA18" s="14">
        <f t="shared" si="5"/>
        <v>8.2916368834882057E-2</v>
      </c>
      <c r="AB18" s="10">
        <v>610</v>
      </c>
      <c r="AC18">
        <v>1</v>
      </c>
      <c r="AD18">
        <v>1</v>
      </c>
      <c r="AE18" s="14">
        <f t="shared" si="6"/>
        <v>0.10900643316654754</v>
      </c>
      <c r="AF18" s="10">
        <v>1360</v>
      </c>
      <c r="AG18">
        <v>2</v>
      </c>
      <c r="AH18">
        <v>2</v>
      </c>
      <c r="AI18" s="14">
        <f t="shared" si="7"/>
        <v>0.24303073624017155</v>
      </c>
      <c r="AM18" s="14" t="str">
        <f t="shared" si="8"/>
        <v/>
      </c>
      <c r="AQ18" s="14" t="str">
        <f t="shared" si="9"/>
        <v/>
      </c>
      <c r="AR18" s="10">
        <f t="shared" si="29"/>
        <v>527</v>
      </c>
      <c r="AS18">
        <f t="shared" si="30"/>
        <v>1</v>
      </c>
      <c r="AT18">
        <f t="shared" si="31"/>
        <v>1</v>
      </c>
      <c r="AU18" s="14">
        <f t="shared" si="32"/>
        <v>9.4174410293066474E-2</v>
      </c>
      <c r="AV18" s="10">
        <v>2635</v>
      </c>
      <c r="AW18">
        <v>6</v>
      </c>
      <c r="AX18">
        <v>5</v>
      </c>
      <c r="AY18" s="14">
        <f t="shared" si="14"/>
        <v>0.4708720514653324</v>
      </c>
      <c r="AZ18" s="10">
        <f t="shared" si="33"/>
        <v>5596</v>
      </c>
      <c r="BA18" s="77">
        <f t="shared" si="16"/>
        <v>11</v>
      </c>
      <c r="BB18" s="77">
        <f t="shared" si="17"/>
        <v>10</v>
      </c>
      <c r="BC18" s="78">
        <f t="shared" si="18"/>
        <v>1</v>
      </c>
      <c r="BG18" s="14" t="str">
        <f t="shared" si="19"/>
        <v/>
      </c>
      <c r="BK18" s="14" t="str">
        <f t="shared" si="28"/>
        <v/>
      </c>
      <c r="BO18" s="14" t="str">
        <f t="shared" si="20"/>
        <v/>
      </c>
      <c r="BP18" s="10">
        <v>527</v>
      </c>
      <c r="BQ18">
        <v>1</v>
      </c>
      <c r="BR18">
        <v>1</v>
      </c>
      <c r="BS18" s="14">
        <f t="shared" si="21"/>
        <v>9.4174410293066474E-2</v>
      </c>
      <c r="BW18" s="14" t="str">
        <f t="shared" si="22"/>
        <v/>
      </c>
      <c r="CA18" s="14" t="str">
        <f t="shared" si="23"/>
        <v/>
      </c>
      <c r="CE18" s="14" t="str">
        <f t="shared" si="24"/>
        <v/>
      </c>
      <c r="CI18" s="14" t="str">
        <f t="shared" si="25"/>
        <v/>
      </c>
      <c r="CM18" s="14" t="str">
        <f t="shared" si="34"/>
        <v/>
      </c>
      <c r="CQ18" s="14" t="str">
        <f t="shared" si="35"/>
        <v/>
      </c>
      <c r="CU18" s="14" t="str">
        <f t="shared" si="26"/>
        <v/>
      </c>
      <c r="CV18" s="78">
        <f t="shared" si="27"/>
        <v>9.4174410293066474E-2</v>
      </c>
    </row>
    <row r="19" spans="2:100">
      <c r="B19" s="28"/>
      <c r="C19" s="4" t="s">
        <v>2169</v>
      </c>
      <c r="D19" t="s">
        <v>2147</v>
      </c>
      <c r="E19" t="s">
        <v>2170</v>
      </c>
      <c r="F19" t="str">
        <f t="shared" si="0"/>
        <v>2022年</v>
      </c>
      <c r="G19" s="72">
        <v>45138</v>
      </c>
      <c r="H19" s="9">
        <v>17890</v>
      </c>
      <c r="I19" s="9">
        <v>10828</v>
      </c>
      <c r="J19" s="9">
        <v>18202</v>
      </c>
      <c r="K19" s="14">
        <f t="shared" si="36"/>
        <v>0.60525433202906653</v>
      </c>
      <c r="L19" s="10">
        <v>10698</v>
      </c>
      <c r="M19" s="9">
        <v>129</v>
      </c>
      <c r="N19" s="8">
        <f t="shared" si="2"/>
        <v>10827</v>
      </c>
      <c r="P19" s="10">
        <v>2238.2460000000001</v>
      </c>
      <c r="Q19">
        <v>4</v>
      </c>
      <c r="R19">
        <v>4</v>
      </c>
      <c r="S19" s="14">
        <f t="shared" si="3"/>
        <v>0.20922097588334268</v>
      </c>
      <c r="W19" s="14" t="str">
        <f t="shared" si="4"/>
        <v/>
      </c>
      <c r="X19" s="10">
        <v>689</v>
      </c>
      <c r="Y19">
        <v>1</v>
      </c>
      <c r="Z19">
        <v>1</v>
      </c>
      <c r="AA19" s="14">
        <f t="shared" si="5"/>
        <v>6.4404561600299115E-2</v>
      </c>
      <c r="AB19" s="10">
        <v>663</v>
      </c>
      <c r="AC19">
        <v>1</v>
      </c>
      <c r="AD19">
        <v>1</v>
      </c>
      <c r="AE19" s="14">
        <f t="shared" si="6"/>
        <v>6.1974200785193494E-2</v>
      </c>
      <c r="AF19" s="10">
        <v>500</v>
      </c>
      <c r="AG19">
        <v>1</v>
      </c>
      <c r="AH19">
        <v>1</v>
      </c>
      <c r="AI19" s="14">
        <f t="shared" si="7"/>
        <v>4.6737707982800525E-2</v>
      </c>
      <c r="AM19" s="14" t="str">
        <f t="shared" si="8"/>
        <v/>
      </c>
      <c r="AQ19" s="14" t="str">
        <f t="shared" si="9"/>
        <v/>
      </c>
      <c r="AR19" s="10" t="str">
        <f t="shared" si="29"/>
        <v/>
      </c>
      <c r="AS19" t="str">
        <f t="shared" si="30"/>
        <v/>
      </c>
      <c r="AT19" t="str">
        <f t="shared" si="31"/>
        <v/>
      </c>
      <c r="AU19" s="14" t="str">
        <f t="shared" si="32"/>
        <v/>
      </c>
      <c r="AV19" s="10">
        <v>6607.7529999999997</v>
      </c>
      <c r="AW19">
        <v>10</v>
      </c>
      <c r="AX19">
        <v>9</v>
      </c>
      <c r="AY19" s="14">
        <f t="shared" si="14"/>
        <v>0.61766246027294813</v>
      </c>
      <c r="AZ19" s="10">
        <f t="shared" si="33"/>
        <v>10697.999</v>
      </c>
      <c r="BA19" s="77">
        <f t="shared" si="16"/>
        <v>17</v>
      </c>
      <c r="BB19" s="77">
        <f t="shared" si="17"/>
        <v>16</v>
      </c>
      <c r="BC19" s="78">
        <f t="shared" si="18"/>
        <v>0.99999990652458393</v>
      </c>
      <c r="BG19" s="14" t="str">
        <f t="shared" si="19"/>
        <v/>
      </c>
      <c r="BK19" s="14" t="str">
        <f t="shared" si="28"/>
        <v/>
      </c>
      <c r="BO19" s="14" t="str">
        <f t="shared" si="20"/>
        <v/>
      </c>
      <c r="BS19" s="14" t="str">
        <f t="shared" si="21"/>
        <v/>
      </c>
      <c r="BW19" s="14" t="str">
        <f t="shared" si="22"/>
        <v/>
      </c>
      <c r="CA19" s="14" t="str">
        <f t="shared" si="23"/>
        <v/>
      </c>
      <c r="CE19" s="14" t="str">
        <f t="shared" si="24"/>
        <v/>
      </c>
      <c r="CI19" s="14" t="str">
        <f t="shared" si="25"/>
        <v/>
      </c>
      <c r="CM19" s="14" t="str">
        <f t="shared" si="34"/>
        <v/>
      </c>
      <c r="CQ19" s="14" t="str">
        <f t="shared" si="35"/>
        <v/>
      </c>
      <c r="CU19" s="14" t="str">
        <f t="shared" si="26"/>
        <v/>
      </c>
      <c r="CV19" s="78">
        <f t="shared" si="27"/>
        <v>0</v>
      </c>
    </row>
    <row r="20" spans="2:100">
      <c r="B20" s="28" t="s">
        <v>5266</v>
      </c>
      <c r="C20" s="4" t="s">
        <v>2171</v>
      </c>
      <c r="D20" t="s">
        <v>2147</v>
      </c>
      <c r="E20" t="s">
        <v>2172</v>
      </c>
      <c r="F20" t="str">
        <f t="shared" si="0"/>
        <v>2023年</v>
      </c>
      <c r="G20" s="72">
        <v>45039</v>
      </c>
      <c r="J20" s="9">
        <v>22581</v>
      </c>
      <c r="K20" s="14" t="str">
        <f t="shared" si="36"/>
        <v/>
      </c>
      <c r="N20" s="8" t="str">
        <f t="shared" si="2"/>
        <v/>
      </c>
      <c r="O20" s="70" t="s">
        <v>2178</v>
      </c>
      <c r="S20" s="14" t="str">
        <f t="shared" si="3"/>
        <v/>
      </c>
      <c r="U20">
        <v>1</v>
      </c>
      <c r="V20">
        <v>1</v>
      </c>
      <c r="W20" s="14" t="str">
        <f t="shared" si="4"/>
        <v/>
      </c>
      <c r="Y20">
        <v>1</v>
      </c>
      <c r="Z20">
        <v>1</v>
      </c>
      <c r="AA20" s="14" t="str">
        <f t="shared" si="5"/>
        <v/>
      </c>
      <c r="AC20">
        <v>1</v>
      </c>
      <c r="AD20">
        <v>1</v>
      </c>
      <c r="AE20" s="14" t="str">
        <f t="shared" si="6"/>
        <v/>
      </c>
      <c r="AG20">
        <v>1</v>
      </c>
      <c r="AH20">
        <v>1</v>
      </c>
      <c r="AI20" s="14" t="str">
        <f t="shared" si="7"/>
        <v/>
      </c>
      <c r="AM20" s="14" t="str">
        <f t="shared" si="8"/>
        <v/>
      </c>
      <c r="AQ20" s="14" t="str">
        <f t="shared" si="9"/>
        <v/>
      </c>
      <c r="AR20" s="10" t="str">
        <f t="shared" si="29"/>
        <v/>
      </c>
      <c r="AS20" t="str">
        <f t="shared" si="30"/>
        <v/>
      </c>
      <c r="AT20" t="str">
        <f t="shared" si="31"/>
        <v/>
      </c>
      <c r="AU20" s="14" t="str">
        <f t="shared" si="32"/>
        <v/>
      </c>
      <c r="AW20">
        <v>12</v>
      </c>
      <c r="AX20">
        <v>12</v>
      </c>
      <c r="AY20" s="14" t="str">
        <f t="shared" si="14"/>
        <v/>
      </c>
      <c r="AZ20" s="10" t="str">
        <f t="shared" si="33"/>
        <v/>
      </c>
      <c r="BA20" s="77">
        <f t="shared" si="16"/>
        <v>16</v>
      </c>
      <c r="BB20" s="77">
        <f t="shared" si="17"/>
        <v>16</v>
      </c>
      <c r="BC20" s="78" t="str">
        <f t="shared" si="18"/>
        <v/>
      </c>
      <c r="BG20" s="14" t="str">
        <f t="shared" si="19"/>
        <v/>
      </c>
      <c r="BK20" s="14" t="str">
        <f t="shared" si="28"/>
        <v/>
      </c>
      <c r="BO20" s="14" t="str">
        <f t="shared" si="20"/>
        <v/>
      </c>
      <c r="BS20" s="14" t="str">
        <f t="shared" si="21"/>
        <v/>
      </c>
      <c r="BW20" s="14" t="str">
        <f t="shared" si="22"/>
        <v/>
      </c>
      <c r="CA20" s="14" t="str">
        <f t="shared" si="23"/>
        <v/>
      </c>
      <c r="CE20" s="14" t="str">
        <f t="shared" si="24"/>
        <v/>
      </c>
      <c r="CI20" s="14" t="str">
        <f t="shared" si="25"/>
        <v/>
      </c>
      <c r="CM20" s="14" t="str">
        <f t="shared" si="34"/>
        <v/>
      </c>
      <c r="CQ20" s="14" t="str">
        <f t="shared" si="35"/>
        <v/>
      </c>
      <c r="CU20" s="14" t="str">
        <f t="shared" si="26"/>
        <v/>
      </c>
      <c r="CV20" s="78">
        <f t="shared" si="27"/>
        <v>0</v>
      </c>
    </row>
    <row r="21" spans="2:100">
      <c r="B21" s="28" t="s">
        <v>5266</v>
      </c>
      <c r="C21" s="4" t="s">
        <v>2173</v>
      </c>
      <c r="D21" t="s">
        <v>2147</v>
      </c>
      <c r="E21" t="s">
        <v>64</v>
      </c>
      <c r="F21" t="str">
        <f t="shared" si="0"/>
        <v>2023年</v>
      </c>
      <c r="G21" s="72">
        <v>45039</v>
      </c>
      <c r="H21" s="9">
        <v>6698</v>
      </c>
      <c r="I21" s="9">
        <v>4208</v>
      </c>
      <c r="J21" s="9">
        <v>6832</v>
      </c>
      <c r="K21" s="14">
        <f t="shared" si="36"/>
        <v>0.62824723798148696</v>
      </c>
      <c r="L21" s="10">
        <v>4150</v>
      </c>
      <c r="M21" s="9">
        <v>58</v>
      </c>
      <c r="N21" s="8">
        <f t="shared" si="2"/>
        <v>4208</v>
      </c>
      <c r="O21" s="70" t="s">
        <v>36</v>
      </c>
      <c r="S21" s="14" t="str">
        <f t="shared" si="3"/>
        <v/>
      </c>
      <c r="T21" s="10">
        <v>208</v>
      </c>
      <c r="U21">
        <v>1</v>
      </c>
      <c r="V21">
        <v>1</v>
      </c>
      <c r="W21" s="14">
        <f t="shared" si="4"/>
        <v>5.012048192771084E-2</v>
      </c>
      <c r="AA21" s="14" t="str">
        <f t="shared" si="5"/>
        <v/>
      </c>
      <c r="AB21" s="10">
        <v>475</v>
      </c>
      <c r="AC21">
        <v>1</v>
      </c>
      <c r="AD21">
        <v>1</v>
      </c>
      <c r="AE21" s="14">
        <f t="shared" si="6"/>
        <v>0.1144578313253012</v>
      </c>
      <c r="AI21" s="14" t="str">
        <f t="shared" si="7"/>
        <v/>
      </c>
      <c r="AM21" s="14" t="str">
        <f t="shared" si="8"/>
        <v/>
      </c>
      <c r="AQ21" s="14" t="str">
        <f t="shared" si="9"/>
        <v/>
      </c>
      <c r="AR21" s="10" t="str">
        <f t="shared" si="29"/>
        <v/>
      </c>
      <c r="AS21" t="str">
        <f t="shared" si="30"/>
        <v/>
      </c>
      <c r="AT21" t="str">
        <f t="shared" si="31"/>
        <v/>
      </c>
      <c r="AU21" s="14" t="str">
        <f t="shared" si="32"/>
        <v/>
      </c>
      <c r="AV21" s="10">
        <v>3467</v>
      </c>
      <c r="AW21">
        <v>10</v>
      </c>
      <c r="AX21">
        <v>8</v>
      </c>
      <c r="AY21" s="14">
        <f t="shared" si="14"/>
        <v>0.83542168674698791</v>
      </c>
      <c r="AZ21" s="10">
        <f t="shared" si="33"/>
        <v>4150</v>
      </c>
      <c r="BA21" s="77">
        <f t="shared" si="16"/>
        <v>12</v>
      </c>
      <c r="BB21" s="77">
        <f t="shared" si="17"/>
        <v>10</v>
      </c>
      <c r="BC21" s="78">
        <f t="shared" si="18"/>
        <v>1</v>
      </c>
      <c r="BG21" s="14" t="str">
        <f t="shared" si="19"/>
        <v/>
      </c>
      <c r="BK21" s="14" t="str">
        <f t="shared" si="28"/>
        <v/>
      </c>
      <c r="BO21" s="14" t="str">
        <f t="shared" si="20"/>
        <v/>
      </c>
      <c r="BS21" s="14" t="str">
        <f t="shared" si="21"/>
        <v/>
      </c>
      <c r="BW21" s="14" t="str">
        <f t="shared" si="22"/>
        <v/>
      </c>
      <c r="CA21" s="14" t="str">
        <f t="shared" si="23"/>
        <v/>
      </c>
      <c r="CE21" s="14" t="str">
        <f t="shared" si="24"/>
        <v/>
      </c>
      <c r="CI21" s="14" t="str">
        <f t="shared" si="25"/>
        <v/>
      </c>
      <c r="CM21" s="14" t="str">
        <f t="shared" si="34"/>
        <v/>
      </c>
      <c r="CQ21" s="14" t="str">
        <f t="shared" si="35"/>
        <v/>
      </c>
      <c r="CU21" s="14" t="str">
        <f t="shared" si="26"/>
        <v/>
      </c>
      <c r="CV21" s="78">
        <f t="shared" si="27"/>
        <v>0</v>
      </c>
    </row>
    <row r="22" spans="2:100">
      <c r="B22" s="28" t="s">
        <v>5266</v>
      </c>
      <c r="C22" s="4" t="s">
        <v>2174</v>
      </c>
      <c r="D22" t="s">
        <v>2147</v>
      </c>
      <c r="E22" t="s">
        <v>70</v>
      </c>
      <c r="F22" t="str">
        <f t="shared" si="0"/>
        <v>2023年</v>
      </c>
      <c r="G22" s="72">
        <v>45039</v>
      </c>
      <c r="H22" s="9">
        <v>32450</v>
      </c>
      <c r="I22" s="9">
        <v>16227</v>
      </c>
      <c r="J22" s="9">
        <v>33352</v>
      </c>
      <c r="K22" s="14">
        <f t="shared" si="36"/>
        <v>0.50006163328197228</v>
      </c>
      <c r="L22" s="10">
        <v>16001</v>
      </c>
      <c r="M22" s="9">
        <v>226</v>
      </c>
      <c r="N22" s="8">
        <f t="shared" ref="N22:N67" si="37">IF(L22&lt;&gt;"",L22+M22,"")</f>
        <v>16227</v>
      </c>
      <c r="S22" s="14" t="str">
        <f t="shared" si="3"/>
        <v/>
      </c>
      <c r="W22" s="14" t="str">
        <f t="shared" si="4"/>
        <v/>
      </c>
      <c r="X22" s="10">
        <v>800</v>
      </c>
      <c r="Y22">
        <v>1</v>
      </c>
      <c r="Z22">
        <v>1</v>
      </c>
      <c r="AA22" s="14">
        <f t="shared" si="5"/>
        <v>4.9996875195300293E-2</v>
      </c>
      <c r="AB22" s="10">
        <v>1965</v>
      </c>
      <c r="AC22">
        <v>2</v>
      </c>
      <c r="AD22">
        <v>2</v>
      </c>
      <c r="AE22" s="14">
        <f t="shared" si="6"/>
        <v>0.12280482469845634</v>
      </c>
      <c r="AF22" s="10">
        <v>1924</v>
      </c>
      <c r="AG22">
        <v>2</v>
      </c>
      <c r="AH22">
        <v>2</v>
      </c>
      <c r="AI22" s="14">
        <f t="shared" si="7"/>
        <v>0.12024248484469721</v>
      </c>
      <c r="AM22" s="14" t="str">
        <f t="shared" si="8"/>
        <v/>
      </c>
      <c r="AQ22" s="14" t="str">
        <f t="shared" si="9"/>
        <v/>
      </c>
      <c r="AR22" s="10">
        <f t="shared" si="29"/>
        <v>907</v>
      </c>
      <c r="AS22">
        <f t="shared" si="30"/>
        <v>1</v>
      </c>
      <c r="AT22">
        <f t="shared" si="31"/>
        <v>1</v>
      </c>
      <c r="AU22" s="14">
        <f t="shared" si="32"/>
        <v>5.668395725267171E-2</v>
      </c>
      <c r="AV22" s="10">
        <v>10405</v>
      </c>
      <c r="AW22">
        <v>13</v>
      </c>
      <c r="AX22">
        <v>10</v>
      </c>
      <c r="AY22" s="14">
        <f t="shared" si="14"/>
        <v>0.65027185800887444</v>
      </c>
      <c r="AZ22" s="10">
        <f t="shared" si="33"/>
        <v>16001</v>
      </c>
      <c r="BA22" s="77">
        <f t="shared" si="16"/>
        <v>19</v>
      </c>
      <c r="BB22" s="77">
        <f t="shared" si="17"/>
        <v>16</v>
      </c>
      <c r="BC22" s="78">
        <f t="shared" si="18"/>
        <v>1</v>
      </c>
      <c r="BG22" s="14" t="str">
        <f t="shared" si="19"/>
        <v/>
      </c>
      <c r="BK22" s="14" t="str">
        <f t="shared" si="28"/>
        <v/>
      </c>
      <c r="BO22" s="14" t="str">
        <f t="shared" si="20"/>
        <v/>
      </c>
      <c r="BS22" s="14" t="str">
        <f t="shared" si="21"/>
        <v/>
      </c>
      <c r="BT22" s="10">
        <v>907</v>
      </c>
      <c r="BU22">
        <v>1</v>
      </c>
      <c r="BV22">
        <v>1</v>
      </c>
      <c r="BW22" s="14">
        <f t="shared" si="22"/>
        <v>5.668395725267171E-2</v>
      </c>
      <c r="CA22" s="14" t="str">
        <f t="shared" si="23"/>
        <v/>
      </c>
      <c r="CE22" s="14" t="str">
        <f t="shared" si="24"/>
        <v/>
      </c>
      <c r="CI22" s="14" t="str">
        <f t="shared" si="25"/>
        <v/>
      </c>
      <c r="CM22" s="14" t="str">
        <f>IF(AND(CJ22&lt;&gt;""),CJ22/L22,"")</f>
        <v/>
      </c>
      <c r="CQ22" s="14" t="str">
        <f>IF(AND(CN22&lt;&gt;""),CN22/L22,"")</f>
        <v/>
      </c>
      <c r="CU22" s="14" t="str">
        <f t="shared" si="26"/>
        <v/>
      </c>
      <c r="CV22" s="78">
        <f t="shared" si="27"/>
        <v>5.668395725267171E-2</v>
      </c>
    </row>
    <row r="23" spans="2:100">
      <c r="B23" s="28" t="s">
        <v>5266</v>
      </c>
      <c r="C23" s="4" t="s">
        <v>2175</v>
      </c>
      <c r="D23" t="s">
        <v>2147</v>
      </c>
      <c r="E23" t="s">
        <v>72</v>
      </c>
      <c r="F23" t="str">
        <f t="shared" si="0"/>
        <v>2023年</v>
      </c>
      <c r="G23" s="72">
        <v>45039</v>
      </c>
      <c r="H23" s="9">
        <v>13801</v>
      </c>
      <c r="I23" s="9">
        <v>8134</v>
      </c>
      <c r="J23" s="9">
        <v>14088</v>
      </c>
      <c r="K23" s="14">
        <f t="shared" si="36"/>
        <v>0.58937758133468587</v>
      </c>
      <c r="L23" s="10">
        <v>8052</v>
      </c>
      <c r="M23" s="9">
        <v>82</v>
      </c>
      <c r="N23" s="8">
        <f t="shared" si="37"/>
        <v>8134</v>
      </c>
      <c r="S23" s="14" t="str">
        <f t="shared" si="3"/>
        <v/>
      </c>
      <c r="W23" s="14" t="str">
        <f t="shared" si="4"/>
        <v/>
      </c>
      <c r="X23" s="10">
        <v>285</v>
      </c>
      <c r="Y23">
        <v>1</v>
      </c>
      <c r="Z23">
        <v>1</v>
      </c>
      <c r="AA23" s="14">
        <f t="shared" si="5"/>
        <v>3.5394932935916543E-2</v>
      </c>
      <c r="AB23" s="10">
        <v>806</v>
      </c>
      <c r="AC23">
        <v>1</v>
      </c>
      <c r="AD23">
        <v>1</v>
      </c>
      <c r="AE23" s="14">
        <f t="shared" si="6"/>
        <v>0.10009935419771486</v>
      </c>
      <c r="AF23" s="10">
        <v>1777</v>
      </c>
      <c r="AG23">
        <v>2</v>
      </c>
      <c r="AH23">
        <v>2</v>
      </c>
      <c r="AI23" s="14">
        <f t="shared" si="7"/>
        <v>0.22069051167411824</v>
      </c>
      <c r="AM23" s="14" t="str">
        <f t="shared" si="8"/>
        <v/>
      </c>
      <c r="AQ23" s="14" t="str">
        <f t="shared" si="9"/>
        <v/>
      </c>
      <c r="AR23" s="10" t="str">
        <f t="shared" si="29"/>
        <v/>
      </c>
      <c r="AS23" t="str">
        <f t="shared" si="30"/>
        <v/>
      </c>
      <c r="AT23" t="str">
        <f t="shared" si="31"/>
        <v/>
      </c>
      <c r="AU23" s="14" t="str">
        <f t="shared" si="32"/>
        <v/>
      </c>
      <c r="AV23" s="10">
        <v>5184</v>
      </c>
      <c r="AW23">
        <v>11</v>
      </c>
      <c r="AX23">
        <v>9</v>
      </c>
      <c r="AY23" s="14">
        <f t="shared" si="14"/>
        <v>0.64381520119225033</v>
      </c>
      <c r="AZ23" s="10">
        <f t="shared" si="33"/>
        <v>8052</v>
      </c>
      <c r="BA23" s="77">
        <f t="shared" si="16"/>
        <v>15</v>
      </c>
      <c r="BB23" s="77">
        <f t="shared" si="17"/>
        <v>13</v>
      </c>
      <c r="BC23" s="78">
        <f t="shared" si="18"/>
        <v>1</v>
      </c>
      <c r="BG23" s="14" t="str">
        <f t="shared" si="19"/>
        <v/>
      </c>
      <c r="BK23" s="14" t="str">
        <f t="shared" si="28"/>
        <v/>
      </c>
      <c r="BO23" s="14" t="str">
        <f t="shared" si="20"/>
        <v/>
      </c>
      <c r="BS23" s="14" t="str">
        <f t="shared" si="21"/>
        <v/>
      </c>
      <c r="BW23" s="14" t="str">
        <f t="shared" si="22"/>
        <v/>
      </c>
      <c r="CA23" s="14" t="str">
        <f t="shared" si="23"/>
        <v/>
      </c>
      <c r="CE23" s="14" t="str">
        <f t="shared" si="24"/>
        <v/>
      </c>
      <c r="CI23" s="14" t="str">
        <f t="shared" si="25"/>
        <v/>
      </c>
      <c r="CM23" s="14" t="str">
        <f>IF(AND(CJ23&lt;&gt;""),CJ23/L23,"")</f>
        <v/>
      </c>
      <c r="CQ23" s="14" t="str">
        <f>IF(AND(CN23&lt;&gt;""),CN23/L23,"")</f>
        <v/>
      </c>
      <c r="CU23" s="14" t="str">
        <f t="shared" si="26"/>
        <v/>
      </c>
      <c r="CV23" s="78">
        <f t="shared" si="27"/>
        <v>0</v>
      </c>
    </row>
    <row r="24" spans="2:100">
      <c r="B24" s="28" t="s">
        <v>5266</v>
      </c>
      <c r="C24" s="4" t="s">
        <v>2176</v>
      </c>
      <c r="D24" t="s">
        <v>2147</v>
      </c>
      <c r="E24" t="s">
        <v>2177</v>
      </c>
      <c r="F24" t="str">
        <f t="shared" si="0"/>
        <v>2023年</v>
      </c>
      <c r="G24" s="72">
        <v>45039</v>
      </c>
      <c r="H24" s="9">
        <v>2543</v>
      </c>
      <c r="I24" s="9">
        <v>1884</v>
      </c>
      <c r="J24" s="9">
        <v>2590</v>
      </c>
      <c r="K24" s="14">
        <f t="shared" si="36"/>
        <v>0.74085725521038148</v>
      </c>
      <c r="L24" s="10">
        <v>1854</v>
      </c>
      <c r="M24" s="9">
        <v>30</v>
      </c>
      <c r="N24" s="8">
        <f t="shared" si="37"/>
        <v>1884</v>
      </c>
      <c r="S24" s="14" t="str">
        <f t="shared" si="3"/>
        <v/>
      </c>
      <c r="W24" s="14" t="str">
        <f t="shared" si="4"/>
        <v/>
      </c>
      <c r="X24" s="10">
        <v>146</v>
      </c>
      <c r="Y24">
        <v>1</v>
      </c>
      <c r="Z24">
        <v>1</v>
      </c>
      <c r="AA24" s="14">
        <f t="shared" si="5"/>
        <v>7.8748651564185548E-2</v>
      </c>
      <c r="AB24" s="10">
        <v>231</v>
      </c>
      <c r="AC24">
        <v>1</v>
      </c>
      <c r="AD24">
        <v>1</v>
      </c>
      <c r="AE24" s="14">
        <f t="shared" si="6"/>
        <v>0.12459546925566344</v>
      </c>
      <c r="AF24" s="10">
        <v>274</v>
      </c>
      <c r="AG24">
        <v>2</v>
      </c>
      <c r="AH24">
        <v>1</v>
      </c>
      <c r="AI24" s="14">
        <f t="shared" si="7"/>
        <v>0.14778856526429343</v>
      </c>
      <c r="AM24" s="14" t="str">
        <f t="shared" si="8"/>
        <v/>
      </c>
      <c r="AQ24" s="14" t="str">
        <f t="shared" si="9"/>
        <v/>
      </c>
      <c r="AR24" s="10" t="str">
        <f t="shared" si="29"/>
        <v/>
      </c>
      <c r="AS24" t="str">
        <f t="shared" si="30"/>
        <v/>
      </c>
      <c r="AT24" t="str">
        <f t="shared" si="31"/>
        <v/>
      </c>
      <c r="AU24" s="14" t="str">
        <f t="shared" si="32"/>
        <v/>
      </c>
      <c r="AV24" s="10">
        <v>1203</v>
      </c>
      <c r="AW24">
        <v>5</v>
      </c>
      <c r="AX24">
        <v>5</v>
      </c>
      <c r="AY24" s="14">
        <f t="shared" si="14"/>
        <v>0.64886731391585761</v>
      </c>
      <c r="AZ24" s="10">
        <f t="shared" si="33"/>
        <v>1854</v>
      </c>
      <c r="BA24" s="77">
        <f t="shared" si="16"/>
        <v>9</v>
      </c>
      <c r="BB24" s="77">
        <f t="shared" si="17"/>
        <v>8</v>
      </c>
      <c r="BC24" s="78">
        <f t="shared" si="18"/>
        <v>1</v>
      </c>
      <c r="BG24" s="14" t="str">
        <f t="shared" si="19"/>
        <v/>
      </c>
      <c r="BK24" s="14" t="str">
        <f t="shared" si="28"/>
        <v/>
      </c>
      <c r="BO24" s="14" t="str">
        <f t="shared" si="20"/>
        <v/>
      </c>
      <c r="BS24" s="14" t="str">
        <f t="shared" si="21"/>
        <v/>
      </c>
      <c r="BW24" s="14" t="str">
        <f t="shared" si="22"/>
        <v/>
      </c>
      <c r="CA24" s="14" t="str">
        <f t="shared" si="23"/>
        <v/>
      </c>
      <c r="CE24" s="14" t="str">
        <f t="shared" si="24"/>
        <v/>
      </c>
      <c r="CI24" s="14" t="str">
        <f t="shared" si="25"/>
        <v/>
      </c>
      <c r="CM24" s="14" t="str">
        <f>IF(AND(CJ24&lt;&gt;""),CJ24/L24,"")</f>
        <v/>
      </c>
      <c r="CQ24" s="14" t="str">
        <f>IF(AND(CN24&lt;&gt;""),CN24/L24,"")</f>
        <v/>
      </c>
      <c r="CU24" s="14" t="str">
        <f t="shared" si="26"/>
        <v/>
      </c>
      <c r="CV24" s="78">
        <f t="shared" si="27"/>
        <v>0</v>
      </c>
    </row>
    <row r="25" spans="2:100">
      <c r="B25" s="28" t="s">
        <v>5266</v>
      </c>
      <c r="C25" s="4" t="s">
        <v>2179</v>
      </c>
      <c r="D25" t="s">
        <v>2147</v>
      </c>
      <c r="E25" t="s">
        <v>2180</v>
      </c>
      <c r="F25" t="str">
        <f t="shared" si="0"/>
        <v>2023年</v>
      </c>
      <c r="G25" s="72">
        <v>45039</v>
      </c>
      <c r="H25" s="9">
        <v>16929</v>
      </c>
      <c r="I25" s="9">
        <v>9598</v>
      </c>
      <c r="J25" s="9">
        <v>17360</v>
      </c>
      <c r="K25" s="14">
        <f t="shared" si="36"/>
        <v>0.56695611081575992</v>
      </c>
      <c r="L25" s="10">
        <v>9506</v>
      </c>
      <c r="M25" s="9">
        <v>92</v>
      </c>
      <c r="N25" s="8">
        <f t="shared" si="37"/>
        <v>9598</v>
      </c>
      <c r="S25" s="14" t="str">
        <f t="shared" si="3"/>
        <v/>
      </c>
      <c r="W25" s="14" t="str">
        <f t="shared" si="4"/>
        <v/>
      </c>
      <c r="AA25" s="14" t="str">
        <f t="shared" si="5"/>
        <v/>
      </c>
      <c r="AE25" s="14" t="str">
        <f t="shared" si="6"/>
        <v/>
      </c>
      <c r="AF25" s="10">
        <v>682</v>
      </c>
      <c r="AG25">
        <v>1</v>
      </c>
      <c r="AH25">
        <v>1</v>
      </c>
      <c r="AI25" s="14">
        <f t="shared" si="7"/>
        <v>7.1744161582158641E-2</v>
      </c>
      <c r="AJ25" s="10">
        <v>637</v>
      </c>
      <c r="AK25">
        <v>1</v>
      </c>
      <c r="AL25">
        <v>1</v>
      </c>
      <c r="AM25" s="14">
        <f t="shared" si="8"/>
        <v>6.7010309278350513E-2</v>
      </c>
      <c r="AQ25" s="14" t="str">
        <f t="shared" si="9"/>
        <v/>
      </c>
      <c r="AR25" s="10" t="str">
        <f t="shared" si="29"/>
        <v/>
      </c>
      <c r="AS25" t="str">
        <f t="shared" si="30"/>
        <v/>
      </c>
      <c r="AT25" t="str">
        <f t="shared" si="31"/>
        <v/>
      </c>
      <c r="AU25" s="14" t="str">
        <f t="shared" si="32"/>
        <v/>
      </c>
      <c r="AV25" s="10">
        <v>8187</v>
      </c>
      <c r="AW25">
        <v>15</v>
      </c>
      <c r="AX25">
        <v>14</v>
      </c>
      <c r="AY25" s="14">
        <f t="shared" si="14"/>
        <v>0.86124552913949082</v>
      </c>
      <c r="AZ25" s="10">
        <f t="shared" si="33"/>
        <v>9506</v>
      </c>
      <c r="BA25" s="77">
        <f t="shared" si="16"/>
        <v>17</v>
      </c>
      <c r="BB25" s="77">
        <f t="shared" si="17"/>
        <v>16</v>
      </c>
      <c r="BC25" s="78">
        <f t="shared" si="18"/>
        <v>1</v>
      </c>
      <c r="BG25" s="14" t="str">
        <f t="shared" si="19"/>
        <v/>
      </c>
      <c r="BK25" s="14" t="str">
        <f t="shared" si="28"/>
        <v/>
      </c>
      <c r="BO25" s="14" t="str">
        <f t="shared" si="20"/>
        <v/>
      </c>
      <c r="BS25" s="14" t="str">
        <f t="shared" si="21"/>
        <v/>
      </c>
      <c r="BW25" s="14" t="str">
        <f t="shared" si="22"/>
        <v/>
      </c>
      <c r="CA25" s="14" t="str">
        <f t="shared" si="23"/>
        <v/>
      </c>
      <c r="CE25" s="14" t="str">
        <f t="shared" si="24"/>
        <v/>
      </c>
      <c r="CI25" s="14" t="str">
        <f t="shared" si="25"/>
        <v/>
      </c>
      <c r="CM25" s="14" t="str">
        <f t="shared" ref="CM25:CM32" si="38">IF(AND(CJ25&lt;&gt;""),CJ25/L25,"")</f>
        <v/>
      </c>
      <c r="CQ25" s="14" t="str">
        <f t="shared" ref="CQ25:CQ32" si="39">IF(AND(CN25&lt;&gt;""),CN25/L25,"")</f>
        <v/>
      </c>
      <c r="CU25" s="14" t="str">
        <f t="shared" si="26"/>
        <v/>
      </c>
      <c r="CV25" s="78">
        <f t="shared" si="27"/>
        <v>0</v>
      </c>
    </row>
    <row r="26" spans="2:100">
      <c r="B26" s="28" t="s">
        <v>5266</v>
      </c>
      <c r="C26" s="4" t="s">
        <v>2181</v>
      </c>
      <c r="D26" t="s">
        <v>2147</v>
      </c>
      <c r="E26" t="s">
        <v>2182</v>
      </c>
      <c r="F26" t="str">
        <f t="shared" si="0"/>
        <v>2023年</v>
      </c>
      <c r="G26" s="72">
        <v>45039</v>
      </c>
      <c r="J26" s="9">
        <v>39511</v>
      </c>
      <c r="K26" s="14" t="str">
        <f t="shared" si="36"/>
        <v/>
      </c>
      <c r="N26" s="8" t="str">
        <f t="shared" si="37"/>
        <v/>
      </c>
      <c r="O26" s="70" t="s">
        <v>2178</v>
      </c>
      <c r="S26" s="14" t="str">
        <f t="shared" si="3"/>
        <v/>
      </c>
      <c r="W26" s="14" t="str">
        <f t="shared" si="4"/>
        <v/>
      </c>
      <c r="Y26">
        <v>2</v>
      </c>
      <c r="Z26">
        <v>2</v>
      </c>
      <c r="AA26" s="14" t="str">
        <f t="shared" si="5"/>
        <v/>
      </c>
      <c r="AC26">
        <v>3</v>
      </c>
      <c r="AD26">
        <v>3</v>
      </c>
      <c r="AE26" s="14" t="str">
        <f t="shared" si="6"/>
        <v/>
      </c>
      <c r="AG26">
        <v>2</v>
      </c>
      <c r="AH26">
        <v>2</v>
      </c>
      <c r="AI26" s="14" t="str">
        <f t="shared" si="7"/>
        <v/>
      </c>
      <c r="AM26" s="14" t="str">
        <f t="shared" si="8"/>
        <v/>
      </c>
      <c r="AQ26" s="14" t="str">
        <f t="shared" si="9"/>
        <v/>
      </c>
      <c r="AR26" s="10" t="str">
        <f t="shared" si="29"/>
        <v/>
      </c>
      <c r="AS26" t="str">
        <f t="shared" si="30"/>
        <v/>
      </c>
      <c r="AT26" t="str">
        <f t="shared" si="31"/>
        <v/>
      </c>
      <c r="AU26" s="14" t="str">
        <f t="shared" si="32"/>
        <v/>
      </c>
      <c r="AW26">
        <v>12</v>
      </c>
      <c r="AX26">
        <v>12</v>
      </c>
      <c r="AY26" s="14" t="str">
        <f t="shared" si="14"/>
        <v/>
      </c>
      <c r="AZ26" s="10" t="str">
        <f t="shared" si="33"/>
        <v/>
      </c>
      <c r="BA26" s="77">
        <f t="shared" si="16"/>
        <v>19</v>
      </c>
      <c r="BB26" s="77">
        <f t="shared" si="17"/>
        <v>19</v>
      </c>
      <c r="BC26" s="78" t="str">
        <f t="shared" si="18"/>
        <v/>
      </c>
      <c r="BG26" s="14" t="str">
        <f t="shared" si="19"/>
        <v/>
      </c>
      <c r="BK26" s="14" t="str">
        <f t="shared" si="28"/>
        <v/>
      </c>
      <c r="BO26" s="14" t="str">
        <f t="shared" si="20"/>
        <v/>
      </c>
      <c r="BS26" s="14" t="str">
        <f t="shared" si="21"/>
        <v/>
      </c>
      <c r="BW26" s="14" t="str">
        <f t="shared" si="22"/>
        <v/>
      </c>
      <c r="CA26" s="14" t="str">
        <f t="shared" si="23"/>
        <v/>
      </c>
      <c r="CE26" s="14" t="str">
        <f t="shared" si="24"/>
        <v/>
      </c>
      <c r="CI26" s="14" t="str">
        <f t="shared" si="25"/>
        <v/>
      </c>
      <c r="CM26" s="14" t="str">
        <f t="shared" si="38"/>
        <v/>
      </c>
      <c r="CQ26" s="14" t="str">
        <f t="shared" si="39"/>
        <v/>
      </c>
      <c r="CU26" s="14" t="str">
        <f t="shared" si="26"/>
        <v/>
      </c>
      <c r="CV26" s="78">
        <f t="shared" si="27"/>
        <v>0</v>
      </c>
    </row>
    <row r="27" spans="2:100">
      <c r="B27" s="28" t="s">
        <v>5266</v>
      </c>
      <c r="C27" s="4" t="s">
        <v>2183</v>
      </c>
      <c r="D27" t="s">
        <v>2147</v>
      </c>
      <c r="E27" t="s">
        <v>2184</v>
      </c>
      <c r="F27" t="str">
        <f t="shared" si="0"/>
        <v>2023年</v>
      </c>
      <c r="G27" s="72">
        <v>45039</v>
      </c>
      <c r="H27" s="9">
        <v>57902</v>
      </c>
      <c r="I27" s="9">
        <v>27898</v>
      </c>
      <c r="J27" s="9">
        <v>59108</v>
      </c>
      <c r="K27" s="14">
        <f t="shared" si="36"/>
        <v>0.48181409968567579</v>
      </c>
      <c r="L27" s="10">
        <v>27538</v>
      </c>
      <c r="M27" s="9">
        <v>360</v>
      </c>
      <c r="N27" s="8">
        <f t="shared" si="37"/>
        <v>27898</v>
      </c>
      <c r="P27" s="10">
        <v>8423</v>
      </c>
      <c r="Q27">
        <v>7</v>
      </c>
      <c r="R27">
        <v>7</v>
      </c>
      <c r="S27" s="14">
        <f t="shared" si="3"/>
        <v>0.30586825477521967</v>
      </c>
      <c r="W27" s="14" t="str">
        <f t="shared" si="4"/>
        <v/>
      </c>
      <c r="X27" s="10">
        <v>1406</v>
      </c>
      <c r="Y27">
        <v>1</v>
      </c>
      <c r="Z27">
        <v>1</v>
      </c>
      <c r="AA27" s="14">
        <f t="shared" si="5"/>
        <v>5.1056721621032752E-2</v>
      </c>
      <c r="AB27" s="10">
        <v>3271</v>
      </c>
      <c r="AC27">
        <v>3</v>
      </c>
      <c r="AD27">
        <v>3</v>
      </c>
      <c r="AE27" s="14">
        <f t="shared" si="6"/>
        <v>0.11878132035732443</v>
      </c>
      <c r="AF27" s="10">
        <v>1352</v>
      </c>
      <c r="AG27">
        <v>1</v>
      </c>
      <c r="AH27">
        <v>1</v>
      </c>
      <c r="AI27" s="14">
        <f t="shared" si="7"/>
        <v>4.909579490159053E-2</v>
      </c>
      <c r="AM27" s="14" t="str">
        <f t="shared" si="8"/>
        <v/>
      </c>
      <c r="AQ27" s="14" t="str">
        <f t="shared" si="9"/>
        <v/>
      </c>
      <c r="AR27" s="10" t="str">
        <f t="shared" si="29"/>
        <v/>
      </c>
      <c r="AS27" t="str">
        <f t="shared" si="30"/>
        <v/>
      </c>
      <c r="AT27" t="str">
        <f t="shared" si="31"/>
        <v/>
      </c>
      <c r="AU27" s="14" t="str">
        <f t="shared" si="32"/>
        <v/>
      </c>
      <c r="AV27" s="10">
        <v>13085.999</v>
      </c>
      <c r="AW27">
        <v>11</v>
      </c>
      <c r="AX27">
        <v>9</v>
      </c>
      <c r="AY27" s="14">
        <f t="shared" si="14"/>
        <v>0.47519787203137481</v>
      </c>
      <c r="AZ27" s="10">
        <f t="shared" si="33"/>
        <v>27537.999</v>
      </c>
      <c r="BA27" s="77">
        <f t="shared" si="16"/>
        <v>23</v>
      </c>
      <c r="BB27" s="77">
        <f t="shared" si="17"/>
        <v>21</v>
      </c>
      <c r="BC27" s="78">
        <f t="shared" si="18"/>
        <v>0.9999999636865422</v>
      </c>
      <c r="BG27" s="14" t="str">
        <f t="shared" si="19"/>
        <v/>
      </c>
      <c r="BK27" s="14" t="str">
        <f t="shared" si="28"/>
        <v/>
      </c>
      <c r="BO27" s="14" t="str">
        <f t="shared" si="20"/>
        <v/>
      </c>
      <c r="BS27" s="14" t="str">
        <f t="shared" si="21"/>
        <v/>
      </c>
      <c r="BW27" s="14" t="str">
        <f t="shared" si="22"/>
        <v/>
      </c>
      <c r="CA27" s="14" t="str">
        <f t="shared" si="23"/>
        <v/>
      </c>
      <c r="CE27" s="14" t="str">
        <f t="shared" si="24"/>
        <v/>
      </c>
      <c r="CI27" s="14" t="str">
        <f t="shared" si="25"/>
        <v/>
      </c>
      <c r="CM27" s="14" t="str">
        <f t="shared" si="38"/>
        <v/>
      </c>
      <c r="CQ27" s="14" t="str">
        <f t="shared" si="39"/>
        <v/>
      </c>
      <c r="CU27" s="14" t="str">
        <f t="shared" si="26"/>
        <v/>
      </c>
      <c r="CV27" s="78">
        <f t="shared" si="27"/>
        <v>0</v>
      </c>
    </row>
    <row r="28" spans="2:100">
      <c r="B28" s="28" t="s">
        <v>5266</v>
      </c>
      <c r="C28" s="4" t="s">
        <v>2185</v>
      </c>
      <c r="D28" t="s">
        <v>2147</v>
      </c>
      <c r="E28" t="s">
        <v>79</v>
      </c>
      <c r="F28" t="str">
        <f t="shared" si="0"/>
        <v>2023年</v>
      </c>
      <c r="G28" s="72">
        <v>45039</v>
      </c>
      <c r="H28" s="9">
        <v>27610</v>
      </c>
      <c r="I28" s="9">
        <v>16926</v>
      </c>
      <c r="J28" s="9">
        <v>28138</v>
      </c>
      <c r="K28" s="14">
        <f t="shared" si="36"/>
        <v>0.61303875407461061</v>
      </c>
      <c r="L28" s="10">
        <v>16451</v>
      </c>
      <c r="M28" s="9">
        <v>475</v>
      </c>
      <c r="N28" s="8">
        <f t="shared" si="37"/>
        <v>16926</v>
      </c>
      <c r="S28" s="14" t="str">
        <f t="shared" si="3"/>
        <v/>
      </c>
      <c r="W28" s="14" t="str">
        <f t="shared" si="4"/>
        <v/>
      </c>
      <c r="X28" s="10">
        <v>909</v>
      </c>
      <c r="Y28">
        <v>1</v>
      </c>
      <c r="Z28">
        <v>1</v>
      </c>
      <c r="AA28" s="14">
        <f t="shared" si="5"/>
        <v>5.5254999696067106E-2</v>
      </c>
      <c r="AB28" s="10">
        <v>2404</v>
      </c>
      <c r="AC28">
        <v>2</v>
      </c>
      <c r="AD28">
        <v>2</v>
      </c>
      <c r="AE28" s="14">
        <f t="shared" si="6"/>
        <v>0.14613093428970883</v>
      </c>
      <c r="AF28" s="10">
        <v>776</v>
      </c>
      <c r="AG28">
        <v>1</v>
      </c>
      <c r="AH28">
        <v>1</v>
      </c>
      <c r="AI28" s="14">
        <f t="shared" si="7"/>
        <v>4.7170384779040786E-2</v>
      </c>
      <c r="AM28" s="14" t="str">
        <f t="shared" si="8"/>
        <v/>
      </c>
      <c r="AQ28" s="14" t="str">
        <f t="shared" si="9"/>
        <v/>
      </c>
      <c r="AR28" s="10" t="str">
        <f t="shared" si="29"/>
        <v/>
      </c>
      <c r="AS28" t="str">
        <f t="shared" si="30"/>
        <v/>
      </c>
      <c r="AT28" t="str">
        <f t="shared" si="31"/>
        <v/>
      </c>
      <c r="AU28" s="14" t="str">
        <f t="shared" si="32"/>
        <v/>
      </c>
      <c r="AV28" s="10">
        <v>12362</v>
      </c>
      <c r="AW28">
        <v>13</v>
      </c>
      <c r="AX28">
        <v>12</v>
      </c>
      <c r="AY28" s="14">
        <f t="shared" si="14"/>
        <v>0.75144368123518324</v>
      </c>
      <c r="AZ28" s="10">
        <f t="shared" si="33"/>
        <v>16451</v>
      </c>
      <c r="BA28" s="77">
        <f t="shared" si="16"/>
        <v>17</v>
      </c>
      <c r="BB28" s="77">
        <f t="shared" si="17"/>
        <v>16</v>
      </c>
      <c r="BC28" s="78">
        <f t="shared" si="18"/>
        <v>1</v>
      </c>
      <c r="BG28" s="14" t="str">
        <f t="shared" si="19"/>
        <v/>
      </c>
      <c r="BK28" s="14" t="str">
        <f t="shared" si="28"/>
        <v/>
      </c>
      <c r="BO28" s="14" t="str">
        <f t="shared" si="20"/>
        <v/>
      </c>
      <c r="BS28" s="14" t="str">
        <f t="shared" si="21"/>
        <v/>
      </c>
      <c r="BW28" s="14" t="str">
        <f t="shared" si="22"/>
        <v/>
      </c>
      <c r="CA28" s="14" t="str">
        <f t="shared" si="23"/>
        <v/>
      </c>
      <c r="CE28" s="14" t="str">
        <f t="shared" si="24"/>
        <v/>
      </c>
      <c r="CI28" s="14" t="str">
        <f t="shared" si="25"/>
        <v/>
      </c>
      <c r="CM28" s="14" t="str">
        <f t="shared" si="38"/>
        <v/>
      </c>
      <c r="CQ28" s="14" t="str">
        <f t="shared" si="39"/>
        <v/>
      </c>
      <c r="CU28" s="14" t="str">
        <f t="shared" si="26"/>
        <v/>
      </c>
      <c r="CV28" s="78">
        <f t="shared" si="27"/>
        <v>0</v>
      </c>
    </row>
    <row r="29" spans="2:100">
      <c r="B29" s="28" t="s">
        <v>5266</v>
      </c>
      <c r="C29" s="4" t="s">
        <v>2186</v>
      </c>
      <c r="D29" t="s">
        <v>2147</v>
      </c>
      <c r="E29" t="s">
        <v>2187</v>
      </c>
      <c r="F29" t="str">
        <f t="shared" si="0"/>
        <v>2023年</v>
      </c>
      <c r="G29" s="72">
        <v>45039</v>
      </c>
      <c r="H29" s="9">
        <v>48340</v>
      </c>
      <c r="I29" s="9">
        <v>22657</v>
      </c>
      <c r="J29" s="9">
        <v>49132</v>
      </c>
      <c r="K29" s="14">
        <f t="shared" si="36"/>
        <v>0.46870086884567647</v>
      </c>
      <c r="L29" s="10">
        <v>22273</v>
      </c>
      <c r="M29" s="9">
        <v>384</v>
      </c>
      <c r="N29" s="8">
        <f t="shared" si="37"/>
        <v>22657</v>
      </c>
      <c r="P29" s="10">
        <v>2355</v>
      </c>
      <c r="Q29">
        <v>2</v>
      </c>
      <c r="R29">
        <v>2</v>
      </c>
      <c r="S29" s="14">
        <f t="shared" si="3"/>
        <v>0.10573339918286714</v>
      </c>
      <c r="W29" s="14" t="str">
        <f t="shared" si="4"/>
        <v/>
      </c>
      <c r="X29" s="10">
        <v>2348</v>
      </c>
      <c r="Y29">
        <v>3</v>
      </c>
      <c r="Z29">
        <v>3</v>
      </c>
      <c r="AA29" s="14">
        <f t="shared" si="5"/>
        <v>0.10541911731693081</v>
      </c>
      <c r="AB29" s="10">
        <v>2992.2739999999999</v>
      </c>
      <c r="AC29">
        <v>3</v>
      </c>
      <c r="AD29">
        <v>3</v>
      </c>
      <c r="AE29" s="14">
        <f t="shared" si="6"/>
        <v>0.13434535087325461</v>
      </c>
      <c r="AF29" s="10">
        <v>1936</v>
      </c>
      <c r="AG29">
        <v>2</v>
      </c>
      <c r="AH29">
        <v>2</v>
      </c>
      <c r="AI29" s="14">
        <f t="shared" si="7"/>
        <v>8.6921384636106491E-2</v>
      </c>
      <c r="AJ29" s="10">
        <v>425</v>
      </c>
      <c r="AK29">
        <v>1</v>
      </c>
      <c r="AL29">
        <v>0</v>
      </c>
      <c r="AM29" s="14">
        <f t="shared" si="8"/>
        <v>1.9081399003277513E-2</v>
      </c>
      <c r="AQ29" s="14" t="str">
        <f t="shared" si="9"/>
        <v/>
      </c>
      <c r="AR29" s="10">
        <f t="shared" si="29"/>
        <v>2005</v>
      </c>
      <c r="AS29">
        <f t="shared" si="30"/>
        <v>3</v>
      </c>
      <c r="AT29">
        <f t="shared" si="31"/>
        <v>2</v>
      </c>
      <c r="AU29" s="14">
        <f t="shared" si="32"/>
        <v>9.001930588605038E-2</v>
      </c>
      <c r="AV29" s="10">
        <v>10211.725</v>
      </c>
      <c r="AW29">
        <v>12</v>
      </c>
      <c r="AX29">
        <v>10</v>
      </c>
      <c r="AY29" s="14">
        <f t="shared" si="14"/>
        <v>0.45847999820410362</v>
      </c>
      <c r="AZ29" s="10">
        <f t="shared" si="33"/>
        <v>22272.999</v>
      </c>
      <c r="BA29" s="77">
        <f t="shared" si="16"/>
        <v>26</v>
      </c>
      <c r="BB29" s="77">
        <f t="shared" si="17"/>
        <v>22</v>
      </c>
      <c r="BC29" s="78">
        <f t="shared" si="18"/>
        <v>0.99999995510259043</v>
      </c>
      <c r="BG29" s="14" t="str">
        <f t="shared" si="19"/>
        <v/>
      </c>
      <c r="BK29" s="14" t="str">
        <f t="shared" si="28"/>
        <v/>
      </c>
      <c r="BO29" s="14" t="str">
        <f t="shared" si="20"/>
        <v/>
      </c>
      <c r="BS29" s="14" t="str">
        <f t="shared" si="21"/>
        <v/>
      </c>
      <c r="BW29" s="14" t="str">
        <f t="shared" si="22"/>
        <v/>
      </c>
      <c r="CA29" s="14" t="str">
        <f t="shared" si="23"/>
        <v/>
      </c>
      <c r="CB29" s="10">
        <v>260</v>
      </c>
      <c r="CC29">
        <v>1</v>
      </c>
      <c r="CD29">
        <v>0</v>
      </c>
      <c r="CE29" s="14">
        <f t="shared" si="24"/>
        <v>1.167332644906389E-2</v>
      </c>
      <c r="CI29" s="14" t="str">
        <f t="shared" si="25"/>
        <v/>
      </c>
      <c r="CM29" s="14" t="str">
        <f t="shared" si="38"/>
        <v/>
      </c>
      <c r="CQ29" s="14" t="str">
        <f t="shared" si="39"/>
        <v/>
      </c>
      <c r="CR29" s="10">
        <v>1745</v>
      </c>
      <c r="CS29">
        <v>2</v>
      </c>
      <c r="CT29">
        <v>2</v>
      </c>
      <c r="CU29" s="14">
        <f t="shared" si="26"/>
        <v>7.8345979436986485E-2</v>
      </c>
      <c r="CV29" s="78">
        <f t="shared" si="27"/>
        <v>9.001930588605038E-2</v>
      </c>
    </row>
    <row r="30" spans="2:100">
      <c r="B30" s="28" t="s">
        <v>5266</v>
      </c>
      <c r="C30" s="4" t="s">
        <v>2188</v>
      </c>
      <c r="D30" t="s">
        <v>2147</v>
      </c>
      <c r="E30" t="s">
        <v>2189</v>
      </c>
      <c r="F30" t="str">
        <f t="shared" si="0"/>
        <v>2023年</v>
      </c>
      <c r="G30" s="72">
        <v>45039</v>
      </c>
      <c r="J30" s="9">
        <v>37740</v>
      </c>
      <c r="K30" s="14" t="str">
        <f t="shared" si="36"/>
        <v/>
      </c>
      <c r="N30" s="8" t="str">
        <f t="shared" si="37"/>
        <v/>
      </c>
      <c r="O30" s="70" t="s">
        <v>2178</v>
      </c>
      <c r="S30" s="14" t="str">
        <f t="shared" si="3"/>
        <v/>
      </c>
      <c r="W30" s="14" t="str">
        <f t="shared" si="4"/>
        <v/>
      </c>
      <c r="Y30">
        <v>1</v>
      </c>
      <c r="Z30">
        <v>1</v>
      </c>
      <c r="AA30" s="14" t="str">
        <f t="shared" si="5"/>
        <v/>
      </c>
      <c r="AC30">
        <v>1</v>
      </c>
      <c r="AD30">
        <v>1</v>
      </c>
      <c r="AE30" s="14" t="str">
        <f t="shared" si="6"/>
        <v/>
      </c>
      <c r="AI30" s="14" t="str">
        <f t="shared" si="7"/>
        <v/>
      </c>
      <c r="AM30" s="14" t="str">
        <f t="shared" si="8"/>
        <v/>
      </c>
      <c r="AQ30" s="14" t="str">
        <f t="shared" si="9"/>
        <v/>
      </c>
      <c r="AR30" s="10" t="str">
        <f t="shared" si="29"/>
        <v/>
      </c>
      <c r="AS30" t="str">
        <f t="shared" si="30"/>
        <v/>
      </c>
      <c r="AT30" t="str">
        <f t="shared" si="31"/>
        <v/>
      </c>
      <c r="AU30" s="14" t="str">
        <f t="shared" si="32"/>
        <v/>
      </c>
      <c r="AW30">
        <v>18</v>
      </c>
      <c r="AX30">
        <v>18</v>
      </c>
      <c r="AY30" s="14" t="str">
        <f t="shared" si="14"/>
        <v/>
      </c>
      <c r="AZ30" s="10" t="str">
        <f t="shared" si="33"/>
        <v/>
      </c>
      <c r="BA30" s="77">
        <f t="shared" si="16"/>
        <v>20</v>
      </c>
      <c r="BB30" s="77">
        <f t="shared" si="17"/>
        <v>20</v>
      </c>
      <c r="BC30" s="78" t="str">
        <f t="shared" si="18"/>
        <v/>
      </c>
      <c r="BG30" s="14" t="str">
        <f t="shared" si="19"/>
        <v/>
      </c>
      <c r="BK30" s="14" t="str">
        <f t="shared" si="28"/>
        <v/>
      </c>
      <c r="BO30" s="14" t="str">
        <f t="shared" si="20"/>
        <v/>
      </c>
      <c r="BS30" s="14" t="str">
        <f t="shared" si="21"/>
        <v/>
      </c>
      <c r="BW30" s="14" t="str">
        <f t="shared" si="22"/>
        <v/>
      </c>
      <c r="CA30" s="14" t="str">
        <f t="shared" si="23"/>
        <v/>
      </c>
      <c r="CE30" s="14" t="str">
        <f t="shared" si="24"/>
        <v/>
      </c>
      <c r="CI30" s="14" t="str">
        <f t="shared" si="25"/>
        <v/>
      </c>
      <c r="CM30" s="14" t="str">
        <f t="shared" si="38"/>
        <v/>
      </c>
      <c r="CQ30" s="14" t="str">
        <f t="shared" si="39"/>
        <v/>
      </c>
      <c r="CU30" s="14" t="str">
        <f t="shared" si="26"/>
        <v/>
      </c>
      <c r="CV30" s="78">
        <f t="shared" si="27"/>
        <v>0</v>
      </c>
    </row>
    <row r="31" spans="2:100">
      <c r="B31" s="28" t="s">
        <v>5266</v>
      </c>
      <c r="C31" s="4" t="s">
        <v>2190</v>
      </c>
      <c r="D31" t="s">
        <v>2147</v>
      </c>
      <c r="E31" t="s">
        <v>2191</v>
      </c>
      <c r="F31" t="str">
        <f t="shared" si="0"/>
        <v>2023年</v>
      </c>
      <c r="G31" s="72">
        <v>45039</v>
      </c>
      <c r="J31" s="9">
        <v>13644</v>
      </c>
      <c r="K31" s="14" t="str">
        <f t="shared" si="36"/>
        <v/>
      </c>
      <c r="N31" s="8" t="str">
        <f t="shared" si="37"/>
        <v/>
      </c>
      <c r="O31" s="70" t="s">
        <v>2178</v>
      </c>
      <c r="S31" s="14" t="str">
        <f t="shared" si="3"/>
        <v/>
      </c>
      <c r="W31" s="14" t="str">
        <f t="shared" si="4"/>
        <v/>
      </c>
      <c r="Y31">
        <v>1</v>
      </c>
      <c r="Z31">
        <v>1</v>
      </c>
      <c r="AA31" s="14" t="str">
        <f t="shared" si="5"/>
        <v/>
      </c>
      <c r="AC31">
        <v>2</v>
      </c>
      <c r="AD31">
        <v>2</v>
      </c>
      <c r="AE31" s="14" t="str">
        <f t="shared" si="6"/>
        <v/>
      </c>
      <c r="AI31" s="14" t="str">
        <f t="shared" si="7"/>
        <v/>
      </c>
      <c r="AM31" s="14" t="str">
        <f t="shared" si="8"/>
        <v/>
      </c>
      <c r="AQ31" s="14" t="str">
        <f t="shared" si="9"/>
        <v/>
      </c>
      <c r="AR31" s="10" t="str">
        <f t="shared" si="29"/>
        <v/>
      </c>
      <c r="AS31" t="str">
        <f t="shared" si="30"/>
        <v/>
      </c>
      <c r="AT31" t="str">
        <f t="shared" si="31"/>
        <v/>
      </c>
      <c r="AU31" s="14" t="str">
        <f t="shared" si="32"/>
        <v/>
      </c>
      <c r="AW31">
        <v>12</v>
      </c>
      <c r="AX31">
        <v>12</v>
      </c>
      <c r="AY31" s="14" t="str">
        <f t="shared" si="14"/>
        <v/>
      </c>
      <c r="AZ31" s="10" t="str">
        <f t="shared" si="33"/>
        <v/>
      </c>
      <c r="BA31" s="77">
        <f t="shared" si="16"/>
        <v>15</v>
      </c>
      <c r="BB31" s="77">
        <f t="shared" si="17"/>
        <v>15</v>
      </c>
      <c r="BC31" s="78" t="str">
        <f t="shared" si="18"/>
        <v/>
      </c>
      <c r="BG31" s="14" t="str">
        <f t="shared" si="19"/>
        <v/>
      </c>
      <c r="BK31" s="14" t="str">
        <f t="shared" si="28"/>
        <v/>
      </c>
      <c r="BO31" s="14" t="str">
        <f t="shared" si="20"/>
        <v/>
      </c>
      <c r="BS31" s="14" t="str">
        <f t="shared" si="21"/>
        <v/>
      </c>
      <c r="BW31" s="14" t="str">
        <f t="shared" si="22"/>
        <v/>
      </c>
      <c r="CA31" s="14" t="str">
        <f t="shared" si="23"/>
        <v/>
      </c>
      <c r="CE31" s="14" t="str">
        <f t="shared" si="24"/>
        <v/>
      </c>
      <c r="CI31" s="14" t="str">
        <f t="shared" si="25"/>
        <v/>
      </c>
      <c r="CM31" s="14" t="str">
        <f t="shared" si="38"/>
        <v/>
      </c>
      <c r="CQ31" s="14" t="str">
        <f t="shared" si="39"/>
        <v/>
      </c>
      <c r="CU31" s="14" t="str">
        <f t="shared" si="26"/>
        <v/>
      </c>
      <c r="CV31" s="78">
        <f t="shared" si="27"/>
        <v>0</v>
      </c>
    </row>
    <row r="32" spans="2:100">
      <c r="B32" s="28" t="s">
        <v>5266</v>
      </c>
      <c r="C32" s="4" t="s">
        <v>2192</v>
      </c>
      <c r="D32" t="s">
        <v>2147</v>
      </c>
      <c r="E32" t="s">
        <v>84</v>
      </c>
      <c r="F32" t="str">
        <f t="shared" si="0"/>
        <v>2023年</v>
      </c>
      <c r="G32" s="72">
        <v>45039</v>
      </c>
      <c r="J32" s="9">
        <v>2482</v>
      </c>
      <c r="K32" s="14" t="str">
        <f t="shared" si="36"/>
        <v/>
      </c>
      <c r="N32" s="8" t="str">
        <f t="shared" si="37"/>
        <v/>
      </c>
      <c r="O32" s="70" t="s">
        <v>2178</v>
      </c>
      <c r="S32" s="14" t="str">
        <f t="shared" si="3"/>
        <v/>
      </c>
      <c r="W32" s="14" t="str">
        <f t="shared" si="4"/>
        <v/>
      </c>
      <c r="AA32" s="14" t="str">
        <f t="shared" si="5"/>
        <v/>
      </c>
      <c r="AE32" s="14" t="str">
        <f t="shared" si="6"/>
        <v/>
      </c>
      <c r="AI32" s="14" t="str">
        <f t="shared" si="7"/>
        <v/>
      </c>
      <c r="AM32" s="14" t="str">
        <f t="shared" si="8"/>
        <v/>
      </c>
      <c r="AQ32" s="14" t="str">
        <f t="shared" si="9"/>
        <v/>
      </c>
      <c r="AR32" s="10" t="str">
        <f t="shared" si="29"/>
        <v/>
      </c>
      <c r="AS32" t="str">
        <f t="shared" si="30"/>
        <v/>
      </c>
      <c r="AT32" t="str">
        <f t="shared" si="31"/>
        <v/>
      </c>
      <c r="AU32" s="14" t="str">
        <f t="shared" si="32"/>
        <v/>
      </c>
      <c r="AW32">
        <v>7</v>
      </c>
      <c r="AX32">
        <v>7</v>
      </c>
      <c r="AY32" s="14" t="str">
        <f t="shared" si="14"/>
        <v/>
      </c>
      <c r="AZ32" s="10" t="str">
        <f t="shared" si="33"/>
        <v/>
      </c>
      <c r="BA32" s="77">
        <f t="shared" si="16"/>
        <v>7</v>
      </c>
      <c r="BB32" s="77">
        <f t="shared" si="17"/>
        <v>7</v>
      </c>
      <c r="BC32" s="78" t="str">
        <f t="shared" si="18"/>
        <v/>
      </c>
      <c r="BG32" s="14" t="str">
        <f t="shared" si="19"/>
        <v/>
      </c>
      <c r="BK32" s="14" t="str">
        <f t="shared" si="28"/>
        <v/>
      </c>
      <c r="BO32" s="14" t="str">
        <f t="shared" si="20"/>
        <v/>
      </c>
      <c r="BS32" s="14" t="str">
        <f t="shared" si="21"/>
        <v/>
      </c>
      <c r="BW32" s="14" t="str">
        <f t="shared" si="22"/>
        <v/>
      </c>
      <c r="CA32" s="14" t="str">
        <f t="shared" si="23"/>
        <v/>
      </c>
      <c r="CE32" s="14" t="str">
        <f t="shared" si="24"/>
        <v/>
      </c>
      <c r="CI32" s="14" t="str">
        <f t="shared" si="25"/>
        <v/>
      </c>
      <c r="CM32" s="14" t="str">
        <f t="shared" si="38"/>
        <v/>
      </c>
      <c r="CQ32" s="14" t="str">
        <f t="shared" si="39"/>
        <v/>
      </c>
      <c r="CU32" s="14" t="str">
        <f t="shared" si="26"/>
        <v/>
      </c>
      <c r="CV32" s="78">
        <f t="shared" si="27"/>
        <v>0</v>
      </c>
    </row>
    <row r="33" spans="2:100">
      <c r="B33" s="28" t="s">
        <v>5266</v>
      </c>
      <c r="C33" s="4" t="s">
        <v>2193</v>
      </c>
      <c r="D33" t="s">
        <v>2147</v>
      </c>
      <c r="E33" t="s">
        <v>2194</v>
      </c>
      <c r="F33" t="str">
        <f t="shared" si="0"/>
        <v>2023年</v>
      </c>
      <c r="G33" s="72">
        <v>45039</v>
      </c>
      <c r="J33" s="9">
        <v>3413</v>
      </c>
      <c r="K33" s="14" t="str">
        <f t="shared" si="36"/>
        <v/>
      </c>
      <c r="N33" s="8" t="str">
        <f t="shared" si="37"/>
        <v/>
      </c>
      <c r="O33" s="70" t="s">
        <v>2178</v>
      </c>
      <c r="Q33">
        <v>1</v>
      </c>
      <c r="R33">
        <v>1</v>
      </c>
      <c r="S33" s="14" t="str">
        <f t="shared" si="3"/>
        <v/>
      </c>
      <c r="W33" s="14" t="str">
        <f t="shared" si="4"/>
        <v/>
      </c>
      <c r="Y33">
        <v>1</v>
      </c>
      <c r="Z33">
        <v>1</v>
      </c>
      <c r="AA33" s="14" t="str">
        <f t="shared" si="5"/>
        <v/>
      </c>
      <c r="AE33" s="14" t="str">
        <f t="shared" si="6"/>
        <v/>
      </c>
      <c r="AG33">
        <v>1</v>
      </c>
      <c r="AH33">
        <v>1</v>
      </c>
      <c r="AI33" s="14" t="str">
        <f t="shared" si="7"/>
        <v/>
      </c>
      <c r="AM33" s="14" t="str">
        <f t="shared" si="8"/>
        <v/>
      </c>
      <c r="AQ33" s="14" t="str">
        <f t="shared" si="9"/>
        <v/>
      </c>
      <c r="AR33" s="10" t="str">
        <f t="shared" si="29"/>
        <v/>
      </c>
      <c r="AS33" t="str">
        <f t="shared" si="30"/>
        <v/>
      </c>
      <c r="AT33" t="str">
        <f t="shared" si="31"/>
        <v/>
      </c>
      <c r="AU33" s="14" t="str">
        <f t="shared" si="32"/>
        <v/>
      </c>
      <c r="AW33">
        <v>6</v>
      </c>
      <c r="AX33">
        <v>6</v>
      </c>
      <c r="AY33" s="14" t="str">
        <f t="shared" si="14"/>
        <v/>
      </c>
      <c r="AZ33" s="10" t="str">
        <f t="shared" si="33"/>
        <v/>
      </c>
      <c r="BA33" s="77">
        <f t="shared" si="16"/>
        <v>9</v>
      </c>
      <c r="BB33" s="77">
        <f t="shared" si="17"/>
        <v>9</v>
      </c>
      <c r="BC33" s="78" t="str">
        <f t="shared" si="18"/>
        <v/>
      </c>
      <c r="BG33" s="14" t="str">
        <f t="shared" si="19"/>
        <v/>
      </c>
      <c r="BK33" s="14" t="str">
        <f t="shared" si="28"/>
        <v/>
      </c>
      <c r="BO33" s="14" t="str">
        <f t="shared" si="20"/>
        <v/>
      </c>
      <c r="BS33" s="14" t="str">
        <f t="shared" si="21"/>
        <v/>
      </c>
      <c r="BW33" s="14" t="str">
        <f t="shared" si="22"/>
        <v/>
      </c>
      <c r="CA33" s="14" t="str">
        <f t="shared" si="23"/>
        <v/>
      </c>
      <c r="CE33" s="14" t="str">
        <f t="shared" si="24"/>
        <v/>
      </c>
      <c r="CI33" s="14" t="str">
        <f t="shared" si="25"/>
        <v/>
      </c>
      <c r="CM33" s="14" t="str">
        <f>IF(AND(CJ33&lt;&gt;""),CJ33/L33,"")</f>
        <v/>
      </c>
      <c r="CQ33" s="14" t="str">
        <f>IF(AND(CN33&lt;&gt;""),CN33/L33,"")</f>
        <v/>
      </c>
      <c r="CU33" s="14" t="str">
        <f t="shared" si="26"/>
        <v/>
      </c>
      <c r="CV33" s="78">
        <f t="shared" si="27"/>
        <v>0</v>
      </c>
    </row>
    <row r="34" spans="2:100">
      <c r="B34" s="28" t="s">
        <v>5266</v>
      </c>
      <c r="C34" s="4" t="s">
        <v>2195</v>
      </c>
      <c r="D34" t="s">
        <v>2147</v>
      </c>
      <c r="E34" t="s">
        <v>2196</v>
      </c>
      <c r="F34" t="str">
        <f t="shared" si="0"/>
        <v>2023年</v>
      </c>
      <c r="G34" s="72">
        <v>45039</v>
      </c>
      <c r="H34" s="9">
        <v>23473</v>
      </c>
      <c r="I34" s="9">
        <v>12636</v>
      </c>
      <c r="J34" s="9">
        <v>23854</v>
      </c>
      <c r="K34" s="14">
        <f t="shared" si="36"/>
        <v>0.53832062369530953</v>
      </c>
      <c r="L34" s="10">
        <v>12525</v>
      </c>
      <c r="M34" s="9">
        <v>111</v>
      </c>
      <c r="N34" s="8">
        <f t="shared" si="37"/>
        <v>12636</v>
      </c>
      <c r="S34" s="14" t="str">
        <f t="shared" si="3"/>
        <v/>
      </c>
      <c r="W34" s="14" t="str">
        <f t="shared" si="4"/>
        <v/>
      </c>
      <c r="X34" s="10">
        <v>607</v>
      </c>
      <c r="Y34">
        <v>1</v>
      </c>
      <c r="Z34">
        <v>1</v>
      </c>
      <c r="AA34" s="14">
        <f t="shared" si="5"/>
        <v>4.846307385229541E-2</v>
      </c>
      <c r="AB34" s="10">
        <v>1062</v>
      </c>
      <c r="AC34">
        <v>1</v>
      </c>
      <c r="AD34">
        <v>1</v>
      </c>
      <c r="AE34" s="14">
        <f t="shared" si="6"/>
        <v>8.479041916167665E-2</v>
      </c>
      <c r="AI34" s="14" t="str">
        <f t="shared" si="7"/>
        <v/>
      </c>
      <c r="AM34" s="14" t="str">
        <f t="shared" si="8"/>
        <v/>
      </c>
      <c r="AQ34" s="14" t="str">
        <f t="shared" si="9"/>
        <v/>
      </c>
      <c r="AR34" s="10" t="str">
        <f t="shared" si="29"/>
        <v/>
      </c>
      <c r="AS34" t="str">
        <f t="shared" si="30"/>
        <v/>
      </c>
      <c r="AT34" t="str">
        <f t="shared" si="31"/>
        <v/>
      </c>
      <c r="AU34" s="14" t="str">
        <f t="shared" si="32"/>
        <v/>
      </c>
      <c r="AV34" s="10">
        <v>10856</v>
      </c>
      <c r="AW34">
        <v>15</v>
      </c>
      <c r="AX34">
        <v>12</v>
      </c>
      <c r="AY34" s="14">
        <f t="shared" si="14"/>
        <v>0.86674650698602795</v>
      </c>
      <c r="AZ34" s="10">
        <f t="shared" si="33"/>
        <v>12525</v>
      </c>
      <c r="BA34" s="77">
        <f t="shared" si="16"/>
        <v>17</v>
      </c>
      <c r="BB34" s="77">
        <f t="shared" si="17"/>
        <v>14</v>
      </c>
      <c r="BC34" s="78">
        <f t="shared" si="18"/>
        <v>1</v>
      </c>
      <c r="BG34" s="14" t="str">
        <f t="shared" si="19"/>
        <v/>
      </c>
      <c r="BK34" s="14" t="str">
        <f t="shared" si="28"/>
        <v/>
      </c>
      <c r="BO34" s="14" t="str">
        <f t="shared" si="20"/>
        <v/>
      </c>
      <c r="BS34" s="14" t="str">
        <f t="shared" si="21"/>
        <v/>
      </c>
      <c r="BW34" s="14" t="str">
        <f t="shared" si="22"/>
        <v/>
      </c>
      <c r="CA34" s="14" t="str">
        <f t="shared" si="23"/>
        <v/>
      </c>
      <c r="CE34" s="14" t="str">
        <f t="shared" si="24"/>
        <v/>
      </c>
      <c r="CI34" s="14" t="str">
        <f t="shared" si="25"/>
        <v/>
      </c>
      <c r="CM34" s="14" t="str">
        <f>IF(AND(CJ34&lt;&gt;""),CJ34/L34,"")</f>
        <v/>
      </c>
      <c r="CQ34" s="14" t="str">
        <f>IF(AND(CN34&lt;&gt;""),CN34/L34,"")</f>
        <v/>
      </c>
      <c r="CU34" s="14" t="str">
        <f t="shared" si="26"/>
        <v/>
      </c>
      <c r="CV34" s="78">
        <f t="shared" si="27"/>
        <v>0</v>
      </c>
    </row>
    <row r="35" spans="2:100">
      <c r="B35" s="28" t="s">
        <v>5266</v>
      </c>
      <c r="C35" s="4" t="s">
        <v>2197</v>
      </c>
      <c r="D35" t="s">
        <v>2147</v>
      </c>
      <c r="E35" t="s">
        <v>2198</v>
      </c>
      <c r="F35" t="str">
        <f t="shared" si="0"/>
        <v>2023年</v>
      </c>
      <c r="G35" s="72">
        <v>45039</v>
      </c>
      <c r="J35" s="9">
        <v>12205</v>
      </c>
      <c r="K35" s="14" t="str">
        <f t="shared" si="36"/>
        <v/>
      </c>
      <c r="N35" s="8" t="str">
        <f t="shared" si="37"/>
        <v/>
      </c>
      <c r="O35" s="70" t="s">
        <v>2178</v>
      </c>
      <c r="S35" s="14" t="str">
        <f t="shared" si="3"/>
        <v/>
      </c>
      <c r="W35" s="14" t="str">
        <f t="shared" si="4"/>
        <v/>
      </c>
      <c r="Y35">
        <v>1</v>
      </c>
      <c r="Z35">
        <v>1</v>
      </c>
      <c r="AA35" s="14" t="str">
        <f t="shared" si="5"/>
        <v/>
      </c>
      <c r="AC35">
        <v>1</v>
      </c>
      <c r="AD35">
        <v>1</v>
      </c>
      <c r="AE35" s="14" t="str">
        <f t="shared" si="6"/>
        <v/>
      </c>
      <c r="AI35" s="14" t="str">
        <f t="shared" si="7"/>
        <v/>
      </c>
      <c r="AM35" s="14" t="str">
        <f t="shared" si="8"/>
        <v/>
      </c>
      <c r="AQ35" s="14" t="str">
        <f t="shared" si="9"/>
        <v/>
      </c>
      <c r="AR35" s="10" t="str">
        <f t="shared" si="29"/>
        <v/>
      </c>
      <c r="AS35" t="str">
        <f t="shared" si="30"/>
        <v/>
      </c>
      <c r="AT35" t="str">
        <f t="shared" si="31"/>
        <v/>
      </c>
      <c r="AU35" s="14" t="str">
        <f t="shared" si="32"/>
        <v/>
      </c>
      <c r="AW35">
        <v>12</v>
      </c>
      <c r="AX35">
        <v>12</v>
      </c>
      <c r="AY35" s="14" t="str">
        <f t="shared" si="14"/>
        <v/>
      </c>
      <c r="AZ35" s="10" t="str">
        <f t="shared" si="33"/>
        <v/>
      </c>
      <c r="BA35" s="77">
        <f t="shared" si="16"/>
        <v>14</v>
      </c>
      <c r="BB35" s="77">
        <f t="shared" si="17"/>
        <v>14</v>
      </c>
      <c r="BC35" s="78" t="str">
        <f t="shared" si="18"/>
        <v/>
      </c>
      <c r="BG35" s="14" t="str">
        <f t="shared" si="19"/>
        <v/>
      </c>
      <c r="BK35" s="14" t="str">
        <f t="shared" si="28"/>
        <v/>
      </c>
      <c r="BO35" s="14" t="str">
        <f t="shared" si="20"/>
        <v/>
      </c>
      <c r="BS35" s="14" t="str">
        <f t="shared" si="21"/>
        <v/>
      </c>
      <c r="BW35" s="14" t="str">
        <f t="shared" si="22"/>
        <v/>
      </c>
      <c r="CA35" s="14" t="str">
        <f t="shared" si="23"/>
        <v/>
      </c>
      <c r="CE35" s="14" t="str">
        <f t="shared" si="24"/>
        <v/>
      </c>
      <c r="CI35" s="14" t="str">
        <f t="shared" si="25"/>
        <v/>
      </c>
      <c r="CM35" s="14" t="str">
        <f>IF(AND(CJ35&lt;&gt;""),CJ35/L35,"")</f>
        <v/>
      </c>
      <c r="CQ35" s="14" t="str">
        <f>IF(AND(CN35&lt;&gt;""),CN35/L35,"")</f>
        <v/>
      </c>
      <c r="CU35" s="14" t="str">
        <f t="shared" si="26"/>
        <v/>
      </c>
      <c r="CV35" s="78">
        <f t="shared" si="27"/>
        <v>0</v>
      </c>
    </row>
    <row r="36" spans="2:100">
      <c r="B36" s="28" t="s">
        <v>5266</v>
      </c>
      <c r="C36" s="4" t="s">
        <v>2199</v>
      </c>
      <c r="D36" t="s">
        <v>2147</v>
      </c>
      <c r="E36" t="s">
        <v>2200</v>
      </c>
      <c r="F36" t="str">
        <f t="shared" si="0"/>
        <v>2023年</v>
      </c>
      <c r="G36" s="72">
        <v>45039</v>
      </c>
      <c r="J36" s="9">
        <v>4196</v>
      </c>
      <c r="K36" s="14" t="str">
        <f t="shared" si="36"/>
        <v/>
      </c>
      <c r="N36" s="8" t="str">
        <f t="shared" si="37"/>
        <v/>
      </c>
      <c r="O36" s="70" t="s">
        <v>2178</v>
      </c>
      <c r="S36" s="14" t="str">
        <f t="shared" si="3"/>
        <v/>
      </c>
      <c r="W36" s="14" t="str">
        <f t="shared" si="4"/>
        <v/>
      </c>
      <c r="AA36" s="14" t="str">
        <f t="shared" si="5"/>
        <v/>
      </c>
      <c r="AC36">
        <v>1</v>
      </c>
      <c r="AD36">
        <v>1</v>
      </c>
      <c r="AE36" s="14" t="str">
        <f t="shared" si="6"/>
        <v/>
      </c>
      <c r="AI36" s="14" t="str">
        <f t="shared" si="7"/>
        <v/>
      </c>
      <c r="AM36" s="14" t="str">
        <f t="shared" si="8"/>
        <v/>
      </c>
      <c r="AQ36" s="14" t="str">
        <f t="shared" si="9"/>
        <v/>
      </c>
      <c r="AR36" s="10" t="str">
        <f t="shared" si="29"/>
        <v/>
      </c>
      <c r="AS36" t="str">
        <f t="shared" si="30"/>
        <v/>
      </c>
      <c r="AT36" t="str">
        <f t="shared" si="31"/>
        <v/>
      </c>
      <c r="AU36" s="14" t="str">
        <f t="shared" si="32"/>
        <v/>
      </c>
      <c r="AW36">
        <v>9</v>
      </c>
      <c r="AX36">
        <v>9</v>
      </c>
      <c r="AY36" s="14" t="str">
        <f t="shared" si="14"/>
        <v/>
      </c>
      <c r="AZ36" s="10" t="str">
        <f t="shared" si="33"/>
        <v/>
      </c>
      <c r="BA36" s="77">
        <f t="shared" si="16"/>
        <v>10</v>
      </c>
      <c r="BB36" s="77">
        <f t="shared" si="17"/>
        <v>10</v>
      </c>
      <c r="BC36" s="78" t="str">
        <f t="shared" si="18"/>
        <v/>
      </c>
      <c r="BG36" s="14" t="str">
        <f t="shared" si="19"/>
        <v/>
      </c>
      <c r="BK36" s="14" t="str">
        <f t="shared" si="28"/>
        <v/>
      </c>
      <c r="BO36" s="14" t="str">
        <f t="shared" si="20"/>
        <v/>
      </c>
      <c r="BS36" s="14" t="str">
        <f t="shared" si="21"/>
        <v/>
      </c>
      <c r="BW36" s="14" t="str">
        <f t="shared" si="22"/>
        <v/>
      </c>
      <c r="CA36" s="14" t="str">
        <f t="shared" si="23"/>
        <v/>
      </c>
      <c r="CE36" s="14" t="str">
        <f t="shared" si="24"/>
        <v/>
      </c>
      <c r="CI36" s="14" t="str">
        <f t="shared" si="25"/>
        <v/>
      </c>
      <c r="CM36" s="14" t="str">
        <f>IF(AND(CJ36&lt;&gt;""),CJ36/L36,"")</f>
        <v/>
      </c>
      <c r="CQ36" s="14" t="str">
        <f>IF(AND(CN36&lt;&gt;""),CN36/L36,"")</f>
        <v/>
      </c>
      <c r="CU36" s="14" t="str">
        <f t="shared" si="26"/>
        <v/>
      </c>
      <c r="CV36" s="78">
        <f t="shared" si="27"/>
        <v>0</v>
      </c>
    </row>
    <row r="37" spans="2:100">
      <c r="B37" s="28" t="s">
        <v>5266</v>
      </c>
      <c r="C37" s="4" t="s">
        <v>2201</v>
      </c>
      <c r="D37" t="s">
        <v>2147</v>
      </c>
      <c r="E37" t="s">
        <v>2202</v>
      </c>
      <c r="F37" t="str">
        <f t="shared" si="0"/>
        <v>2023年</v>
      </c>
      <c r="G37" s="72">
        <v>45039</v>
      </c>
      <c r="H37" s="9">
        <v>3822</v>
      </c>
      <c r="I37" s="9">
        <v>3094</v>
      </c>
      <c r="J37" s="9">
        <v>3873</v>
      </c>
      <c r="K37" s="14">
        <f t="shared" si="36"/>
        <v>0.80952380952380953</v>
      </c>
      <c r="L37" s="10">
        <v>3073</v>
      </c>
      <c r="M37" s="9">
        <v>21</v>
      </c>
      <c r="N37" s="8">
        <f t="shared" si="37"/>
        <v>3094</v>
      </c>
      <c r="S37" s="14" t="str">
        <f t="shared" si="3"/>
        <v/>
      </c>
      <c r="W37" s="14" t="str">
        <f t="shared" si="4"/>
        <v/>
      </c>
      <c r="X37" s="10">
        <v>288</v>
      </c>
      <c r="Y37">
        <v>1</v>
      </c>
      <c r="Z37">
        <v>1</v>
      </c>
      <c r="AA37" s="14">
        <f t="shared" si="5"/>
        <v>9.3719492352749761E-2</v>
      </c>
      <c r="AE37" s="14" t="str">
        <f t="shared" si="6"/>
        <v/>
      </c>
      <c r="AI37" s="14" t="str">
        <f t="shared" si="7"/>
        <v/>
      </c>
      <c r="AM37" s="14" t="str">
        <f t="shared" si="8"/>
        <v/>
      </c>
      <c r="AQ37" s="14" t="str">
        <f t="shared" si="9"/>
        <v/>
      </c>
      <c r="AR37" s="10" t="str">
        <f t="shared" si="29"/>
        <v/>
      </c>
      <c r="AS37" t="str">
        <f t="shared" si="30"/>
        <v/>
      </c>
      <c r="AT37" t="str">
        <f t="shared" si="31"/>
        <v/>
      </c>
      <c r="AU37" s="14" t="str">
        <f t="shared" si="32"/>
        <v/>
      </c>
      <c r="AV37" s="10">
        <v>2785</v>
      </c>
      <c r="AW37">
        <v>9</v>
      </c>
      <c r="AX37">
        <v>8</v>
      </c>
      <c r="AY37" s="14">
        <f t="shared" si="14"/>
        <v>0.90628050764725021</v>
      </c>
      <c r="AZ37" s="10">
        <f t="shared" si="33"/>
        <v>3073</v>
      </c>
      <c r="BA37" s="77">
        <f t="shared" si="16"/>
        <v>10</v>
      </c>
      <c r="BB37" s="77">
        <f t="shared" si="17"/>
        <v>9</v>
      </c>
      <c r="BC37" s="78">
        <f t="shared" si="18"/>
        <v>1</v>
      </c>
      <c r="BG37" s="14" t="str">
        <f t="shared" si="19"/>
        <v/>
      </c>
      <c r="BK37" s="14" t="str">
        <f t="shared" si="28"/>
        <v/>
      </c>
      <c r="BO37" s="14" t="str">
        <f t="shared" si="20"/>
        <v/>
      </c>
      <c r="BS37" s="14" t="str">
        <f t="shared" si="21"/>
        <v/>
      </c>
      <c r="BW37" s="14" t="str">
        <f t="shared" si="22"/>
        <v/>
      </c>
      <c r="CA37" s="14" t="str">
        <f t="shared" si="23"/>
        <v/>
      </c>
      <c r="CE37" s="14" t="str">
        <f t="shared" si="24"/>
        <v/>
      </c>
      <c r="CI37" s="14" t="str">
        <f t="shared" si="25"/>
        <v/>
      </c>
      <c r="CM37" s="14" t="str">
        <f t="shared" ref="CM37:CM42" si="40">IF(AND(CJ37&lt;&gt;""),CJ37/L37,"")</f>
        <v/>
      </c>
      <c r="CQ37" s="14" t="str">
        <f t="shared" ref="CQ37:CQ42" si="41">IF(AND(CN37&lt;&gt;""),CN37/L37,"")</f>
        <v/>
      </c>
      <c r="CU37" s="14" t="str">
        <f t="shared" si="26"/>
        <v/>
      </c>
      <c r="CV37" s="78">
        <f t="shared" si="27"/>
        <v>0</v>
      </c>
    </row>
    <row r="38" spans="2:100">
      <c r="B38" s="28" t="s">
        <v>5266</v>
      </c>
      <c r="C38" s="4" t="s">
        <v>2203</v>
      </c>
      <c r="D38" t="s">
        <v>2147</v>
      </c>
      <c r="E38" t="s">
        <v>101</v>
      </c>
      <c r="F38" t="str">
        <f t="shared" si="0"/>
        <v>2023年</v>
      </c>
      <c r="G38" s="72">
        <v>45039</v>
      </c>
      <c r="H38" s="9">
        <v>3006</v>
      </c>
      <c r="I38" s="9">
        <v>2629</v>
      </c>
      <c r="J38" s="9">
        <v>3070</v>
      </c>
      <c r="K38" s="14">
        <f t="shared" si="36"/>
        <v>0.8745841650033267</v>
      </c>
      <c r="L38" s="10">
        <v>2611</v>
      </c>
      <c r="M38" s="9">
        <v>18</v>
      </c>
      <c r="N38" s="8">
        <f t="shared" si="37"/>
        <v>2629</v>
      </c>
      <c r="S38" s="14" t="str">
        <f t="shared" si="3"/>
        <v/>
      </c>
      <c r="W38" s="14" t="str">
        <f t="shared" si="4"/>
        <v/>
      </c>
      <c r="AA38" s="14" t="str">
        <f t="shared" si="5"/>
        <v/>
      </c>
      <c r="AE38" s="14" t="str">
        <f t="shared" si="6"/>
        <v/>
      </c>
      <c r="AI38" s="14" t="str">
        <f t="shared" si="7"/>
        <v/>
      </c>
      <c r="AM38" s="14" t="str">
        <f t="shared" si="8"/>
        <v/>
      </c>
      <c r="AQ38" s="14" t="str">
        <f t="shared" si="9"/>
        <v/>
      </c>
      <c r="AR38" s="10" t="str">
        <f t="shared" si="29"/>
        <v/>
      </c>
      <c r="AS38" t="str">
        <f t="shared" si="30"/>
        <v/>
      </c>
      <c r="AT38" t="str">
        <f t="shared" si="31"/>
        <v/>
      </c>
      <c r="AU38" s="14" t="str">
        <f t="shared" si="32"/>
        <v/>
      </c>
      <c r="AV38" s="10">
        <v>2610.9989999999998</v>
      </c>
      <c r="AW38">
        <v>12</v>
      </c>
      <c r="AX38">
        <v>10</v>
      </c>
      <c r="AY38" s="14">
        <f t="shared" si="14"/>
        <v>0.99999961700497886</v>
      </c>
      <c r="AZ38" s="10">
        <f t="shared" si="33"/>
        <v>2610.9989999999998</v>
      </c>
      <c r="BA38" s="77">
        <f t="shared" si="16"/>
        <v>12</v>
      </c>
      <c r="BB38" s="77">
        <f t="shared" si="17"/>
        <v>10</v>
      </c>
      <c r="BC38" s="78">
        <f t="shared" si="18"/>
        <v>0.99999961700497886</v>
      </c>
      <c r="BG38" s="14" t="str">
        <f t="shared" si="19"/>
        <v/>
      </c>
      <c r="BK38" s="14" t="str">
        <f t="shared" si="28"/>
        <v/>
      </c>
      <c r="BO38" s="14" t="str">
        <f t="shared" si="20"/>
        <v/>
      </c>
      <c r="BS38" s="14" t="str">
        <f t="shared" si="21"/>
        <v/>
      </c>
      <c r="BW38" s="14" t="str">
        <f t="shared" si="22"/>
        <v/>
      </c>
      <c r="CA38" s="14" t="str">
        <f t="shared" si="23"/>
        <v/>
      </c>
      <c r="CE38" s="14" t="str">
        <f t="shared" si="24"/>
        <v/>
      </c>
      <c r="CI38" s="14" t="str">
        <f t="shared" si="25"/>
        <v/>
      </c>
      <c r="CM38" s="14" t="str">
        <f t="shared" si="40"/>
        <v/>
      </c>
      <c r="CQ38" s="14" t="str">
        <f t="shared" si="41"/>
        <v/>
      </c>
      <c r="CU38" s="14" t="str">
        <f t="shared" si="26"/>
        <v/>
      </c>
      <c r="CV38" s="78">
        <f t="shared" si="27"/>
        <v>0</v>
      </c>
    </row>
    <row r="39" spans="2:100">
      <c r="B39" s="28" t="s">
        <v>5266</v>
      </c>
      <c r="C39" s="4" t="s">
        <v>2204</v>
      </c>
      <c r="D39" t="s">
        <v>2147</v>
      </c>
      <c r="E39" t="s">
        <v>2205</v>
      </c>
      <c r="F39" t="str">
        <f t="shared" si="0"/>
        <v>2023年</v>
      </c>
      <c r="G39" s="72">
        <v>45039</v>
      </c>
      <c r="J39" s="9">
        <v>2980</v>
      </c>
      <c r="K39" s="14" t="str">
        <f t="shared" si="36"/>
        <v/>
      </c>
      <c r="N39" s="8" t="str">
        <f t="shared" si="37"/>
        <v/>
      </c>
      <c r="O39" s="70" t="s">
        <v>2178</v>
      </c>
      <c r="S39" s="14" t="str">
        <f t="shared" si="3"/>
        <v/>
      </c>
      <c r="W39" s="14" t="str">
        <f t="shared" si="4"/>
        <v/>
      </c>
      <c r="Y39">
        <v>1</v>
      </c>
      <c r="Z39">
        <v>1</v>
      </c>
      <c r="AA39" s="14" t="str">
        <f t="shared" si="5"/>
        <v/>
      </c>
      <c r="AE39" s="14" t="str">
        <f t="shared" si="6"/>
        <v/>
      </c>
      <c r="AI39" s="14" t="str">
        <f t="shared" si="7"/>
        <v/>
      </c>
      <c r="AM39" s="14" t="str">
        <f t="shared" si="8"/>
        <v/>
      </c>
      <c r="AQ39" s="14" t="str">
        <f t="shared" si="9"/>
        <v/>
      </c>
      <c r="AR39" s="10" t="str">
        <f t="shared" si="29"/>
        <v/>
      </c>
      <c r="AS39" t="str">
        <f t="shared" si="30"/>
        <v/>
      </c>
      <c r="AT39" t="str">
        <f t="shared" si="31"/>
        <v/>
      </c>
      <c r="AU39" s="14" t="str">
        <f t="shared" si="32"/>
        <v/>
      </c>
      <c r="AW39">
        <v>8</v>
      </c>
      <c r="AX39">
        <v>8</v>
      </c>
      <c r="AY39" s="14" t="str">
        <f t="shared" si="14"/>
        <v/>
      </c>
      <c r="AZ39" s="10" t="str">
        <f t="shared" si="33"/>
        <v/>
      </c>
      <c r="BA39" s="77">
        <f t="shared" si="16"/>
        <v>9</v>
      </c>
      <c r="BB39" s="77">
        <f t="shared" si="17"/>
        <v>9</v>
      </c>
      <c r="BC39" s="78" t="str">
        <f t="shared" si="18"/>
        <v/>
      </c>
      <c r="BG39" s="14" t="str">
        <f t="shared" si="19"/>
        <v/>
      </c>
      <c r="BK39" s="14" t="str">
        <f t="shared" si="28"/>
        <v/>
      </c>
      <c r="BO39" s="14" t="str">
        <f t="shared" si="20"/>
        <v/>
      </c>
      <c r="BS39" s="14" t="str">
        <f t="shared" si="21"/>
        <v/>
      </c>
      <c r="BW39" s="14" t="str">
        <f t="shared" si="22"/>
        <v/>
      </c>
      <c r="CA39" s="14" t="str">
        <f t="shared" si="23"/>
        <v/>
      </c>
      <c r="CE39" s="14" t="str">
        <f t="shared" si="24"/>
        <v/>
      </c>
      <c r="CI39" s="14" t="str">
        <f t="shared" si="25"/>
        <v/>
      </c>
      <c r="CM39" s="14" t="str">
        <f t="shared" si="40"/>
        <v/>
      </c>
      <c r="CQ39" s="14" t="str">
        <f t="shared" si="41"/>
        <v/>
      </c>
      <c r="CU39" s="14" t="str">
        <f t="shared" si="26"/>
        <v/>
      </c>
      <c r="CV39" s="78">
        <f t="shared" si="27"/>
        <v>0</v>
      </c>
    </row>
    <row r="40" spans="2:100">
      <c r="B40" s="28" t="s">
        <v>5266</v>
      </c>
      <c r="C40" s="4" t="s">
        <v>2206</v>
      </c>
      <c r="D40" t="s">
        <v>2147</v>
      </c>
      <c r="E40" t="s">
        <v>2207</v>
      </c>
      <c r="F40" t="str">
        <f t="shared" si="0"/>
        <v>2023年</v>
      </c>
      <c r="G40" s="72">
        <v>45039</v>
      </c>
      <c r="J40" s="9">
        <v>2126</v>
      </c>
      <c r="K40" s="14" t="str">
        <f t="shared" si="36"/>
        <v/>
      </c>
      <c r="N40" s="8" t="str">
        <f t="shared" si="37"/>
        <v/>
      </c>
      <c r="O40" s="70" t="s">
        <v>2178</v>
      </c>
      <c r="S40" s="14" t="str">
        <f t="shared" si="3"/>
        <v/>
      </c>
      <c r="W40" s="14" t="str">
        <f t="shared" si="4"/>
        <v/>
      </c>
      <c r="Y40">
        <v>1</v>
      </c>
      <c r="Z40">
        <v>1</v>
      </c>
      <c r="AA40" s="14" t="str">
        <f t="shared" si="5"/>
        <v/>
      </c>
      <c r="AE40" s="14" t="str">
        <f t="shared" si="6"/>
        <v/>
      </c>
      <c r="AI40" s="14" t="str">
        <f t="shared" si="7"/>
        <v/>
      </c>
      <c r="AM40" s="14" t="str">
        <f t="shared" si="8"/>
        <v/>
      </c>
      <c r="AQ40" s="14" t="str">
        <f t="shared" si="9"/>
        <v/>
      </c>
      <c r="AR40" s="10" t="str">
        <f t="shared" si="29"/>
        <v/>
      </c>
      <c r="AS40" t="str">
        <f t="shared" si="30"/>
        <v/>
      </c>
      <c r="AT40" t="str">
        <f t="shared" si="31"/>
        <v/>
      </c>
      <c r="AU40" s="14" t="str">
        <f t="shared" si="32"/>
        <v/>
      </c>
      <c r="AW40">
        <v>7</v>
      </c>
      <c r="AX40">
        <v>7</v>
      </c>
      <c r="AY40" s="14" t="str">
        <f t="shared" si="14"/>
        <v/>
      </c>
      <c r="AZ40" s="10" t="str">
        <f t="shared" si="33"/>
        <v/>
      </c>
      <c r="BA40" s="77">
        <f t="shared" si="16"/>
        <v>8</v>
      </c>
      <c r="BB40" s="77">
        <f t="shared" si="17"/>
        <v>8</v>
      </c>
      <c r="BC40" s="78" t="str">
        <f t="shared" si="18"/>
        <v/>
      </c>
      <c r="BG40" s="14" t="str">
        <f t="shared" si="19"/>
        <v/>
      </c>
      <c r="BK40" s="14" t="str">
        <f t="shared" si="28"/>
        <v/>
      </c>
      <c r="BO40" s="14" t="str">
        <f t="shared" si="20"/>
        <v/>
      </c>
      <c r="BS40" s="14" t="str">
        <f t="shared" si="21"/>
        <v/>
      </c>
      <c r="BW40" s="14" t="str">
        <f t="shared" si="22"/>
        <v/>
      </c>
      <c r="CA40" s="14" t="str">
        <f t="shared" si="23"/>
        <v/>
      </c>
      <c r="CE40" s="14" t="str">
        <f t="shared" si="24"/>
        <v/>
      </c>
      <c r="CI40" s="14" t="str">
        <f t="shared" si="25"/>
        <v/>
      </c>
      <c r="CM40" s="14" t="str">
        <f t="shared" si="40"/>
        <v/>
      </c>
      <c r="CQ40" s="14" t="str">
        <f t="shared" si="41"/>
        <v/>
      </c>
      <c r="CU40" s="14" t="str">
        <f t="shared" si="26"/>
        <v/>
      </c>
      <c r="CV40" s="78">
        <f t="shared" si="27"/>
        <v>0</v>
      </c>
    </row>
    <row r="41" spans="2:100">
      <c r="B41" s="28" t="s">
        <v>5266</v>
      </c>
      <c r="C41" s="4" t="s">
        <v>2208</v>
      </c>
      <c r="D41" t="s">
        <v>2147</v>
      </c>
      <c r="E41" t="s">
        <v>2209</v>
      </c>
      <c r="F41" t="str">
        <f t="shared" si="0"/>
        <v>2023年</v>
      </c>
      <c r="G41" s="72">
        <v>45039</v>
      </c>
      <c r="H41" s="9">
        <v>4114</v>
      </c>
      <c r="I41" s="9">
        <v>3287</v>
      </c>
      <c r="J41" s="9">
        <v>4217</v>
      </c>
      <c r="K41" s="14">
        <f t="shared" si="36"/>
        <v>0.7989790957705396</v>
      </c>
      <c r="L41" s="10">
        <v>3242</v>
      </c>
      <c r="M41" s="9">
        <v>45</v>
      </c>
      <c r="N41" s="8">
        <f t="shared" si="37"/>
        <v>3287</v>
      </c>
      <c r="O41" s="70" t="s">
        <v>36</v>
      </c>
      <c r="S41" s="14" t="str">
        <f t="shared" si="3"/>
        <v/>
      </c>
      <c r="W41" s="14" t="str">
        <f t="shared" si="4"/>
        <v/>
      </c>
      <c r="AA41" s="14" t="str">
        <f t="shared" si="5"/>
        <v/>
      </c>
      <c r="AB41" s="10">
        <v>244</v>
      </c>
      <c r="AC41">
        <v>1</v>
      </c>
      <c r="AD41">
        <v>1</v>
      </c>
      <c r="AE41" s="14">
        <f t="shared" si="6"/>
        <v>7.5262183837137564E-2</v>
      </c>
      <c r="AI41" s="14" t="str">
        <f t="shared" si="7"/>
        <v/>
      </c>
      <c r="AM41" s="14" t="str">
        <f t="shared" si="8"/>
        <v/>
      </c>
      <c r="AQ41" s="14" t="str">
        <f t="shared" si="9"/>
        <v/>
      </c>
      <c r="AR41" s="10" t="str">
        <f t="shared" si="29"/>
        <v/>
      </c>
      <c r="AS41" t="str">
        <f t="shared" si="30"/>
        <v/>
      </c>
      <c r="AT41" t="str">
        <f t="shared" si="31"/>
        <v/>
      </c>
      <c r="AU41" s="14" t="str">
        <f t="shared" si="32"/>
        <v/>
      </c>
      <c r="AV41" s="10">
        <v>2997.9989999999998</v>
      </c>
      <c r="AW41">
        <v>12</v>
      </c>
      <c r="AX41">
        <v>11</v>
      </c>
      <c r="AY41" s="14">
        <f t="shared" si="14"/>
        <v>0.92473750771128926</v>
      </c>
      <c r="AZ41" s="10">
        <f t="shared" si="33"/>
        <v>3241.9989999999998</v>
      </c>
      <c r="BA41" s="77">
        <f t="shared" si="16"/>
        <v>13</v>
      </c>
      <c r="BB41" s="77">
        <f t="shared" si="17"/>
        <v>12</v>
      </c>
      <c r="BC41" s="78">
        <f t="shared" si="18"/>
        <v>0.99999969154842683</v>
      </c>
      <c r="BG41" s="14" t="str">
        <f t="shared" si="19"/>
        <v/>
      </c>
      <c r="BK41" s="14" t="str">
        <f t="shared" si="28"/>
        <v/>
      </c>
      <c r="BO41" s="14" t="str">
        <f t="shared" si="20"/>
        <v/>
      </c>
      <c r="BS41" s="14" t="str">
        <f t="shared" si="21"/>
        <v/>
      </c>
      <c r="BW41" s="14" t="str">
        <f t="shared" si="22"/>
        <v/>
      </c>
      <c r="CA41" s="14" t="str">
        <f t="shared" si="23"/>
        <v/>
      </c>
      <c r="CE41" s="14" t="str">
        <f t="shared" si="24"/>
        <v/>
      </c>
      <c r="CI41" s="14" t="str">
        <f t="shared" si="25"/>
        <v/>
      </c>
      <c r="CM41" s="14" t="str">
        <f t="shared" si="40"/>
        <v/>
      </c>
      <c r="CQ41" s="14" t="str">
        <f t="shared" si="41"/>
        <v/>
      </c>
      <c r="CU41" s="14" t="str">
        <f t="shared" si="26"/>
        <v/>
      </c>
      <c r="CV41" s="78">
        <f t="shared" si="27"/>
        <v>0</v>
      </c>
    </row>
    <row r="42" spans="2:100">
      <c r="B42" s="28" t="s">
        <v>5266</v>
      </c>
      <c r="C42" s="4" t="s">
        <v>2210</v>
      </c>
      <c r="D42" t="s">
        <v>2147</v>
      </c>
      <c r="E42" t="s">
        <v>2211</v>
      </c>
      <c r="F42" t="str">
        <f t="shared" si="0"/>
        <v>2023年</v>
      </c>
      <c r="G42" s="72">
        <v>45039</v>
      </c>
      <c r="H42" s="9">
        <v>6263</v>
      </c>
      <c r="I42" s="9">
        <v>4880</v>
      </c>
      <c r="K42" s="14">
        <f t="shared" si="36"/>
        <v>0.77917930704135396</v>
      </c>
      <c r="L42" s="10">
        <v>4833</v>
      </c>
      <c r="M42" s="9">
        <v>47</v>
      </c>
      <c r="N42" s="8">
        <f t="shared" si="37"/>
        <v>4880</v>
      </c>
      <c r="S42" s="14" t="str">
        <f t="shared" si="3"/>
        <v/>
      </c>
      <c r="W42" s="14" t="str">
        <f t="shared" si="4"/>
        <v/>
      </c>
      <c r="X42" s="10">
        <v>457</v>
      </c>
      <c r="Y42">
        <v>1</v>
      </c>
      <c r="Z42">
        <v>1</v>
      </c>
      <c r="AA42" s="14">
        <f t="shared" si="5"/>
        <v>9.4558245396234225E-2</v>
      </c>
      <c r="AE42" s="14" t="str">
        <f t="shared" si="6"/>
        <v/>
      </c>
      <c r="AI42" s="14" t="str">
        <f t="shared" si="7"/>
        <v/>
      </c>
      <c r="AM42" s="14" t="str">
        <f t="shared" si="8"/>
        <v/>
      </c>
      <c r="AQ42" s="14" t="str">
        <f t="shared" si="9"/>
        <v/>
      </c>
      <c r="AR42" s="10" t="str">
        <f t="shared" si="29"/>
        <v/>
      </c>
      <c r="AS42" t="str">
        <f t="shared" si="30"/>
        <v/>
      </c>
      <c r="AT42" t="str">
        <f t="shared" si="31"/>
        <v/>
      </c>
      <c r="AU42" s="14" t="str">
        <f t="shared" si="32"/>
        <v/>
      </c>
      <c r="AV42" s="10">
        <v>4376</v>
      </c>
      <c r="AW42">
        <v>12</v>
      </c>
      <c r="AX42">
        <v>11</v>
      </c>
      <c r="AY42" s="14">
        <f t="shared" si="14"/>
        <v>0.90544175460376575</v>
      </c>
      <c r="AZ42" s="10">
        <f t="shared" si="33"/>
        <v>4833</v>
      </c>
      <c r="BA42" s="77">
        <f t="shared" si="16"/>
        <v>13</v>
      </c>
      <c r="BB42" s="77">
        <f t="shared" si="17"/>
        <v>12</v>
      </c>
      <c r="BC42" s="78">
        <f t="shared" si="18"/>
        <v>1</v>
      </c>
      <c r="BG42" s="14" t="str">
        <f t="shared" si="19"/>
        <v/>
      </c>
      <c r="BK42" s="14" t="str">
        <f t="shared" si="28"/>
        <v/>
      </c>
      <c r="BO42" s="14" t="str">
        <f t="shared" si="20"/>
        <v/>
      </c>
      <c r="BS42" s="14" t="str">
        <f t="shared" si="21"/>
        <v/>
      </c>
      <c r="BW42" s="14" t="str">
        <f t="shared" si="22"/>
        <v/>
      </c>
      <c r="CA42" s="14" t="str">
        <f t="shared" si="23"/>
        <v/>
      </c>
      <c r="CE42" s="14" t="str">
        <f t="shared" si="24"/>
        <v/>
      </c>
      <c r="CI42" s="14" t="str">
        <f t="shared" si="25"/>
        <v/>
      </c>
      <c r="CM42" s="14" t="str">
        <f t="shared" si="40"/>
        <v/>
      </c>
      <c r="CQ42" s="14" t="str">
        <f t="shared" si="41"/>
        <v/>
      </c>
      <c r="CU42" s="14" t="str">
        <f t="shared" si="26"/>
        <v/>
      </c>
      <c r="CV42" s="78">
        <f t="shared" si="27"/>
        <v>0</v>
      </c>
    </row>
    <row r="43" spans="2:100">
      <c r="B43" s="28" t="s">
        <v>5266</v>
      </c>
      <c r="C43" s="4" t="s">
        <v>2212</v>
      </c>
      <c r="D43" t="s">
        <v>2147</v>
      </c>
      <c r="E43" t="s">
        <v>110</v>
      </c>
      <c r="F43" t="str">
        <f t="shared" si="0"/>
        <v>2023年</v>
      </c>
      <c r="G43" s="72">
        <v>45039</v>
      </c>
      <c r="H43" s="9">
        <v>3768</v>
      </c>
      <c r="I43" s="9">
        <v>2955</v>
      </c>
      <c r="K43" s="14">
        <f t="shared" si="36"/>
        <v>0.78423566878980888</v>
      </c>
      <c r="L43" s="10">
        <v>2924</v>
      </c>
      <c r="M43" s="9">
        <v>31</v>
      </c>
      <c r="N43" s="8">
        <f t="shared" si="37"/>
        <v>2955</v>
      </c>
      <c r="S43" s="14" t="str">
        <f t="shared" si="3"/>
        <v/>
      </c>
      <c r="W43" s="14" t="str">
        <f t="shared" si="4"/>
        <v/>
      </c>
      <c r="X43" s="10">
        <v>246</v>
      </c>
      <c r="Y43">
        <v>1</v>
      </c>
      <c r="Z43">
        <v>1</v>
      </c>
      <c r="AA43" s="14">
        <f t="shared" si="5"/>
        <v>8.4131326949384411E-2</v>
      </c>
      <c r="AE43" s="14" t="str">
        <f t="shared" si="6"/>
        <v/>
      </c>
      <c r="AI43" s="14" t="str">
        <f t="shared" si="7"/>
        <v/>
      </c>
      <c r="AM43" s="14" t="str">
        <f t="shared" si="8"/>
        <v/>
      </c>
      <c r="AQ43" s="14" t="str">
        <f t="shared" si="9"/>
        <v/>
      </c>
      <c r="AR43" s="10" t="str">
        <f t="shared" si="29"/>
        <v/>
      </c>
      <c r="AS43" t="str">
        <f t="shared" si="30"/>
        <v/>
      </c>
      <c r="AT43" t="str">
        <f t="shared" si="31"/>
        <v/>
      </c>
      <c r="AU43" s="14" t="str">
        <f t="shared" si="32"/>
        <v/>
      </c>
      <c r="AV43" s="10">
        <v>2678</v>
      </c>
      <c r="AW43">
        <v>13</v>
      </c>
      <c r="AX43">
        <v>9</v>
      </c>
      <c r="AY43" s="14">
        <f t="shared" si="14"/>
        <v>0.91586867305061559</v>
      </c>
      <c r="AZ43" s="10">
        <f t="shared" si="33"/>
        <v>2924</v>
      </c>
      <c r="BA43" s="77">
        <f t="shared" si="16"/>
        <v>14</v>
      </c>
      <c r="BB43" s="77">
        <f t="shared" si="17"/>
        <v>10</v>
      </c>
      <c r="BC43" s="78">
        <f t="shared" si="18"/>
        <v>1</v>
      </c>
      <c r="BG43" s="14" t="str">
        <f t="shared" si="19"/>
        <v/>
      </c>
      <c r="BK43" s="14" t="str">
        <f t="shared" si="28"/>
        <v/>
      </c>
      <c r="BO43" s="14" t="str">
        <f t="shared" si="20"/>
        <v/>
      </c>
      <c r="BS43" s="14" t="str">
        <f t="shared" si="21"/>
        <v/>
      </c>
      <c r="BW43" s="14" t="str">
        <f t="shared" si="22"/>
        <v/>
      </c>
      <c r="CA43" s="14" t="str">
        <f t="shared" si="23"/>
        <v/>
      </c>
      <c r="CE43" s="14" t="str">
        <f t="shared" si="24"/>
        <v/>
      </c>
      <c r="CI43" s="14" t="str">
        <f t="shared" si="25"/>
        <v/>
      </c>
      <c r="CM43" s="14" t="str">
        <f t="shared" ref="CM43:CM49" si="42">IF(AND(CJ43&lt;&gt;""),CJ43/L43,"")</f>
        <v/>
      </c>
      <c r="CQ43" s="14" t="str">
        <f t="shared" ref="CQ43:CQ49" si="43">IF(AND(CN43&lt;&gt;""),CN43/L43,"")</f>
        <v/>
      </c>
      <c r="CU43" s="14" t="str">
        <f t="shared" si="26"/>
        <v/>
      </c>
      <c r="CV43" s="78">
        <f t="shared" si="27"/>
        <v>0</v>
      </c>
    </row>
    <row r="44" spans="2:100">
      <c r="B44" s="28" t="s">
        <v>5266</v>
      </c>
      <c r="C44" s="4" t="s">
        <v>2213</v>
      </c>
      <c r="D44" t="s">
        <v>2147</v>
      </c>
      <c r="E44" t="s">
        <v>2214</v>
      </c>
      <c r="F44" t="str">
        <f t="shared" si="0"/>
        <v>2023年</v>
      </c>
      <c r="G44" s="72">
        <v>45039</v>
      </c>
      <c r="J44" s="9">
        <v>3831</v>
      </c>
      <c r="K44" s="14" t="str">
        <f t="shared" si="36"/>
        <v/>
      </c>
      <c r="N44" s="8" t="str">
        <f t="shared" si="37"/>
        <v/>
      </c>
      <c r="O44" s="70" t="s">
        <v>2178</v>
      </c>
      <c r="S44" s="14" t="str">
        <f t="shared" si="3"/>
        <v/>
      </c>
      <c r="W44" s="14" t="str">
        <f t="shared" si="4"/>
        <v/>
      </c>
      <c r="Y44">
        <v>1</v>
      </c>
      <c r="Z44">
        <v>1</v>
      </c>
      <c r="AA44" s="14" t="str">
        <f t="shared" si="5"/>
        <v/>
      </c>
      <c r="AE44" s="14" t="str">
        <f t="shared" si="6"/>
        <v/>
      </c>
      <c r="AI44" s="14" t="str">
        <f t="shared" si="7"/>
        <v/>
      </c>
      <c r="AM44" s="14" t="str">
        <f t="shared" si="8"/>
        <v/>
      </c>
      <c r="AQ44" s="14" t="str">
        <f t="shared" si="9"/>
        <v/>
      </c>
      <c r="AR44" s="10" t="str">
        <f t="shared" si="29"/>
        <v/>
      </c>
      <c r="AS44" t="str">
        <f t="shared" si="30"/>
        <v/>
      </c>
      <c r="AT44" t="str">
        <f t="shared" si="31"/>
        <v/>
      </c>
      <c r="AU44" s="14" t="str">
        <f t="shared" si="32"/>
        <v/>
      </c>
      <c r="AW44">
        <v>9</v>
      </c>
      <c r="AX44">
        <v>9</v>
      </c>
      <c r="AY44" s="14" t="str">
        <f t="shared" si="14"/>
        <v/>
      </c>
      <c r="AZ44" s="10" t="str">
        <f t="shared" si="33"/>
        <v/>
      </c>
      <c r="BA44" s="77">
        <f t="shared" si="16"/>
        <v>10</v>
      </c>
      <c r="BB44" s="77">
        <f t="shared" si="17"/>
        <v>10</v>
      </c>
      <c r="BC44" s="78" t="str">
        <f t="shared" si="18"/>
        <v/>
      </c>
      <c r="BG44" s="14" t="str">
        <f t="shared" si="19"/>
        <v/>
      </c>
      <c r="BK44" s="14" t="str">
        <f t="shared" si="28"/>
        <v/>
      </c>
      <c r="BO44" s="14" t="str">
        <f t="shared" si="20"/>
        <v/>
      </c>
      <c r="BS44" s="14" t="str">
        <f t="shared" si="21"/>
        <v/>
      </c>
      <c r="BW44" s="14" t="str">
        <f t="shared" si="22"/>
        <v/>
      </c>
      <c r="CA44" s="14" t="str">
        <f t="shared" si="23"/>
        <v/>
      </c>
      <c r="CE44" s="14" t="str">
        <f t="shared" si="24"/>
        <v/>
      </c>
      <c r="CI44" s="14" t="str">
        <f t="shared" si="25"/>
        <v/>
      </c>
      <c r="CM44" s="14" t="str">
        <f t="shared" si="42"/>
        <v/>
      </c>
      <c r="CQ44" s="14" t="str">
        <f t="shared" si="43"/>
        <v/>
      </c>
      <c r="CU44" s="14" t="str">
        <f t="shared" si="26"/>
        <v/>
      </c>
      <c r="CV44" s="78">
        <f t="shared" si="27"/>
        <v>0</v>
      </c>
    </row>
    <row r="45" spans="2:100">
      <c r="B45" s="28" t="s">
        <v>5266</v>
      </c>
      <c r="C45" s="4" t="s">
        <v>2215</v>
      </c>
      <c r="D45" t="s">
        <v>2147</v>
      </c>
      <c r="E45" t="s">
        <v>2216</v>
      </c>
      <c r="F45" t="str">
        <f t="shared" si="0"/>
        <v>2023年</v>
      </c>
      <c r="G45" s="72">
        <v>45039</v>
      </c>
      <c r="H45" s="9">
        <v>1610</v>
      </c>
      <c r="I45" s="9">
        <v>1310</v>
      </c>
      <c r="J45" s="9">
        <v>1645</v>
      </c>
      <c r="K45" s="14">
        <f t="shared" si="36"/>
        <v>0.81366459627329191</v>
      </c>
      <c r="L45" s="10">
        <v>1298</v>
      </c>
      <c r="M45" s="9">
        <v>12</v>
      </c>
      <c r="N45" s="8">
        <f t="shared" si="37"/>
        <v>1310</v>
      </c>
      <c r="S45" s="14" t="str">
        <f t="shared" si="3"/>
        <v/>
      </c>
      <c r="W45" s="14" t="str">
        <f t="shared" si="4"/>
        <v/>
      </c>
      <c r="AA45" s="14" t="str">
        <f t="shared" si="5"/>
        <v/>
      </c>
      <c r="AE45" s="14" t="str">
        <f t="shared" si="6"/>
        <v/>
      </c>
      <c r="AI45" s="14" t="str">
        <f t="shared" si="7"/>
        <v/>
      </c>
      <c r="AM45" s="14" t="str">
        <f t="shared" si="8"/>
        <v/>
      </c>
      <c r="AQ45" s="14" t="str">
        <f t="shared" si="9"/>
        <v/>
      </c>
      <c r="AR45" s="10" t="str">
        <f t="shared" si="29"/>
        <v/>
      </c>
      <c r="AS45" t="str">
        <f t="shared" si="30"/>
        <v/>
      </c>
      <c r="AT45" t="str">
        <f t="shared" si="31"/>
        <v/>
      </c>
      <c r="AU45" s="14" t="str">
        <f t="shared" si="32"/>
        <v/>
      </c>
      <c r="AV45" s="10">
        <v>1298</v>
      </c>
      <c r="AW45">
        <v>9</v>
      </c>
      <c r="AX45">
        <v>8</v>
      </c>
      <c r="AY45" s="14">
        <f t="shared" si="14"/>
        <v>1</v>
      </c>
      <c r="AZ45" s="10">
        <f t="shared" si="33"/>
        <v>1298</v>
      </c>
      <c r="BA45" s="77">
        <f t="shared" si="16"/>
        <v>9</v>
      </c>
      <c r="BB45" s="77">
        <f t="shared" si="17"/>
        <v>8</v>
      </c>
      <c r="BC45" s="78">
        <f t="shared" si="18"/>
        <v>1</v>
      </c>
      <c r="BG45" s="14" t="str">
        <f t="shared" si="19"/>
        <v/>
      </c>
      <c r="BK45" s="14" t="str">
        <f t="shared" si="28"/>
        <v/>
      </c>
      <c r="BO45" s="14" t="str">
        <f t="shared" si="20"/>
        <v/>
      </c>
      <c r="BS45" s="14" t="str">
        <f t="shared" si="21"/>
        <v/>
      </c>
      <c r="BW45" s="14" t="str">
        <f t="shared" si="22"/>
        <v/>
      </c>
      <c r="CA45" s="14" t="str">
        <f t="shared" si="23"/>
        <v/>
      </c>
      <c r="CE45" s="14" t="str">
        <f t="shared" si="24"/>
        <v/>
      </c>
      <c r="CI45" s="14" t="str">
        <f t="shared" si="25"/>
        <v/>
      </c>
      <c r="CM45" s="14" t="str">
        <f t="shared" si="42"/>
        <v/>
      </c>
      <c r="CQ45" s="14" t="str">
        <f t="shared" si="43"/>
        <v/>
      </c>
      <c r="CU45" s="14" t="str">
        <f t="shared" si="26"/>
        <v/>
      </c>
      <c r="CV45" s="78">
        <f t="shared" si="27"/>
        <v>0</v>
      </c>
    </row>
    <row r="46" spans="2:100">
      <c r="B46" s="28" t="s">
        <v>5266</v>
      </c>
      <c r="C46" s="4" t="s">
        <v>2217</v>
      </c>
      <c r="D46" t="s">
        <v>2147</v>
      </c>
      <c r="E46" t="s">
        <v>2218</v>
      </c>
      <c r="F46" t="str">
        <f t="shared" si="0"/>
        <v>2023年</v>
      </c>
      <c r="G46" s="72">
        <v>45039</v>
      </c>
      <c r="H46" s="9">
        <v>1410</v>
      </c>
      <c r="I46" s="9">
        <v>1000</v>
      </c>
      <c r="J46" s="9">
        <v>1448</v>
      </c>
      <c r="K46" s="14">
        <f t="shared" si="36"/>
        <v>0.70921985815602839</v>
      </c>
      <c r="L46" s="10">
        <v>988</v>
      </c>
      <c r="M46" s="9">
        <v>12</v>
      </c>
      <c r="N46" s="8">
        <f t="shared" si="37"/>
        <v>1000</v>
      </c>
      <c r="S46" s="14" t="str">
        <f t="shared" si="3"/>
        <v/>
      </c>
      <c r="W46" s="14" t="str">
        <f t="shared" si="4"/>
        <v/>
      </c>
      <c r="X46" s="10">
        <v>47</v>
      </c>
      <c r="Y46">
        <v>1</v>
      </c>
      <c r="Z46">
        <v>0</v>
      </c>
      <c r="AA46" s="14">
        <f t="shared" si="5"/>
        <v>4.7570850202429148E-2</v>
      </c>
      <c r="AE46" s="14" t="str">
        <f t="shared" si="6"/>
        <v/>
      </c>
      <c r="AI46" s="14" t="str">
        <f t="shared" si="7"/>
        <v/>
      </c>
      <c r="AM46" s="14" t="str">
        <f t="shared" si="8"/>
        <v/>
      </c>
      <c r="AQ46" s="14" t="str">
        <f t="shared" si="9"/>
        <v/>
      </c>
      <c r="AR46" s="10" t="str">
        <f t="shared" si="29"/>
        <v/>
      </c>
      <c r="AS46" t="str">
        <f t="shared" si="30"/>
        <v/>
      </c>
      <c r="AT46" t="str">
        <f t="shared" si="31"/>
        <v/>
      </c>
      <c r="AU46" s="14" t="str">
        <f t="shared" si="32"/>
        <v/>
      </c>
      <c r="AV46" s="10">
        <v>941</v>
      </c>
      <c r="AW46">
        <v>9</v>
      </c>
      <c r="AX46">
        <v>9</v>
      </c>
      <c r="AY46" s="14">
        <f t="shared" si="14"/>
        <v>0.95242914979757087</v>
      </c>
      <c r="AZ46" s="10">
        <f t="shared" si="33"/>
        <v>988</v>
      </c>
      <c r="BA46" s="77">
        <f t="shared" si="16"/>
        <v>10</v>
      </c>
      <c r="BB46" s="77">
        <f t="shared" si="17"/>
        <v>9</v>
      </c>
      <c r="BC46" s="78">
        <f t="shared" si="18"/>
        <v>1</v>
      </c>
      <c r="BG46" s="14" t="str">
        <f t="shared" si="19"/>
        <v/>
      </c>
      <c r="BK46" s="14" t="str">
        <f t="shared" si="28"/>
        <v/>
      </c>
      <c r="BO46" s="14" t="str">
        <f t="shared" si="20"/>
        <v/>
      </c>
      <c r="BS46" s="14" t="str">
        <f t="shared" si="21"/>
        <v/>
      </c>
      <c r="BW46" s="14" t="str">
        <f t="shared" si="22"/>
        <v/>
      </c>
      <c r="CA46" s="14" t="str">
        <f t="shared" si="23"/>
        <v/>
      </c>
      <c r="CE46" s="14" t="str">
        <f t="shared" si="24"/>
        <v/>
      </c>
      <c r="CI46" s="14" t="str">
        <f t="shared" si="25"/>
        <v/>
      </c>
      <c r="CM46" s="14" t="str">
        <f t="shared" si="42"/>
        <v/>
      </c>
      <c r="CQ46" s="14" t="str">
        <f t="shared" si="43"/>
        <v/>
      </c>
      <c r="CU46" s="14" t="str">
        <f t="shared" si="26"/>
        <v/>
      </c>
      <c r="CV46" s="78">
        <f t="shared" si="27"/>
        <v>0</v>
      </c>
    </row>
    <row r="47" spans="2:100">
      <c r="B47" s="28" t="s">
        <v>5266</v>
      </c>
      <c r="C47" s="4" t="s">
        <v>2219</v>
      </c>
      <c r="D47" t="s">
        <v>2147</v>
      </c>
      <c r="E47" t="s">
        <v>2220</v>
      </c>
      <c r="F47" t="str">
        <f t="shared" si="0"/>
        <v>2023年</v>
      </c>
      <c r="G47" s="72">
        <v>45039</v>
      </c>
      <c r="J47" s="9">
        <v>1721</v>
      </c>
      <c r="K47" s="14" t="str">
        <f t="shared" si="36"/>
        <v/>
      </c>
      <c r="N47" s="8" t="str">
        <f t="shared" si="37"/>
        <v/>
      </c>
      <c r="O47" s="70" t="s">
        <v>2178</v>
      </c>
      <c r="S47" s="14" t="str">
        <f t="shared" si="3"/>
        <v/>
      </c>
      <c r="W47" s="14" t="str">
        <f t="shared" si="4"/>
        <v/>
      </c>
      <c r="AA47" s="14" t="str">
        <f t="shared" si="5"/>
        <v/>
      </c>
      <c r="AE47" s="14" t="str">
        <f t="shared" si="6"/>
        <v/>
      </c>
      <c r="AI47" s="14" t="str">
        <f t="shared" si="7"/>
        <v/>
      </c>
      <c r="AM47" s="14" t="str">
        <f t="shared" si="8"/>
        <v/>
      </c>
      <c r="AQ47" s="14" t="str">
        <f t="shared" si="9"/>
        <v/>
      </c>
      <c r="AR47" s="10" t="str">
        <f t="shared" si="29"/>
        <v/>
      </c>
      <c r="AS47" t="str">
        <f t="shared" si="30"/>
        <v/>
      </c>
      <c r="AT47" t="str">
        <f t="shared" si="31"/>
        <v/>
      </c>
      <c r="AU47" s="14" t="str">
        <f t="shared" si="32"/>
        <v/>
      </c>
      <c r="AW47">
        <v>8</v>
      </c>
      <c r="AX47">
        <v>8</v>
      </c>
      <c r="AY47" s="14" t="str">
        <f t="shared" si="14"/>
        <v/>
      </c>
      <c r="AZ47" s="10" t="str">
        <f t="shared" si="33"/>
        <v/>
      </c>
      <c r="BA47" s="77">
        <f t="shared" si="16"/>
        <v>8</v>
      </c>
      <c r="BB47" s="77">
        <f t="shared" si="17"/>
        <v>8</v>
      </c>
      <c r="BC47" s="78" t="str">
        <f t="shared" si="18"/>
        <v/>
      </c>
      <c r="BG47" s="14" t="str">
        <f t="shared" si="19"/>
        <v/>
      </c>
      <c r="BK47" s="14" t="str">
        <f t="shared" si="28"/>
        <v/>
      </c>
      <c r="BO47" s="14" t="str">
        <f t="shared" si="20"/>
        <v/>
      </c>
      <c r="BS47" s="14" t="str">
        <f t="shared" si="21"/>
        <v/>
      </c>
      <c r="BW47" s="14" t="str">
        <f t="shared" si="22"/>
        <v/>
      </c>
      <c r="CA47" s="14" t="str">
        <f t="shared" si="23"/>
        <v/>
      </c>
      <c r="CE47" s="14" t="str">
        <f t="shared" si="24"/>
        <v/>
      </c>
      <c r="CI47" s="14" t="str">
        <f t="shared" si="25"/>
        <v/>
      </c>
      <c r="CM47" s="14" t="str">
        <f t="shared" si="42"/>
        <v/>
      </c>
      <c r="CQ47" s="14" t="str">
        <f t="shared" si="43"/>
        <v/>
      </c>
      <c r="CU47" s="14" t="str">
        <f t="shared" si="26"/>
        <v/>
      </c>
      <c r="CV47" s="78">
        <f t="shared" si="27"/>
        <v>0</v>
      </c>
    </row>
    <row r="48" spans="2:100">
      <c r="B48" s="28" t="s">
        <v>5266</v>
      </c>
      <c r="C48" s="4" t="s">
        <v>2221</v>
      </c>
      <c r="D48" t="s">
        <v>2147</v>
      </c>
      <c r="E48" t="s">
        <v>2222</v>
      </c>
      <c r="F48" t="str">
        <f t="shared" si="0"/>
        <v>2023年</v>
      </c>
      <c r="G48" s="72">
        <v>45039</v>
      </c>
      <c r="J48" s="9">
        <v>2354</v>
      </c>
      <c r="K48" s="14" t="str">
        <f t="shared" si="36"/>
        <v/>
      </c>
      <c r="N48" s="8" t="str">
        <f t="shared" si="37"/>
        <v/>
      </c>
      <c r="O48" s="70" t="s">
        <v>2178</v>
      </c>
      <c r="S48" s="14" t="str">
        <f t="shared" si="3"/>
        <v/>
      </c>
      <c r="W48" s="14" t="str">
        <f t="shared" si="4"/>
        <v/>
      </c>
      <c r="AA48" s="14" t="str">
        <f t="shared" si="5"/>
        <v/>
      </c>
      <c r="AE48" s="14" t="str">
        <f t="shared" si="6"/>
        <v/>
      </c>
      <c r="AI48" s="14" t="str">
        <f t="shared" si="7"/>
        <v/>
      </c>
      <c r="AM48" s="14" t="str">
        <f t="shared" si="8"/>
        <v/>
      </c>
      <c r="AQ48" s="14" t="str">
        <f t="shared" si="9"/>
        <v/>
      </c>
      <c r="AR48" s="10" t="str">
        <f t="shared" si="29"/>
        <v/>
      </c>
      <c r="AS48" t="str">
        <f t="shared" si="30"/>
        <v/>
      </c>
      <c r="AT48" t="str">
        <f t="shared" si="31"/>
        <v/>
      </c>
      <c r="AU48" s="14" t="str">
        <f t="shared" si="32"/>
        <v/>
      </c>
      <c r="AW48">
        <v>10</v>
      </c>
      <c r="AX48">
        <v>10</v>
      </c>
      <c r="AY48" s="14" t="str">
        <f t="shared" si="14"/>
        <v/>
      </c>
      <c r="AZ48" s="10" t="str">
        <f t="shared" si="33"/>
        <v/>
      </c>
      <c r="BA48" s="77">
        <f t="shared" si="16"/>
        <v>10</v>
      </c>
      <c r="BB48" s="77">
        <f t="shared" si="17"/>
        <v>10</v>
      </c>
      <c r="BC48" s="78" t="str">
        <f t="shared" si="18"/>
        <v/>
      </c>
      <c r="BG48" s="14" t="str">
        <f t="shared" si="19"/>
        <v/>
      </c>
      <c r="BK48" s="14" t="str">
        <f t="shared" si="28"/>
        <v/>
      </c>
      <c r="BO48" s="14" t="str">
        <f t="shared" si="20"/>
        <v/>
      </c>
      <c r="BS48" s="14" t="str">
        <f t="shared" si="21"/>
        <v/>
      </c>
      <c r="BW48" s="14" t="str">
        <f t="shared" si="22"/>
        <v/>
      </c>
      <c r="CA48" s="14" t="str">
        <f t="shared" si="23"/>
        <v/>
      </c>
      <c r="CE48" s="14" t="str">
        <f t="shared" si="24"/>
        <v/>
      </c>
      <c r="CI48" s="14" t="str">
        <f t="shared" si="25"/>
        <v/>
      </c>
      <c r="CM48" s="14" t="str">
        <f t="shared" si="42"/>
        <v/>
      </c>
      <c r="CQ48" s="14" t="str">
        <f t="shared" si="43"/>
        <v/>
      </c>
      <c r="CU48" s="14" t="str">
        <f t="shared" si="26"/>
        <v/>
      </c>
      <c r="CV48" s="78">
        <f t="shared" si="27"/>
        <v>0</v>
      </c>
    </row>
    <row r="49" spans="2:100">
      <c r="B49" s="28" t="s">
        <v>5266</v>
      </c>
      <c r="C49" s="4" t="s">
        <v>2223</v>
      </c>
      <c r="D49" t="s">
        <v>2147</v>
      </c>
      <c r="E49" t="s">
        <v>2224</v>
      </c>
      <c r="F49" t="str">
        <f t="shared" si="0"/>
        <v>2023年</v>
      </c>
      <c r="G49" s="72">
        <v>45039</v>
      </c>
      <c r="H49" s="9">
        <v>11255</v>
      </c>
      <c r="I49" s="9">
        <v>6451</v>
      </c>
      <c r="J49" s="9">
        <v>11783</v>
      </c>
      <c r="K49" s="14">
        <f t="shared" si="36"/>
        <v>0.57316748111950244</v>
      </c>
      <c r="L49" s="10">
        <v>6375</v>
      </c>
      <c r="M49" s="9">
        <v>76</v>
      </c>
      <c r="N49" s="8">
        <f t="shared" si="37"/>
        <v>6451</v>
      </c>
      <c r="S49" s="14" t="str">
        <f t="shared" si="3"/>
        <v/>
      </c>
      <c r="W49" s="14" t="str">
        <f t="shared" si="4"/>
        <v/>
      </c>
      <c r="X49" s="10">
        <v>432</v>
      </c>
      <c r="Y49">
        <v>1</v>
      </c>
      <c r="Z49">
        <v>1</v>
      </c>
      <c r="AA49" s="14">
        <f t="shared" si="5"/>
        <v>6.7764705882352935E-2</v>
      </c>
      <c r="AB49" s="10">
        <v>635</v>
      </c>
      <c r="AC49">
        <v>1</v>
      </c>
      <c r="AD49">
        <v>1</v>
      </c>
      <c r="AE49" s="14">
        <f t="shared" si="6"/>
        <v>9.9607843137254903E-2</v>
      </c>
      <c r="AF49" s="10">
        <v>355</v>
      </c>
      <c r="AG49">
        <v>1</v>
      </c>
      <c r="AH49">
        <v>1</v>
      </c>
      <c r="AI49" s="14">
        <f t="shared" si="7"/>
        <v>5.5686274509803922E-2</v>
      </c>
      <c r="AM49" s="14" t="str">
        <f t="shared" si="8"/>
        <v/>
      </c>
      <c r="AQ49" s="14" t="str">
        <f t="shared" si="9"/>
        <v/>
      </c>
      <c r="AR49" s="10" t="str">
        <f t="shared" si="29"/>
        <v/>
      </c>
      <c r="AS49" t="str">
        <f t="shared" si="30"/>
        <v/>
      </c>
      <c r="AT49" t="str">
        <f t="shared" si="31"/>
        <v/>
      </c>
      <c r="AU49" s="14" t="str">
        <f t="shared" si="32"/>
        <v/>
      </c>
      <c r="AV49" s="10">
        <v>4952.9989999999998</v>
      </c>
      <c r="AW49">
        <v>14</v>
      </c>
      <c r="AX49">
        <v>13</v>
      </c>
      <c r="AY49" s="14">
        <f t="shared" si="14"/>
        <v>0.77694101960784312</v>
      </c>
      <c r="AZ49" s="10">
        <f t="shared" si="33"/>
        <v>6374.9989999999998</v>
      </c>
      <c r="BA49" s="77">
        <f t="shared" si="16"/>
        <v>17</v>
      </c>
      <c r="BB49" s="77">
        <f t="shared" si="17"/>
        <v>16</v>
      </c>
      <c r="BC49" s="78">
        <f t="shared" si="18"/>
        <v>0.99999984313725487</v>
      </c>
      <c r="BG49" s="14" t="str">
        <f t="shared" si="19"/>
        <v/>
      </c>
      <c r="BK49" s="14" t="str">
        <f t="shared" si="28"/>
        <v/>
      </c>
      <c r="BO49" s="14" t="str">
        <f t="shared" si="20"/>
        <v/>
      </c>
      <c r="BS49" s="14" t="str">
        <f t="shared" si="21"/>
        <v/>
      </c>
      <c r="BW49" s="14" t="str">
        <f t="shared" si="22"/>
        <v/>
      </c>
      <c r="CA49" s="14" t="str">
        <f t="shared" si="23"/>
        <v/>
      </c>
      <c r="CE49" s="14" t="str">
        <f t="shared" si="24"/>
        <v/>
      </c>
      <c r="CI49" s="14" t="str">
        <f t="shared" si="25"/>
        <v/>
      </c>
      <c r="CM49" s="14" t="str">
        <f t="shared" si="42"/>
        <v/>
      </c>
      <c r="CQ49" s="14" t="str">
        <f t="shared" si="43"/>
        <v/>
      </c>
      <c r="CU49" s="14" t="str">
        <f t="shared" si="26"/>
        <v/>
      </c>
      <c r="CV49" s="78">
        <f t="shared" si="27"/>
        <v>0</v>
      </c>
    </row>
    <row r="50" spans="2:100">
      <c r="B50" s="28" t="s">
        <v>5266</v>
      </c>
      <c r="C50" s="4" t="s">
        <v>2225</v>
      </c>
      <c r="D50" t="s">
        <v>2147</v>
      </c>
      <c r="E50" t="s">
        <v>2226</v>
      </c>
      <c r="F50" t="str">
        <f t="shared" ref="F50:F100" si="44">IF(MONTH(G50)&gt;=5, YEAR(G50)-1, YEAR(G50))&amp;"年"</f>
        <v>2023年</v>
      </c>
      <c r="G50" s="72">
        <v>45039</v>
      </c>
      <c r="J50" s="9">
        <v>10014</v>
      </c>
      <c r="K50" s="14" t="str">
        <f t="shared" si="36"/>
        <v/>
      </c>
      <c r="N50" s="8" t="str">
        <f t="shared" si="37"/>
        <v/>
      </c>
      <c r="O50" s="70" t="s">
        <v>2178</v>
      </c>
      <c r="S50" s="14" t="str">
        <f t="shared" si="3"/>
        <v/>
      </c>
      <c r="W50" s="14" t="str">
        <f t="shared" ref="W50:W100" si="45">IF(AND(T50&lt;&gt;""),T50/L50,"")</f>
        <v/>
      </c>
      <c r="Y50">
        <v>1</v>
      </c>
      <c r="Z50">
        <v>1</v>
      </c>
      <c r="AA50" s="14" t="str">
        <f t="shared" ref="AA50:AA100" si="46">IF(AND(X50&lt;&gt;""),X50/L50,"")</f>
        <v/>
      </c>
      <c r="AC50">
        <v>2</v>
      </c>
      <c r="AD50">
        <v>2</v>
      </c>
      <c r="AE50" s="14" t="str">
        <f t="shared" ref="AE50:AE100" si="47">IF(AND(AB50&lt;&gt;""),AB50/L50,"")</f>
        <v/>
      </c>
      <c r="AI50" s="14" t="str">
        <f t="shared" ref="AI50:AI100" si="48">IF(AND(AF50&lt;&gt;""),AF50/L50,"")</f>
        <v/>
      </c>
      <c r="AM50" s="14" t="str">
        <f t="shared" ref="AM50:AM100" si="49">IF(AND(AJ50&lt;&gt;""),AJ50/L50,"")</f>
        <v/>
      </c>
      <c r="AQ50" s="14" t="str">
        <f t="shared" ref="AQ50:AQ100" si="50">IF(AND(AN50&lt;&gt;""),AN50/L50,"")</f>
        <v/>
      </c>
      <c r="AR50" s="10" t="str">
        <f t="shared" si="29"/>
        <v/>
      </c>
      <c r="AS50" t="str">
        <f t="shared" si="30"/>
        <v/>
      </c>
      <c r="AT50" t="str">
        <f t="shared" si="31"/>
        <v/>
      </c>
      <c r="AU50" s="14" t="str">
        <f t="shared" si="32"/>
        <v/>
      </c>
      <c r="AW50">
        <v>12</v>
      </c>
      <c r="AX50">
        <v>12</v>
      </c>
      <c r="AY50" s="14" t="str">
        <f t="shared" ref="AY50:AY100" si="51">IF(AND(AV50&lt;&gt;""),AV50/L50,"")</f>
        <v/>
      </c>
      <c r="AZ50" s="10" t="str">
        <f t="shared" si="33"/>
        <v/>
      </c>
      <c r="BA50" s="77">
        <f t="shared" ref="BA50:BA100" si="52">Q50+U50+Y50+AC50+AG50+AO50+AW50+AK50+IF(AS50="",0,AS50)</f>
        <v>15</v>
      </c>
      <c r="BB50" s="77">
        <f t="shared" ref="BB50:BB100" si="53">R50+V50+Z50+AD50+AH50+AP50+AX50+AL50+IF(AT50="",0,AT50)</f>
        <v>15</v>
      </c>
      <c r="BC50" s="78" t="str">
        <f t="shared" ref="BC50:BC100" si="54">IF(SUM(S50,W50,AA50,AE50,AI50,AM50,AQ50,AY50,AU50)=0,"",SUM(S50,W50,AA50,AE50,AI50,AM50,AQ50,AY50,AU50))</f>
        <v/>
      </c>
      <c r="BG50" s="14" t="str">
        <f t="shared" ref="BG50:BG100" si="55">IF(AND(BD50&lt;&gt;""),BD50/L50,"")</f>
        <v/>
      </c>
      <c r="BK50" s="14" t="str">
        <f t="shared" si="28"/>
        <v/>
      </c>
      <c r="BO50" s="14" t="str">
        <f t="shared" ref="BO50:BO100" si="56">IF(AND(BL50&lt;&gt;""),BL50/L50,"")</f>
        <v/>
      </c>
      <c r="BS50" s="14" t="str">
        <f t="shared" ref="BS50:BS100" si="57">IF(AND(BP50&lt;&gt;""),BP50/L50,"")</f>
        <v/>
      </c>
      <c r="BW50" s="14" t="str">
        <f t="shared" ref="BW50:BW100" si="58">IF(AND(BT50&lt;&gt;""),BT50/L50,"")</f>
        <v/>
      </c>
      <c r="CA50" s="14" t="str">
        <f t="shared" ref="CA50:CA100" si="59">IF(AND(BX50&lt;&gt;""),BX50/L50,"")</f>
        <v/>
      </c>
      <c r="CE50" s="14" t="str">
        <f t="shared" ref="CE50:CE100" si="60">IF(AND(CB50&lt;&gt;""),CB50/L50,"")</f>
        <v/>
      </c>
      <c r="CI50" s="14" t="str">
        <f t="shared" ref="CI50:CI100" si="61">IF(AND(CF50&lt;&gt;""),CF50/L50,"")</f>
        <v/>
      </c>
      <c r="CM50" s="14" t="str">
        <f>IF(AND(CJ50&lt;&gt;""),CJ50/L50,"")</f>
        <v/>
      </c>
      <c r="CQ50" s="14" t="str">
        <f>IF(AND(CN50&lt;&gt;""),CN50/L50,"")</f>
        <v/>
      </c>
      <c r="CU50" s="14" t="str">
        <f t="shared" ref="CU50:CU100" si="62">IF(AND(CR50&lt;&gt;""),CR50/L50,"")</f>
        <v/>
      </c>
      <c r="CV50" s="78">
        <f t="shared" ref="CV50:CV100" si="63">SUM(CU50,CQ50,CM50,CI50,CA50,BW50,BS50,BO50,BK50,BG50,CE50)</f>
        <v>0</v>
      </c>
    </row>
    <row r="51" spans="2:100">
      <c r="B51" s="28" t="s">
        <v>5266</v>
      </c>
      <c r="C51" s="4" t="s">
        <v>2227</v>
      </c>
      <c r="D51" t="s">
        <v>2147</v>
      </c>
      <c r="E51" t="s">
        <v>2228</v>
      </c>
      <c r="F51" t="str">
        <f t="shared" si="44"/>
        <v>2023年</v>
      </c>
      <c r="G51" s="72">
        <v>45039</v>
      </c>
      <c r="H51" s="9">
        <v>1287</v>
      </c>
      <c r="I51" s="9">
        <v>1090</v>
      </c>
      <c r="J51" s="9">
        <v>1319</v>
      </c>
      <c r="K51" s="14">
        <f t="shared" si="36"/>
        <v>0.84693084693084697</v>
      </c>
      <c r="L51" s="10">
        <v>1082</v>
      </c>
      <c r="M51" s="9">
        <v>8</v>
      </c>
      <c r="N51" s="8">
        <f t="shared" si="37"/>
        <v>1090</v>
      </c>
      <c r="S51" s="14" t="str">
        <f t="shared" si="3"/>
        <v/>
      </c>
      <c r="W51" s="14" t="str">
        <f t="shared" si="45"/>
        <v/>
      </c>
      <c r="AA51" s="14" t="str">
        <f t="shared" si="46"/>
        <v/>
      </c>
      <c r="AE51" s="14" t="str">
        <f t="shared" si="47"/>
        <v/>
      </c>
      <c r="AI51" s="14" t="str">
        <f t="shared" si="48"/>
        <v/>
      </c>
      <c r="AM51" s="14" t="str">
        <f t="shared" si="49"/>
        <v/>
      </c>
      <c r="AQ51" s="14" t="str">
        <f t="shared" si="50"/>
        <v/>
      </c>
      <c r="AR51" s="10" t="str">
        <f t="shared" si="29"/>
        <v/>
      </c>
      <c r="AS51" t="str">
        <f t="shared" si="30"/>
        <v/>
      </c>
      <c r="AT51" t="str">
        <f t="shared" si="31"/>
        <v/>
      </c>
      <c r="AU51" s="14" t="str">
        <f t="shared" si="32"/>
        <v/>
      </c>
      <c r="AV51" s="10">
        <v>1081.999</v>
      </c>
      <c r="AW51">
        <v>11</v>
      </c>
      <c r="AX51">
        <v>8</v>
      </c>
      <c r="AY51" s="14">
        <f t="shared" si="51"/>
        <v>0.99999907578558223</v>
      </c>
      <c r="AZ51" s="10">
        <f t="shared" si="33"/>
        <v>1081.999</v>
      </c>
      <c r="BA51" s="77">
        <f t="shared" si="52"/>
        <v>11</v>
      </c>
      <c r="BB51" s="77">
        <f t="shared" si="53"/>
        <v>8</v>
      </c>
      <c r="BC51" s="78">
        <f t="shared" si="54"/>
        <v>0.99999907578558223</v>
      </c>
      <c r="BG51" s="14" t="str">
        <f t="shared" si="55"/>
        <v/>
      </c>
      <c r="BK51" s="14" t="str">
        <f t="shared" si="28"/>
        <v/>
      </c>
      <c r="BO51" s="14" t="str">
        <f t="shared" si="56"/>
        <v/>
      </c>
      <c r="BS51" s="14" t="str">
        <f t="shared" si="57"/>
        <v/>
      </c>
      <c r="BW51" s="14" t="str">
        <f t="shared" si="58"/>
        <v/>
      </c>
      <c r="CA51" s="14" t="str">
        <f t="shared" si="59"/>
        <v/>
      </c>
      <c r="CE51" s="14" t="str">
        <f t="shared" si="60"/>
        <v/>
      </c>
      <c r="CI51" s="14" t="str">
        <f t="shared" si="61"/>
        <v/>
      </c>
      <c r="CM51" s="14" t="str">
        <f>IF(AND(CJ51&lt;&gt;""),CJ51/L51,"")</f>
        <v/>
      </c>
      <c r="CQ51" s="14" t="str">
        <f>IF(AND(CN51&lt;&gt;""),CN51/L51,"")</f>
        <v/>
      </c>
      <c r="CU51" s="14" t="str">
        <f t="shared" si="62"/>
        <v/>
      </c>
      <c r="CV51" s="78">
        <f t="shared" si="63"/>
        <v>0</v>
      </c>
    </row>
    <row r="52" spans="2:100">
      <c r="B52" s="28" t="s">
        <v>5266</v>
      </c>
      <c r="C52" s="4" t="s">
        <v>2229</v>
      </c>
      <c r="D52" t="s">
        <v>2147</v>
      </c>
      <c r="E52" t="s">
        <v>2230</v>
      </c>
      <c r="F52" t="str">
        <f t="shared" si="44"/>
        <v>2023年</v>
      </c>
      <c r="G52" s="72">
        <v>45039</v>
      </c>
      <c r="H52" s="9">
        <v>679</v>
      </c>
      <c r="I52" s="9">
        <v>634</v>
      </c>
      <c r="J52" s="9">
        <v>704</v>
      </c>
      <c r="K52" s="14">
        <f t="shared" si="36"/>
        <v>0.93372606774668632</v>
      </c>
      <c r="L52" s="10">
        <v>632</v>
      </c>
      <c r="M52" s="9">
        <v>2</v>
      </c>
      <c r="N52" s="8">
        <f t="shared" si="37"/>
        <v>634</v>
      </c>
      <c r="S52" s="14" t="str">
        <f t="shared" si="3"/>
        <v/>
      </c>
      <c r="W52" s="14" t="str">
        <f t="shared" si="45"/>
        <v/>
      </c>
      <c r="AA52" s="14" t="str">
        <f t="shared" si="46"/>
        <v/>
      </c>
      <c r="AE52" s="14" t="str">
        <f t="shared" si="47"/>
        <v/>
      </c>
      <c r="AI52" s="14" t="str">
        <f t="shared" si="48"/>
        <v/>
      </c>
      <c r="AM52" s="14" t="str">
        <f t="shared" si="49"/>
        <v/>
      </c>
      <c r="AQ52" s="14" t="str">
        <f t="shared" si="50"/>
        <v/>
      </c>
      <c r="AR52" s="10" t="str">
        <f t="shared" si="29"/>
        <v/>
      </c>
      <c r="AS52" t="str">
        <f t="shared" si="30"/>
        <v/>
      </c>
      <c r="AT52" t="str">
        <f t="shared" si="31"/>
        <v/>
      </c>
      <c r="AU52" s="14" t="str">
        <f t="shared" si="32"/>
        <v/>
      </c>
      <c r="AV52" s="10">
        <v>632</v>
      </c>
      <c r="AW52">
        <v>9</v>
      </c>
      <c r="AX52">
        <v>8</v>
      </c>
      <c r="AY52" s="14">
        <f t="shared" si="51"/>
        <v>1</v>
      </c>
      <c r="AZ52" s="10">
        <f t="shared" si="33"/>
        <v>632</v>
      </c>
      <c r="BA52" s="77">
        <f t="shared" si="52"/>
        <v>9</v>
      </c>
      <c r="BB52" s="77">
        <f t="shared" si="53"/>
        <v>8</v>
      </c>
      <c r="BC52" s="78">
        <f t="shared" si="54"/>
        <v>1</v>
      </c>
      <c r="BG52" s="14" t="str">
        <f t="shared" si="55"/>
        <v/>
      </c>
      <c r="BK52" s="14" t="str">
        <f t="shared" si="28"/>
        <v/>
      </c>
      <c r="BO52" s="14" t="str">
        <f t="shared" si="56"/>
        <v/>
      </c>
      <c r="BS52" s="14" t="str">
        <f t="shared" si="57"/>
        <v/>
      </c>
      <c r="BW52" s="14" t="str">
        <f t="shared" si="58"/>
        <v/>
      </c>
      <c r="CA52" s="14" t="str">
        <f t="shared" si="59"/>
        <v/>
      </c>
      <c r="CE52" s="14" t="str">
        <f t="shared" si="60"/>
        <v/>
      </c>
      <c r="CI52" s="14" t="str">
        <f t="shared" si="61"/>
        <v/>
      </c>
      <c r="CM52" s="14" t="str">
        <f>IF(AND(CJ52&lt;&gt;""),CJ52/L52,"")</f>
        <v/>
      </c>
      <c r="CQ52" s="14" t="str">
        <f>IF(AND(CN52&lt;&gt;""),CN52/L52,"")</f>
        <v/>
      </c>
      <c r="CU52" s="14" t="str">
        <f t="shared" si="62"/>
        <v/>
      </c>
      <c r="CV52" s="78">
        <f t="shared" si="63"/>
        <v>0</v>
      </c>
    </row>
    <row r="53" spans="2:100">
      <c r="B53" s="28" t="s">
        <v>5266</v>
      </c>
      <c r="C53" s="4" t="s">
        <v>2231</v>
      </c>
      <c r="D53" t="s">
        <v>2147</v>
      </c>
      <c r="E53" t="s">
        <v>2232</v>
      </c>
      <c r="F53" t="str">
        <f t="shared" si="44"/>
        <v>2023年</v>
      </c>
      <c r="G53" s="72">
        <v>45039</v>
      </c>
      <c r="J53" s="9">
        <v>2421</v>
      </c>
      <c r="K53" s="14" t="str">
        <f t="shared" si="36"/>
        <v/>
      </c>
      <c r="N53" s="8" t="str">
        <f t="shared" si="37"/>
        <v/>
      </c>
      <c r="O53" s="70" t="s">
        <v>2178</v>
      </c>
      <c r="S53" s="14" t="str">
        <f t="shared" si="3"/>
        <v/>
      </c>
      <c r="W53" s="14" t="str">
        <f t="shared" si="45"/>
        <v/>
      </c>
      <c r="Y53">
        <v>1</v>
      </c>
      <c r="Z53">
        <v>1</v>
      </c>
      <c r="AA53" s="14" t="str">
        <f t="shared" si="46"/>
        <v/>
      </c>
      <c r="AE53" s="14" t="str">
        <f t="shared" si="47"/>
        <v/>
      </c>
      <c r="AI53" s="14" t="str">
        <f t="shared" si="48"/>
        <v/>
      </c>
      <c r="AM53" s="14" t="str">
        <f t="shared" si="49"/>
        <v/>
      </c>
      <c r="AQ53" s="14" t="str">
        <f t="shared" si="50"/>
        <v/>
      </c>
      <c r="AR53" s="10" t="str">
        <f t="shared" si="29"/>
        <v/>
      </c>
      <c r="AS53" t="str">
        <f t="shared" si="30"/>
        <v/>
      </c>
      <c r="AT53" t="str">
        <f t="shared" si="31"/>
        <v/>
      </c>
      <c r="AU53" s="14" t="str">
        <f t="shared" si="32"/>
        <v/>
      </c>
      <c r="AW53">
        <v>9</v>
      </c>
      <c r="AX53">
        <v>9</v>
      </c>
      <c r="AY53" s="14" t="str">
        <f t="shared" si="51"/>
        <v/>
      </c>
      <c r="AZ53" s="10" t="str">
        <f t="shared" si="33"/>
        <v/>
      </c>
      <c r="BA53" s="77">
        <f t="shared" si="52"/>
        <v>10</v>
      </c>
      <c r="BB53" s="77">
        <f t="shared" si="53"/>
        <v>10</v>
      </c>
      <c r="BC53" s="78" t="str">
        <f t="shared" si="54"/>
        <v/>
      </c>
      <c r="BG53" s="14" t="str">
        <f t="shared" si="55"/>
        <v/>
      </c>
      <c r="BK53" s="14" t="str">
        <f t="shared" ref="BK53:BK101" si="64">IF(AND(BH53&lt;&gt;""),BH53/L53,"")</f>
        <v/>
      </c>
      <c r="BO53" s="14" t="str">
        <f t="shared" si="56"/>
        <v/>
      </c>
      <c r="BS53" s="14" t="str">
        <f t="shared" si="57"/>
        <v/>
      </c>
      <c r="BW53" s="14" t="str">
        <f t="shared" si="58"/>
        <v/>
      </c>
      <c r="CA53" s="14" t="str">
        <f t="shared" si="59"/>
        <v/>
      </c>
      <c r="CE53" s="14" t="str">
        <f t="shared" si="60"/>
        <v/>
      </c>
      <c r="CI53" s="14" t="str">
        <f t="shared" si="61"/>
        <v/>
      </c>
      <c r="CM53" s="14" t="str">
        <f t="shared" ref="CM53:CM56" si="65">IF(AND(CJ53&lt;&gt;""),CJ53/L53,"")</f>
        <v/>
      </c>
      <c r="CQ53" s="14" t="str">
        <f t="shared" ref="CQ53:CQ56" si="66">IF(AND(CN53&lt;&gt;""),CN53/L53,"")</f>
        <v/>
      </c>
      <c r="CU53" s="14" t="str">
        <f t="shared" si="62"/>
        <v/>
      </c>
      <c r="CV53" s="78">
        <f t="shared" si="63"/>
        <v>0</v>
      </c>
    </row>
    <row r="54" spans="2:100">
      <c r="B54" s="28" t="s">
        <v>5266</v>
      </c>
      <c r="C54" s="4" t="s">
        <v>2233</v>
      </c>
      <c r="D54" t="s">
        <v>2147</v>
      </c>
      <c r="E54" t="s">
        <v>2234</v>
      </c>
      <c r="F54" t="str">
        <f t="shared" si="44"/>
        <v>2023年</v>
      </c>
      <c r="G54" s="72">
        <v>45039</v>
      </c>
      <c r="J54" s="9">
        <v>848</v>
      </c>
      <c r="K54" s="14" t="str">
        <f t="shared" si="36"/>
        <v/>
      </c>
      <c r="N54" s="8" t="str">
        <f t="shared" si="37"/>
        <v/>
      </c>
      <c r="O54" s="70" t="s">
        <v>2178</v>
      </c>
      <c r="S54" s="14" t="str">
        <f t="shared" si="3"/>
        <v/>
      </c>
      <c r="W54" s="14" t="str">
        <f t="shared" si="45"/>
        <v/>
      </c>
      <c r="AA54" s="14" t="str">
        <f t="shared" si="46"/>
        <v/>
      </c>
      <c r="AE54" s="14" t="str">
        <f t="shared" si="47"/>
        <v/>
      </c>
      <c r="AI54" s="14" t="str">
        <f t="shared" si="48"/>
        <v/>
      </c>
      <c r="AM54" s="14" t="str">
        <f t="shared" si="49"/>
        <v/>
      </c>
      <c r="AQ54" s="14" t="str">
        <f t="shared" si="50"/>
        <v/>
      </c>
      <c r="AR54" s="10" t="str">
        <f t="shared" ref="AR54:AR104" si="67">IF(OR(BD54&lt;&gt;"",BH54&lt;&gt;"",BL54&lt;&gt;"",BP54&lt;&gt;"",BT54&lt;&gt;"",BX54&lt;&gt;"",CB54&lt;&gt;"",CJ54&lt;&gt;"",CN54&lt;&gt;"",CF54&lt;&gt;"",CR54&lt;&gt;""),BD54+BH54+BL54+BP54+BT54+BX54+CB54+CJ54+CN54+CF54+CR54,"")</f>
        <v/>
      </c>
      <c r="AS54" t="str">
        <f t="shared" ref="AS54:AS104" si="68">IF(OR(BE54&lt;&gt;"",BI54&lt;&gt;"",BM54&lt;&gt;"",BQ54&lt;&gt;"",BU54&lt;&gt;"",BY54&lt;&gt;"",CC54&lt;&gt;"",CG54&lt;&gt;"",CS54&lt;&gt;"",CK54&lt;&gt;"",CO54&lt;&gt;""),BE54+BI54+BM54+BQ54+BU54+BY54+CC54+CG54+CO54+CK54+CS54,"")</f>
        <v/>
      </c>
      <c r="AT54" t="str">
        <f t="shared" ref="AT54:AT104" si="69">IF(OR(BF54&lt;&gt;"",BJ54&lt;&gt;"",BN54&lt;&gt;"",BR54&lt;&gt;"",BV54&lt;&gt;"",BZ54&lt;&gt;"",CD54&lt;&gt;"",CH54&lt;&gt;"",CT54&lt;&gt;"",CL54&lt;&gt;"",CP54&lt;&gt;""),BF54+BJ54+BN54+BR54+BV54+BZ54+CD54+CH54+CP54+CL54+CT54,"")</f>
        <v/>
      </c>
      <c r="AU54" s="14" t="str">
        <f t="shared" ref="AU54:AU104" si="70">IF(SUM(BG54,BK54,BO54,BS54,BW54,CA54,CE54,CI54,CM54,CQ54,CU54)=0,"",SUM(BG54,BK54,BO54,BS54,BW54,CA54,CE54,CI54,CM54,CQ54,CU54))</f>
        <v/>
      </c>
      <c r="AW54">
        <v>8</v>
      </c>
      <c r="AX54">
        <v>8</v>
      </c>
      <c r="AY54" s="14" t="str">
        <f t="shared" si="51"/>
        <v/>
      </c>
      <c r="AZ54" s="10" t="str">
        <f t="shared" ref="AZ54:AZ104" si="71">IF(IF(O54="",P54+T54+X54+AB54+AF54+AJ54+AN54+IF(AR54="",0,AR54)+AV54,"")=0,"",IF(O54="",P54+T54+X54+AB54+AF54+AJ54+AN54+IF(AR54="",0,AR54)+AV54,""))</f>
        <v/>
      </c>
      <c r="BA54" s="77">
        <f t="shared" si="52"/>
        <v>8</v>
      </c>
      <c r="BB54" s="77">
        <f t="shared" si="53"/>
        <v>8</v>
      </c>
      <c r="BC54" s="78" t="str">
        <f t="shared" si="54"/>
        <v/>
      </c>
      <c r="BG54" s="14" t="str">
        <f t="shared" si="55"/>
        <v/>
      </c>
      <c r="BK54" s="14" t="str">
        <f t="shared" si="64"/>
        <v/>
      </c>
      <c r="BO54" s="14" t="str">
        <f t="shared" si="56"/>
        <v/>
      </c>
      <c r="BS54" s="14" t="str">
        <f t="shared" si="57"/>
        <v/>
      </c>
      <c r="BW54" s="14" t="str">
        <f t="shared" si="58"/>
        <v/>
      </c>
      <c r="CA54" s="14" t="str">
        <f t="shared" si="59"/>
        <v/>
      </c>
      <c r="CE54" s="14" t="str">
        <f t="shared" si="60"/>
        <v/>
      </c>
      <c r="CI54" s="14" t="str">
        <f t="shared" si="61"/>
        <v/>
      </c>
      <c r="CM54" s="14" t="str">
        <f t="shared" si="65"/>
        <v/>
      </c>
      <c r="CQ54" s="14" t="str">
        <f t="shared" si="66"/>
        <v/>
      </c>
      <c r="CU54" s="14" t="str">
        <f t="shared" si="62"/>
        <v/>
      </c>
      <c r="CV54" s="78">
        <f t="shared" si="63"/>
        <v>0</v>
      </c>
    </row>
    <row r="55" spans="2:100">
      <c r="B55" s="28" t="s">
        <v>5266</v>
      </c>
      <c r="C55" s="4" t="s">
        <v>2235</v>
      </c>
      <c r="D55" t="s">
        <v>2147</v>
      </c>
      <c r="E55" t="s">
        <v>2236</v>
      </c>
      <c r="F55" t="str">
        <f t="shared" si="44"/>
        <v>2023年</v>
      </c>
      <c r="G55" s="72">
        <v>45039</v>
      </c>
      <c r="H55" s="9">
        <v>6466</v>
      </c>
      <c r="I55" s="9">
        <v>3672</v>
      </c>
      <c r="J55" s="9">
        <v>6549</v>
      </c>
      <c r="K55" s="14">
        <f t="shared" si="36"/>
        <v>0.56789359727806987</v>
      </c>
      <c r="L55" s="10">
        <v>3642</v>
      </c>
      <c r="M55" s="9">
        <v>30</v>
      </c>
      <c r="N55" s="8">
        <f>IF(L55&lt;&gt;"",L55+M55,"")</f>
        <v>3672</v>
      </c>
      <c r="S55" s="14" t="str">
        <f t="shared" si="3"/>
        <v/>
      </c>
      <c r="W55" s="14" t="str">
        <f t="shared" si="45"/>
        <v/>
      </c>
      <c r="X55" s="10">
        <v>292</v>
      </c>
      <c r="Y55">
        <v>1</v>
      </c>
      <c r="Z55">
        <v>1</v>
      </c>
      <c r="AA55" s="14">
        <f t="shared" si="46"/>
        <v>8.0175727622185611E-2</v>
      </c>
      <c r="AB55" s="10">
        <v>413</v>
      </c>
      <c r="AC55">
        <v>1</v>
      </c>
      <c r="AD55">
        <v>1</v>
      </c>
      <c r="AE55" s="14">
        <f t="shared" si="47"/>
        <v>0.11339923119165293</v>
      </c>
      <c r="AI55" s="14" t="str">
        <f t="shared" si="48"/>
        <v/>
      </c>
      <c r="AM55" s="14" t="str">
        <f t="shared" si="49"/>
        <v/>
      </c>
      <c r="AQ55" s="14" t="str">
        <f t="shared" si="50"/>
        <v/>
      </c>
      <c r="AR55" s="10">
        <f t="shared" si="67"/>
        <v>158</v>
      </c>
      <c r="AS55">
        <f t="shared" si="68"/>
        <v>1</v>
      </c>
      <c r="AT55">
        <f t="shared" si="69"/>
        <v>1</v>
      </c>
      <c r="AU55" s="14">
        <f t="shared" si="70"/>
        <v>4.3382756727073035E-2</v>
      </c>
      <c r="AV55" s="10">
        <v>2779</v>
      </c>
      <c r="AW55">
        <v>9</v>
      </c>
      <c r="AX55">
        <v>8</v>
      </c>
      <c r="AY55" s="14">
        <f t="shared" si="51"/>
        <v>0.76304228445908839</v>
      </c>
      <c r="AZ55" s="10">
        <f t="shared" si="71"/>
        <v>3642</v>
      </c>
      <c r="BA55" s="77">
        <f t="shared" si="52"/>
        <v>12</v>
      </c>
      <c r="BB55" s="77">
        <f t="shared" si="53"/>
        <v>11</v>
      </c>
      <c r="BC55" s="78">
        <f t="shared" si="54"/>
        <v>1</v>
      </c>
      <c r="BG55" s="14" t="str">
        <f t="shared" si="55"/>
        <v/>
      </c>
      <c r="BK55" s="14" t="str">
        <f t="shared" si="64"/>
        <v/>
      </c>
      <c r="BO55" s="14" t="str">
        <f t="shared" si="56"/>
        <v/>
      </c>
      <c r="BS55" s="14" t="str">
        <f t="shared" si="57"/>
        <v/>
      </c>
      <c r="BW55" s="14" t="str">
        <f t="shared" si="58"/>
        <v/>
      </c>
      <c r="CA55" s="14" t="str">
        <f t="shared" si="59"/>
        <v/>
      </c>
      <c r="CE55" s="14" t="str">
        <f t="shared" si="60"/>
        <v/>
      </c>
      <c r="CI55" s="14" t="str">
        <f t="shared" si="61"/>
        <v/>
      </c>
      <c r="CM55" s="14" t="str">
        <f t="shared" si="65"/>
        <v/>
      </c>
      <c r="CQ55" s="14" t="str">
        <f t="shared" si="66"/>
        <v/>
      </c>
      <c r="CR55" s="10">
        <v>158</v>
      </c>
      <c r="CS55">
        <v>1</v>
      </c>
      <c r="CT55">
        <v>1</v>
      </c>
      <c r="CU55" s="14">
        <f t="shared" si="62"/>
        <v>4.3382756727073035E-2</v>
      </c>
      <c r="CV55" s="78">
        <f t="shared" si="63"/>
        <v>4.3382756727073035E-2</v>
      </c>
    </row>
    <row r="56" spans="2:100">
      <c r="B56" s="28" t="s">
        <v>5266</v>
      </c>
      <c r="C56" s="4" t="s">
        <v>2237</v>
      </c>
      <c r="D56" t="s">
        <v>2147</v>
      </c>
      <c r="E56" t="s">
        <v>2238</v>
      </c>
      <c r="F56" t="str">
        <f t="shared" si="44"/>
        <v>2023年</v>
      </c>
      <c r="G56" s="72">
        <v>45039</v>
      </c>
      <c r="H56" s="9">
        <v>4333</v>
      </c>
      <c r="I56" s="9">
        <v>2989</v>
      </c>
      <c r="J56" s="9">
        <v>4406</v>
      </c>
      <c r="K56" s="14">
        <f t="shared" ref="K56:K104" si="72">IF(AND(H56&lt;&gt;"",I56&lt;&gt;""),I56/H56,"")</f>
        <v>0.68982229402261708</v>
      </c>
      <c r="L56" s="10">
        <v>2974</v>
      </c>
      <c r="M56" s="9">
        <v>15</v>
      </c>
      <c r="N56" s="8">
        <f t="shared" si="37"/>
        <v>2989</v>
      </c>
      <c r="S56" s="14" t="str">
        <f t="shared" si="3"/>
        <v/>
      </c>
      <c r="W56" s="14" t="str">
        <f t="shared" si="45"/>
        <v/>
      </c>
      <c r="X56" s="10">
        <v>216</v>
      </c>
      <c r="Y56">
        <v>1</v>
      </c>
      <c r="Z56">
        <v>1</v>
      </c>
      <c r="AA56" s="14">
        <f t="shared" si="46"/>
        <v>7.2629455279085403E-2</v>
      </c>
      <c r="AB56" s="10">
        <v>229</v>
      </c>
      <c r="AC56">
        <v>1</v>
      </c>
      <c r="AD56">
        <v>1</v>
      </c>
      <c r="AE56" s="14">
        <f t="shared" si="47"/>
        <v>7.700067249495629E-2</v>
      </c>
      <c r="AI56" s="14" t="str">
        <f t="shared" si="48"/>
        <v/>
      </c>
      <c r="AM56" s="14" t="str">
        <f t="shared" si="49"/>
        <v/>
      </c>
      <c r="AQ56" s="14" t="str">
        <f t="shared" si="50"/>
        <v/>
      </c>
      <c r="AR56" s="10" t="str">
        <f t="shared" si="67"/>
        <v/>
      </c>
      <c r="AS56" t="str">
        <f t="shared" si="68"/>
        <v/>
      </c>
      <c r="AT56" t="str">
        <f t="shared" si="69"/>
        <v/>
      </c>
      <c r="AU56" s="14" t="str">
        <f t="shared" si="70"/>
        <v/>
      </c>
      <c r="AV56" s="10">
        <v>2529</v>
      </c>
      <c r="AW56">
        <v>8</v>
      </c>
      <c r="AX56">
        <v>7</v>
      </c>
      <c r="AY56" s="14">
        <f t="shared" si="51"/>
        <v>0.85036987222595828</v>
      </c>
      <c r="AZ56" s="10">
        <f t="shared" si="71"/>
        <v>2974</v>
      </c>
      <c r="BA56" s="77">
        <f t="shared" si="52"/>
        <v>10</v>
      </c>
      <c r="BB56" s="77">
        <f t="shared" si="53"/>
        <v>9</v>
      </c>
      <c r="BC56" s="78">
        <f t="shared" si="54"/>
        <v>1</v>
      </c>
      <c r="BG56" s="14" t="str">
        <f t="shared" si="55"/>
        <v/>
      </c>
      <c r="BK56" s="14" t="str">
        <f t="shared" si="64"/>
        <v/>
      </c>
      <c r="BO56" s="14" t="str">
        <f t="shared" si="56"/>
        <v/>
      </c>
      <c r="BS56" s="14" t="str">
        <f t="shared" si="57"/>
        <v/>
      </c>
      <c r="BW56" s="14" t="str">
        <f t="shared" si="58"/>
        <v/>
      </c>
      <c r="CA56" s="14" t="str">
        <f t="shared" si="59"/>
        <v/>
      </c>
      <c r="CE56" s="14" t="str">
        <f t="shared" si="60"/>
        <v/>
      </c>
      <c r="CI56" s="14" t="str">
        <f t="shared" si="61"/>
        <v/>
      </c>
      <c r="CM56" s="14" t="str">
        <f t="shared" si="65"/>
        <v/>
      </c>
      <c r="CQ56" s="14" t="str">
        <f t="shared" si="66"/>
        <v/>
      </c>
      <c r="CU56" s="14" t="str">
        <f t="shared" si="62"/>
        <v/>
      </c>
      <c r="CV56" s="78">
        <f t="shared" si="63"/>
        <v>0</v>
      </c>
    </row>
    <row r="57" spans="2:100">
      <c r="B57" s="28" t="s">
        <v>5266</v>
      </c>
      <c r="C57" s="4" t="s">
        <v>2239</v>
      </c>
      <c r="D57" t="s">
        <v>2147</v>
      </c>
      <c r="E57" t="s">
        <v>2240</v>
      </c>
      <c r="F57" t="str">
        <f t="shared" si="44"/>
        <v>2023年</v>
      </c>
      <c r="G57" s="72">
        <v>45039</v>
      </c>
      <c r="H57" s="9">
        <v>4149</v>
      </c>
      <c r="I57" s="9">
        <v>3181</v>
      </c>
      <c r="J57" s="9">
        <v>4563</v>
      </c>
      <c r="K57" s="14">
        <f t="shared" si="72"/>
        <v>0.76669076885996623</v>
      </c>
      <c r="L57" s="10">
        <v>3156</v>
      </c>
      <c r="M57" s="9">
        <v>25</v>
      </c>
      <c r="N57" s="8">
        <f t="shared" si="37"/>
        <v>3181</v>
      </c>
      <c r="S57" s="14" t="str">
        <f t="shared" si="3"/>
        <v/>
      </c>
      <c r="W57" s="14" t="str">
        <f t="shared" si="45"/>
        <v/>
      </c>
      <c r="X57" s="10">
        <v>170</v>
      </c>
      <c r="Y57">
        <v>1</v>
      </c>
      <c r="Z57">
        <v>0</v>
      </c>
      <c r="AA57" s="14">
        <f t="shared" si="46"/>
        <v>5.3865652724968315E-2</v>
      </c>
      <c r="AE57" s="14" t="str">
        <f t="shared" si="47"/>
        <v/>
      </c>
      <c r="AI57" s="14" t="str">
        <f t="shared" si="48"/>
        <v/>
      </c>
      <c r="AM57" s="14" t="str">
        <f t="shared" si="49"/>
        <v/>
      </c>
      <c r="AQ57" s="14" t="str">
        <f t="shared" si="50"/>
        <v/>
      </c>
      <c r="AR57" s="10" t="str">
        <f t="shared" si="67"/>
        <v/>
      </c>
      <c r="AS57" t="str">
        <f t="shared" si="68"/>
        <v/>
      </c>
      <c r="AT57" t="str">
        <f t="shared" si="69"/>
        <v/>
      </c>
      <c r="AU57" s="14" t="str">
        <f t="shared" si="70"/>
        <v/>
      </c>
      <c r="AV57" s="10">
        <v>2986</v>
      </c>
      <c r="AW57">
        <v>10</v>
      </c>
      <c r="AX57">
        <v>9</v>
      </c>
      <c r="AY57" s="14">
        <f t="shared" si="51"/>
        <v>0.94613434727503165</v>
      </c>
      <c r="AZ57" s="10">
        <f t="shared" si="71"/>
        <v>3156</v>
      </c>
      <c r="BA57" s="77">
        <f t="shared" si="52"/>
        <v>11</v>
      </c>
      <c r="BB57" s="77">
        <f t="shared" si="53"/>
        <v>9</v>
      </c>
      <c r="BC57" s="78">
        <f t="shared" si="54"/>
        <v>1</v>
      </c>
      <c r="BG57" s="14" t="str">
        <f t="shared" si="55"/>
        <v/>
      </c>
      <c r="BK57" s="14" t="str">
        <f t="shared" si="64"/>
        <v/>
      </c>
      <c r="BO57" s="14" t="str">
        <f t="shared" si="56"/>
        <v/>
      </c>
      <c r="BS57" s="14" t="str">
        <f t="shared" si="57"/>
        <v/>
      </c>
      <c r="BW57" s="14" t="str">
        <f t="shared" si="58"/>
        <v/>
      </c>
      <c r="CA57" s="14" t="str">
        <f t="shared" si="59"/>
        <v/>
      </c>
      <c r="CE57" s="14" t="str">
        <f t="shared" si="60"/>
        <v/>
      </c>
      <c r="CI57" s="14" t="str">
        <f t="shared" si="61"/>
        <v/>
      </c>
      <c r="CM57" s="14" t="str">
        <f t="shared" ref="CM57:CM62" si="73">IF(AND(CJ57&lt;&gt;""),CJ57/L57,"")</f>
        <v/>
      </c>
      <c r="CQ57" s="14" t="str">
        <f t="shared" ref="CQ57:CQ62" si="74">IF(AND(CN57&lt;&gt;""),CN57/L57,"")</f>
        <v/>
      </c>
      <c r="CU57" s="14" t="str">
        <f t="shared" si="62"/>
        <v/>
      </c>
      <c r="CV57" s="78">
        <f t="shared" si="63"/>
        <v>0</v>
      </c>
    </row>
    <row r="58" spans="2:100">
      <c r="B58" s="28"/>
      <c r="C58" s="4" t="s">
        <v>2241</v>
      </c>
      <c r="D58" t="s">
        <v>2147</v>
      </c>
      <c r="E58" t="s">
        <v>2242</v>
      </c>
      <c r="F58" t="str">
        <f t="shared" si="44"/>
        <v>2023年</v>
      </c>
      <c r="G58" s="72">
        <v>44985</v>
      </c>
      <c r="H58" s="9">
        <v>8833</v>
      </c>
      <c r="I58" s="9">
        <v>5865</v>
      </c>
      <c r="J58" s="9">
        <v>8917</v>
      </c>
      <c r="K58" s="14">
        <f t="shared" si="72"/>
        <v>0.66398732027623686</v>
      </c>
      <c r="L58" s="10">
        <v>5811</v>
      </c>
      <c r="M58" s="9">
        <v>54</v>
      </c>
      <c r="N58" s="8">
        <f t="shared" si="37"/>
        <v>5865</v>
      </c>
      <c r="S58" s="14" t="str">
        <f t="shared" si="3"/>
        <v/>
      </c>
      <c r="W58" s="14" t="str">
        <f t="shared" si="45"/>
        <v/>
      </c>
      <c r="X58" s="10">
        <v>615</v>
      </c>
      <c r="Y58">
        <v>1</v>
      </c>
      <c r="Z58">
        <v>1</v>
      </c>
      <c r="AA58" s="14">
        <f t="shared" si="46"/>
        <v>0.10583376355188436</v>
      </c>
      <c r="AB58" s="10">
        <v>449</v>
      </c>
      <c r="AC58">
        <v>1</v>
      </c>
      <c r="AD58">
        <v>1</v>
      </c>
      <c r="AE58" s="14">
        <f t="shared" si="47"/>
        <v>7.7267251763896053E-2</v>
      </c>
      <c r="AI58" s="14" t="str">
        <f t="shared" si="48"/>
        <v/>
      </c>
      <c r="AM58" s="14" t="str">
        <f t="shared" si="49"/>
        <v/>
      </c>
      <c r="AQ58" s="14" t="str">
        <f t="shared" si="50"/>
        <v/>
      </c>
      <c r="AR58" s="10" t="str">
        <f t="shared" si="67"/>
        <v/>
      </c>
      <c r="AS58" t="str">
        <f t="shared" si="68"/>
        <v/>
      </c>
      <c r="AT58" t="str">
        <f t="shared" si="69"/>
        <v/>
      </c>
      <c r="AU58" s="14" t="str">
        <f t="shared" si="70"/>
        <v/>
      </c>
      <c r="AV58" s="10">
        <v>4747</v>
      </c>
      <c r="AW58">
        <v>12</v>
      </c>
      <c r="AX58">
        <v>10</v>
      </c>
      <c r="AY58" s="14">
        <f t="shared" si="51"/>
        <v>0.81689898468421962</v>
      </c>
      <c r="AZ58" s="10">
        <f t="shared" si="71"/>
        <v>5811</v>
      </c>
      <c r="BA58" s="77">
        <f t="shared" si="52"/>
        <v>14</v>
      </c>
      <c r="BB58" s="77">
        <f t="shared" si="53"/>
        <v>12</v>
      </c>
      <c r="BC58" s="78">
        <f t="shared" si="54"/>
        <v>1</v>
      </c>
      <c r="BG58" s="14" t="str">
        <f t="shared" si="55"/>
        <v/>
      </c>
      <c r="BK58" s="14" t="str">
        <f t="shared" si="64"/>
        <v/>
      </c>
      <c r="BO58" s="14" t="str">
        <f t="shared" si="56"/>
        <v/>
      </c>
      <c r="BS58" s="14" t="str">
        <f t="shared" si="57"/>
        <v/>
      </c>
      <c r="BW58" s="14" t="str">
        <f t="shared" si="58"/>
        <v/>
      </c>
      <c r="CA58" s="14" t="str">
        <f t="shared" si="59"/>
        <v/>
      </c>
      <c r="CE58" s="14" t="str">
        <f t="shared" si="60"/>
        <v/>
      </c>
      <c r="CI58" s="14" t="str">
        <f t="shared" si="61"/>
        <v/>
      </c>
      <c r="CM58" s="14" t="str">
        <f t="shared" si="73"/>
        <v/>
      </c>
      <c r="CQ58" s="14" t="str">
        <f t="shared" si="74"/>
        <v/>
      </c>
      <c r="CU58" s="14" t="str">
        <f t="shared" si="62"/>
        <v/>
      </c>
      <c r="CV58" s="78">
        <f t="shared" si="63"/>
        <v>0</v>
      </c>
    </row>
    <row r="59" spans="2:100">
      <c r="B59" s="28" t="s">
        <v>5266</v>
      </c>
      <c r="C59" s="4" t="s">
        <v>2243</v>
      </c>
      <c r="D59" t="s">
        <v>2147</v>
      </c>
      <c r="E59" t="s">
        <v>2244</v>
      </c>
      <c r="F59" t="str">
        <f t="shared" si="44"/>
        <v>2023年</v>
      </c>
      <c r="G59" s="72">
        <v>45039</v>
      </c>
      <c r="H59" s="9">
        <v>9574</v>
      </c>
      <c r="I59" s="9">
        <v>6095</v>
      </c>
      <c r="J59" s="9">
        <v>9784</v>
      </c>
      <c r="K59" s="14">
        <f t="shared" si="72"/>
        <v>0.63662001253394607</v>
      </c>
      <c r="L59" s="10">
        <v>6034</v>
      </c>
      <c r="M59" s="9">
        <v>61</v>
      </c>
      <c r="N59" s="8">
        <f t="shared" si="37"/>
        <v>6095</v>
      </c>
      <c r="S59" s="14" t="str">
        <f t="shared" si="3"/>
        <v/>
      </c>
      <c r="W59" s="14" t="str">
        <f t="shared" si="45"/>
        <v/>
      </c>
      <c r="X59" s="10">
        <v>413</v>
      </c>
      <c r="Y59">
        <v>1</v>
      </c>
      <c r="Z59">
        <v>1</v>
      </c>
      <c r="AA59" s="14">
        <f t="shared" si="46"/>
        <v>6.8445475638051048E-2</v>
      </c>
      <c r="AB59" s="10">
        <v>465</v>
      </c>
      <c r="AC59">
        <v>1</v>
      </c>
      <c r="AD59">
        <v>1</v>
      </c>
      <c r="AE59" s="14">
        <f t="shared" si="47"/>
        <v>7.7063307921776597E-2</v>
      </c>
      <c r="AI59" s="14" t="str">
        <f t="shared" si="48"/>
        <v/>
      </c>
      <c r="AM59" s="14" t="str">
        <f t="shared" si="49"/>
        <v/>
      </c>
      <c r="AQ59" s="14" t="str">
        <f t="shared" si="50"/>
        <v/>
      </c>
      <c r="AR59" s="10" t="str">
        <f t="shared" si="67"/>
        <v/>
      </c>
      <c r="AS59" t="str">
        <f t="shared" si="68"/>
        <v/>
      </c>
      <c r="AT59" t="str">
        <f t="shared" si="69"/>
        <v/>
      </c>
      <c r="AU59" s="14" t="str">
        <f t="shared" si="70"/>
        <v/>
      </c>
      <c r="AV59" s="10">
        <v>5156</v>
      </c>
      <c r="AW59">
        <v>12</v>
      </c>
      <c r="AX59">
        <v>9</v>
      </c>
      <c r="AY59" s="14">
        <f t="shared" si="51"/>
        <v>0.85449121644017234</v>
      </c>
      <c r="AZ59" s="10">
        <f t="shared" si="71"/>
        <v>6034</v>
      </c>
      <c r="BA59" s="77">
        <f t="shared" si="52"/>
        <v>14</v>
      </c>
      <c r="BB59" s="77">
        <f t="shared" si="53"/>
        <v>11</v>
      </c>
      <c r="BC59" s="78">
        <f t="shared" si="54"/>
        <v>1</v>
      </c>
      <c r="BG59" s="14" t="str">
        <f t="shared" si="55"/>
        <v/>
      </c>
      <c r="BK59" s="14" t="str">
        <f t="shared" si="64"/>
        <v/>
      </c>
      <c r="BO59" s="14" t="str">
        <f t="shared" si="56"/>
        <v/>
      </c>
      <c r="BS59" s="14" t="str">
        <f t="shared" si="57"/>
        <v/>
      </c>
      <c r="BW59" s="14" t="str">
        <f t="shared" si="58"/>
        <v/>
      </c>
      <c r="CA59" s="14" t="str">
        <f t="shared" si="59"/>
        <v/>
      </c>
      <c r="CE59" s="14" t="str">
        <f t="shared" si="60"/>
        <v/>
      </c>
      <c r="CI59" s="14" t="str">
        <f t="shared" si="61"/>
        <v/>
      </c>
      <c r="CM59" s="14" t="str">
        <f t="shared" si="73"/>
        <v/>
      </c>
      <c r="CQ59" s="14" t="str">
        <f t="shared" si="74"/>
        <v/>
      </c>
      <c r="CU59" s="14" t="str">
        <f t="shared" si="62"/>
        <v/>
      </c>
      <c r="CV59" s="78">
        <f t="shared" si="63"/>
        <v>0</v>
      </c>
    </row>
    <row r="60" spans="2:100">
      <c r="B60" s="28" t="s">
        <v>5266</v>
      </c>
      <c r="C60" s="4" t="s">
        <v>2245</v>
      </c>
      <c r="D60" t="s">
        <v>2147</v>
      </c>
      <c r="E60" t="s">
        <v>136</v>
      </c>
      <c r="F60" t="str">
        <f t="shared" si="44"/>
        <v>2023年</v>
      </c>
      <c r="G60" s="72">
        <v>45039</v>
      </c>
      <c r="J60" s="9">
        <v>2601</v>
      </c>
      <c r="K60" s="14" t="str">
        <f t="shared" si="72"/>
        <v/>
      </c>
      <c r="N60" s="8" t="str">
        <f t="shared" si="37"/>
        <v/>
      </c>
      <c r="O60" s="70" t="s">
        <v>2178</v>
      </c>
      <c r="S60" s="14" t="str">
        <f t="shared" si="3"/>
        <v/>
      </c>
      <c r="W60" s="14" t="str">
        <f t="shared" si="45"/>
        <v/>
      </c>
      <c r="AA60" s="14" t="str">
        <f t="shared" si="46"/>
        <v/>
      </c>
      <c r="AE60" s="14" t="str">
        <f t="shared" si="47"/>
        <v/>
      </c>
      <c r="AI60" s="14" t="str">
        <f t="shared" si="48"/>
        <v/>
      </c>
      <c r="AM60" s="14" t="str">
        <f t="shared" si="49"/>
        <v/>
      </c>
      <c r="AQ60" s="14" t="str">
        <f t="shared" si="50"/>
        <v/>
      </c>
      <c r="AR60" s="10" t="str">
        <f t="shared" si="67"/>
        <v/>
      </c>
      <c r="AS60" t="str">
        <f t="shared" si="68"/>
        <v/>
      </c>
      <c r="AT60" t="str">
        <f t="shared" si="69"/>
        <v/>
      </c>
      <c r="AU60" s="14" t="str">
        <f t="shared" si="70"/>
        <v/>
      </c>
      <c r="AW60">
        <v>7</v>
      </c>
      <c r="AX60">
        <v>7</v>
      </c>
      <c r="AY60" s="14" t="str">
        <f t="shared" si="51"/>
        <v/>
      </c>
      <c r="AZ60" s="10" t="str">
        <f t="shared" si="71"/>
        <v/>
      </c>
      <c r="BA60" s="77">
        <f t="shared" si="52"/>
        <v>7</v>
      </c>
      <c r="BB60" s="77">
        <f t="shared" si="53"/>
        <v>7</v>
      </c>
      <c r="BC60" s="78" t="str">
        <f t="shared" si="54"/>
        <v/>
      </c>
      <c r="BG60" s="14" t="str">
        <f t="shared" si="55"/>
        <v/>
      </c>
      <c r="BK60" s="14" t="str">
        <f t="shared" si="64"/>
        <v/>
      </c>
      <c r="BO60" s="14" t="str">
        <f t="shared" si="56"/>
        <v/>
      </c>
      <c r="BS60" s="14" t="str">
        <f t="shared" si="57"/>
        <v/>
      </c>
      <c r="BW60" s="14" t="str">
        <f t="shared" si="58"/>
        <v/>
      </c>
      <c r="CA60" s="14" t="str">
        <f t="shared" si="59"/>
        <v/>
      </c>
      <c r="CE60" s="14" t="str">
        <f t="shared" si="60"/>
        <v/>
      </c>
      <c r="CI60" s="14" t="str">
        <f t="shared" si="61"/>
        <v/>
      </c>
      <c r="CM60" s="14" t="str">
        <f t="shared" si="73"/>
        <v/>
      </c>
      <c r="CQ60" s="14" t="str">
        <f t="shared" si="74"/>
        <v/>
      </c>
      <c r="CU60" s="14" t="str">
        <f t="shared" si="62"/>
        <v/>
      </c>
      <c r="CV60" s="78">
        <f t="shared" si="63"/>
        <v>0</v>
      </c>
    </row>
    <row r="61" spans="2:100">
      <c r="B61" s="28" t="s">
        <v>5266</v>
      </c>
      <c r="C61" s="4" t="s">
        <v>2246</v>
      </c>
      <c r="D61" t="s">
        <v>2147</v>
      </c>
      <c r="E61" t="s">
        <v>2247</v>
      </c>
      <c r="F61" t="str">
        <f t="shared" si="44"/>
        <v>2023年</v>
      </c>
      <c r="G61" s="72">
        <v>45039</v>
      </c>
      <c r="H61" s="9">
        <v>1409</v>
      </c>
      <c r="I61" s="9">
        <v>1103</v>
      </c>
      <c r="J61" s="9">
        <v>1430</v>
      </c>
      <c r="K61" s="14">
        <f t="shared" si="72"/>
        <v>0.78282469836763657</v>
      </c>
      <c r="L61" s="10">
        <v>1094</v>
      </c>
      <c r="M61" s="9">
        <v>9</v>
      </c>
      <c r="N61" s="8">
        <f t="shared" si="37"/>
        <v>1103</v>
      </c>
      <c r="S61" s="14" t="str">
        <f t="shared" si="3"/>
        <v/>
      </c>
      <c r="W61" s="14" t="str">
        <f t="shared" si="45"/>
        <v/>
      </c>
      <c r="AA61" s="14" t="str">
        <f t="shared" si="46"/>
        <v/>
      </c>
      <c r="AE61" s="14" t="str">
        <f t="shared" si="47"/>
        <v/>
      </c>
      <c r="AI61" s="14" t="str">
        <f t="shared" si="48"/>
        <v/>
      </c>
      <c r="AM61" s="14" t="str">
        <f t="shared" si="49"/>
        <v/>
      </c>
      <c r="AQ61" s="14" t="str">
        <f t="shared" si="50"/>
        <v/>
      </c>
      <c r="AR61" s="10" t="str">
        <f t="shared" si="67"/>
        <v/>
      </c>
      <c r="AS61" t="str">
        <f t="shared" si="68"/>
        <v/>
      </c>
      <c r="AT61" t="str">
        <f t="shared" si="69"/>
        <v/>
      </c>
      <c r="AU61" s="14" t="str">
        <f t="shared" si="70"/>
        <v/>
      </c>
      <c r="AV61" s="10">
        <v>1094</v>
      </c>
      <c r="AW61">
        <v>9</v>
      </c>
      <c r="AX61">
        <v>8</v>
      </c>
      <c r="AY61" s="14">
        <f t="shared" si="51"/>
        <v>1</v>
      </c>
      <c r="AZ61" s="10">
        <f t="shared" si="71"/>
        <v>1094</v>
      </c>
      <c r="BA61" s="77">
        <f t="shared" si="52"/>
        <v>9</v>
      </c>
      <c r="BB61" s="77">
        <f t="shared" si="53"/>
        <v>8</v>
      </c>
      <c r="BC61" s="78">
        <f t="shared" si="54"/>
        <v>1</v>
      </c>
      <c r="BG61" s="14" t="str">
        <f t="shared" si="55"/>
        <v/>
      </c>
      <c r="BK61" s="14" t="str">
        <f t="shared" si="64"/>
        <v/>
      </c>
      <c r="BO61" s="14" t="str">
        <f t="shared" si="56"/>
        <v/>
      </c>
      <c r="BS61" s="14" t="str">
        <f t="shared" si="57"/>
        <v/>
      </c>
      <c r="BW61" s="14" t="str">
        <f t="shared" si="58"/>
        <v/>
      </c>
      <c r="CA61" s="14" t="str">
        <f t="shared" si="59"/>
        <v/>
      </c>
      <c r="CE61" s="14" t="str">
        <f t="shared" si="60"/>
        <v/>
      </c>
      <c r="CI61" s="14" t="str">
        <f t="shared" si="61"/>
        <v/>
      </c>
      <c r="CM61" s="14" t="str">
        <f t="shared" si="73"/>
        <v/>
      </c>
      <c r="CQ61" s="14" t="str">
        <f t="shared" si="74"/>
        <v/>
      </c>
      <c r="CU61" s="14" t="str">
        <f t="shared" si="62"/>
        <v/>
      </c>
      <c r="CV61" s="78">
        <f t="shared" si="63"/>
        <v>0</v>
      </c>
    </row>
    <row r="62" spans="2:100">
      <c r="B62" s="28" t="s">
        <v>5266</v>
      </c>
      <c r="C62" s="4" t="s">
        <v>2248</v>
      </c>
      <c r="D62" t="s">
        <v>2147</v>
      </c>
      <c r="E62" t="s">
        <v>2249</v>
      </c>
      <c r="F62" t="str">
        <f t="shared" si="44"/>
        <v>2023年</v>
      </c>
      <c r="G62" s="72">
        <v>45039</v>
      </c>
      <c r="H62" s="9">
        <v>5372</v>
      </c>
      <c r="I62" s="9">
        <v>3504</v>
      </c>
      <c r="J62" s="9">
        <v>5454</v>
      </c>
      <c r="K62" s="14">
        <f t="shared" si="72"/>
        <v>0.65227103499627703</v>
      </c>
      <c r="L62" s="10">
        <v>3472</v>
      </c>
      <c r="M62" s="9">
        <v>32</v>
      </c>
      <c r="N62" s="8">
        <f t="shared" si="37"/>
        <v>3504</v>
      </c>
      <c r="S62" s="14" t="str">
        <f t="shared" si="3"/>
        <v/>
      </c>
      <c r="W62" s="14" t="str">
        <f t="shared" si="45"/>
        <v/>
      </c>
      <c r="X62" s="10">
        <v>165</v>
      </c>
      <c r="Y62">
        <v>1</v>
      </c>
      <c r="Z62">
        <v>1</v>
      </c>
      <c r="AA62" s="14">
        <f t="shared" si="46"/>
        <v>4.752304147465438E-2</v>
      </c>
      <c r="AE62" s="14" t="str">
        <f t="shared" si="47"/>
        <v/>
      </c>
      <c r="AI62" s="14" t="str">
        <f t="shared" si="48"/>
        <v/>
      </c>
      <c r="AM62" s="14" t="str">
        <f t="shared" si="49"/>
        <v/>
      </c>
      <c r="AQ62" s="14" t="str">
        <f t="shared" si="50"/>
        <v/>
      </c>
      <c r="AR62" s="10" t="str">
        <f t="shared" si="67"/>
        <v/>
      </c>
      <c r="AS62" t="str">
        <f t="shared" si="68"/>
        <v/>
      </c>
      <c r="AT62" t="str">
        <f t="shared" si="69"/>
        <v/>
      </c>
      <c r="AU62" s="14" t="str">
        <f t="shared" si="70"/>
        <v/>
      </c>
      <c r="AV62" s="10">
        <v>3307</v>
      </c>
      <c r="AW62">
        <v>11</v>
      </c>
      <c r="AX62">
        <v>10</v>
      </c>
      <c r="AY62" s="14">
        <f t="shared" si="51"/>
        <v>0.95247695852534564</v>
      </c>
      <c r="AZ62" s="10">
        <f t="shared" si="71"/>
        <v>3472</v>
      </c>
      <c r="BA62" s="77">
        <f t="shared" si="52"/>
        <v>12</v>
      </c>
      <c r="BB62" s="77">
        <f t="shared" si="53"/>
        <v>11</v>
      </c>
      <c r="BC62" s="78">
        <f t="shared" si="54"/>
        <v>1</v>
      </c>
      <c r="BG62" s="14" t="str">
        <f t="shared" si="55"/>
        <v/>
      </c>
      <c r="BK62" s="14" t="str">
        <f t="shared" si="64"/>
        <v/>
      </c>
      <c r="BO62" s="14" t="str">
        <f t="shared" si="56"/>
        <v/>
      </c>
      <c r="BS62" s="14" t="str">
        <f t="shared" si="57"/>
        <v/>
      </c>
      <c r="BW62" s="14" t="str">
        <f t="shared" si="58"/>
        <v/>
      </c>
      <c r="CA62" s="14" t="str">
        <f t="shared" si="59"/>
        <v/>
      </c>
      <c r="CE62" s="14" t="str">
        <f t="shared" si="60"/>
        <v/>
      </c>
      <c r="CI62" s="14" t="str">
        <f t="shared" si="61"/>
        <v/>
      </c>
      <c r="CM62" s="14" t="str">
        <f t="shared" si="73"/>
        <v/>
      </c>
      <c r="CQ62" s="14" t="str">
        <f t="shared" si="74"/>
        <v/>
      </c>
      <c r="CU62" s="14" t="str">
        <f t="shared" si="62"/>
        <v/>
      </c>
      <c r="CV62" s="78">
        <f t="shared" si="63"/>
        <v>0</v>
      </c>
    </row>
    <row r="63" spans="2:100">
      <c r="B63" s="28"/>
      <c r="C63" s="4" t="s">
        <v>2250</v>
      </c>
      <c r="D63" t="s">
        <v>2147</v>
      </c>
      <c r="E63" t="s">
        <v>2251</v>
      </c>
      <c r="F63" t="str">
        <f t="shared" si="44"/>
        <v>2023年</v>
      </c>
      <c r="G63" s="72">
        <v>44985</v>
      </c>
      <c r="J63" s="9">
        <v>2030</v>
      </c>
      <c r="K63" s="14" t="str">
        <f t="shared" si="72"/>
        <v/>
      </c>
      <c r="N63" s="8" t="str">
        <f t="shared" si="37"/>
        <v/>
      </c>
      <c r="O63" s="70" t="s">
        <v>2178</v>
      </c>
      <c r="S63" s="14" t="str">
        <f t="shared" si="3"/>
        <v/>
      </c>
      <c r="W63" s="14" t="str">
        <f t="shared" si="45"/>
        <v/>
      </c>
      <c r="AA63" s="14" t="str">
        <f t="shared" si="46"/>
        <v/>
      </c>
      <c r="AE63" s="14" t="str">
        <f t="shared" si="47"/>
        <v/>
      </c>
      <c r="AI63" s="14" t="str">
        <f t="shared" si="48"/>
        <v/>
      </c>
      <c r="AM63" s="14" t="str">
        <f t="shared" si="49"/>
        <v/>
      </c>
      <c r="AQ63" s="14" t="str">
        <f t="shared" si="50"/>
        <v/>
      </c>
      <c r="AR63" s="10" t="str">
        <f t="shared" si="67"/>
        <v/>
      </c>
      <c r="AS63" t="str">
        <f t="shared" si="68"/>
        <v/>
      </c>
      <c r="AT63" t="str">
        <f t="shared" si="69"/>
        <v/>
      </c>
      <c r="AU63" s="14" t="str">
        <f t="shared" si="70"/>
        <v/>
      </c>
      <c r="AW63">
        <v>9</v>
      </c>
      <c r="AX63">
        <v>9</v>
      </c>
      <c r="AY63" s="14" t="str">
        <f t="shared" si="51"/>
        <v/>
      </c>
      <c r="AZ63" s="10" t="str">
        <f t="shared" si="71"/>
        <v/>
      </c>
      <c r="BA63" s="77">
        <f t="shared" si="52"/>
        <v>9</v>
      </c>
      <c r="BB63" s="77">
        <f t="shared" si="53"/>
        <v>9</v>
      </c>
      <c r="BC63" s="78" t="str">
        <f t="shared" si="54"/>
        <v/>
      </c>
      <c r="BG63" s="14" t="str">
        <f t="shared" si="55"/>
        <v/>
      </c>
      <c r="BK63" s="14" t="str">
        <f t="shared" si="64"/>
        <v/>
      </c>
      <c r="BO63" s="14" t="str">
        <f t="shared" si="56"/>
        <v/>
      </c>
      <c r="BS63" s="14" t="str">
        <f t="shared" si="57"/>
        <v/>
      </c>
      <c r="BW63" s="14" t="str">
        <f t="shared" si="58"/>
        <v/>
      </c>
      <c r="CA63" s="14" t="str">
        <f t="shared" si="59"/>
        <v/>
      </c>
      <c r="CE63" s="14" t="str">
        <f t="shared" si="60"/>
        <v/>
      </c>
      <c r="CI63" s="14" t="str">
        <f t="shared" si="61"/>
        <v/>
      </c>
      <c r="CM63" s="14" t="str">
        <f t="shared" ref="CM63:CM73" si="75">IF(AND(CJ63&lt;&gt;""),CJ63/L63,"")</f>
        <v/>
      </c>
      <c r="CQ63" s="14" t="str">
        <f t="shared" ref="CQ63:CQ73" si="76">IF(AND(CN63&lt;&gt;""),CN63/L63,"")</f>
        <v/>
      </c>
      <c r="CU63" s="14" t="str">
        <f t="shared" si="62"/>
        <v/>
      </c>
      <c r="CV63" s="78">
        <f t="shared" si="63"/>
        <v>0</v>
      </c>
    </row>
    <row r="64" spans="2:100">
      <c r="B64" s="28" t="s">
        <v>5266</v>
      </c>
      <c r="C64" s="4" t="s">
        <v>2252</v>
      </c>
      <c r="D64" t="s">
        <v>2147</v>
      </c>
      <c r="E64" t="s">
        <v>2253</v>
      </c>
      <c r="F64" t="str">
        <f t="shared" si="44"/>
        <v>2023年</v>
      </c>
      <c r="G64" s="72">
        <v>45039</v>
      </c>
      <c r="J64" s="9">
        <v>1873</v>
      </c>
      <c r="K64" s="14" t="str">
        <f t="shared" si="72"/>
        <v/>
      </c>
      <c r="N64" s="8" t="str">
        <f t="shared" si="37"/>
        <v/>
      </c>
      <c r="O64" s="70" t="s">
        <v>2178</v>
      </c>
      <c r="S64" s="14" t="str">
        <f t="shared" si="3"/>
        <v/>
      </c>
      <c r="W64" s="14" t="str">
        <f t="shared" si="45"/>
        <v/>
      </c>
      <c r="AA64" s="14" t="str">
        <f t="shared" si="46"/>
        <v/>
      </c>
      <c r="AE64" s="14" t="str">
        <f t="shared" si="47"/>
        <v/>
      </c>
      <c r="AI64" s="14" t="str">
        <f t="shared" si="48"/>
        <v/>
      </c>
      <c r="AM64" s="14" t="str">
        <f t="shared" si="49"/>
        <v/>
      </c>
      <c r="AQ64" s="14" t="str">
        <f t="shared" si="50"/>
        <v/>
      </c>
      <c r="AR64" s="10" t="str">
        <f t="shared" si="67"/>
        <v/>
      </c>
      <c r="AS64" t="str">
        <f t="shared" si="68"/>
        <v/>
      </c>
      <c r="AT64" t="str">
        <f t="shared" si="69"/>
        <v/>
      </c>
      <c r="AU64" s="14" t="str">
        <f t="shared" si="70"/>
        <v/>
      </c>
      <c r="AW64">
        <v>8</v>
      </c>
      <c r="AX64">
        <v>8</v>
      </c>
      <c r="AY64" s="14" t="str">
        <f t="shared" si="51"/>
        <v/>
      </c>
      <c r="AZ64" s="10" t="str">
        <f t="shared" si="71"/>
        <v/>
      </c>
      <c r="BA64" s="77">
        <f t="shared" si="52"/>
        <v>8</v>
      </c>
      <c r="BB64" s="77">
        <f t="shared" si="53"/>
        <v>8</v>
      </c>
      <c r="BC64" s="78" t="str">
        <f t="shared" si="54"/>
        <v/>
      </c>
      <c r="BG64" s="14" t="str">
        <f t="shared" si="55"/>
        <v/>
      </c>
      <c r="BK64" s="14" t="str">
        <f t="shared" si="64"/>
        <v/>
      </c>
      <c r="BO64" s="14" t="str">
        <f t="shared" si="56"/>
        <v/>
      </c>
      <c r="BS64" s="14" t="str">
        <f t="shared" si="57"/>
        <v/>
      </c>
      <c r="BW64" s="14" t="str">
        <f t="shared" si="58"/>
        <v/>
      </c>
      <c r="CA64" s="14" t="str">
        <f t="shared" si="59"/>
        <v/>
      </c>
      <c r="CE64" s="14" t="str">
        <f t="shared" si="60"/>
        <v/>
      </c>
      <c r="CI64" s="14" t="str">
        <f t="shared" si="61"/>
        <v/>
      </c>
      <c r="CM64" s="14" t="str">
        <f t="shared" si="75"/>
        <v/>
      </c>
      <c r="CQ64" s="14" t="str">
        <f t="shared" si="76"/>
        <v/>
      </c>
      <c r="CU64" s="14" t="str">
        <f t="shared" si="62"/>
        <v/>
      </c>
      <c r="CV64" s="78">
        <f t="shared" si="63"/>
        <v>0</v>
      </c>
    </row>
    <row r="65" spans="2:100">
      <c r="B65" s="28"/>
      <c r="C65" s="4" t="s">
        <v>2254</v>
      </c>
      <c r="D65" t="s">
        <v>2147</v>
      </c>
      <c r="E65" t="s">
        <v>2255</v>
      </c>
      <c r="F65" t="str">
        <f t="shared" si="44"/>
        <v>2023年</v>
      </c>
      <c r="G65" s="72">
        <v>44985</v>
      </c>
      <c r="J65" s="9">
        <v>1471</v>
      </c>
      <c r="K65" s="14" t="str">
        <f t="shared" si="72"/>
        <v/>
      </c>
      <c r="N65" s="8" t="str">
        <f t="shared" si="37"/>
        <v/>
      </c>
      <c r="O65" s="70" t="s">
        <v>2178</v>
      </c>
      <c r="S65" s="14" t="str">
        <f t="shared" si="3"/>
        <v/>
      </c>
      <c r="W65" s="14" t="str">
        <f t="shared" si="45"/>
        <v/>
      </c>
      <c r="AA65" s="14" t="str">
        <f t="shared" si="46"/>
        <v/>
      </c>
      <c r="AE65" s="14" t="str">
        <f t="shared" si="47"/>
        <v/>
      </c>
      <c r="AI65" s="14" t="str">
        <f t="shared" si="48"/>
        <v/>
      </c>
      <c r="AM65" s="14" t="str">
        <f t="shared" si="49"/>
        <v/>
      </c>
      <c r="AQ65" s="14" t="str">
        <f t="shared" si="50"/>
        <v/>
      </c>
      <c r="AR65" s="10" t="str">
        <f t="shared" si="67"/>
        <v/>
      </c>
      <c r="AS65" t="str">
        <f t="shared" si="68"/>
        <v/>
      </c>
      <c r="AT65" t="str">
        <f t="shared" si="69"/>
        <v/>
      </c>
      <c r="AU65" s="14" t="str">
        <f t="shared" si="70"/>
        <v/>
      </c>
      <c r="AW65">
        <v>7</v>
      </c>
      <c r="AX65">
        <v>7</v>
      </c>
      <c r="AY65" s="14" t="str">
        <f t="shared" si="51"/>
        <v/>
      </c>
      <c r="AZ65" s="10" t="str">
        <f t="shared" si="71"/>
        <v/>
      </c>
      <c r="BA65" s="77">
        <f t="shared" si="52"/>
        <v>7</v>
      </c>
      <c r="BB65" s="77">
        <f t="shared" si="53"/>
        <v>7</v>
      </c>
      <c r="BC65" s="78" t="str">
        <f t="shared" si="54"/>
        <v/>
      </c>
      <c r="BG65" s="14" t="str">
        <f t="shared" si="55"/>
        <v/>
      </c>
      <c r="BK65" s="14" t="str">
        <f t="shared" si="64"/>
        <v/>
      </c>
      <c r="BO65" s="14" t="str">
        <f t="shared" si="56"/>
        <v/>
      </c>
      <c r="BS65" s="14" t="str">
        <f t="shared" si="57"/>
        <v/>
      </c>
      <c r="BW65" s="14" t="str">
        <f t="shared" si="58"/>
        <v/>
      </c>
      <c r="CA65" s="14" t="str">
        <f t="shared" si="59"/>
        <v/>
      </c>
      <c r="CE65" s="14" t="str">
        <f t="shared" si="60"/>
        <v/>
      </c>
      <c r="CI65" s="14" t="str">
        <f t="shared" si="61"/>
        <v/>
      </c>
      <c r="CM65" s="14" t="str">
        <f t="shared" si="75"/>
        <v/>
      </c>
      <c r="CQ65" s="14" t="str">
        <f t="shared" si="76"/>
        <v/>
      </c>
      <c r="CU65" s="14" t="str">
        <f t="shared" si="62"/>
        <v/>
      </c>
      <c r="CV65" s="78">
        <f t="shared" si="63"/>
        <v>0</v>
      </c>
    </row>
    <row r="66" spans="2:100">
      <c r="B66" s="28" t="s">
        <v>5266</v>
      </c>
      <c r="C66" s="4" t="s">
        <v>2256</v>
      </c>
      <c r="D66" t="s">
        <v>2147</v>
      </c>
      <c r="E66" t="s">
        <v>2257</v>
      </c>
      <c r="F66" t="str">
        <f t="shared" si="44"/>
        <v>2023年</v>
      </c>
      <c r="G66" s="72">
        <v>45039</v>
      </c>
      <c r="J66" s="9">
        <v>2585</v>
      </c>
      <c r="K66" s="14" t="str">
        <f t="shared" si="72"/>
        <v/>
      </c>
      <c r="N66" s="8" t="str">
        <f t="shared" si="37"/>
        <v/>
      </c>
      <c r="O66" s="70" t="s">
        <v>2178</v>
      </c>
      <c r="S66" s="14" t="str">
        <f t="shared" si="3"/>
        <v/>
      </c>
      <c r="W66" s="14" t="str">
        <f t="shared" si="45"/>
        <v/>
      </c>
      <c r="Y66">
        <v>1</v>
      </c>
      <c r="Z66">
        <v>1</v>
      </c>
      <c r="AA66" s="14" t="str">
        <f t="shared" si="46"/>
        <v/>
      </c>
      <c r="AE66" s="14" t="str">
        <f t="shared" si="47"/>
        <v/>
      </c>
      <c r="AI66" s="14" t="str">
        <f t="shared" si="48"/>
        <v/>
      </c>
      <c r="AM66" s="14" t="str">
        <f t="shared" si="49"/>
        <v/>
      </c>
      <c r="AQ66" s="14" t="str">
        <f t="shared" si="50"/>
        <v/>
      </c>
      <c r="AR66" s="10" t="str">
        <f t="shared" si="67"/>
        <v/>
      </c>
      <c r="AS66" t="str">
        <f t="shared" si="68"/>
        <v/>
      </c>
      <c r="AT66" t="str">
        <f t="shared" si="69"/>
        <v/>
      </c>
      <c r="AU66" s="14" t="str">
        <f t="shared" si="70"/>
        <v/>
      </c>
      <c r="AW66">
        <v>9</v>
      </c>
      <c r="AX66">
        <v>9</v>
      </c>
      <c r="AY66" s="14" t="str">
        <f t="shared" si="51"/>
        <v/>
      </c>
      <c r="AZ66" s="10" t="str">
        <f t="shared" si="71"/>
        <v/>
      </c>
      <c r="BA66" s="77">
        <f t="shared" si="52"/>
        <v>10</v>
      </c>
      <c r="BB66" s="77">
        <f t="shared" si="53"/>
        <v>10</v>
      </c>
      <c r="BC66" s="78" t="str">
        <f t="shared" si="54"/>
        <v/>
      </c>
      <c r="BG66" s="14" t="str">
        <f t="shared" si="55"/>
        <v/>
      </c>
      <c r="BK66" s="14" t="str">
        <f t="shared" si="64"/>
        <v/>
      </c>
      <c r="BO66" s="14" t="str">
        <f t="shared" si="56"/>
        <v/>
      </c>
      <c r="BS66" s="14" t="str">
        <f t="shared" si="57"/>
        <v/>
      </c>
      <c r="BW66" s="14" t="str">
        <f t="shared" si="58"/>
        <v/>
      </c>
      <c r="CA66" s="14" t="str">
        <f t="shared" si="59"/>
        <v/>
      </c>
      <c r="CE66" s="14" t="str">
        <f t="shared" si="60"/>
        <v/>
      </c>
      <c r="CI66" s="14" t="str">
        <f t="shared" si="61"/>
        <v/>
      </c>
      <c r="CM66" s="14" t="str">
        <f t="shared" si="75"/>
        <v/>
      </c>
      <c r="CQ66" s="14" t="str">
        <f t="shared" si="76"/>
        <v/>
      </c>
      <c r="CU66" s="14" t="str">
        <f t="shared" si="62"/>
        <v/>
      </c>
      <c r="CV66" s="78">
        <f t="shared" si="63"/>
        <v>0</v>
      </c>
    </row>
    <row r="67" spans="2:100">
      <c r="B67" s="28" t="s">
        <v>5266</v>
      </c>
      <c r="C67" s="4" t="s">
        <v>2258</v>
      </c>
      <c r="D67" t="s">
        <v>2147</v>
      </c>
      <c r="E67" t="s">
        <v>2259</v>
      </c>
      <c r="F67" t="str">
        <f t="shared" si="44"/>
        <v>2023年</v>
      </c>
      <c r="G67" s="72">
        <v>45039</v>
      </c>
      <c r="H67" s="9">
        <v>5566</v>
      </c>
      <c r="I67" s="9">
        <v>3526</v>
      </c>
      <c r="K67" s="14">
        <f t="shared" si="72"/>
        <v>0.63348904060366507</v>
      </c>
      <c r="L67" s="10">
        <v>3485</v>
      </c>
      <c r="M67" s="9">
        <v>41</v>
      </c>
      <c r="N67" s="8">
        <f t="shared" si="37"/>
        <v>3526</v>
      </c>
      <c r="S67" s="14" t="str">
        <f t="shared" ref="S67:S130" si="77">IF(AND(P67&lt;&gt;""),P67/$L67,"")</f>
        <v/>
      </c>
      <c r="W67" s="14" t="str">
        <f t="shared" si="45"/>
        <v/>
      </c>
      <c r="AA67" s="14" t="str">
        <f t="shared" si="46"/>
        <v/>
      </c>
      <c r="AE67" s="14" t="str">
        <f t="shared" si="47"/>
        <v/>
      </c>
      <c r="AI67" s="14" t="str">
        <f t="shared" si="48"/>
        <v/>
      </c>
      <c r="AM67" s="14" t="str">
        <f t="shared" si="49"/>
        <v/>
      </c>
      <c r="AQ67" s="14" t="str">
        <f t="shared" si="50"/>
        <v/>
      </c>
      <c r="AR67" s="10" t="str">
        <f t="shared" si="67"/>
        <v/>
      </c>
      <c r="AS67" t="str">
        <f t="shared" si="68"/>
        <v/>
      </c>
      <c r="AT67" t="str">
        <f t="shared" si="69"/>
        <v/>
      </c>
      <c r="AU67" s="14" t="str">
        <f t="shared" si="70"/>
        <v/>
      </c>
      <c r="AV67" s="10">
        <v>3485</v>
      </c>
      <c r="AW67">
        <v>14</v>
      </c>
      <c r="AX67">
        <v>12</v>
      </c>
      <c r="AY67" s="14">
        <f t="shared" si="51"/>
        <v>1</v>
      </c>
      <c r="AZ67" s="10">
        <f t="shared" si="71"/>
        <v>3485</v>
      </c>
      <c r="BA67" s="77">
        <f t="shared" si="52"/>
        <v>14</v>
      </c>
      <c r="BB67" s="77">
        <f t="shared" si="53"/>
        <v>12</v>
      </c>
      <c r="BC67" s="78">
        <f t="shared" si="54"/>
        <v>1</v>
      </c>
      <c r="BG67" s="14" t="str">
        <f t="shared" si="55"/>
        <v/>
      </c>
      <c r="BK67" s="14" t="str">
        <f t="shared" si="64"/>
        <v/>
      </c>
      <c r="BO67" s="14" t="str">
        <f t="shared" si="56"/>
        <v/>
      </c>
      <c r="BS67" s="14" t="str">
        <f t="shared" si="57"/>
        <v/>
      </c>
      <c r="BW67" s="14" t="str">
        <f t="shared" si="58"/>
        <v/>
      </c>
      <c r="CA67" s="14" t="str">
        <f t="shared" si="59"/>
        <v/>
      </c>
      <c r="CE67" s="14" t="str">
        <f t="shared" si="60"/>
        <v/>
      </c>
      <c r="CI67" s="14" t="str">
        <f t="shared" si="61"/>
        <v/>
      </c>
      <c r="CM67" s="14" t="str">
        <f t="shared" si="75"/>
        <v/>
      </c>
      <c r="CQ67" s="14" t="str">
        <f t="shared" si="76"/>
        <v/>
      </c>
      <c r="CU67" s="14" t="str">
        <f t="shared" si="62"/>
        <v/>
      </c>
      <c r="CV67" s="78">
        <f t="shared" si="63"/>
        <v>0</v>
      </c>
    </row>
    <row r="68" spans="2:100">
      <c r="B68" s="28" t="s">
        <v>5266</v>
      </c>
      <c r="C68" s="4" t="s">
        <v>2260</v>
      </c>
      <c r="D68" t="s">
        <v>2147</v>
      </c>
      <c r="E68" t="s">
        <v>2261</v>
      </c>
      <c r="F68" t="str">
        <f t="shared" si="44"/>
        <v>2023年</v>
      </c>
      <c r="G68" s="72">
        <v>45039</v>
      </c>
      <c r="H68" s="9">
        <v>8001</v>
      </c>
      <c r="I68" s="9">
        <v>4216</v>
      </c>
      <c r="K68" s="14">
        <f t="shared" si="72"/>
        <v>0.52693413323334581</v>
      </c>
      <c r="L68" s="10">
        <v>4172</v>
      </c>
      <c r="M68" s="9">
        <v>44</v>
      </c>
      <c r="N68" s="8">
        <f t="shared" ref="N68:N113" si="78">IF(L68&lt;&gt;"",L68+M68,"")</f>
        <v>4216</v>
      </c>
      <c r="S68" s="14" t="str">
        <f t="shared" si="77"/>
        <v/>
      </c>
      <c r="W68" s="14" t="str">
        <f t="shared" si="45"/>
        <v/>
      </c>
      <c r="X68" s="10">
        <v>336</v>
      </c>
      <c r="Y68">
        <v>1</v>
      </c>
      <c r="Z68">
        <v>1</v>
      </c>
      <c r="AA68" s="14">
        <f t="shared" si="46"/>
        <v>8.0536912751677847E-2</v>
      </c>
      <c r="AB68" s="10">
        <v>358</v>
      </c>
      <c r="AC68">
        <v>1</v>
      </c>
      <c r="AD68">
        <v>1</v>
      </c>
      <c r="AE68" s="14">
        <f t="shared" si="47"/>
        <v>8.581016299137105E-2</v>
      </c>
      <c r="AI68" s="14" t="str">
        <f t="shared" si="48"/>
        <v/>
      </c>
      <c r="AM68" s="14" t="str">
        <f t="shared" si="49"/>
        <v/>
      </c>
      <c r="AQ68" s="14" t="str">
        <f t="shared" si="50"/>
        <v/>
      </c>
      <c r="AR68" s="10" t="str">
        <f t="shared" si="67"/>
        <v/>
      </c>
      <c r="AS68" t="str">
        <f t="shared" si="68"/>
        <v/>
      </c>
      <c r="AT68" t="str">
        <f t="shared" si="69"/>
        <v/>
      </c>
      <c r="AU68" s="14" t="str">
        <f t="shared" si="70"/>
        <v/>
      </c>
      <c r="AV68" s="10">
        <v>3478</v>
      </c>
      <c r="AW68">
        <v>11</v>
      </c>
      <c r="AX68">
        <v>10</v>
      </c>
      <c r="AY68" s="14">
        <f t="shared" si="51"/>
        <v>0.83365292425695114</v>
      </c>
      <c r="AZ68" s="10">
        <f t="shared" si="71"/>
        <v>4172</v>
      </c>
      <c r="BA68" s="77">
        <f t="shared" si="52"/>
        <v>13</v>
      </c>
      <c r="BB68" s="77">
        <f t="shared" si="53"/>
        <v>12</v>
      </c>
      <c r="BC68" s="78">
        <f t="shared" si="54"/>
        <v>1</v>
      </c>
      <c r="BG68" s="14" t="str">
        <f t="shared" si="55"/>
        <v/>
      </c>
      <c r="BK68" s="14" t="str">
        <f t="shared" si="64"/>
        <v/>
      </c>
      <c r="BO68" s="14" t="str">
        <f t="shared" si="56"/>
        <v/>
      </c>
      <c r="BS68" s="14" t="str">
        <f t="shared" si="57"/>
        <v/>
      </c>
      <c r="BW68" s="14" t="str">
        <f t="shared" si="58"/>
        <v/>
      </c>
      <c r="CA68" s="14" t="str">
        <f t="shared" si="59"/>
        <v/>
      </c>
      <c r="CE68" s="14" t="str">
        <f t="shared" si="60"/>
        <v/>
      </c>
      <c r="CI68" s="14" t="str">
        <f t="shared" si="61"/>
        <v/>
      </c>
      <c r="CM68" s="14" t="str">
        <f t="shared" si="75"/>
        <v/>
      </c>
      <c r="CQ68" s="14" t="str">
        <f t="shared" si="76"/>
        <v/>
      </c>
      <c r="CU68" s="14" t="str">
        <f t="shared" si="62"/>
        <v/>
      </c>
      <c r="CV68" s="78">
        <f t="shared" si="63"/>
        <v>0</v>
      </c>
    </row>
    <row r="69" spans="2:100">
      <c r="B69" s="28" t="s">
        <v>5266</v>
      </c>
      <c r="C69" s="4" t="s">
        <v>2262</v>
      </c>
      <c r="D69" t="s">
        <v>2147</v>
      </c>
      <c r="E69" t="s">
        <v>2263</v>
      </c>
      <c r="F69" t="str">
        <f t="shared" si="44"/>
        <v>2023年</v>
      </c>
      <c r="G69" s="72">
        <v>45039</v>
      </c>
      <c r="J69" s="9">
        <v>5372</v>
      </c>
      <c r="K69" s="14" t="str">
        <f t="shared" si="72"/>
        <v/>
      </c>
      <c r="N69" s="8" t="str">
        <f t="shared" si="78"/>
        <v/>
      </c>
      <c r="O69" s="70" t="s">
        <v>2178</v>
      </c>
      <c r="S69" s="14" t="str">
        <f t="shared" si="77"/>
        <v/>
      </c>
      <c r="W69" s="14" t="str">
        <f t="shared" si="45"/>
        <v/>
      </c>
      <c r="Y69">
        <v>1</v>
      </c>
      <c r="Z69">
        <v>1</v>
      </c>
      <c r="AA69" s="14" t="str">
        <f t="shared" si="46"/>
        <v/>
      </c>
      <c r="AC69">
        <v>1</v>
      </c>
      <c r="AD69">
        <v>1</v>
      </c>
      <c r="AE69" s="14" t="str">
        <f t="shared" si="47"/>
        <v/>
      </c>
      <c r="AI69" s="14" t="str">
        <f t="shared" si="48"/>
        <v/>
      </c>
      <c r="AM69" s="14" t="str">
        <f t="shared" si="49"/>
        <v/>
      </c>
      <c r="AQ69" s="14" t="str">
        <f t="shared" si="50"/>
        <v/>
      </c>
      <c r="AR69" s="10" t="str">
        <f t="shared" si="67"/>
        <v/>
      </c>
      <c r="AS69" t="str">
        <f t="shared" si="68"/>
        <v/>
      </c>
      <c r="AT69" t="str">
        <f t="shared" si="69"/>
        <v/>
      </c>
      <c r="AU69" s="14" t="str">
        <f t="shared" si="70"/>
        <v/>
      </c>
      <c r="AW69">
        <v>8</v>
      </c>
      <c r="AX69">
        <v>8</v>
      </c>
      <c r="AY69" s="14" t="str">
        <f t="shared" si="51"/>
        <v/>
      </c>
      <c r="AZ69" s="10" t="str">
        <f t="shared" si="71"/>
        <v/>
      </c>
      <c r="BA69" s="77">
        <f t="shared" si="52"/>
        <v>10</v>
      </c>
      <c r="BB69" s="77">
        <f t="shared" si="53"/>
        <v>10</v>
      </c>
      <c r="BC69" s="78" t="str">
        <f t="shared" si="54"/>
        <v/>
      </c>
      <c r="BG69" s="14" t="str">
        <f t="shared" si="55"/>
        <v/>
      </c>
      <c r="BK69" s="14" t="str">
        <f t="shared" si="64"/>
        <v/>
      </c>
      <c r="BO69" s="14" t="str">
        <f t="shared" si="56"/>
        <v/>
      </c>
      <c r="BS69" s="14" t="str">
        <f t="shared" si="57"/>
        <v/>
      </c>
      <c r="BW69" s="14" t="str">
        <f t="shared" si="58"/>
        <v/>
      </c>
      <c r="CA69" s="14" t="str">
        <f t="shared" si="59"/>
        <v/>
      </c>
      <c r="CE69" s="14" t="str">
        <f t="shared" si="60"/>
        <v/>
      </c>
      <c r="CI69" s="14" t="str">
        <f t="shared" si="61"/>
        <v/>
      </c>
      <c r="CM69" s="14" t="str">
        <f t="shared" si="75"/>
        <v/>
      </c>
      <c r="CQ69" s="14" t="str">
        <f t="shared" si="76"/>
        <v/>
      </c>
      <c r="CU69" s="14" t="str">
        <f t="shared" si="62"/>
        <v/>
      </c>
      <c r="CV69" s="78">
        <f t="shared" si="63"/>
        <v>0</v>
      </c>
    </row>
    <row r="70" spans="2:100">
      <c r="B70" s="28" t="s">
        <v>5266</v>
      </c>
      <c r="C70" s="4" t="s">
        <v>2264</v>
      </c>
      <c r="D70" t="s">
        <v>2147</v>
      </c>
      <c r="E70" t="s">
        <v>2265</v>
      </c>
      <c r="F70" t="str">
        <f t="shared" si="44"/>
        <v>2023年</v>
      </c>
      <c r="G70" s="72">
        <v>45039</v>
      </c>
      <c r="J70" s="9">
        <v>3060</v>
      </c>
      <c r="K70" s="14" t="str">
        <f t="shared" si="72"/>
        <v/>
      </c>
      <c r="N70" s="8" t="str">
        <f t="shared" si="78"/>
        <v/>
      </c>
      <c r="O70" s="70" t="s">
        <v>2178</v>
      </c>
      <c r="S70" s="14" t="str">
        <f t="shared" si="77"/>
        <v/>
      </c>
      <c r="W70" s="14" t="str">
        <f t="shared" si="45"/>
        <v/>
      </c>
      <c r="Y70">
        <v>1</v>
      </c>
      <c r="Z70">
        <v>1</v>
      </c>
      <c r="AA70" s="14" t="str">
        <f t="shared" si="46"/>
        <v/>
      </c>
      <c r="AE70" s="14" t="str">
        <f t="shared" si="47"/>
        <v/>
      </c>
      <c r="AI70" s="14" t="str">
        <f t="shared" si="48"/>
        <v/>
      </c>
      <c r="AM70" s="14" t="str">
        <f t="shared" si="49"/>
        <v/>
      </c>
      <c r="AQ70" s="14" t="str">
        <f t="shared" si="50"/>
        <v/>
      </c>
      <c r="AR70" s="10" t="str">
        <f t="shared" si="67"/>
        <v/>
      </c>
      <c r="AS70" t="str">
        <f t="shared" si="68"/>
        <v/>
      </c>
      <c r="AT70" t="str">
        <f t="shared" si="69"/>
        <v/>
      </c>
      <c r="AU70" s="14" t="str">
        <f t="shared" si="70"/>
        <v/>
      </c>
      <c r="AW70">
        <v>8</v>
      </c>
      <c r="AX70">
        <v>8</v>
      </c>
      <c r="AY70" s="14" t="str">
        <f t="shared" si="51"/>
        <v/>
      </c>
      <c r="AZ70" s="10" t="str">
        <f t="shared" si="71"/>
        <v/>
      </c>
      <c r="BA70" s="77">
        <f t="shared" si="52"/>
        <v>9</v>
      </c>
      <c r="BB70" s="77">
        <f t="shared" si="53"/>
        <v>9</v>
      </c>
      <c r="BC70" s="78" t="str">
        <f t="shared" si="54"/>
        <v/>
      </c>
      <c r="BG70" s="14" t="str">
        <f t="shared" si="55"/>
        <v/>
      </c>
      <c r="BK70" s="14" t="str">
        <f t="shared" si="64"/>
        <v/>
      </c>
      <c r="BO70" s="14" t="str">
        <f t="shared" si="56"/>
        <v/>
      </c>
      <c r="BS70" s="14" t="str">
        <f t="shared" si="57"/>
        <v/>
      </c>
      <c r="BW70" s="14" t="str">
        <f t="shared" si="58"/>
        <v/>
      </c>
      <c r="CA70" s="14" t="str">
        <f t="shared" si="59"/>
        <v/>
      </c>
      <c r="CE70" s="14" t="str">
        <f t="shared" si="60"/>
        <v/>
      </c>
      <c r="CI70" s="14" t="str">
        <f t="shared" si="61"/>
        <v/>
      </c>
      <c r="CM70" s="14" t="str">
        <f t="shared" si="75"/>
        <v/>
      </c>
      <c r="CQ70" s="14" t="str">
        <f t="shared" si="76"/>
        <v/>
      </c>
      <c r="CU70" s="14" t="str">
        <f t="shared" si="62"/>
        <v/>
      </c>
      <c r="CV70" s="78">
        <f t="shared" si="63"/>
        <v>0</v>
      </c>
    </row>
    <row r="71" spans="2:100">
      <c r="B71" s="28" t="s">
        <v>5266</v>
      </c>
      <c r="C71" s="4" t="str">
        <f>IF(E71&lt;&gt;"",VLOOKUP(E71,市町村コード!$A$1:$B$3593,2,FALSE),"")</f>
        <v>014567</v>
      </c>
      <c r="D71" t="s">
        <v>2147</v>
      </c>
      <c r="E71" t="s">
        <v>2266</v>
      </c>
      <c r="F71" t="str">
        <f t="shared" si="44"/>
        <v>2023年</v>
      </c>
      <c r="G71" s="72">
        <v>45039</v>
      </c>
      <c r="J71" s="9">
        <v>2247</v>
      </c>
      <c r="K71" s="14" t="str">
        <f t="shared" si="72"/>
        <v/>
      </c>
      <c r="N71" s="8" t="str">
        <f>IF(L71&lt;&gt;"",L71+M71,"")</f>
        <v/>
      </c>
      <c r="O71" s="70" t="s">
        <v>2178</v>
      </c>
      <c r="S71" s="14" t="str">
        <f t="shared" si="77"/>
        <v/>
      </c>
      <c r="W71" s="14" t="str">
        <f t="shared" si="45"/>
        <v/>
      </c>
      <c r="AA71" s="14" t="str">
        <f t="shared" si="46"/>
        <v/>
      </c>
      <c r="AE71" s="14" t="str">
        <f t="shared" si="47"/>
        <v/>
      </c>
      <c r="AI71" s="14" t="str">
        <f t="shared" si="48"/>
        <v/>
      </c>
      <c r="AM71" s="14" t="str">
        <f t="shared" si="49"/>
        <v/>
      </c>
      <c r="AQ71" s="14" t="str">
        <f t="shared" si="50"/>
        <v/>
      </c>
      <c r="AR71" s="10" t="str">
        <f t="shared" si="67"/>
        <v/>
      </c>
      <c r="AS71" t="str">
        <f t="shared" si="68"/>
        <v/>
      </c>
      <c r="AT71" t="str">
        <f t="shared" si="69"/>
        <v/>
      </c>
      <c r="AU71" s="14" t="str">
        <f t="shared" si="70"/>
        <v/>
      </c>
      <c r="AW71">
        <v>9</v>
      </c>
      <c r="AX71">
        <v>9</v>
      </c>
      <c r="AY71" s="14" t="str">
        <f t="shared" si="51"/>
        <v/>
      </c>
      <c r="AZ71" s="10" t="str">
        <f t="shared" si="71"/>
        <v/>
      </c>
      <c r="BA71" s="77">
        <f t="shared" si="52"/>
        <v>9</v>
      </c>
      <c r="BB71" s="77">
        <f t="shared" si="53"/>
        <v>9</v>
      </c>
      <c r="BC71" s="78" t="str">
        <f t="shared" si="54"/>
        <v/>
      </c>
      <c r="BG71" s="14" t="str">
        <f t="shared" si="55"/>
        <v/>
      </c>
      <c r="BK71" s="14" t="str">
        <f t="shared" si="64"/>
        <v/>
      </c>
      <c r="BO71" s="14" t="str">
        <f t="shared" si="56"/>
        <v/>
      </c>
      <c r="BS71" s="14" t="str">
        <f t="shared" si="57"/>
        <v/>
      </c>
      <c r="BW71" s="14" t="str">
        <f t="shared" si="58"/>
        <v/>
      </c>
      <c r="CA71" s="14" t="str">
        <f t="shared" si="59"/>
        <v/>
      </c>
      <c r="CE71" s="14" t="str">
        <f t="shared" si="60"/>
        <v/>
      </c>
      <c r="CI71" s="14" t="str">
        <f t="shared" si="61"/>
        <v/>
      </c>
      <c r="CM71" s="14" t="str">
        <f t="shared" si="75"/>
        <v/>
      </c>
      <c r="CQ71" s="14" t="str">
        <f t="shared" si="76"/>
        <v/>
      </c>
      <c r="CU71" s="14" t="str">
        <f t="shared" si="62"/>
        <v/>
      </c>
      <c r="CV71" s="78">
        <f t="shared" si="63"/>
        <v>0</v>
      </c>
    </row>
    <row r="72" spans="2:100">
      <c r="B72" s="28"/>
      <c r="C72" s="4" t="s">
        <v>2267</v>
      </c>
      <c r="D72" t="s">
        <v>2147</v>
      </c>
      <c r="E72" t="s">
        <v>2268</v>
      </c>
      <c r="F72" t="str">
        <f t="shared" si="44"/>
        <v>2023年</v>
      </c>
      <c r="G72" s="72">
        <v>44985</v>
      </c>
      <c r="J72" s="9">
        <v>6772</v>
      </c>
      <c r="K72" s="14" t="str">
        <f t="shared" si="72"/>
        <v/>
      </c>
      <c r="N72" s="8" t="str">
        <f t="shared" si="78"/>
        <v/>
      </c>
      <c r="O72" s="70" t="s">
        <v>2178</v>
      </c>
      <c r="S72" s="14" t="str">
        <f t="shared" si="77"/>
        <v/>
      </c>
      <c r="W72" s="14" t="str">
        <f t="shared" si="45"/>
        <v/>
      </c>
      <c r="Y72">
        <v>1</v>
      </c>
      <c r="Z72">
        <v>1</v>
      </c>
      <c r="AA72" s="14" t="str">
        <f t="shared" si="46"/>
        <v/>
      </c>
      <c r="AC72">
        <v>1</v>
      </c>
      <c r="AD72">
        <v>1</v>
      </c>
      <c r="AE72" s="14" t="str">
        <f t="shared" si="47"/>
        <v/>
      </c>
      <c r="AI72" s="14" t="str">
        <f t="shared" si="48"/>
        <v/>
      </c>
      <c r="AM72" s="14" t="str">
        <f t="shared" si="49"/>
        <v/>
      </c>
      <c r="AQ72" s="14" t="str">
        <f t="shared" si="50"/>
        <v/>
      </c>
      <c r="AR72" s="10" t="str">
        <f t="shared" si="67"/>
        <v/>
      </c>
      <c r="AS72" t="str">
        <f t="shared" si="68"/>
        <v/>
      </c>
      <c r="AT72" t="str">
        <f t="shared" si="69"/>
        <v/>
      </c>
      <c r="AU72" s="14" t="str">
        <f t="shared" si="70"/>
        <v/>
      </c>
      <c r="AW72">
        <v>10</v>
      </c>
      <c r="AX72">
        <v>10</v>
      </c>
      <c r="AY72" s="14" t="str">
        <f t="shared" si="51"/>
        <v/>
      </c>
      <c r="AZ72" s="10" t="str">
        <f t="shared" si="71"/>
        <v/>
      </c>
      <c r="BA72" s="77">
        <f t="shared" si="52"/>
        <v>12</v>
      </c>
      <c r="BB72" s="77">
        <f t="shared" si="53"/>
        <v>12</v>
      </c>
      <c r="BC72" s="78" t="str">
        <f t="shared" si="54"/>
        <v/>
      </c>
      <c r="BG72" s="14" t="str">
        <f t="shared" si="55"/>
        <v/>
      </c>
      <c r="BK72" s="14" t="str">
        <f t="shared" si="64"/>
        <v/>
      </c>
      <c r="BO72" s="14" t="str">
        <f t="shared" si="56"/>
        <v/>
      </c>
      <c r="BS72" s="14" t="str">
        <f t="shared" si="57"/>
        <v/>
      </c>
      <c r="BW72" s="14" t="str">
        <f t="shared" si="58"/>
        <v/>
      </c>
      <c r="CA72" s="14" t="str">
        <f t="shared" si="59"/>
        <v/>
      </c>
      <c r="CE72" s="14" t="str">
        <f t="shared" si="60"/>
        <v/>
      </c>
      <c r="CI72" s="14" t="str">
        <f t="shared" si="61"/>
        <v/>
      </c>
      <c r="CM72" s="14" t="str">
        <f t="shared" si="75"/>
        <v/>
      </c>
      <c r="CQ72" s="14" t="str">
        <f t="shared" si="76"/>
        <v/>
      </c>
      <c r="CU72" s="14" t="str">
        <f t="shared" si="62"/>
        <v/>
      </c>
      <c r="CV72" s="78">
        <f t="shared" si="63"/>
        <v>0</v>
      </c>
    </row>
    <row r="73" spans="2:100">
      <c r="B73" s="28" t="s">
        <v>5266</v>
      </c>
      <c r="C73" s="4" t="s">
        <v>2269</v>
      </c>
      <c r="D73" t="s">
        <v>2147</v>
      </c>
      <c r="E73" t="s">
        <v>2270</v>
      </c>
      <c r="F73" t="str">
        <f t="shared" si="44"/>
        <v>2023年</v>
      </c>
      <c r="G73" s="72">
        <v>45039</v>
      </c>
      <c r="J73" s="9">
        <v>8325</v>
      </c>
      <c r="K73" s="14" t="str">
        <f t="shared" si="72"/>
        <v/>
      </c>
      <c r="N73" s="8" t="str">
        <f t="shared" si="78"/>
        <v/>
      </c>
      <c r="O73" s="70" t="s">
        <v>2178</v>
      </c>
      <c r="S73" s="14" t="str">
        <f t="shared" si="77"/>
        <v/>
      </c>
      <c r="W73" s="14" t="str">
        <f t="shared" si="45"/>
        <v/>
      </c>
      <c r="Y73">
        <v>1</v>
      </c>
      <c r="Z73">
        <v>1</v>
      </c>
      <c r="AA73" s="14" t="str">
        <f t="shared" si="46"/>
        <v/>
      </c>
      <c r="AE73" s="14" t="str">
        <f t="shared" si="47"/>
        <v/>
      </c>
      <c r="AI73" s="14" t="str">
        <f t="shared" si="48"/>
        <v/>
      </c>
      <c r="AM73" s="14" t="str">
        <f t="shared" si="49"/>
        <v/>
      </c>
      <c r="AQ73" s="14" t="str">
        <f t="shared" si="50"/>
        <v/>
      </c>
      <c r="AR73" s="10" t="str">
        <f t="shared" si="67"/>
        <v/>
      </c>
      <c r="AS73" t="str">
        <f t="shared" si="68"/>
        <v/>
      </c>
      <c r="AT73" t="str">
        <f t="shared" si="69"/>
        <v/>
      </c>
      <c r="AU73" s="14" t="str">
        <f t="shared" si="70"/>
        <v/>
      </c>
      <c r="AW73">
        <v>13</v>
      </c>
      <c r="AX73">
        <v>13</v>
      </c>
      <c r="AY73" s="14" t="str">
        <f t="shared" si="51"/>
        <v/>
      </c>
      <c r="AZ73" s="10" t="str">
        <f t="shared" si="71"/>
        <v/>
      </c>
      <c r="BA73" s="77">
        <f t="shared" si="52"/>
        <v>14</v>
      </c>
      <c r="BB73" s="77">
        <f t="shared" si="53"/>
        <v>14</v>
      </c>
      <c r="BC73" s="78" t="str">
        <f t="shared" si="54"/>
        <v/>
      </c>
      <c r="BG73" s="14" t="str">
        <f t="shared" si="55"/>
        <v/>
      </c>
      <c r="BK73" s="14" t="str">
        <f t="shared" si="64"/>
        <v/>
      </c>
      <c r="BO73" s="14" t="str">
        <f t="shared" si="56"/>
        <v/>
      </c>
      <c r="BS73" s="14" t="str">
        <f t="shared" si="57"/>
        <v/>
      </c>
      <c r="BW73" s="14" t="str">
        <f t="shared" si="58"/>
        <v/>
      </c>
      <c r="CA73" s="14" t="str">
        <f t="shared" si="59"/>
        <v/>
      </c>
      <c r="CE73" s="14" t="str">
        <f t="shared" si="60"/>
        <v/>
      </c>
      <c r="CI73" s="14" t="str">
        <f t="shared" si="61"/>
        <v/>
      </c>
      <c r="CM73" s="14" t="str">
        <f t="shared" si="75"/>
        <v/>
      </c>
      <c r="CQ73" s="14" t="str">
        <f t="shared" si="76"/>
        <v/>
      </c>
      <c r="CU73" s="14" t="str">
        <f t="shared" si="62"/>
        <v/>
      </c>
      <c r="CV73" s="78">
        <f t="shared" si="63"/>
        <v>0</v>
      </c>
    </row>
    <row r="74" spans="2:100">
      <c r="B74" s="28" t="s">
        <v>5266</v>
      </c>
      <c r="C74" s="4" t="s">
        <v>2271</v>
      </c>
      <c r="D74" t="s">
        <v>2147</v>
      </c>
      <c r="E74" t="s">
        <v>2272</v>
      </c>
      <c r="F74" t="str">
        <f t="shared" si="44"/>
        <v>2023年</v>
      </c>
      <c r="G74" s="72">
        <v>45039</v>
      </c>
      <c r="H74" s="9">
        <v>1950</v>
      </c>
      <c r="I74" s="9">
        <v>1573</v>
      </c>
      <c r="J74" s="9">
        <v>2015</v>
      </c>
      <c r="K74" s="14">
        <f t="shared" si="72"/>
        <v>0.80666666666666664</v>
      </c>
      <c r="L74" s="10">
        <v>1542</v>
      </c>
      <c r="M74" s="9">
        <v>31</v>
      </c>
      <c r="N74" s="8">
        <f t="shared" si="78"/>
        <v>1573</v>
      </c>
      <c r="S74" s="14" t="str">
        <f t="shared" si="77"/>
        <v/>
      </c>
      <c r="W74" s="14" t="str">
        <f t="shared" si="45"/>
        <v/>
      </c>
      <c r="AA74" s="14" t="str">
        <f t="shared" si="46"/>
        <v/>
      </c>
      <c r="AE74" s="14" t="str">
        <f t="shared" si="47"/>
        <v/>
      </c>
      <c r="AI74" s="14" t="str">
        <f t="shared" si="48"/>
        <v/>
      </c>
      <c r="AM74" s="14" t="str">
        <f t="shared" si="49"/>
        <v/>
      </c>
      <c r="AQ74" s="14" t="str">
        <f t="shared" si="50"/>
        <v/>
      </c>
      <c r="AR74" s="10" t="str">
        <f t="shared" si="67"/>
        <v/>
      </c>
      <c r="AS74" t="str">
        <f t="shared" si="68"/>
        <v/>
      </c>
      <c r="AT74" t="str">
        <f t="shared" si="69"/>
        <v/>
      </c>
      <c r="AU74" s="14" t="str">
        <f t="shared" si="70"/>
        <v/>
      </c>
      <c r="AV74" s="10">
        <v>1542</v>
      </c>
      <c r="AW74">
        <v>9</v>
      </c>
      <c r="AX74">
        <v>8</v>
      </c>
      <c r="AY74" s="14">
        <f t="shared" si="51"/>
        <v>1</v>
      </c>
      <c r="AZ74" s="10">
        <f t="shared" si="71"/>
        <v>1542</v>
      </c>
      <c r="BA74" s="77">
        <f t="shared" si="52"/>
        <v>9</v>
      </c>
      <c r="BB74" s="77">
        <f t="shared" si="53"/>
        <v>8</v>
      </c>
      <c r="BC74" s="78">
        <f t="shared" si="54"/>
        <v>1</v>
      </c>
      <c r="BG74" s="14" t="str">
        <f t="shared" si="55"/>
        <v/>
      </c>
      <c r="BK74" s="14" t="str">
        <f t="shared" si="64"/>
        <v/>
      </c>
      <c r="BO74" s="14" t="str">
        <f t="shared" si="56"/>
        <v/>
      </c>
      <c r="BS74" s="14" t="str">
        <f t="shared" si="57"/>
        <v/>
      </c>
      <c r="BW74" s="14" t="str">
        <f t="shared" si="58"/>
        <v/>
      </c>
      <c r="CA74" s="14" t="str">
        <f t="shared" si="59"/>
        <v/>
      </c>
      <c r="CE74" s="14" t="str">
        <f t="shared" si="60"/>
        <v/>
      </c>
      <c r="CI74" s="14" t="str">
        <f t="shared" si="61"/>
        <v/>
      </c>
      <c r="CM74" s="14" t="str">
        <f>IF(AND(CJ74&lt;&gt;""),CJ74/L74,"")</f>
        <v/>
      </c>
      <c r="CQ74" s="14" t="str">
        <f>IF(AND(CN74&lt;&gt;""),CN74/L74,"")</f>
        <v/>
      </c>
      <c r="CU74" s="14" t="str">
        <f t="shared" si="62"/>
        <v/>
      </c>
      <c r="CV74" s="78">
        <f t="shared" si="63"/>
        <v>0</v>
      </c>
    </row>
    <row r="75" spans="2:100">
      <c r="B75" s="28" t="s">
        <v>5266</v>
      </c>
      <c r="C75" s="4" t="s">
        <v>2273</v>
      </c>
      <c r="D75" t="s">
        <v>2147</v>
      </c>
      <c r="E75" t="s">
        <v>2274</v>
      </c>
      <c r="F75" t="str">
        <f t="shared" si="44"/>
        <v>2023年</v>
      </c>
      <c r="G75" s="72">
        <v>45039</v>
      </c>
      <c r="H75" s="9">
        <v>912</v>
      </c>
      <c r="I75" s="9">
        <v>671</v>
      </c>
      <c r="J75" s="9">
        <v>963</v>
      </c>
      <c r="K75" s="14">
        <f t="shared" si="72"/>
        <v>0.73574561403508776</v>
      </c>
      <c r="L75" s="10">
        <v>668</v>
      </c>
      <c r="M75" s="9">
        <v>3</v>
      </c>
      <c r="N75" s="8">
        <f t="shared" si="78"/>
        <v>671</v>
      </c>
      <c r="S75" s="14" t="str">
        <f t="shared" si="77"/>
        <v/>
      </c>
      <c r="W75" s="14" t="str">
        <f t="shared" si="45"/>
        <v/>
      </c>
      <c r="AA75" s="14" t="str">
        <f t="shared" si="46"/>
        <v/>
      </c>
      <c r="AE75" s="14" t="str">
        <f t="shared" si="47"/>
        <v/>
      </c>
      <c r="AI75" s="14" t="str">
        <f t="shared" si="48"/>
        <v/>
      </c>
      <c r="AM75" s="14" t="str">
        <f t="shared" si="49"/>
        <v/>
      </c>
      <c r="AQ75" s="14" t="str">
        <f t="shared" si="50"/>
        <v/>
      </c>
      <c r="AR75" s="10" t="str">
        <f t="shared" si="67"/>
        <v/>
      </c>
      <c r="AS75" t="str">
        <f t="shared" si="68"/>
        <v/>
      </c>
      <c r="AT75" t="str">
        <f t="shared" si="69"/>
        <v/>
      </c>
      <c r="AU75" s="14" t="str">
        <f t="shared" si="70"/>
        <v/>
      </c>
      <c r="AV75" s="10">
        <v>668</v>
      </c>
      <c r="AW75">
        <v>9</v>
      </c>
      <c r="AX75">
        <v>8</v>
      </c>
      <c r="AY75" s="14">
        <f t="shared" si="51"/>
        <v>1</v>
      </c>
      <c r="AZ75" s="10">
        <f t="shared" si="71"/>
        <v>668</v>
      </c>
      <c r="BA75" s="77">
        <f t="shared" si="52"/>
        <v>9</v>
      </c>
      <c r="BB75" s="77">
        <f t="shared" si="53"/>
        <v>8</v>
      </c>
      <c r="BC75" s="78">
        <f t="shared" si="54"/>
        <v>1</v>
      </c>
      <c r="BG75" s="14" t="str">
        <f t="shared" si="55"/>
        <v/>
      </c>
      <c r="BK75" s="14" t="str">
        <f t="shared" si="64"/>
        <v/>
      </c>
      <c r="BO75" s="14" t="str">
        <f t="shared" si="56"/>
        <v/>
      </c>
      <c r="BS75" s="14" t="str">
        <f t="shared" si="57"/>
        <v/>
      </c>
      <c r="BW75" s="14" t="str">
        <f t="shared" si="58"/>
        <v/>
      </c>
      <c r="CA75" s="14" t="str">
        <f t="shared" si="59"/>
        <v/>
      </c>
      <c r="CE75" s="14" t="str">
        <f t="shared" si="60"/>
        <v/>
      </c>
      <c r="CI75" s="14" t="str">
        <f t="shared" si="61"/>
        <v/>
      </c>
      <c r="CM75" s="14" t="str">
        <f>IF(AND(CJ75&lt;&gt;""),CJ75/L75,"")</f>
        <v/>
      </c>
      <c r="CQ75" s="14" t="str">
        <f>IF(AND(CN75&lt;&gt;""),CN75/L75,"")</f>
        <v/>
      </c>
      <c r="CU75" s="14" t="str">
        <f t="shared" si="62"/>
        <v/>
      </c>
      <c r="CV75" s="78">
        <f t="shared" si="63"/>
        <v>0</v>
      </c>
    </row>
    <row r="76" spans="2:100">
      <c r="B76" s="28" t="s">
        <v>5266</v>
      </c>
      <c r="C76" s="4" t="s">
        <v>2275</v>
      </c>
      <c r="D76" t="s">
        <v>2147</v>
      </c>
      <c r="E76" t="s">
        <v>2276</v>
      </c>
      <c r="F76" t="str">
        <f t="shared" si="44"/>
        <v>2023年</v>
      </c>
      <c r="G76" s="72">
        <v>45039</v>
      </c>
      <c r="J76" s="9">
        <v>2645</v>
      </c>
      <c r="K76" s="14" t="str">
        <f t="shared" si="72"/>
        <v/>
      </c>
      <c r="N76" s="8" t="str">
        <f t="shared" si="78"/>
        <v/>
      </c>
      <c r="O76" s="70" t="s">
        <v>2178</v>
      </c>
      <c r="S76" s="14" t="str">
        <f t="shared" si="77"/>
        <v/>
      </c>
      <c r="W76" s="14" t="str">
        <f t="shared" si="45"/>
        <v/>
      </c>
      <c r="AA76" s="14" t="str">
        <f t="shared" si="46"/>
        <v/>
      </c>
      <c r="AE76" s="14" t="str">
        <f t="shared" si="47"/>
        <v/>
      </c>
      <c r="AI76" s="14" t="str">
        <f t="shared" si="48"/>
        <v/>
      </c>
      <c r="AM76" s="14" t="str">
        <f t="shared" si="49"/>
        <v/>
      </c>
      <c r="AQ76" s="14" t="str">
        <f t="shared" si="50"/>
        <v/>
      </c>
      <c r="AR76" s="10" t="str">
        <f t="shared" si="67"/>
        <v/>
      </c>
      <c r="AS76" t="str">
        <f t="shared" si="68"/>
        <v/>
      </c>
      <c r="AT76" t="str">
        <f t="shared" si="69"/>
        <v/>
      </c>
      <c r="AU76" s="14" t="str">
        <f t="shared" si="70"/>
        <v/>
      </c>
      <c r="AW76">
        <v>8</v>
      </c>
      <c r="AX76">
        <v>8</v>
      </c>
      <c r="AY76" s="14" t="str">
        <f t="shared" si="51"/>
        <v/>
      </c>
      <c r="AZ76" s="10" t="str">
        <f t="shared" si="71"/>
        <v/>
      </c>
      <c r="BA76" s="77">
        <f t="shared" si="52"/>
        <v>8</v>
      </c>
      <c r="BB76" s="77">
        <f t="shared" si="53"/>
        <v>8</v>
      </c>
      <c r="BC76" s="78" t="str">
        <f t="shared" si="54"/>
        <v/>
      </c>
      <c r="BG76" s="14" t="str">
        <f t="shared" si="55"/>
        <v/>
      </c>
      <c r="BK76" s="14" t="str">
        <f t="shared" si="64"/>
        <v/>
      </c>
      <c r="BO76" s="14" t="str">
        <f t="shared" si="56"/>
        <v/>
      </c>
      <c r="BS76" s="14" t="str">
        <f t="shared" si="57"/>
        <v/>
      </c>
      <c r="BW76" s="14" t="str">
        <f t="shared" si="58"/>
        <v/>
      </c>
      <c r="CA76" s="14" t="str">
        <f t="shared" si="59"/>
        <v/>
      </c>
      <c r="CE76" s="14" t="str">
        <f t="shared" si="60"/>
        <v/>
      </c>
      <c r="CI76" s="14" t="str">
        <f t="shared" si="61"/>
        <v/>
      </c>
      <c r="CM76" s="14" t="str">
        <f>IF(AND(CJ76&lt;&gt;""),CJ76/L76,"")</f>
        <v/>
      </c>
      <c r="CQ76" s="14" t="str">
        <f>IF(AND(CN76&lt;&gt;""),CN76/L76,"")</f>
        <v/>
      </c>
      <c r="CU76" s="14" t="str">
        <f t="shared" si="62"/>
        <v/>
      </c>
      <c r="CV76" s="78">
        <f t="shared" si="63"/>
        <v>0</v>
      </c>
    </row>
    <row r="77" spans="2:100">
      <c r="B77" s="28" t="s">
        <v>5266</v>
      </c>
      <c r="C77" s="4" t="s">
        <v>2277</v>
      </c>
      <c r="D77" t="s">
        <v>2147</v>
      </c>
      <c r="E77" t="s">
        <v>2278</v>
      </c>
      <c r="F77" t="str">
        <f t="shared" si="44"/>
        <v>2023年</v>
      </c>
      <c r="G77" s="72">
        <v>45039</v>
      </c>
      <c r="J77" s="9">
        <v>2618</v>
      </c>
      <c r="K77" s="14" t="str">
        <f t="shared" si="72"/>
        <v/>
      </c>
      <c r="N77" s="8" t="str">
        <f t="shared" si="78"/>
        <v/>
      </c>
      <c r="O77" s="70" t="s">
        <v>2178</v>
      </c>
      <c r="S77" s="14" t="str">
        <f t="shared" si="77"/>
        <v/>
      </c>
      <c r="W77" s="14" t="str">
        <f t="shared" si="45"/>
        <v/>
      </c>
      <c r="AA77" s="14" t="str">
        <f t="shared" si="46"/>
        <v/>
      </c>
      <c r="AE77" s="14" t="str">
        <f t="shared" si="47"/>
        <v/>
      </c>
      <c r="AI77" s="14" t="str">
        <f t="shared" si="48"/>
        <v/>
      </c>
      <c r="AM77" s="14" t="str">
        <f t="shared" si="49"/>
        <v/>
      </c>
      <c r="AQ77" s="14" t="str">
        <f t="shared" si="50"/>
        <v/>
      </c>
      <c r="AR77" s="10" t="str">
        <f t="shared" si="67"/>
        <v/>
      </c>
      <c r="AS77" t="str">
        <f t="shared" si="68"/>
        <v/>
      </c>
      <c r="AT77" t="str">
        <f t="shared" si="69"/>
        <v/>
      </c>
      <c r="AU77" s="14" t="str">
        <f t="shared" si="70"/>
        <v/>
      </c>
      <c r="AW77">
        <v>7</v>
      </c>
      <c r="AX77">
        <v>7</v>
      </c>
      <c r="AY77" s="14" t="str">
        <f t="shared" si="51"/>
        <v/>
      </c>
      <c r="AZ77" s="10" t="str">
        <f t="shared" si="71"/>
        <v/>
      </c>
      <c r="BA77" s="77">
        <f t="shared" si="52"/>
        <v>7</v>
      </c>
      <c r="BB77" s="77">
        <f t="shared" si="53"/>
        <v>7</v>
      </c>
      <c r="BC77" s="78" t="str">
        <f t="shared" si="54"/>
        <v/>
      </c>
      <c r="BG77" s="14" t="str">
        <f t="shared" si="55"/>
        <v/>
      </c>
      <c r="BK77" s="14" t="str">
        <f t="shared" si="64"/>
        <v/>
      </c>
      <c r="BO77" s="14" t="str">
        <f t="shared" si="56"/>
        <v/>
      </c>
      <c r="BS77" s="14" t="str">
        <f t="shared" si="57"/>
        <v/>
      </c>
      <c r="BW77" s="14" t="str">
        <f t="shared" si="58"/>
        <v/>
      </c>
      <c r="CA77" s="14" t="str">
        <f t="shared" si="59"/>
        <v/>
      </c>
      <c r="CE77" s="14" t="str">
        <f t="shared" si="60"/>
        <v/>
      </c>
      <c r="CI77" s="14" t="str">
        <f t="shared" si="61"/>
        <v/>
      </c>
      <c r="CM77" s="14" t="str">
        <f t="shared" ref="CM77:CM91" si="79">IF(AND(CJ77&lt;&gt;""),CJ77/L77,"")</f>
        <v/>
      </c>
      <c r="CQ77" s="14" t="str">
        <f t="shared" ref="CQ77:CQ91" si="80">IF(AND(CN77&lt;&gt;""),CN77/L77,"")</f>
        <v/>
      </c>
      <c r="CU77" s="14" t="str">
        <f t="shared" si="62"/>
        <v/>
      </c>
      <c r="CV77" s="78">
        <f t="shared" si="63"/>
        <v>0</v>
      </c>
    </row>
    <row r="78" spans="2:100">
      <c r="B78" s="28" t="s">
        <v>5266</v>
      </c>
      <c r="C78" s="4" t="s">
        <v>2279</v>
      </c>
      <c r="D78" t="s">
        <v>2147</v>
      </c>
      <c r="E78" t="s">
        <v>2280</v>
      </c>
      <c r="F78" t="str">
        <f t="shared" si="44"/>
        <v>2023年</v>
      </c>
      <c r="G78" s="72">
        <v>45039</v>
      </c>
      <c r="H78" s="9">
        <v>3340</v>
      </c>
      <c r="I78" s="9">
        <v>2489</v>
      </c>
      <c r="K78" s="14">
        <f t="shared" si="72"/>
        <v>0.74520958083832334</v>
      </c>
      <c r="L78" s="10">
        <v>2461</v>
      </c>
      <c r="M78" s="9">
        <v>28</v>
      </c>
      <c r="N78" s="8">
        <f t="shared" si="78"/>
        <v>2489</v>
      </c>
      <c r="S78" s="14" t="str">
        <f t="shared" si="77"/>
        <v/>
      </c>
      <c r="W78" s="14" t="str">
        <f t="shared" si="45"/>
        <v/>
      </c>
      <c r="X78" s="10">
        <v>138</v>
      </c>
      <c r="Y78">
        <v>1</v>
      </c>
      <c r="Z78">
        <v>1</v>
      </c>
      <c r="AA78" s="14">
        <f t="shared" si="46"/>
        <v>5.6074766355140186E-2</v>
      </c>
      <c r="AE78" s="14" t="str">
        <f t="shared" si="47"/>
        <v/>
      </c>
      <c r="AI78" s="14" t="str">
        <f t="shared" si="48"/>
        <v/>
      </c>
      <c r="AM78" s="14" t="str">
        <f t="shared" si="49"/>
        <v/>
      </c>
      <c r="AQ78" s="14" t="str">
        <f t="shared" si="50"/>
        <v/>
      </c>
      <c r="AR78" s="10" t="str">
        <f t="shared" si="67"/>
        <v/>
      </c>
      <c r="AS78" t="str">
        <f t="shared" si="68"/>
        <v/>
      </c>
      <c r="AT78" t="str">
        <f t="shared" si="69"/>
        <v/>
      </c>
      <c r="AU78" s="14" t="str">
        <f t="shared" si="70"/>
        <v/>
      </c>
      <c r="AV78" s="10">
        <v>2323</v>
      </c>
      <c r="AW78">
        <v>11</v>
      </c>
      <c r="AX78">
        <v>10</v>
      </c>
      <c r="AY78" s="14">
        <f t="shared" si="51"/>
        <v>0.94392523364485981</v>
      </c>
      <c r="AZ78" s="10">
        <f t="shared" si="71"/>
        <v>2461</v>
      </c>
      <c r="BA78" s="77">
        <f t="shared" si="52"/>
        <v>12</v>
      </c>
      <c r="BB78" s="77">
        <f t="shared" si="53"/>
        <v>11</v>
      </c>
      <c r="BC78" s="78">
        <f t="shared" si="54"/>
        <v>1</v>
      </c>
      <c r="BG78" s="14" t="str">
        <f t="shared" si="55"/>
        <v/>
      </c>
      <c r="BK78" s="14" t="str">
        <f t="shared" si="64"/>
        <v/>
      </c>
      <c r="BO78" s="14" t="str">
        <f t="shared" si="56"/>
        <v/>
      </c>
      <c r="BS78" s="14" t="str">
        <f t="shared" si="57"/>
        <v/>
      </c>
      <c r="BW78" s="14" t="str">
        <f t="shared" si="58"/>
        <v/>
      </c>
      <c r="CA78" s="14" t="str">
        <f t="shared" si="59"/>
        <v/>
      </c>
      <c r="CE78" s="14" t="str">
        <f t="shared" si="60"/>
        <v/>
      </c>
      <c r="CI78" s="14" t="str">
        <f t="shared" si="61"/>
        <v/>
      </c>
      <c r="CM78" s="14" t="str">
        <f t="shared" si="79"/>
        <v/>
      </c>
      <c r="CQ78" s="14" t="str">
        <f t="shared" si="80"/>
        <v/>
      </c>
      <c r="CU78" s="14" t="str">
        <f t="shared" si="62"/>
        <v/>
      </c>
      <c r="CV78" s="78">
        <f t="shared" si="63"/>
        <v>0</v>
      </c>
    </row>
    <row r="79" spans="2:100">
      <c r="B79" s="28" t="s">
        <v>5266</v>
      </c>
      <c r="C79" s="4" t="s">
        <v>2281</v>
      </c>
      <c r="D79" t="s">
        <v>2147</v>
      </c>
      <c r="E79" t="s">
        <v>162</v>
      </c>
      <c r="F79" t="str">
        <f t="shared" si="44"/>
        <v>2023年</v>
      </c>
      <c r="G79" s="72">
        <v>45039</v>
      </c>
      <c r="J79" s="9">
        <v>547</v>
      </c>
      <c r="K79" s="14" t="str">
        <f t="shared" si="72"/>
        <v/>
      </c>
      <c r="N79" s="8" t="str">
        <f t="shared" si="78"/>
        <v/>
      </c>
      <c r="O79" s="70" t="s">
        <v>2178</v>
      </c>
      <c r="S79" s="14" t="str">
        <f t="shared" si="77"/>
        <v/>
      </c>
      <c r="W79" s="14" t="str">
        <f t="shared" si="45"/>
        <v/>
      </c>
      <c r="AA79" s="14" t="str">
        <f t="shared" si="46"/>
        <v/>
      </c>
      <c r="AE79" s="14" t="str">
        <f t="shared" si="47"/>
        <v/>
      </c>
      <c r="AI79" s="14" t="str">
        <f t="shared" si="48"/>
        <v/>
      </c>
      <c r="AM79" s="14" t="str">
        <f t="shared" si="49"/>
        <v/>
      </c>
      <c r="AQ79" s="14" t="str">
        <f t="shared" si="50"/>
        <v/>
      </c>
      <c r="AR79" s="10" t="str">
        <f t="shared" si="67"/>
        <v/>
      </c>
      <c r="AS79" t="str">
        <f t="shared" si="68"/>
        <v/>
      </c>
      <c r="AT79" t="str">
        <f t="shared" si="69"/>
        <v/>
      </c>
      <c r="AU79" s="14" t="str">
        <f t="shared" si="70"/>
        <v/>
      </c>
      <c r="AW79">
        <v>6</v>
      </c>
      <c r="AX79">
        <v>6</v>
      </c>
      <c r="AY79" s="14" t="str">
        <f t="shared" si="51"/>
        <v/>
      </c>
      <c r="AZ79" s="10" t="str">
        <f t="shared" si="71"/>
        <v/>
      </c>
      <c r="BA79" s="77">
        <f t="shared" si="52"/>
        <v>6</v>
      </c>
      <c r="BB79" s="77">
        <f t="shared" si="53"/>
        <v>6</v>
      </c>
      <c r="BC79" s="78" t="str">
        <f t="shared" si="54"/>
        <v/>
      </c>
      <c r="BG79" s="14" t="str">
        <f t="shared" si="55"/>
        <v/>
      </c>
      <c r="BK79" s="14" t="str">
        <f t="shared" si="64"/>
        <v/>
      </c>
      <c r="BO79" s="14" t="str">
        <f t="shared" si="56"/>
        <v/>
      </c>
      <c r="BS79" s="14" t="str">
        <f t="shared" si="57"/>
        <v/>
      </c>
      <c r="BW79" s="14" t="str">
        <f t="shared" si="58"/>
        <v/>
      </c>
      <c r="CA79" s="14" t="str">
        <f t="shared" si="59"/>
        <v/>
      </c>
      <c r="CE79" s="14" t="str">
        <f t="shared" si="60"/>
        <v/>
      </c>
      <c r="CI79" s="14" t="str">
        <f t="shared" si="61"/>
        <v/>
      </c>
      <c r="CM79" s="14" t="str">
        <f t="shared" si="79"/>
        <v/>
      </c>
      <c r="CQ79" s="14" t="str">
        <f t="shared" si="80"/>
        <v/>
      </c>
      <c r="CU79" s="14" t="str">
        <f t="shared" si="62"/>
        <v/>
      </c>
      <c r="CV79" s="78">
        <f t="shared" si="63"/>
        <v>0</v>
      </c>
    </row>
    <row r="80" spans="2:100">
      <c r="B80" s="28" t="s">
        <v>5266</v>
      </c>
      <c r="C80" s="4" t="s">
        <v>2282</v>
      </c>
      <c r="D80" t="s">
        <v>2147</v>
      </c>
      <c r="E80" t="s">
        <v>2283</v>
      </c>
      <c r="F80" t="str">
        <f t="shared" si="44"/>
        <v>2023年</v>
      </c>
      <c r="G80" s="72">
        <v>45039</v>
      </c>
      <c r="J80" s="9">
        <v>1182</v>
      </c>
      <c r="K80" s="14" t="str">
        <f t="shared" si="72"/>
        <v/>
      </c>
      <c r="N80" s="8" t="str">
        <f t="shared" si="78"/>
        <v/>
      </c>
      <c r="O80" s="70" t="s">
        <v>2178</v>
      </c>
      <c r="S80" s="14" t="str">
        <f t="shared" si="77"/>
        <v/>
      </c>
      <c r="W80" s="14" t="str">
        <f t="shared" si="45"/>
        <v/>
      </c>
      <c r="AA80" s="14" t="str">
        <f t="shared" si="46"/>
        <v/>
      </c>
      <c r="AE80" s="14" t="str">
        <f t="shared" si="47"/>
        <v/>
      </c>
      <c r="AI80" s="14" t="str">
        <f t="shared" si="48"/>
        <v/>
      </c>
      <c r="AM80" s="14" t="str">
        <f t="shared" si="49"/>
        <v/>
      </c>
      <c r="AQ80" s="14" t="str">
        <f t="shared" si="50"/>
        <v/>
      </c>
      <c r="AR80" s="10" t="str">
        <f t="shared" si="67"/>
        <v/>
      </c>
      <c r="AS80" t="str">
        <f t="shared" si="68"/>
        <v/>
      </c>
      <c r="AT80" t="str">
        <f t="shared" si="69"/>
        <v/>
      </c>
      <c r="AU80" s="14" t="str">
        <f t="shared" si="70"/>
        <v/>
      </c>
      <c r="AW80">
        <v>8</v>
      </c>
      <c r="AX80">
        <v>8</v>
      </c>
      <c r="AY80" s="14" t="str">
        <f t="shared" si="51"/>
        <v/>
      </c>
      <c r="AZ80" s="10" t="str">
        <f t="shared" si="71"/>
        <v/>
      </c>
      <c r="BA80" s="77">
        <f t="shared" si="52"/>
        <v>8</v>
      </c>
      <c r="BB80" s="77">
        <f t="shared" si="53"/>
        <v>8</v>
      </c>
      <c r="BC80" s="78" t="str">
        <f t="shared" si="54"/>
        <v/>
      </c>
      <c r="BG80" s="14" t="str">
        <f t="shared" si="55"/>
        <v/>
      </c>
      <c r="BK80" s="14" t="str">
        <f t="shared" si="64"/>
        <v/>
      </c>
      <c r="BO80" s="14" t="str">
        <f t="shared" si="56"/>
        <v/>
      </c>
      <c r="BS80" s="14" t="str">
        <f t="shared" si="57"/>
        <v/>
      </c>
      <c r="BW80" s="14" t="str">
        <f t="shared" si="58"/>
        <v/>
      </c>
      <c r="CA80" s="14" t="str">
        <f t="shared" si="59"/>
        <v/>
      </c>
      <c r="CE80" s="14" t="str">
        <f t="shared" si="60"/>
        <v/>
      </c>
      <c r="CI80" s="14" t="str">
        <f t="shared" si="61"/>
        <v/>
      </c>
      <c r="CM80" s="14" t="str">
        <f t="shared" si="79"/>
        <v/>
      </c>
      <c r="CQ80" s="14" t="str">
        <f t="shared" si="80"/>
        <v/>
      </c>
      <c r="CU80" s="14" t="str">
        <f t="shared" si="62"/>
        <v/>
      </c>
      <c r="CV80" s="78">
        <f t="shared" si="63"/>
        <v>0</v>
      </c>
    </row>
    <row r="81" spans="2:100">
      <c r="B81" s="28" t="s">
        <v>5266</v>
      </c>
      <c r="C81" s="4" t="s">
        <v>2284</v>
      </c>
      <c r="D81" t="s">
        <v>2147</v>
      </c>
      <c r="E81" t="s">
        <v>2285</v>
      </c>
      <c r="F81" t="str">
        <f t="shared" si="44"/>
        <v>2023年</v>
      </c>
      <c r="G81" s="72">
        <v>45039</v>
      </c>
      <c r="H81" s="9">
        <v>1098</v>
      </c>
      <c r="I81" s="9">
        <v>883</v>
      </c>
      <c r="K81" s="14">
        <f t="shared" si="72"/>
        <v>0.80418943533697629</v>
      </c>
      <c r="L81" s="10">
        <v>881</v>
      </c>
      <c r="M81" s="9">
        <v>2</v>
      </c>
      <c r="N81" s="8">
        <f t="shared" si="78"/>
        <v>883</v>
      </c>
      <c r="S81" s="14" t="str">
        <f t="shared" si="77"/>
        <v/>
      </c>
      <c r="W81" s="14" t="str">
        <f t="shared" si="45"/>
        <v/>
      </c>
      <c r="X81" s="10">
        <v>103</v>
      </c>
      <c r="Y81">
        <v>1</v>
      </c>
      <c r="Z81">
        <v>1</v>
      </c>
      <c r="AA81" s="14">
        <f t="shared" si="46"/>
        <v>0.11691259931895573</v>
      </c>
      <c r="AE81" s="14" t="str">
        <f t="shared" si="47"/>
        <v/>
      </c>
      <c r="AI81" s="14" t="str">
        <f t="shared" si="48"/>
        <v/>
      </c>
      <c r="AM81" s="14" t="str">
        <f t="shared" si="49"/>
        <v/>
      </c>
      <c r="AQ81" s="14" t="str">
        <f t="shared" si="50"/>
        <v/>
      </c>
      <c r="AR81" s="10" t="str">
        <f t="shared" si="67"/>
        <v/>
      </c>
      <c r="AS81" t="str">
        <f t="shared" si="68"/>
        <v/>
      </c>
      <c r="AT81" t="str">
        <f t="shared" si="69"/>
        <v/>
      </c>
      <c r="AU81" s="14" t="str">
        <f t="shared" si="70"/>
        <v/>
      </c>
      <c r="AV81" s="10">
        <v>778</v>
      </c>
      <c r="AW81">
        <v>9</v>
      </c>
      <c r="AX81">
        <v>8</v>
      </c>
      <c r="AY81" s="14">
        <f t="shared" si="51"/>
        <v>0.8830874006810443</v>
      </c>
      <c r="AZ81" s="10">
        <f t="shared" si="71"/>
        <v>881</v>
      </c>
      <c r="BA81" s="77">
        <f t="shared" si="52"/>
        <v>10</v>
      </c>
      <c r="BB81" s="77">
        <f t="shared" si="53"/>
        <v>9</v>
      </c>
      <c r="BC81" s="78">
        <f t="shared" si="54"/>
        <v>1</v>
      </c>
      <c r="BG81" s="14" t="str">
        <f t="shared" si="55"/>
        <v/>
      </c>
      <c r="BK81" s="14" t="str">
        <f t="shared" si="64"/>
        <v/>
      </c>
      <c r="BO81" s="14" t="str">
        <f t="shared" si="56"/>
        <v/>
      </c>
      <c r="BS81" s="14" t="str">
        <f t="shared" si="57"/>
        <v/>
      </c>
      <c r="BW81" s="14" t="str">
        <f t="shared" si="58"/>
        <v/>
      </c>
      <c r="CA81" s="14" t="str">
        <f t="shared" si="59"/>
        <v/>
      </c>
      <c r="CE81" s="14" t="str">
        <f t="shared" si="60"/>
        <v/>
      </c>
      <c r="CI81" s="14" t="str">
        <f t="shared" si="61"/>
        <v/>
      </c>
      <c r="CM81" s="14" t="str">
        <f t="shared" si="79"/>
        <v/>
      </c>
      <c r="CQ81" s="14" t="str">
        <f t="shared" si="80"/>
        <v/>
      </c>
      <c r="CU81" s="14" t="str">
        <f t="shared" si="62"/>
        <v/>
      </c>
      <c r="CV81" s="78">
        <f t="shared" si="63"/>
        <v>0</v>
      </c>
    </row>
    <row r="82" spans="2:100">
      <c r="B82" s="28" t="s">
        <v>5266</v>
      </c>
      <c r="C82" s="4" t="str">
        <f>IF(E82&lt;&gt;"",VLOOKUP(E82,市町村コード!$A$1:$B$3593,2,FALSE),"")</f>
        <v>014818</v>
      </c>
      <c r="D82" t="s">
        <v>2147</v>
      </c>
      <c r="E82" t="s">
        <v>2286</v>
      </c>
      <c r="F82" t="str">
        <f t="shared" si="44"/>
        <v>2023年</v>
      </c>
      <c r="G82" s="72">
        <v>45039</v>
      </c>
      <c r="J82" s="9">
        <v>3370</v>
      </c>
      <c r="K82" s="14" t="str">
        <f t="shared" si="72"/>
        <v/>
      </c>
      <c r="N82" s="8" t="str">
        <f t="shared" si="78"/>
        <v/>
      </c>
      <c r="O82" s="70" t="s">
        <v>2178</v>
      </c>
      <c r="S82" s="14" t="str">
        <f t="shared" si="77"/>
        <v/>
      </c>
      <c r="W82" s="14" t="str">
        <f t="shared" si="45"/>
        <v/>
      </c>
      <c r="AA82" s="14" t="str">
        <f t="shared" si="46"/>
        <v/>
      </c>
      <c r="AE82" s="14" t="str">
        <f t="shared" si="47"/>
        <v/>
      </c>
      <c r="AI82" s="14" t="str">
        <f t="shared" si="48"/>
        <v/>
      </c>
      <c r="AM82" s="14" t="str">
        <f t="shared" si="49"/>
        <v/>
      </c>
      <c r="AQ82" s="14" t="str">
        <f t="shared" si="50"/>
        <v/>
      </c>
      <c r="AR82" s="10" t="str">
        <f t="shared" si="67"/>
        <v/>
      </c>
      <c r="AS82" t="str">
        <f t="shared" si="68"/>
        <v/>
      </c>
      <c r="AT82" t="str">
        <f t="shared" si="69"/>
        <v/>
      </c>
      <c r="AU82" s="14" t="str">
        <f t="shared" si="70"/>
        <v/>
      </c>
      <c r="AW82">
        <v>10</v>
      </c>
      <c r="AX82">
        <v>10</v>
      </c>
      <c r="AY82" s="14" t="str">
        <f t="shared" si="51"/>
        <v/>
      </c>
      <c r="AZ82" s="10" t="str">
        <f t="shared" si="71"/>
        <v/>
      </c>
      <c r="BA82" s="77">
        <f t="shared" si="52"/>
        <v>10</v>
      </c>
      <c r="BB82" s="77">
        <f t="shared" si="53"/>
        <v>10</v>
      </c>
      <c r="BC82" s="78" t="str">
        <f t="shared" si="54"/>
        <v/>
      </c>
      <c r="BG82" s="14" t="str">
        <f t="shared" si="55"/>
        <v/>
      </c>
      <c r="BK82" s="14" t="str">
        <f t="shared" si="64"/>
        <v/>
      </c>
      <c r="BO82" s="14" t="str">
        <f t="shared" si="56"/>
        <v/>
      </c>
      <c r="BS82" s="14" t="str">
        <f t="shared" si="57"/>
        <v/>
      </c>
      <c r="BW82" s="14" t="str">
        <f t="shared" si="58"/>
        <v/>
      </c>
      <c r="CA82" s="14" t="str">
        <f t="shared" si="59"/>
        <v/>
      </c>
      <c r="CE82" s="14" t="str">
        <f t="shared" si="60"/>
        <v/>
      </c>
      <c r="CI82" s="14" t="str">
        <f t="shared" si="61"/>
        <v/>
      </c>
      <c r="CM82" s="14" t="str">
        <f t="shared" si="79"/>
        <v/>
      </c>
      <c r="CQ82" s="14" t="str">
        <f t="shared" si="80"/>
        <v/>
      </c>
      <c r="CU82" s="14" t="str">
        <f t="shared" si="62"/>
        <v/>
      </c>
      <c r="CV82" s="78">
        <f t="shared" si="63"/>
        <v>0</v>
      </c>
    </row>
    <row r="83" spans="2:100">
      <c r="B83" s="28" t="s">
        <v>5266</v>
      </c>
      <c r="C83" s="4" t="s">
        <v>2287</v>
      </c>
      <c r="D83" t="s">
        <v>2147</v>
      </c>
      <c r="E83" t="s">
        <v>2288</v>
      </c>
      <c r="F83" t="str">
        <f t="shared" si="44"/>
        <v>2023年</v>
      </c>
      <c r="G83" s="72">
        <v>45039</v>
      </c>
      <c r="I83" s="9" t="s">
        <v>36</v>
      </c>
      <c r="J83" s="9">
        <v>2458</v>
      </c>
      <c r="K83" s="14" t="str">
        <f t="shared" si="72"/>
        <v/>
      </c>
      <c r="N83" s="8" t="str">
        <f t="shared" si="78"/>
        <v/>
      </c>
      <c r="O83" s="70" t="s">
        <v>2178</v>
      </c>
      <c r="S83" s="14" t="str">
        <f t="shared" si="77"/>
        <v/>
      </c>
      <c r="W83" s="14" t="str">
        <f t="shared" si="45"/>
        <v/>
      </c>
      <c r="AA83" s="14" t="str">
        <f t="shared" si="46"/>
        <v/>
      </c>
      <c r="AE83" s="14" t="str">
        <f t="shared" si="47"/>
        <v/>
      </c>
      <c r="AI83" s="14" t="str">
        <f t="shared" si="48"/>
        <v/>
      </c>
      <c r="AM83" s="14" t="str">
        <f t="shared" si="49"/>
        <v/>
      </c>
      <c r="AQ83" s="14" t="str">
        <f t="shared" si="50"/>
        <v/>
      </c>
      <c r="AR83" s="10" t="str">
        <f t="shared" si="67"/>
        <v/>
      </c>
      <c r="AS83" t="str">
        <f t="shared" si="68"/>
        <v/>
      </c>
      <c r="AT83" t="str">
        <f t="shared" si="69"/>
        <v/>
      </c>
      <c r="AU83" s="14" t="str">
        <f t="shared" si="70"/>
        <v/>
      </c>
      <c r="AW83">
        <v>8</v>
      </c>
      <c r="AX83">
        <v>8</v>
      </c>
      <c r="AY83" s="14" t="str">
        <f t="shared" si="51"/>
        <v/>
      </c>
      <c r="AZ83" s="10" t="str">
        <f t="shared" si="71"/>
        <v/>
      </c>
      <c r="BA83" s="77">
        <f t="shared" si="52"/>
        <v>8</v>
      </c>
      <c r="BB83" s="77">
        <f t="shared" si="53"/>
        <v>8</v>
      </c>
      <c r="BC83" s="78" t="str">
        <f t="shared" si="54"/>
        <v/>
      </c>
      <c r="BG83" s="14" t="str">
        <f t="shared" si="55"/>
        <v/>
      </c>
      <c r="BK83" s="14" t="str">
        <f t="shared" si="64"/>
        <v/>
      </c>
      <c r="BO83" s="14" t="str">
        <f t="shared" si="56"/>
        <v/>
      </c>
      <c r="BS83" s="14" t="str">
        <f t="shared" si="57"/>
        <v/>
      </c>
      <c r="BW83" s="14" t="str">
        <f t="shared" si="58"/>
        <v/>
      </c>
      <c r="CA83" s="14" t="str">
        <f t="shared" si="59"/>
        <v/>
      </c>
      <c r="CE83" s="14" t="str">
        <f t="shared" si="60"/>
        <v/>
      </c>
      <c r="CI83" s="14" t="str">
        <f t="shared" si="61"/>
        <v/>
      </c>
      <c r="CM83" s="14" t="str">
        <f t="shared" si="79"/>
        <v/>
      </c>
      <c r="CQ83" s="14" t="str">
        <f t="shared" si="80"/>
        <v/>
      </c>
      <c r="CU83" s="14" t="str">
        <f t="shared" si="62"/>
        <v/>
      </c>
      <c r="CV83" s="78">
        <f t="shared" si="63"/>
        <v>0</v>
      </c>
    </row>
    <row r="84" spans="2:100">
      <c r="B84" s="28" t="s">
        <v>5266</v>
      </c>
      <c r="C84" s="4" t="s">
        <v>2289</v>
      </c>
      <c r="D84" t="s">
        <v>2147</v>
      </c>
      <c r="E84" t="s">
        <v>2290</v>
      </c>
      <c r="F84" t="str">
        <f t="shared" si="44"/>
        <v>2023年</v>
      </c>
      <c r="G84" s="72">
        <v>45039</v>
      </c>
      <c r="J84" s="9">
        <v>2455</v>
      </c>
      <c r="K84" s="14" t="str">
        <f t="shared" si="72"/>
        <v/>
      </c>
      <c r="N84" s="8" t="str">
        <f t="shared" si="78"/>
        <v/>
      </c>
      <c r="O84" s="70" t="s">
        <v>2178</v>
      </c>
      <c r="S84" s="14" t="str">
        <f t="shared" si="77"/>
        <v/>
      </c>
      <c r="W84" s="14" t="str">
        <f t="shared" si="45"/>
        <v/>
      </c>
      <c r="AA84" s="14" t="str">
        <f t="shared" si="46"/>
        <v/>
      </c>
      <c r="AE84" s="14" t="str">
        <f t="shared" si="47"/>
        <v/>
      </c>
      <c r="AI84" s="14" t="str">
        <f t="shared" si="48"/>
        <v/>
      </c>
      <c r="AM84" s="14" t="str">
        <f t="shared" si="49"/>
        <v/>
      </c>
      <c r="AQ84" s="14" t="str">
        <f t="shared" si="50"/>
        <v/>
      </c>
      <c r="AR84" s="10" t="str">
        <f t="shared" si="67"/>
        <v/>
      </c>
      <c r="AS84" t="str">
        <f t="shared" si="68"/>
        <v/>
      </c>
      <c r="AT84" t="str">
        <f t="shared" si="69"/>
        <v/>
      </c>
      <c r="AU84" s="14" t="str">
        <f t="shared" si="70"/>
        <v/>
      </c>
      <c r="AW84">
        <v>8</v>
      </c>
      <c r="AX84">
        <v>8</v>
      </c>
      <c r="AY84" s="14" t="str">
        <f t="shared" si="51"/>
        <v/>
      </c>
      <c r="AZ84" s="10" t="str">
        <f t="shared" si="71"/>
        <v/>
      </c>
      <c r="BA84" s="77">
        <f t="shared" si="52"/>
        <v>8</v>
      </c>
      <c r="BB84" s="77">
        <f t="shared" si="53"/>
        <v>8</v>
      </c>
      <c r="BC84" s="78" t="str">
        <f t="shared" si="54"/>
        <v/>
      </c>
      <c r="BG84" s="14" t="str">
        <f t="shared" si="55"/>
        <v/>
      </c>
      <c r="BK84" s="14" t="str">
        <f t="shared" si="64"/>
        <v/>
      </c>
      <c r="BO84" s="14" t="str">
        <f t="shared" si="56"/>
        <v/>
      </c>
      <c r="BS84" s="14" t="str">
        <f t="shared" si="57"/>
        <v/>
      </c>
      <c r="BW84" s="14" t="str">
        <f t="shared" si="58"/>
        <v/>
      </c>
      <c r="CA84" s="14" t="str">
        <f t="shared" si="59"/>
        <v/>
      </c>
      <c r="CE84" s="14" t="str">
        <f t="shared" si="60"/>
        <v/>
      </c>
      <c r="CI84" s="14" t="str">
        <f t="shared" si="61"/>
        <v/>
      </c>
      <c r="CM84" s="14" t="str">
        <f t="shared" si="79"/>
        <v/>
      </c>
      <c r="CQ84" s="14" t="str">
        <f t="shared" si="80"/>
        <v/>
      </c>
      <c r="CU84" s="14" t="str">
        <f t="shared" si="62"/>
        <v/>
      </c>
      <c r="CV84" s="78">
        <f t="shared" si="63"/>
        <v>0</v>
      </c>
    </row>
    <row r="85" spans="2:100">
      <c r="B85" s="28" t="s">
        <v>5266</v>
      </c>
      <c r="C85" s="4" t="s">
        <v>2291</v>
      </c>
      <c r="D85" t="s">
        <v>2147</v>
      </c>
      <c r="E85" t="s">
        <v>2292</v>
      </c>
      <c r="F85" t="str">
        <f t="shared" si="44"/>
        <v>2023年</v>
      </c>
      <c r="G85" s="72">
        <v>45039</v>
      </c>
      <c r="H85" s="9">
        <v>5416</v>
      </c>
      <c r="I85" s="9">
        <v>4088</v>
      </c>
      <c r="K85" s="14">
        <f t="shared" si="72"/>
        <v>0.75480059084194973</v>
      </c>
      <c r="L85" s="10">
        <v>4059</v>
      </c>
      <c r="M85" s="9">
        <v>29</v>
      </c>
      <c r="N85" s="8">
        <f t="shared" si="78"/>
        <v>4088</v>
      </c>
      <c r="S85" s="14" t="str">
        <f t="shared" si="77"/>
        <v/>
      </c>
      <c r="W85" s="14" t="str">
        <f t="shared" si="45"/>
        <v/>
      </c>
      <c r="X85" s="10">
        <v>165</v>
      </c>
      <c r="Y85">
        <v>1</v>
      </c>
      <c r="Z85">
        <v>0</v>
      </c>
      <c r="AA85" s="14">
        <f t="shared" si="46"/>
        <v>4.065040650406504E-2</v>
      </c>
      <c r="AE85" s="14" t="str">
        <f t="shared" si="47"/>
        <v/>
      </c>
      <c r="AF85" s="10">
        <v>420</v>
      </c>
      <c r="AG85">
        <v>1</v>
      </c>
      <c r="AH85">
        <v>1</v>
      </c>
      <c r="AI85" s="14">
        <f t="shared" si="48"/>
        <v>0.10347376201034737</v>
      </c>
      <c r="AM85" s="14" t="str">
        <f t="shared" si="49"/>
        <v/>
      </c>
      <c r="AQ85" s="14" t="str">
        <f t="shared" si="50"/>
        <v/>
      </c>
      <c r="AR85" s="10" t="str">
        <f t="shared" si="67"/>
        <v/>
      </c>
      <c r="AS85" t="str">
        <f t="shared" si="68"/>
        <v/>
      </c>
      <c r="AT85" t="str">
        <f t="shared" si="69"/>
        <v/>
      </c>
      <c r="AU85" s="14" t="str">
        <f t="shared" si="70"/>
        <v/>
      </c>
      <c r="AV85" s="10">
        <v>3474</v>
      </c>
      <c r="AW85">
        <v>10</v>
      </c>
      <c r="AX85">
        <v>10</v>
      </c>
      <c r="AY85" s="14">
        <f t="shared" si="51"/>
        <v>0.85587583148558755</v>
      </c>
      <c r="AZ85" s="10">
        <f t="shared" si="71"/>
        <v>4059</v>
      </c>
      <c r="BA85" s="77">
        <f t="shared" si="52"/>
        <v>12</v>
      </c>
      <c r="BB85" s="77">
        <f t="shared" si="53"/>
        <v>11</v>
      </c>
      <c r="BC85" s="78">
        <f t="shared" si="54"/>
        <v>1</v>
      </c>
      <c r="BG85" s="14" t="str">
        <f t="shared" si="55"/>
        <v/>
      </c>
      <c r="BK85" s="14" t="str">
        <f t="shared" si="64"/>
        <v/>
      </c>
      <c r="BO85" s="14" t="str">
        <f t="shared" si="56"/>
        <v/>
      </c>
      <c r="BS85" s="14" t="str">
        <f t="shared" si="57"/>
        <v/>
      </c>
      <c r="BW85" s="14" t="str">
        <f t="shared" si="58"/>
        <v/>
      </c>
      <c r="CA85" s="14" t="str">
        <f t="shared" si="59"/>
        <v/>
      </c>
      <c r="CE85" s="14" t="str">
        <f t="shared" si="60"/>
        <v/>
      </c>
      <c r="CI85" s="14" t="str">
        <f t="shared" si="61"/>
        <v/>
      </c>
      <c r="CM85" s="14" t="str">
        <f t="shared" si="79"/>
        <v/>
      </c>
      <c r="CQ85" s="14" t="str">
        <f t="shared" si="80"/>
        <v/>
      </c>
      <c r="CU85" s="14" t="str">
        <f t="shared" si="62"/>
        <v/>
      </c>
      <c r="CV85" s="78">
        <f t="shared" si="63"/>
        <v>0</v>
      </c>
    </row>
    <row r="86" spans="2:100">
      <c r="B86" s="28" t="s">
        <v>5266</v>
      </c>
      <c r="C86" s="4" t="s">
        <v>2293</v>
      </c>
      <c r="D86" t="s">
        <v>2147</v>
      </c>
      <c r="E86" t="s">
        <v>2294</v>
      </c>
      <c r="F86" t="str">
        <f t="shared" si="44"/>
        <v>2023年</v>
      </c>
      <c r="G86" s="72">
        <v>45039</v>
      </c>
      <c r="J86" s="9">
        <v>959</v>
      </c>
      <c r="K86" s="14" t="str">
        <f t="shared" si="72"/>
        <v/>
      </c>
      <c r="N86" s="8" t="str">
        <f t="shared" si="78"/>
        <v/>
      </c>
      <c r="O86" s="70" t="s">
        <v>2178</v>
      </c>
      <c r="S86" s="14" t="str">
        <f t="shared" si="77"/>
        <v/>
      </c>
      <c r="W86" s="14" t="str">
        <f t="shared" si="45"/>
        <v/>
      </c>
      <c r="AA86" s="14" t="str">
        <f t="shared" si="46"/>
        <v/>
      </c>
      <c r="AE86" s="14" t="str">
        <f t="shared" si="47"/>
        <v/>
      </c>
      <c r="AI86" s="14" t="str">
        <f t="shared" si="48"/>
        <v/>
      </c>
      <c r="AM86" s="14" t="str">
        <f t="shared" si="49"/>
        <v/>
      </c>
      <c r="AQ86" s="14" t="str">
        <f t="shared" si="50"/>
        <v/>
      </c>
      <c r="AR86" s="10" t="str">
        <f t="shared" si="67"/>
        <v/>
      </c>
      <c r="AS86" t="str">
        <f t="shared" si="68"/>
        <v/>
      </c>
      <c r="AT86" t="str">
        <f t="shared" si="69"/>
        <v/>
      </c>
      <c r="AU86" s="14" t="str">
        <f t="shared" si="70"/>
        <v/>
      </c>
      <c r="AW86">
        <v>7</v>
      </c>
      <c r="AX86">
        <v>7</v>
      </c>
      <c r="AY86" s="14" t="str">
        <f t="shared" si="51"/>
        <v/>
      </c>
      <c r="AZ86" s="10" t="str">
        <f t="shared" si="71"/>
        <v/>
      </c>
      <c r="BA86" s="77">
        <f t="shared" si="52"/>
        <v>7</v>
      </c>
      <c r="BB86" s="77">
        <f t="shared" si="53"/>
        <v>7</v>
      </c>
      <c r="BC86" s="78" t="str">
        <f t="shared" si="54"/>
        <v/>
      </c>
      <c r="BG86" s="14" t="str">
        <f t="shared" si="55"/>
        <v/>
      </c>
      <c r="BK86" s="14" t="str">
        <f t="shared" si="64"/>
        <v/>
      </c>
      <c r="BO86" s="14" t="str">
        <f t="shared" si="56"/>
        <v/>
      </c>
      <c r="BS86" s="14" t="str">
        <f t="shared" si="57"/>
        <v/>
      </c>
      <c r="BW86" s="14" t="str">
        <f t="shared" si="58"/>
        <v/>
      </c>
      <c r="CA86" s="14" t="str">
        <f t="shared" si="59"/>
        <v/>
      </c>
      <c r="CE86" s="14" t="str">
        <f t="shared" si="60"/>
        <v/>
      </c>
      <c r="CI86" s="14" t="str">
        <f t="shared" si="61"/>
        <v/>
      </c>
      <c r="CM86" s="14" t="str">
        <f t="shared" si="79"/>
        <v/>
      </c>
      <c r="CQ86" s="14" t="str">
        <f t="shared" si="80"/>
        <v/>
      </c>
      <c r="CU86" s="14" t="str">
        <f t="shared" si="62"/>
        <v/>
      </c>
      <c r="CV86" s="78">
        <f t="shared" si="63"/>
        <v>0</v>
      </c>
    </row>
    <row r="87" spans="2:100">
      <c r="B87" s="28" t="s">
        <v>5266</v>
      </c>
      <c r="C87" s="4" t="s">
        <v>2295</v>
      </c>
      <c r="D87" t="s">
        <v>2147</v>
      </c>
      <c r="E87" t="s">
        <v>2296</v>
      </c>
      <c r="F87" t="str">
        <f t="shared" si="44"/>
        <v>2023年</v>
      </c>
      <c r="G87" s="72">
        <v>45039</v>
      </c>
      <c r="J87" s="9">
        <v>2080</v>
      </c>
      <c r="K87" s="14" t="str">
        <f t="shared" si="72"/>
        <v/>
      </c>
      <c r="N87" s="8" t="str">
        <f t="shared" si="78"/>
        <v/>
      </c>
      <c r="O87" s="70" t="s">
        <v>2178</v>
      </c>
      <c r="S87" s="14" t="str">
        <f t="shared" si="77"/>
        <v/>
      </c>
      <c r="W87" s="14" t="str">
        <f t="shared" si="45"/>
        <v/>
      </c>
      <c r="AA87" s="14" t="str">
        <f t="shared" si="46"/>
        <v/>
      </c>
      <c r="AE87" s="14" t="str">
        <f t="shared" si="47"/>
        <v/>
      </c>
      <c r="AI87" s="14" t="str">
        <f t="shared" si="48"/>
        <v/>
      </c>
      <c r="AM87" s="14" t="str">
        <f t="shared" si="49"/>
        <v/>
      </c>
      <c r="AQ87" s="14" t="str">
        <f t="shared" si="50"/>
        <v/>
      </c>
      <c r="AR87" s="10" t="str">
        <f t="shared" si="67"/>
        <v/>
      </c>
      <c r="AS87" t="str">
        <f t="shared" si="68"/>
        <v/>
      </c>
      <c r="AT87" t="str">
        <f t="shared" si="69"/>
        <v/>
      </c>
      <c r="AU87" s="14" t="str">
        <f t="shared" si="70"/>
        <v/>
      </c>
      <c r="AW87">
        <v>8</v>
      </c>
      <c r="AX87">
        <v>8</v>
      </c>
      <c r="AY87" s="14" t="str">
        <f t="shared" si="51"/>
        <v/>
      </c>
      <c r="AZ87" s="10" t="str">
        <f t="shared" si="71"/>
        <v/>
      </c>
      <c r="BA87" s="77">
        <f t="shared" si="52"/>
        <v>8</v>
      </c>
      <c r="BB87" s="77">
        <f t="shared" si="53"/>
        <v>8</v>
      </c>
      <c r="BC87" s="78" t="str">
        <f t="shared" si="54"/>
        <v/>
      </c>
      <c r="BG87" s="14" t="str">
        <f t="shared" si="55"/>
        <v/>
      </c>
      <c r="BK87" s="14" t="str">
        <f t="shared" si="64"/>
        <v/>
      </c>
      <c r="BO87" s="14" t="str">
        <f t="shared" si="56"/>
        <v/>
      </c>
      <c r="BS87" s="14" t="str">
        <f t="shared" si="57"/>
        <v/>
      </c>
      <c r="BW87" s="14" t="str">
        <f t="shared" si="58"/>
        <v/>
      </c>
      <c r="CA87" s="14" t="str">
        <f t="shared" si="59"/>
        <v/>
      </c>
      <c r="CE87" s="14" t="str">
        <f t="shared" si="60"/>
        <v/>
      </c>
      <c r="CI87" s="14" t="str">
        <f t="shared" si="61"/>
        <v/>
      </c>
      <c r="CM87" s="14" t="str">
        <f t="shared" si="79"/>
        <v/>
      </c>
      <c r="CQ87" s="14" t="str">
        <f t="shared" si="80"/>
        <v/>
      </c>
      <c r="CU87" s="14" t="str">
        <f t="shared" si="62"/>
        <v/>
      </c>
      <c r="CV87" s="78">
        <f t="shared" si="63"/>
        <v>0</v>
      </c>
    </row>
    <row r="88" spans="2:100">
      <c r="B88" s="28" t="s">
        <v>5266</v>
      </c>
      <c r="C88" s="4" t="str">
        <f>IF(E88&lt;&gt;"",VLOOKUP(E88,市町村コード!$A$1:$B$3593,2,FALSE),"")</f>
        <v>014877</v>
      </c>
      <c r="D88" t="s">
        <v>2147</v>
      </c>
      <c r="E88" t="s">
        <v>178</v>
      </c>
      <c r="F88" t="str">
        <f t="shared" si="44"/>
        <v>2023年</v>
      </c>
      <c r="G88" s="72">
        <v>45039</v>
      </c>
      <c r="H88" s="9">
        <v>2340</v>
      </c>
      <c r="I88" s="9">
        <v>2102</v>
      </c>
      <c r="J88" s="9">
        <v>2430</v>
      </c>
      <c r="K88" s="14">
        <f t="shared" si="72"/>
        <v>0.89829059829059832</v>
      </c>
      <c r="L88" s="10">
        <v>2072</v>
      </c>
      <c r="M88" s="9">
        <v>30</v>
      </c>
      <c r="N88" s="8">
        <f t="shared" si="78"/>
        <v>2102</v>
      </c>
      <c r="S88" s="14" t="str">
        <f t="shared" si="77"/>
        <v/>
      </c>
      <c r="W88" s="14" t="str">
        <f t="shared" si="45"/>
        <v/>
      </c>
      <c r="AA88" s="14" t="str">
        <f t="shared" si="46"/>
        <v/>
      </c>
      <c r="AE88" s="14" t="str">
        <f t="shared" si="47"/>
        <v/>
      </c>
      <c r="AI88" s="14" t="str">
        <f t="shared" si="48"/>
        <v/>
      </c>
      <c r="AM88" s="14" t="str">
        <f t="shared" si="49"/>
        <v/>
      </c>
      <c r="AQ88" s="14" t="str">
        <f t="shared" si="50"/>
        <v/>
      </c>
      <c r="AR88" s="10" t="str">
        <f t="shared" si="67"/>
        <v/>
      </c>
      <c r="AS88" t="str">
        <f t="shared" si="68"/>
        <v/>
      </c>
      <c r="AT88" t="str">
        <f t="shared" si="69"/>
        <v/>
      </c>
      <c r="AU88" s="14" t="str">
        <f t="shared" si="70"/>
        <v/>
      </c>
      <c r="AV88" s="10">
        <v>2072</v>
      </c>
      <c r="AW88">
        <v>10</v>
      </c>
      <c r="AX88">
        <v>9</v>
      </c>
      <c r="AY88" s="14">
        <f t="shared" si="51"/>
        <v>1</v>
      </c>
      <c r="AZ88" s="10">
        <f t="shared" si="71"/>
        <v>2072</v>
      </c>
      <c r="BA88" s="77">
        <f t="shared" si="52"/>
        <v>10</v>
      </c>
      <c r="BB88" s="77">
        <f t="shared" si="53"/>
        <v>9</v>
      </c>
      <c r="BC88" s="78">
        <f t="shared" si="54"/>
        <v>1</v>
      </c>
      <c r="BG88" s="14" t="str">
        <f t="shared" si="55"/>
        <v/>
      </c>
      <c r="BK88" s="14" t="str">
        <f t="shared" si="64"/>
        <v/>
      </c>
      <c r="BO88" s="14" t="str">
        <f t="shared" si="56"/>
        <v/>
      </c>
      <c r="BS88" s="14" t="str">
        <f t="shared" si="57"/>
        <v/>
      </c>
      <c r="BW88" s="14" t="str">
        <f t="shared" si="58"/>
        <v/>
      </c>
      <c r="CA88" s="14" t="str">
        <f t="shared" si="59"/>
        <v/>
      </c>
      <c r="CE88" s="14" t="str">
        <f t="shared" si="60"/>
        <v/>
      </c>
      <c r="CI88" s="14" t="str">
        <f t="shared" si="61"/>
        <v/>
      </c>
      <c r="CM88" s="14" t="str">
        <f t="shared" si="79"/>
        <v/>
      </c>
      <c r="CQ88" s="14" t="str">
        <f t="shared" si="80"/>
        <v/>
      </c>
      <c r="CU88" s="14" t="str">
        <f t="shared" si="62"/>
        <v/>
      </c>
      <c r="CV88" s="78">
        <f t="shared" si="63"/>
        <v>0</v>
      </c>
    </row>
    <row r="89" spans="2:100">
      <c r="B89" s="28" t="s">
        <v>5266</v>
      </c>
      <c r="C89" s="4" t="s">
        <v>2297</v>
      </c>
      <c r="D89" t="s">
        <v>2147</v>
      </c>
      <c r="E89" t="s">
        <v>2298</v>
      </c>
      <c r="F89" t="str">
        <f t="shared" si="44"/>
        <v>2023年</v>
      </c>
      <c r="G89" s="72">
        <v>45039</v>
      </c>
      <c r="H89" s="9">
        <v>2027</v>
      </c>
      <c r="I89" s="9">
        <v>1680</v>
      </c>
      <c r="J89" s="9">
        <v>2074</v>
      </c>
      <c r="K89" s="14">
        <f t="shared" si="72"/>
        <v>0.82881105081401085</v>
      </c>
      <c r="L89" s="10">
        <v>1673</v>
      </c>
      <c r="M89" s="9">
        <v>7</v>
      </c>
      <c r="N89" s="8">
        <f t="shared" si="78"/>
        <v>1680</v>
      </c>
      <c r="S89" s="14" t="str">
        <f t="shared" si="77"/>
        <v/>
      </c>
      <c r="W89" s="14" t="str">
        <f t="shared" si="45"/>
        <v/>
      </c>
      <c r="AA89" s="14" t="str">
        <f t="shared" si="46"/>
        <v/>
      </c>
      <c r="AE89" s="14" t="str">
        <f t="shared" si="47"/>
        <v/>
      </c>
      <c r="AI89" s="14" t="str">
        <f t="shared" si="48"/>
        <v/>
      </c>
      <c r="AM89" s="14" t="str">
        <f t="shared" si="49"/>
        <v/>
      </c>
      <c r="AQ89" s="14" t="str">
        <f t="shared" si="50"/>
        <v/>
      </c>
      <c r="AR89" s="10" t="str">
        <f t="shared" si="67"/>
        <v/>
      </c>
      <c r="AS89" t="str">
        <f t="shared" si="68"/>
        <v/>
      </c>
      <c r="AT89" t="str">
        <f t="shared" si="69"/>
        <v/>
      </c>
      <c r="AU89" s="14" t="str">
        <f t="shared" si="70"/>
        <v/>
      </c>
      <c r="AV89" s="10">
        <v>1673</v>
      </c>
      <c r="AW89">
        <v>10</v>
      </c>
      <c r="AX89">
        <v>8</v>
      </c>
      <c r="AY89" s="14">
        <f t="shared" si="51"/>
        <v>1</v>
      </c>
      <c r="AZ89" s="10">
        <f t="shared" si="71"/>
        <v>1673</v>
      </c>
      <c r="BA89" s="77">
        <f t="shared" si="52"/>
        <v>10</v>
      </c>
      <c r="BB89" s="77">
        <f t="shared" si="53"/>
        <v>8</v>
      </c>
      <c r="BC89" s="78">
        <f t="shared" si="54"/>
        <v>1</v>
      </c>
      <c r="BG89" s="14" t="str">
        <f t="shared" si="55"/>
        <v/>
      </c>
      <c r="BK89" s="14" t="str">
        <f t="shared" si="64"/>
        <v/>
      </c>
      <c r="BO89" s="14" t="str">
        <f t="shared" si="56"/>
        <v/>
      </c>
      <c r="BS89" s="14" t="str">
        <f t="shared" si="57"/>
        <v/>
      </c>
      <c r="BW89" s="14" t="str">
        <f t="shared" si="58"/>
        <v/>
      </c>
      <c r="CA89" s="14" t="str">
        <f t="shared" si="59"/>
        <v/>
      </c>
      <c r="CE89" s="14" t="str">
        <f t="shared" si="60"/>
        <v/>
      </c>
      <c r="CI89" s="14" t="str">
        <f t="shared" si="61"/>
        <v/>
      </c>
      <c r="CM89" s="14" t="str">
        <f t="shared" si="79"/>
        <v/>
      </c>
      <c r="CQ89" s="14" t="str">
        <f t="shared" si="80"/>
        <v/>
      </c>
      <c r="CU89" s="14" t="str">
        <f t="shared" si="62"/>
        <v/>
      </c>
      <c r="CV89" s="78">
        <f t="shared" si="63"/>
        <v>0</v>
      </c>
    </row>
    <row r="90" spans="2:100">
      <c r="B90" s="28" t="s">
        <v>5266</v>
      </c>
      <c r="C90" s="4" t="s">
        <v>2299</v>
      </c>
      <c r="D90" t="s">
        <v>2147</v>
      </c>
      <c r="E90" t="s">
        <v>2300</v>
      </c>
      <c r="F90" t="str">
        <f t="shared" si="44"/>
        <v>2023年</v>
      </c>
      <c r="G90" s="72">
        <v>45039</v>
      </c>
      <c r="H90" s="9">
        <v>2814</v>
      </c>
      <c r="I90" s="9">
        <v>2129</v>
      </c>
      <c r="J90" s="9">
        <v>2908</v>
      </c>
      <c r="K90" s="14">
        <f t="shared" si="72"/>
        <v>0.75657427149964462</v>
      </c>
      <c r="L90" s="10">
        <v>2091</v>
      </c>
      <c r="M90" s="9">
        <v>38</v>
      </c>
      <c r="N90" s="8">
        <f t="shared" si="78"/>
        <v>2129</v>
      </c>
      <c r="S90" s="14" t="str">
        <f t="shared" si="77"/>
        <v/>
      </c>
      <c r="W90" s="14" t="str">
        <f t="shared" si="45"/>
        <v/>
      </c>
      <c r="X90" s="10">
        <v>114</v>
      </c>
      <c r="Y90">
        <v>1</v>
      </c>
      <c r="Z90">
        <v>1</v>
      </c>
      <c r="AA90" s="14">
        <f t="shared" si="46"/>
        <v>5.4519368723098996E-2</v>
      </c>
      <c r="AE90" s="14" t="str">
        <f t="shared" si="47"/>
        <v/>
      </c>
      <c r="AI90" s="14" t="str">
        <f t="shared" si="48"/>
        <v/>
      </c>
      <c r="AM90" s="14" t="str">
        <f t="shared" si="49"/>
        <v/>
      </c>
      <c r="AQ90" s="14" t="str">
        <f t="shared" si="50"/>
        <v/>
      </c>
      <c r="AR90" s="10" t="str">
        <f t="shared" si="67"/>
        <v/>
      </c>
      <c r="AS90" t="str">
        <f t="shared" si="68"/>
        <v/>
      </c>
      <c r="AT90" t="str">
        <f t="shared" si="69"/>
        <v/>
      </c>
      <c r="AU90" s="14" t="str">
        <f t="shared" si="70"/>
        <v/>
      </c>
      <c r="AV90" s="10">
        <v>1977</v>
      </c>
      <c r="AW90">
        <v>10</v>
      </c>
      <c r="AX90">
        <v>9</v>
      </c>
      <c r="AY90" s="14">
        <f t="shared" si="51"/>
        <v>0.94548063127690096</v>
      </c>
      <c r="AZ90" s="10">
        <f t="shared" si="71"/>
        <v>2091</v>
      </c>
      <c r="BA90" s="77">
        <f t="shared" si="52"/>
        <v>11</v>
      </c>
      <c r="BB90" s="77">
        <f t="shared" si="53"/>
        <v>10</v>
      </c>
      <c r="BC90" s="78">
        <f t="shared" si="54"/>
        <v>1</v>
      </c>
      <c r="BG90" s="14" t="str">
        <f t="shared" si="55"/>
        <v/>
      </c>
      <c r="BK90" s="14" t="str">
        <f t="shared" si="64"/>
        <v/>
      </c>
      <c r="BO90" s="14" t="str">
        <f t="shared" si="56"/>
        <v/>
      </c>
      <c r="BS90" s="14" t="str">
        <f t="shared" si="57"/>
        <v/>
      </c>
      <c r="BW90" s="14" t="str">
        <f t="shared" si="58"/>
        <v/>
      </c>
      <c r="CA90" s="14" t="str">
        <f t="shared" si="59"/>
        <v/>
      </c>
      <c r="CE90" s="14" t="str">
        <f t="shared" si="60"/>
        <v/>
      </c>
      <c r="CI90" s="14" t="str">
        <f t="shared" si="61"/>
        <v/>
      </c>
      <c r="CM90" s="14" t="str">
        <f t="shared" si="79"/>
        <v/>
      </c>
      <c r="CQ90" s="14" t="str">
        <f t="shared" si="80"/>
        <v/>
      </c>
      <c r="CU90" s="14" t="str">
        <f t="shared" si="62"/>
        <v/>
      </c>
      <c r="CV90" s="78">
        <f t="shared" si="63"/>
        <v>0</v>
      </c>
    </row>
    <row r="91" spans="2:100">
      <c r="B91" s="28" t="s">
        <v>5266</v>
      </c>
      <c r="C91" s="4" t="s">
        <v>2301</v>
      </c>
      <c r="D91" t="s">
        <v>2147</v>
      </c>
      <c r="E91" t="s">
        <v>2302</v>
      </c>
      <c r="F91" t="str">
        <f t="shared" si="44"/>
        <v>2023年</v>
      </c>
      <c r="G91" s="72">
        <v>45039</v>
      </c>
      <c r="J91" s="9">
        <v>1389</v>
      </c>
      <c r="K91" s="14" t="str">
        <f t="shared" si="72"/>
        <v/>
      </c>
      <c r="N91" s="8" t="str">
        <f t="shared" si="78"/>
        <v/>
      </c>
      <c r="O91" s="70" t="s">
        <v>2178</v>
      </c>
      <c r="S91" s="14" t="str">
        <f t="shared" si="77"/>
        <v/>
      </c>
      <c r="W91" s="14" t="str">
        <f t="shared" si="45"/>
        <v/>
      </c>
      <c r="AA91" s="14" t="str">
        <f t="shared" si="46"/>
        <v/>
      </c>
      <c r="AE91" s="14" t="str">
        <f t="shared" si="47"/>
        <v/>
      </c>
      <c r="AI91" s="14" t="str">
        <f t="shared" si="48"/>
        <v/>
      </c>
      <c r="AM91" s="14" t="str">
        <f t="shared" si="49"/>
        <v/>
      </c>
      <c r="AQ91" s="14" t="str">
        <f t="shared" si="50"/>
        <v/>
      </c>
      <c r="AR91" s="10" t="str">
        <f t="shared" si="67"/>
        <v/>
      </c>
      <c r="AS91" t="str">
        <f t="shared" si="68"/>
        <v/>
      </c>
      <c r="AT91" t="str">
        <f t="shared" si="69"/>
        <v/>
      </c>
      <c r="AU91" s="14" t="str">
        <f t="shared" si="70"/>
        <v/>
      </c>
      <c r="AW91">
        <v>8</v>
      </c>
      <c r="AX91">
        <v>8</v>
      </c>
      <c r="AY91" s="14" t="str">
        <f t="shared" si="51"/>
        <v/>
      </c>
      <c r="AZ91" s="10" t="str">
        <f t="shared" si="71"/>
        <v/>
      </c>
      <c r="BA91" s="77">
        <f t="shared" si="52"/>
        <v>8</v>
      </c>
      <c r="BB91" s="77">
        <f t="shared" si="53"/>
        <v>8</v>
      </c>
      <c r="BC91" s="78" t="str">
        <f t="shared" si="54"/>
        <v/>
      </c>
      <c r="BG91" s="14" t="str">
        <f t="shared" si="55"/>
        <v/>
      </c>
      <c r="BK91" s="14" t="str">
        <f t="shared" si="64"/>
        <v/>
      </c>
      <c r="BO91" s="14" t="str">
        <f t="shared" si="56"/>
        <v/>
      </c>
      <c r="BS91" s="14" t="str">
        <f t="shared" si="57"/>
        <v/>
      </c>
      <c r="BW91" s="14" t="str">
        <f t="shared" si="58"/>
        <v/>
      </c>
      <c r="CA91" s="14" t="str">
        <f t="shared" si="59"/>
        <v/>
      </c>
      <c r="CE91" s="14" t="str">
        <f t="shared" si="60"/>
        <v/>
      </c>
      <c r="CI91" s="14" t="str">
        <f t="shared" si="61"/>
        <v/>
      </c>
      <c r="CM91" s="14" t="str">
        <f t="shared" si="79"/>
        <v/>
      </c>
      <c r="CQ91" s="14" t="str">
        <f t="shared" si="80"/>
        <v/>
      </c>
      <c r="CU91" s="14" t="str">
        <f t="shared" si="62"/>
        <v/>
      </c>
      <c r="CV91" s="78">
        <f t="shared" si="63"/>
        <v>0</v>
      </c>
    </row>
    <row r="92" spans="2:100">
      <c r="B92" s="28" t="s">
        <v>5266</v>
      </c>
      <c r="C92" s="4" t="s">
        <v>2303</v>
      </c>
      <c r="D92" t="s">
        <v>2147</v>
      </c>
      <c r="E92" t="s">
        <v>2304</v>
      </c>
      <c r="F92" t="str">
        <f t="shared" si="44"/>
        <v>2023年</v>
      </c>
      <c r="G92" s="72">
        <v>45039</v>
      </c>
      <c r="H92" s="9">
        <v>3107</v>
      </c>
      <c r="I92" s="9">
        <v>2136</v>
      </c>
      <c r="K92" s="14">
        <f t="shared" si="72"/>
        <v>0.68747988413260375</v>
      </c>
      <c r="L92" s="10">
        <v>2101</v>
      </c>
      <c r="M92" s="9">
        <v>35</v>
      </c>
      <c r="N92" s="8">
        <f t="shared" si="78"/>
        <v>2136</v>
      </c>
      <c r="S92" s="14" t="str">
        <f t="shared" si="77"/>
        <v/>
      </c>
      <c r="W92" s="14" t="str">
        <f t="shared" si="45"/>
        <v/>
      </c>
      <c r="AA92" s="14" t="str">
        <f t="shared" si="46"/>
        <v/>
      </c>
      <c r="AE92" s="14" t="str">
        <f t="shared" si="47"/>
        <v/>
      </c>
      <c r="AI92" s="14" t="str">
        <f t="shared" si="48"/>
        <v/>
      </c>
      <c r="AM92" s="14" t="str">
        <f t="shared" si="49"/>
        <v/>
      </c>
      <c r="AQ92" s="14" t="str">
        <f t="shared" si="50"/>
        <v/>
      </c>
      <c r="AR92" s="10" t="str">
        <f t="shared" si="67"/>
        <v/>
      </c>
      <c r="AS92" t="str">
        <f t="shared" si="68"/>
        <v/>
      </c>
      <c r="AT92" t="str">
        <f t="shared" si="69"/>
        <v/>
      </c>
      <c r="AU92" s="14" t="str">
        <f t="shared" si="70"/>
        <v/>
      </c>
      <c r="AV92" s="10">
        <v>2100.9989999999998</v>
      </c>
      <c r="AW92">
        <v>11</v>
      </c>
      <c r="AX92">
        <v>10</v>
      </c>
      <c r="AY92" s="14">
        <f t="shared" si="51"/>
        <v>0.9999995240361732</v>
      </c>
      <c r="AZ92" s="10">
        <f t="shared" si="71"/>
        <v>2100.9989999999998</v>
      </c>
      <c r="BA92" s="77">
        <f t="shared" si="52"/>
        <v>11</v>
      </c>
      <c r="BB92" s="77">
        <f t="shared" si="53"/>
        <v>10</v>
      </c>
      <c r="BC92" s="78">
        <f t="shared" si="54"/>
        <v>0.9999995240361732</v>
      </c>
      <c r="BG92" s="14" t="str">
        <f t="shared" si="55"/>
        <v/>
      </c>
      <c r="BK92" s="14" t="str">
        <f t="shared" si="64"/>
        <v/>
      </c>
      <c r="BO92" s="14" t="str">
        <f t="shared" si="56"/>
        <v/>
      </c>
      <c r="BS92" s="14" t="str">
        <f t="shared" si="57"/>
        <v/>
      </c>
      <c r="BW92" s="14" t="str">
        <f t="shared" si="58"/>
        <v/>
      </c>
      <c r="CA92" s="14" t="str">
        <f t="shared" si="59"/>
        <v/>
      </c>
      <c r="CE92" s="14" t="str">
        <f t="shared" si="60"/>
        <v/>
      </c>
      <c r="CI92" s="14" t="str">
        <f t="shared" si="61"/>
        <v/>
      </c>
      <c r="CM92" s="14" t="str">
        <f t="shared" ref="CM92:CM107" si="81">IF(AND(CJ92&lt;&gt;""),CJ92/L92,"")</f>
        <v/>
      </c>
      <c r="CQ92" s="14" t="str">
        <f t="shared" ref="CQ92:CQ107" si="82">IF(AND(CN92&lt;&gt;""),CN92/L92,"")</f>
        <v/>
      </c>
      <c r="CU92" s="14" t="str">
        <f t="shared" si="62"/>
        <v/>
      </c>
      <c r="CV92" s="78">
        <f t="shared" si="63"/>
        <v>0</v>
      </c>
    </row>
    <row r="93" spans="2:100">
      <c r="B93" s="28"/>
      <c r="C93" s="4" t="str">
        <f>IF(E93&lt;&gt;"",VLOOKUP(E93,市町村コード!$A$1:$B$3593,2,FALSE),"")</f>
        <v>015181</v>
      </c>
      <c r="D93" t="s">
        <v>2147</v>
      </c>
      <c r="E93" t="s">
        <v>2305</v>
      </c>
      <c r="F93" t="str">
        <f t="shared" si="44"/>
        <v>2022年</v>
      </c>
      <c r="G93" s="72">
        <v>45187</v>
      </c>
      <c r="J93" s="9">
        <v>1699</v>
      </c>
      <c r="K93" s="14" t="str">
        <f t="shared" si="72"/>
        <v/>
      </c>
      <c r="N93" s="8" t="str">
        <f t="shared" si="78"/>
        <v/>
      </c>
      <c r="O93" s="70" t="s">
        <v>2178</v>
      </c>
      <c r="S93" s="14" t="str">
        <f t="shared" si="77"/>
        <v/>
      </c>
      <c r="W93" s="14" t="str">
        <f t="shared" si="45"/>
        <v/>
      </c>
      <c r="AA93" s="14" t="str">
        <f t="shared" si="46"/>
        <v/>
      </c>
      <c r="AE93" s="14" t="str">
        <f t="shared" si="47"/>
        <v/>
      </c>
      <c r="AI93" s="14" t="str">
        <f t="shared" si="48"/>
        <v/>
      </c>
      <c r="AM93" s="14" t="str">
        <f t="shared" si="49"/>
        <v/>
      </c>
      <c r="AQ93" s="14" t="str">
        <f t="shared" si="50"/>
        <v/>
      </c>
      <c r="AR93" s="10" t="str">
        <f t="shared" si="67"/>
        <v/>
      </c>
      <c r="AS93" t="str">
        <f t="shared" si="68"/>
        <v/>
      </c>
      <c r="AT93" t="str">
        <f t="shared" si="69"/>
        <v/>
      </c>
      <c r="AU93" s="14" t="str">
        <f t="shared" si="70"/>
        <v/>
      </c>
      <c r="AW93">
        <v>8</v>
      </c>
      <c r="AX93">
        <v>8</v>
      </c>
      <c r="AY93" s="14" t="str">
        <f t="shared" si="51"/>
        <v/>
      </c>
      <c r="AZ93" s="10" t="str">
        <f t="shared" si="71"/>
        <v/>
      </c>
      <c r="BA93" s="77">
        <f t="shared" si="52"/>
        <v>8</v>
      </c>
      <c r="BB93" s="77">
        <f t="shared" si="53"/>
        <v>8</v>
      </c>
      <c r="BC93" s="78" t="str">
        <f t="shared" si="54"/>
        <v/>
      </c>
      <c r="BG93" s="14" t="str">
        <f t="shared" si="55"/>
        <v/>
      </c>
      <c r="BK93" s="14" t="str">
        <f t="shared" si="64"/>
        <v/>
      </c>
      <c r="BO93" s="14" t="str">
        <f t="shared" si="56"/>
        <v/>
      </c>
      <c r="BS93" s="14" t="str">
        <f t="shared" si="57"/>
        <v/>
      </c>
      <c r="BW93" s="14" t="str">
        <f t="shared" si="58"/>
        <v/>
      </c>
      <c r="CA93" s="14" t="str">
        <f t="shared" si="59"/>
        <v/>
      </c>
      <c r="CE93" s="14" t="str">
        <f t="shared" si="60"/>
        <v/>
      </c>
      <c r="CI93" s="14" t="str">
        <f t="shared" si="61"/>
        <v/>
      </c>
      <c r="CM93" s="14" t="str">
        <f t="shared" si="81"/>
        <v/>
      </c>
      <c r="CQ93" s="14" t="str">
        <f t="shared" si="82"/>
        <v/>
      </c>
      <c r="CU93" s="14" t="str">
        <f t="shared" si="62"/>
        <v/>
      </c>
      <c r="CV93" s="78">
        <f t="shared" si="63"/>
        <v>0</v>
      </c>
    </row>
    <row r="94" spans="2:100">
      <c r="B94" s="28" t="s">
        <v>5266</v>
      </c>
      <c r="C94" s="4" t="s">
        <v>2306</v>
      </c>
      <c r="D94" t="s">
        <v>2147</v>
      </c>
      <c r="E94" t="s">
        <v>2307</v>
      </c>
      <c r="F94" t="str">
        <f t="shared" si="44"/>
        <v>2023年</v>
      </c>
      <c r="G94" s="72">
        <v>45039</v>
      </c>
      <c r="J94" s="9">
        <v>1854</v>
      </c>
      <c r="K94" s="14" t="str">
        <f t="shared" si="72"/>
        <v/>
      </c>
      <c r="N94" s="8" t="str">
        <f t="shared" si="78"/>
        <v/>
      </c>
      <c r="O94" s="70" t="s">
        <v>2178</v>
      </c>
      <c r="S94" s="14" t="str">
        <f t="shared" si="77"/>
        <v/>
      </c>
      <c r="W94" s="14" t="str">
        <f t="shared" si="45"/>
        <v/>
      </c>
      <c r="AA94" s="14" t="str">
        <f t="shared" si="46"/>
        <v/>
      </c>
      <c r="AE94" s="14" t="str">
        <f t="shared" si="47"/>
        <v/>
      </c>
      <c r="AI94" s="14" t="str">
        <f t="shared" si="48"/>
        <v/>
      </c>
      <c r="AM94" s="14" t="str">
        <f t="shared" si="49"/>
        <v/>
      </c>
      <c r="AQ94" s="14" t="str">
        <f t="shared" si="50"/>
        <v/>
      </c>
      <c r="AR94" s="10" t="str">
        <f t="shared" si="67"/>
        <v/>
      </c>
      <c r="AS94" t="str">
        <f t="shared" si="68"/>
        <v/>
      </c>
      <c r="AT94" t="str">
        <f t="shared" si="69"/>
        <v/>
      </c>
      <c r="AU94" s="14" t="str">
        <f t="shared" si="70"/>
        <v/>
      </c>
      <c r="AW94">
        <v>8</v>
      </c>
      <c r="AX94">
        <v>8</v>
      </c>
      <c r="AY94" s="14" t="str">
        <f t="shared" si="51"/>
        <v/>
      </c>
      <c r="AZ94" s="10" t="str">
        <f t="shared" si="71"/>
        <v/>
      </c>
      <c r="BA94" s="77">
        <f t="shared" si="52"/>
        <v>8</v>
      </c>
      <c r="BB94" s="77">
        <f t="shared" si="53"/>
        <v>8</v>
      </c>
      <c r="BC94" s="78" t="str">
        <f t="shared" si="54"/>
        <v/>
      </c>
      <c r="BG94" s="14" t="str">
        <f t="shared" si="55"/>
        <v/>
      </c>
      <c r="BK94" s="14" t="str">
        <f t="shared" si="64"/>
        <v/>
      </c>
      <c r="BO94" s="14" t="str">
        <f t="shared" si="56"/>
        <v/>
      </c>
      <c r="BS94" s="14" t="str">
        <f t="shared" si="57"/>
        <v/>
      </c>
      <c r="BW94" s="14" t="str">
        <f t="shared" si="58"/>
        <v/>
      </c>
      <c r="CA94" s="14" t="str">
        <f t="shared" si="59"/>
        <v/>
      </c>
      <c r="CE94" s="14" t="str">
        <f t="shared" si="60"/>
        <v/>
      </c>
      <c r="CI94" s="14" t="str">
        <f t="shared" si="61"/>
        <v/>
      </c>
      <c r="CM94" s="14" t="str">
        <f t="shared" si="81"/>
        <v/>
      </c>
      <c r="CQ94" s="14" t="str">
        <f t="shared" si="82"/>
        <v/>
      </c>
      <c r="CU94" s="14" t="str">
        <f t="shared" si="62"/>
        <v/>
      </c>
      <c r="CV94" s="78">
        <f t="shared" si="63"/>
        <v>0</v>
      </c>
    </row>
    <row r="95" spans="2:100">
      <c r="B95" s="28" t="s">
        <v>5266</v>
      </c>
      <c r="C95" s="4" t="s">
        <v>2308</v>
      </c>
      <c r="D95" t="s">
        <v>2147</v>
      </c>
      <c r="E95" t="s">
        <v>2309</v>
      </c>
      <c r="F95" t="str">
        <f t="shared" si="44"/>
        <v>2023年</v>
      </c>
      <c r="G95" s="72">
        <v>45039</v>
      </c>
      <c r="J95" s="9">
        <v>15865</v>
      </c>
      <c r="K95" s="14" t="str">
        <f t="shared" si="72"/>
        <v/>
      </c>
      <c r="N95" s="8" t="str">
        <f t="shared" si="78"/>
        <v/>
      </c>
      <c r="O95" s="70" t="s">
        <v>2178</v>
      </c>
      <c r="Q95">
        <v>1</v>
      </c>
      <c r="R95">
        <v>1</v>
      </c>
      <c r="S95" s="14" t="str">
        <f t="shared" si="77"/>
        <v/>
      </c>
      <c r="W95" s="14" t="str">
        <f t="shared" si="45"/>
        <v/>
      </c>
      <c r="Y95">
        <v>1</v>
      </c>
      <c r="Z95">
        <v>1</v>
      </c>
      <c r="AA95" s="14" t="str">
        <f t="shared" si="46"/>
        <v/>
      </c>
      <c r="AC95">
        <v>1</v>
      </c>
      <c r="AD95">
        <v>1</v>
      </c>
      <c r="AE95" s="14" t="str">
        <f t="shared" si="47"/>
        <v/>
      </c>
      <c r="AI95" s="14" t="str">
        <f t="shared" si="48"/>
        <v/>
      </c>
      <c r="AM95" s="14" t="str">
        <f t="shared" si="49"/>
        <v/>
      </c>
      <c r="AQ95" s="14" t="str">
        <f t="shared" si="50"/>
        <v/>
      </c>
      <c r="AR95" s="10" t="str">
        <f t="shared" si="67"/>
        <v/>
      </c>
      <c r="AS95">
        <f t="shared" si="68"/>
        <v>2</v>
      </c>
      <c r="AT95">
        <f t="shared" si="69"/>
        <v>2</v>
      </c>
      <c r="AU95" s="14" t="str">
        <f t="shared" si="70"/>
        <v/>
      </c>
      <c r="AW95">
        <v>9</v>
      </c>
      <c r="AX95">
        <v>9</v>
      </c>
      <c r="AY95" s="14" t="str">
        <f t="shared" si="51"/>
        <v/>
      </c>
      <c r="AZ95" s="10" t="str">
        <f t="shared" si="71"/>
        <v/>
      </c>
      <c r="BA95" s="77">
        <f t="shared" si="52"/>
        <v>14</v>
      </c>
      <c r="BB95" s="77">
        <f t="shared" si="53"/>
        <v>14</v>
      </c>
      <c r="BC95" s="78" t="str">
        <f t="shared" si="54"/>
        <v/>
      </c>
      <c r="BG95" s="14" t="str">
        <f t="shared" si="55"/>
        <v/>
      </c>
      <c r="BK95" s="14" t="str">
        <f t="shared" si="64"/>
        <v/>
      </c>
      <c r="BM95">
        <v>2</v>
      </c>
      <c r="BN95">
        <v>2</v>
      </c>
      <c r="BO95" s="14" t="str">
        <f t="shared" si="56"/>
        <v/>
      </c>
      <c r="BS95" s="14" t="str">
        <f t="shared" si="57"/>
        <v/>
      </c>
      <c r="BW95" s="14" t="str">
        <f t="shared" si="58"/>
        <v/>
      </c>
      <c r="CA95" s="14" t="str">
        <f t="shared" si="59"/>
        <v/>
      </c>
      <c r="CE95" s="14" t="str">
        <f t="shared" si="60"/>
        <v/>
      </c>
      <c r="CI95" s="14" t="str">
        <f t="shared" si="61"/>
        <v/>
      </c>
      <c r="CM95" s="14" t="str">
        <f t="shared" si="81"/>
        <v/>
      </c>
      <c r="CQ95" s="14" t="str">
        <f t="shared" si="82"/>
        <v/>
      </c>
      <c r="CU95" s="14" t="str">
        <f t="shared" si="62"/>
        <v/>
      </c>
      <c r="CV95" s="78">
        <f t="shared" si="63"/>
        <v>0</v>
      </c>
    </row>
    <row r="96" spans="2:100">
      <c r="B96" s="28" t="s">
        <v>5266</v>
      </c>
      <c r="C96" s="4" t="s">
        <v>2310</v>
      </c>
      <c r="D96" t="s">
        <v>2147</v>
      </c>
      <c r="E96" t="s">
        <v>2311</v>
      </c>
      <c r="F96" t="str">
        <f t="shared" si="44"/>
        <v>2023年</v>
      </c>
      <c r="G96" s="72">
        <v>45039</v>
      </c>
      <c r="J96" s="9">
        <v>9161</v>
      </c>
      <c r="K96" s="14" t="str">
        <f t="shared" si="72"/>
        <v/>
      </c>
      <c r="N96" s="8" t="str">
        <f t="shared" si="78"/>
        <v/>
      </c>
      <c r="O96" s="70" t="s">
        <v>2178</v>
      </c>
      <c r="S96" s="14" t="str">
        <f t="shared" si="77"/>
        <v/>
      </c>
      <c r="W96" s="14" t="str">
        <f t="shared" si="45"/>
        <v/>
      </c>
      <c r="AA96" s="14" t="str">
        <f t="shared" si="46"/>
        <v/>
      </c>
      <c r="AC96">
        <v>1</v>
      </c>
      <c r="AD96">
        <v>1</v>
      </c>
      <c r="AE96" s="14" t="str">
        <f t="shared" si="47"/>
        <v/>
      </c>
      <c r="AI96" s="14" t="str">
        <f t="shared" si="48"/>
        <v/>
      </c>
      <c r="AM96" s="14" t="str">
        <f t="shared" si="49"/>
        <v/>
      </c>
      <c r="AQ96" s="14" t="str">
        <f t="shared" si="50"/>
        <v/>
      </c>
      <c r="AR96" s="10" t="str">
        <f t="shared" si="67"/>
        <v/>
      </c>
      <c r="AS96" t="str">
        <f t="shared" si="68"/>
        <v/>
      </c>
      <c r="AT96" t="str">
        <f t="shared" si="69"/>
        <v/>
      </c>
      <c r="AU96" s="14" t="str">
        <f t="shared" si="70"/>
        <v/>
      </c>
      <c r="AW96">
        <v>12</v>
      </c>
      <c r="AX96">
        <v>12</v>
      </c>
      <c r="AY96" s="14" t="str">
        <f t="shared" si="51"/>
        <v/>
      </c>
      <c r="AZ96" s="10" t="str">
        <f t="shared" si="71"/>
        <v/>
      </c>
      <c r="BA96" s="77">
        <f t="shared" si="52"/>
        <v>13</v>
      </c>
      <c r="BB96" s="77">
        <f t="shared" si="53"/>
        <v>13</v>
      </c>
      <c r="BC96" s="78" t="str">
        <f t="shared" si="54"/>
        <v/>
      </c>
      <c r="BG96" s="14" t="str">
        <f t="shared" si="55"/>
        <v/>
      </c>
      <c r="BK96" s="14" t="str">
        <f t="shared" si="64"/>
        <v/>
      </c>
      <c r="BO96" s="14" t="str">
        <f t="shared" si="56"/>
        <v/>
      </c>
      <c r="BS96" s="14" t="str">
        <f t="shared" si="57"/>
        <v/>
      </c>
      <c r="BW96" s="14" t="str">
        <f t="shared" si="58"/>
        <v/>
      </c>
      <c r="CA96" s="14" t="str">
        <f t="shared" si="59"/>
        <v/>
      </c>
      <c r="CE96" s="14" t="str">
        <f t="shared" si="60"/>
        <v/>
      </c>
      <c r="CI96" s="14" t="str">
        <f t="shared" si="61"/>
        <v/>
      </c>
      <c r="CM96" s="14" t="str">
        <f t="shared" si="81"/>
        <v/>
      </c>
      <c r="CQ96" s="14" t="str">
        <f t="shared" si="82"/>
        <v/>
      </c>
      <c r="CU96" s="14" t="str">
        <f t="shared" si="62"/>
        <v/>
      </c>
      <c r="CV96" s="78">
        <f t="shared" si="63"/>
        <v>0</v>
      </c>
    </row>
    <row r="97" spans="2:100">
      <c r="B97" s="28" t="s">
        <v>5266</v>
      </c>
      <c r="C97" s="4" t="s">
        <v>2312</v>
      </c>
      <c r="D97" t="s">
        <v>2147</v>
      </c>
      <c r="E97" t="s">
        <v>2313</v>
      </c>
      <c r="F97" t="str">
        <f t="shared" si="44"/>
        <v>2023年</v>
      </c>
      <c r="G97" s="72">
        <v>45039</v>
      </c>
      <c r="H97" s="9">
        <v>3203</v>
      </c>
      <c r="I97" s="9">
        <v>2694</v>
      </c>
      <c r="J97" s="9">
        <v>3256</v>
      </c>
      <c r="K97" s="14">
        <f t="shared" si="72"/>
        <v>0.84108648142366527</v>
      </c>
      <c r="L97" s="10">
        <v>2672</v>
      </c>
      <c r="M97" s="9">
        <v>22</v>
      </c>
      <c r="N97" s="8">
        <f t="shared" si="78"/>
        <v>2694</v>
      </c>
      <c r="S97" s="14" t="str">
        <f t="shared" si="77"/>
        <v/>
      </c>
      <c r="W97" s="14" t="str">
        <f t="shared" si="45"/>
        <v/>
      </c>
      <c r="AA97" s="14" t="str">
        <f t="shared" si="46"/>
        <v/>
      </c>
      <c r="AE97" s="14" t="str">
        <f t="shared" si="47"/>
        <v/>
      </c>
      <c r="AF97" s="10">
        <v>160</v>
      </c>
      <c r="AG97">
        <v>1</v>
      </c>
      <c r="AH97">
        <v>0</v>
      </c>
      <c r="AI97" s="14">
        <f t="shared" si="48"/>
        <v>5.9880239520958084E-2</v>
      </c>
      <c r="AM97" s="14" t="str">
        <f t="shared" si="49"/>
        <v/>
      </c>
      <c r="AQ97" s="14" t="str">
        <f t="shared" si="50"/>
        <v/>
      </c>
      <c r="AR97" s="10">
        <f t="shared" si="67"/>
        <v>191</v>
      </c>
      <c r="AS97">
        <f t="shared" si="68"/>
        <v>1</v>
      </c>
      <c r="AT97">
        <f t="shared" si="69"/>
        <v>1</v>
      </c>
      <c r="AU97" s="14">
        <f t="shared" si="70"/>
        <v>7.1482035928143714E-2</v>
      </c>
      <c r="AV97" s="10">
        <v>2321</v>
      </c>
      <c r="AW97">
        <v>9</v>
      </c>
      <c r="AX97">
        <v>8</v>
      </c>
      <c r="AY97" s="14">
        <f t="shared" si="51"/>
        <v>0.86863772455089816</v>
      </c>
      <c r="AZ97" s="10">
        <f t="shared" si="71"/>
        <v>2672</v>
      </c>
      <c r="BA97" s="77">
        <f t="shared" si="52"/>
        <v>11</v>
      </c>
      <c r="BB97" s="77">
        <f t="shared" si="53"/>
        <v>9</v>
      </c>
      <c r="BC97" s="78">
        <f t="shared" si="54"/>
        <v>1</v>
      </c>
      <c r="BG97" s="14" t="str">
        <f t="shared" si="55"/>
        <v/>
      </c>
      <c r="BK97" s="14" t="str">
        <f t="shared" si="64"/>
        <v/>
      </c>
      <c r="BL97" s="10">
        <v>191</v>
      </c>
      <c r="BM97">
        <v>1</v>
      </c>
      <c r="BN97">
        <v>1</v>
      </c>
      <c r="BO97" s="14">
        <f t="shared" si="56"/>
        <v>7.1482035928143714E-2</v>
      </c>
      <c r="BS97" s="14" t="str">
        <f t="shared" si="57"/>
        <v/>
      </c>
      <c r="BW97" s="14" t="str">
        <f t="shared" si="58"/>
        <v/>
      </c>
      <c r="CA97" s="14" t="str">
        <f t="shared" si="59"/>
        <v/>
      </c>
      <c r="CE97" s="14" t="str">
        <f t="shared" si="60"/>
        <v/>
      </c>
      <c r="CI97" s="14" t="str">
        <f t="shared" si="61"/>
        <v/>
      </c>
      <c r="CM97" s="14" t="str">
        <f t="shared" si="81"/>
        <v/>
      </c>
      <c r="CQ97" s="14" t="str">
        <f t="shared" si="82"/>
        <v/>
      </c>
      <c r="CU97" s="14" t="str">
        <f t="shared" si="62"/>
        <v/>
      </c>
      <c r="CV97" s="78">
        <f t="shared" si="63"/>
        <v>7.1482035928143714E-2</v>
      </c>
    </row>
    <row r="98" spans="2:100">
      <c r="B98" s="28" t="s">
        <v>5266</v>
      </c>
      <c r="C98" s="4" t="s">
        <v>2314</v>
      </c>
      <c r="D98" t="s">
        <v>2147</v>
      </c>
      <c r="E98" t="s">
        <v>2315</v>
      </c>
      <c r="F98" t="str">
        <f t="shared" si="44"/>
        <v>2023年</v>
      </c>
      <c r="G98" s="72">
        <v>45039</v>
      </c>
      <c r="H98" s="9">
        <v>3773</v>
      </c>
      <c r="I98" s="9">
        <v>2926</v>
      </c>
      <c r="K98" s="14">
        <f t="shared" si="72"/>
        <v>0.77551020408163263</v>
      </c>
      <c r="L98" s="10">
        <v>2915</v>
      </c>
      <c r="M98" s="9">
        <v>11</v>
      </c>
      <c r="N98" s="8">
        <f t="shared" si="78"/>
        <v>2926</v>
      </c>
      <c r="S98" s="14" t="str">
        <f t="shared" si="77"/>
        <v/>
      </c>
      <c r="W98" s="14" t="str">
        <f t="shared" si="45"/>
        <v/>
      </c>
      <c r="X98" s="10">
        <v>230</v>
      </c>
      <c r="Y98">
        <v>1</v>
      </c>
      <c r="Z98">
        <v>1</v>
      </c>
      <c r="AA98" s="14">
        <f t="shared" si="46"/>
        <v>7.8902229845626073E-2</v>
      </c>
      <c r="AE98" s="14" t="str">
        <f t="shared" si="47"/>
        <v/>
      </c>
      <c r="AI98" s="14" t="str">
        <f t="shared" si="48"/>
        <v/>
      </c>
      <c r="AM98" s="14" t="str">
        <f t="shared" si="49"/>
        <v/>
      </c>
      <c r="AQ98" s="14" t="str">
        <f t="shared" si="50"/>
        <v/>
      </c>
      <c r="AR98" s="10" t="str">
        <f t="shared" si="67"/>
        <v/>
      </c>
      <c r="AS98" t="str">
        <f t="shared" si="68"/>
        <v/>
      </c>
      <c r="AT98" t="str">
        <f t="shared" si="69"/>
        <v/>
      </c>
      <c r="AU98" s="14" t="str">
        <f t="shared" si="70"/>
        <v/>
      </c>
      <c r="AV98" s="10">
        <v>2685</v>
      </c>
      <c r="AW98">
        <v>10</v>
      </c>
      <c r="AX98">
        <v>9</v>
      </c>
      <c r="AY98" s="14">
        <f t="shared" si="51"/>
        <v>0.92109777015437388</v>
      </c>
      <c r="AZ98" s="10">
        <f t="shared" si="71"/>
        <v>2915</v>
      </c>
      <c r="BA98" s="77">
        <f t="shared" si="52"/>
        <v>11</v>
      </c>
      <c r="BB98" s="77">
        <f t="shared" si="53"/>
        <v>10</v>
      </c>
      <c r="BC98" s="78">
        <f t="shared" si="54"/>
        <v>1</v>
      </c>
      <c r="BG98" s="14" t="str">
        <f t="shared" si="55"/>
        <v/>
      </c>
      <c r="BK98" s="14" t="str">
        <f t="shared" si="64"/>
        <v/>
      </c>
      <c r="BO98" s="14" t="str">
        <f t="shared" si="56"/>
        <v/>
      </c>
      <c r="BS98" s="14" t="str">
        <f t="shared" si="57"/>
        <v/>
      </c>
      <c r="BW98" s="14" t="str">
        <f t="shared" si="58"/>
        <v/>
      </c>
      <c r="CA98" s="14" t="str">
        <f t="shared" si="59"/>
        <v/>
      </c>
      <c r="CE98" s="14" t="str">
        <f t="shared" si="60"/>
        <v/>
      </c>
      <c r="CI98" s="14" t="str">
        <f t="shared" si="61"/>
        <v/>
      </c>
      <c r="CM98" s="14" t="str">
        <f t="shared" si="81"/>
        <v/>
      </c>
      <c r="CQ98" s="14" t="str">
        <f t="shared" si="82"/>
        <v/>
      </c>
      <c r="CU98" s="14" t="str">
        <f t="shared" si="62"/>
        <v/>
      </c>
      <c r="CV98" s="78">
        <f t="shared" si="63"/>
        <v>0</v>
      </c>
    </row>
    <row r="99" spans="2:100">
      <c r="B99" s="28" t="s">
        <v>5266</v>
      </c>
      <c r="C99" s="4" t="s">
        <v>2316</v>
      </c>
      <c r="D99" t="s">
        <v>2147</v>
      </c>
      <c r="E99" t="s">
        <v>2317</v>
      </c>
      <c r="F99" t="str">
        <f t="shared" si="44"/>
        <v>2023年</v>
      </c>
      <c r="G99" s="72">
        <v>45039</v>
      </c>
      <c r="J99" s="9">
        <v>3958</v>
      </c>
      <c r="K99" s="14" t="str">
        <f t="shared" si="72"/>
        <v/>
      </c>
      <c r="N99" s="8" t="str">
        <f t="shared" si="78"/>
        <v/>
      </c>
      <c r="O99" s="70" t="s">
        <v>2178</v>
      </c>
      <c r="S99" s="14" t="str">
        <f t="shared" si="77"/>
        <v/>
      </c>
      <c r="W99" s="14" t="str">
        <f t="shared" si="45"/>
        <v/>
      </c>
      <c r="AA99" s="14" t="str">
        <f t="shared" si="46"/>
        <v/>
      </c>
      <c r="AE99" s="14" t="str">
        <f t="shared" si="47"/>
        <v/>
      </c>
      <c r="AG99">
        <v>1</v>
      </c>
      <c r="AH99">
        <v>1</v>
      </c>
      <c r="AI99" s="14" t="str">
        <f t="shared" si="48"/>
        <v/>
      </c>
      <c r="AM99" s="14" t="str">
        <f t="shared" si="49"/>
        <v/>
      </c>
      <c r="AQ99" s="14" t="str">
        <f t="shared" si="50"/>
        <v/>
      </c>
      <c r="AR99" s="10" t="str">
        <f t="shared" si="67"/>
        <v/>
      </c>
      <c r="AS99" t="str">
        <f t="shared" si="68"/>
        <v/>
      </c>
      <c r="AT99" t="str">
        <f t="shared" si="69"/>
        <v/>
      </c>
      <c r="AU99" s="14" t="str">
        <f t="shared" si="70"/>
        <v/>
      </c>
      <c r="AW99">
        <v>9</v>
      </c>
      <c r="AX99">
        <v>9</v>
      </c>
      <c r="AY99" s="14" t="str">
        <f t="shared" si="51"/>
        <v/>
      </c>
      <c r="AZ99" s="10" t="str">
        <f t="shared" si="71"/>
        <v/>
      </c>
      <c r="BA99" s="77">
        <f t="shared" si="52"/>
        <v>10</v>
      </c>
      <c r="BB99" s="77">
        <f t="shared" si="53"/>
        <v>10</v>
      </c>
      <c r="BC99" s="78" t="str">
        <f t="shared" si="54"/>
        <v/>
      </c>
      <c r="BG99" s="14" t="str">
        <f t="shared" si="55"/>
        <v/>
      </c>
      <c r="BK99" s="14" t="str">
        <f t="shared" si="64"/>
        <v/>
      </c>
      <c r="BO99" s="14" t="str">
        <f t="shared" si="56"/>
        <v/>
      </c>
      <c r="BS99" s="14" t="str">
        <f t="shared" si="57"/>
        <v/>
      </c>
      <c r="BW99" s="14" t="str">
        <f t="shared" si="58"/>
        <v/>
      </c>
      <c r="CA99" s="14" t="str">
        <f t="shared" si="59"/>
        <v/>
      </c>
      <c r="CE99" s="14" t="str">
        <f t="shared" si="60"/>
        <v/>
      </c>
      <c r="CI99" s="14" t="str">
        <f t="shared" si="61"/>
        <v/>
      </c>
      <c r="CM99" s="14" t="str">
        <f t="shared" si="81"/>
        <v/>
      </c>
      <c r="CQ99" s="14" t="str">
        <f t="shared" si="82"/>
        <v/>
      </c>
      <c r="CU99" s="14" t="str">
        <f t="shared" si="62"/>
        <v/>
      </c>
      <c r="CV99" s="78">
        <f t="shared" si="63"/>
        <v>0</v>
      </c>
    </row>
    <row r="100" spans="2:100">
      <c r="B100" s="28" t="s">
        <v>5266</v>
      </c>
      <c r="C100" s="4" t="s">
        <v>2318</v>
      </c>
      <c r="D100" t="s">
        <v>2147</v>
      </c>
      <c r="E100" t="s">
        <v>2319</v>
      </c>
      <c r="F100" t="str">
        <f t="shared" si="44"/>
        <v>2023年</v>
      </c>
      <c r="G100" s="72">
        <v>45039</v>
      </c>
      <c r="H100" s="9">
        <v>2274</v>
      </c>
      <c r="I100" s="9">
        <v>1895</v>
      </c>
      <c r="J100" s="9">
        <v>2315</v>
      </c>
      <c r="K100" s="14">
        <f t="shared" si="72"/>
        <v>0.83333333333333337</v>
      </c>
      <c r="L100" s="10">
        <v>1882</v>
      </c>
      <c r="M100" s="9">
        <v>13</v>
      </c>
      <c r="N100" s="8">
        <f t="shared" si="78"/>
        <v>1895</v>
      </c>
      <c r="S100" s="14" t="str">
        <f t="shared" si="77"/>
        <v/>
      </c>
      <c r="W100" s="14" t="str">
        <f t="shared" si="45"/>
        <v/>
      </c>
      <c r="AA100" s="14" t="str">
        <f t="shared" si="46"/>
        <v/>
      </c>
      <c r="AE100" s="14" t="str">
        <f t="shared" si="47"/>
        <v/>
      </c>
      <c r="AI100" s="14" t="str">
        <f t="shared" si="48"/>
        <v/>
      </c>
      <c r="AM100" s="14" t="str">
        <f t="shared" si="49"/>
        <v/>
      </c>
      <c r="AQ100" s="14" t="str">
        <f t="shared" si="50"/>
        <v/>
      </c>
      <c r="AR100" s="10" t="str">
        <f t="shared" si="67"/>
        <v/>
      </c>
      <c r="AS100" t="str">
        <f t="shared" si="68"/>
        <v/>
      </c>
      <c r="AT100" t="str">
        <f t="shared" si="69"/>
        <v/>
      </c>
      <c r="AU100" s="14" t="str">
        <f t="shared" si="70"/>
        <v/>
      </c>
      <c r="AV100" s="10">
        <v>1882</v>
      </c>
      <c r="AW100">
        <v>10</v>
      </c>
      <c r="AX100">
        <v>8</v>
      </c>
      <c r="AY100" s="14">
        <f t="shared" si="51"/>
        <v>1</v>
      </c>
      <c r="AZ100" s="10">
        <f t="shared" si="71"/>
        <v>1882</v>
      </c>
      <c r="BA100" s="77">
        <f t="shared" si="52"/>
        <v>10</v>
      </c>
      <c r="BB100" s="77">
        <f t="shared" si="53"/>
        <v>8</v>
      </c>
      <c r="BC100" s="78">
        <f t="shared" si="54"/>
        <v>1</v>
      </c>
      <c r="BG100" s="14" t="str">
        <f t="shared" si="55"/>
        <v/>
      </c>
      <c r="BK100" s="14" t="str">
        <f t="shared" si="64"/>
        <v/>
      </c>
      <c r="BO100" s="14" t="str">
        <f t="shared" si="56"/>
        <v/>
      </c>
      <c r="BS100" s="14" t="str">
        <f t="shared" si="57"/>
        <v/>
      </c>
      <c r="BW100" s="14" t="str">
        <f t="shared" si="58"/>
        <v/>
      </c>
      <c r="CA100" s="14" t="str">
        <f t="shared" si="59"/>
        <v/>
      </c>
      <c r="CE100" s="14" t="str">
        <f t="shared" si="60"/>
        <v/>
      </c>
      <c r="CI100" s="14" t="str">
        <f t="shared" si="61"/>
        <v/>
      </c>
      <c r="CM100" s="14" t="str">
        <f t="shared" si="81"/>
        <v/>
      </c>
      <c r="CQ100" s="14" t="str">
        <f t="shared" si="82"/>
        <v/>
      </c>
      <c r="CU100" s="14" t="str">
        <f t="shared" si="62"/>
        <v/>
      </c>
      <c r="CV100" s="78">
        <f t="shared" si="63"/>
        <v>0</v>
      </c>
    </row>
    <row r="101" spans="2:100">
      <c r="B101" s="28" t="s">
        <v>5266</v>
      </c>
      <c r="C101" s="4" t="s">
        <v>2320</v>
      </c>
      <c r="D101" t="s">
        <v>2147</v>
      </c>
      <c r="E101" t="s">
        <v>2321</v>
      </c>
      <c r="F101" t="str">
        <f t="shared" ref="F101:F145" si="83">IF(MONTH(G101)&gt;=5, YEAR(G101)-1, YEAR(G101))&amp;"年"</f>
        <v>2023年</v>
      </c>
      <c r="G101" s="72">
        <v>45039</v>
      </c>
      <c r="J101" s="9">
        <v>2091</v>
      </c>
      <c r="K101" s="14" t="str">
        <f t="shared" si="72"/>
        <v/>
      </c>
      <c r="N101" s="8" t="str">
        <f t="shared" si="78"/>
        <v/>
      </c>
      <c r="O101" s="70" t="s">
        <v>2178</v>
      </c>
      <c r="S101" s="14" t="str">
        <f t="shared" si="77"/>
        <v/>
      </c>
      <c r="W101" s="14" t="str">
        <f t="shared" ref="W101:W145" si="84">IF(AND(T101&lt;&gt;""),T101/L101,"")</f>
        <v/>
      </c>
      <c r="AA101" s="14" t="str">
        <f t="shared" ref="AA101:AA145" si="85">IF(AND(X101&lt;&gt;""),X101/L101,"")</f>
        <v/>
      </c>
      <c r="AE101" s="14" t="str">
        <f t="shared" ref="AE101:AE145" si="86">IF(AND(AB101&lt;&gt;""),AB101/L101,"")</f>
        <v/>
      </c>
      <c r="AI101" s="14" t="str">
        <f t="shared" ref="AI101:AI145" si="87">IF(AND(AF101&lt;&gt;""),AF101/L101,"")</f>
        <v/>
      </c>
      <c r="AM101" s="14" t="str">
        <f t="shared" ref="AM101:AM145" si="88">IF(AND(AJ101&lt;&gt;""),AJ101/L101,"")</f>
        <v/>
      </c>
      <c r="AQ101" s="14" t="str">
        <f t="shared" ref="AQ101:AQ145" si="89">IF(AND(AN101&lt;&gt;""),AN101/L101,"")</f>
        <v/>
      </c>
      <c r="AR101" s="10" t="str">
        <f t="shared" si="67"/>
        <v/>
      </c>
      <c r="AS101" t="str">
        <f t="shared" si="68"/>
        <v/>
      </c>
      <c r="AT101" t="str">
        <f t="shared" si="69"/>
        <v/>
      </c>
      <c r="AU101" s="14" t="str">
        <f t="shared" si="70"/>
        <v/>
      </c>
      <c r="AW101">
        <v>9</v>
      </c>
      <c r="AX101">
        <v>9</v>
      </c>
      <c r="AY101" s="14" t="str">
        <f t="shared" ref="AY101:AY145" si="90">IF(AND(AV101&lt;&gt;""),AV101/L101,"")</f>
        <v/>
      </c>
      <c r="AZ101" s="10" t="str">
        <f t="shared" si="71"/>
        <v/>
      </c>
      <c r="BA101" s="77">
        <f t="shared" ref="BA101:BA145" si="91">Q101+U101+Y101+AC101+AG101+AO101+AW101+AK101+IF(AS101="",0,AS101)</f>
        <v>9</v>
      </c>
      <c r="BB101" s="77">
        <f t="shared" ref="BB101:BB145" si="92">R101+V101+Z101+AD101+AH101+AP101+AX101+AL101+IF(AT101="",0,AT101)</f>
        <v>9</v>
      </c>
      <c r="BC101" s="78" t="str">
        <f t="shared" ref="BC101:BC145" si="93">IF(SUM(S101,W101,AA101,AE101,AI101,AM101,AQ101,AY101,AU101)=0,"",SUM(S101,W101,AA101,AE101,AI101,AM101,AQ101,AY101,AU101))</f>
        <v/>
      </c>
      <c r="BG101" s="14" t="str">
        <f t="shared" ref="BG101:BG145" si="94">IF(AND(BD101&lt;&gt;""),BD101/L101,"")</f>
        <v/>
      </c>
      <c r="BK101" s="14" t="str">
        <f t="shared" si="64"/>
        <v/>
      </c>
      <c r="BO101" s="14" t="str">
        <f t="shared" ref="BO101:BO145" si="95">IF(AND(BL101&lt;&gt;""),BL101/L101,"")</f>
        <v/>
      </c>
      <c r="BS101" s="14" t="str">
        <f t="shared" ref="BS101:BS145" si="96">IF(AND(BP101&lt;&gt;""),BP101/L101,"")</f>
        <v/>
      </c>
      <c r="BW101" s="14" t="str">
        <f t="shared" ref="BW101:BW145" si="97">IF(AND(BT101&lt;&gt;""),BT101/L101,"")</f>
        <v/>
      </c>
      <c r="CA101" s="14" t="str">
        <f t="shared" ref="CA101:CA145" si="98">IF(AND(BX101&lt;&gt;""),BX101/L101,"")</f>
        <v/>
      </c>
      <c r="CE101" s="14" t="str">
        <f t="shared" ref="CE101:CE145" si="99">IF(AND(CB101&lt;&gt;""),CB101/L101,"")</f>
        <v/>
      </c>
      <c r="CI101" s="14" t="str">
        <f t="shared" ref="CI101:CI145" si="100">IF(AND(CF101&lt;&gt;""),CF101/L101,"")</f>
        <v/>
      </c>
      <c r="CM101" s="14" t="str">
        <f t="shared" si="81"/>
        <v/>
      </c>
      <c r="CQ101" s="14" t="str">
        <f t="shared" si="82"/>
        <v/>
      </c>
      <c r="CU101" s="14" t="str">
        <f t="shared" ref="CU101:CU145" si="101">IF(AND(CR101&lt;&gt;""),CR101/L101,"")</f>
        <v/>
      </c>
      <c r="CV101" s="78">
        <f t="shared" ref="CV101:CV145" si="102">SUM(CU101,CQ101,CM101,CI101,CA101,BW101,BS101,BO101,BK101,BG101,CE101)</f>
        <v>0</v>
      </c>
    </row>
    <row r="102" spans="2:100">
      <c r="B102" s="28" t="s">
        <v>5266</v>
      </c>
      <c r="C102" s="4" t="s">
        <v>2322</v>
      </c>
      <c r="D102" t="s">
        <v>2147</v>
      </c>
      <c r="E102" t="s">
        <v>2323</v>
      </c>
      <c r="F102" t="str">
        <f t="shared" si="83"/>
        <v>2023年</v>
      </c>
      <c r="G102" s="72">
        <v>45039</v>
      </c>
      <c r="J102" s="9">
        <v>3001</v>
      </c>
      <c r="K102" s="14" t="str">
        <f t="shared" si="72"/>
        <v/>
      </c>
      <c r="N102" s="8" t="str">
        <f t="shared" si="78"/>
        <v/>
      </c>
      <c r="O102" s="70" t="s">
        <v>2178</v>
      </c>
      <c r="S102" s="14" t="str">
        <f t="shared" si="77"/>
        <v/>
      </c>
      <c r="W102" s="14" t="str">
        <f t="shared" si="84"/>
        <v/>
      </c>
      <c r="AA102" s="14" t="str">
        <f t="shared" si="85"/>
        <v/>
      </c>
      <c r="AE102" s="14" t="str">
        <f t="shared" si="86"/>
        <v/>
      </c>
      <c r="AI102" s="14" t="str">
        <f t="shared" si="87"/>
        <v/>
      </c>
      <c r="AM102" s="14" t="str">
        <f t="shared" si="88"/>
        <v/>
      </c>
      <c r="AQ102" s="14" t="str">
        <f t="shared" si="89"/>
        <v/>
      </c>
      <c r="AR102" s="10" t="str">
        <f t="shared" si="67"/>
        <v/>
      </c>
      <c r="AS102" t="str">
        <f t="shared" si="68"/>
        <v/>
      </c>
      <c r="AT102" t="str">
        <f t="shared" si="69"/>
        <v/>
      </c>
      <c r="AU102" s="14" t="str">
        <f t="shared" si="70"/>
        <v/>
      </c>
      <c r="AW102">
        <v>8</v>
      </c>
      <c r="AX102">
        <v>8</v>
      </c>
      <c r="AY102" s="14" t="str">
        <f t="shared" si="90"/>
        <v/>
      </c>
      <c r="AZ102" s="10" t="str">
        <f t="shared" si="71"/>
        <v/>
      </c>
      <c r="BA102" s="77">
        <f t="shared" si="91"/>
        <v>8</v>
      </c>
      <c r="BB102" s="77">
        <f t="shared" si="92"/>
        <v>8</v>
      </c>
      <c r="BC102" s="78" t="str">
        <f t="shared" si="93"/>
        <v/>
      </c>
      <c r="BG102" s="14" t="str">
        <f t="shared" si="94"/>
        <v/>
      </c>
      <c r="BK102" s="14" t="str">
        <f t="shared" ref="BK102:BK148" si="103">IF(AND(BH102&lt;&gt;""),BH102/L102,"")</f>
        <v/>
      </c>
      <c r="BO102" s="14" t="str">
        <f t="shared" si="95"/>
        <v/>
      </c>
      <c r="BS102" s="14" t="str">
        <f t="shared" si="96"/>
        <v/>
      </c>
      <c r="BW102" s="14" t="str">
        <f t="shared" si="97"/>
        <v/>
      </c>
      <c r="CA102" s="14" t="str">
        <f t="shared" si="98"/>
        <v/>
      </c>
      <c r="CE102" s="14" t="str">
        <f t="shared" si="99"/>
        <v/>
      </c>
      <c r="CI102" s="14" t="str">
        <f t="shared" si="100"/>
        <v/>
      </c>
      <c r="CM102" s="14" t="str">
        <f t="shared" si="81"/>
        <v/>
      </c>
      <c r="CQ102" s="14" t="str">
        <f t="shared" si="82"/>
        <v/>
      </c>
      <c r="CU102" s="14" t="str">
        <f t="shared" si="101"/>
        <v/>
      </c>
      <c r="CV102" s="78">
        <f t="shared" si="102"/>
        <v>0</v>
      </c>
    </row>
    <row r="103" spans="2:100">
      <c r="B103" s="28" t="s">
        <v>5266</v>
      </c>
      <c r="C103" s="4" t="s">
        <v>2324</v>
      </c>
      <c r="D103" t="s">
        <v>2147</v>
      </c>
      <c r="E103" t="s">
        <v>2325</v>
      </c>
      <c r="F103" t="str">
        <f t="shared" si="83"/>
        <v>2023年</v>
      </c>
      <c r="G103" s="72">
        <v>45039</v>
      </c>
      <c r="J103" s="9">
        <v>886</v>
      </c>
      <c r="K103" s="14" t="str">
        <f t="shared" si="72"/>
        <v/>
      </c>
      <c r="N103" s="8" t="str">
        <f t="shared" si="78"/>
        <v/>
      </c>
      <c r="O103" s="70" t="s">
        <v>2178</v>
      </c>
      <c r="S103" s="14" t="str">
        <f t="shared" si="77"/>
        <v/>
      </c>
      <c r="W103" s="14" t="str">
        <f t="shared" si="84"/>
        <v/>
      </c>
      <c r="AA103" s="14" t="str">
        <f t="shared" si="85"/>
        <v/>
      </c>
      <c r="AE103" s="14" t="str">
        <f t="shared" si="86"/>
        <v/>
      </c>
      <c r="AI103" s="14" t="str">
        <f t="shared" si="87"/>
        <v/>
      </c>
      <c r="AM103" s="14" t="str">
        <f t="shared" si="88"/>
        <v/>
      </c>
      <c r="AQ103" s="14" t="str">
        <f t="shared" si="89"/>
        <v/>
      </c>
      <c r="AR103" s="10" t="str">
        <f t="shared" si="67"/>
        <v/>
      </c>
      <c r="AS103" t="str">
        <f t="shared" si="68"/>
        <v/>
      </c>
      <c r="AT103" t="str">
        <f t="shared" si="69"/>
        <v/>
      </c>
      <c r="AU103" s="14" t="str">
        <f t="shared" si="70"/>
        <v/>
      </c>
      <c r="AW103">
        <v>7</v>
      </c>
      <c r="AX103">
        <v>7</v>
      </c>
      <c r="AY103" s="14" t="str">
        <f t="shared" si="90"/>
        <v/>
      </c>
      <c r="AZ103" s="10" t="str">
        <f t="shared" si="71"/>
        <v/>
      </c>
      <c r="BA103" s="77">
        <f t="shared" si="91"/>
        <v>7</v>
      </c>
      <c r="BB103" s="77">
        <f t="shared" si="92"/>
        <v>7</v>
      </c>
      <c r="BC103" s="78" t="str">
        <f t="shared" si="93"/>
        <v/>
      </c>
      <c r="BG103" s="14" t="str">
        <f t="shared" si="94"/>
        <v/>
      </c>
      <c r="BK103" s="14" t="str">
        <f t="shared" si="103"/>
        <v/>
      </c>
      <c r="BO103" s="14" t="str">
        <f t="shared" si="95"/>
        <v/>
      </c>
      <c r="BS103" s="14" t="str">
        <f t="shared" si="96"/>
        <v/>
      </c>
      <c r="BW103" s="14" t="str">
        <f t="shared" si="97"/>
        <v/>
      </c>
      <c r="CA103" s="14" t="str">
        <f t="shared" si="98"/>
        <v/>
      </c>
      <c r="CE103" s="14" t="str">
        <f t="shared" si="99"/>
        <v/>
      </c>
      <c r="CI103" s="14" t="str">
        <f t="shared" si="100"/>
        <v/>
      </c>
      <c r="CM103" s="14" t="str">
        <f t="shared" si="81"/>
        <v/>
      </c>
      <c r="CQ103" s="14" t="str">
        <f t="shared" si="82"/>
        <v/>
      </c>
      <c r="CU103" s="14" t="str">
        <f t="shared" si="101"/>
        <v/>
      </c>
      <c r="CV103" s="78">
        <f t="shared" si="102"/>
        <v>0</v>
      </c>
    </row>
    <row r="104" spans="2:100">
      <c r="B104" s="28" t="s">
        <v>5266</v>
      </c>
      <c r="C104" s="4" t="s">
        <v>2326</v>
      </c>
      <c r="D104" t="s">
        <v>2147</v>
      </c>
      <c r="E104" t="s">
        <v>2327</v>
      </c>
      <c r="F104" t="str">
        <f t="shared" si="83"/>
        <v>2023年</v>
      </c>
      <c r="G104" s="72">
        <v>45039</v>
      </c>
      <c r="H104" s="9">
        <v>3377</v>
      </c>
      <c r="I104" s="9">
        <v>2414</v>
      </c>
      <c r="J104" s="9">
        <v>3454</v>
      </c>
      <c r="K104" s="14">
        <f t="shared" si="72"/>
        <v>0.71483565294640217</v>
      </c>
      <c r="L104" s="10">
        <v>2390</v>
      </c>
      <c r="M104" s="9">
        <v>24</v>
      </c>
      <c r="N104" s="8">
        <f t="shared" si="78"/>
        <v>2414</v>
      </c>
      <c r="S104" s="14" t="str">
        <f t="shared" si="77"/>
        <v/>
      </c>
      <c r="W104" s="14" t="str">
        <f t="shared" si="84"/>
        <v/>
      </c>
      <c r="AA104" s="14" t="str">
        <f t="shared" si="85"/>
        <v/>
      </c>
      <c r="AE104" s="14" t="str">
        <f t="shared" si="86"/>
        <v/>
      </c>
      <c r="AI104" s="14" t="str">
        <f t="shared" si="87"/>
        <v/>
      </c>
      <c r="AM104" s="14" t="str">
        <f t="shared" si="88"/>
        <v/>
      </c>
      <c r="AQ104" s="14" t="str">
        <f t="shared" si="89"/>
        <v/>
      </c>
      <c r="AR104" s="10" t="str">
        <f t="shared" si="67"/>
        <v/>
      </c>
      <c r="AS104" t="str">
        <f t="shared" si="68"/>
        <v/>
      </c>
      <c r="AT104" t="str">
        <f t="shared" si="69"/>
        <v/>
      </c>
      <c r="AU104" s="14" t="str">
        <f t="shared" si="70"/>
        <v/>
      </c>
      <c r="AV104" s="10">
        <v>2390</v>
      </c>
      <c r="AW104">
        <v>11</v>
      </c>
      <c r="AX104">
        <v>10</v>
      </c>
      <c r="AY104" s="14">
        <f t="shared" si="90"/>
        <v>1</v>
      </c>
      <c r="AZ104" s="10">
        <f t="shared" si="71"/>
        <v>2390</v>
      </c>
      <c r="BA104" s="77">
        <f t="shared" si="91"/>
        <v>11</v>
      </c>
      <c r="BB104" s="77">
        <f t="shared" si="92"/>
        <v>10</v>
      </c>
      <c r="BC104" s="78">
        <f t="shared" si="93"/>
        <v>1</v>
      </c>
      <c r="BG104" s="14" t="str">
        <f t="shared" si="94"/>
        <v/>
      </c>
      <c r="BK104" s="14" t="str">
        <f t="shared" si="103"/>
        <v/>
      </c>
      <c r="BO104" s="14" t="str">
        <f t="shared" si="95"/>
        <v/>
      </c>
      <c r="BS104" s="14" t="str">
        <f t="shared" si="96"/>
        <v/>
      </c>
      <c r="BW104" s="14" t="str">
        <f t="shared" si="97"/>
        <v/>
      </c>
      <c r="CA104" s="14" t="str">
        <f t="shared" si="98"/>
        <v/>
      </c>
      <c r="CE104" s="14" t="str">
        <f t="shared" si="99"/>
        <v/>
      </c>
      <c r="CI104" s="14" t="str">
        <f t="shared" si="100"/>
        <v/>
      </c>
      <c r="CM104" s="14" t="str">
        <f t="shared" si="81"/>
        <v/>
      </c>
      <c r="CQ104" s="14" t="str">
        <f t="shared" si="82"/>
        <v/>
      </c>
      <c r="CU104" s="14" t="str">
        <f t="shared" si="101"/>
        <v/>
      </c>
      <c r="CV104" s="78">
        <f t="shared" si="102"/>
        <v>0</v>
      </c>
    </row>
    <row r="105" spans="2:100">
      <c r="B105" s="28" t="s">
        <v>5266</v>
      </c>
      <c r="C105" s="4" t="s">
        <v>2328</v>
      </c>
      <c r="D105" t="s">
        <v>2147</v>
      </c>
      <c r="E105" t="s">
        <v>2329</v>
      </c>
      <c r="F105" t="str">
        <f t="shared" si="83"/>
        <v>2023年</v>
      </c>
      <c r="G105" s="72">
        <v>45039</v>
      </c>
      <c r="H105" s="9">
        <v>1981</v>
      </c>
      <c r="I105" s="9">
        <v>1425</v>
      </c>
      <c r="J105" s="9">
        <v>2020</v>
      </c>
      <c r="K105" s="14">
        <f t="shared" ref="K105:K149" si="104">IF(AND(H105&lt;&gt;"",I105&lt;&gt;""),I105/H105,"")</f>
        <v>0.71933366986370517</v>
      </c>
      <c r="L105" s="10">
        <v>1409</v>
      </c>
      <c r="M105" s="9">
        <v>16</v>
      </c>
      <c r="N105" s="8">
        <f t="shared" si="78"/>
        <v>1425</v>
      </c>
      <c r="S105" s="14" t="str">
        <f t="shared" si="77"/>
        <v/>
      </c>
      <c r="W105" s="14" t="str">
        <f t="shared" si="84"/>
        <v/>
      </c>
      <c r="AA105" s="14" t="str">
        <f t="shared" si="85"/>
        <v/>
      </c>
      <c r="AB105" s="10">
        <v>173</v>
      </c>
      <c r="AC105">
        <v>1</v>
      </c>
      <c r="AD105">
        <v>1</v>
      </c>
      <c r="AE105" s="14">
        <f t="shared" si="86"/>
        <v>0.12278211497515969</v>
      </c>
      <c r="AI105" s="14" t="str">
        <f t="shared" si="87"/>
        <v/>
      </c>
      <c r="AM105" s="14" t="str">
        <f t="shared" si="88"/>
        <v/>
      </c>
      <c r="AQ105" s="14" t="str">
        <f t="shared" si="89"/>
        <v/>
      </c>
      <c r="AR105" s="10">
        <f t="shared" ref="AR105:AR149" si="105">IF(OR(BD105&lt;&gt;"",BH105&lt;&gt;"",BL105&lt;&gt;"",BP105&lt;&gt;"",BT105&lt;&gt;"",BX105&lt;&gt;"",CB105&lt;&gt;"",CJ105&lt;&gt;"",CN105&lt;&gt;"",CF105&lt;&gt;"",CR105&lt;&gt;""),BD105+BH105+BL105+BP105+BT105+BX105+CB105+CJ105+CN105+CF105+CR105,"")</f>
        <v>66</v>
      </c>
      <c r="AS105">
        <f t="shared" ref="AS105:AS149" si="106">IF(OR(BE105&lt;&gt;"",BI105&lt;&gt;"",BM105&lt;&gt;"",BQ105&lt;&gt;"",BU105&lt;&gt;"",BY105&lt;&gt;"",CC105&lt;&gt;"",CG105&lt;&gt;"",CS105&lt;&gt;"",CK105&lt;&gt;"",CO105&lt;&gt;""),BE105+BI105+BM105+BQ105+BU105+BY105+CC105+CG105+CO105+CK105+CS105,"")</f>
        <v>1</v>
      </c>
      <c r="AT105">
        <f t="shared" ref="AT105:AT149" si="107">IF(OR(BF105&lt;&gt;"",BJ105&lt;&gt;"",BN105&lt;&gt;"",BR105&lt;&gt;"",BV105&lt;&gt;"",BZ105&lt;&gt;"",CD105&lt;&gt;"",CH105&lt;&gt;"",CT105&lt;&gt;"",CL105&lt;&gt;"",CP105&lt;&gt;""),BF105+BJ105+BN105+BR105+BV105+BZ105+CD105+CH105+CP105+CL105+CT105,"")</f>
        <v>1</v>
      </c>
      <c r="AU105" s="14">
        <f t="shared" ref="AU105:AU149" si="108">IF(SUM(BG105,BK105,BO105,BS105,BW105,CA105,CE105,CI105,CM105,CQ105,CU105)=0,"",SUM(BG105,BK105,BO105,BS105,BW105,CA105,CE105,CI105,CM105,CQ105,CU105))</f>
        <v>4.6841731724627397E-2</v>
      </c>
      <c r="AV105" s="10">
        <v>1170</v>
      </c>
      <c r="AW105">
        <v>8</v>
      </c>
      <c r="AX105">
        <v>7</v>
      </c>
      <c r="AY105" s="14">
        <f t="shared" si="90"/>
        <v>0.83037615330021297</v>
      </c>
      <c r="AZ105" s="10">
        <f t="shared" ref="AZ105:AZ149" si="109">IF(IF(O105="",P105+T105+X105+AB105+AF105+AJ105+AN105+IF(AR105="",0,AR105)+AV105,"")=0,"",IF(O105="",P105+T105+X105+AB105+AF105+AJ105+AN105+IF(AR105="",0,AR105)+AV105,""))</f>
        <v>1409</v>
      </c>
      <c r="BA105" s="77">
        <f t="shared" si="91"/>
        <v>10</v>
      </c>
      <c r="BB105" s="77">
        <f t="shared" si="92"/>
        <v>9</v>
      </c>
      <c r="BC105" s="78">
        <f t="shared" si="93"/>
        <v>1</v>
      </c>
      <c r="BG105" s="14" t="str">
        <f t="shared" si="94"/>
        <v/>
      </c>
      <c r="BK105" s="14" t="str">
        <f t="shared" si="103"/>
        <v/>
      </c>
      <c r="BO105" s="14" t="str">
        <f t="shared" si="95"/>
        <v/>
      </c>
      <c r="BS105" s="14" t="str">
        <f t="shared" si="96"/>
        <v/>
      </c>
      <c r="BW105" s="14" t="str">
        <f t="shared" si="97"/>
        <v/>
      </c>
      <c r="CA105" s="14" t="str">
        <f t="shared" si="98"/>
        <v/>
      </c>
      <c r="CE105" s="14" t="str">
        <f t="shared" si="99"/>
        <v/>
      </c>
      <c r="CF105" s="10">
        <v>66</v>
      </c>
      <c r="CG105">
        <v>1</v>
      </c>
      <c r="CH105">
        <v>1</v>
      </c>
      <c r="CI105" s="14">
        <f t="shared" si="100"/>
        <v>4.6841731724627397E-2</v>
      </c>
      <c r="CM105" s="14" t="str">
        <f t="shared" si="81"/>
        <v/>
      </c>
      <c r="CQ105" s="14" t="str">
        <f t="shared" si="82"/>
        <v/>
      </c>
      <c r="CU105" s="14" t="str">
        <f t="shared" si="101"/>
        <v/>
      </c>
      <c r="CV105" s="78">
        <f t="shared" si="102"/>
        <v>4.6841731724627397E-2</v>
      </c>
    </row>
    <row r="106" spans="2:100">
      <c r="B106" s="28" t="s">
        <v>5266</v>
      </c>
      <c r="C106" s="4" t="s">
        <v>2330</v>
      </c>
      <c r="D106" t="s">
        <v>2147</v>
      </c>
      <c r="E106" t="s">
        <v>2331</v>
      </c>
      <c r="F106" t="str">
        <f t="shared" si="83"/>
        <v>2023年</v>
      </c>
      <c r="G106" s="72">
        <v>45039</v>
      </c>
      <c r="H106" s="9">
        <v>3590</v>
      </c>
      <c r="I106" s="9">
        <v>2788</v>
      </c>
      <c r="K106" s="14">
        <f t="shared" si="104"/>
        <v>0.77660167130919222</v>
      </c>
      <c r="L106" s="10">
        <v>2766</v>
      </c>
      <c r="M106" s="9">
        <v>22</v>
      </c>
      <c r="N106" s="8">
        <f t="shared" si="78"/>
        <v>2788</v>
      </c>
      <c r="S106" s="14" t="str">
        <f t="shared" si="77"/>
        <v/>
      </c>
      <c r="W106" s="14" t="str">
        <f t="shared" si="84"/>
        <v/>
      </c>
      <c r="X106" s="10">
        <v>276</v>
      </c>
      <c r="Y106">
        <v>1</v>
      </c>
      <c r="Z106">
        <v>1</v>
      </c>
      <c r="AA106" s="14">
        <f t="shared" si="85"/>
        <v>9.9783080260303691E-2</v>
      </c>
      <c r="AE106" s="14" t="str">
        <f t="shared" si="86"/>
        <v/>
      </c>
      <c r="AI106" s="14" t="str">
        <f t="shared" si="87"/>
        <v/>
      </c>
      <c r="AM106" s="14" t="str">
        <f t="shared" si="88"/>
        <v/>
      </c>
      <c r="AQ106" s="14" t="str">
        <f t="shared" si="89"/>
        <v/>
      </c>
      <c r="AR106" s="10" t="str">
        <f t="shared" si="105"/>
        <v/>
      </c>
      <c r="AS106" t="str">
        <f t="shared" si="106"/>
        <v/>
      </c>
      <c r="AT106" t="str">
        <f t="shared" si="107"/>
        <v/>
      </c>
      <c r="AU106" s="14" t="str">
        <f t="shared" si="108"/>
        <v/>
      </c>
      <c r="AV106" s="10">
        <v>2490</v>
      </c>
      <c r="AW106">
        <v>12</v>
      </c>
      <c r="AX106">
        <v>10</v>
      </c>
      <c r="AY106" s="14">
        <f t="shared" si="90"/>
        <v>0.90021691973969631</v>
      </c>
      <c r="AZ106" s="10">
        <f t="shared" si="109"/>
        <v>2766</v>
      </c>
      <c r="BA106" s="77">
        <f t="shared" si="91"/>
        <v>13</v>
      </c>
      <c r="BB106" s="77">
        <f t="shared" si="92"/>
        <v>11</v>
      </c>
      <c r="BC106" s="78">
        <f t="shared" si="93"/>
        <v>1</v>
      </c>
      <c r="BG106" s="14" t="str">
        <f t="shared" si="94"/>
        <v/>
      </c>
      <c r="BK106" s="14" t="str">
        <f t="shared" si="103"/>
        <v/>
      </c>
      <c r="BO106" s="14" t="str">
        <f t="shared" si="95"/>
        <v/>
      </c>
      <c r="BS106" s="14" t="str">
        <f t="shared" si="96"/>
        <v/>
      </c>
      <c r="BW106" s="14" t="str">
        <f t="shared" si="97"/>
        <v/>
      </c>
      <c r="CA106" s="14" t="str">
        <f t="shared" si="98"/>
        <v/>
      </c>
      <c r="CE106" s="14" t="str">
        <f t="shared" si="99"/>
        <v/>
      </c>
      <c r="CI106" s="14" t="str">
        <f t="shared" si="100"/>
        <v/>
      </c>
      <c r="CM106" s="14" t="str">
        <f t="shared" si="81"/>
        <v/>
      </c>
      <c r="CQ106" s="14" t="str">
        <f t="shared" si="82"/>
        <v/>
      </c>
      <c r="CU106" s="14" t="str">
        <f t="shared" si="101"/>
        <v/>
      </c>
      <c r="CV106" s="78">
        <f t="shared" si="102"/>
        <v>0</v>
      </c>
    </row>
    <row r="107" spans="2:100">
      <c r="B107" s="28" t="s">
        <v>5266</v>
      </c>
      <c r="C107" s="4" t="s">
        <v>2332</v>
      </c>
      <c r="D107" t="s">
        <v>2147</v>
      </c>
      <c r="E107" t="s">
        <v>2333</v>
      </c>
      <c r="F107" t="str">
        <f t="shared" si="83"/>
        <v>2023年</v>
      </c>
      <c r="G107" s="72">
        <v>45039</v>
      </c>
      <c r="H107" s="9">
        <v>7016</v>
      </c>
      <c r="I107" s="9">
        <v>4510</v>
      </c>
      <c r="J107" s="9">
        <v>7145</v>
      </c>
      <c r="K107" s="14">
        <f t="shared" si="104"/>
        <v>0.64281641961231473</v>
      </c>
      <c r="L107" s="10">
        <v>4468</v>
      </c>
      <c r="M107" s="9">
        <v>42</v>
      </c>
      <c r="N107" s="8">
        <f t="shared" si="78"/>
        <v>4510</v>
      </c>
      <c r="S107" s="14" t="str">
        <f t="shared" si="77"/>
        <v/>
      </c>
      <c r="W107" s="14" t="str">
        <f t="shared" si="84"/>
        <v/>
      </c>
      <c r="X107" s="10">
        <v>509</v>
      </c>
      <c r="Y107">
        <v>2</v>
      </c>
      <c r="Z107">
        <v>2</v>
      </c>
      <c r="AA107" s="14">
        <f t="shared" si="85"/>
        <v>0.11392121754700089</v>
      </c>
      <c r="AB107" s="10">
        <v>685</v>
      </c>
      <c r="AC107">
        <v>2</v>
      </c>
      <c r="AD107">
        <v>2</v>
      </c>
      <c r="AE107" s="14">
        <f t="shared" si="86"/>
        <v>0.15331244404655328</v>
      </c>
      <c r="AI107" s="14" t="str">
        <f t="shared" si="87"/>
        <v/>
      </c>
      <c r="AM107" s="14" t="str">
        <f t="shared" si="88"/>
        <v/>
      </c>
      <c r="AQ107" s="14" t="str">
        <f t="shared" si="89"/>
        <v/>
      </c>
      <c r="AR107" s="10">
        <f t="shared" si="105"/>
        <v>188</v>
      </c>
      <c r="AS107">
        <f t="shared" si="106"/>
        <v>1</v>
      </c>
      <c r="AT107">
        <f t="shared" si="107"/>
        <v>1</v>
      </c>
      <c r="AU107" s="14">
        <f t="shared" si="108"/>
        <v>4.2076991942703673E-2</v>
      </c>
      <c r="AV107" s="10">
        <v>3086</v>
      </c>
      <c r="AW107">
        <v>9</v>
      </c>
      <c r="AX107">
        <v>7</v>
      </c>
      <c r="AY107" s="14">
        <f t="shared" si="90"/>
        <v>0.69068934646374214</v>
      </c>
      <c r="AZ107" s="10">
        <f t="shared" si="109"/>
        <v>4468</v>
      </c>
      <c r="BA107" s="77">
        <f t="shared" si="91"/>
        <v>14</v>
      </c>
      <c r="BB107" s="77">
        <f t="shared" si="92"/>
        <v>12</v>
      </c>
      <c r="BC107" s="78">
        <f t="shared" si="93"/>
        <v>0.99999999999999989</v>
      </c>
      <c r="BG107" s="14" t="str">
        <f t="shared" si="94"/>
        <v/>
      </c>
      <c r="BK107" s="14" t="str">
        <f t="shared" si="103"/>
        <v/>
      </c>
      <c r="BO107" s="14" t="str">
        <f t="shared" si="95"/>
        <v/>
      </c>
      <c r="BS107" s="14" t="str">
        <f t="shared" si="96"/>
        <v/>
      </c>
      <c r="BW107" s="14" t="str">
        <f t="shared" si="97"/>
        <v/>
      </c>
      <c r="CA107" s="14" t="str">
        <f t="shared" si="98"/>
        <v/>
      </c>
      <c r="CE107" s="14" t="str">
        <f t="shared" si="99"/>
        <v/>
      </c>
      <c r="CF107" s="10">
        <v>188</v>
      </c>
      <c r="CG107">
        <v>1</v>
      </c>
      <c r="CH107">
        <v>1</v>
      </c>
      <c r="CI107" s="14">
        <f t="shared" si="100"/>
        <v>4.2076991942703673E-2</v>
      </c>
      <c r="CM107" s="14" t="str">
        <f t="shared" si="81"/>
        <v/>
      </c>
      <c r="CQ107" s="14" t="str">
        <f t="shared" si="82"/>
        <v/>
      </c>
      <c r="CU107" s="14" t="str">
        <f t="shared" si="101"/>
        <v/>
      </c>
      <c r="CV107" s="78">
        <f t="shared" si="102"/>
        <v>4.2076991942703673E-2</v>
      </c>
    </row>
    <row r="108" spans="2:100">
      <c r="B108" s="28" t="s">
        <v>5266</v>
      </c>
      <c r="C108" s="4" t="s">
        <v>2334</v>
      </c>
      <c r="D108" t="s">
        <v>2147</v>
      </c>
      <c r="E108" t="s">
        <v>221</v>
      </c>
      <c r="F108" t="str">
        <f t="shared" si="83"/>
        <v>2023年</v>
      </c>
      <c r="G108" s="72">
        <v>45039</v>
      </c>
      <c r="H108" s="9" t="s">
        <v>36</v>
      </c>
      <c r="I108" s="9" t="s">
        <v>36</v>
      </c>
      <c r="J108" s="9">
        <v>3917</v>
      </c>
      <c r="K108" s="14" t="str">
        <f t="shared" si="104"/>
        <v/>
      </c>
      <c r="L108" s="10" t="s">
        <v>36</v>
      </c>
      <c r="M108" s="9" t="s">
        <v>36</v>
      </c>
      <c r="N108" s="8" t="str">
        <f t="shared" si="78"/>
        <v/>
      </c>
      <c r="O108" s="70" t="s">
        <v>2178</v>
      </c>
      <c r="S108" s="14" t="str">
        <f t="shared" si="77"/>
        <v/>
      </c>
      <c r="W108" s="14" t="str">
        <f t="shared" si="84"/>
        <v/>
      </c>
      <c r="AA108" s="14" t="str">
        <f t="shared" si="85"/>
        <v/>
      </c>
      <c r="AE108" s="14" t="str">
        <f t="shared" si="86"/>
        <v/>
      </c>
      <c r="AI108" s="14" t="str">
        <f t="shared" si="87"/>
        <v/>
      </c>
      <c r="AM108" s="14" t="str">
        <f t="shared" si="88"/>
        <v/>
      </c>
      <c r="AQ108" s="14" t="str">
        <f t="shared" si="89"/>
        <v/>
      </c>
      <c r="AR108" s="10" t="str">
        <f t="shared" si="105"/>
        <v/>
      </c>
      <c r="AS108" t="str">
        <f t="shared" si="106"/>
        <v/>
      </c>
      <c r="AT108" t="str">
        <f t="shared" si="107"/>
        <v/>
      </c>
      <c r="AU108" s="14" t="str">
        <f t="shared" si="108"/>
        <v/>
      </c>
      <c r="AW108">
        <v>10</v>
      </c>
      <c r="AX108">
        <v>10</v>
      </c>
      <c r="AY108" s="14" t="str">
        <f t="shared" si="90"/>
        <v/>
      </c>
      <c r="AZ108" s="10" t="str">
        <f t="shared" si="109"/>
        <v/>
      </c>
      <c r="BA108" s="77">
        <f t="shared" si="91"/>
        <v>10</v>
      </c>
      <c r="BB108" s="77">
        <f t="shared" si="92"/>
        <v>10</v>
      </c>
      <c r="BC108" s="78" t="str">
        <f t="shared" si="93"/>
        <v/>
      </c>
      <c r="BG108" s="14" t="str">
        <f t="shared" si="94"/>
        <v/>
      </c>
      <c r="BK108" s="14" t="str">
        <f t="shared" si="103"/>
        <v/>
      </c>
      <c r="BO108" s="14" t="str">
        <f t="shared" si="95"/>
        <v/>
      </c>
      <c r="BS108" s="14" t="str">
        <f t="shared" si="96"/>
        <v/>
      </c>
      <c r="BW108" s="14" t="str">
        <f t="shared" si="97"/>
        <v/>
      </c>
      <c r="CA108" s="14" t="str">
        <f t="shared" si="98"/>
        <v/>
      </c>
      <c r="CE108" s="14" t="str">
        <f t="shared" si="99"/>
        <v/>
      </c>
      <c r="CI108" s="14" t="str">
        <f t="shared" si="100"/>
        <v/>
      </c>
      <c r="CM108" s="14" t="str">
        <f t="shared" ref="CM108:CM122" si="110">IF(AND(CJ108&lt;&gt;""),CJ108/L108,"")</f>
        <v/>
      </c>
      <c r="CQ108" s="14" t="str">
        <f t="shared" ref="CQ108:CQ122" si="111">IF(AND(CN108&lt;&gt;""),CN108/L108,"")</f>
        <v/>
      </c>
      <c r="CU108" s="14" t="str">
        <f t="shared" si="101"/>
        <v/>
      </c>
      <c r="CV108" s="78">
        <f t="shared" si="102"/>
        <v>0</v>
      </c>
    </row>
    <row r="109" spans="2:100">
      <c r="B109" s="28" t="s">
        <v>5266</v>
      </c>
      <c r="C109" s="4" t="s">
        <v>2335</v>
      </c>
      <c r="D109" t="s">
        <v>2147</v>
      </c>
      <c r="E109" t="s">
        <v>2336</v>
      </c>
      <c r="F109" t="str">
        <f t="shared" si="83"/>
        <v>2023年</v>
      </c>
      <c r="G109" s="72">
        <v>45039</v>
      </c>
      <c r="H109" s="9">
        <v>4192</v>
      </c>
      <c r="I109" s="9">
        <v>2924</v>
      </c>
      <c r="K109" s="14">
        <f t="shared" si="104"/>
        <v>0.6975190839694656</v>
      </c>
      <c r="L109" s="10">
        <v>2896</v>
      </c>
      <c r="M109" s="9">
        <v>28</v>
      </c>
      <c r="N109" s="8">
        <f t="shared" si="78"/>
        <v>2924</v>
      </c>
      <c r="S109" s="14" t="str">
        <f t="shared" si="77"/>
        <v/>
      </c>
      <c r="W109" s="14" t="str">
        <f t="shared" si="84"/>
        <v/>
      </c>
      <c r="X109" s="10">
        <v>172</v>
      </c>
      <c r="Y109">
        <v>1</v>
      </c>
      <c r="Z109">
        <v>1</v>
      </c>
      <c r="AA109" s="14">
        <f t="shared" si="85"/>
        <v>5.9392265193370167E-2</v>
      </c>
      <c r="AB109" s="10">
        <v>205</v>
      </c>
      <c r="AC109">
        <v>1</v>
      </c>
      <c r="AD109">
        <v>1</v>
      </c>
      <c r="AE109" s="14">
        <f t="shared" si="86"/>
        <v>7.0787292817679565E-2</v>
      </c>
      <c r="AI109" s="14" t="str">
        <f t="shared" si="87"/>
        <v/>
      </c>
      <c r="AM109" s="14" t="str">
        <f t="shared" si="88"/>
        <v/>
      </c>
      <c r="AQ109" s="14" t="str">
        <f t="shared" si="89"/>
        <v/>
      </c>
      <c r="AR109" s="10" t="str">
        <f t="shared" si="105"/>
        <v/>
      </c>
      <c r="AS109" t="str">
        <f t="shared" si="106"/>
        <v/>
      </c>
      <c r="AT109" t="str">
        <f t="shared" si="107"/>
        <v/>
      </c>
      <c r="AU109" s="14" t="str">
        <f t="shared" si="108"/>
        <v/>
      </c>
      <c r="AV109" s="10">
        <v>2519</v>
      </c>
      <c r="AW109">
        <v>10</v>
      </c>
      <c r="AX109">
        <v>9</v>
      </c>
      <c r="AY109" s="14">
        <f t="shared" si="90"/>
        <v>0.86982044198895025</v>
      </c>
      <c r="AZ109" s="10">
        <f t="shared" si="109"/>
        <v>2896</v>
      </c>
      <c r="BA109" s="77">
        <f t="shared" si="91"/>
        <v>12</v>
      </c>
      <c r="BB109" s="77">
        <f t="shared" si="92"/>
        <v>11</v>
      </c>
      <c r="BC109" s="78">
        <f t="shared" si="93"/>
        <v>1</v>
      </c>
      <c r="BG109" s="14" t="str">
        <f t="shared" si="94"/>
        <v/>
      </c>
      <c r="BK109" s="14" t="str">
        <f t="shared" si="103"/>
        <v/>
      </c>
      <c r="BO109" s="14" t="str">
        <f t="shared" si="95"/>
        <v/>
      </c>
      <c r="BS109" s="14" t="str">
        <f t="shared" si="96"/>
        <v/>
      </c>
      <c r="BW109" s="14" t="str">
        <f t="shared" si="97"/>
        <v/>
      </c>
      <c r="CA109" s="14" t="str">
        <f t="shared" si="98"/>
        <v/>
      </c>
      <c r="CE109" s="14" t="str">
        <f t="shared" si="99"/>
        <v/>
      </c>
      <c r="CI109" s="14" t="str">
        <f t="shared" si="100"/>
        <v/>
      </c>
      <c r="CM109" s="14" t="str">
        <f t="shared" si="110"/>
        <v/>
      </c>
      <c r="CQ109" s="14" t="str">
        <f t="shared" si="111"/>
        <v/>
      </c>
      <c r="CU109" s="14" t="str">
        <f t="shared" si="101"/>
        <v/>
      </c>
      <c r="CV109" s="78">
        <f t="shared" si="102"/>
        <v>0</v>
      </c>
    </row>
    <row r="110" spans="2:100">
      <c r="B110" s="28" t="s">
        <v>5266</v>
      </c>
      <c r="C110" s="4" t="s">
        <v>2337</v>
      </c>
      <c r="D110" t="s">
        <v>2147</v>
      </c>
      <c r="E110" t="s">
        <v>223</v>
      </c>
      <c r="F110" t="str">
        <f t="shared" si="83"/>
        <v>2023年</v>
      </c>
      <c r="G110" s="72">
        <v>45039</v>
      </c>
      <c r="H110" s="9">
        <v>9494</v>
      </c>
      <c r="I110" s="9">
        <v>6130</v>
      </c>
      <c r="J110" s="9">
        <v>9837</v>
      </c>
      <c r="K110" s="14">
        <f t="shared" si="104"/>
        <v>0.64567095007373076</v>
      </c>
      <c r="L110" s="10">
        <v>6051</v>
      </c>
      <c r="M110" s="9">
        <v>79</v>
      </c>
      <c r="N110" s="8">
        <f t="shared" si="78"/>
        <v>6130</v>
      </c>
      <c r="O110" s="70" t="s">
        <v>36</v>
      </c>
      <c r="S110" s="14" t="str">
        <f t="shared" si="77"/>
        <v/>
      </c>
      <c r="W110" s="14" t="str">
        <f t="shared" si="84"/>
        <v/>
      </c>
      <c r="X110" s="10">
        <v>409</v>
      </c>
      <c r="Y110">
        <v>1</v>
      </c>
      <c r="Z110">
        <v>1</v>
      </c>
      <c r="AA110" s="14">
        <f t="shared" si="85"/>
        <v>6.7592133531647655E-2</v>
      </c>
      <c r="AB110" s="10">
        <v>437</v>
      </c>
      <c r="AC110">
        <v>1</v>
      </c>
      <c r="AD110">
        <v>1</v>
      </c>
      <c r="AE110" s="14">
        <f t="shared" si="86"/>
        <v>7.221946785655263E-2</v>
      </c>
      <c r="AF110" s="10">
        <v>483</v>
      </c>
      <c r="AG110">
        <v>1</v>
      </c>
      <c r="AH110">
        <v>1</v>
      </c>
      <c r="AI110" s="14">
        <f t="shared" si="87"/>
        <v>7.9821517104610815E-2</v>
      </c>
      <c r="AM110" s="14" t="str">
        <f t="shared" si="88"/>
        <v/>
      </c>
      <c r="AQ110" s="14" t="str">
        <f t="shared" si="89"/>
        <v/>
      </c>
      <c r="AR110" s="10" t="str">
        <f t="shared" si="105"/>
        <v/>
      </c>
      <c r="AS110" t="str">
        <f t="shared" si="106"/>
        <v/>
      </c>
      <c r="AT110" t="str">
        <f t="shared" si="107"/>
        <v/>
      </c>
      <c r="AU110" s="14" t="str">
        <f t="shared" si="108"/>
        <v/>
      </c>
      <c r="AV110" s="10">
        <v>4722</v>
      </c>
      <c r="AW110">
        <v>12</v>
      </c>
      <c r="AX110">
        <v>11</v>
      </c>
      <c r="AY110" s="14">
        <f t="shared" si="90"/>
        <v>0.78036688150718891</v>
      </c>
      <c r="AZ110" s="10">
        <f t="shared" si="109"/>
        <v>6051</v>
      </c>
      <c r="BA110" s="77">
        <f t="shared" si="91"/>
        <v>15</v>
      </c>
      <c r="BB110" s="77">
        <f t="shared" si="92"/>
        <v>14</v>
      </c>
      <c r="BC110" s="78">
        <f t="shared" si="93"/>
        <v>1</v>
      </c>
      <c r="BG110" s="14" t="str">
        <f t="shared" si="94"/>
        <v/>
      </c>
      <c r="BK110" s="14" t="str">
        <f t="shared" si="103"/>
        <v/>
      </c>
      <c r="BO110" s="14" t="str">
        <f t="shared" si="95"/>
        <v/>
      </c>
      <c r="BS110" s="14" t="str">
        <f t="shared" si="96"/>
        <v/>
      </c>
      <c r="BW110" s="14" t="str">
        <f t="shared" si="97"/>
        <v/>
      </c>
      <c r="CA110" s="14" t="str">
        <f t="shared" si="98"/>
        <v/>
      </c>
      <c r="CE110" s="14" t="str">
        <f t="shared" si="99"/>
        <v/>
      </c>
      <c r="CI110" s="14" t="str">
        <f t="shared" si="100"/>
        <v/>
      </c>
      <c r="CM110" s="14" t="str">
        <f t="shared" si="110"/>
        <v/>
      </c>
      <c r="CQ110" s="14" t="str">
        <f t="shared" si="111"/>
        <v/>
      </c>
      <c r="CU110" s="14" t="str">
        <f t="shared" si="101"/>
        <v/>
      </c>
      <c r="CV110" s="78">
        <f t="shared" si="102"/>
        <v>0</v>
      </c>
    </row>
    <row r="111" spans="2:100">
      <c r="B111" s="28" t="s">
        <v>5266</v>
      </c>
      <c r="C111" s="4" t="s">
        <v>2338</v>
      </c>
      <c r="D111" t="s">
        <v>2147</v>
      </c>
      <c r="E111" t="s">
        <v>224</v>
      </c>
      <c r="F111" t="str">
        <f t="shared" si="83"/>
        <v>2023年</v>
      </c>
      <c r="G111" s="72">
        <v>45039</v>
      </c>
      <c r="H111" s="9">
        <v>3458</v>
      </c>
      <c r="I111" s="9">
        <v>2611</v>
      </c>
      <c r="K111" s="14">
        <f t="shared" si="104"/>
        <v>0.75506072874493924</v>
      </c>
      <c r="L111" s="10">
        <v>2583</v>
      </c>
      <c r="M111" s="9">
        <v>28</v>
      </c>
      <c r="N111" s="8">
        <f t="shared" si="78"/>
        <v>2611</v>
      </c>
      <c r="O111" s="70" t="s">
        <v>36</v>
      </c>
      <c r="S111" s="14" t="str">
        <f t="shared" si="77"/>
        <v/>
      </c>
      <c r="W111" s="14" t="str">
        <f t="shared" si="84"/>
        <v/>
      </c>
      <c r="X111" s="10">
        <v>122</v>
      </c>
      <c r="Y111">
        <v>1</v>
      </c>
      <c r="Z111">
        <v>1</v>
      </c>
      <c r="AA111" s="14">
        <f t="shared" si="85"/>
        <v>4.7231900890437474E-2</v>
      </c>
      <c r="AE111" s="14" t="str">
        <f t="shared" si="86"/>
        <v/>
      </c>
      <c r="AI111" s="14" t="str">
        <f t="shared" si="87"/>
        <v/>
      </c>
      <c r="AM111" s="14" t="str">
        <f t="shared" si="88"/>
        <v/>
      </c>
      <c r="AQ111" s="14" t="str">
        <f t="shared" si="89"/>
        <v/>
      </c>
      <c r="AR111" s="10" t="str">
        <f t="shared" si="105"/>
        <v/>
      </c>
      <c r="AS111" t="str">
        <f t="shared" si="106"/>
        <v/>
      </c>
      <c r="AT111" t="str">
        <f t="shared" si="107"/>
        <v/>
      </c>
      <c r="AU111" s="14" t="str">
        <f t="shared" si="108"/>
        <v/>
      </c>
      <c r="AV111" s="10">
        <v>2461</v>
      </c>
      <c r="AW111">
        <v>10</v>
      </c>
      <c r="AX111">
        <v>9</v>
      </c>
      <c r="AY111" s="14">
        <f t="shared" si="90"/>
        <v>0.95276809910956251</v>
      </c>
      <c r="AZ111" s="10">
        <f t="shared" si="109"/>
        <v>2583</v>
      </c>
      <c r="BA111" s="77">
        <f t="shared" si="91"/>
        <v>11</v>
      </c>
      <c r="BB111" s="77">
        <f t="shared" si="92"/>
        <v>10</v>
      </c>
      <c r="BC111" s="78">
        <f t="shared" si="93"/>
        <v>1</v>
      </c>
      <c r="BG111" s="14" t="str">
        <f t="shared" si="94"/>
        <v/>
      </c>
      <c r="BK111" s="14" t="str">
        <f t="shared" si="103"/>
        <v/>
      </c>
      <c r="BO111" s="14" t="str">
        <f t="shared" si="95"/>
        <v/>
      </c>
      <c r="BS111" s="14" t="str">
        <f t="shared" si="96"/>
        <v/>
      </c>
      <c r="BW111" s="14" t="str">
        <f t="shared" si="97"/>
        <v/>
      </c>
      <c r="CA111" s="14" t="str">
        <f t="shared" si="98"/>
        <v/>
      </c>
      <c r="CE111" s="14" t="str">
        <f t="shared" si="99"/>
        <v/>
      </c>
      <c r="CI111" s="14" t="str">
        <f t="shared" si="100"/>
        <v/>
      </c>
      <c r="CM111" s="14" t="str">
        <f t="shared" si="110"/>
        <v/>
      </c>
      <c r="CQ111" s="14" t="str">
        <f t="shared" si="111"/>
        <v/>
      </c>
      <c r="CU111" s="14" t="str">
        <f t="shared" si="101"/>
        <v/>
      </c>
      <c r="CV111" s="78">
        <f t="shared" si="102"/>
        <v>0</v>
      </c>
    </row>
    <row r="112" spans="2:100">
      <c r="B112" s="28" t="s">
        <v>5266</v>
      </c>
      <c r="C112" s="4" t="s">
        <v>2339</v>
      </c>
      <c r="D112" t="s">
        <v>2147</v>
      </c>
      <c r="E112" t="s">
        <v>225</v>
      </c>
      <c r="F112" t="str">
        <f t="shared" si="83"/>
        <v>2023年</v>
      </c>
      <c r="G112" s="72">
        <v>45039</v>
      </c>
      <c r="H112" s="9">
        <v>3556</v>
      </c>
      <c r="I112" s="9">
        <v>2925</v>
      </c>
      <c r="J112" s="9">
        <v>3657</v>
      </c>
      <c r="K112" s="14">
        <f t="shared" si="104"/>
        <v>0.8225534308211474</v>
      </c>
      <c r="L112" s="10">
        <v>2899</v>
      </c>
      <c r="M112" s="9">
        <v>26</v>
      </c>
      <c r="N112" s="8">
        <f t="shared" si="78"/>
        <v>2925</v>
      </c>
      <c r="O112" s="70" t="s">
        <v>36</v>
      </c>
      <c r="S112" s="14" t="str">
        <f t="shared" si="77"/>
        <v/>
      </c>
      <c r="W112" s="14" t="str">
        <f t="shared" si="84"/>
        <v/>
      </c>
      <c r="AA112" s="14" t="str">
        <f t="shared" si="85"/>
        <v/>
      </c>
      <c r="AB112" s="10">
        <v>228</v>
      </c>
      <c r="AC112">
        <v>1</v>
      </c>
      <c r="AD112">
        <v>1</v>
      </c>
      <c r="AE112" s="14">
        <f t="shared" si="86"/>
        <v>7.8647809589513631E-2</v>
      </c>
      <c r="AI112" s="14" t="str">
        <f t="shared" si="87"/>
        <v/>
      </c>
      <c r="AM112" s="14" t="str">
        <f t="shared" si="88"/>
        <v/>
      </c>
      <c r="AQ112" s="14" t="str">
        <f t="shared" si="89"/>
        <v/>
      </c>
      <c r="AR112" s="10" t="str">
        <f t="shared" si="105"/>
        <v/>
      </c>
      <c r="AS112" t="str">
        <f t="shared" si="106"/>
        <v/>
      </c>
      <c r="AT112" t="str">
        <f t="shared" si="107"/>
        <v/>
      </c>
      <c r="AU112" s="14" t="str">
        <f t="shared" si="108"/>
        <v/>
      </c>
      <c r="AV112" s="10">
        <v>2670.9989999999998</v>
      </c>
      <c r="AW112">
        <v>12</v>
      </c>
      <c r="AX112">
        <v>10</v>
      </c>
      <c r="AY112" s="14">
        <f t="shared" si="90"/>
        <v>0.92135184546395299</v>
      </c>
      <c r="AZ112" s="10">
        <f t="shared" si="109"/>
        <v>2898.9989999999998</v>
      </c>
      <c r="BA112" s="77">
        <f t="shared" si="91"/>
        <v>13</v>
      </c>
      <c r="BB112" s="77">
        <f t="shared" si="92"/>
        <v>11</v>
      </c>
      <c r="BC112" s="78">
        <f t="shared" si="93"/>
        <v>0.99999965505346666</v>
      </c>
      <c r="BG112" s="14" t="str">
        <f t="shared" si="94"/>
        <v/>
      </c>
      <c r="BK112" s="14" t="str">
        <f t="shared" si="103"/>
        <v/>
      </c>
      <c r="BO112" s="14" t="str">
        <f t="shared" si="95"/>
        <v/>
      </c>
      <c r="BS112" s="14" t="str">
        <f t="shared" si="96"/>
        <v/>
      </c>
      <c r="BW112" s="14" t="str">
        <f t="shared" si="97"/>
        <v/>
      </c>
      <c r="CA112" s="14" t="str">
        <f t="shared" si="98"/>
        <v/>
      </c>
      <c r="CE112" s="14" t="str">
        <f t="shared" si="99"/>
        <v/>
      </c>
      <c r="CI112" s="14" t="str">
        <f t="shared" si="100"/>
        <v/>
      </c>
      <c r="CM112" s="14" t="str">
        <f t="shared" si="110"/>
        <v/>
      </c>
      <c r="CQ112" s="14" t="str">
        <f t="shared" si="111"/>
        <v/>
      </c>
      <c r="CU112" s="14" t="str">
        <f t="shared" si="101"/>
        <v/>
      </c>
      <c r="CV112" s="78">
        <f t="shared" si="102"/>
        <v>0</v>
      </c>
    </row>
    <row r="113" spans="2:100">
      <c r="B113" s="28" t="s">
        <v>5266</v>
      </c>
      <c r="C113" s="4" t="s">
        <v>2340</v>
      </c>
      <c r="D113" t="s">
        <v>2147</v>
      </c>
      <c r="E113" t="s">
        <v>2341</v>
      </c>
      <c r="F113" t="str">
        <f t="shared" si="83"/>
        <v>2023年</v>
      </c>
      <c r="G113" s="72">
        <v>45039</v>
      </c>
      <c r="H113" s="9">
        <v>35813</v>
      </c>
      <c r="I113" s="9">
        <v>16953</v>
      </c>
      <c r="J113" s="9">
        <v>36475</v>
      </c>
      <c r="K113" s="14">
        <f t="shared" si="104"/>
        <v>0.47337558986960043</v>
      </c>
      <c r="L113" s="10">
        <v>16665</v>
      </c>
      <c r="M113" s="9">
        <v>288</v>
      </c>
      <c r="N113" s="8">
        <f t="shared" si="78"/>
        <v>16953</v>
      </c>
      <c r="S113" s="14" t="str">
        <f t="shared" si="77"/>
        <v/>
      </c>
      <c r="W113" s="14" t="str">
        <f t="shared" si="84"/>
        <v/>
      </c>
      <c r="X113" s="10">
        <v>1896</v>
      </c>
      <c r="Y113">
        <v>3</v>
      </c>
      <c r="Z113">
        <v>3</v>
      </c>
      <c r="AA113" s="14">
        <f t="shared" si="85"/>
        <v>0.11377137713771378</v>
      </c>
      <c r="AB113" s="10">
        <v>1212</v>
      </c>
      <c r="AC113">
        <v>1</v>
      </c>
      <c r="AD113">
        <v>1</v>
      </c>
      <c r="AE113" s="14">
        <f t="shared" si="86"/>
        <v>7.2727272727272724E-2</v>
      </c>
      <c r="AI113" s="14" t="str">
        <f t="shared" si="87"/>
        <v/>
      </c>
      <c r="AM113" s="14" t="str">
        <f t="shared" si="88"/>
        <v/>
      </c>
      <c r="AQ113" s="14" t="str">
        <f t="shared" si="89"/>
        <v/>
      </c>
      <c r="AR113" s="10">
        <f t="shared" si="105"/>
        <v>96</v>
      </c>
      <c r="AS113">
        <f t="shared" si="106"/>
        <v>1</v>
      </c>
      <c r="AT113">
        <f t="shared" si="107"/>
        <v>0</v>
      </c>
      <c r="AU113" s="14">
        <f t="shared" si="108"/>
        <v>5.7605760576057603E-3</v>
      </c>
      <c r="AV113" s="10">
        <v>13460.998</v>
      </c>
      <c r="AW113">
        <v>16</v>
      </c>
      <c r="AX113">
        <v>16</v>
      </c>
      <c r="AY113" s="14">
        <f t="shared" si="90"/>
        <v>0.80774065406540652</v>
      </c>
      <c r="AZ113" s="10">
        <f t="shared" si="109"/>
        <v>16664.998</v>
      </c>
      <c r="BA113" s="77">
        <f t="shared" si="91"/>
        <v>21</v>
      </c>
      <c r="BB113" s="77">
        <f t="shared" si="92"/>
        <v>20</v>
      </c>
      <c r="BC113" s="78">
        <f t="shared" si="93"/>
        <v>0.99999987998799866</v>
      </c>
      <c r="BG113" s="14" t="str">
        <f t="shared" si="94"/>
        <v/>
      </c>
      <c r="BK113" s="14" t="str">
        <f t="shared" si="103"/>
        <v/>
      </c>
      <c r="BO113" s="14" t="str">
        <f t="shared" si="95"/>
        <v/>
      </c>
      <c r="BS113" s="14" t="str">
        <f t="shared" si="96"/>
        <v/>
      </c>
      <c r="BW113" s="14" t="str">
        <f t="shared" si="97"/>
        <v/>
      </c>
      <c r="CA113" s="14" t="str">
        <f t="shared" si="98"/>
        <v/>
      </c>
      <c r="CE113" s="14" t="str">
        <f t="shared" si="99"/>
        <v/>
      </c>
      <c r="CI113" s="14" t="str">
        <f t="shared" si="100"/>
        <v/>
      </c>
      <c r="CM113" s="14" t="str">
        <f t="shared" si="110"/>
        <v/>
      </c>
      <c r="CQ113" s="14" t="str">
        <f t="shared" si="111"/>
        <v/>
      </c>
      <c r="CR113" s="10">
        <v>96</v>
      </c>
      <c r="CS113">
        <v>1</v>
      </c>
      <c r="CT113">
        <v>0</v>
      </c>
      <c r="CU113" s="14">
        <f t="shared" si="101"/>
        <v>5.7605760576057603E-3</v>
      </c>
      <c r="CV113" s="78">
        <f t="shared" si="102"/>
        <v>5.7605760576057603E-3</v>
      </c>
    </row>
    <row r="114" spans="2:100">
      <c r="B114" s="28" t="s">
        <v>5266</v>
      </c>
      <c r="C114" s="4" t="s">
        <v>2342</v>
      </c>
      <c r="D114" t="s">
        <v>2147</v>
      </c>
      <c r="E114" t="s">
        <v>2343</v>
      </c>
      <c r="F114" t="str">
        <f t="shared" si="83"/>
        <v>2023年</v>
      </c>
      <c r="G114" s="72">
        <v>45039</v>
      </c>
      <c r="H114" s="9">
        <v>4801</v>
      </c>
      <c r="I114" s="9">
        <v>3817</v>
      </c>
      <c r="J114" s="9">
        <v>4893</v>
      </c>
      <c r="K114" s="14">
        <f t="shared" si="104"/>
        <v>0.79504269943761718</v>
      </c>
      <c r="L114" s="10">
        <v>3799</v>
      </c>
      <c r="M114" s="9">
        <v>18</v>
      </c>
      <c r="N114" s="8">
        <f t="shared" ref="N114:N161" si="112">IF(L114&lt;&gt;"",L114+M114,"")</f>
        <v>3817</v>
      </c>
      <c r="S114" s="14" t="str">
        <f t="shared" si="77"/>
        <v/>
      </c>
      <c r="W114" s="14" t="str">
        <f t="shared" si="84"/>
        <v/>
      </c>
      <c r="X114" s="10">
        <v>193</v>
      </c>
      <c r="Y114">
        <v>1</v>
      </c>
      <c r="Z114">
        <v>0</v>
      </c>
      <c r="AA114" s="14">
        <f t="shared" si="85"/>
        <v>5.080284285338247E-2</v>
      </c>
      <c r="AE114" s="14" t="str">
        <f t="shared" si="86"/>
        <v/>
      </c>
      <c r="AI114" s="14" t="str">
        <f t="shared" si="87"/>
        <v/>
      </c>
      <c r="AM114" s="14" t="str">
        <f t="shared" si="88"/>
        <v/>
      </c>
      <c r="AQ114" s="14" t="str">
        <f t="shared" si="89"/>
        <v/>
      </c>
      <c r="AR114" s="10">
        <f t="shared" si="105"/>
        <v>182</v>
      </c>
      <c r="AS114">
        <f t="shared" si="106"/>
        <v>1</v>
      </c>
      <c r="AT114">
        <f t="shared" si="107"/>
        <v>0</v>
      </c>
      <c r="AU114" s="14">
        <f t="shared" si="108"/>
        <v>4.7907344037904712E-2</v>
      </c>
      <c r="AV114" s="10">
        <v>3424</v>
      </c>
      <c r="AW114">
        <v>14</v>
      </c>
      <c r="AX114">
        <v>12</v>
      </c>
      <c r="AY114" s="14">
        <f t="shared" si="90"/>
        <v>0.90128981310871281</v>
      </c>
      <c r="AZ114" s="10">
        <f t="shared" si="109"/>
        <v>3799</v>
      </c>
      <c r="BA114" s="77">
        <f t="shared" si="91"/>
        <v>16</v>
      </c>
      <c r="BB114" s="77">
        <f t="shared" si="92"/>
        <v>12</v>
      </c>
      <c r="BC114" s="78">
        <f t="shared" si="93"/>
        <v>1</v>
      </c>
      <c r="BG114" s="14" t="str">
        <f t="shared" si="94"/>
        <v/>
      </c>
      <c r="BK114" s="14" t="str">
        <f t="shared" si="103"/>
        <v/>
      </c>
      <c r="BO114" s="14" t="str">
        <f t="shared" si="95"/>
        <v/>
      </c>
      <c r="BP114" s="10">
        <v>182</v>
      </c>
      <c r="BQ114">
        <v>1</v>
      </c>
      <c r="BR114">
        <v>0</v>
      </c>
      <c r="BS114" s="14">
        <f t="shared" si="96"/>
        <v>4.7907344037904712E-2</v>
      </c>
      <c r="BW114" s="14" t="str">
        <f t="shared" si="97"/>
        <v/>
      </c>
      <c r="CA114" s="14" t="str">
        <f t="shared" si="98"/>
        <v/>
      </c>
      <c r="CE114" s="14" t="str">
        <f t="shared" si="99"/>
        <v/>
      </c>
      <c r="CI114" s="14" t="str">
        <f t="shared" si="100"/>
        <v/>
      </c>
      <c r="CM114" s="14" t="str">
        <f t="shared" si="110"/>
        <v/>
      </c>
      <c r="CQ114" s="14" t="str">
        <f t="shared" si="111"/>
        <v/>
      </c>
      <c r="CU114" s="14" t="str">
        <f t="shared" si="101"/>
        <v/>
      </c>
      <c r="CV114" s="78">
        <f t="shared" si="102"/>
        <v>4.7907344037904712E-2</v>
      </c>
    </row>
    <row r="115" spans="2:100">
      <c r="B115" s="28" t="s">
        <v>5266</v>
      </c>
      <c r="C115" s="4" t="s">
        <v>2344</v>
      </c>
      <c r="D115" t="s">
        <v>2147</v>
      </c>
      <c r="E115" t="s">
        <v>2345</v>
      </c>
      <c r="F115" t="str">
        <f t="shared" si="83"/>
        <v>2023年</v>
      </c>
      <c r="G115" s="72">
        <v>45039</v>
      </c>
      <c r="J115" s="9">
        <v>4047</v>
      </c>
      <c r="K115" s="14" t="str">
        <f t="shared" si="104"/>
        <v/>
      </c>
      <c r="N115" s="8" t="str">
        <f t="shared" si="112"/>
        <v/>
      </c>
      <c r="O115" s="70" t="s">
        <v>2178</v>
      </c>
      <c r="S115" s="14" t="str">
        <f t="shared" si="77"/>
        <v/>
      </c>
      <c r="W115" s="14" t="str">
        <f t="shared" si="84"/>
        <v/>
      </c>
      <c r="Y115">
        <v>1</v>
      </c>
      <c r="Z115">
        <v>1</v>
      </c>
      <c r="AA115" s="14" t="str">
        <f t="shared" si="85"/>
        <v/>
      </c>
      <c r="AE115" s="14" t="str">
        <f t="shared" si="86"/>
        <v/>
      </c>
      <c r="AI115" s="14" t="str">
        <f t="shared" si="87"/>
        <v/>
      </c>
      <c r="AM115" s="14" t="str">
        <f t="shared" si="88"/>
        <v/>
      </c>
      <c r="AQ115" s="14" t="str">
        <f t="shared" si="89"/>
        <v/>
      </c>
      <c r="AR115" s="10" t="str">
        <f t="shared" si="105"/>
        <v/>
      </c>
      <c r="AS115">
        <f t="shared" si="106"/>
        <v>1</v>
      </c>
      <c r="AT115">
        <f t="shared" si="107"/>
        <v>1</v>
      </c>
      <c r="AU115" s="14" t="str">
        <f t="shared" si="108"/>
        <v/>
      </c>
      <c r="AW115">
        <v>9</v>
      </c>
      <c r="AX115">
        <v>9</v>
      </c>
      <c r="AY115" s="14" t="str">
        <f t="shared" si="90"/>
        <v/>
      </c>
      <c r="AZ115" s="10" t="str">
        <f t="shared" si="109"/>
        <v/>
      </c>
      <c r="BA115" s="77">
        <f t="shared" si="91"/>
        <v>11</v>
      </c>
      <c r="BB115" s="77">
        <f t="shared" si="92"/>
        <v>11</v>
      </c>
      <c r="BC115" s="78" t="str">
        <f t="shared" si="93"/>
        <v/>
      </c>
      <c r="BG115" s="14" t="str">
        <f t="shared" si="94"/>
        <v/>
      </c>
      <c r="BK115" s="14" t="str">
        <f t="shared" si="103"/>
        <v/>
      </c>
      <c r="BO115" s="14" t="str">
        <f t="shared" si="95"/>
        <v/>
      </c>
      <c r="BQ115">
        <v>1</v>
      </c>
      <c r="BR115">
        <v>1</v>
      </c>
      <c r="BS115" s="14" t="str">
        <f t="shared" si="96"/>
        <v/>
      </c>
      <c r="BW115" s="14" t="str">
        <f t="shared" si="97"/>
        <v/>
      </c>
      <c r="CA115" s="14" t="str">
        <f t="shared" si="98"/>
        <v/>
      </c>
      <c r="CE115" s="14" t="str">
        <f t="shared" si="99"/>
        <v/>
      </c>
      <c r="CI115" s="14" t="str">
        <f t="shared" si="100"/>
        <v/>
      </c>
      <c r="CM115" s="14" t="str">
        <f t="shared" si="110"/>
        <v/>
      </c>
      <c r="CQ115" s="14" t="str">
        <f t="shared" si="111"/>
        <v/>
      </c>
      <c r="CU115" s="14" t="str">
        <f t="shared" si="101"/>
        <v/>
      </c>
      <c r="CV115" s="78">
        <f t="shared" si="102"/>
        <v>0</v>
      </c>
    </row>
    <row r="116" spans="2:100">
      <c r="B116" s="28" t="s">
        <v>5266</v>
      </c>
      <c r="C116" s="4" t="s">
        <v>2346</v>
      </c>
      <c r="D116" t="s">
        <v>2147</v>
      </c>
      <c r="E116" t="s">
        <v>2347</v>
      </c>
      <c r="F116" t="str">
        <f t="shared" si="83"/>
        <v>2023年</v>
      </c>
      <c r="G116" s="72">
        <v>45039</v>
      </c>
      <c r="J116" s="9">
        <v>4225</v>
      </c>
      <c r="K116" s="14" t="str">
        <f t="shared" si="104"/>
        <v/>
      </c>
      <c r="N116" s="8" t="str">
        <f t="shared" si="112"/>
        <v/>
      </c>
      <c r="O116" s="70" t="s">
        <v>2178</v>
      </c>
      <c r="S116" s="14" t="str">
        <f t="shared" si="77"/>
        <v/>
      </c>
      <c r="W116" s="14" t="str">
        <f t="shared" si="84"/>
        <v/>
      </c>
      <c r="AA116" s="14" t="str">
        <f t="shared" si="85"/>
        <v/>
      </c>
      <c r="AE116" s="14" t="str">
        <f t="shared" si="86"/>
        <v/>
      </c>
      <c r="AI116" s="14" t="str">
        <f t="shared" si="87"/>
        <v/>
      </c>
      <c r="AM116" s="14" t="str">
        <f t="shared" si="88"/>
        <v/>
      </c>
      <c r="AQ116" s="14" t="str">
        <f t="shared" si="89"/>
        <v/>
      </c>
      <c r="AR116" s="10" t="str">
        <f t="shared" si="105"/>
        <v/>
      </c>
      <c r="AS116" t="str">
        <f t="shared" si="106"/>
        <v/>
      </c>
      <c r="AT116" t="str">
        <f t="shared" si="107"/>
        <v/>
      </c>
      <c r="AU116" s="14" t="str">
        <f t="shared" si="108"/>
        <v/>
      </c>
      <c r="AW116">
        <v>11</v>
      </c>
      <c r="AX116">
        <v>11</v>
      </c>
      <c r="AY116" s="14" t="str">
        <f t="shared" si="90"/>
        <v/>
      </c>
      <c r="AZ116" s="10" t="str">
        <f t="shared" si="109"/>
        <v/>
      </c>
      <c r="BA116" s="77">
        <f t="shared" si="91"/>
        <v>11</v>
      </c>
      <c r="BB116" s="77">
        <f t="shared" si="92"/>
        <v>11</v>
      </c>
      <c r="BC116" s="78" t="str">
        <f t="shared" si="93"/>
        <v/>
      </c>
      <c r="BG116" s="14" t="str">
        <f t="shared" si="94"/>
        <v/>
      </c>
      <c r="BK116" s="14" t="str">
        <f t="shared" si="103"/>
        <v/>
      </c>
      <c r="BO116" s="14" t="str">
        <f t="shared" si="95"/>
        <v/>
      </c>
      <c r="BS116" s="14" t="str">
        <f t="shared" si="96"/>
        <v/>
      </c>
      <c r="BW116" s="14" t="str">
        <f t="shared" si="97"/>
        <v/>
      </c>
      <c r="CA116" s="14" t="str">
        <f t="shared" si="98"/>
        <v/>
      </c>
      <c r="CE116" s="14" t="str">
        <f t="shared" si="99"/>
        <v/>
      </c>
      <c r="CI116" s="14" t="str">
        <f t="shared" si="100"/>
        <v/>
      </c>
      <c r="CM116" s="14" t="str">
        <f t="shared" si="110"/>
        <v/>
      </c>
      <c r="CQ116" s="14" t="str">
        <f t="shared" si="111"/>
        <v/>
      </c>
      <c r="CU116" s="14" t="str">
        <f t="shared" si="101"/>
        <v/>
      </c>
      <c r="CV116" s="78">
        <f t="shared" si="102"/>
        <v>0</v>
      </c>
    </row>
    <row r="117" spans="2:100">
      <c r="B117" s="28" t="s">
        <v>5266</v>
      </c>
      <c r="C117" s="4" t="s">
        <v>2348</v>
      </c>
      <c r="D117" t="s">
        <v>2147</v>
      </c>
      <c r="E117" t="s">
        <v>2349</v>
      </c>
      <c r="F117" t="str">
        <f t="shared" si="83"/>
        <v>2023年</v>
      </c>
      <c r="G117" s="72">
        <v>45039</v>
      </c>
      <c r="H117" s="9">
        <v>4705</v>
      </c>
      <c r="I117" s="9">
        <v>3325</v>
      </c>
      <c r="J117" s="9">
        <v>4820</v>
      </c>
      <c r="K117" s="14">
        <f t="shared" si="104"/>
        <v>0.70669500531349627</v>
      </c>
      <c r="L117" s="10">
        <v>3301</v>
      </c>
      <c r="M117" s="9">
        <v>24</v>
      </c>
      <c r="N117" s="8">
        <f t="shared" si="112"/>
        <v>3325</v>
      </c>
      <c r="S117" s="14" t="str">
        <f t="shared" si="77"/>
        <v/>
      </c>
      <c r="W117" s="14" t="str">
        <f t="shared" si="84"/>
        <v/>
      </c>
      <c r="X117" s="10">
        <v>216</v>
      </c>
      <c r="Y117">
        <v>1</v>
      </c>
      <c r="Z117">
        <v>1</v>
      </c>
      <c r="AA117" s="14">
        <f t="shared" si="85"/>
        <v>6.5434716752499247E-2</v>
      </c>
      <c r="AE117" s="14" t="str">
        <f t="shared" si="86"/>
        <v/>
      </c>
      <c r="AI117" s="14" t="str">
        <f t="shared" si="87"/>
        <v/>
      </c>
      <c r="AM117" s="14" t="str">
        <f t="shared" si="88"/>
        <v/>
      </c>
      <c r="AQ117" s="14" t="str">
        <f t="shared" si="89"/>
        <v/>
      </c>
      <c r="AR117" s="10">
        <f t="shared" si="105"/>
        <v>205</v>
      </c>
      <c r="AS117">
        <f t="shared" si="106"/>
        <v>1</v>
      </c>
      <c r="AT117">
        <f t="shared" si="107"/>
        <v>1</v>
      </c>
      <c r="AU117" s="14">
        <f t="shared" si="108"/>
        <v>6.2102393214177522E-2</v>
      </c>
      <c r="AV117" s="10">
        <v>2880</v>
      </c>
      <c r="AW117">
        <v>11</v>
      </c>
      <c r="AX117">
        <v>10</v>
      </c>
      <c r="AY117" s="14">
        <f t="shared" si="90"/>
        <v>0.87246289003332322</v>
      </c>
      <c r="AZ117" s="10">
        <f t="shared" si="109"/>
        <v>3301</v>
      </c>
      <c r="BA117" s="77">
        <f t="shared" si="91"/>
        <v>13</v>
      </c>
      <c r="BB117" s="77">
        <f t="shared" si="92"/>
        <v>12</v>
      </c>
      <c r="BC117" s="78">
        <f t="shared" si="93"/>
        <v>1</v>
      </c>
      <c r="BG117" s="14" t="str">
        <f t="shared" si="94"/>
        <v/>
      </c>
      <c r="BK117" s="14" t="str">
        <f t="shared" si="103"/>
        <v/>
      </c>
      <c r="BO117" s="14" t="str">
        <f t="shared" si="95"/>
        <v/>
      </c>
      <c r="BP117" s="10">
        <v>205</v>
      </c>
      <c r="BQ117">
        <v>1</v>
      </c>
      <c r="BR117">
        <v>1</v>
      </c>
      <c r="BS117" s="14">
        <f t="shared" si="96"/>
        <v>6.2102393214177522E-2</v>
      </c>
      <c r="BW117" s="14" t="str">
        <f t="shared" si="97"/>
        <v/>
      </c>
      <c r="CA117" s="14" t="str">
        <f t="shared" si="98"/>
        <v/>
      </c>
      <c r="CE117" s="14" t="str">
        <f t="shared" si="99"/>
        <v/>
      </c>
      <c r="CI117" s="14" t="str">
        <f t="shared" si="100"/>
        <v/>
      </c>
      <c r="CM117" s="14" t="str">
        <f t="shared" si="110"/>
        <v/>
      </c>
      <c r="CQ117" s="14" t="str">
        <f t="shared" si="111"/>
        <v/>
      </c>
      <c r="CU117" s="14" t="str">
        <f t="shared" si="101"/>
        <v/>
      </c>
      <c r="CV117" s="78">
        <f t="shared" si="102"/>
        <v>6.2102393214177522E-2</v>
      </c>
    </row>
    <row r="118" spans="2:100">
      <c r="B118" s="28"/>
      <c r="C118" s="4" t="s">
        <v>2350</v>
      </c>
      <c r="D118" t="s">
        <v>2147</v>
      </c>
      <c r="E118" t="s">
        <v>2351</v>
      </c>
      <c r="F118" t="str">
        <f t="shared" si="83"/>
        <v>2023年</v>
      </c>
      <c r="G118" s="72">
        <v>44948</v>
      </c>
      <c r="H118" s="9">
        <v>7640</v>
      </c>
      <c r="I118" s="9">
        <v>5068</v>
      </c>
      <c r="K118" s="14">
        <f t="shared" si="104"/>
        <v>0.66335078534031411</v>
      </c>
      <c r="L118" s="10">
        <v>5023</v>
      </c>
      <c r="M118" s="9">
        <v>45</v>
      </c>
      <c r="N118" s="8">
        <f t="shared" si="112"/>
        <v>5068</v>
      </c>
      <c r="S118" s="14" t="str">
        <f t="shared" si="77"/>
        <v/>
      </c>
      <c r="W118" s="14" t="str">
        <f t="shared" si="84"/>
        <v/>
      </c>
      <c r="X118" s="10">
        <v>361</v>
      </c>
      <c r="Y118">
        <v>1</v>
      </c>
      <c r="Z118">
        <v>1</v>
      </c>
      <c r="AA118" s="14">
        <f t="shared" si="85"/>
        <v>7.1869400756520013E-2</v>
      </c>
      <c r="AB118" s="10">
        <v>499</v>
      </c>
      <c r="AC118">
        <v>1</v>
      </c>
      <c r="AD118">
        <v>1</v>
      </c>
      <c r="AE118" s="14">
        <f t="shared" si="86"/>
        <v>9.9343022098347597E-2</v>
      </c>
      <c r="AI118" s="14" t="str">
        <f t="shared" si="87"/>
        <v/>
      </c>
      <c r="AM118" s="14" t="str">
        <f t="shared" si="88"/>
        <v/>
      </c>
      <c r="AQ118" s="14" t="str">
        <f t="shared" si="89"/>
        <v/>
      </c>
      <c r="AR118" s="10">
        <f t="shared" si="105"/>
        <v>315</v>
      </c>
      <c r="AS118">
        <f t="shared" si="106"/>
        <v>1</v>
      </c>
      <c r="AT118">
        <f t="shared" si="107"/>
        <v>1</v>
      </c>
      <c r="AU118" s="14">
        <f t="shared" si="108"/>
        <v>6.2711526975910814E-2</v>
      </c>
      <c r="AV118" s="10">
        <v>3848</v>
      </c>
      <c r="AW118">
        <v>12</v>
      </c>
      <c r="AX118">
        <v>10</v>
      </c>
      <c r="AY118" s="14">
        <f t="shared" si="90"/>
        <v>0.76607605016922153</v>
      </c>
      <c r="AZ118" s="10">
        <f t="shared" si="109"/>
        <v>5023</v>
      </c>
      <c r="BA118" s="77">
        <f t="shared" si="91"/>
        <v>15</v>
      </c>
      <c r="BB118" s="77">
        <f t="shared" si="92"/>
        <v>13</v>
      </c>
      <c r="BC118" s="78">
        <f t="shared" si="93"/>
        <v>1</v>
      </c>
      <c r="BG118" s="14" t="str">
        <f t="shared" si="94"/>
        <v/>
      </c>
      <c r="BK118" s="14" t="str">
        <f t="shared" si="103"/>
        <v/>
      </c>
      <c r="BO118" s="14" t="str">
        <f t="shared" si="95"/>
        <v/>
      </c>
      <c r="BP118" s="10">
        <v>315</v>
      </c>
      <c r="BQ118">
        <v>1</v>
      </c>
      <c r="BR118">
        <v>1</v>
      </c>
      <c r="BS118" s="14">
        <f t="shared" si="96"/>
        <v>6.2711526975910814E-2</v>
      </c>
      <c r="BW118" s="14" t="str">
        <f t="shared" si="97"/>
        <v/>
      </c>
      <c r="CA118" s="14" t="str">
        <f t="shared" si="98"/>
        <v/>
      </c>
      <c r="CE118" s="14" t="str">
        <f t="shared" si="99"/>
        <v/>
      </c>
      <c r="CI118" s="14" t="str">
        <f t="shared" si="100"/>
        <v/>
      </c>
      <c r="CM118" s="14" t="str">
        <f t="shared" si="110"/>
        <v/>
      </c>
      <c r="CQ118" s="14" t="str">
        <f t="shared" si="111"/>
        <v/>
      </c>
      <c r="CU118" s="14" t="str">
        <f t="shared" si="101"/>
        <v/>
      </c>
      <c r="CV118" s="78">
        <f t="shared" si="102"/>
        <v>6.2711526975910814E-2</v>
      </c>
    </row>
    <row r="119" spans="2:100">
      <c r="B119" s="28" t="s">
        <v>5266</v>
      </c>
      <c r="C119" s="4" t="s">
        <v>2352</v>
      </c>
      <c r="D119" t="s">
        <v>2147</v>
      </c>
      <c r="E119" t="s">
        <v>2353</v>
      </c>
      <c r="F119" t="str">
        <f t="shared" si="83"/>
        <v>2023年</v>
      </c>
      <c r="G119" s="72">
        <v>45039</v>
      </c>
      <c r="J119" s="9">
        <v>15065</v>
      </c>
      <c r="K119" s="14" t="str">
        <f t="shared" si="104"/>
        <v/>
      </c>
      <c r="N119" s="8" t="str">
        <f t="shared" si="112"/>
        <v/>
      </c>
      <c r="O119" s="70" t="s">
        <v>2178</v>
      </c>
      <c r="S119" s="14" t="str">
        <f t="shared" si="77"/>
        <v/>
      </c>
      <c r="W119" s="14" t="str">
        <f t="shared" si="84"/>
        <v/>
      </c>
      <c r="Y119">
        <v>2</v>
      </c>
      <c r="Z119">
        <v>2</v>
      </c>
      <c r="AA119" s="14" t="str">
        <f t="shared" si="85"/>
        <v/>
      </c>
      <c r="AC119">
        <v>1</v>
      </c>
      <c r="AD119">
        <v>1</v>
      </c>
      <c r="AE119" s="14" t="str">
        <f t="shared" si="86"/>
        <v/>
      </c>
      <c r="AI119" s="14" t="str">
        <f t="shared" si="87"/>
        <v/>
      </c>
      <c r="AM119" s="14" t="str">
        <f t="shared" si="88"/>
        <v/>
      </c>
      <c r="AQ119" s="14" t="str">
        <f t="shared" si="89"/>
        <v/>
      </c>
      <c r="AR119" s="10" t="str">
        <f t="shared" si="105"/>
        <v/>
      </c>
      <c r="AS119">
        <f t="shared" si="106"/>
        <v>1</v>
      </c>
      <c r="AT119">
        <f t="shared" si="107"/>
        <v>1</v>
      </c>
      <c r="AU119" s="14" t="str">
        <f t="shared" si="108"/>
        <v/>
      </c>
      <c r="AW119">
        <v>12</v>
      </c>
      <c r="AX119">
        <v>12</v>
      </c>
      <c r="AY119" s="14" t="str">
        <f t="shared" si="90"/>
        <v/>
      </c>
      <c r="AZ119" s="10" t="str">
        <f t="shared" si="109"/>
        <v/>
      </c>
      <c r="BA119" s="77">
        <f t="shared" si="91"/>
        <v>16</v>
      </c>
      <c r="BB119" s="77">
        <f t="shared" si="92"/>
        <v>16</v>
      </c>
      <c r="BC119" s="78" t="str">
        <f t="shared" si="93"/>
        <v/>
      </c>
      <c r="BG119" s="14" t="str">
        <f t="shared" si="94"/>
        <v/>
      </c>
      <c r="BK119" s="14" t="str">
        <f t="shared" si="103"/>
        <v/>
      </c>
      <c r="BO119" s="14" t="str">
        <f t="shared" si="95"/>
        <v/>
      </c>
      <c r="BQ119">
        <v>1</v>
      </c>
      <c r="BR119">
        <v>1</v>
      </c>
      <c r="BS119" s="14" t="str">
        <f t="shared" si="96"/>
        <v/>
      </c>
      <c r="BW119" s="14" t="str">
        <f t="shared" si="97"/>
        <v/>
      </c>
      <c r="CA119" s="14" t="str">
        <f t="shared" si="98"/>
        <v/>
      </c>
      <c r="CE119" s="14" t="str">
        <f t="shared" si="99"/>
        <v/>
      </c>
      <c r="CI119" s="14" t="str">
        <f t="shared" si="100"/>
        <v/>
      </c>
      <c r="CM119" s="14" t="str">
        <f t="shared" si="110"/>
        <v/>
      </c>
      <c r="CQ119" s="14" t="str">
        <f t="shared" si="111"/>
        <v/>
      </c>
      <c r="CU119" s="14" t="str">
        <f t="shared" si="101"/>
        <v/>
      </c>
      <c r="CV119" s="78">
        <f t="shared" si="102"/>
        <v>0</v>
      </c>
    </row>
    <row r="120" spans="2:100">
      <c r="B120" s="28" t="s">
        <v>5266</v>
      </c>
      <c r="C120" s="4" t="s">
        <v>2354</v>
      </c>
      <c r="D120" t="s">
        <v>2147</v>
      </c>
      <c r="E120" t="s">
        <v>2355</v>
      </c>
      <c r="F120" t="str">
        <f t="shared" si="83"/>
        <v>2023年</v>
      </c>
      <c r="G120" s="72">
        <v>45039</v>
      </c>
      <c r="H120" s="9">
        <v>3113</v>
      </c>
      <c r="I120" s="9">
        <v>2364</v>
      </c>
      <c r="K120" s="14">
        <f t="shared" si="104"/>
        <v>0.75939608095085132</v>
      </c>
      <c r="L120" s="10">
        <v>2335</v>
      </c>
      <c r="M120" s="9">
        <v>29</v>
      </c>
      <c r="N120" s="8">
        <f t="shared" si="112"/>
        <v>2364</v>
      </c>
      <c r="S120" s="14" t="str">
        <f t="shared" si="77"/>
        <v/>
      </c>
      <c r="W120" s="14" t="str">
        <f t="shared" si="84"/>
        <v/>
      </c>
      <c r="AA120" s="14" t="str">
        <f t="shared" si="85"/>
        <v/>
      </c>
      <c r="AE120" s="14" t="str">
        <f t="shared" si="86"/>
        <v/>
      </c>
      <c r="AI120" s="14" t="str">
        <f t="shared" si="87"/>
        <v/>
      </c>
      <c r="AM120" s="14" t="str">
        <f t="shared" si="88"/>
        <v/>
      </c>
      <c r="AQ120" s="14" t="str">
        <f t="shared" si="89"/>
        <v/>
      </c>
      <c r="AR120" s="10">
        <f t="shared" si="105"/>
        <v>29</v>
      </c>
      <c r="AS120">
        <f t="shared" si="106"/>
        <v>1</v>
      </c>
      <c r="AT120">
        <f t="shared" si="107"/>
        <v>0</v>
      </c>
      <c r="AU120" s="14">
        <f t="shared" si="108"/>
        <v>1.2419700214132762E-2</v>
      </c>
      <c r="AV120" s="10">
        <v>2306</v>
      </c>
      <c r="AW120">
        <v>9</v>
      </c>
      <c r="AX120">
        <v>8</v>
      </c>
      <c r="AY120" s="14">
        <f t="shared" si="90"/>
        <v>0.98758029978586725</v>
      </c>
      <c r="AZ120" s="10">
        <f t="shared" si="109"/>
        <v>2335</v>
      </c>
      <c r="BA120" s="77">
        <f t="shared" si="91"/>
        <v>10</v>
      </c>
      <c r="BB120" s="77">
        <f t="shared" si="92"/>
        <v>8</v>
      </c>
      <c r="BC120" s="78">
        <f t="shared" si="93"/>
        <v>1</v>
      </c>
      <c r="BG120" s="14" t="str">
        <f t="shared" si="94"/>
        <v/>
      </c>
      <c r="BK120" s="14" t="str">
        <f t="shared" si="103"/>
        <v/>
      </c>
      <c r="BO120" s="14" t="str">
        <f t="shared" si="95"/>
        <v/>
      </c>
      <c r="BP120" s="10">
        <v>29</v>
      </c>
      <c r="BQ120">
        <v>1</v>
      </c>
      <c r="BR120">
        <v>0</v>
      </c>
      <c r="BS120" s="14">
        <f t="shared" si="96"/>
        <v>1.2419700214132762E-2</v>
      </c>
      <c r="BW120" s="14" t="str">
        <f t="shared" si="97"/>
        <v/>
      </c>
      <c r="CA120" s="14" t="str">
        <f t="shared" si="98"/>
        <v/>
      </c>
      <c r="CE120" s="14" t="str">
        <f t="shared" si="99"/>
        <v/>
      </c>
      <c r="CI120" s="14" t="str">
        <f t="shared" si="100"/>
        <v/>
      </c>
      <c r="CM120" s="14" t="str">
        <f t="shared" si="110"/>
        <v/>
      </c>
      <c r="CQ120" s="14" t="str">
        <f t="shared" si="111"/>
        <v/>
      </c>
      <c r="CU120" s="14" t="str">
        <f t="shared" si="101"/>
        <v/>
      </c>
      <c r="CV120" s="78">
        <f t="shared" si="102"/>
        <v>1.2419700214132762E-2</v>
      </c>
    </row>
    <row r="121" spans="2:100">
      <c r="B121" s="28" t="s">
        <v>5266</v>
      </c>
      <c r="C121" s="4" t="s">
        <v>2356</v>
      </c>
      <c r="D121" t="s">
        <v>2147</v>
      </c>
      <c r="E121" t="s">
        <v>2357</v>
      </c>
      <c r="F121" t="str">
        <f t="shared" si="83"/>
        <v>2023年</v>
      </c>
      <c r="G121" s="72">
        <v>45039</v>
      </c>
      <c r="J121" s="9">
        <v>2669</v>
      </c>
      <c r="K121" s="14" t="str">
        <f t="shared" si="104"/>
        <v/>
      </c>
      <c r="N121" s="8" t="str">
        <f t="shared" si="112"/>
        <v/>
      </c>
      <c r="O121" s="70" t="s">
        <v>2178</v>
      </c>
      <c r="S121" s="14" t="str">
        <f t="shared" si="77"/>
        <v/>
      </c>
      <c r="W121" s="14" t="str">
        <f t="shared" si="84"/>
        <v/>
      </c>
      <c r="AA121" s="14" t="str">
        <f t="shared" si="85"/>
        <v/>
      </c>
      <c r="AE121" s="14" t="str">
        <f t="shared" si="86"/>
        <v/>
      </c>
      <c r="AI121" s="14" t="str">
        <f t="shared" si="87"/>
        <v/>
      </c>
      <c r="AM121" s="14" t="str">
        <f t="shared" si="88"/>
        <v/>
      </c>
      <c r="AQ121" s="14" t="str">
        <f t="shared" si="89"/>
        <v/>
      </c>
      <c r="AR121" s="10" t="str">
        <f t="shared" si="105"/>
        <v/>
      </c>
      <c r="AS121" t="str">
        <f t="shared" si="106"/>
        <v/>
      </c>
      <c r="AT121" t="str">
        <f t="shared" si="107"/>
        <v/>
      </c>
      <c r="AU121" s="14" t="str">
        <f t="shared" si="108"/>
        <v/>
      </c>
      <c r="AW121">
        <v>8</v>
      </c>
      <c r="AX121">
        <v>8</v>
      </c>
      <c r="AY121" s="14" t="str">
        <f t="shared" si="90"/>
        <v/>
      </c>
      <c r="AZ121" s="10" t="str">
        <f t="shared" si="109"/>
        <v/>
      </c>
      <c r="BA121" s="77">
        <f t="shared" si="91"/>
        <v>8</v>
      </c>
      <c r="BB121" s="77">
        <f t="shared" si="92"/>
        <v>8</v>
      </c>
      <c r="BC121" s="78" t="str">
        <f t="shared" si="93"/>
        <v/>
      </c>
      <c r="BG121" s="14" t="str">
        <f t="shared" si="94"/>
        <v/>
      </c>
      <c r="BK121" s="14" t="str">
        <f t="shared" si="103"/>
        <v/>
      </c>
      <c r="BO121" s="14" t="str">
        <f t="shared" si="95"/>
        <v/>
      </c>
      <c r="BS121" s="14" t="str">
        <f t="shared" si="96"/>
        <v/>
      </c>
      <c r="BW121" s="14" t="str">
        <f t="shared" si="97"/>
        <v/>
      </c>
      <c r="CA121" s="14" t="str">
        <f t="shared" si="98"/>
        <v/>
      </c>
      <c r="CE121" s="14" t="str">
        <f t="shared" si="99"/>
        <v/>
      </c>
      <c r="CI121" s="14" t="str">
        <f t="shared" si="100"/>
        <v/>
      </c>
      <c r="CM121" s="14" t="str">
        <f t="shared" si="110"/>
        <v/>
      </c>
      <c r="CQ121" s="14" t="str">
        <f t="shared" si="111"/>
        <v/>
      </c>
      <c r="CU121" s="14" t="str">
        <f t="shared" si="101"/>
        <v/>
      </c>
      <c r="CV121" s="78">
        <f t="shared" si="102"/>
        <v>0</v>
      </c>
    </row>
    <row r="122" spans="2:100">
      <c r="B122" s="28" t="s">
        <v>5266</v>
      </c>
      <c r="C122" s="4" t="s">
        <v>2358</v>
      </c>
      <c r="D122" t="s">
        <v>2147</v>
      </c>
      <c r="E122" t="s">
        <v>2359</v>
      </c>
      <c r="F122" t="str">
        <f t="shared" si="83"/>
        <v>2023年</v>
      </c>
      <c r="G122" s="72">
        <v>45039</v>
      </c>
      <c r="H122" s="9">
        <v>4444</v>
      </c>
      <c r="I122" s="9">
        <v>3497</v>
      </c>
      <c r="J122" s="9">
        <v>4560</v>
      </c>
      <c r="K122" s="14">
        <f t="shared" si="104"/>
        <v>0.78690369036903696</v>
      </c>
      <c r="L122" s="10">
        <v>3446</v>
      </c>
      <c r="M122" s="9">
        <v>51</v>
      </c>
      <c r="N122" s="8">
        <f t="shared" si="112"/>
        <v>3497</v>
      </c>
      <c r="S122" s="14" t="str">
        <f t="shared" si="77"/>
        <v/>
      </c>
      <c r="W122" s="14" t="str">
        <f t="shared" si="84"/>
        <v/>
      </c>
      <c r="X122" s="10">
        <v>162</v>
      </c>
      <c r="Y122">
        <v>1</v>
      </c>
      <c r="Z122">
        <v>1</v>
      </c>
      <c r="AA122" s="14">
        <f t="shared" si="85"/>
        <v>4.7011027278003485E-2</v>
      </c>
      <c r="AE122" s="14" t="str">
        <f t="shared" si="86"/>
        <v/>
      </c>
      <c r="AI122" s="14" t="str">
        <f t="shared" si="87"/>
        <v/>
      </c>
      <c r="AM122" s="14" t="str">
        <f t="shared" si="88"/>
        <v/>
      </c>
      <c r="AQ122" s="14" t="str">
        <f t="shared" si="89"/>
        <v/>
      </c>
      <c r="AR122" s="10" t="str">
        <f t="shared" si="105"/>
        <v/>
      </c>
      <c r="AS122" t="str">
        <f t="shared" si="106"/>
        <v/>
      </c>
      <c r="AT122" t="str">
        <f t="shared" si="107"/>
        <v/>
      </c>
      <c r="AU122" s="14" t="str">
        <f t="shared" si="108"/>
        <v/>
      </c>
      <c r="AV122" s="10">
        <v>3284</v>
      </c>
      <c r="AW122">
        <v>14</v>
      </c>
      <c r="AX122">
        <v>11</v>
      </c>
      <c r="AY122" s="14">
        <f t="shared" si="90"/>
        <v>0.95298897272199656</v>
      </c>
      <c r="AZ122" s="10">
        <f t="shared" si="109"/>
        <v>3446</v>
      </c>
      <c r="BA122" s="77">
        <f t="shared" si="91"/>
        <v>15</v>
      </c>
      <c r="BB122" s="77">
        <f t="shared" si="92"/>
        <v>12</v>
      </c>
      <c r="BC122" s="78">
        <f t="shared" si="93"/>
        <v>1</v>
      </c>
      <c r="BG122" s="14" t="str">
        <f t="shared" si="94"/>
        <v/>
      </c>
      <c r="BK122" s="14" t="str">
        <f t="shared" si="103"/>
        <v/>
      </c>
      <c r="BO122" s="14" t="str">
        <f t="shared" si="95"/>
        <v/>
      </c>
      <c r="BS122" s="14" t="str">
        <f t="shared" si="96"/>
        <v/>
      </c>
      <c r="BW122" s="14" t="str">
        <f t="shared" si="97"/>
        <v/>
      </c>
      <c r="CA122" s="14" t="str">
        <f t="shared" si="98"/>
        <v/>
      </c>
      <c r="CE122" s="14" t="str">
        <f t="shared" si="99"/>
        <v/>
      </c>
      <c r="CI122" s="14" t="str">
        <f t="shared" si="100"/>
        <v/>
      </c>
      <c r="CM122" s="14" t="str">
        <f t="shared" si="110"/>
        <v/>
      </c>
      <c r="CQ122" s="14" t="str">
        <f t="shared" si="111"/>
        <v/>
      </c>
      <c r="CU122" s="14" t="str">
        <f t="shared" si="101"/>
        <v/>
      </c>
      <c r="CV122" s="78">
        <f t="shared" si="102"/>
        <v>0</v>
      </c>
    </row>
    <row r="123" spans="2:100">
      <c r="B123" s="28" t="s">
        <v>5266</v>
      </c>
      <c r="C123" s="4" t="s">
        <v>2360</v>
      </c>
      <c r="D123" t="s">
        <v>2147</v>
      </c>
      <c r="E123" t="s">
        <v>2361</v>
      </c>
      <c r="F123" t="str">
        <f t="shared" si="83"/>
        <v>2023年</v>
      </c>
      <c r="G123" s="72">
        <v>45039</v>
      </c>
      <c r="J123" s="9">
        <v>21930</v>
      </c>
      <c r="K123" s="14" t="str">
        <f t="shared" si="104"/>
        <v/>
      </c>
      <c r="N123" s="8" t="str">
        <f t="shared" si="112"/>
        <v/>
      </c>
      <c r="O123" s="70" t="s">
        <v>2178</v>
      </c>
      <c r="S123" s="14" t="str">
        <f t="shared" si="77"/>
        <v/>
      </c>
      <c r="W123" s="14" t="str">
        <f t="shared" si="84"/>
        <v/>
      </c>
      <c r="Y123">
        <v>4</v>
      </c>
      <c r="Z123">
        <v>4</v>
      </c>
      <c r="AA123" s="14" t="str">
        <f t="shared" si="85"/>
        <v/>
      </c>
      <c r="AC123">
        <v>1</v>
      </c>
      <c r="AD123">
        <v>1</v>
      </c>
      <c r="AE123" s="14" t="str">
        <f t="shared" si="86"/>
        <v/>
      </c>
      <c r="AI123" s="14" t="str">
        <f t="shared" si="87"/>
        <v/>
      </c>
      <c r="AM123" s="14" t="str">
        <f t="shared" si="88"/>
        <v/>
      </c>
      <c r="AQ123" s="14" t="str">
        <f t="shared" si="89"/>
        <v/>
      </c>
      <c r="AR123" s="10" t="str">
        <f t="shared" si="105"/>
        <v/>
      </c>
      <c r="AS123">
        <f t="shared" si="106"/>
        <v>1</v>
      </c>
      <c r="AT123">
        <f t="shared" si="107"/>
        <v>1</v>
      </c>
      <c r="AU123" s="14" t="str">
        <f t="shared" si="108"/>
        <v/>
      </c>
      <c r="AW123">
        <v>13</v>
      </c>
      <c r="AX123">
        <v>13</v>
      </c>
      <c r="AY123" s="14" t="str">
        <f t="shared" si="90"/>
        <v/>
      </c>
      <c r="AZ123" s="10" t="str">
        <f t="shared" si="109"/>
        <v/>
      </c>
      <c r="BA123" s="77">
        <f t="shared" si="91"/>
        <v>19</v>
      </c>
      <c r="BB123" s="77">
        <f t="shared" si="92"/>
        <v>19</v>
      </c>
      <c r="BC123" s="78" t="str">
        <f t="shared" si="93"/>
        <v/>
      </c>
      <c r="BG123" s="14" t="str">
        <f t="shared" si="94"/>
        <v/>
      </c>
      <c r="BK123" s="14" t="str">
        <f t="shared" si="103"/>
        <v/>
      </c>
      <c r="BO123" s="14" t="str">
        <f t="shared" si="95"/>
        <v/>
      </c>
      <c r="BS123" s="14" t="str">
        <f t="shared" si="96"/>
        <v/>
      </c>
      <c r="BW123" s="14" t="str">
        <f t="shared" si="97"/>
        <v/>
      </c>
      <c r="CA123" s="14" t="str">
        <f t="shared" si="98"/>
        <v/>
      </c>
      <c r="CE123" s="14" t="str">
        <f t="shared" si="99"/>
        <v/>
      </c>
      <c r="CG123">
        <v>1</v>
      </c>
      <c r="CH123">
        <v>1</v>
      </c>
      <c r="CI123" s="14" t="str">
        <f t="shared" si="100"/>
        <v/>
      </c>
      <c r="CM123" s="14" t="str">
        <f t="shared" ref="CM123:CM135" si="113">IF(AND(CJ123&lt;&gt;""),CJ123/L123,"")</f>
        <v/>
      </c>
      <c r="CQ123" s="14" t="str">
        <f t="shared" ref="CQ123:CQ135" si="114">IF(AND(CN123&lt;&gt;""),CN123/L123,"")</f>
        <v/>
      </c>
      <c r="CU123" s="14" t="str">
        <f t="shared" si="101"/>
        <v/>
      </c>
      <c r="CV123" s="78">
        <f t="shared" si="102"/>
        <v>0</v>
      </c>
    </row>
    <row r="124" spans="2:100">
      <c r="B124" s="28" t="s">
        <v>5266</v>
      </c>
      <c r="C124" s="4" t="s">
        <v>2362</v>
      </c>
      <c r="D124" t="s">
        <v>2147</v>
      </c>
      <c r="E124" t="s">
        <v>2363</v>
      </c>
      <c r="F124" t="str">
        <f t="shared" si="83"/>
        <v>2023年</v>
      </c>
      <c r="G124" s="72">
        <v>45039</v>
      </c>
      <c r="J124" s="9">
        <v>5510</v>
      </c>
      <c r="K124" s="14" t="str">
        <f t="shared" si="104"/>
        <v/>
      </c>
      <c r="N124" s="8" t="str">
        <f t="shared" si="112"/>
        <v/>
      </c>
      <c r="O124" s="70" t="s">
        <v>2178</v>
      </c>
      <c r="S124" s="14" t="str">
        <f t="shared" si="77"/>
        <v/>
      </c>
      <c r="W124" s="14" t="str">
        <f t="shared" si="84"/>
        <v/>
      </c>
      <c r="Y124">
        <v>1</v>
      </c>
      <c r="Z124">
        <v>1</v>
      </c>
      <c r="AA124" s="14" t="str">
        <f t="shared" si="85"/>
        <v/>
      </c>
      <c r="AE124" s="14" t="str">
        <f t="shared" si="86"/>
        <v/>
      </c>
      <c r="AI124" s="14" t="str">
        <f t="shared" si="87"/>
        <v/>
      </c>
      <c r="AM124" s="14" t="str">
        <f t="shared" si="88"/>
        <v/>
      </c>
      <c r="AQ124" s="14" t="str">
        <f t="shared" si="89"/>
        <v/>
      </c>
      <c r="AR124" s="10" t="str">
        <f t="shared" si="105"/>
        <v/>
      </c>
      <c r="AS124" t="str">
        <f t="shared" si="106"/>
        <v/>
      </c>
      <c r="AT124" t="str">
        <f t="shared" si="107"/>
        <v/>
      </c>
      <c r="AU124" s="14" t="str">
        <f t="shared" si="108"/>
        <v/>
      </c>
      <c r="AW124">
        <v>11</v>
      </c>
      <c r="AX124">
        <v>11</v>
      </c>
      <c r="AY124" s="14" t="str">
        <f t="shared" si="90"/>
        <v/>
      </c>
      <c r="AZ124" s="10" t="str">
        <f t="shared" si="109"/>
        <v/>
      </c>
      <c r="BA124" s="77">
        <f t="shared" si="91"/>
        <v>12</v>
      </c>
      <c r="BB124" s="77">
        <f t="shared" si="92"/>
        <v>12</v>
      </c>
      <c r="BC124" s="78" t="str">
        <f t="shared" si="93"/>
        <v/>
      </c>
      <c r="BG124" s="14" t="str">
        <f t="shared" si="94"/>
        <v/>
      </c>
      <c r="BK124" s="14" t="str">
        <f t="shared" si="103"/>
        <v/>
      </c>
      <c r="BO124" s="14" t="str">
        <f t="shared" si="95"/>
        <v/>
      </c>
      <c r="BS124" s="14" t="str">
        <f t="shared" si="96"/>
        <v/>
      </c>
      <c r="BW124" s="14" t="str">
        <f t="shared" si="97"/>
        <v/>
      </c>
      <c r="CA124" s="14" t="str">
        <f t="shared" si="98"/>
        <v/>
      </c>
      <c r="CE124" s="14" t="str">
        <f t="shared" si="99"/>
        <v/>
      </c>
      <c r="CI124" s="14" t="str">
        <f t="shared" si="100"/>
        <v/>
      </c>
      <c r="CM124" s="14" t="str">
        <f t="shared" si="113"/>
        <v/>
      </c>
      <c r="CQ124" s="14" t="str">
        <f t="shared" si="114"/>
        <v/>
      </c>
      <c r="CU124" s="14" t="str">
        <f t="shared" si="101"/>
        <v/>
      </c>
      <c r="CV124" s="78">
        <f t="shared" si="102"/>
        <v>0</v>
      </c>
    </row>
    <row r="125" spans="2:100">
      <c r="B125" s="28" t="s">
        <v>5266</v>
      </c>
      <c r="C125" s="4" t="s">
        <v>2364</v>
      </c>
      <c r="D125" t="s">
        <v>2147</v>
      </c>
      <c r="E125" t="s">
        <v>2365</v>
      </c>
      <c r="F125" t="str">
        <f t="shared" si="83"/>
        <v>2023年</v>
      </c>
      <c r="G125" s="72">
        <v>45039</v>
      </c>
      <c r="J125" s="9">
        <v>2590</v>
      </c>
      <c r="K125" s="14" t="str">
        <f t="shared" si="104"/>
        <v/>
      </c>
      <c r="N125" s="8" t="str">
        <f t="shared" si="112"/>
        <v/>
      </c>
      <c r="O125" s="70" t="s">
        <v>2178</v>
      </c>
      <c r="S125" s="14" t="str">
        <f t="shared" si="77"/>
        <v/>
      </c>
      <c r="W125" s="14" t="str">
        <f t="shared" si="84"/>
        <v/>
      </c>
      <c r="Y125">
        <v>1</v>
      </c>
      <c r="Z125">
        <v>1</v>
      </c>
      <c r="AA125" s="14" t="str">
        <f t="shared" si="85"/>
        <v/>
      </c>
      <c r="AE125" s="14" t="str">
        <f t="shared" si="86"/>
        <v/>
      </c>
      <c r="AI125" s="14" t="str">
        <f t="shared" si="87"/>
        <v/>
      </c>
      <c r="AM125" s="14" t="str">
        <f t="shared" si="88"/>
        <v/>
      </c>
      <c r="AQ125" s="14" t="str">
        <f t="shared" si="89"/>
        <v/>
      </c>
      <c r="AR125" s="10" t="str">
        <f t="shared" si="105"/>
        <v/>
      </c>
      <c r="AS125" t="str">
        <f t="shared" si="106"/>
        <v/>
      </c>
      <c r="AT125" t="str">
        <f t="shared" si="107"/>
        <v/>
      </c>
      <c r="AU125" s="14" t="str">
        <f t="shared" si="108"/>
        <v/>
      </c>
      <c r="AW125">
        <v>8</v>
      </c>
      <c r="AX125">
        <v>8</v>
      </c>
      <c r="AY125" s="14" t="str">
        <f t="shared" si="90"/>
        <v/>
      </c>
      <c r="AZ125" s="10" t="str">
        <f t="shared" si="109"/>
        <v/>
      </c>
      <c r="BA125" s="77">
        <f t="shared" si="91"/>
        <v>9</v>
      </c>
      <c r="BB125" s="77">
        <f t="shared" si="92"/>
        <v>9</v>
      </c>
      <c r="BC125" s="78" t="str">
        <f t="shared" si="93"/>
        <v/>
      </c>
      <c r="BG125" s="14" t="str">
        <f t="shared" si="94"/>
        <v/>
      </c>
      <c r="BK125" s="14" t="str">
        <f t="shared" si="103"/>
        <v/>
      </c>
      <c r="BO125" s="14" t="str">
        <f t="shared" si="95"/>
        <v/>
      </c>
      <c r="BS125" s="14" t="str">
        <f t="shared" si="96"/>
        <v/>
      </c>
      <c r="BW125" s="14" t="str">
        <f t="shared" si="97"/>
        <v/>
      </c>
      <c r="CA125" s="14" t="str">
        <f t="shared" si="98"/>
        <v/>
      </c>
      <c r="CE125" s="14" t="str">
        <f t="shared" si="99"/>
        <v/>
      </c>
      <c r="CI125" s="14" t="str">
        <f t="shared" si="100"/>
        <v/>
      </c>
      <c r="CM125" s="14" t="str">
        <f t="shared" si="113"/>
        <v/>
      </c>
      <c r="CQ125" s="14" t="str">
        <f t="shared" si="114"/>
        <v/>
      </c>
      <c r="CU125" s="14" t="str">
        <f t="shared" si="101"/>
        <v/>
      </c>
      <c r="CV125" s="78">
        <f t="shared" si="102"/>
        <v>0</v>
      </c>
    </row>
    <row r="126" spans="2:100">
      <c r="B126" s="28"/>
      <c r="C126" s="4" t="s">
        <v>2366</v>
      </c>
      <c r="D126" t="s">
        <v>2147</v>
      </c>
      <c r="E126" t="s">
        <v>2367</v>
      </c>
      <c r="F126" t="str">
        <f t="shared" si="83"/>
        <v>2022年</v>
      </c>
      <c r="G126" s="72">
        <v>45137</v>
      </c>
      <c r="H126" s="9">
        <v>5683</v>
      </c>
      <c r="I126" s="9">
        <v>4190</v>
      </c>
      <c r="J126" s="9">
        <v>5770</v>
      </c>
      <c r="K126" s="14">
        <f t="shared" si="104"/>
        <v>0.73728664437796942</v>
      </c>
      <c r="L126" s="10">
        <v>4171</v>
      </c>
      <c r="M126" s="9">
        <v>19</v>
      </c>
      <c r="N126" s="8">
        <f t="shared" si="112"/>
        <v>4190</v>
      </c>
      <c r="S126" s="14" t="str">
        <f t="shared" si="77"/>
        <v/>
      </c>
      <c r="W126" s="14" t="str">
        <f t="shared" si="84"/>
        <v/>
      </c>
      <c r="X126" s="10">
        <v>260</v>
      </c>
      <c r="Y126">
        <v>1</v>
      </c>
      <c r="Z126">
        <v>1</v>
      </c>
      <c r="AA126" s="14">
        <f t="shared" si="85"/>
        <v>6.233517142172141E-2</v>
      </c>
      <c r="AE126" s="14" t="str">
        <f t="shared" si="86"/>
        <v/>
      </c>
      <c r="AI126" s="14" t="str">
        <f t="shared" si="87"/>
        <v/>
      </c>
      <c r="AM126" s="14" t="str">
        <f t="shared" si="88"/>
        <v/>
      </c>
      <c r="AQ126" s="14" t="str">
        <f t="shared" si="89"/>
        <v/>
      </c>
      <c r="AR126" s="10" t="str">
        <f t="shared" si="105"/>
        <v/>
      </c>
      <c r="AS126" t="str">
        <f t="shared" si="106"/>
        <v/>
      </c>
      <c r="AT126" t="str">
        <f t="shared" si="107"/>
        <v/>
      </c>
      <c r="AU126" s="14" t="str">
        <f t="shared" si="108"/>
        <v/>
      </c>
      <c r="AV126" s="10">
        <v>3911</v>
      </c>
      <c r="AW126">
        <v>14</v>
      </c>
      <c r="AX126">
        <v>11</v>
      </c>
      <c r="AY126" s="14">
        <f t="shared" si="90"/>
        <v>0.9376648285782786</v>
      </c>
      <c r="AZ126" s="10">
        <f t="shared" si="109"/>
        <v>4171</v>
      </c>
      <c r="BA126" s="77">
        <f t="shared" si="91"/>
        <v>15</v>
      </c>
      <c r="BB126" s="77">
        <f t="shared" si="92"/>
        <v>12</v>
      </c>
      <c r="BC126" s="78">
        <f t="shared" si="93"/>
        <v>1</v>
      </c>
      <c r="BG126" s="14" t="str">
        <f t="shared" si="94"/>
        <v/>
      </c>
      <c r="BK126" s="14" t="str">
        <f t="shared" si="103"/>
        <v/>
      </c>
      <c r="BO126" s="14" t="str">
        <f t="shared" si="95"/>
        <v/>
      </c>
      <c r="BS126" s="14" t="str">
        <f t="shared" si="96"/>
        <v/>
      </c>
      <c r="BW126" s="14" t="str">
        <f t="shared" si="97"/>
        <v/>
      </c>
      <c r="CA126" s="14" t="str">
        <f t="shared" si="98"/>
        <v/>
      </c>
      <c r="CE126" s="14" t="str">
        <f t="shared" si="99"/>
        <v/>
      </c>
      <c r="CI126" s="14" t="str">
        <f t="shared" si="100"/>
        <v/>
      </c>
      <c r="CM126" s="14" t="str">
        <f t="shared" si="113"/>
        <v/>
      </c>
      <c r="CQ126" s="14" t="str">
        <f t="shared" si="114"/>
        <v/>
      </c>
      <c r="CU126" s="14" t="str">
        <f t="shared" si="101"/>
        <v/>
      </c>
      <c r="CV126" s="78">
        <f t="shared" si="102"/>
        <v>0</v>
      </c>
    </row>
    <row r="127" spans="2:100">
      <c r="B127" s="28" t="s">
        <v>5266</v>
      </c>
      <c r="C127" s="4" t="s">
        <v>2368</v>
      </c>
      <c r="D127" t="s">
        <v>2147</v>
      </c>
      <c r="E127" t="s">
        <v>2369</v>
      </c>
      <c r="F127" t="str">
        <f t="shared" si="83"/>
        <v>2023年</v>
      </c>
      <c r="G127" s="72">
        <v>45039</v>
      </c>
      <c r="J127" s="9">
        <v>5481</v>
      </c>
      <c r="K127" s="14" t="str">
        <f t="shared" si="104"/>
        <v/>
      </c>
      <c r="N127" s="8" t="str">
        <f t="shared" si="112"/>
        <v/>
      </c>
      <c r="O127" s="70" t="s">
        <v>2178</v>
      </c>
      <c r="S127" s="14" t="str">
        <f t="shared" si="77"/>
        <v/>
      </c>
      <c r="W127" s="14" t="str">
        <f t="shared" si="84"/>
        <v/>
      </c>
      <c r="Y127">
        <v>1</v>
      </c>
      <c r="Z127">
        <v>1</v>
      </c>
      <c r="AA127" s="14" t="str">
        <f t="shared" si="85"/>
        <v/>
      </c>
      <c r="AC127">
        <v>1</v>
      </c>
      <c r="AD127">
        <v>1</v>
      </c>
      <c r="AE127" s="14" t="str">
        <f t="shared" si="86"/>
        <v/>
      </c>
      <c r="AI127" s="14" t="str">
        <f t="shared" si="87"/>
        <v/>
      </c>
      <c r="AM127" s="14" t="str">
        <f t="shared" si="88"/>
        <v/>
      </c>
      <c r="AQ127" s="14" t="str">
        <f t="shared" si="89"/>
        <v/>
      </c>
      <c r="AR127" s="10" t="str">
        <f t="shared" si="105"/>
        <v/>
      </c>
      <c r="AS127" t="str">
        <f t="shared" si="106"/>
        <v/>
      </c>
      <c r="AT127" t="str">
        <f t="shared" si="107"/>
        <v/>
      </c>
      <c r="AU127" s="14" t="str">
        <f t="shared" si="108"/>
        <v/>
      </c>
      <c r="AW127">
        <v>11</v>
      </c>
      <c r="AX127">
        <v>11</v>
      </c>
      <c r="AY127" s="14" t="str">
        <f t="shared" si="90"/>
        <v/>
      </c>
      <c r="AZ127" s="10" t="str">
        <f t="shared" si="109"/>
        <v/>
      </c>
      <c r="BA127" s="77">
        <f t="shared" si="91"/>
        <v>13</v>
      </c>
      <c r="BB127" s="77">
        <f t="shared" si="92"/>
        <v>13</v>
      </c>
      <c r="BC127" s="78" t="str">
        <f t="shared" si="93"/>
        <v/>
      </c>
      <c r="BG127" s="14" t="str">
        <f t="shared" si="94"/>
        <v/>
      </c>
      <c r="BK127" s="14" t="str">
        <f t="shared" si="103"/>
        <v/>
      </c>
      <c r="BO127" s="14" t="str">
        <f t="shared" si="95"/>
        <v/>
      </c>
      <c r="BS127" s="14" t="str">
        <f t="shared" si="96"/>
        <v/>
      </c>
      <c r="BW127" s="14" t="str">
        <f t="shared" si="97"/>
        <v/>
      </c>
      <c r="CA127" s="14" t="str">
        <f t="shared" si="98"/>
        <v/>
      </c>
      <c r="CE127" s="14" t="str">
        <f t="shared" si="99"/>
        <v/>
      </c>
      <c r="CI127" s="14" t="str">
        <f t="shared" si="100"/>
        <v/>
      </c>
      <c r="CM127" s="14" t="str">
        <f t="shared" si="113"/>
        <v/>
      </c>
      <c r="CQ127" s="14" t="str">
        <f t="shared" si="114"/>
        <v/>
      </c>
      <c r="CU127" s="14" t="str">
        <f t="shared" si="101"/>
        <v/>
      </c>
      <c r="CV127" s="78">
        <f t="shared" si="102"/>
        <v>0</v>
      </c>
    </row>
    <row r="128" spans="2:100">
      <c r="B128" s="28" t="s">
        <v>5266</v>
      </c>
      <c r="C128" s="4" t="s">
        <v>2370</v>
      </c>
      <c r="D128" t="s">
        <v>2147</v>
      </c>
      <c r="E128" t="s">
        <v>2371</v>
      </c>
      <c r="F128" t="str">
        <f t="shared" si="83"/>
        <v>2023年</v>
      </c>
      <c r="G128" s="72">
        <v>45039</v>
      </c>
      <c r="J128" s="9">
        <v>1918</v>
      </c>
      <c r="K128" s="14" t="str">
        <f t="shared" si="104"/>
        <v/>
      </c>
      <c r="N128" s="8" t="str">
        <f t="shared" si="112"/>
        <v/>
      </c>
      <c r="O128" s="70" t="s">
        <v>2178</v>
      </c>
      <c r="S128" s="14" t="str">
        <f t="shared" si="77"/>
        <v/>
      </c>
      <c r="W128" s="14" t="str">
        <f t="shared" si="84"/>
        <v/>
      </c>
      <c r="Y128">
        <v>1</v>
      </c>
      <c r="Z128">
        <v>1</v>
      </c>
      <c r="AA128" s="14" t="str">
        <f t="shared" si="85"/>
        <v/>
      </c>
      <c r="AE128" s="14" t="str">
        <f t="shared" si="86"/>
        <v/>
      </c>
      <c r="AI128" s="14" t="str">
        <f t="shared" si="87"/>
        <v/>
      </c>
      <c r="AM128" s="14" t="str">
        <f t="shared" si="88"/>
        <v/>
      </c>
      <c r="AQ128" s="14" t="str">
        <f t="shared" si="89"/>
        <v/>
      </c>
      <c r="AR128" s="10" t="str">
        <f t="shared" si="105"/>
        <v/>
      </c>
      <c r="AS128" t="str">
        <f t="shared" si="106"/>
        <v/>
      </c>
      <c r="AT128" t="str">
        <f t="shared" si="107"/>
        <v/>
      </c>
      <c r="AU128" s="14" t="str">
        <f t="shared" si="108"/>
        <v/>
      </c>
      <c r="AW128">
        <v>6</v>
      </c>
      <c r="AX128">
        <v>6</v>
      </c>
      <c r="AY128" s="14" t="str">
        <f t="shared" si="90"/>
        <v/>
      </c>
      <c r="AZ128" s="10" t="str">
        <f t="shared" si="109"/>
        <v/>
      </c>
      <c r="BA128" s="77">
        <f t="shared" si="91"/>
        <v>7</v>
      </c>
      <c r="BB128" s="77">
        <f t="shared" si="92"/>
        <v>7</v>
      </c>
      <c r="BC128" s="78" t="str">
        <f t="shared" si="93"/>
        <v/>
      </c>
      <c r="BG128" s="14" t="str">
        <f t="shared" si="94"/>
        <v/>
      </c>
      <c r="BK128" s="14" t="str">
        <f t="shared" si="103"/>
        <v/>
      </c>
      <c r="BO128" s="14" t="str">
        <f t="shared" si="95"/>
        <v/>
      </c>
      <c r="BS128" s="14" t="str">
        <f t="shared" si="96"/>
        <v/>
      </c>
      <c r="BW128" s="14" t="str">
        <f t="shared" si="97"/>
        <v/>
      </c>
      <c r="CA128" s="14" t="str">
        <f t="shared" si="98"/>
        <v/>
      </c>
      <c r="CE128" s="14" t="str">
        <f t="shared" si="99"/>
        <v/>
      </c>
      <c r="CI128" s="14" t="str">
        <f t="shared" si="100"/>
        <v/>
      </c>
      <c r="CM128" s="14" t="str">
        <f t="shared" si="113"/>
        <v/>
      </c>
      <c r="CQ128" s="14" t="str">
        <f t="shared" si="114"/>
        <v/>
      </c>
      <c r="CU128" s="14" t="str">
        <f t="shared" si="101"/>
        <v/>
      </c>
      <c r="CV128" s="78">
        <f t="shared" si="102"/>
        <v>0</v>
      </c>
    </row>
    <row r="129" spans="2:100">
      <c r="B129" s="28" t="s">
        <v>5266</v>
      </c>
      <c r="C129" s="4" t="s">
        <v>2372</v>
      </c>
      <c r="D129" t="s">
        <v>2147</v>
      </c>
      <c r="E129" t="s">
        <v>2373</v>
      </c>
      <c r="F129" t="str">
        <f t="shared" si="83"/>
        <v>2023年</v>
      </c>
      <c r="G129" s="72">
        <v>45039</v>
      </c>
      <c r="H129" s="9">
        <v>3689</v>
      </c>
      <c r="I129" s="9">
        <v>2915</v>
      </c>
      <c r="J129" s="9">
        <v>3756</v>
      </c>
      <c r="K129" s="14">
        <f t="shared" si="104"/>
        <v>0.79018704255895911</v>
      </c>
      <c r="L129" s="10">
        <v>2889</v>
      </c>
      <c r="M129" s="9">
        <v>26</v>
      </c>
      <c r="N129" s="8">
        <f t="shared" si="112"/>
        <v>2915</v>
      </c>
      <c r="S129" s="14" t="str">
        <f t="shared" si="77"/>
        <v/>
      </c>
      <c r="W129" s="14" t="str">
        <f t="shared" si="84"/>
        <v/>
      </c>
      <c r="AA129" s="14" t="str">
        <f t="shared" si="85"/>
        <v/>
      </c>
      <c r="AE129" s="14" t="str">
        <f t="shared" si="86"/>
        <v/>
      </c>
      <c r="AI129" s="14" t="str">
        <f t="shared" si="87"/>
        <v/>
      </c>
      <c r="AM129" s="14" t="str">
        <f t="shared" si="88"/>
        <v/>
      </c>
      <c r="AQ129" s="14" t="str">
        <f t="shared" si="89"/>
        <v/>
      </c>
      <c r="AR129" s="10" t="str">
        <f t="shared" si="105"/>
        <v/>
      </c>
      <c r="AS129" t="str">
        <f t="shared" si="106"/>
        <v/>
      </c>
      <c r="AT129" t="str">
        <f t="shared" si="107"/>
        <v/>
      </c>
      <c r="AU129" s="14" t="str">
        <f t="shared" si="108"/>
        <v/>
      </c>
      <c r="AV129" s="10">
        <v>2888.9989999999998</v>
      </c>
      <c r="AW129">
        <v>12</v>
      </c>
      <c r="AX129">
        <v>11</v>
      </c>
      <c r="AY129" s="14">
        <f t="shared" si="90"/>
        <v>0.99999965385946687</v>
      </c>
      <c r="AZ129" s="10">
        <f t="shared" si="109"/>
        <v>2888.9989999999998</v>
      </c>
      <c r="BA129" s="77">
        <f t="shared" si="91"/>
        <v>12</v>
      </c>
      <c r="BB129" s="77">
        <f t="shared" si="92"/>
        <v>11</v>
      </c>
      <c r="BC129" s="78">
        <f t="shared" si="93"/>
        <v>0.99999965385946687</v>
      </c>
      <c r="BG129" s="14" t="str">
        <f t="shared" si="94"/>
        <v/>
      </c>
      <c r="BK129" s="14" t="str">
        <f t="shared" si="103"/>
        <v/>
      </c>
      <c r="BO129" s="14" t="str">
        <f t="shared" si="95"/>
        <v/>
      </c>
      <c r="BS129" s="14" t="str">
        <f t="shared" si="96"/>
        <v/>
      </c>
      <c r="BW129" s="14" t="str">
        <f t="shared" si="97"/>
        <v/>
      </c>
      <c r="CA129" s="14" t="str">
        <f t="shared" si="98"/>
        <v/>
      </c>
      <c r="CE129" s="14" t="str">
        <f t="shared" si="99"/>
        <v/>
      </c>
      <c r="CI129" s="14" t="str">
        <f t="shared" si="100"/>
        <v/>
      </c>
      <c r="CM129" s="14" t="str">
        <f t="shared" si="113"/>
        <v/>
      </c>
      <c r="CQ129" s="14" t="str">
        <f t="shared" si="114"/>
        <v/>
      </c>
      <c r="CU129" s="14" t="str">
        <f t="shared" si="101"/>
        <v/>
      </c>
      <c r="CV129" s="78">
        <f t="shared" si="102"/>
        <v>0</v>
      </c>
    </row>
    <row r="130" spans="2:100">
      <c r="B130" s="28" t="s">
        <v>5266</v>
      </c>
      <c r="C130" s="4" t="s">
        <v>2374</v>
      </c>
      <c r="D130" t="s">
        <v>2147</v>
      </c>
      <c r="E130" t="s">
        <v>2375</v>
      </c>
      <c r="F130" t="str">
        <f t="shared" si="83"/>
        <v>2023年</v>
      </c>
      <c r="G130" s="72">
        <v>45039</v>
      </c>
      <c r="J130" s="9">
        <v>7446</v>
      </c>
      <c r="K130" s="14" t="str">
        <f t="shared" si="104"/>
        <v/>
      </c>
      <c r="N130" s="8" t="str">
        <f t="shared" si="112"/>
        <v/>
      </c>
      <c r="O130" s="70" t="s">
        <v>2178</v>
      </c>
      <c r="S130" s="14" t="str">
        <f t="shared" si="77"/>
        <v/>
      </c>
      <c r="W130" s="14" t="str">
        <f t="shared" si="84"/>
        <v/>
      </c>
      <c r="Y130">
        <v>1</v>
      </c>
      <c r="Z130">
        <v>1</v>
      </c>
      <c r="AA130" s="14" t="str">
        <f t="shared" si="85"/>
        <v/>
      </c>
      <c r="AC130">
        <v>1</v>
      </c>
      <c r="AD130">
        <v>1</v>
      </c>
      <c r="AE130" s="14" t="str">
        <f t="shared" si="86"/>
        <v/>
      </c>
      <c r="AG130">
        <v>1</v>
      </c>
      <c r="AH130">
        <v>1</v>
      </c>
      <c r="AI130" s="14" t="str">
        <f t="shared" si="87"/>
        <v/>
      </c>
      <c r="AM130" s="14" t="str">
        <f t="shared" si="88"/>
        <v/>
      </c>
      <c r="AQ130" s="14" t="str">
        <f t="shared" si="89"/>
        <v/>
      </c>
      <c r="AR130" s="10" t="str">
        <f t="shared" si="105"/>
        <v/>
      </c>
      <c r="AS130" t="str">
        <f t="shared" si="106"/>
        <v/>
      </c>
      <c r="AT130" t="str">
        <f t="shared" si="107"/>
        <v/>
      </c>
      <c r="AU130" s="14" t="str">
        <f t="shared" si="108"/>
        <v/>
      </c>
      <c r="AW130">
        <v>9</v>
      </c>
      <c r="AX130">
        <v>9</v>
      </c>
      <c r="AY130" s="14" t="str">
        <f t="shared" si="90"/>
        <v/>
      </c>
      <c r="AZ130" s="10" t="str">
        <f t="shared" si="109"/>
        <v/>
      </c>
      <c r="BA130" s="77">
        <f t="shared" si="91"/>
        <v>12</v>
      </c>
      <c r="BB130" s="77">
        <f t="shared" si="92"/>
        <v>12</v>
      </c>
      <c r="BC130" s="78" t="str">
        <f t="shared" si="93"/>
        <v/>
      </c>
      <c r="BG130" s="14" t="str">
        <f t="shared" si="94"/>
        <v/>
      </c>
      <c r="BK130" s="14" t="str">
        <f t="shared" si="103"/>
        <v/>
      </c>
      <c r="BO130" s="14" t="str">
        <f t="shared" si="95"/>
        <v/>
      </c>
      <c r="BS130" s="14" t="str">
        <f t="shared" si="96"/>
        <v/>
      </c>
      <c r="BW130" s="14" t="str">
        <f t="shared" si="97"/>
        <v/>
      </c>
      <c r="CA130" s="14" t="str">
        <f t="shared" si="98"/>
        <v/>
      </c>
      <c r="CE130" s="14" t="str">
        <f t="shared" si="99"/>
        <v/>
      </c>
      <c r="CI130" s="14" t="str">
        <f t="shared" si="100"/>
        <v/>
      </c>
      <c r="CM130" s="14" t="str">
        <f t="shared" si="113"/>
        <v/>
      </c>
      <c r="CQ130" s="14" t="str">
        <f t="shared" si="114"/>
        <v/>
      </c>
      <c r="CU130" s="14" t="str">
        <f t="shared" si="101"/>
        <v/>
      </c>
      <c r="CV130" s="78">
        <f t="shared" si="102"/>
        <v>0</v>
      </c>
    </row>
    <row r="131" spans="2:100">
      <c r="B131" s="28" t="s">
        <v>5266</v>
      </c>
      <c r="C131" s="4" t="str">
        <f>IF(E131&lt;&gt;"",VLOOKUP(E131,市町村コード!$A$1:$B$3593,2,FALSE),"")</f>
        <v>016632</v>
      </c>
      <c r="D131" t="s">
        <v>2147</v>
      </c>
      <c r="E131" t="s">
        <v>2376</v>
      </c>
      <c r="F131" t="str">
        <f t="shared" si="83"/>
        <v>2023年</v>
      </c>
      <c r="G131" s="72">
        <v>45039</v>
      </c>
      <c r="H131" s="9">
        <v>4462</v>
      </c>
      <c r="I131" s="9">
        <v>3483</v>
      </c>
      <c r="J131" s="9">
        <v>4576</v>
      </c>
      <c r="K131" s="14">
        <f t="shared" si="104"/>
        <v>0.7805916629314209</v>
      </c>
      <c r="L131" s="10">
        <v>3420</v>
      </c>
      <c r="M131" s="9">
        <v>63</v>
      </c>
      <c r="N131" s="8">
        <f t="shared" si="112"/>
        <v>3483</v>
      </c>
      <c r="S131" s="14" t="str">
        <f t="shared" ref="S131:S194" si="115">IF(AND(P131&lt;&gt;""),P131/$L131,"")</f>
        <v/>
      </c>
      <c r="W131" s="14" t="str">
        <f t="shared" si="84"/>
        <v/>
      </c>
      <c r="AA131" s="14" t="str">
        <f t="shared" si="85"/>
        <v/>
      </c>
      <c r="AB131" s="10">
        <v>400</v>
      </c>
      <c r="AC131">
        <v>1</v>
      </c>
      <c r="AD131">
        <v>1</v>
      </c>
      <c r="AE131" s="14">
        <f t="shared" si="86"/>
        <v>0.11695906432748537</v>
      </c>
      <c r="AI131" s="14" t="str">
        <f t="shared" si="87"/>
        <v/>
      </c>
      <c r="AM131" s="14" t="str">
        <f t="shared" si="88"/>
        <v/>
      </c>
      <c r="AQ131" s="14" t="str">
        <f t="shared" si="89"/>
        <v/>
      </c>
      <c r="AR131" s="10">
        <f t="shared" si="105"/>
        <v>69</v>
      </c>
      <c r="AS131">
        <f t="shared" si="106"/>
        <v>1</v>
      </c>
      <c r="AT131">
        <f t="shared" si="107"/>
        <v>0</v>
      </c>
      <c r="AU131" s="14">
        <f t="shared" si="108"/>
        <v>2.0175438596491228E-2</v>
      </c>
      <c r="AV131" s="10">
        <v>2950.9989999999998</v>
      </c>
      <c r="AW131">
        <v>9</v>
      </c>
      <c r="AX131">
        <v>9</v>
      </c>
      <c r="AY131" s="14">
        <f t="shared" si="90"/>
        <v>0.86286520467836247</v>
      </c>
      <c r="AZ131" s="10">
        <f t="shared" si="109"/>
        <v>3419.9989999999998</v>
      </c>
      <c r="BA131" s="77">
        <f t="shared" si="91"/>
        <v>11</v>
      </c>
      <c r="BB131" s="77">
        <f t="shared" si="92"/>
        <v>10</v>
      </c>
      <c r="BC131" s="78">
        <f t="shared" si="93"/>
        <v>0.99999970760233903</v>
      </c>
      <c r="BG131" s="14" t="str">
        <f t="shared" si="94"/>
        <v/>
      </c>
      <c r="BK131" s="14" t="str">
        <f t="shared" si="103"/>
        <v/>
      </c>
      <c r="BO131" s="14" t="str">
        <f t="shared" si="95"/>
        <v/>
      </c>
      <c r="BS131" s="14" t="str">
        <f t="shared" si="96"/>
        <v/>
      </c>
      <c r="BW131" s="14" t="str">
        <f t="shared" si="97"/>
        <v/>
      </c>
      <c r="CA131" s="14" t="str">
        <f t="shared" si="98"/>
        <v/>
      </c>
      <c r="CE131" s="14" t="str">
        <f t="shared" si="99"/>
        <v/>
      </c>
      <c r="CF131" s="10">
        <v>69</v>
      </c>
      <c r="CG131">
        <v>1</v>
      </c>
      <c r="CH131">
        <v>0</v>
      </c>
      <c r="CI131" s="14">
        <f t="shared" si="100"/>
        <v>2.0175438596491228E-2</v>
      </c>
      <c r="CM131" s="14" t="str">
        <f t="shared" si="113"/>
        <v/>
      </c>
      <c r="CQ131" s="14" t="str">
        <f t="shared" si="114"/>
        <v/>
      </c>
      <c r="CU131" s="14" t="str">
        <f t="shared" si="101"/>
        <v/>
      </c>
      <c r="CV131" s="78">
        <f t="shared" si="102"/>
        <v>2.0175438596491228E-2</v>
      </c>
    </row>
    <row r="132" spans="2:100">
      <c r="B132" s="28" t="s">
        <v>5266</v>
      </c>
      <c r="C132" s="4" t="s">
        <v>2377</v>
      </c>
      <c r="D132" t="s">
        <v>2147</v>
      </c>
      <c r="E132" t="s">
        <v>2378</v>
      </c>
      <c r="F132" t="str">
        <f t="shared" si="83"/>
        <v>2023年</v>
      </c>
      <c r="G132" s="72">
        <v>45039</v>
      </c>
      <c r="H132" s="9">
        <v>5939</v>
      </c>
      <c r="I132" s="9">
        <v>4183</v>
      </c>
      <c r="J132" s="9">
        <v>6091</v>
      </c>
      <c r="K132" s="14">
        <f t="shared" si="104"/>
        <v>0.70432732783296848</v>
      </c>
      <c r="L132" s="10">
        <v>4136</v>
      </c>
      <c r="M132" s="9">
        <v>47</v>
      </c>
      <c r="N132" s="8">
        <f t="shared" si="112"/>
        <v>4183</v>
      </c>
      <c r="S132" s="14" t="str">
        <f t="shared" si="115"/>
        <v/>
      </c>
      <c r="W132" s="14" t="str">
        <f t="shared" si="84"/>
        <v/>
      </c>
      <c r="X132" s="10">
        <v>501</v>
      </c>
      <c r="Y132">
        <v>2</v>
      </c>
      <c r="Z132">
        <v>2</v>
      </c>
      <c r="AA132" s="14">
        <f t="shared" si="85"/>
        <v>0.12113152804642166</v>
      </c>
      <c r="AB132" s="10">
        <v>372</v>
      </c>
      <c r="AC132">
        <v>1</v>
      </c>
      <c r="AD132">
        <v>1</v>
      </c>
      <c r="AE132" s="14">
        <f t="shared" si="86"/>
        <v>8.994197292069632E-2</v>
      </c>
      <c r="AF132" s="10">
        <v>531</v>
      </c>
      <c r="AG132">
        <v>1</v>
      </c>
      <c r="AH132">
        <v>1</v>
      </c>
      <c r="AI132" s="14">
        <f t="shared" si="87"/>
        <v>0.12838491295938104</v>
      </c>
      <c r="AM132" s="14" t="str">
        <f t="shared" si="88"/>
        <v/>
      </c>
      <c r="AQ132" s="14" t="str">
        <f t="shared" si="89"/>
        <v/>
      </c>
      <c r="AR132" s="10" t="str">
        <f t="shared" si="105"/>
        <v/>
      </c>
      <c r="AS132" t="str">
        <f t="shared" si="106"/>
        <v/>
      </c>
      <c r="AT132" t="str">
        <f t="shared" si="107"/>
        <v/>
      </c>
      <c r="AU132" s="14" t="str">
        <f t="shared" si="108"/>
        <v/>
      </c>
      <c r="AV132" s="10">
        <v>2732</v>
      </c>
      <c r="AW132">
        <v>9</v>
      </c>
      <c r="AX132">
        <v>8</v>
      </c>
      <c r="AY132" s="14">
        <f t="shared" si="90"/>
        <v>0.660541586073501</v>
      </c>
      <c r="AZ132" s="10">
        <f t="shared" si="109"/>
        <v>4136</v>
      </c>
      <c r="BA132" s="77">
        <f t="shared" si="91"/>
        <v>13</v>
      </c>
      <c r="BB132" s="77">
        <f t="shared" si="92"/>
        <v>12</v>
      </c>
      <c r="BC132" s="78">
        <f t="shared" si="93"/>
        <v>1</v>
      </c>
      <c r="BG132" s="14" t="str">
        <f t="shared" si="94"/>
        <v/>
      </c>
      <c r="BK132" s="14" t="str">
        <f t="shared" si="103"/>
        <v/>
      </c>
      <c r="BO132" s="14" t="str">
        <f t="shared" si="95"/>
        <v/>
      </c>
      <c r="BS132" s="14" t="str">
        <f t="shared" si="96"/>
        <v/>
      </c>
      <c r="BW132" s="14" t="str">
        <f t="shared" si="97"/>
        <v/>
      </c>
      <c r="CA132" s="14" t="str">
        <f t="shared" si="98"/>
        <v/>
      </c>
      <c r="CE132" s="14" t="str">
        <f t="shared" si="99"/>
        <v/>
      </c>
      <c r="CI132" s="14" t="str">
        <f t="shared" si="100"/>
        <v/>
      </c>
      <c r="CM132" s="14" t="str">
        <f t="shared" si="113"/>
        <v/>
      </c>
      <c r="CQ132" s="14" t="str">
        <f t="shared" si="114"/>
        <v/>
      </c>
      <c r="CU132" s="14" t="str">
        <f t="shared" si="101"/>
        <v/>
      </c>
      <c r="CV132" s="78">
        <f t="shared" si="102"/>
        <v>0</v>
      </c>
    </row>
    <row r="133" spans="2:100" ht="18" customHeight="1">
      <c r="B133" s="28" t="s">
        <v>5266</v>
      </c>
      <c r="C133" s="4" t="str">
        <f>IF(E133&lt;&gt;"",VLOOKUP(E133,市町村コード!$A$1:$B$3593,2,FALSE),"")</f>
        <v>016675</v>
      </c>
      <c r="D133" t="s">
        <v>2147</v>
      </c>
      <c r="E133" t="s">
        <v>2379</v>
      </c>
      <c r="F133" t="str">
        <f t="shared" si="83"/>
        <v>2023年</v>
      </c>
      <c r="G133" s="72">
        <v>45039</v>
      </c>
      <c r="H133" s="9">
        <v>2045</v>
      </c>
      <c r="I133" s="9">
        <v>1483</v>
      </c>
      <c r="J133" s="9">
        <v>2091</v>
      </c>
      <c r="K133" s="14">
        <f t="shared" si="104"/>
        <v>0.72518337408312961</v>
      </c>
      <c r="L133" s="10">
        <v>1469</v>
      </c>
      <c r="M133" s="9">
        <v>14</v>
      </c>
      <c r="N133" s="8">
        <f t="shared" si="112"/>
        <v>1483</v>
      </c>
      <c r="S133" s="14" t="str">
        <f t="shared" si="115"/>
        <v/>
      </c>
      <c r="W133" s="14" t="str">
        <f t="shared" si="84"/>
        <v/>
      </c>
      <c r="X133" s="10">
        <v>104</v>
      </c>
      <c r="Y133">
        <v>1</v>
      </c>
      <c r="Z133">
        <v>1</v>
      </c>
      <c r="AA133" s="14">
        <f t="shared" si="85"/>
        <v>7.0796460176991149E-2</v>
      </c>
      <c r="AE133" s="14" t="str">
        <f t="shared" si="86"/>
        <v/>
      </c>
      <c r="AI133" s="14" t="str">
        <f t="shared" si="87"/>
        <v/>
      </c>
      <c r="AM133" s="14" t="str">
        <f t="shared" si="88"/>
        <v/>
      </c>
      <c r="AQ133" s="14" t="str">
        <f t="shared" si="89"/>
        <v/>
      </c>
      <c r="AR133" s="10" t="str">
        <f t="shared" si="105"/>
        <v/>
      </c>
      <c r="AS133" t="str">
        <f t="shared" si="106"/>
        <v/>
      </c>
      <c r="AT133" t="str">
        <f t="shared" si="107"/>
        <v/>
      </c>
      <c r="AU133" s="14" t="str">
        <f t="shared" si="108"/>
        <v/>
      </c>
      <c r="AV133" s="10">
        <v>1364.998</v>
      </c>
      <c r="AW133">
        <v>9</v>
      </c>
      <c r="AX133">
        <v>8</v>
      </c>
      <c r="AY133" s="14">
        <f t="shared" si="90"/>
        <v>0.92920217835262087</v>
      </c>
      <c r="AZ133" s="10">
        <f t="shared" si="109"/>
        <v>1468.998</v>
      </c>
      <c r="BA133" s="77">
        <f t="shared" si="91"/>
        <v>10</v>
      </c>
      <c r="BB133" s="77">
        <f t="shared" si="92"/>
        <v>9</v>
      </c>
      <c r="BC133" s="78">
        <f t="shared" si="93"/>
        <v>0.99999863852961202</v>
      </c>
      <c r="BG133" s="14" t="str">
        <f t="shared" si="94"/>
        <v/>
      </c>
      <c r="BK133" s="14" t="str">
        <f t="shared" si="103"/>
        <v/>
      </c>
      <c r="BO133" s="14" t="str">
        <f t="shared" si="95"/>
        <v/>
      </c>
      <c r="BS133" s="14" t="str">
        <f t="shared" si="96"/>
        <v/>
      </c>
      <c r="BW133" s="14" t="str">
        <f t="shared" si="97"/>
        <v/>
      </c>
      <c r="CA133" s="14" t="str">
        <f t="shared" si="98"/>
        <v/>
      </c>
      <c r="CE133" s="14" t="str">
        <f t="shared" si="99"/>
        <v/>
      </c>
      <c r="CI133" s="14" t="str">
        <f t="shared" si="100"/>
        <v/>
      </c>
      <c r="CM133" s="14" t="str">
        <f t="shared" si="113"/>
        <v/>
      </c>
      <c r="CQ133" s="14" t="str">
        <f t="shared" si="114"/>
        <v/>
      </c>
      <c r="CU133" s="14" t="str">
        <f t="shared" si="101"/>
        <v/>
      </c>
      <c r="CV133" s="78">
        <f t="shared" si="102"/>
        <v>0</v>
      </c>
    </row>
    <row r="134" spans="2:100">
      <c r="B134" s="28" t="s">
        <v>5266</v>
      </c>
      <c r="C134" s="4" t="s">
        <v>2380</v>
      </c>
      <c r="D134" t="s">
        <v>2147</v>
      </c>
      <c r="E134" t="s">
        <v>2381</v>
      </c>
      <c r="F134" t="str">
        <f t="shared" si="83"/>
        <v>2023年</v>
      </c>
      <c r="G134" s="72">
        <v>45039</v>
      </c>
      <c r="H134" s="9">
        <v>6349</v>
      </c>
      <c r="I134" s="9">
        <v>4353</v>
      </c>
      <c r="J134" s="9">
        <v>6459</v>
      </c>
      <c r="K134" s="14">
        <f t="shared" si="104"/>
        <v>0.68561978264293588</v>
      </c>
      <c r="L134" s="10">
        <v>4312</v>
      </c>
      <c r="M134" s="9">
        <v>41</v>
      </c>
      <c r="N134" s="8">
        <f t="shared" si="112"/>
        <v>4353</v>
      </c>
      <c r="S134" s="14" t="str">
        <f t="shared" si="115"/>
        <v/>
      </c>
      <c r="W134" s="14" t="str">
        <f t="shared" si="84"/>
        <v/>
      </c>
      <c r="X134" s="10">
        <v>176</v>
      </c>
      <c r="Y134">
        <v>1</v>
      </c>
      <c r="Z134">
        <v>0</v>
      </c>
      <c r="AA134" s="14">
        <f t="shared" si="85"/>
        <v>4.0816326530612242E-2</v>
      </c>
      <c r="AB134" s="10">
        <v>373</v>
      </c>
      <c r="AC134">
        <v>1</v>
      </c>
      <c r="AD134">
        <v>1</v>
      </c>
      <c r="AE134" s="14">
        <f t="shared" si="86"/>
        <v>8.6502782931354355E-2</v>
      </c>
      <c r="AI134" s="14" t="str">
        <f t="shared" si="87"/>
        <v/>
      </c>
      <c r="AM134" s="14" t="str">
        <f t="shared" si="88"/>
        <v/>
      </c>
      <c r="AQ134" s="14" t="str">
        <f t="shared" si="89"/>
        <v/>
      </c>
      <c r="AR134" s="10" t="str">
        <f t="shared" si="105"/>
        <v/>
      </c>
      <c r="AS134" t="str">
        <f t="shared" si="106"/>
        <v/>
      </c>
      <c r="AT134" t="str">
        <f t="shared" si="107"/>
        <v/>
      </c>
      <c r="AU134" s="14" t="str">
        <f t="shared" si="108"/>
        <v/>
      </c>
      <c r="AV134" s="10">
        <v>3763</v>
      </c>
      <c r="AW134">
        <v>12</v>
      </c>
      <c r="AX134">
        <v>11</v>
      </c>
      <c r="AY134" s="14">
        <f t="shared" si="90"/>
        <v>0.87268089053803344</v>
      </c>
      <c r="AZ134" s="10">
        <f t="shared" si="109"/>
        <v>4312</v>
      </c>
      <c r="BA134" s="77">
        <f t="shared" si="91"/>
        <v>14</v>
      </c>
      <c r="BB134" s="77">
        <f t="shared" si="92"/>
        <v>12</v>
      </c>
      <c r="BC134" s="78">
        <f t="shared" si="93"/>
        <v>1</v>
      </c>
      <c r="BG134" s="14" t="str">
        <f t="shared" si="94"/>
        <v/>
      </c>
      <c r="BK134" s="14" t="str">
        <f t="shared" si="103"/>
        <v/>
      </c>
      <c r="BO134" s="14" t="str">
        <f t="shared" si="95"/>
        <v/>
      </c>
      <c r="BS134" s="14" t="str">
        <f t="shared" si="96"/>
        <v/>
      </c>
      <c r="BW134" s="14" t="str">
        <f t="shared" si="97"/>
        <v/>
      </c>
      <c r="CA134" s="14" t="str">
        <f t="shared" si="98"/>
        <v/>
      </c>
      <c r="CE134" s="14" t="str">
        <f t="shared" si="99"/>
        <v/>
      </c>
      <c r="CI134" s="14" t="str">
        <f t="shared" si="100"/>
        <v/>
      </c>
      <c r="CM134" s="14" t="str">
        <f t="shared" si="113"/>
        <v/>
      </c>
      <c r="CQ134" s="14" t="str">
        <f t="shared" si="114"/>
        <v/>
      </c>
      <c r="CU134" s="14" t="str">
        <f t="shared" si="101"/>
        <v/>
      </c>
      <c r="CV134" s="78">
        <f t="shared" si="102"/>
        <v>0</v>
      </c>
    </row>
    <row r="135" spans="2:100">
      <c r="B135" s="28" t="s">
        <v>5266</v>
      </c>
      <c r="C135" s="4" t="s">
        <v>2382</v>
      </c>
      <c r="D135" t="s">
        <v>2147</v>
      </c>
      <c r="E135" t="s">
        <v>2383</v>
      </c>
      <c r="F135" t="str">
        <f t="shared" si="83"/>
        <v>2023年</v>
      </c>
      <c r="G135" s="72">
        <v>45039</v>
      </c>
      <c r="H135" s="9">
        <v>11422</v>
      </c>
      <c r="I135" s="9">
        <v>7268</v>
      </c>
      <c r="K135" s="14">
        <f t="shared" si="104"/>
        <v>0.63631588163193842</v>
      </c>
      <c r="L135" s="10">
        <v>7199</v>
      </c>
      <c r="M135" s="9">
        <v>69</v>
      </c>
      <c r="N135" s="8">
        <f t="shared" si="112"/>
        <v>7268</v>
      </c>
      <c r="S135" s="14" t="str">
        <f t="shared" si="115"/>
        <v/>
      </c>
      <c r="W135" s="14" t="str">
        <f t="shared" si="84"/>
        <v/>
      </c>
      <c r="X135" s="10">
        <v>501</v>
      </c>
      <c r="Y135">
        <v>1</v>
      </c>
      <c r="Z135">
        <v>1</v>
      </c>
      <c r="AA135" s="14">
        <f t="shared" si="85"/>
        <v>6.9592999027642724E-2</v>
      </c>
      <c r="AB135" s="10">
        <v>405</v>
      </c>
      <c r="AC135">
        <v>1</v>
      </c>
      <c r="AD135">
        <v>1</v>
      </c>
      <c r="AE135" s="14">
        <f t="shared" si="86"/>
        <v>5.6257813585220168E-2</v>
      </c>
      <c r="AI135" s="14" t="str">
        <f t="shared" si="87"/>
        <v/>
      </c>
      <c r="AM135" s="14" t="str">
        <f t="shared" si="88"/>
        <v/>
      </c>
      <c r="AQ135" s="14" t="str">
        <f t="shared" si="89"/>
        <v/>
      </c>
      <c r="AR135" s="10" t="str">
        <f t="shared" si="105"/>
        <v/>
      </c>
      <c r="AS135" t="str">
        <f t="shared" si="106"/>
        <v/>
      </c>
      <c r="AT135" t="str">
        <f t="shared" si="107"/>
        <v/>
      </c>
      <c r="AU135" s="14" t="str">
        <f t="shared" si="108"/>
        <v/>
      </c>
      <c r="AV135" s="10">
        <v>6293</v>
      </c>
      <c r="AW135">
        <v>15</v>
      </c>
      <c r="AX135">
        <v>14</v>
      </c>
      <c r="AY135" s="14">
        <f t="shared" si="90"/>
        <v>0.87414918738713709</v>
      </c>
      <c r="AZ135" s="10">
        <f t="shared" si="109"/>
        <v>7199</v>
      </c>
      <c r="BA135" s="77">
        <f t="shared" si="91"/>
        <v>17</v>
      </c>
      <c r="BB135" s="77">
        <f t="shared" si="92"/>
        <v>16</v>
      </c>
      <c r="BC135" s="78">
        <f t="shared" si="93"/>
        <v>1</v>
      </c>
      <c r="BG135" s="14" t="str">
        <f t="shared" si="94"/>
        <v/>
      </c>
      <c r="BK135" s="14" t="str">
        <f t="shared" si="103"/>
        <v/>
      </c>
      <c r="BO135" s="14" t="str">
        <f t="shared" si="95"/>
        <v/>
      </c>
      <c r="BS135" s="14" t="str">
        <f t="shared" si="96"/>
        <v/>
      </c>
      <c r="BW135" s="14" t="str">
        <f t="shared" si="97"/>
        <v/>
      </c>
      <c r="CA135" s="14" t="str">
        <f t="shared" si="98"/>
        <v/>
      </c>
      <c r="CE135" s="14" t="str">
        <f t="shared" si="99"/>
        <v/>
      </c>
      <c r="CI135" s="14" t="str">
        <f t="shared" si="100"/>
        <v/>
      </c>
      <c r="CM135" s="14" t="str">
        <f t="shared" si="113"/>
        <v/>
      </c>
      <c r="CQ135" s="14" t="str">
        <f t="shared" si="114"/>
        <v/>
      </c>
      <c r="CU135" s="14" t="str">
        <f t="shared" si="101"/>
        <v/>
      </c>
      <c r="CV135" s="78">
        <f t="shared" si="102"/>
        <v>0</v>
      </c>
    </row>
    <row r="136" spans="2:100">
      <c r="B136" s="28" t="s">
        <v>5266</v>
      </c>
      <c r="C136" s="4" t="s">
        <v>2384</v>
      </c>
      <c r="D136" t="s">
        <v>2147</v>
      </c>
      <c r="E136" t="s">
        <v>2385</v>
      </c>
      <c r="F136" t="str">
        <f t="shared" si="83"/>
        <v>2023年</v>
      </c>
      <c r="G136" s="72">
        <v>45039</v>
      </c>
      <c r="H136" s="9">
        <v>4029</v>
      </c>
      <c r="I136" s="9">
        <v>2897</v>
      </c>
      <c r="J136" s="9">
        <v>4126</v>
      </c>
      <c r="K136" s="14">
        <f t="shared" si="104"/>
        <v>0.71903698188136012</v>
      </c>
      <c r="L136" s="10">
        <v>2863</v>
      </c>
      <c r="M136" s="9">
        <v>34</v>
      </c>
      <c r="N136" s="8">
        <f t="shared" si="112"/>
        <v>2897</v>
      </c>
      <c r="S136" s="14" t="str">
        <f t="shared" si="115"/>
        <v/>
      </c>
      <c r="W136" s="14" t="str">
        <f t="shared" si="84"/>
        <v/>
      </c>
      <c r="X136" s="10">
        <v>136</v>
      </c>
      <c r="Y136">
        <v>1</v>
      </c>
      <c r="Z136">
        <v>1</v>
      </c>
      <c r="AA136" s="14">
        <f t="shared" si="85"/>
        <v>4.7502619629758991E-2</v>
      </c>
      <c r="AE136" s="14" t="str">
        <f t="shared" si="86"/>
        <v/>
      </c>
      <c r="AI136" s="14" t="str">
        <f t="shared" si="87"/>
        <v/>
      </c>
      <c r="AM136" s="14" t="str">
        <f t="shared" si="88"/>
        <v/>
      </c>
      <c r="AQ136" s="14" t="str">
        <f t="shared" si="89"/>
        <v/>
      </c>
      <c r="AR136" s="10" t="str">
        <f t="shared" si="105"/>
        <v/>
      </c>
      <c r="AS136" t="str">
        <f t="shared" si="106"/>
        <v/>
      </c>
      <c r="AT136" t="str">
        <f t="shared" si="107"/>
        <v/>
      </c>
      <c r="AU136" s="14" t="str">
        <f t="shared" si="108"/>
        <v/>
      </c>
      <c r="AV136" s="10">
        <v>2726.9989999999998</v>
      </c>
      <c r="AW136">
        <v>10</v>
      </c>
      <c r="AX136">
        <v>9</v>
      </c>
      <c r="AY136" s="14">
        <f t="shared" si="90"/>
        <v>0.95249703108627304</v>
      </c>
      <c r="AZ136" s="10">
        <f t="shared" si="109"/>
        <v>2862.9989999999998</v>
      </c>
      <c r="BA136" s="77">
        <f t="shared" si="91"/>
        <v>11</v>
      </c>
      <c r="BB136" s="77">
        <f t="shared" si="92"/>
        <v>10</v>
      </c>
      <c r="BC136" s="78">
        <f t="shared" si="93"/>
        <v>0.99999965071603203</v>
      </c>
      <c r="BG136" s="14" t="str">
        <f t="shared" si="94"/>
        <v/>
      </c>
      <c r="BK136" s="14" t="str">
        <f t="shared" si="103"/>
        <v/>
      </c>
      <c r="BO136" s="14" t="str">
        <f t="shared" si="95"/>
        <v/>
      </c>
      <c r="BS136" s="14" t="str">
        <f t="shared" si="96"/>
        <v/>
      </c>
      <c r="BW136" s="14" t="str">
        <f t="shared" si="97"/>
        <v/>
      </c>
      <c r="CA136" s="14" t="str">
        <f t="shared" si="98"/>
        <v/>
      </c>
      <c r="CE136" s="14" t="str">
        <f t="shared" si="99"/>
        <v/>
      </c>
      <c r="CI136" s="14" t="str">
        <f t="shared" si="100"/>
        <v/>
      </c>
      <c r="CM136" s="14" t="str">
        <f t="shared" ref="CM136:CM144" si="116">IF(AND(CJ136&lt;&gt;""),CJ136/L136,"")</f>
        <v/>
      </c>
      <c r="CQ136" s="14" t="str">
        <f t="shared" ref="CQ136:CQ144" si="117">IF(AND(CN136&lt;&gt;""),CN136/L136,"")</f>
        <v/>
      </c>
      <c r="CU136" s="14" t="str">
        <f t="shared" si="101"/>
        <v/>
      </c>
      <c r="CV136" s="78">
        <f t="shared" si="102"/>
        <v>0</v>
      </c>
    </row>
    <row r="137" spans="2:100">
      <c r="B137" s="28" t="s">
        <v>5266</v>
      </c>
      <c r="C137" s="4" t="s">
        <v>2386</v>
      </c>
      <c r="D137" t="s">
        <v>2147</v>
      </c>
      <c r="E137" t="s">
        <v>2387</v>
      </c>
      <c r="F137" t="str">
        <f t="shared" si="83"/>
        <v>2023年</v>
      </c>
      <c r="G137" s="72">
        <v>45039</v>
      </c>
      <c r="H137" s="9">
        <v>3787</v>
      </c>
      <c r="I137" s="9">
        <v>2756</v>
      </c>
      <c r="J137" s="9">
        <v>3898</v>
      </c>
      <c r="K137" s="14">
        <f t="shared" si="104"/>
        <v>0.72775283865856877</v>
      </c>
      <c r="L137" s="10">
        <v>2744</v>
      </c>
      <c r="M137" s="9">
        <v>12</v>
      </c>
      <c r="N137" s="8">
        <f t="shared" si="112"/>
        <v>2756</v>
      </c>
      <c r="S137" s="14" t="str">
        <f t="shared" si="115"/>
        <v/>
      </c>
      <c r="W137" s="14" t="str">
        <f t="shared" si="84"/>
        <v/>
      </c>
      <c r="AA137" s="14" t="str">
        <f t="shared" si="85"/>
        <v/>
      </c>
      <c r="AE137" s="14" t="str">
        <f t="shared" si="86"/>
        <v/>
      </c>
      <c r="AI137" s="14" t="str">
        <f t="shared" si="87"/>
        <v/>
      </c>
      <c r="AM137" s="14" t="str">
        <f t="shared" si="88"/>
        <v/>
      </c>
      <c r="AQ137" s="14" t="str">
        <f t="shared" si="89"/>
        <v/>
      </c>
      <c r="AR137" s="10" t="str">
        <f t="shared" si="105"/>
        <v/>
      </c>
      <c r="AS137" t="str">
        <f t="shared" si="106"/>
        <v/>
      </c>
      <c r="AT137" t="str">
        <f t="shared" si="107"/>
        <v/>
      </c>
      <c r="AU137" s="14" t="str">
        <f t="shared" si="108"/>
        <v/>
      </c>
      <c r="AV137" s="10">
        <v>2744</v>
      </c>
      <c r="AW137">
        <v>11</v>
      </c>
      <c r="AX137">
        <v>10</v>
      </c>
      <c r="AY137" s="14">
        <f t="shared" si="90"/>
        <v>1</v>
      </c>
      <c r="AZ137" s="10">
        <f t="shared" si="109"/>
        <v>2744</v>
      </c>
      <c r="BA137" s="77">
        <f t="shared" si="91"/>
        <v>11</v>
      </c>
      <c r="BB137" s="77">
        <f t="shared" si="92"/>
        <v>10</v>
      </c>
      <c r="BC137" s="78">
        <f t="shared" si="93"/>
        <v>1</v>
      </c>
      <c r="BG137" s="14" t="str">
        <f t="shared" si="94"/>
        <v/>
      </c>
      <c r="BK137" s="14" t="str">
        <f t="shared" si="103"/>
        <v/>
      </c>
      <c r="BO137" s="14" t="str">
        <f t="shared" si="95"/>
        <v/>
      </c>
      <c r="BS137" s="14" t="str">
        <f t="shared" si="96"/>
        <v/>
      </c>
      <c r="BW137" s="14" t="str">
        <f t="shared" si="97"/>
        <v/>
      </c>
      <c r="CA137" s="14" t="str">
        <f t="shared" si="98"/>
        <v/>
      </c>
      <c r="CE137" s="14" t="str">
        <f t="shared" si="99"/>
        <v/>
      </c>
      <c r="CI137" s="14" t="str">
        <f t="shared" si="100"/>
        <v/>
      </c>
      <c r="CM137" s="14" t="str">
        <f t="shared" si="116"/>
        <v/>
      </c>
      <c r="CQ137" s="14" t="str">
        <f t="shared" si="117"/>
        <v/>
      </c>
      <c r="CU137" s="14" t="str">
        <f t="shared" si="101"/>
        <v/>
      </c>
      <c r="CV137" s="78">
        <f t="shared" si="102"/>
        <v>0</v>
      </c>
    </row>
    <row r="138" spans="2:100">
      <c r="B138" s="28"/>
      <c r="C138" s="4" t="s">
        <v>2388</v>
      </c>
      <c r="D138" t="s">
        <v>2389</v>
      </c>
      <c r="E138" t="s">
        <v>2390</v>
      </c>
      <c r="F138" t="str">
        <f t="shared" si="83"/>
        <v>2022年</v>
      </c>
      <c r="G138" s="72">
        <v>45229</v>
      </c>
      <c r="H138" s="9">
        <v>234834</v>
      </c>
      <c r="I138" s="9">
        <v>91125</v>
      </c>
      <c r="J138" s="9">
        <v>236592</v>
      </c>
      <c r="K138" s="14">
        <f t="shared" si="104"/>
        <v>0.38804006234190963</v>
      </c>
      <c r="L138" s="10">
        <v>89731</v>
      </c>
      <c r="M138" s="9">
        <v>1394</v>
      </c>
      <c r="N138" s="8">
        <f t="shared" si="112"/>
        <v>91125</v>
      </c>
      <c r="P138" s="10">
        <v>27037.379000000001</v>
      </c>
      <c r="Q138">
        <v>11</v>
      </c>
      <c r="R138">
        <v>9</v>
      </c>
      <c r="S138" s="14">
        <f t="shared" si="115"/>
        <v>0.30131592203363389</v>
      </c>
      <c r="T138" s="10">
        <v>1783</v>
      </c>
      <c r="U138">
        <v>1</v>
      </c>
      <c r="V138">
        <v>1</v>
      </c>
      <c r="W138" s="14">
        <f t="shared" si="84"/>
        <v>1.9870501833257181E-2</v>
      </c>
      <c r="X138" s="10">
        <v>13783.056</v>
      </c>
      <c r="Y138">
        <v>6</v>
      </c>
      <c r="Z138">
        <v>6</v>
      </c>
      <c r="AA138" s="14">
        <f t="shared" si="85"/>
        <v>0.15360417247105237</v>
      </c>
      <c r="AB138" s="10">
        <v>9667.6489999999994</v>
      </c>
      <c r="AC138">
        <v>4</v>
      </c>
      <c r="AD138">
        <v>4</v>
      </c>
      <c r="AE138" s="14">
        <f t="shared" si="86"/>
        <v>0.10774034614570215</v>
      </c>
      <c r="AF138" s="10">
        <v>8083</v>
      </c>
      <c r="AG138">
        <v>3</v>
      </c>
      <c r="AH138">
        <v>3</v>
      </c>
      <c r="AI138" s="14">
        <f t="shared" si="87"/>
        <v>9.0080351272135609E-2</v>
      </c>
      <c r="AM138" s="14" t="str">
        <f t="shared" si="88"/>
        <v/>
      </c>
      <c r="AQ138" s="14" t="str">
        <f t="shared" si="89"/>
        <v/>
      </c>
      <c r="AR138" s="10">
        <f t="shared" si="105"/>
        <v>1889</v>
      </c>
      <c r="AS138">
        <f t="shared" si="106"/>
        <v>1</v>
      </c>
      <c r="AT138">
        <f t="shared" si="107"/>
        <v>1</v>
      </c>
      <c r="AU138" s="14">
        <f t="shared" si="108"/>
        <v>2.1051810411117675E-2</v>
      </c>
      <c r="AV138" s="10">
        <v>27487.911</v>
      </c>
      <c r="AW138">
        <v>15</v>
      </c>
      <c r="AX138">
        <v>8</v>
      </c>
      <c r="AY138" s="14">
        <f t="shared" si="90"/>
        <v>0.30633684011099843</v>
      </c>
      <c r="AZ138" s="10">
        <f t="shared" si="109"/>
        <v>89730.994999999995</v>
      </c>
      <c r="BA138" s="77">
        <f t="shared" si="91"/>
        <v>41</v>
      </c>
      <c r="BB138" s="77">
        <f t="shared" si="92"/>
        <v>32</v>
      </c>
      <c r="BC138" s="78">
        <f t="shared" si="93"/>
        <v>0.99999994427789729</v>
      </c>
      <c r="BG138" s="14" t="str">
        <f t="shared" si="94"/>
        <v/>
      </c>
      <c r="BK138" s="14" t="str">
        <f t="shared" si="103"/>
        <v/>
      </c>
      <c r="BO138" s="14" t="str">
        <f t="shared" si="95"/>
        <v/>
      </c>
      <c r="BP138" s="10">
        <v>1889</v>
      </c>
      <c r="BQ138">
        <v>1</v>
      </c>
      <c r="BR138">
        <v>1</v>
      </c>
      <c r="BS138" s="14">
        <f t="shared" si="96"/>
        <v>2.1051810411117675E-2</v>
      </c>
      <c r="BW138" s="14" t="str">
        <f t="shared" si="97"/>
        <v/>
      </c>
      <c r="CA138" s="14" t="str">
        <f t="shared" si="98"/>
        <v/>
      </c>
      <c r="CE138" s="14" t="str">
        <f t="shared" si="99"/>
        <v/>
      </c>
      <c r="CI138" s="14" t="str">
        <f t="shared" si="100"/>
        <v/>
      </c>
      <c r="CM138" s="14" t="str">
        <f t="shared" si="116"/>
        <v/>
      </c>
      <c r="CQ138" s="14" t="str">
        <f t="shared" si="117"/>
        <v/>
      </c>
      <c r="CU138" s="14" t="str">
        <f t="shared" si="101"/>
        <v/>
      </c>
      <c r="CV138" s="78">
        <f t="shared" si="102"/>
        <v>2.1051810411117675E-2</v>
      </c>
    </row>
    <row r="139" spans="2:100">
      <c r="B139" s="28" t="s">
        <v>5266</v>
      </c>
      <c r="C139" s="4" t="s">
        <v>2391</v>
      </c>
      <c r="D139" t="s">
        <v>2389</v>
      </c>
      <c r="E139" t="s">
        <v>2392</v>
      </c>
      <c r="F139" t="str">
        <f t="shared" si="83"/>
        <v>2023年</v>
      </c>
      <c r="G139" s="72">
        <v>45039</v>
      </c>
      <c r="H139" s="9">
        <v>139727</v>
      </c>
      <c r="I139" s="9">
        <v>59972</v>
      </c>
      <c r="J139" s="9">
        <v>142165</v>
      </c>
      <c r="K139" s="14">
        <f t="shared" si="104"/>
        <v>0.42920838492202651</v>
      </c>
      <c r="L139" s="10">
        <v>59182</v>
      </c>
      <c r="M139" s="9">
        <v>790</v>
      </c>
      <c r="N139" s="8">
        <f t="shared" si="112"/>
        <v>59972</v>
      </c>
      <c r="S139" s="14" t="str">
        <f t="shared" si="115"/>
        <v/>
      </c>
      <c r="W139" s="14" t="str">
        <f t="shared" si="84"/>
        <v/>
      </c>
      <c r="X139" s="10">
        <v>5367</v>
      </c>
      <c r="Y139">
        <v>3</v>
      </c>
      <c r="Z139">
        <v>3</v>
      </c>
      <c r="AA139" s="14">
        <f t="shared" si="85"/>
        <v>9.0686357338379917E-2</v>
      </c>
      <c r="AB139" s="10">
        <v>4874</v>
      </c>
      <c r="AC139">
        <v>2</v>
      </c>
      <c r="AD139">
        <v>2</v>
      </c>
      <c r="AE139" s="14">
        <f t="shared" si="86"/>
        <v>8.235612179378865E-2</v>
      </c>
      <c r="AF139" s="10">
        <v>4131.6229999999996</v>
      </c>
      <c r="AG139">
        <v>2</v>
      </c>
      <c r="AH139">
        <v>2</v>
      </c>
      <c r="AI139" s="14">
        <f t="shared" si="87"/>
        <v>6.9812155723023891E-2</v>
      </c>
      <c r="AJ139" s="10">
        <v>1075</v>
      </c>
      <c r="AK139">
        <v>1</v>
      </c>
      <c r="AL139">
        <v>0</v>
      </c>
      <c r="AM139" s="14">
        <f t="shared" si="88"/>
        <v>1.8164306714879525E-2</v>
      </c>
      <c r="AQ139" s="14" t="str">
        <f t="shared" si="89"/>
        <v/>
      </c>
      <c r="AR139" s="10">
        <f t="shared" si="105"/>
        <v>1828.0119999999999</v>
      </c>
      <c r="AS139">
        <f t="shared" si="106"/>
        <v>1</v>
      </c>
      <c r="AT139">
        <f t="shared" si="107"/>
        <v>1</v>
      </c>
      <c r="AU139" s="14">
        <f t="shared" si="108"/>
        <v>3.0887972694400325E-2</v>
      </c>
      <c r="AV139" s="10">
        <v>41906.36</v>
      </c>
      <c r="AW139">
        <v>25</v>
      </c>
      <c r="AX139">
        <v>20</v>
      </c>
      <c r="AY139" s="14">
        <f t="shared" si="90"/>
        <v>0.70809300125038022</v>
      </c>
      <c r="AZ139" s="10">
        <f t="shared" si="109"/>
        <v>59181.994999999995</v>
      </c>
      <c r="BA139" s="77">
        <f t="shared" si="91"/>
        <v>34</v>
      </c>
      <c r="BB139" s="77">
        <f t="shared" si="92"/>
        <v>28</v>
      </c>
      <c r="BC139" s="78">
        <f t="shared" si="93"/>
        <v>0.99999991551485257</v>
      </c>
      <c r="BG139" s="14" t="str">
        <f t="shared" si="94"/>
        <v/>
      </c>
      <c r="BK139" s="14" t="str">
        <f t="shared" si="103"/>
        <v/>
      </c>
      <c r="BO139" s="14" t="str">
        <f t="shared" si="95"/>
        <v/>
      </c>
      <c r="BP139" s="10">
        <v>1828.0119999999999</v>
      </c>
      <c r="BQ139">
        <v>1</v>
      </c>
      <c r="BR139">
        <v>1</v>
      </c>
      <c r="BS139" s="14">
        <f t="shared" si="96"/>
        <v>3.0887972694400325E-2</v>
      </c>
      <c r="BW139" s="14" t="str">
        <f t="shared" si="97"/>
        <v/>
      </c>
      <c r="CA139" s="14" t="str">
        <f t="shared" si="98"/>
        <v/>
      </c>
      <c r="CE139" s="14" t="str">
        <f t="shared" si="99"/>
        <v/>
      </c>
      <c r="CI139" s="14" t="str">
        <f t="shared" si="100"/>
        <v/>
      </c>
      <c r="CM139" s="14" t="str">
        <f t="shared" si="116"/>
        <v/>
      </c>
      <c r="CQ139" s="14" t="str">
        <f t="shared" si="117"/>
        <v/>
      </c>
      <c r="CU139" s="14" t="str">
        <f t="shared" si="101"/>
        <v/>
      </c>
      <c r="CV139" s="78">
        <f t="shared" si="102"/>
        <v>3.0887972694400325E-2</v>
      </c>
    </row>
    <row r="140" spans="2:100">
      <c r="B140" s="28" t="s">
        <v>5266</v>
      </c>
      <c r="C140" s="4" t="s">
        <v>2393</v>
      </c>
      <c r="D140" t="s">
        <v>2389</v>
      </c>
      <c r="E140" t="s">
        <v>2394</v>
      </c>
      <c r="F140" t="str">
        <f t="shared" si="83"/>
        <v>2023年</v>
      </c>
      <c r="G140" s="72">
        <v>45039</v>
      </c>
      <c r="H140" s="9">
        <v>185982</v>
      </c>
      <c r="I140" s="9">
        <v>74645</v>
      </c>
      <c r="K140" s="14">
        <f t="shared" si="104"/>
        <v>0.40135604520867613</v>
      </c>
      <c r="L140" s="10">
        <v>74064</v>
      </c>
      <c r="M140" s="9">
        <v>581</v>
      </c>
      <c r="N140" s="8">
        <f t="shared" si="112"/>
        <v>74645</v>
      </c>
      <c r="P140" s="10">
        <v>25334.567999999999</v>
      </c>
      <c r="Q140">
        <v>10</v>
      </c>
      <c r="R140">
        <v>10</v>
      </c>
      <c r="S140" s="14">
        <f t="shared" si="115"/>
        <v>0.3420631885936487</v>
      </c>
      <c r="W140" s="14" t="str">
        <f t="shared" si="84"/>
        <v/>
      </c>
      <c r="X140" s="10">
        <v>4681.1049999999996</v>
      </c>
      <c r="Y140">
        <v>3</v>
      </c>
      <c r="Z140">
        <v>1</v>
      </c>
      <c r="AA140" s="14">
        <f t="shared" si="85"/>
        <v>6.3203513177792173E-2</v>
      </c>
      <c r="AB140" s="10">
        <v>6714.5069999999996</v>
      </c>
      <c r="AC140">
        <v>3</v>
      </c>
      <c r="AD140">
        <v>3</v>
      </c>
      <c r="AE140" s="14">
        <f t="shared" si="86"/>
        <v>9.0658174011665579E-2</v>
      </c>
      <c r="AF140" s="10">
        <v>16360.016</v>
      </c>
      <c r="AG140">
        <v>6</v>
      </c>
      <c r="AH140">
        <v>6</v>
      </c>
      <c r="AI140" s="14">
        <f t="shared" si="87"/>
        <v>0.22089025707496218</v>
      </c>
      <c r="AM140" s="14" t="str">
        <f t="shared" si="88"/>
        <v/>
      </c>
      <c r="AQ140" s="14" t="str">
        <f t="shared" si="89"/>
        <v/>
      </c>
      <c r="AR140" s="10">
        <f t="shared" si="105"/>
        <v>3368</v>
      </c>
      <c r="AS140">
        <f t="shared" si="106"/>
        <v>2</v>
      </c>
      <c r="AT140">
        <f t="shared" si="107"/>
        <v>1</v>
      </c>
      <c r="AU140" s="14">
        <f t="shared" si="108"/>
        <v>4.5474184489090519E-2</v>
      </c>
      <c r="AV140" s="10">
        <v>17605.798999999999</v>
      </c>
      <c r="AW140">
        <v>11</v>
      </c>
      <c r="AX140">
        <v>7</v>
      </c>
      <c r="AY140" s="14">
        <f t="shared" si="90"/>
        <v>0.23771061514365951</v>
      </c>
      <c r="AZ140" s="10">
        <f t="shared" si="109"/>
        <v>74063.994999999995</v>
      </c>
      <c r="BA140" s="77">
        <f t="shared" si="91"/>
        <v>35</v>
      </c>
      <c r="BB140" s="77">
        <f t="shared" si="92"/>
        <v>28</v>
      </c>
      <c r="BC140" s="78">
        <f t="shared" si="93"/>
        <v>0.99999993249081864</v>
      </c>
      <c r="BG140" s="14" t="str">
        <f t="shared" si="94"/>
        <v/>
      </c>
      <c r="BK140" s="14" t="str">
        <f t="shared" si="103"/>
        <v/>
      </c>
      <c r="BO140" s="14" t="str">
        <f t="shared" si="95"/>
        <v/>
      </c>
      <c r="BP140" s="10">
        <v>1293</v>
      </c>
      <c r="BQ140">
        <v>1</v>
      </c>
      <c r="BR140">
        <v>0</v>
      </c>
      <c r="BS140" s="14">
        <f t="shared" si="96"/>
        <v>1.7457874270900842E-2</v>
      </c>
      <c r="BW140" s="14" t="str">
        <f t="shared" si="97"/>
        <v/>
      </c>
      <c r="CA140" s="14" t="str">
        <f t="shared" si="98"/>
        <v/>
      </c>
      <c r="CE140" s="14" t="str">
        <f t="shared" si="99"/>
        <v/>
      </c>
      <c r="CF140" s="10">
        <v>2075</v>
      </c>
      <c r="CG140">
        <v>1</v>
      </c>
      <c r="CH140">
        <v>1</v>
      </c>
      <c r="CI140" s="14">
        <f t="shared" si="100"/>
        <v>2.8016310218189674E-2</v>
      </c>
      <c r="CM140" s="14" t="str">
        <f t="shared" si="116"/>
        <v/>
      </c>
      <c r="CQ140" s="14" t="str">
        <f t="shared" si="117"/>
        <v/>
      </c>
      <c r="CU140" s="14" t="str">
        <f t="shared" si="101"/>
        <v/>
      </c>
      <c r="CV140" s="78">
        <f t="shared" si="102"/>
        <v>4.5474184489090519E-2</v>
      </c>
    </row>
    <row r="141" spans="2:100">
      <c r="B141" s="28" t="s">
        <v>5266</v>
      </c>
      <c r="C141" s="4" t="s">
        <v>2395</v>
      </c>
      <c r="D141" t="s">
        <v>2389</v>
      </c>
      <c r="E141" t="s">
        <v>266</v>
      </c>
      <c r="F141" t="str">
        <f t="shared" si="83"/>
        <v>2023年</v>
      </c>
      <c r="G141" s="72">
        <v>45039</v>
      </c>
      <c r="H141" s="9">
        <v>27198</v>
      </c>
      <c r="I141" s="9">
        <v>14916</v>
      </c>
      <c r="J141" s="9">
        <v>27954</v>
      </c>
      <c r="K141" s="14">
        <f t="shared" si="104"/>
        <v>0.54842267813809842</v>
      </c>
      <c r="L141" s="10">
        <v>14776</v>
      </c>
      <c r="M141" s="9">
        <v>139</v>
      </c>
      <c r="N141" s="8">
        <f t="shared" si="112"/>
        <v>14915</v>
      </c>
      <c r="P141" s="10">
        <v>629.19200000000001</v>
      </c>
      <c r="Q141">
        <v>1</v>
      </c>
      <c r="R141">
        <v>1</v>
      </c>
      <c r="S141" s="14">
        <f t="shared" si="115"/>
        <v>4.2582024905251759E-2</v>
      </c>
      <c r="W141" s="14" t="str">
        <f t="shared" si="84"/>
        <v/>
      </c>
      <c r="X141" s="10">
        <v>1228.7809999999999</v>
      </c>
      <c r="Y141">
        <v>1</v>
      </c>
      <c r="Z141">
        <v>1</v>
      </c>
      <c r="AA141" s="14">
        <f t="shared" si="85"/>
        <v>8.316059826746075E-2</v>
      </c>
      <c r="AB141" s="10">
        <v>1218.7750000000001</v>
      </c>
      <c r="AC141">
        <v>1</v>
      </c>
      <c r="AD141">
        <v>1</v>
      </c>
      <c r="AE141" s="14">
        <f t="shared" si="86"/>
        <v>8.2483419057931787E-2</v>
      </c>
      <c r="AI141" s="14" t="str">
        <f t="shared" si="87"/>
        <v/>
      </c>
      <c r="AM141" s="14" t="str">
        <f t="shared" si="88"/>
        <v/>
      </c>
      <c r="AQ141" s="14" t="str">
        <f t="shared" si="89"/>
        <v/>
      </c>
      <c r="AR141" s="10" t="str">
        <f t="shared" si="105"/>
        <v/>
      </c>
      <c r="AS141" t="str">
        <f t="shared" si="106"/>
        <v/>
      </c>
      <c r="AT141" t="str">
        <f t="shared" si="107"/>
        <v/>
      </c>
      <c r="AU141" s="14" t="str">
        <f t="shared" si="108"/>
        <v/>
      </c>
      <c r="AV141" s="10">
        <v>11699.249</v>
      </c>
      <c r="AW141">
        <v>15</v>
      </c>
      <c r="AX141">
        <v>13</v>
      </c>
      <c r="AY141" s="14">
        <f t="shared" si="90"/>
        <v>0.79177375473741196</v>
      </c>
      <c r="AZ141" s="10">
        <f t="shared" si="109"/>
        <v>14775.996999999999</v>
      </c>
      <c r="BA141" s="77">
        <f t="shared" si="91"/>
        <v>18</v>
      </c>
      <c r="BB141" s="77">
        <f t="shared" si="92"/>
        <v>16</v>
      </c>
      <c r="BC141" s="78">
        <f t="shared" si="93"/>
        <v>0.9999997969680563</v>
      </c>
      <c r="BG141" s="14" t="str">
        <f t="shared" si="94"/>
        <v/>
      </c>
      <c r="BK141" s="14" t="str">
        <f t="shared" si="103"/>
        <v/>
      </c>
      <c r="BO141" s="14" t="str">
        <f t="shared" si="95"/>
        <v/>
      </c>
      <c r="BS141" s="14" t="str">
        <f t="shared" si="96"/>
        <v/>
      </c>
      <c r="BW141" s="14" t="str">
        <f t="shared" si="97"/>
        <v/>
      </c>
      <c r="CA141" s="14" t="str">
        <f t="shared" si="98"/>
        <v/>
      </c>
      <c r="CE141" s="14" t="str">
        <f t="shared" si="99"/>
        <v/>
      </c>
      <c r="CI141" s="14" t="str">
        <f t="shared" si="100"/>
        <v/>
      </c>
      <c r="CM141" s="14" t="str">
        <f t="shared" si="116"/>
        <v/>
      </c>
      <c r="CQ141" s="14" t="str">
        <f t="shared" si="117"/>
        <v/>
      </c>
      <c r="CU141" s="14" t="str">
        <f t="shared" si="101"/>
        <v/>
      </c>
      <c r="CV141" s="78">
        <f t="shared" si="102"/>
        <v>0</v>
      </c>
    </row>
    <row r="142" spans="2:100">
      <c r="B142" s="28"/>
      <c r="C142" s="4" t="s">
        <v>2396</v>
      </c>
      <c r="D142" t="s">
        <v>2389</v>
      </c>
      <c r="E142" t="s">
        <v>2397</v>
      </c>
      <c r="F142" t="str">
        <f t="shared" si="83"/>
        <v>2023年</v>
      </c>
      <c r="G142" s="72">
        <v>44948</v>
      </c>
      <c r="H142" s="9">
        <v>45351</v>
      </c>
      <c r="I142" s="9">
        <v>28404</v>
      </c>
      <c r="J142" s="9">
        <v>45625</v>
      </c>
      <c r="K142" s="14">
        <f t="shared" si="104"/>
        <v>0.62631474498908513</v>
      </c>
      <c r="L142" s="10">
        <v>28160</v>
      </c>
      <c r="M142" s="9">
        <v>244</v>
      </c>
      <c r="N142" s="8">
        <f t="shared" si="112"/>
        <v>28404</v>
      </c>
      <c r="S142" s="14" t="str">
        <f t="shared" si="115"/>
        <v/>
      </c>
      <c r="W142" s="14" t="str">
        <f t="shared" si="84"/>
        <v/>
      </c>
      <c r="X142" s="10">
        <v>1084</v>
      </c>
      <c r="Y142">
        <v>1</v>
      </c>
      <c r="Z142">
        <v>1</v>
      </c>
      <c r="AA142" s="14">
        <f t="shared" si="85"/>
        <v>3.8494318181818185E-2</v>
      </c>
      <c r="AB142" s="10">
        <v>1210</v>
      </c>
      <c r="AC142">
        <v>1</v>
      </c>
      <c r="AD142">
        <v>1</v>
      </c>
      <c r="AE142" s="14">
        <f t="shared" si="86"/>
        <v>4.296875E-2</v>
      </c>
      <c r="AI142" s="14" t="str">
        <f t="shared" si="87"/>
        <v/>
      </c>
      <c r="AM142" s="14" t="str">
        <f t="shared" si="88"/>
        <v/>
      </c>
      <c r="AQ142" s="14" t="str">
        <f t="shared" si="89"/>
        <v/>
      </c>
      <c r="AR142" s="10" t="str">
        <f t="shared" si="105"/>
        <v/>
      </c>
      <c r="AS142" t="str">
        <f t="shared" si="106"/>
        <v/>
      </c>
      <c r="AT142" t="str">
        <f t="shared" si="107"/>
        <v/>
      </c>
      <c r="AU142" s="14" t="str">
        <f t="shared" si="108"/>
        <v/>
      </c>
      <c r="AV142" s="10">
        <v>25866</v>
      </c>
      <c r="AW142">
        <v>23</v>
      </c>
      <c r="AX142">
        <v>20</v>
      </c>
      <c r="AY142" s="14">
        <f t="shared" si="90"/>
        <v>0.91853693181818186</v>
      </c>
      <c r="AZ142" s="10">
        <f t="shared" si="109"/>
        <v>28160</v>
      </c>
      <c r="BA142" s="77">
        <f t="shared" si="91"/>
        <v>25</v>
      </c>
      <c r="BB142" s="77">
        <f t="shared" si="92"/>
        <v>22</v>
      </c>
      <c r="BC142" s="78">
        <f t="shared" si="93"/>
        <v>1</v>
      </c>
      <c r="BG142" s="14" t="str">
        <f t="shared" si="94"/>
        <v/>
      </c>
      <c r="BK142" s="14" t="str">
        <f t="shared" si="103"/>
        <v/>
      </c>
      <c r="BO142" s="14" t="str">
        <f t="shared" si="95"/>
        <v/>
      </c>
      <c r="BS142" s="14" t="str">
        <f t="shared" si="96"/>
        <v/>
      </c>
      <c r="BW142" s="14" t="str">
        <f t="shared" si="97"/>
        <v/>
      </c>
      <c r="CA142" s="14" t="str">
        <f t="shared" si="98"/>
        <v/>
      </c>
      <c r="CE142" s="14" t="str">
        <f t="shared" si="99"/>
        <v/>
      </c>
      <c r="CI142" s="14" t="str">
        <f t="shared" si="100"/>
        <v/>
      </c>
      <c r="CM142" s="14" t="str">
        <f t="shared" si="116"/>
        <v/>
      </c>
      <c r="CQ142" s="14" t="str">
        <f t="shared" si="117"/>
        <v/>
      </c>
      <c r="CU142" s="14" t="str">
        <f t="shared" si="101"/>
        <v/>
      </c>
      <c r="CV142" s="78">
        <f t="shared" si="102"/>
        <v>0</v>
      </c>
    </row>
    <row r="143" spans="2:100">
      <c r="B143" s="28"/>
      <c r="C143" s="4" t="s">
        <v>2398</v>
      </c>
      <c r="D143" t="s">
        <v>2389</v>
      </c>
      <c r="E143" t="s">
        <v>270</v>
      </c>
      <c r="F143" t="str">
        <f t="shared" si="83"/>
        <v>2022年</v>
      </c>
      <c r="G143" s="72">
        <v>45278</v>
      </c>
      <c r="H143" s="9">
        <v>50755</v>
      </c>
      <c r="I143" s="9">
        <v>22075</v>
      </c>
      <c r="K143" s="14">
        <f t="shared" si="104"/>
        <v>0.43493251896364893</v>
      </c>
      <c r="L143" s="10">
        <v>21877</v>
      </c>
      <c r="M143" s="9">
        <v>198</v>
      </c>
      <c r="N143" s="8">
        <f t="shared" si="112"/>
        <v>22075</v>
      </c>
      <c r="O143" s="70" t="s">
        <v>36</v>
      </c>
      <c r="P143" s="10">
        <v>6601.0010000000002</v>
      </c>
      <c r="Q143">
        <v>7</v>
      </c>
      <c r="R143">
        <v>7</v>
      </c>
      <c r="S143" s="14">
        <f t="shared" si="115"/>
        <v>0.30173245874662891</v>
      </c>
      <c r="W143" s="14" t="str">
        <f t="shared" si="84"/>
        <v/>
      </c>
      <c r="X143" s="10">
        <v>1116</v>
      </c>
      <c r="Y143">
        <v>1</v>
      </c>
      <c r="Z143">
        <v>1</v>
      </c>
      <c r="AA143" s="14">
        <f t="shared" si="85"/>
        <v>5.1012478859075741E-2</v>
      </c>
      <c r="AB143" s="10">
        <v>2208</v>
      </c>
      <c r="AC143">
        <v>2</v>
      </c>
      <c r="AD143">
        <v>2</v>
      </c>
      <c r="AE143" s="14">
        <f t="shared" si="86"/>
        <v>0.10092791516204233</v>
      </c>
      <c r="AF143" s="10">
        <v>2820</v>
      </c>
      <c r="AG143">
        <v>2</v>
      </c>
      <c r="AH143">
        <v>2</v>
      </c>
      <c r="AI143" s="14">
        <f t="shared" si="87"/>
        <v>0.1289025003428258</v>
      </c>
      <c r="AM143" s="14" t="str">
        <f t="shared" si="88"/>
        <v/>
      </c>
      <c r="AQ143" s="14" t="str">
        <f t="shared" si="89"/>
        <v/>
      </c>
      <c r="AR143" s="10" t="str">
        <f t="shared" si="105"/>
        <v/>
      </c>
      <c r="AS143" t="str">
        <f t="shared" si="106"/>
        <v/>
      </c>
      <c r="AT143" t="str">
        <f t="shared" si="107"/>
        <v/>
      </c>
      <c r="AU143" s="14" t="str">
        <f t="shared" si="108"/>
        <v/>
      </c>
      <c r="AV143" s="10">
        <v>9131.9979999999996</v>
      </c>
      <c r="AW143">
        <v>14</v>
      </c>
      <c r="AX143">
        <v>10</v>
      </c>
      <c r="AY143" s="14">
        <f t="shared" si="90"/>
        <v>0.41742460117932073</v>
      </c>
      <c r="AZ143" s="10">
        <f t="shared" si="109"/>
        <v>21876.999</v>
      </c>
      <c r="BA143" s="77">
        <f t="shared" si="91"/>
        <v>26</v>
      </c>
      <c r="BB143" s="77">
        <f t="shared" si="92"/>
        <v>22</v>
      </c>
      <c r="BC143" s="78">
        <f t="shared" si="93"/>
        <v>0.99999995428989341</v>
      </c>
      <c r="BG143" s="14" t="str">
        <f t="shared" si="94"/>
        <v/>
      </c>
      <c r="BK143" s="14" t="str">
        <f t="shared" si="103"/>
        <v/>
      </c>
      <c r="BO143" s="14" t="str">
        <f t="shared" si="95"/>
        <v/>
      </c>
      <c r="BS143" s="14" t="str">
        <f t="shared" si="96"/>
        <v/>
      </c>
      <c r="BW143" s="14" t="str">
        <f t="shared" si="97"/>
        <v/>
      </c>
      <c r="CA143" s="14" t="str">
        <f t="shared" si="98"/>
        <v/>
      </c>
      <c r="CE143" s="14" t="str">
        <f t="shared" si="99"/>
        <v/>
      </c>
      <c r="CI143" s="14" t="str">
        <f t="shared" si="100"/>
        <v/>
      </c>
      <c r="CM143" s="14" t="str">
        <f t="shared" si="116"/>
        <v/>
      </c>
      <c r="CQ143" s="14" t="str">
        <f t="shared" si="117"/>
        <v/>
      </c>
      <c r="CU143" s="14" t="str">
        <f t="shared" si="101"/>
        <v/>
      </c>
      <c r="CV143" s="78">
        <f t="shared" si="102"/>
        <v>0</v>
      </c>
    </row>
    <row r="144" spans="2:100">
      <c r="B144" s="28"/>
      <c r="C144" s="4" t="s">
        <v>2399</v>
      </c>
      <c r="D144" t="s">
        <v>2389</v>
      </c>
      <c r="E144" t="s">
        <v>2400</v>
      </c>
      <c r="F144" t="str">
        <f t="shared" si="83"/>
        <v>2023年</v>
      </c>
      <c r="G144" s="72">
        <v>44948</v>
      </c>
      <c r="H144" s="9">
        <v>26552</v>
      </c>
      <c r="I144" s="9">
        <v>18165</v>
      </c>
      <c r="J144" s="9">
        <v>26680</v>
      </c>
      <c r="K144" s="14">
        <f t="shared" si="104"/>
        <v>0.68412925579993977</v>
      </c>
      <c r="L144" s="10">
        <v>18046</v>
      </c>
      <c r="M144" s="9">
        <v>119</v>
      </c>
      <c r="N144" s="8">
        <f t="shared" si="112"/>
        <v>18165</v>
      </c>
      <c r="O144" s="70" t="s">
        <v>36</v>
      </c>
      <c r="S144" s="14" t="str">
        <f t="shared" si="115"/>
        <v/>
      </c>
      <c r="W144" s="14" t="str">
        <f t="shared" si="84"/>
        <v/>
      </c>
      <c r="AA144" s="14" t="str">
        <f t="shared" si="85"/>
        <v/>
      </c>
      <c r="AB144" s="10">
        <v>1153</v>
      </c>
      <c r="AC144">
        <v>1</v>
      </c>
      <c r="AD144">
        <v>1</v>
      </c>
      <c r="AE144" s="14">
        <f t="shared" si="86"/>
        <v>6.3892275296464587E-2</v>
      </c>
      <c r="AF144" s="10">
        <v>798</v>
      </c>
      <c r="AG144">
        <v>1</v>
      </c>
      <c r="AH144">
        <v>1</v>
      </c>
      <c r="AI144" s="14">
        <f t="shared" si="87"/>
        <v>4.4220325833979827E-2</v>
      </c>
      <c r="AM144" s="14" t="str">
        <f t="shared" si="88"/>
        <v/>
      </c>
      <c r="AQ144" s="14" t="str">
        <f t="shared" si="89"/>
        <v/>
      </c>
      <c r="AR144" s="10" t="str">
        <f t="shared" si="105"/>
        <v/>
      </c>
      <c r="AS144" t="str">
        <f t="shared" si="106"/>
        <v/>
      </c>
      <c r="AT144" t="str">
        <f t="shared" si="107"/>
        <v/>
      </c>
      <c r="AU144" s="14" t="str">
        <f t="shared" si="108"/>
        <v/>
      </c>
      <c r="AV144" s="10">
        <v>16094.998</v>
      </c>
      <c r="AW144">
        <v>19</v>
      </c>
      <c r="AX144">
        <v>16</v>
      </c>
      <c r="AY144" s="14">
        <f t="shared" si="90"/>
        <v>0.89188728804167128</v>
      </c>
      <c r="AZ144" s="10">
        <f t="shared" si="109"/>
        <v>18045.998</v>
      </c>
      <c r="BA144" s="77">
        <f t="shared" si="91"/>
        <v>21</v>
      </c>
      <c r="BB144" s="77">
        <f t="shared" si="92"/>
        <v>18</v>
      </c>
      <c r="BC144" s="78">
        <f t="shared" si="93"/>
        <v>0.99999988917211569</v>
      </c>
      <c r="BG144" s="14" t="str">
        <f t="shared" si="94"/>
        <v/>
      </c>
      <c r="BK144" s="14" t="str">
        <f t="shared" si="103"/>
        <v/>
      </c>
      <c r="BO144" s="14" t="str">
        <f t="shared" si="95"/>
        <v/>
      </c>
      <c r="BS144" s="14" t="str">
        <f t="shared" si="96"/>
        <v/>
      </c>
      <c r="BW144" s="14" t="str">
        <f t="shared" si="97"/>
        <v/>
      </c>
      <c r="CA144" s="14" t="str">
        <f t="shared" si="98"/>
        <v/>
      </c>
      <c r="CE144" s="14" t="str">
        <f t="shared" si="99"/>
        <v/>
      </c>
      <c r="CI144" s="14" t="str">
        <f t="shared" si="100"/>
        <v/>
      </c>
      <c r="CM144" s="14" t="str">
        <f t="shared" si="116"/>
        <v/>
      </c>
      <c r="CQ144" s="14" t="str">
        <f t="shared" si="117"/>
        <v/>
      </c>
      <c r="CU144" s="14" t="str">
        <f t="shared" si="101"/>
        <v/>
      </c>
      <c r="CV144" s="78">
        <f t="shared" si="102"/>
        <v>0</v>
      </c>
    </row>
    <row r="145" spans="2:100">
      <c r="B145" s="28" t="s">
        <v>5266</v>
      </c>
      <c r="C145" s="4" t="s">
        <v>2401</v>
      </c>
      <c r="D145" t="s">
        <v>2389</v>
      </c>
      <c r="E145" t="s">
        <v>2402</v>
      </c>
      <c r="F145" t="str">
        <f t="shared" si="83"/>
        <v>2023年</v>
      </c>
      <c r="G145" s="72">
        <v>45039</v>
      </c>
      <c r="J145" s="9">
        <v>2257</v>
      </c>
      <c r="K145" s="14" t="str">
        <f t="shared" si="104"/>
        <v/>
      </c>
      <c r="N145" s="8" t="str">
        <f t="shared" si="112"/>
        <v/>
      </c>
      <c r="O145" s="70" t="s">
        <v>2178</v>
      </c>
      <c r="S145" s="14" t="str">
        <f t="shared" si="115"/>
        <v/>
      </c>
      <c r="W145" s="14" t="str">
        <f t="shared" si="84"/>
        <v/>
      </c>
      <c r="Y145">
        <v>1</v>
      </c>
      <c r="Z145">
        <v>1</v>
      </c>
      <c r="AA145" s="14" t="str">
        <f t="shared" si="85"/>
        <v/>
      </c>
      <c r="AE145" s="14" t="str">
        <f t="shared" si="86"/>
        <v/>
      </c>
      <c r="AI145" s="14" t="str">
        <f t="shared" si="87"/>
        <v/>
      </c>
      <c r="AM145" s="14" t="str">
        <f t="shared" si="88"/>
        <v/>
      </c>
      <c r="AQ145" s="14" t="str">
        <f t="shared" si="89"/>
        <v/>
      </c>
      <c r="AR145" s="10" t="str">
        <f t="shared" si="105"/>
        <v/>
      </c>
      <c r="AS145" t="str">
        <f t="shared" si="106"/>
        <v/>
      </c>
      <c r="AT145" t="str">
        <f t="shared" si="107"/>
        <v/>
      </c>
      <c r="AU145" s="14" t="str">
        <f t="shared" si="108"/>
        <v/>
      </c>
      <c r="AW145">
        <v>7</v>
      </c>
      <c r="AX145">
        <v>7</v>
      </c>
      <c r="AY145" s="14" t="str">
        <f t="shared" si="90"/>
        <v/>
      </c>
      <c r="AZ145" s="10" t="str">
        <f t="shared" si="109"/>
        <v/>
      </c>
      <c r="BA145" s="77">
        <f t="shared" si="91"/>
        <v>8</v>
      </c>
      <c r="BB145" s="77">
        <f t="shared" si="92"/>
        <v>8</v>
      </c>
      <c r="BC145" s="78" t="str">
        <f t="shared" si="93"/>
        <v/>
      </c>
      <c r="BG145" s="14" t="str">
        <f t="shared" si="94"/>
        <v/>
      </c>
      <c r="BK145" s="14" t="str">
        <f t="shared" si="103"/>
        <v/>
      </c>
      <c r="BO145" s="14" t="str">
        <f t="shared" si="95"/>
        <v/>
      </c>
      <c r="BS145" s="14" t="str">
        <f t="shared" si="96"/>
        <v/>
      </c>
      <c r="BW145" s="14" t="str">
        <f t="shared" si="97"/>
        <v/>
      </c>
      <c r="CA145" s="14" t="str">
        <f t="shared" si="98"/>
        <v/>
      </c>
      <c r="CE145" s="14" t="str">
        <f t="shared" si="99"/>
        <v/>
      </c>
      <c r="CI145" s="14" t="str">
        <f t="shared" si="100"/>
        <v/>
      </c>
      <c r="CM145" s="14" t="str">
        <f>IF(AND(CJ145&lt;&gt;""),CJ145/L145,"")</f>
        <v/>
      </c>
      <c r="CQ145" s="14" t="str">
        <f>IF(AND(CN145&lt;&gt;""),CN145/L145,"")</f>
        <v/>
      </c>
      <c r="CU145" s="14" t="str">
        <f t="shared" si="101"/>
        <v/>
      </c>
      <c r="CV145" s="78">
        <f t="shared" si="102"/>
        <v>0</v>
      </c>
    </row>
    <row r="146" spans="2:100">
      <c r="B146" s="28" t="s">
        <v>5266</v>
      </c>
      <c r="C146" s="4" t="s">
        <v>2403</v>
      </c>
      <c r="D146" t="s">
        <v>2389</v>
      </c>
      <c r="E146" t="s">
        <v>2404</v>
      </c>
      <c r="F146" t="str">
        <f t="shared" ref="F146:F169" si="118">IF(MONTH(G146)&gt;=5, YEAR(G146)-1, YEAR(G146))&amp;"年"</f>
        <v>2023年</v>
      </c>
      <c r="G146" s="72">
        <v>45039</v>
      </c>
      <c r="H146" s="9">
        <v>4862</v>
      </c>
      <c r="I146" s="9">
        <v>3511</v>
      </c>
      <c r="J146" s="9">
        <v>4933</v>
      </c>
      <c r="K146" s="14">
        <f t="shared" si="104"/>
        <v>0.72213081036610449</v>
      </c>
      <c r="L146" s="10">
        <v>3480</v>
      </c>
      <c r="M146" s="9">
        <v>31</v>
      </c>
      <c r="N146" s="8">
        <f t="shared" si="112"/>
        <v>3511</v>
      </c>
      <c r="S146" s="14" t="str">
        <f t="shared" si="115"/>
        <v/>
      </c>
      <c r="W146" s="14" t="str">
        <f t="shared" ref="W146:W169" si="119">IF(AND(T146&lt;&gt;""),T146/L146,"")</f>
        <v/>
      </c>
      <c r="X146" s="10">
        <v>361</v>
      </c>
      <c r="Y146">
        <v>1</v>
      </c>
      <c r="Z146">
        <v>1</v>
      </c>
      <c r="AA146" s="14">
        <f t="shared" ref="AA146:AA169" si="120">IF(AND(X146&lt;&gt;""),X146/L146,"")</f>
        <v>0.10373563218390805</v>
      </c>
      <c r="AB146" s="10">
        <v>306</v>
      </c>
      <c r="AC146">
        <v>1</v>
      </c>
      <c r="AD146">
        <v>1</v>
      </c>
      <c r="AE146" s="14">
        <f t="shared" ref="AE146:AE169" si="121">IF(AND(AB146&lt;&gt;""),AB146/L146,"")</f>
        <v>8.7931034482758616E-2</v>
      </c>
      <c r="AI146" s="14" t="str">
        <f t="shared" ref="AI146:AI169" si="122">IF(AND(AF146&lt;&gt;""),AF146/L146,"")</f>
        <v/>
      </c>
      <c r="AM146" s="14" t="str">
        <f t="shared" ref="AM146:AM169" si="123">IF(AND(AJ146&lt;&gt;""),AJ146/L146,"")</f>
        <v/>
      </c>
      <c r="AQ146" s="14" t="str">
        <f t="shared" ref="AQ146:AQ169" si="124">IF(AND(AN146&lt;&gt;""),AN146/L146,"")</f>
        <v/>
      </c>
      <c r="AR146" s="10" t="str">
        <f t="shared" si="105"/>
        <v/>
      </c>
      <c r="AS146" t="str">
        <f t="shared" si="106"/>
        <v/>
      </c>
      <c r="AT146" t="str">
        <f t="shared" si="107"/>
        <v/>
      </c>
      <c r="AU146" s="14" t="str">
        <f t="shared" si="108"/>
        <v/>
      </c>
      <c r="AV146" s="10">
        <v>2812.9989999999998</v>
      </c>
      <c r="AW146">
        <v>10</v>
      </c>
      <c r="AX146">
        <v>9</v>
      </c>
      <c r="AY146" s="14">
        <f t="shared" ref="AY146:AY169" si="125">IF(AND(AV146&lt;&gt;""),AV146/L146,"")</f>
        <v>0.80833304597701139</v>
      </c>
      <c r="AZ146" s="10">
        <f t="shared" si="109"/>
        <v>3479.9989999999998</v>
      </c>
      <c r="BA146" s="77">
        <f t="shared" ref="BA146:BA169" si="126">Q146+U146+Y146+AC146+AG146+AO146+AW146+AK146+IF(AS146="",0,AS146)</f>
        <v>12</v>
      </c>
      <c r="BB146" s="77">
        <f t="shared" ref="BB146:BB169" si="127">R146+V146+Z146+AD146+AH146+AP146+AX146+AL146+IF(AT146="",0,AT146)</f>
        <v>11</v>
      </c>
      <c r="BC146" s="78">
        <f t="shared" ref="BC146:BC169" si="128">IF(SUM(S146,W146,AA146,AE146,AI146,AM146,AQ146,AY146,AU146)=0,"",SUM(S146,W146,AA146,AE146,AI146,AM146,AQ146,AY146,AU146))</f>
        <v>0.99999971264367804</v>
      </c>
      <c r="BG146" s="14" t="str">
        <f t="shared" ref="BG146:BG169" si="129">IF(AND(BD146&lt;&gt;""),BD146/L146,"")</f>
        <v/>
      </c>
      <c r="BK146" s="14" t="str">
        <f t="shared" si="103"/>
        <v/>
      </c>
      <c r="BO146" s="14" t="str">
        <f t="shared" ref="BO146:BO169" si="130">IF(AND(BL146&lt;&gt;""),BL146/L146,"")</f>
        <v/>
      </c>
      <c r="BS146" s="14" t="str">
        <f t="shared" ref="BS146:BS169" si="131">IF(AND(BP146&lt;&gt;""),BP146/L146,"")</f>
        <v/>
      </c>
      <c r="BW146" s="14" t="str">
        <f t="shared" ref="BW146:BW169" si="132">IF(AND(BT146&lt;&gt;""),BT146/L146,"")</f>
        <v/>
      </c>
      <c r="CA146" s="14" t="str">
        <f t="shared" ref="CA146:CA169" si="133">IF(AND(BX146&lt;&gt;""),BX146/L146,"")</f>
        <v/>
      </c>
      <c r="CE146" s="14" t="str">
        <f t="shared" ref="CE146:CE169" si="134">IF(AND(CB146&lt;&gt;""),CB146/L146,"")</f>
        <v/>
      </c>
      <c r="CI146" s="14" t="str">
        <f t="shared" ref="CI146:CI169" si="135">IF(AND(CF146&lt;&gt;""),CF146/L146,"")</f>
        <v/>
      </c>
      <c r="CM146" s="14" t="str">
        <f>IF(AND(CJ146&lt;&gt;""),CJ146/L146,"")</f>
        <v/>
      </c>
      <c r="CQ146" s="14" t="str">
        <f>IF(AND(CN146&lt;&gt;""),CN146/L146,"")</f>
        <v/>
      </c>
      <c r="CU146" s="14" t="str">
        <f t="shared" ref="CU146:CU169" si="136">IF(AND(CR146&lt;&gt;""),CR146/L146,"")</f>
        <v/>
      </c>
      <c r="CV146" s="78">
        <f t="shared" ref="CV146:CV169" si="137">SUM(CU146,CQ146,CM146,CI146,CA146,BW146,BS146,BO146,BK146,BG146,CE146)</f>
        <v>0</v>
      </c>
    </row>
    <row r="147" spans="2:100">
      <c r="B147" s="28" t="s">
        <v>5266</v>
      </c>
      <c r="C147" s="4" t="s">
        <v>2406</v>
      </c>
      <c r="D147" t="s">
        <v>2389</v>
      </c>
      <c r="E147" t="s">
        <v>2407</v>
      </c>
      <c r="F147" t="str">
        <f t="shared" si="118"/>
        <v>2023年</v>
      </c>
      <c r="G147" s="72">
        <v>45039</v>
      </c>
      <c r="H147" s="9">
        <v>6585</v>
      </c>
      <c r="I147" s="9">
        <v>4864</v>
      </c>
      <c r="J147" s="9">
        <v>6672</v>
      </c>
      <c r="K147" s="14">
        <f t="shared" si="104"/>
        <v>0.7386484434320425</v>
      </c>
      <c r="L147" s="10">
        <v>4794</v>
      </c>
      <c r="M147" s="9">
        <v>70</v>
      </c>
      <c r="N147" s="8">
        <f t="shared" si="112"/>
        <v>4864</v>
      </c>
      <c r="S147" s="14" t="str">
        <f t="shared" si="115"/>
        <v/>
      </c>
      <c r="W147" s="14" t="str">
        <f t="shared" si="119"/>
        <v/>
      </c>
      <c r="AA147" s="14" t="str">
        <f t="shared" si="120"/>
        <v/>
      </c>
      <c r="AE147" s="14" t="str">
        <f t="shared" si="121"/>
        <v/>
      </c>
      <c r="AI147" s="14" t="str">
        <f t="shared" si="122"/>
        <v/>
      </c>
      <c r="AM147" s="14" t="str">
        <f t="shared" si="123"/>
        <v/>
      </c>
      <c r="AQ147" s="14" t="str">
        <f t="shared" si="124"/>
        <v/>
      </c>
      <c r="AR147" s="10" t="str">
        <f t="shared" si="105"/>
        <v/>
      </c>
      <c r="AS147" t="str">
        <f t="shared" si="106"/>
        <v/>
      </c>
      <c r="AT147" t="str">
        <f t="shared" si="107"/>
        <v/>
      </c>
      <c r="AU147" s="14" t="str">
        <f t="shared" si="108"/>
        <v/>
      </c>
      <c r="AV147" s="10">
        <v>4793.9970000000003</v>
      </c>
      <c r="AW147">
        <v>15</v>
      </c>
      <c r="AX147">
        <v>12</v>
      </c>
      <c r="AY147" s="14">
        <f t="shared" si="125"/>
        <v>0.9999993742177723</v>
      </c>
      <c r="AZ147" s="10">
        <f t="shared" si="109"/>
        <v>4793.9970000000003</v>
      </c>
      <c r="BA147" s="77">
        <f t="shared" si="126"/>
        <v>15</v>
      </c>
      <c r="BB147" s="77">
        <f t="shared" si="127"/>
        <v>12</v>
      </c>
      <c r="BC147" s="78">
        <f t="shared" si="128"/>
        <v>0.9999993742177723</v>
      </c>
      <c r="BG147" s="14" t="str">
        <f t="shared" si="129"/>
        <v/>
      </c>
      <c r="BK147" s="14" t="str">
        <f t="shared" si="103"/>
        <v/>
      </c>
      <c r="BO147" s="14" t="str">
        <f t="shared" si="130"/>
        <v/>
      </c>
      <c r="BS147" s="14" t="str">
        <f t="shared" si="131"/>
        <v/>
      </c>
      <c r="BW147" s="14" t="str">
        <f t="shared" si="132"/>
        <v/>
      </c>
      <c r="CA147" s="14" t="str">
        <f t="shared" si="133"/>
        <v/>
      </c>
      <c r="CE147" s="14" t="str">
        <f t="shared" si="134"/>
        <v/>
      </c>
      <c r="CI147" s="14" t="str">
        <f t="shared" si="135"/>
        <v/>
      </c>
      <c r="CM147" s="14" t="str">
        <f>IF(AND(CJ147&lt;&gt;""),CJ147/L147,"")</f>
        <v/>
      </c>
      <c r="CQ147" s="14" t="str">
        <f>IF(AND(CN147&lt;&gt;""),CN147/L147,"")</f>
        <v/>
      </c>
      <c r="CU147" s="14" t="str">
        <f t="shared" si="136"/>
        <v/>
      </c>
      <c r="CV147" s="78">
        <f t="shared" si="137"/>
        <v>0</v>
      </c>
    </row>
    <row r="148" spans="2:100">
      <c r="B148" s="28" t="s">
        <v>5266</v>
      </c>
      <c r="C148" s="4" t="s">
        <v>2408</v>
      </c>
      <c r="D148" t="s">
        <v>2389</v>
      </c>
      <c r="E148" t="s">
        <v>2409</v>
      </c>
      <c r="F148" t="str">
        <f t="shared" si="118"/>
        <v>2023年</v>
      </c>
      <c r="G148" s="72">
        <v>45039</v>
      </c>
      <c r="H148" s="9">
        <v>1077</v>
      </c>
      <c r="I148" s="9">
        <v>851</v>
      </c>
      <c r="J148" s="9">
        <v>1091</v>
      </c>
      <c r="K148" s="14">
        <f t="shared" si="104"/>
        <v>0.7901578458681523</v>
      </c>
      <c r="L148" s="10">
        <v>844</v>
      </c>
      <c r="M148" s="9">
        <v>7</v>
      </c>
      <c r="N148" s="8">
        <f t="shared" si="112"/>
        <v>851</v>
      </c>
      <c r="S148" s="14" t="str">
        <f t="shared" si="115"/>
        <v/>
      </c>
      <c r="W148" s="14" t="str">
        <f t="shared" si="119"/>
        <v/>
      </c>
      <c r="AA148" s="14" t="str">
        <f t="shared" si="120"/>
        <v/>
      </c>
      <c r="AE148" s="14" t="str">
        <f t="shared" si="121"/>
        <v/>
      </c>
      <c r="AI148" s="14" t="str">
        <f t="shared" si="122"/>
        <v/>
      </c>
      <c r="AM148" s="14" t="str">
        <f t="shared" si="123"/>
        <v/>
      </c>
      <c r="AQ148" s="14" t="str">
        <f t="shared" si="124"/>
        <v/>
      </c>
      <c r="AR148" s="10" t="str">
        <f t="shared" si="105"/>
        <v/>
      </c>
      <c r="AS148" t="str">
        <f t="shared" si="106"/>
        <v/>
      </c>
      <c r="AT148" t="str">
        <f t="shared" si="107"/>
        <v/>
      </c>
      <c r="AU148" s="14" t="str">
        <f t="shared" si="108"/>
        <v/>
      </c>
      <c r="AV148" s="10">
        <v>844</v>
      </c>
      <c r="AW148">
        <v>7</v>
      </c>
      <c r="AX148">
        <v>6</v>
      </c>
      <c r="AY148" s="14">
        <f t="shared" si="125"/>
        <v>1</v>
      </c>
      <c r="AZ148" s="10">
        <f t="shared" si="109"/>
        <v>844</v>
      </c>
      <c r="BA148" s="77">
        <f t="shared" si="126"/>
        <v>7</v>
      </c>
      <c r="BB148" s="77">
        <f t="shared" si="127"/>
        <v>6</v>
      </c>
      <c r="BC148" s="78">
        <f t="shared" si="128"/>
        <v>1</v>
      </c>
      <c r="BG148" s="14" t="str">
        <f t="shared" si="129"/>
        <v/>
      </c>
      <c r="BK148" s="14" t="str">
        <f t="shared" si="103"/>
        <v/>
      </c>
      <c r="BO148" s="14" t="str">
        <f t="shared" si="130"/>
        <v/>
      </c>
      <c r="BS148" s="14" t="str">
        <f t="shared" si="131"/>
        <v/>
      </c>
      <c r="BW148" s="14" t="str">
        <f t="shared" si="132"/>
        <v/>
      </c>
      <c r="CA148" s="14" t="str">
        <f t="shared" si="133"/>
        <v/>
      </c>
      <c r="CE148" s="14" t="str">
        <f t="shared" si="134"/>
        <v/>
      </c>
      <c r="CI148" s="14" t="str">
        <f t="shared" si="135"/>
        <v/>
      </c>
      <c r="CM148" s="14" t="str">
        <f>IF(AND(CJ148&lt;&gt;""),CJ148/L148,"")</f>
        <v/>
      </c>
      <c r="CQ148" s="14" t="str">
        <f>IF(AND(CN148&lt;&gt;""),CN148/L148,"")</f>
        <v/>
      </c>
      <c r="CU148" s="14" t="str">
        <f t="shared" si="136"/>
        <v/>
      </c>
      <c r="CV148" s="78">
        <f t="shared" si="137"/>
        <v>0</v>
      </c>
    </row>
    <row r="149" spans="2:100">
      <c r="B149" s="28"/>
      <c r="C149" s="4" t="s">
        <v>2410</v>
      </c>
      <c r="D149" t="s">
        <v>2389</v>
      </c>
      <c r="E149" t="s">
        <v>2411</v>
      </c>
      <c r="F149" t="str">
        <f t="shared" si="118"/>
        <v>2022年</v>
      </c>
      <c r="G149" s="72">
        <v>45264</v>
      </c>
      <c r="H149" s="9">
        <v>7923</v>
      </c>
      <c r="I149" s="9">
        <v>4787</v>
      </c>
      <c r="K149" s="14">
        <f t="shared" si="104"/>
        <v>0.60419033194497029</v>
      </c>
      <c r="L149" s="10">
        <v>4755</v>
      </c>
      <c r="M149" s="9">
        <v>32</v>
      </c>
      <c r="N149" s="8">
        <f t="shared" si="112"/>
        <v>4787</v>
      </c>
      <c r="S149" s="14" t="str">
        <f t="shared" si="115"/>
        <v/>
      </c>
      <c r="W149" s="14" t="str">
        <f t="shared" si="119"/>
        <v/>
      </c>
      <c r="AA149" s="14" t="str">
        <f t="shared" si="120"/>
        <v/>
      </c>
      <c r="AE149" s="14" t="str">
        <f t="shared" si="121"/>
        <v/>
      </c>
      <c r="AI149" s="14" t="str">
        <f t="shared" si="122"/>
        <v/>
      </c>
      <c r="AM149" s="14" t="str">
        <f t="shared" si="123"/>
        <v/>
      </c>
      <c r="AQ149" s="14" t="str">
        <f t="shared" si="124"/>
        <v/>
      </c>
      <c r="AR149" s="10">
        <f t="shared" si="105"/>
        <v>286</v>
      </c>
      <c r="AS149">
        <f t="shared" si="106"/>
        <v>1</v>
      </c>
      <c r="AT149">
        <f t="shared" si="107"/>
        <v>1</v>
      </c>
      <c r="AU149" s="14">
        <f t="shared" si="108"/>
        <v>6.0147213459516298E-2</v>
      </c>
      <c r="AV149" s="10">
        <v>4469</v>
      </c>
      <c r="AW149">
        <v>13</v>
      </c>
      <c r="AX149">
        <v>9</v>
      </c>
      <c r="AY149" s="14">
        <f t="shared" si="125"/>
        <v>0.93985278654048365</v>
      </c>
      <c r="AZ149" s="10">
        <f t="shared" si="109"/>
        <v>4755</v>
      </c>
      <c r="BA149" s="77">
        <f t="shared" si="126"/>
        <v>14</v>
      </c>
      <c r="BB149" s="77">
        <f t="shared" si="127"/>
        <v>10</v>
      </c>
      <c r="BC149" s="78">
        <f t="shared" si="128"/>
        <v>1</v>
      </c>
      <c r="BG149" s="14" t="str">
        <f t="shared" si="129"/>
        <v/>
      </c>
      <c r="BK149" s="14" t="str">
        <f t="shared" ref="BK149:BK169" si="138">IF(AND(BH149&lt;&gt;""),BH149/L149,"")</f>
        <v/>
      </c>
      <c r="BO149" s="14" t="str">
        <f t="shared" si="130"/>
        <v/>
      </c>
      <c r="BS149" s="14" t="str">
        <f t="shared" si="131"/>
        <v/>
      </c>
      <c r="BW149" s="14" t="str">
        <f t="shared" si="132"/>
        <v/>
      </c>
      <c r="CA149" s="14" t="str">
        <f t="shared" si="133"/>
        <v/>
      </c>
      <c r="CE149" s="14" t="str">
        <f t="shared" si="134"/>
        <v/>
      </c>
      <c r="CF149" s="10">
        <v>286</v>
      </c>
      <c r="CG149">
        <v>1</v>
      </c>
      <c r="CH149">
        <v>1</v>
      </c>
      <c r="CI149" s="14">
        <f t="shared" si="135"/>
        <v>6.0147213459516298E-2</v>
      </c>
      <c r="CM149" s="14" t="str">
        <f>IF(AND(CJ149&lt;&gt;""),CJ149/L149,"")</f>
        <v/>
      </c>
      <c r="CQ149" s="14" t="str">
        <f>IF(AND(CN149&lt;&gt;""),CN149/L149,"")</f>
        <v/>
      </c>
      <c r="CU149" s="14" t="str">
        <f t="shared" si="136"/>
        <v/>
      </c>
      <c r="CV149" s="78">
        <f t="shared" si="137"/>
        <v>6.0147213459516298E-2</v>
      </c>
    </row>
    <row r="150" spans="2:100">
      <c r="B150" s="28"/>
      <c r="C150" s="4" t="s">
        <v>2412</v>
      </c>
      <c r="D150" t="s">
        <v>2389</v>
      </c>
      <c r="E150" t="s">
        <v>2413</v>
      </c>
      <c r="F150" t="str">
        <f t="shared" si="118"/>
        <v>2022年</v>
      </c>
      <c r="G150" s="72">
        <v>45278</v>
      </c>
      <c r="J150" s="9">
        <v>10843</v>
      </c>
      <c r="K150" s="14" t="str">
        <f t="shared" ref="K150:K169" si="139">IF(AND(H150&lt;&gt;"",I150&lt;&gt;""),I150/H150,"")</f>
        <v/>
      </c>
      <c r="N150" s="8" t="str">
        <f t="shared" si="112"/>
        <v/>
      </c>
      <c r="O150" s="70" t="s">
        <v>2178</v>
      </c>
      <c r="S150" s="14" t="str">
        <f t="shared" si="115"/>
        <v/>
      </c>
      <c r="W150" s="14" t="str">
        <f t="shared" si="119"/>
        <v/>
      </c>
      <c r="AA150" s="14" t="str">
        <f t="shared" si="120"/>
        <v/>
      </c>
      <c r="AE150" s="14" t="str">
        <f t="shared" si="121"/>
        <v/>
      </c>
      <c r="AI150" s="14" t="str">
        <f t="shared" si="122"/>
        <v/>
      </c>
      <c r="AM150" s="14" t="str">
        <f t="shared" si="123"/>
        <v/>
      </c>
      <c r="AQ150" s="14" t="str">
        <f t="shared" si="124"/>
        <v/>
      </c>
      <c r="AR150" s="10" t="str">
        <f t="shared" ref="AR150:AR169" si="140">IF(OR(BD150&lt;&gt;"",BH150&lt;&gt;"",BL150&lt;&gt;"",BP150&lt;&gt;"",BT150&lt;&gt;"",BX150&lt;&gt;"",CB150&lt;&gt;"",CJ150&lt;&gt;"",CN150&lt;&gt;"",CF150&lt;&gt;"",CR150&lt;&gt;""),BD150+BH150+BL150+BP150+BT150+BX150+CB150+CJ150+CN150+CF150+CR150,"")</f>
        <v/>
      </c>
      <c r="AS150" t="str">
        <f t="shared" ref="AS150:AS169" si="141">IF(OR(BE150&lt;&gt;"",BI150&lt;&gt;"",BM150&lt;&gt;"",BQ150&lt;&gt;"",BU150&lt;&gt;"",BY150&lt;&gt;"",CC150&lt;&gt;"",CG150&lt;&gt;"",CS150&lt;&gt;"",CK150&lt;&gt;"",CO150&lt;&gt;""),BE150+BI150+BM150+BQ150+BU150+BY150+CC150+CG150+CO150+CK150+CS150,"")</f>
        <v/>
      </c>
      <c r="AT150" t="str">
        <f t="shared" ref="AT150:AT169" si="142">IF(OR(BF150&lt;&gt;"",BJ150&lt;&gt;"",BN150&lt;&gt;"",BR150&lt;&gt;"",BV150&lt;&gt;"",BZ150&lt;&gt;"",CD150&lt;&gt;"",CH150&lt;&gt;"",CT150&lt;&gt;"",CL150&lt;&gt;"",CP150&lt;&gt;""),BF150+BJ150+BN150+BR150+BV150+BZ150+CD150+CH150+CP150+CL150+CT150,"")</f>
        <v/>
      </c>
      <c r="AU150" s="14" t="str">
        <f t="shared" ref="AU150:AU169" si="143">IF(SUM(BG150,BK150,BO150,BS150,BW150,CA150,CE150,CI150,CM150,CQ150,CU150)=0,"",SUM(BG150,BK150,BO150,BS150,BW150,CA150,CE150,CI150,CM150,CQ150,CU150))</f>
        <v/>
      </c>
      <c r="AW150">
        <v>13</v>
      </c>
      <c r="AX150">
        <v>13</v>
      </c>
      <c r="AY150" s="14" t="str">
        <f t="shared" si="125"/>
        <v/>
      </c>
      <c r="AZ150" s="10" t="str">
        <f t="shared" ref="AZ150:AZ169" si="144">IF(IF(O150="",P150+T150+X150+AB150+AF150+AJ150+AN150+IF(AR150="",0,AR150)+AV150,"")=0,"",IF(O150="",P150+T150+X150+AB150+AF150+AJ150+AN150+IF(AR150="",0,AR150)+AV150,""))</f>
        <v/>
      </c>
      <c r="BA150" s="77">
        <f t="shared" si="126"/>
        <v>13</v>
      </c>
      <c r="BB150" s="77">
        <f t="shared" si="127"/>
        <v>13</v>
      </c>
      <c r="BC150" s="78" t="str">
        <f t="shared" si="128"/>
        <v/>
      </c>
      <c r="BG150" s="14" t="str">
        <f t="shared" si="129"/>
        <v/>
      </c>
      <c r="BK150" s="14" t="str">
        <f t="shared" si="138"/>
        <v/>
      </c>
      <c r="BO150" s="14" t="str">
        <f t="shared" si="130"/>
        <v/>
      </c>
      <c r="BS150" s="14" t="str">
        <f t="shared" si="131"/>
        <v/>
      </c>
      <c r="BW150" s="14" t="str">
        <f t="shared" si="132"/>
        <v/>
      </c>
      <c r="CA150" s="14" t="str">
        <f t="shared" si="133"/>
        <v/>
      </c>
      <c r="CE150" s="14" t="str">
        <f t="shared" si="134"/>
        <v/>
      </c>
      <c r="CI150" s="14" t="str">
        <f t="shared" si="135"/>
        <v/>
      </c>
      <c r="CM150" s="14" t="str">
        <f t="shared" ref="CM150:CM162" si="145">IF(AND(CJ150&lt;&gt;""),CJ150/L150,"")</f>
        <v/>
      </c>
      <c r="CQ150" s="14" t="str">
        <f t="shared" ref="CQ150:CQ162" si="146">IF(AND(CN150&lt;&gt;""),CN150/L150,"")</f>
        <v/>
      </c>
      <c r="CU150" s="14" t="str">
        <f t="shared" si="136"/>
        <v/>
      </c>
      <c r="CV150" s="78">
        <f t="shared" si="137"/>
        <v>0</v>
      </c>
    </row>
    <row r="151" spans="2:100">
      <c r="B151" s="28" t="s">
        <v>5266</v>
      </c>
      <c r="C151" s="4" t="s">
        <v>2414</v>
      </c>
      <c r="D151" t="s">
        <v>2389</v>
      </c>
      <c r="E151" t="s">
        <v>2415</v>
      </c>
      <c r="F151" t="str">
        <f t="shared" si="118"/>
        <v>2023年</v>
      </c>
      <c r="G151" s="72">
        <v>45039</v>
      </c>
      <c r="H151" s="9">
        <v>10687</v>
      </c>
      <c r="I151" s="9">
        <v>7056</v>
      </c>
      <c r="J151" s="9">
        <v>10849</v>
      </c>
      <c r="K151" s="14">
        <f t="shared" si="139"/>
        <v>0.66024141480303167</v>
      </c>
      <c r="L151" s="10">
        <v>7005</v>
      </c>
      <c r="M151" s="9">
        <v>51</v>
      </c>
      <c r="N151" s="8">
        <f t="shared" si="112"/>
        <v>7056</v>
      </c>
      <c r="S151" s="14" t="str">
        <f t="shared" si="115"/>
        <v/>
      </c>
      <c r="W151" s="14" t="str">
        <f t="shared" si="119"/>
        <v/>
      </c>
      <c r="AA151" s="14" t="str">
        <f t="shared" si="120"/>
        <v/>
      </c>
      <c r="AB151" s="10">
        <v>623</v>
      </c>
      <c r="AC151">
        <v>1</v>
      </c>
      <c r="AD151">
        <v>1</v>
      </c>
      <c r="AE151" s="14">
        <f t="shared" si="121"/>
        <v>8.8936473947180586E-2</v>
      </c>
      <c r="AI151" s="14" t="str">
        <f t="shared" si="122"/>
        <v/>
      </c>
      <c r="AM151" s="14" t="str">
        <f t="shared" si="123"/>
        <v/>
      </c>
      <c r="AQ151" s="14" t="str">
        <f t="shared" si="124"/>
        <v/>
      </c>
      <c r="AR151" s="10" t="str">
        <f t="shared" si="140"/>
        <v/>
      </c>
      <c r="AS151" t="str">
        <f t="shared" si="141"/>
        <v/>
      </c>
      <c r="AT151" t="str">
        <f t="shared" si="142"/>
        <v/>
      </c>
      <c r="AU151" s="14" t="str">
        <f t="shared" si="143"/>
        <v/>
      </c>
      <c r="AV151" s="10">
        <v>6382</v>
      </c>
      <c r="AW151">
        <v>14</v>
      </c>
      <c r="AX151">
        <v>11</v>
      </c>
      <c r="AY151" s="14">
        <f t="shared" si="125"/>
        <v>0.91106352605281937</v>
      </c>
      <c r="AZ151" s="10">
        <f t="shared" si="144"/>
        <v>7005</v>
      </c>
      <c r="BA151" s="77">
        <f t="shared" si="126"/>
        <v>15</v>
      </c>
      <c r="BB151" s="77">
        <f t="shared" si="127"/>
        <v>12</v>
      </c>
      <c r="BC151" s="78">
        <f t="shared" si="128"/>
        <v>1</v>
      </c>
      <c r="BG151" s="14" t="str">
        <f t="shared" si="129"/>
        <v/>
      </c>
      <c r="BK151" s="14" t="str">
        <f t="shared" si="138"/>
        <v/>
      </c>
      <c r="BO151" s="14" t="str">
        <f t="shared" si="130"/>
        <v/>
      </c>
      <c r="BS151" s="14" t="str">
        <f t="shared" si="131"/>
        <v/>
      </c>
      <c r="BW151" s="14" t="str">
        <f t="shared" si="132"/>
        <v/>
      </c>
      <c r="CA151" s="14" t="str">
        <f t="shared" si="133"/>
        <v/>
      </c>
      <c r="CE151" s="14" t="str">
        <f t="shared" si="134"/>
        <v/>
      </c>
      <c r="CI151" s="14" t="str">
        <f t="shared" si="135"/>
        <v/>
      </c>
      <c r="CM151" s="14" t="str">
        <f t="shared" si="145"/>
        <v/>
      </c>
      <c r="CQ151" s="14" t="str">
        <f t="shared" si="146"/>
        <v/>
      </c>
      <c r="CU151" s="14" t="str">
        <f t="shared" si="136"/>
        <v/>
      </c>
      <c r="CV151" s="78">
        <f t="shared" si="137"/>
        <v>0</v>
      </c>
    </row>
    <row r="152" spans="2:100">
      <c r="B152" s="28" t="s">
        <v>5266</v>
      </c>
      <c r="C152" s="4" t="s">
        <v>2416</v>
      </c>
      <c r="D152" t="s">
        <v>2389</v>
      </c>
      <c r="E152" t="s">
        <v>2417</v>
      </c>
      <c r="F152" t="str">
        <f t="shared" si="118"/>
        <v>2023年</v>
      </c>
      <c r="G152" s="72">
        <v>45039</v>
      </c>
      <c r="H152" s="9">
        <v>12665</v>
      </c>
      <c r="I152" s="9">
        <v>7626</v>
      </c>
      <c r="J152" s="9">
        <v>12852</v>
      </c>
      <c r="K152" s="14">
        <f t="shared" si="139"/>
        <v>0.60213185945519143</v>
      </c>
      <c r="L152" s="10">
        <v>7575</v>
      </c>
      <c r="M152" s="9">
        <v>51</v>
      </c>
      <c r="N152" s="8">
        <f t="shared" si="112"/>
        <v>7626</v>
      </c>
      <c r="S152" s="14" t="str">
        <f t="shared" si="115"/>
        <v/>
      </c>
      <c r="W152" s="14" t="str">
        <f t="shared" si="119"/>
        <v/>
      </c>
      <c r="X152" s="10">
        <v>502</v>
      </c>
      <c r="Y152">
        <v>1</v>
      </c>
      <c r="Z152">
        <v>1</v>
      </c>
      <c r="AA152" s="14">
        <f t="shared" si="120"/>
        <v>6.6270627062706269E-2</v>
      </c>
      <c r="AE152" s="14" t="str">
        <f t="shared" si="121"/>
        <v/>
      </c>
      <c r="AF152" s="10">
        <v>452.87</v>
      </c>
      <c r="AG152">
        <v>1</v>
      </c>
      <c r="AH152">
        <v>1</v>
      </c>
      <c r="AI152" s="14">
        <f t="shared" si="122"/>
        <v>5.9784818481848183E-2</v>
      </c>
      <c r="AM152" s="14" t="str">
        <f t="shared" si="123"/>
        <v/>
      </c>
      <c r="AQ152" s="14" t="str">
        <f t="shared" si="124"/>
        <v/>
      </c>
      <c r="AR152" s="10" t="str">
        <f t="shared" si="140"/>
        <v/>
      </c>
      <c r="AS152" t="str">
        <f t="shared" si="141"/>
        <v/>
      </c>
      <c r="AT152" t="str">
        <f t="shared" si="142"/>
        <v/>
      </c>
      <c r="AU152" s="14" t="str">
        <f t="shared" si="143"/>
        <v/>
      </c>
      <c r="AV152" s="10">
        <v>6620.1279999999997</v>
      </c>
      <c r="AW152">
        <v>16</v>
      </c>
      <c r="AX152">
        <v>14</v>
      </c>
      <c r="AY152" s="14">
        <f t="shared" si="125"/>
        <v>0.87394429042904287</v>
      </c>
      <c r="AZ152" s="10">
        <f t="shared" si="144"/>
        <v>7574.9979999999996</v>
      </c>
      <c r="BA152" s="77">
        <f t="shared" si="126"/>
        <v>18</v>
      </c>
      <c r="BB152" s="77">
        <f t="shared" si="127"/>
        <v>16</v>
      </c>
      <c r="BC152" s="78">
        <f t="shared" si="128"/>
        <v>0.99999973597359726</v>
      </c>
      <c r="BG152" s="14" t="str">
        <f t="shared" si="129"/>
        <v/>
      </c>
      <c r="BK152" s="14" t="str">
        <f t="shared" si="138"/>
        <v/>
      </c>
      <c r="BO152" s="14" t="str">
        <f t="shared" si="130"/>
        <v/>
      </c>
      <c r="BS152" s="14" t="str">
        <f t="shared" si="131"/>
        <v/>
      </c>
      <c r="BW152" s="14" t="str">
        <f t="shared" si="132"/>
        <v/>
      </c>
      <c r="CA152" s="14" t="str">
        <f t="shared" si="133"/>
        <v/>
      </c>
      <c r="CE152" s="14" t="str">
        <f t="shared" si="134"/>
        <v/>
      </c>
      <c r="CI152" s="14" t="str">
        <f t="shared" si="135"/>
        <v/>
      </c>
      <c r="CM152" s="14" t="str">
        <f t="shared" si="145"/>
        <v/>
      </c>
      <c r="CQ152" s="14" t="str">
        <f t="shared" si="146"/>
        <v/>
      </c>
      <c r="CU152" s="14" t="str">
        <f t="shared" si="136"/>
        <v/>
      </c>
      <c r="CV152" s="78">
        <f t="shared" si="137"/>
        <v>0</v>
      </c>
    </row>
    <row r="153" spans="2:100">
      <c r="B153" s="28" t="s">
        <v>5266</v>
      </c>
      <c r="C153" s="4" t="s">
        <v>2418</v>
      </c>
      <c r="D153" t="s">
        <v>2389</v>
      </c>
      <c r="E153" t="s">
        <v>2419</v>
      </c>
      <c r="F153" t="str">
        <f t="shared" si="118"/>
        <v>2023年</v>
      </c>
      <c r="G153" s="72">
        <v>45039</v>
      </c>
      <c r="H153" s="9">
        <v>8888</v>
      </c>
      <c r="I153" s="9">
        <v>4574</v>
      </c>
      <c r="K153" s="14">
        <f t="shared" si="139"/>
        <v>0.51462646264626466</v>
      </c>
      <c r="L153" s="10">
        <v>4544</v>
      </c>
      <c r="M153" s="9">
        <v>30</v>
      </c>
      <c r="N153" s="8">
        <f t="shared" si="112"/>
        <v>4574</v>
      </c>
      <c r="S153" s="14" t="str">
        <f t="shared" si="115"/>
        <v/>
      </c>
      <c r="W153" s="14" t="str">
        <f t="shared" si="119"/>
        <v/>
      </c>
      <c r="AA153" s="14" t="str">
        <f t="shared" si="120"/>
        <v/>
      </c>
      <c r="AE153" s="14" t="str">
        <f t="shared" si="121"/>
        <v/>
      </c>
      <c r="AI153" s="14" t="str">
        <f t="shared" si="122"/>
        <v/>
      </c>
      <c r="AM153" s="14" t="str">
        <f t="shared" si="123"/>
        <v/>
      </c>
      <c r="AQ153" s="14" t="str">
        <f t="shared" si="124"/>
        <v/>
      </c>
      <c r="AR153" s="10" t="str">
        <f t="shared" si="140"/>
        <v/>
      </c>
      <c r="AS153" t="str">
        <f t="shared" si="141"/>
        <v/>
      </c>
      <c r="AT153" t="str">
        <f t="shared" si="142"/>
        <v/>
      </c>
      <c r="AU153" s="14" t="str">
        <f t="shared" si="143"/>
        <v/>
      </c>
      <c r="AV153" s="10">
        <v>4544</v>
      </c>
      <c r="AW153">
        <v>13</v>
      </c>
      <c r="AX153">
        <v>12</v>
      </c>
      <c r="AY153" s="14">
        <f t="shared" si="125"/>
        <v>1</v>
      </c>
      <c r="AZ153" s="10">
        <f t="shared" si="144"/>
        <v>4544</v>
      </c>
      <c r="BA153" s="77">
        <f t="shared" si="126"/>
        <v>13</v>
      </c>
      <c r="BB153" s="77">
        <f t="shared" si="127"/>
        <v>12</v>
      </c>
      <c r="BC153" s="78">
        <f t="shared" si="128"/>
        <v>1</v>
      </c>
      <c r="BG153" s="14" t="str">
        <f t="shared" si="129"/>
        <v/>
      </c>
      <c r="BK153" s="14" t="str">
        <f t="shared" si="138"/>
        <v/>
      </c>
      <c r="BO153" s="14" t="str">
        <f t="shared" si="130"/>
        <v/>
      </c>
      <c r="BS153" s="14" t="str">
        <f t="shared" si="131"/>
        <v/>
      </c>
      <c r="BW153" s="14" t="str">
        <f t="shared" si="132"/>
        <v/>
      </c>
      <c r="CA153" s="14" t="str">
        <f t="shared" si="133"/>
        <v/>
      </c>
      <c r="CE153" s="14" t="str">
        <f t="shared" si="134"/>
        <v/>
      </c>
      <c r="CI153" s="14" t="str">
        <f t="shared" si="135"/>
        <v/>
      </c>
      <c r="CM153" s="14" t="str">
        <f t="shared" si="145"/>
        <v/>
      </c>
      <c r="CQ153" s="14" t="str">
        <f t="shared" si="146"/>
        <v/>
      </c>
      <c r="CU153" s="14" t="str">
        <f t="shared" si="136"/>
        <v/>
      </c>
      <c r="CV153" s="78">
        <f t="shared" si="137"/>
        <v>0</v>
      </c>
    </row>
    <row r="154" spans="2:100">
      <c r="B154" s="28" t="s">
        <v>5266</v>
      </c>
      <c r="C154" s="4" t="s">
        <v>2420</v>
      </c>
      <c r="D154" t="s">
        <v>2389</v>
      </c>
      <c r="E154" t="s">
        <v>2421</v>
      </c>
      <c r="F154" t="str">
        <f t="shared" si="118"/>
        <v>2023年</v>
      </c>
      <c r="G154" s="72">
        <v>45039</v>
      </c>
      <c r="H154" s="9">
        <v>3686</v>
      </c>
      <c r="I154" s="9">
        <v>2713</v>
      </c>
      <c r="J154" s="9">
        <v>3737</v>
      </c>
      <c r="K154" s="14">
        <f t="shared" si="139"/>
        <v>0.7360282148670646</v>
      </c>
      <c r="L154" s="10">
        <v>2681</v>
      </c>
      <c r="M154" s="9">
        <v>32</v>
      </c>
      <c r="N154" s="8">
        <f t="shared" si="112"/>
        <v>2713</v>
      </c>
      <c r="S154" s="14" t="str">
        <f t="shared" si="115"/>
        <v/>
      </c>
      <c r="W154" s="14" t="str">
        <f t="shared" si="119"/>
        <v/>
      </c>
      <c r="X154" s="10">
        <v>461</v>
      </c>
      <c r="Y154">
        <v>1</v>
      </c>
      <c r="Z154">
        <v>1</v>
      </c>
      <c r="AA154" s="14">
        <f t="shared" si="120"/>
        <v>0.17195076464005968</v>
      </c>
      <c r="AE154" s="14" t="str">
        <f t="shared" si="121"/>
        <v/>
      </c>
      <c r="AF154" s="10">
        <v>115</v>
      </c>
      <c r="AG154">
        <v>1</v>
      </c>
      <c r="AH154">
        <v>0</v>
      </c>
      <c r="AI154" s="14">
        <f t="shared" si="122"/>
        <v>4.289444237224916E-2</v>
      </c>
      <c r="AM154" s="14" t="str">
        <f t="shared" si="123"/>
        <v/>
      </c>
      <c r="AQ154" s="14" t="str">
        <f t="shared" si="124"/>
        <v/>
      </c>
      <c r="AR154" s="10" t="str">
        <f t="shared" si="140"/>
        <v/>
      </c>
      <c r="AS154" t="str">
        <f t="shared" si="141"/>
        <v/>
      </c>
      <c r="AT154" t="str">
        <f t="shared" si="142"/>
        <v/>
      </c>
      <c r="AU154" s="14" t="str">
        <f t="shared" si="143"/>
        <v/>
      </c>
      <c r="AV154" s="10">
        <v>2104.998</v>
      </c>
      <c r="AW154">
        <v>10</v>
      </c>
      <c r="AX154">
        <v>9</v>
      </c>
      <c r="AY154" s="14">
        <f t="shared" si="125"/>
        <v>0.785154046997389</v>
      </c>
      <c r="AZ154" s="10">
        <f t="shared" si="144"/>
        <v>2680.998</v>
      </c>
      <c r="BA154" s="77">
        <f t="shared" si="126"/>
        <v>12</v>
      </c>
      <c r="BB154" s="77">
        <f t="shared" si="127"/>
        <v>10</v>
      </c>
      <c r="BC154" s="78">
        <f t="shared" si="128"/>
        <v>0.9999992540096978</v>
      </c>
      <c r="BG154" s="14" t="str">
        <f t="shared" si="129"/>
        <v/>
      </c>
      <c r="BK154" s="14" t="str">
        <f t="shared" si="138"/>
        <v/>
      </c>
      <c r="BO154" s="14" t="str">
        <f t="shared" si="130"/>
        <v/>
      </c>
      <c r="BS154" s="14" t="str">
        <f t="shared" si="131"/>
        <v/>
      </c>
      <c r="BW154" s="14" t="str">
        <f t="shared" si="132"/>
        <v/>
      </c>
      <c r="CA154" s="14" t="str">
        <f t="shared" si="133"/>
        <v/>
      </c>
      <c r="CE154" s="14" t="str">
        <f t="shared" si="134"/>
        <v/>
      </c>
      <c r="CI154" s="14" t="str">
        <f t="shared" si="135"/>
        <v/>
      </c>
      <c r="CM154" s="14" t="str">
        <f t="shared" si="145"/>
        <v/>
      </c>
      <c r="CQ154" s="14" t="str">
        <f t="shared" si="146"/>
        <v/>
      </c>
      <c r="CU154" s="14" t="str">
        <f t="shared" si="136"/>
        <v/>
      </c>
      <c r="CV154" s="78">
        <f t="shared" si="137"/>
        <v>0</v>
      </c>
    </row>
    <row r="155" spans="2:100">
      <c r="B155" s="28"/>
      <c r="C155" s="4" t="s">
        <v>2422</v>
      </c>
      <c r="D155" t="s">
        <v>2389</v>
      </c>
      <c r="E155" t="s">
        <v>2423</v>
      </c>
      <c r="F155" t="str">
        <f t="shared" si="118"/>
        <v>2022年</v>
      </c>
      <c r="G155" s="72">
        <v>45194</v>
      </c>
      <c r="H155" s="9">
        <v>14439</v>
      </c>
      <c r="I155" s="9">
        <v>10115</v>
      </c>
      <c r="J155" s="9">
        <v>14521</v>
      </c>
      <c r="K155" s="14">
        <f t="shared" si="139"/>
        <v>0.70053327792783437</v>
      </c>
      <c r="L155" s="10">
        <v>10038</v>
      </c>
      <c r="M155" s="9">
        <v>77</v>
      </c>
      <c r="N155" s="8">
        <f t="shared" si="112"/>
        <v>10115</v>
      </c>
      <c r="S155" s="14" t="str">
        <f t="shared" si="115"/>
        <v/>
      </c>
      <c r="W155" s="14" t="str">
        <f t="shared" si="119"/>
        <v/>
      </c>
      <c r="X155" s="10">
        <v>407</v>
      </c>
      <c r="Y155">
        <v>1</v>
      </c>
      <c r="Z155">
        <v>1</v>
      </c>
      <c r="AA155" s="14">
        <f t="shared" si="120"/>
        <v>4.0545925483163978E-2</v>
      </c>
      <c r="AE155" s="14" t="str">
        <f t="shared" si="121"/>
        <v/>
      </c>
      <c r="AI155" s="14" t="str">
        <f t="shared" si="122"/>
        <v/>
      </c>
      <c r="AM155" s="14" t="str">
        <f t="shared" si="123"/>
        <v/>
      </c>
      <c r="AQ155" s="14" t="str">
        <f t="shared" si="124"/>
        <v/>
      </c>
      <c r="AR155" s="10" t="str">
        <f t="shared" si="140"/>
        <v/>
      </c>
      <c r="AS155" t="str">
        <f t="shared" si="141"/>
        <v/>
      </c>
      <c r="AT155" t="str">
        <f t="shared" si="142"/>
        <v/>
      </c>
      <c r="AU155" s="14" t="str">
        <f t="shared" si="143"/>
        <v/>
      </c>
      <c r="AV155" s="10">
        <v>9630.9969999999994</v>
      </c>
      <c r="AW155">
        <v>17</v>
      </c>
      <c r="AX155">
        <v>15</v>
      </c>
      <c r="AY155" s="14">
        <f t="shared" si="125"/>
        <v>0.95945377565252032</v>
      </c>
      <c r="AZ155" s="10">
        <f t="shared" si="144"/>
        <v>10037.996999999999</v>
      </c>
      <c r="BA155" s="77">
        <f t="shared" si="126"/>
        <v>18</v>
      </c>
      <c r="BB155" s="77">
        <f t="shared" si="127"/>
        <v>16</v>
      </c>
      <c r="BC155" s="78">
        <f t="shared" si="128"/>
        <v>0.99999970113568426</v>
      </c>
      <c r="BG155" s="14" t="str">
        <f t="shared" si="129"/>
        <v/>
      </c>
      <c r="BK155" s="14" t="str">
        <f t="shared" si="138"/>
        <v/>
      </c>
      <c r="BO155" s="14" t="str">
        <f t="shared" si="130"/>
        <v/>
      </c>
      <c r="BS155" s="14" t="str">
        <f t="shared" si="131"/>
        <v/>
      </c>
      <c r="BW155" s="14" t="str">
        <f t="shared" si="132"/>
        <v/>
      </c>
      <c r="CA155" s="14" t="str">
        <f t="shared" si="133"/>
        <v/>
      </c>
      <c r="CE155" s="14" t="str">
        <f t="shared" si="134"/>
        <v/>
      </c>
      <c r="CI155" s="14" t="str">
        <f t="shared" si="135"/>
        <v/>
      </c>
      <c r="CM155" s="14" t="str">
        <f t="shared" si="145"/>
        <v/>
      </c>
      <c r="CQ155" s="14" t="str">
        <f t="shared" si="146"/>
        <v/>
      </c>
      <c r="CU155" s="14" t="str">
        <f t="shared" si="136"/>
        <v/>
      </c>
      <c r="CV155" s="78">
        <f t="shared" si="137"/>
        <v>0</v>
      </c>
    </row>
    <row r="156" spans="2:100">
      <c r="B156" s="28" t="s">
        <v>5266</v>
      </c>
      <c r="C156" s="4" t="s">
        <v>2424</v>
      </c>
      <c r="D156" t="s">
        <v>2389</v>
      </c>
      <c r="E156" t="s">
        <v>296</v>
      </c>
      <c r="F156" t="str">
        <f t="shared" si="118"/>
        <v>2023年</v>
      </c>
      <c r="G156" s="72">
        <v>45039</v>
      </c>
      <c r="H156" s="9">
        <v>8339</v>
      </c>
      <c r="I156" s="9">
        <v>6612</v>
      </c>
      <c r="K156" s="14">
        <f t="shared" si="139"/>
        <v>0.79290082743734258</v>
      </c>
      <c r="L156" s="10">
        <v>6557</v>
      </c>
      <c r="M156" s="9">
        <v>55</v>
      </c>
      <c r="N156" s="8">
        <f t="shared" si="112"/>
        <v>6612</v>
      </c>
      <c r="S156" s="14" t="str">
        <f t="shared" si="115"/>
        <v/>
      </c>
      <c r="W156" s="14" t="str">
        <f t="shared" si="119"/>
        <v/>
      </c>
      <c r="AA156" s="14" t="str">
        <f t="shared" si="120"/>
        <v/>
      </c>
      <c r="AE156" s="14" t="str">
        <f t="shared" si="121"/>
        <v/>
      </c>
      <c r="AI156" s="14" t="str">
        <f t="shared" si="122"/>
        <v/>
      </c>
      <c r="AM156" s="14" t="str">
        <f t="shared" si="123"/>
        <v/>
      </c>
      <c r="AQ156" s="14" t="str">
        <f t="shared" si="124"/>
        <v/>
      </c>
      <c r="AR156" s="10" t="str">
        <f t="shared" si="140"/>
        <v/>
      </c>
      <c r="AS156" t="str">
        <f t="shared" si="141"/>
        <v/>
      </c>
      <c r="AT156" t="str">
        <f t="shared" si="142"/>
        <v/>
      </c>
      <c r="AU156" s="14" t="str">
        <f t="shared" si="143"/>
        <v/>
      </c>
      <c r="AV156" s="10">
        <v>6556.9949999999999</v>
      </c>
      <c r="AW156">
        <v>18</v>
      </c>
      <c r="AX156">
        <v>16</v>
      </c>
      <c r="AY156" s="14">
        <f t="shared" si="125"/>
        <v>0.99999923745615371</v>
      </c>
      <c r="AZ156" s="10">
        <f t="shared" si="144"/>
        <v>6556.9949999999999</v>
      </c>
      <c r="BA156" s="77">
        <f t="shared" si="126"/>
        <v>18</v>
      </c>
      <c r="BB156" s="77">
        <f t="shared" si="127"/>
        <v>16</v>
      </c>
      <c r="BC156" s="78">
        <f t="shared" si="128"/>
        <v>0.99999923745615371</v>
      </c>
      <c r="BG156" s="14" t="str">
        <f t="shared" si="129"/>
        <v/>
      </c>
      <c r="BK156" s="14" t="str">
        <f t="shared" si="138"/>
        <v/>
      </c>
      <c r="BO156" s="14" t="str">
        <f t="shared" si="130"/>
        <v/>
      </c>
      <c r="BS156" s="14" t="str">
        <f t="shared" si="131"/>
        <v/>
      </c>
      <c r="BW156" s="14" t="str">
        <f t="shared" si="132"/>
        <v/>
      </c>
      <c r="CA156" s="14" t="str">
        <f t="shared" si="133"/>
        <v/>
      </c>
      <c r="CE156" s="14" t="str">
        <f t="shared" si="134"/>
        <v/>
      </c>
      <c r="CI156" s="14" t="str">
        <f t="shared" si="135"/>
        <v/>
      </c>
      <c r="CM156" s="14" t="str">
        <f t="shared" si="145"/>
        <v/>
      </c>
      <c r="CQ156" s="14" t="str">
        <f t="shared" si="146"/>
        <v/>
      </c>
      <c r="CU156" s="14" t="str">
        <f t="shared" si="136"/>
        <v/>
      </c>
      <c r="CV156" s="78">
        <f t="shared" si="137"/>
        <v>0</v>
      </c>
    </row>
    <row r="157" spans="2:100">
      <c r="B157" s="28" t="s">
        <v>5266</v>
      </c>
      <c r="C157" s="4" t="s">
        <v>2425</v>
      </c>
      <c r="D157" t="s">
        <v>2389</v>
      </c>
      <c r="E157" t="s">
        <v>2426</v>
      </c>
      <c r="F157" t="str">
        <f t="shared" si="118"/>
        <v>2023年</v>
      </c>
      <c r="G157" s="72">
        <v>45039</v>
      </c>
      <c r="J157" s="9">
        <v>20841</v>
      </c>
      <c r="K157" s="14" t="str">
        <f t="shared" si="139"/>
        <v/>
      </c>
      <c r="N157" s="8" t="str">
        <f t="shared" si="112"/>
        <v/>
      </c>
      <c r="O157" s="70" t="s">
        <v>2178</v>
      </c>
      <c r="S157" s="14" t="str">
        <f t="shared" si="115"/>
        <v/>
      </c>
      <c r="W157" s="14" t="str">
        <f t="shared" si="119"/>
        <v/>
      </c>
      <c r="AA157" s="14" t="str">
        <f t="shared" si="120"/>
        <v/>
      </c>
      <c r="AE157" s="14" t="str">
        <f t="shared" si="121"/>
        <v/>
      </c>
      <c r="AI157" s="14" t="str">
        <f t="shared" si="122"/>
        <v/>
      </c>
      <c r="AM157" s="14" t="str">
        <f t="shared" si="123"/>
        <v/>
      </c>
      <c r="AQ157" s="14" t="str">
        <f t="shared" si="124"/>
        <v/>
      </c>
      <c r="AR157" s="10" t="str">
        <f t="shared" si="140"/>
        <v/>
      </c>
      <c r="AS157" t="str">
        <f t="shared" si="141"/>
        <v/>
      </c>
      <c r="AT157" t="str">
        <f t="shared" si="142"/>
        <v/>
      </c>
      <c r="AU157" s="14" t="str">
        <f t="shared" si="143"/>
        <v/>
      </c>
      <c r="AW157">
        <v>16</v>
      </c>
      <c r="AX157">
        <v>16</v>
      </c>
      <c r="AY157" s="14" t="str">
        <f t="shared" si="125"/>
        <v/>
      </c>
      <c r="AZ157" s="10" t="str">
        <f t="shared" si="144"/>
        <v/>
      </c>
      <c r="BA157" s="77">
        <f t="shared" si="126"/>
        <v>16</v>
      </c>
      <c r="BB157" s="77">
        <f t="shared" si="127"/>
        <v>16</v>
      </c>
      <c r="BC157" s="78" t="str">
        <f t="shared" si="128"/>
        <v/>
      </c>
      <c r="BG157" s="14" t="str">
        <f t="shared" si="129"/>
        <v/>
      </c>
      <c r="BK157" s="14" t="str">
        <f t="shared" si="138"/>
        <v/>
      </c>
      <c r="BO157" s="14" t="str">
        <f t="shared" si="130"/>
        <v/>
      </c>
      <c r="BS157" s="14" t="str">
        <f t="shared" si="131"/>
        <v/>
      </c>
      <c r="BW157" s="14" t="str">
        <f t="shared" si="132"/>
        <v/>
      </c>
      <c r="CA157" s="14" t="str">
        <f t="shared" si="133"/>
        <v/>
      </c>
      <c r="CE157" s="14" t="str">
        <f t="shared" si="134"/>
        <v/>
      </c>
      <c r="CI157" s="14" t="str">
        <f t="shared" si="135"/>
        <v/>
      </c>
      <c r="CM157" s="14" t="str">
        <f t="shared" si="145"/>
        <v/>
      </c>
      <c r="CQ157" s="14" t="str">
        <f t="shared" si="146"/>
        <v/>
      </c>
      <c r="CU157" s="14" t="str">
        <f t="shared" si="136"/>
        <v/>
      </c>
      <c r="CV157" s="78">
        <f t="shared" si="137"/>
        <v>0</v>
      </c>
    </row>
    <row r="158" spans="2:100">
      <c r="B158" s="28" t="s">
        <v>5266</v>
      </c>
      <c r="C158" s="4" t="s">
        <v>2427</v>
      </c>
      <c r="D158" t="s">
        <v>2389</v>
      </c>
      <c r="E158" t="s">
        <v>2428</v>
      </c>
      <c r="F158" t="str">
        <f t="shared" si="118"/>
        <v>2023年</v>
      </c>
      <c r="G158" s="72">
        <v>45039</v>
      </c>
      <c r="H158" s="9">
        <v>4162</v>
      </c>
      <c r="I158" s="9">
        <v>3262</v>
      </c>
      <c r="J158" s="9">
        <v>4243</v>
      </c>
      <c r="K158" s="14">
        <f t="shared" si="139"/>
        <v>0.78375780874579526</v>
      </c>
      <c r="L158" s="10">
        <v>3224</v>
      </c>
      <c r="M158" s="9">
        <v>38</v>
      </c>
      <c r="N158" s="8">
        <f t="shared" si="112"/>
        <v>3262</v>
      </c>
      <c r="S158" s="14" t="str">
        <f t="shared" si="115"/>
        <v/>
      </c>
      <c r="W158" s="14" t="str">
        <f t="shared" si="119"/>
        <v/>
      </c>
      <c r="AA158" s="14" t="str">
        <f t="shared" si="120"/>
        <v/>
      </c>
      <c r="AE158" s="14" t="str">
        <f t="shared" si="121"/>
        <v/>
      </c>
      <c r="AI158" s="14" t="str">
        <f t="shared" si="122"/>
        <v/>
      </c>
      <c r="AM158" s="14" t="str">
        <f t="shared" si="123"/>
        <v/>
      </c>
      <c r="AQ158" s="14" t="str">
        <f t="shared" si="124"/>
        <v/>
      </c>
      <c r="AR158" s="10" t="str">
        <f t="shared" si="140"/>
        <v/>
      </c>
      <c r="AS158" t="str">
        <f t="shared" si="141"/>
        <v/>
      </c>
      <c r="AT158" t="str">
        <f t="shared" si="142"/>
        <v/>
      </c>
      <c r="AU158" s="14" t="str">
        <f t="shared" si="143"/>
        <v/>
      </c>
      <c r="AV158" s="10">
        <v>3223.9989999999998</v>
      </c>
      <c r="AW158">
        <v>11</v>
      </c>
      <c r="AX158">
        <v>10</v>
      </c>
      <c r="AY158" s="14">
        <f t="shared" si="125"/>
        <v>0.99999968982630272</v>
      </c>
      <c r="AZ158" s="10">
        <f t="shared" si="144"/>
        <v>3223.9989999999998</v>
      </c>
      <c r="BA158" s="77">
        <f t="shared" si="126"/>
        <v>11</v>
      </c>
      <c r="BB158" s="77">
        <f t="shared" si="127"/>
        <v>10</v>
      </c>
      <c r="BC158" s="78">
        <f t="shared" si="128"/>
        <v>0.99999968982630272</v>
      </c>
      <c r="BG158" s="14" t="str">
        <f t="shared" si="129"/>
        <v/>
      </c>
      <c r="BK158" s="14" t="str">
        <f t="shared" si="138"/>
        <v/>
      </c>
      <c r="BO158" s="14" t="str">
        <f t="shared" si="130"/>
        <v/>
      </c>
      <c r="BS158" s="14" t="str">
        <f t="shared" si="131"/>
        <v/>
      </c>
      <c r="BW158" s="14" t="str">
        <f t="shared" si="132"/>
        <v/>
      </c>
      <c r="CA158" s="14" t="str">
        <f t="shared" si="133"/>
        <v/>
      </c>
      <c r="CE158" s="14" t="str">
        <f t="shared" si="134"/>
        <v/>
      </c>
      <c r="CI158" s="14" t="str">
        <f t="shared" si="135"/>
        <v/>
      </c>
      <c r="CM158" s="14" t="str">
        <f t="shared" si="145"/>
        <v/>
      </c>
      <c r="CQ158" s="14" t="str">
        <f t="shared" si="146"/>
        <v/>
      </c>
      <c r="CU158" s="14" t="str">
        <f t="shared" si="136"/>
        <v/>
      </c>
      <c r="CV158" s="78">
        <f t="shared" si="137"/>
        <v>0</v>
      </c>
    </row>
    <row r="159" spans="2:100">
      <c r="B159" s="28" t="s">
        <v>5266</v>
      </c>
      <c r="C159" s="4" t="s">
        <v>2429</v>
      </c>
      <c r="D159" t="s">
        <v>2389</v>
      </c>
      <c r="E159" t="s">
        <v>2430</v>
      </c>
      <c r="F159" t="str">
        <f t="shared" si="118"/>
        <v>2023年</v>
      </c>
      <c r="G159" s="72">
        <v>45039</v>
      </c>
      <c r="H159" s="9">
        <v>5084</v>
      </c>
      <c r="I159" s="9">
        <v>4114</v>
      </c>
      <c r="J159" s="9">
        <v>5168</v>
      </c>
      <c r="K159" s="14">
        <f t="shared" si="139"/>
        <v>0.80920535011801731</v>
      </c>
      <c r="L159" s="10">
        <v>4101</v>
      </c>
      <c r="M159" s="9">
        <v>13</v>
      </c>
      <c r="N159" s="8">
        <f t="shared" si="112"/>
        <v>4114</v>
      </c>
      <c r="P159" s="10">
        <v>595</v>
      </c>
      <c r="Q159">
        <v>2</v>
      </c>
      <c r="R159">
        <v>2</v>
      </c>
      <c r="S159" s="14">
        <f t="shared" si="115"/>
        <v>0.14508656425262131</v>
      </c>
      <c r="W159" s="14" t="str">
        <f t="shared" si="119"/>
        <v/>
      </c>
      <c r="AA159" s="14" t="str">
        <f t="shared" si="120"/>
        <v/>
      </c>
      <c r="AE159" s="14" t="str">
        <f t="shared" si="121"/>
        <v/>
      </c>
      <c r="AI159" s="14" t="str">
        <f t="shared" si="122"/>
        <v/>
      </c>
      <c r="AM159" s="14" t="str">
        <f t="shared" si="123"/>
        <v/>
      </c>
      <c r="AQ159" s="14" t="str">
        <f t="shared" si="124"/>
        <v/>
      </c>
      <c r="AR159" s="10" t="str">
        <f t="shared" si="140"/>
        <v/>
      </c>
      <c r="AS159" t="str">
        <f t="shared" si="141"/>
        <v/>
      </c>
      <c r="AT159" t="str">
        <f t="shared" si="142"/>
        <v/>
      </c>
      <c r="AU159" s="14" t="str">
        <f t="shared" si="143"/>
        <v/>
      </c>
      <c r="AV159" s="10">
        <v>3506</v>
      </c>
      <c r="AW159">
        <v>14</v>
      </c>
      <c r="AX159">
        <v>12</v>
      </c>
      <c r="AY159" s="14">
        <f t="shared" si="125"/>
        <v>0.85491343574737866</v>
      </c>
      <c r="AZ159" s="10">
        <f t="shared" si="144"/>
        <v>4101</v>
      </c>
      <c r="BA159" s="77">
        <f t="shared" si="126"/>
        <v>16</v>
      </c>
      <c r="BB159" s="77">
        <f t="shared" si="127"/>
        <v>14</v>
      </c>
      <c r="BC159" s="78">
        <f t="shared" si="128"/>
        <v>1</v>
      </c>
      <c r="BG159" s="14" t="str">
        <f t="shared" si="129"/>
        <v/>
      </c>
      <c r="BK159" s="14" t="str">
        <f t="shared" si="138"/>
        <v/>
      </c>
      <c r="BO159" s="14" t="str">
        <f t="shared" si="130"/>
        <v/>
      </c>
      <c r="BS159" s="14" t="str">
        <f t="shared" si="131"/>
        <v/>
      </c>
      <c r="BW159" s="14" t="str">
        <f t="shared" si="132"/>
        <v/>
      </c>
      <c r="CA159" s="14" t="str">
        <f t="shared" si="133"/>
        <v/>
      </c>
      <c r="CE159" s="14" t="str">
        <f t="shared" si="134"/>
        <v/>
      </c>
      <c r="CI159" s="14" t="str">
        <f t="shared" si="135"/>
        <v/>
      </c>
      <c r="CM159" s="14" t="str">
        <f t="shared" si="145"/>
        <v/>
      </c>
      <c r="CQ159" s="14" t="str">
        <f t="shared" si="146"/>
        <v/>
      </c>
      <c r="CU159" s="14" t="str">
        <f t="shared" si="136"/>
        <v/>
      </c>
      <c r="CV159" s="78">
        <f t="shared" si="137"/>
        <v>0</v>
      </c>
    </row>
    <row r="160" spans="2:100">
      <c r="B160" s="28" t="s">
        <v>5266</v>
      </c>
      <c r="C160" s="4" t="s">
        <v>2431</v>
      </c>
      <c r="D160" t="s">
        <v>2389</v>
      </c>
      <c r="E160" t="s">
        <v>2432</v>
      </c>
      <c r="F160" t="str">
        <f t="shared" si="118"/>
        <v>2023年</v>
      </c>
      <c r="G160" s="72">
        <v>45039</v>
      </c>
      <c r="H160" s="9">
        <v>1498</v>
      </c>
      <c r="I160" s="9">
        <v>1248</v>
      </c>
      <c r="K160" s="14">
        <f t="shared" si="139"/>
        <v>0.83311081441922563</v>
      </c>
      <c r="L160" s="10">
        <v>1245</v>
      </c>
      <c r="M160" s="9">
        <v>3</v>
      </c>
      <c r="N160" s="8">
        <f t="shared" si="112"/>
        <v>1248</v>
      </c>
      <c r="S160" s="14" t="str">
        <f t="shared" si="115"/>
        <v/>
      </c>
      <c r="W160" s="14" t="str">
        <f t="shared" si="119"/>
        <v/>
      </c>
      <c r="AA160" s="14" t="str">
        <f t="shared" si="120"/>
        <v/>
      </c>
      <c r="AE160" s="14" t="str">
        <f t="shared" si="121"/>
        <v/>
      </c>
      <c r="AF160" s="10">
        <v>166</v>
      </c>
      <c r="AG160">
        <v>1</v>
      </c>
      <c r="AH160">
        <v>1</v>
      </c>
      <c r="AI160" s="14">
        <f t="shared" si="122"/>
        <v>0.13333333333333333</v>
      </c>
      <c r="AM160" s="14" t="str">
        <f t="shared" si="123"/>
        <v/>
      </c>
      <c r="AQ160" s="14" t="str">
        <f t="shared" si="124"/>
        <v/>
      </c>
      <c r="AR160" s="10" t="str">
        <f t="shared" si="140"/>
        <v/>
      </c>
      <c r="AS160" t="str">
        <f t="shared" si="141"/>
        <v/>
      </c>
      <c r="AT160" t="str">
        <f t="shared" si="142"/>
        <v/>
      </c>
      <c r="AU160" s="14" t="str">
        <f t="shared" si="143"/>
        <v/>
      </c>
      <c r="AV160" s="10">
        <v>1079</v>
      </c>
      <c r="AW160">
        <v>9</v>
      </c>
      <c r="AX160">
        <v>7</v>
      </c>
      <c r="AY160" s="14">
        <f t="shared" si="125"/>
        <v>0.8666666666666667</v>
      </c>
      <c r="AZ160" s="10">
        <f t="shared" si="144"/>
        <v>1245</v>
      </c>
      <c r="BA160" s="77">
        <f t="shared" si="126"/>
        <v>10</v>
      </c>
      <c r="BB160" s="77">
        <f t="shared" si="127"/>
        <v>8</v>
      </c>
      <c r="BC160" s="78">
        <f t="shared" si="128"/>
        <v>1</v>
      </c>
      <c r="BG160" s="14" t="str">
        <f t="shared" si="129"/>
        <v/>
      </c>
      <c r="BK160" s="14" t="str">
        <f t="shared" si="138"/>
        <v/>
      </c>
      <c r="BO160" s="14" t="str">
        <f t="shared" si="130"/>
        <v/>
      </c>
      <c r="BS160" s="14" t="str">
        <f t="shared" si="131"/>
        <v/>
      </c>
      <c r="BW160" s="14" t="str">
        <f t="shared" si="132"/>
        <v/>
      </c>
      <c r="CA160" s="14" t="str">
        <f t="shared" si="133"/>
        <v/>
      </c>
      <c r="CE160" s="14" t="str">
        <f t="shared" si="134"/>
        <v/>
      </c>
      <c r="CI160" s="14" t="str">
        <f t="shared" si="135"/>
        <v/>
      </c>
      <c r="CM160" s="14" t="str">
        <f t="shared" si="145"/>
        <v/>
      </c>
      <c r="CQ160" s="14" t="str">
        <f t="shared" si="146"/>
        <v/>
      </c>
      <c r="CU160" s="14" t="str">
        <f t="shared" si="136"/>
        <v/>
      </c>
      <c r="CV160" s="78">
        <f t="shared" si="137"/>
        <v>0</v>
      </c>
    </row>
    <row r="161" spans="2:100">
      <c r="B161" s="28" t="s">
        <v>5266</v>
      </c>
      <c r="C161" s="4" t="s">
        <v>2433</v>
      </c>
      <c r="D161" t="s">
        <v>2389</v>
      </c>
      <c r="E161" t="s">
        <v>2434</v>
      </c>
      <c r="F161" t="str">
        <f t="shared" si="118"/>
        <v>2023年</v>
      </c>
      <c r="G161" s="72">
        <v>45039</v>
      </c>
      <c r="H161" s="9">
        <v>1563</v>
      </c>
      <c r="I161" s="9">
        <v>1267</v>
      </c>
      <c r="J161" s="9">
        <v>1584</v>
      </c>
      <c r="K161" s="14">
        <f t="shared" si="139"/>
        <v>0.81062060140754955</v>
      </c>
      <c r="L161" s="10">
        <v>1264</v>
      </c>
      <c r="M161" s="9">
        <v>3</v>
      </c>
      <c r="N161" s="8">
        <f t="shared" si="112"/>
        <v>1267</v>
      </c>
      <c r="S161" s="14" t="str">
        <f t="shared" si="115"/>
        <v/>
      </c>
      <c r="W161" s="14" t="str">
        <f t="shared" si="119"/>
        <v/>
      </c>
      <c r="AA161" s="14" t="str">
        <f t="shared" si="120"/>
        <v/>
      </c>
      <c r="AE161" s="14" t="str">
        <f t="shared" si="121"/>
        <v/>
      </c>
      <c r="AI161" s="14" t="str">
        <f t="shared" si="122"/>
        <v/>
      </c>
      <c r="AM161" s="14" t="str">
        <f t="shared" si="123"/>
        <v/>
      </c>
      <c r="AQ161" s="14" t="str">
        <f t="shared" si="124"/>
        <v/>
      </c>
      <c r="AR161" s="10" t="str">
        <f t="shared" si="140"/>
        <v/>
      </c>
      <c r="AS161" t="str">
        <f t="shared" si="141"/>
        <v/>
      </c>
      <c r="AT161" t="str">
        <f t="shared" si="142"/>
        <v/>
      </c>
      <c r="AU161" s="14" t="str">
        <f t="shared" si="143"/>
        <v/>
      </c>
      <c r="AV161" s="10">
        <v>1264</v>
      </c>
      <c r="AW161">
        <v>10</v>
      </c>
      <c r="AX161">
        <v>8</v>
      </c>
      <c r="AY161" s="14">
        <f t="shared" si="125"/>
        <v>1</v>
      </c>
      <c r="AZ161" s="10">
        <f t="shared" si="144"/>
        <v>1264</v>
      </c>
      <c r="BA161" s="77">
        <f t="shared" si="126"/>
        <v>10</v>
      </c>
      <c r="BB161" s="77">
        <f t="shared" si="127"/>
        <v>8</v>
      </c>
      <c r="BC161" s="78">
        <f t="shared" si="128"/>
        <v>1</v>
      </c>
      <c r="BG161" s="14" t="str">
        <f t="shared" si="129"/>
        <v/>
      </c>
      <c r="BK161" s="14" t="str">
        <f t="shared" si="138"/>
        <v/>
      </c>
      <c r="BO161" s="14" t="str">
        <f t="shared" si="130"/>
        <v/>
      </c>
      <c r="BS161" s="14" t="str">
        <f t="shared" si="131"/>
        <v/>
      </c>
      <c r="BW161" s="14" t="str">
        <f t="shared" si="132"/>
        <v/>
      </c>
      <c r="CA161" s="14" t="str">
        <f t="shared" si="133"/>
        <v/>
      </c>
      <c r="CE161" s="14" t="str">
        <f t="shared" si="134"/>
        <v/>
      </c>
      <c r="CI161" s="14" t="str">
        <f t="shared" si="135"/>
        <v/>
      </c>
      <c r="CM161" s="14" t="str">
        <f t="shared" si="145"/>
        <v/>
      </c>
      <c r="CQ161" s="14" t="str">
        <f t="shared" si="146"/>
        <v/>
      </c>
      <c r="CU161" s="14" t="str">
        <f t="shared" si="136"/>
        <v/>
      </c>
      <c r="CV161" s="78">
        <f t="shared" si="137"/>
        <v>0</v>
      </c>
    </row>
    <row r="162" spans="2:100">
      <c r="B162" s="28" t="s">
        <v>5266</v>
      </c>
      <c r="C162" s="4" t="str">
        <f>IF(E162&lt;&gt;"",VLOOKUP(E162,市町村コード!$A$1:$B$3593,2,FALSE),"")</f>
        <v>024431</v>
      </c>
      <c r="D162" t="str">
        <f>IF(E162&lt;&gt;"",VLOOKUP(C162,市町村コード!$B:$D,3,FALSE),"")</f>
        <v>青森県</v>
      </c>
      <c r="E162" t="s">
        <v>2435</v>
      </c>
      <c r="F162" t="str">
        <f t="shared" si="118"/>
        <v>2023年</v>
      </c>
      <c r="G162" s="72">
        <v>45039</v>
      </c>
      <c r="H162" s="9">
        <v>4413</v>
      </c>
      <c r="I162" s="9">
        <v>3007</v>
      </c>
      <c r="J162" s="9">
        <v>4457</v>
      </c>
      <c r="K162" s="14">
        <f t="shared" si="139"/>
        <v>0.68139587582143668</v>
      </c>
      <c r="L162" s="10">
        <v>2977</v>
      </c>
      <c r="M162" s="9">
        <v>30</v>
      </c>
      <c r="N162" s="8">
        <f t="shared" ref="N162:N170" si="147">IF(L162&lt;&gt;"",L162+M162,"")</f>
        <v>3007</v>
      </c>
      <c r="S162" s="14" t="str">
        <f t="shared" si="115"/>
        <v/>
      </c>
      <c r="W162" s="14" t="str">
        <f t="shared" si="119"/>
        <v/>
      </c>
      <c r="AA162" s="14" t="str">
        <f t="shared" si="120"/>
        <v/>
      </c>
      <c r="AE162" s="14" t="str">
        <f t="shared" si="121"/>
        <v/>
      </c>
      <c r="AI162" s="14" t="str">
        <f t="shared" si="122"/>
        <v/>
      </c>
      <c r="AM162" s="14" t="str">
        <f t="shared" si="123"/>
        <v/>
      </c>
      <c r="AQ162" s="14" t="str">
        <f t="shared" si="124"/>
        <v/>
      </c>
      <c r="AR162" s="10" t="str">
        <f t="shared" si="140"/>
        <v/>
      </c>
      <c r="AS162" t="str">
        <f t="shared" si="141"/>
        <v/>
      </c>
      <c r="AT162" t="str">
        <f t="shared" si="142"/>
        <v/>
      </c>
      <c r="AU162" s="14" t="str">
        <f t="shared" si="143"/>
        <v/>
      </c>
      <c r="AV162" s="10">
        <v>2976.998</v>
      </c>
      <c r="AW162">
        <v>11</v>
      </c>
      <c r="AX162">
        <v>10</v>
      </c>
      <c r="AY162" s="14">
        <f t="shared" si="125"/>
        <v>0.99999932818273429</v>
      </c>
      <c r="AZ162" s="10">
        <f t="shared" si="144"/>
        <v>2976.998</v>
      </c>
      <c r="BA162" s="77">
        <f t="shared" si="126"/>
        <v>11</v>
      </c>
      <c r="BB162" s="77">
        <f t="shared" si="127"/>
        <v>10</v>
      </c>
      <c r="BC162" s="78">
        <f t="shared" si="128"/>
        <v>0.99999932818273429</v>
      </c>
      <c r="BG162" s="14" t="str">
        <f t="shared" si="129"/>
        <v/>
      </c>
      <c r="BK162" s="14" t="str">
        <f t="shared" si="138"/>
        <v/>
      </c>
      <c r="BO162" s="14" t="str">
        <f t="shared" si="130"/>
        <v/>
      </c>
      <c r="BS162" s="14" t="str">
        <f t="shared" si="131"/>
        <v/>
      </c>
      <c r="BW162" s="14" t="str">
        <f t="shared" si="132"/>
        <v/>
      </c>
      <c r="CA162" s="14" t="str">
        <f t="shared" si="133"/>
        <v/>
      </c>
      <c r="CE162" s="14" t="str">
        <f t="shared" si="134"/>
        <v/>
      </c>
      <c r="CI162" s="14" t="str">
        <f t="shared" si="135"/>
        <v/>
      </c>
      <c r="CM162" s="14" t="str">
        <f t="shared" si="145"/>
        <v/>
      </c>
      <c r="CQ162" s="14" t="str">
        <f t="shared" si="146"/>
        <v/>
      </c>
      <c r="CU162" s="14" t="str">
        <f t="shared" si="136"/>
        <v/>
      </c>
      <c r="CV162" s="78">
        <f t="shared" si="137"/>
        <v>0</v>
      </c>
    </row>
    <row r="163" spans="2:100">
      <c r="B163" s="28" t="s">
        <v>5266</v>
      </c>
      <c r="C163" s="4" t="s">
        <v>2436</v>
      </c>
      <c r="D163" t="s">
        <v>2389</v>
      </c>
      <c r="E163" t="s">
        <v>2437</v>
      </c>
      <c r="F163" t="str">
        <f t="shared" si="118"/>
        <v>2023年</v>
      </c>
      <c r="G163" s="72">
        <v>45039</v>
      </c>
      <c r="H163" s="9">
        <v>11092</v>
      </c>
      <c r="I163" s="9">
        <v>6083</v>
      </c>
      <c r="J163" s="9">
        <v>11271</v>
      </c>
      <c r="K163" s="14">
        <f t="shared" si="139"/>
        <v>0.54841327082582036</v>
      </c>
      <c r="L163" s="10">
        <v>6034</v>
      </c>
      <c r="M163" s="9">
        <v>49</v>
      </c>
      <c r="N163" s="8">
        <f t="shared" si="147"/>
        <v>6083</v>
      </c>
      <c r="S163" s="14" t="str">
        <f t="shared" si="115"/>
        <v/>
      </c>
      <c r="W163" s="14" t="str">
        <f t="shared" si="119"/>
        <v/>
      </c>
      <c r="X163" s="10">
        <v>175</v>
      </c>
      <c r="Y163">
        <v>1</v>
      </c>
      <c r="Z163">
        <v>0</v>
      </c>
      <c r="AA163" s="14">
        <f t="shared" si="120"/>
        <v>2.9002320185614848E-2</v>
      </c>
      <c r="AE163" s="14" t="str">
        <f t="shared" si="121"/>
        <v/>
      </c>
      <c r="AI163" s="14" t="str">
        <f t="shared" si="122"/>
        <v/>
      </c>
      <c r="AM163" s="14" t="str">
        <f t="shared" si="123"/>
        <v/>
      </c>
      <c r="AQ163" s="14" t="str">
        <f t="shared" si="124"/>
        <v/>
      </c>
      <c r="AR163" s="10" t="str">
        <f t="shared" si="140"/>
        <v/>
      </c>
      <c r="AS163" t="str">
        <f t="shared" si="141"/>
        <v/>
      </c>
      <c r="AT163" t="str">
        <f t="shared" si="142"/>
        <v/>
      </c>
      <c r="AU163" s="14" t="str">
        <f t="shared" si="143"/>
        <v/>
      </c>
      <c r="AV163" s="10">
        <v>5859</v>
      </c>
      <c r="AW163">
        <v>16</v>
      </c>
      <c r="AX163">
        <v>14</v>
      </c>
      <c r="AY163" s="14">
        <f t="shared" si="125"/>
        <v>0.97099767981438512</v>
      </c>
      <c r="AZ163" s="10">
        <f t="shared" si="144"/>
        <v>6034</v>
      </c>
      <c r="BA163" s="77">
        <f t="shared" si="126"/>
        <v>17</v>
      </c>
      <c r="BB163" s="77">
        <f t="shared" si="127"/>
        <v>14</v>
      </c>
      <c r="BC163" s="78">
        <f t="shared" si="128"/>
        <v>1</v>
      </c>
      <c r="BG163" s="14" t="str">
        <f t="shared" si="129"/>
        <v/>
      </c>
      <c r="BK163" s="14" t="str">
        <f t="shared" si="138"/>
        <v/>
      </c>
      <c r="BO163" s="14" t="str">
        <f t="shared" si="130"/>
        <v/>
      </c>
      <c r="BS163" s="14" t="str">
        <f t="shared" si="131"/>
        <v/>
      </c>
      <c r="BW163" s="14" t="str">
        <f t="shared" si="132"/>
        <v/>
      </c>
      <c r="CA163" s="14" t="str">
        <f t="shared" si="133"/>
        <v/>
      </c>
      <c r="CE163" s="14" t="str">
        <f t="shared" si="134"/>
        <v/>
      </c>
      <c r="CI163" s="14" t="str">
        <f t="shared" si="135"/>
        <v/>
      </c>
      <c r="CM163" s="14" t="str">
        <f t="shared" ref="CM163:CM199" si="148">IF(AND(CJ163&lt;&gt;""),CJ163/L163,"")</f>
        <v/>
      </c>
      <c r="CQ163" s="14" t="str">
        <f t="shared" ref="CQ163:CQ199" si="149">IF(AND(CN163&lt;&gt;""),CN163/L163,"")</f>
        <v/>
      </c>
      <c r="CU163" s="14" t="str">
        <f t="shared" si="136"/>
        <v/>
      </c>
      <c r="CV163" s="78">
        <f t="shared" si="137"/>
        <v>0</v>
      </c>
    </row>
    <row r="164" spans="2:100">
      <c r="B164" s="28"/>
      <c r="C164" s="1" t="s">
        <v>2443</v>
      </c>
      <c r="D164" t="s">
        <v>2439</v>
      </c>
      <c r="E164" s="2" t="s">
        <v>312</v>
      </c>
      <c r="F164" t="str">
        <f t="shared" si="118"/>
        <v>2022年</v>
      </c>
      <c r="G164" s="72">
        <v>45131</v>
      </c>
      <c r="H164" s="9">
        <v>79515</v>
      </c>
      <c r="I164" s="9">
        <v>43899</v>
      </c>
      <c r="J164" s="9">
        <v>80656</v>
      </c>
      <c r="K164" s="14">
        <f t="shared" si="139"/>
        <v>0.55208451235615918</v>
      </c>
      <c r="L164" s="10">
        <v>43483</v>
      </c>
      <c r="M164" s="9">
        <v>416</v>
      </c>
      <c r="N164" s="8">
        <f t="shared" si="147"/>
        <v>43899</v>
      </c>
      <c r="P164" s="10">
        <v>2487</v>
      </c>
      <c r="Q164">
        <v>1</v>
      </c>
      <c r="R164">
        <v>1</v>
      </c>
      <c r="S164" s="14">
        <f t="shared" si="115"/>
        <v>5.7194765770531016E-2</v>
      </c>
      <c r="T164" s="10">
        <v>4421.8029999999999</v>
      </c>
      <c r="U164">
        <v>3</v>
      </c>
      <c r="V164">
        <v>3</v>
      </c>
      <c r="W164" s="14">
        <f t="shared" si="119"/>
        <v>0.10169038474806245</v>
      </c>
      <c r="X164" s="10">
        <v>3540.1959999999999</v>
      </c>
      <c r="Y164">
        <v>3</v>
      </c>
      <c r="Z164">
        <v>3</v>
      </c>
      <c r="AA164" s="14">
        <f t="shared" si="120"/>
        <v>8.1415633695927137E-2</v>
      </c>
      <c r="AB164" s="10">
        <v>3367</v>
      </c>
      <c r="AC164">
        <v>2</v>
      </c>
      <c r="AD164">
        <v>2</v>
      </c>
      <c r="AE164" s="14">
        <f t="shared" si="121"/>
        <v>7.7432559850976246E-2</v>
      </c>
      <c r="AI164" s="14" t="str">
        <f t="shared" si="122"/>
        <v/>
      </c>
      <c r="AM164" s="14" t="str">
        <f t="shared" si="123"/>
        <v/>
      </c>
      <c r="AQ164" s="14" t="str">
        <f t="shared" si="124"/>
        <v/>
      </c>
      <c r="AR164" s="10" t="str">
        <f t="shared" si="140"/>
        <v/>
      </c>
      <c r="AS164" t="str">
        <f t="shared" si="141"/>
        <v/>
      </c>
      <c r="AT164" t="str">
        <f t="shared" si="142"/>
        <v/>
      </c>
      <c r="AU164" s="14" t="str">
        <f t="shared" si="143"/>
        <v/>
      </c>
      <c r="AV164" s="10">
        <v>29666.998</v>
      </c>
      <c r="AW164">
        <v>22</v>
      </c>
      <c r="AX164">
        <v>17</v>
      </c>
      <c r="AY164" s="14">
        <f t="shared" si="125"/>
        <v>0.68226658694202336</v>
      </c>
      <c r="AZ164" s="10">
        <f t="shared" si="144"/>
        <v>43482.997000000003</v>
      </c>
      <c r="BA164" s="77">
        <f t="shared" si="126"/>
        <v>31</v>
      </c>
      <c r="BB164" s="77">
        <f t="shared" si="127"/>
        <v>26</v>
      </c>
      <c r="BC164" s="78">
        <f t="shared" si="128"/>
        <v>0.99999993100752027</v>
      </c>
      <c r="BG164" s="14" t="str">
        <f t="shared" si="129"/>
        <v/>
      </c>
      <c r="BK164" s="14" t="str">
        <f t="shared" si="138"/>
        <v/>
      </c>
      <c r="BO164" s="14" t="str">
        <f t="shared" si="130"/>
        <v/>
      </c>
      <c r="BS164" s="14" t="str">
        <f t="shared" si="131"/>
        <v/>
      </c>
      <c r="BW164" s="14" t="str">
        <f t="shared" si="132"/>
        <v/>
      </c>
      <c r="CA164" s="14" t="str">
        <f t="shared" si="133"/>
        <v/>
      </c>
      <c r="CE164" s="14" t="str">
        <f t="shared" si="134"/>
        <v/>
      </c>
      <c r="CI164" s="14" t="str">
        <f t="shared" si="135"/>
        <v/>
      </c>
      <c r="CM164" s="14" t="str">
        <f t="shared" si="148"/>
        <v/>
      </c>
      <c r="CQ164" s="14" t="str">
        <f t="shared" si="149"/>
        <v/>
      </c>
      <c r="CU164" s="14" t="str">
        <f t="shared" si="136"/>
        <v/>
      </c>
      <c r="CV164" s="78">
        <f t="shared" si="137"/>
        <v>0</v>
      </c>
    </row>
    <row r="165" spans="2:100">
      <c r="B165" s="28"/>
      <c r="C165" s="1" t="s">
        <v>2447</v>
      </c>
      <c r="D165" t="s">
        <v>2439</v>
      </c>
      <c r="E165" s="2" t="s">
        <v>315</v>
      </c>
      <c r="F165" t="str">
        <f t="shared" si="118"/>
        <v>2022年</v>
      </c>
      <c r="G165" s="72">
        <v>45222</v>
      </c>
      <c r="H165" s="9">
        <v>21869</v>
      </c>
      <c r="I165" s="9">
        <v>15274</v>
      </c>
      <c r="J165" s="9">
        <v>22003</v>
      </c>
      <c r="K165" s="14">
        <f t="shared" si="139"/>
        <v>0.69843156980200283</v>
      </c>
      <c r="L165" s="10">
        <v>15119</v>
      </c>
      <c r="M165" s="9">
        <v>155</v>
      </c>
      <c r="N165" s="8">
        <f t="shared" si="147"/>
        <v>15274</v>
      </c>
      <c r="S165" s="14" t="str">
        <f t="shared" si="115"/>
        <v/>
      </c>
      <c r="W165" s="14" t="str">
        <f t="shared" si="119"/>
        <v/>
      </c>
      <c r="X165" s="10">
        <v>519.322</v>
      </c>
      <c r="Y165">
        <v>1</v>
      </c>
      <c r="Z165">
        <v>0</v>
      </c>
      <c r="AA165" s="14">
        <f t="shared" si="120"/>
        <v>3.434896487862954E-2</v>
      </c>
      <c r="AB165" s="10">
        <v>1047</v>
      </c>
      <c r="AC165">
        <v>1</v>
      </c>
      <c r="AD165">
        <v>1</v>
      </c>
      <c r="AE165" s="14">
        <f t="shared" si="121"/>
        <v>6.9250611812950585E-2</v>
      </c>
      <c r="AI165" s="14" t="str">
        <f t="shared" si="122"/>
        <v/>
      </c>
      <c r="AM165" s="14" t="str">
        <f t="shared" si="123"/>
        <v/>
      </c>
      <c r="AQ165" s="14" t="str">
        <f t="shared" si="124"/>
        <v/>
      </c>
      <c r="AR165" s="10" t="str">
        <f t="shared" si="140"/>
        <v/>
      </c>
      <c r="AS165" t="str">
        <f t="shared" si="141"/>
        <v/>
      </c>
      <c r="AT165" t="str">
        <f t="shared" si="142"/>
        <v/>
      </c>
      <c r="AU165" s="14" t="str">
        <f t="shared" si="143"/>
        <v/>
      </c>
      <c r="AV165" s="10">
        <v>13552.673000000001</v>
      </c>
      <c r="AW165">
        <v>17</v>
      </c>
      <c r="AX165">
        <v>16</v>
      </c>
      <c r="AY165" s="14">
        <f t="shared" si="125"/>
        <v>0.89640009259871689</v>
      </c>
      <c r="AZ165" s="10">
        <f t="shared" si="144"/>
        <v>15118.995000000001</v>
      </c>
      <c r="BA165" s="77">
        <f t="shared" si="126"/>
        <v>19</v>
      </c>
      <c r="BB165" s="77">
        <f t="shared" si="127"/>
        <v>17</v>
      </c>
      <c r="BC165" s="78">
        <f t="shared" si="128"/>
        <v>0.99999966929029704</v>
      </c>
      <c r="BG165" s="14" t="str">
        <f t="shared" si="129"/>
        <v/>
      </c>
      <c r="BK165" s="14" t="str">
        <f t="shared" si="138"/>
        <v/>
      </c>
      <c r="BO165" s="14" t="str">
        <f t="shared" si="130"/>
        <v/>
      </c>
      <c r="BS165" s="14" t="str">
        <f t="shared" si="131"/>
        <v/>
      </c>
      <c r="BW165" s="14" t="str">
        <f t="shared" si="132"/>
        <v/>
      </c>
      <c r="CA165" s="14" t="str">
        <f t="shared" si="133"/>
        <v/>
      </c>
      <c r="CE165" s="14" t="str">
        <f t="shared" si="134"/>
        <v/>
      </c>
      <c r="CI165" s="14" t="str">
        <f t="shared" si="135"/>
        <v/>
      </c>
      <c r="CM165" s="14" t="str">
        <f t="shared" si="148"/>
        <v/>
      </c>
      <c r="CQ165" s="14" t="str">
        <f t="shared" si="149"/>
        <v/>
      </c>
      <c r="CU165" s="14" t="str">
        <f t="shared" si="136"/>
        <v/>
      </c>
      <c r="CV165" s="78">
        <f t="shared" si="137"/>
        <v>0</v>
      </c>
    </row>
    <row r="166" spans="2:100">
      <c r="B166" s="28" t="s">
        <v>5266</v>
      </c>
      <c r="C166" s="1" t="s">
        <v>2462</v>
      </c>
      <c r="D166" t="s">
        <v>2439</v>
      </c>
      <c r="E166" s="2" t="s">
        <v>331</v>
      </c>
      <c r="F166" t="str">
        <f t="shared" si="118"/>
        <v>2023年</v>
      </c>
      <c r="G166" s="72">
        <v>45039</v>
      </c>
      <c r="H166" s="9">
        <v>22051</v>
      </c>
      <c r="I166" s="9">
        <v>10992</v>
      </c>
      <c r="K166" s="14">
        <f t="shared" si="139"/>
        <v>0.49848079452179039</v>
      </c>
      <c r="L166" s="10">
        <v>10890</v>
      </c>
      <c r="M166" s="9">
        <v>102</v>
      </c>
      <c r="N166" s="8">
        <f t="shared" si="147"/>
        <v>10992</v>
      </c>
      <c r="O166" s="70" t="s">
        <v>36</v>
      </c>
      <c r="S166" s="14" t="str">
        <f t="shared" si="115"/>
        <v/>
      </c>
      <c r="W166" s="14" t="str">
        <f t="shared" si="119"/>
        <v/>
      </c>
      <c r="X166" s="10">
        <v>1076</v>
      </c>
      <c r="Y166">
        <v>2</v>
      </c>
      <c r="Z166">
        <v>2</v>
      </c>
      <c r="AA166" s="14">
        <f t="shared" si="120"/>
        <v>9.8806244260789711E-2</v>
      </c>
      <c r="AB166" s="10">
        <v>752</v>
      </c>
      <c r="AC166">
        <v>1</v>
      </c>
      <c r="AD166">
        <v>1</v>
      </c>
      <c r="AE166" s="14">
        <f t="shared" si="121"/>
        <v>6.9054178145087242E-2</v>
      </c>
      <c r="AI166" s="14" t="str">
        <f t="shared" si="122"/>
        <v/>
      </c>
      <c r="AM166" s="14" t="str">
        <f t="shared" si="123"/>
        <v/>
      </c>
      <c r="AQ166" s="14" t="str">
        <f t="shared" si="124"/>
        <v/>
      </c>
      <c r="AR166" s="10" t="str">
        <f t="shared" si="140"/>
        <v/>
      </c>
      <c r="AS166" t="str">
        <f t="shared" si="141"/>
        <v/>
      </c>
      <c r="AT166" t="str">
        <f t="shared" si="142"/>
        <v/>
      </c>
      <c r="AU166" s="14" t="str">
        <f t="shared" si="143"/>
        <v/>
      </c>
      <c r="AV166" s="10">
        <v>9061.9989999999998</v>
      </c>
      <c r="AW166">
        <v>16</v>
      </c>
      <c r="AX166">
        <v>15</v>
      </c>
      <c r="AY166" s="14">
        <f t="shared" si="125"/>
        <v>0.83213948576675845</v>
      </c>
      <c r="AZ166" s="10">
        <f t="shared" si="144"/>
        <v>10889.999</v>
      </c>
      <c r="BA166" s="77">
        <f t="shared" si="126"/>
        <v>19</v>
      </c>
      <c r="BB166" s="77">
        <f t="shared" si="127"/>
        <v>18</v>
      </c>
      <c r="BC166" s="78">
        <f t="shared" si="128"/>
        <v>0.9999999081726354</v>
      </c>
      <c r="BG166" s="14" t="str">
        <f t="shared" si="129"/>
        <v/>
      </c>
      <c r="BK166" s="14" t="str">
        <f t="shared" si="138"/>
        <v/>
      </c>
      <c r="BO166" s="14" t="str">
        <f t="shared" si="130"/>
        <v/>
      </c>
      <c r="BS166" s="14" t="str">
        <f t="shared" si="131"/>
        <v/>
      </c>
      <c r="BW166" s="14" t="str">
        <f t="shared" si="132"/>
        <v/>
      </c>
      <c r="CA166" s="14" t="str">
        <f t="shared" si="133"/>
        <v/>
      </c>
      <c r="CE166" s="14" t="str">
        <f t="shared" si="134"/>
        <v/>
      </c>
      <c r="CI166" s="14" t="str">
        <f t="shared" si="135"/>
        <v/>
      </c>
      <c r="CM166" s="14" t="str">
        <f t="shared" si="148"/>
        <v/>
      </c>
      <c r="CQ166" s="14" t="str">
        <f t="shared" si="149"/>
        <v/>
      </c>
      <c r="CU166" s="14" t="str">
        <f t="shared" si="136"/>
        <v/>
      </c>
      <c r="CV166" s="78">
        <f t="shared" si="137"/>
        <v>0</v>
      </c>
    </row>
    <row r="167" spans="2:100">
      <c r="B167" s="28" t="s">
        <v>5266</v>
      </c>
      <c r="C167" s="1" t="s">
        <v>2463</v>
      </c>
      <c r="D167" t="s">
        <v>2439</v>
      </c>
      <c r="E167" s="2" t="s">
        <v>333</v>
      </c>
      <c r="F167" t="str">
        <f t="shared" si="118"/>
        <v>2023年</v>
      </c>
      <c r="G167" s="72">
        <v>45039</v>
      </c>
      <c r="J167" s="9">
        <v>4538</v>
      </c>
      <c r="K167" s="14" t="str">
        <f t="shared" si="139"/>
        <v/>
      </c>
      <c r="N167" s="8" t="str">
        <f t="shared" si="147"/>
        <v/>
      </c>
      <c r="O167" s="70" t="s">
        <v>2178</v>
      </c>
      <c r="S167" s="14" t="str">
        <f t="shared" si="115"/>
        <v/>
      </c>
      <c r="W167" s="14" t="str">
        <f t="shared" si="119"/>
        <v/>
      </c>
      <c r="Y167">
        <v>1</v>
      </c>
      <c r="Z167">
        <v>1</v>
      </c>
      <c r="AA167" s="14" t="str">
        <f t="shared" si="120"/>
        <v/>
      </c>
      <c r="AE167" s="14" t="str">
        <f t="shared" si="121"/>
        <v/>
      </c>
      <c r="AI167" s="14" t="str">
        <f t="shared" si="122"/>
        <v/>
      </c>
      <c r="AM167" s="14" t="str">
        <f t="shared" si="123"/>
        <v/>
      </c>
      <c r="AQ167" s="14" t="str">
        <f t="shared" si="124"/>
        <v/>
      </c>
      <c r="AR167" s="10" t="str">
        <f t="shared" si="140"/>
        <v/>
      </c>
      <c r="AS167">
        <f t="shared" si="141"/>
        <v>1</v>
      </c>
      <c r="AT167">
        <f t="shared" si="142"/>
        <v>1</v>
      </c>
      <c r="AU167" s="14" t="str">
        <f t="shared" si="143"/>
        <v/>
      </c>
      <c r="AW167">
        <v>10</v>
      </c>
      <c r="AX167">
        <v>10</v>
      </c>
      <c r="AY167" s="14" t="str">
        <f t="shared" si="125"/>
        <v/>
      </c>
      <c r="AZ167" s="10" t="str">
        <f t="shared" si="144"/>
        <v/>
      </c>
      <c r="BA167" s="77">
        <f t="shared" si="126"/>
        <v>12</v>
      </c>
      <c r="BB167" s="77">
        <f t="shared" si="127"/>
        <v>12</v>
      </c>
      <c r="BC167" s="78" t="str">
        <f t="shared" si="128"/>
        <v/>
      </c>
      <c r="BG167" s="14" t="str">
        <f t="shared" si="129"/>
        <v/>
      </c>
      <c r="BK167" s="14" t="str">
        <f t="shared" si="138"/>
        <v/>
      </c>
      <c r="BO167" s="14" t="str">
        <f t="shared" si="130"/>
        <v/>
      </c>
      <c r="BS167" s="14" t="str">
        <f t="shared" si="131"/>
        <v/>
      </c>
      <c r="BW167" s="14" t="str">
        <f t="shared" si="132"/>
        <v/>
      </c>
      <c r="CA167" s="14" t="str">
        <f t="shared" si="133"/>
        <v/>
      </c>
      <c r="CE167" s="14" t="str">
        <f t="shared" si="134"/>
        <v/>
      </c>
      <c r="CI167" s="14" t="str">
        <f t="shared" si="135"/>
        <v/>
      </c>
      <c r="CM167" s="14" t="str">
        <f t="shared" si="148"/>
        <v/>
      </c>
      <c r="CQ167" s="14" t="str">
        <f t="shared" si="149"/>
        <v/>
      </c>
      <c r="CS167">
        <v>1</v>
      </c>
      <c r="CT167">
        <v>1</v>
      </c>
      <c r="CU167" s="14" t="str">
        <f t="shared" si="136"/>
        <v/>
      </c>
      <c r="CV167" s="78">
        <f t="shared" si="137"/>
        <v>0</v>
      </c>
    </row>
    <row r="168" spans="2:100">
      <c r="B168" s="28" t="s">
        <v>5266</v>
      </c>
      <c r="C168" s="1" t="s">
        <v>2473</v>
      </c>
      <c r="D168" t="s">
        <v>2439</v>
      </c>
      <c r="E168" s="2" t="s">
        <v>2474</v>
      </c>
      <c r="F168" t="str">
        <f t="shared" si="118"/>
        <v>2023年</v>
      </c>
      <c r="G168" s="72">
        <v>45039</v>
      </c>
      <c r="H168" s="9">
        <v>7238</v>
      </c>
      <c r="I168" s="9">
        <v>4975</v>
      </c>
      <c r="J168" s="9">
        <v>7329</v>
      </c>
      <c r="K168" s="14">
        <f t="shared" si="139"/>
        <v>0.68734457032329377</v>
      </c>
      <c r="L168" s="10">
        <v>4939</v>
      </c>
      <c r="M168" s="9">
        <v>36</v>
      </c>
      <c r="N168" s="8">
        <f t="shared" si="147"/>
        <v>4975</v>
      </c>
      <c r="S168" s="14" t="str">
        <f t="shared" si="115"/>
        <v/>
      </c>
      <c r="W168" s="14" t="str">
        <f t="shared" si="119"/>
        <v/>
      </c>
      <c r="X168" s="10">
        <v>365</v>
      </c>
      <c r="Y168">
        <v>1</v>
      </c>
      <c r="Z168">
        <v>1</v>
      </c>
      <c r="AA168" s="14">
        <f t="shared" si="120"/>
        <v>7.3901599514071672E-2</v>
      </c>
      <c r="AE168" s="14" t="str">
        <f t="shared" si="121"/>
        <v/>
      </c>
      <c r="AI168" s="14" t="str">
        <f t="shared" si="122"/>
        <v/>
      </c>
      <c r="AM168" s="14" t="str">
        <f t="shared" si="123"/>
        <v/>
      </c>
      <c r="AQ168" s="14" t="str">
        <f t="shared" si="124"/>
        <v/>
      </c>
      <c r="AR168" s="10" t="str">
        <f t="shared" si="140"/>
        <v/>
      </c>
      <c r="AS168" t="str">
        <f t="shared" si="141"/>
        <v/>
      </c>
      <c r="AT168" t="str">
        <f t="shared" si="142"/>
        <v/>
      </c>
      <c r="AU168" s="14" t="str">
        <f t="shared" si="143"/>
        <v/>
      </c>
      <c r="AV168" s="10">
        <v>4574</v>
      </c>
      <c r="AW168">
        <v>12</v>
      </c>
      <c r="AX168">
        <v>11</v>
      </c>
      <c r="AY168" s="14">
        <f t="shared" si="125"/>
        <v>0.92609840048592829</v>
      </c>
      <c r="AZ168" s="10">
        <f t="shared" si="144"/>
        <v>4939</v>
      </c>
      <c r="BA168" s="77">
        <f t="shared" si="126"/>
        <v>13</v>
      </c>
      <c r="BB168" s="77">
        <f t="shared" si="127"/>
        <v>12</v>
      </c>
      <c r="BC168" s="78">
        <f t="shared" si="128"/>
        <v>1</v>
      </c>
      <c r="BG168" s="14" t="str">
        <f t="shared" si="129"/>
        <v/>
      </c>
      <c r="BK168" s="14" t="str">
        <f t="shared" si="138"/>
        <v/>
      </c>
      <c r="BO168" s="14" t="str">
        <f t="shared" si="130"/>
        <v/>
      </c>
      <c r="BS168" s="14" t="str">
        <f t="shared" si="131"/>
        <v/>
      </c>
      <c r="BW168" s="14" t="str">
        <f t="shared" si="132"/>
        <v/>
      </c>
      <c r="CA168" s="14" t="str">
        <f t="shared" si="133"/>
        <v/>
      </c>
      <c r="CE168" s="14" t="str">
        <f t="shared" si="134"/>
        <v/>
      </c>
      <c r="CI168" s="14" t="str">
        <f t="shared" si="135"/>
        <v/>
      </c>
      <c r="CM168" s="14" t="str">
        <f t="shared" si="148"/>
        <v/>
      </c>
      <c r="CQ168" s="14" t="str">
        <f t="shared" si="149"/>
        <v/>
      </c>
      <c r="CU168" s="14" t="str">
        <f t="shared" si="136"/>
        <v/>
      </c>
      <c r="CV168" s="78">
        <f t="shared" si="137"/>
        <v>0</v>
      </c>
    </row>
    <row r="169" spans="2:100">
      <c r="B169" s="28"/>
      <c r="C169" s="1" t="s">
        <v>2481</v>
      </c>
      <c r="D169" t="s">
        <v>2480</v>
      </c>
      <c r="E169" s="2" t="s">
        <v>350</v>
      </c>
      <c r="F169" t="str">
        <f t="shared" si="118"/>
        <v>2022年</v>
      </c>
      <c r="G169" s="72">
        <v>45068</v>
      </c>
      <c r="H169" s="9">
        <v>117744</v>
      </c>
      <c r="I169" s="9">
        <v>60448</v>
      </c>
      <c r="J169" s="9">
        <v>119484</v>
      </c>
      <c r="K169" s="14">
        <f t="shared" si="139"/>
        <v>0.51338497078407397</v>
      </c>
      <c r="L169" s="10">
        <v>59897</v>
      </c>
      <c r="M169" s="9">
        <v>551</v>
      </c>
      <c r="N169" s="8">
        <f t="shared" si="147"/>
        <v>60448</v>
      </c>
      <c r="S169" s="14" t="str">
        <f t="shared" si="115"/>
        <v/>
      </c>
      <c r="W169" s="14" t="str">
        <f t="shared" si="119"/>
        <v/>
      </c>
      <c r="X169" s="10">
        <v>2868</v>
      </c>
      <c r="Y169">
        <v>2</v>
      </c>
      <c r="Z169">
        <v>2</v>
      </c>
      <c r="AA169" s="14">
        <f t="shared" si="120"/>
        <v>4.7882197772843381E-2</v>
      </c>
      <c r="AB169" s="10">
        <v>6045</v>
      </c>
      <c r="AC169">
        <v>3</v>
      </c>
      <c r="AD169">
        <v>3</v>
      </c>
      <c r="AE169" s="14">
        <f t="shared" si="121"/>
        <v>0.10092325158188223</v>
      </c>
      <c r="AF169" s="10">
        <v>1228.2850000000001</v>
      </c>
      <c r="AG169">
        <v>1</v>
      </c>
      <c r="AH169">
        <v>0</v>
      </c>
      <c r="AI169" s="14">
        <f t="shared" si="122"/>
        <v>2.0506619697146771E-2</v>
      </c>
      <c r="AM169" s="14" t="str">
        <f t="shared" si="123"/>
        <v/>
      </c>
      <c r="AQ169" s="14" t="str">
        <f t="shared" si="124"/>
        <v/>
      </c>
      <c r="AR169" s="10" t="str">
        <f t="shared" si="140"/>
        <v/>
      </c>
      <c r="AS169" t="str">
        <f t="shared" si="141"/>
        <v/>
      </c>
      <c r="AT169" t="str">
        <f t="shared" si="142"/>
        <v/>
      </c>
      <c r="AU169" s="14" t="str">
        <f t="shared" si="143"/>
        <v/>
      </c>
      <c r="AV169" s="10">
        <v>49755.714999999997</v>
      </c>
      <c r="AW169">
        <v>37</v>
      </c>
      <c r="AX169">
        <v>25</v>
      </c>
      <c r="AY169" s="14">
        <f t="shared" si="125"/>
        <v>0.83068793094812754</v>
      </c>
      <c r="AZ169" s="10">
        <f t="shared" si="144"/>
        <v>59897</v>
      </c>
      <c r="BA169" s="77">
        <f t="shared" si="126"/>
        <v>43</v>
      </c>
      <c r="BB169" s="77">
        <f t="shared" si="127"/>
        <v>30</v>
      </c>
      <c r="BC169" s="78">
        <f t="shared" si="128"/>
        <v>0.99999999999999989</v>
      </c>
      <c r="BG169" s="14" t="str">
        <f t="shared" si="129"/>
        <v/>
      </c>
      <c r="BK169" s="14" t="str">
        <f t="shared" si="138"/>
        <v/>
      </c>
      <c r="BO169" s="14" t="str">
        <f t="shared" si="130"/>
        <v/>
      </c>
      <c r="BS169" s="14" t="str">
        <f t="shared" si="131"/>
        <v/>
      </c>
      <c r="BW169" s="14" t="str">
        <f t="shared" si="132"/>
        <v/>
      </c>
      <c r="CA169" s="14" t="str">
        <f t="shared" si="133"/>
        <v/>
      </c>
      <c r="CE169" s="14" t="str">
        <f t="shared" si="134"/>
        <v/>
      </c>
      <c r="CI169" s="14" t="str">
        <f t="shared" si="135"/>
        <v/>
      </c>
      <c r="CM169" s="14" t="str">
        <f t="shared" si="148"/>
        <v/>
      </c>
      <c r="CQ169" s="14" t="str">
        <f t="shared" si="149"/>
        <v/>
      </c>
      <c r="CU169" s="14" t="str">
        <f t="shared" si="136"/>
        <v/>
      </c>
      <c r="CV169" s="78">
        <f t="shared" si="137"/>
        <v>0</v>
      </c>
    </row>
    <row r="170" spans="2:100">
      <c r="B170" s="28"/>
      <c r="C170" s="1" t="s">
        <v>2498</v>
      </c>
      <c r="D170" t="s">
        <v>2480</v>
      </c>
      <c r="E170" s="2" t="s">
        <v>2499</v>
      </c>
      <c r="F170" t="str">
        <f t="shared" ref="F170:F181" si="150">IF(MONTH(G170)&gt;=5, YEAR(G170)-1, YEAR(G170))&amp;"年"</f>
        <v>2022年</v>
      </c>
      <c r="G170" s="72">
        <v>45187</v>
      </c>
      <c r="J170" s="9">
        <v>1098</v>
      </c>
      <c r="K170" s="14" t="str">
        <f t="shared" ref="K170:K184" si="151">IF(AND(H170&lt;&gt;"",I170&lt;&gt;""),I170/H170,"")</f>
        <v/>
      </c>
      <c r="N170" s="8" t="str">
        <f t="shared" si="147"/>
        <v/>
      </c>
      <c r="O170" s="70" t="s">
        <v>2178</v>
      </c>
      <c r="S170" s="14" t="str">
        <f t="shared" si="115"/>
        <v/>
      </c>
      <c r="W170" s="14" t="str">
        <f t="shared" ref="W170:W181" si="152">IF(AND(T170&lt;&gt;""),T170/L170,"")</f>
        <v/>
      </c>
      <c r="Y170">
        <v>1</v>
      </c>
      <c r="Z170">
        <v>1</v>
      </c>
      <c r="AA170" s="14" t="str">
        <f t="shared" ref="AA170:AA181" si="153">IF(AND(X170&lt;&gt;""),X170/L170,"")</f>
        <v/>
      </c>
      <c r="AE170" s="14" t="str">
        <f t="shared" ref="AE170:AE181" si="154">IF(AND(AB170&lt;&gt;""),AB170/L170,"")</f>
        <v/>
      </c>
      <c r="AI170" s="14" t="str">
        <f t="shared" ref="AI170:AI181" si="155">IF(AND(AF170&lt;&gt;""),AF170/L170,"")</f>
        <v/>
      </c>
      <c r="AM170" s="14" t="str">
        <f t="shared" ref="AM170:AM181" si="156">IF(AND(AJ170&lt;&gt;""),AJ170/L170,"")</f>
        <v/>
      </c>
      <c r="AQ170" s="14" t="str">
        <f t="shared" ref="AQ170:AQ181" si="157">IF(AND(AN170&lt;&gt;""),AN170/L170,"")</f>
        <v/>
      </c>
      <c r="AR170" s="10" t="str">
        <f t="shared" ref="AR170:AR182" si="158">IF(OR(BD170&lt;&gt;"",BH170&lt;&gt;"",BL170&lt;&gt;"",BP170&lt;&gt;"",BT170&lt;&gt;"",BX170&lt;&gt;"",CB170&lt;&gt;"",CJ170&lt;&gt;"",CN170&lt;&gt;"",CF170&lt;&gt;"",CR170&lt;&gt;""),BD170+BH170+BL170+BP170+BT170+BX170+CB170+CJ170+CN170+CF170+CR170,"")</f>
        <v/>
      </c>
      <c r="AS170" t="str">
        <f t="shared" ref="AS170:AS182" si="159">IF(OR(BE170&lt;&gt;"",BI170&lt;&gt;"",BM170&lt;&gt;"",BQ170&lt;&gt;"",BU170&lt;&gt;"",BY170&lt;&gt;"",CC170&lt;&gt;"",CG170&lt;&gt;"",CS170&lt;&gt;"",CK170&lt;&gt;"",CO170&lt;&gt;""),BE170+BI170+BM170+BQ170+BU170+BY170+CC170+CG170+CO170+CK170+CS170,"")</f>
        <v/>
      </c>
      <c r="AT170" t="str">
        <f t="shared" ref="AT170:AT182" si="160">IF(OR(BF170&lt;&gt;"",BJ170&lt;&gt;"",BN170&lt;&gt;"",BR170&lt;&gt;"",BV170&lt;&gt;"",BZ170&lt;&gt;"",CD170&lt;&gt;"",CH170&lt;&gt;"",CT170&lt;&gt;"",CL170&lt;&gt;"",CP170&lt;&gt;""),BF170+BJ170+BN170+BR170+BV170+BZ170+CD170+CH170+CP170+CL170+CT170,"")</f>
        <v/>
      </c>
      <c r="AU170" s="14" t="str">
        <f t="shared" ref="AU170:AU182" si="161">IF(SUM(BG170,BK170,BO170,BS170,BW170,CA170,CE170,CI170,CM170,CQ170,CU170)=0,"",SUM(BG170,BK170,BO170,BS170,BW170,CA170,CE170,CI170,CM170,CQ170,CU170))</f>
        <v/>
      </c>
      <c r="AW170">
        <v>7</v>
      </c>
      <c r="AX170">
        <v>7</v>
      </c>
      <c r="AY170" s="14" t="str">
        <f t="shared" ref="AY170:AY181" si="162">IF(AND(AV170&lt;&gt;""),AV170/L170,"")</f>
        <v/>
      </c>
      <c r="AZ170" s="10" t="str">
        <f t="shared" ref="AZ170:AZ182" si="163">IF(IF(O170="",P170+T170+X170+AB170+AF170+AJ170+AN170+IF(AR170="",0,AR170)+AV170,"")=0,"",IF(O170="",P170+T170+X170+AB170+AF170+AJ170+AN170+IF(AR170="",0,AR170)+AV170,""))</f>
        <v/>
      </c>
      <c r="BA170" s="77">
        <f t="shared" ref="BA170:BA181" si="164">Q170+U170+Y170+AC170+AG170+AO170+AW170+AK170+IF(AS170="",0,AS170)</f>
        <v>8</v>
      </c>
      <c r="BB170" s="77">
        <f t="shared" ref="BB170:BB181" si="165">R170+V170+Z170+AD170+AH170+AP170+AX170+AL170+IF(AT170="",0,AT170)</f>
        <v>8</v>
      </c>
      <c r="BC170" s="78" t="str">
        <f t="shared" ref="BC170:BC181" si="166">IF(SUM(S170,W170,AA170,AE170,AI170,AM170,AQ170,AY170,AU170)=0,"",SUM(S170,W170,AA170,AE170,AI170,AM170,AQ170,AY170,AU170))</f>
        <v/>
      </c>
      <c r="BG170" s="14" t="str">
        <f t="shared" ref="BG170:BG181" si="167">IF(AND(BD170&lt;&gt;""),BD170/L170,"")</f>
        <v/>
      </c>
      <c r="BK170" s="14" t="str">
        <f t="shared" ref="BK170:BK182" si="168">IF(AND(BH170&lt;&gt;""),BH170/L170,"")</f>
        <v/>
      </c>
      <c r="BO170" s="14" t="str">
        <f t="shared" ref="BO170:BO181" si="169">IF(AND(BL170&lt;&gt;""),BL170/L170,"")</f>
        <v/>
      </c>
      <c r="BS170" s="14" t="str">
        <f t="shared" ref="BS170:BS181" si="170">IF(AND(BP170&lt;&gt;""),BP170/L170,"")</f>
        <v/>
      </c>
      <c r="BW170" s="14" t="str">
        <f t="shared" ref="BW170:BW181" si="171">IF(AND(BT170&lt;&gt;""),BT170/L170,"")</f>
        <v/>
      </c>
      <c r="CA170" s="14" t="str">
        <f t="shared" ref="CA170:CA181" si="172">IF(AND(BX170&lt;&gt;""),BX170/L170,"")</f>
        <v/>
      </c>
      <c r="CE170" s="14" t="str">
        <f t="shared" ref="CE170:CE181" si="173">IF(AND(CB170&lt;&gt;""),CB170/L170,"")</f>
        <v/>
      </c>
      <c r="CI170" s="14" t="str">
        <f t="shared" ref="CI170:CI181" si="174">IF(AND(CF170&lt;&gt;""),CF170/L170,"")</f>
        <v/>
      </c>
      <c r="CM170" s="14" t="str">
        <f t="shared" si="148"/>
        <v/>
      </c>
      <c r="CQ170" s="14" t="str">
        <f t="shared" si="149"/>
        <v/>
      </c>
      <c r="CU170" s="14" t="str">
        <f t="shared" ref="CU170:CU181" si="175">IF(AND(CR170&lt;&gt;""),CR170/L170,"")</f>
        <v/>
      </c>
      <c r="CV170" s="78">
        <f t="shared" ref="CV170:CV181" si="176">SUM(CU170,CQ170,CM170,CI170,CA170,BW170,BS170,BO170,BK170,BG170,CE170)</f>
        <v>0</v>
      </c>
    </row>
    <row r="171" spans="2:100">
      <c r="B171" s="28" t="s">
        <v>5266</v>
      </c>
      <c r="C171" s="1" t="s">
        <v>2515</v>
      </c>
      <c r="D171" t="s">
        <v>2480</v>
      </c>
      <c r="E171" s="2" t="s">
        <v>2516</v>
      </c>
      <c r="F171" t="str">
        <f t="shared" si="150"/>
        <v>2023年</v>
      </c>
      <c r="G171" s="72">
        <v>45039</v>
      </c>
      <c r="H171" s="9">
        <v>4536</v>
      </c>
      <c r="I171" s="9">
        <v>3284</v>
      </c>
      <c r="J171" s="9">
        <v>4608</v>
      </c>
      <c r="K171" s="14">
        <f t="shared" si="151"/>
        <v>0.72398589065255736</v>
      </c>
      <c r="L171" s="10">
        <v>3241</v>
      </c>
      <c r="M171" s="9">
        <v>42</v>
      </c>
      <c r="N171" s="8">
        <f t="shared" ref="N171:N191" si="177">IF(L171&lt;&gt;"",L171+M171,"")</f>
        <v>3283</v>
      </c>
      <c r="S171" s="14" t="str">
        <f t="shared" si="115"/>
        <v/>
      </c>
      <c r="W171" s="14" t="str">
        <f t="shared" si="152"/>
        <v/>
      </c>
      <c r="AA171" s="14" t="str">
        <f t="shared" si="153"/>
        <v/>
      </c>
      <c r="AE171" s="14" t="str">
        <f t="shared" si="154"/>
        <v/>
      </c>
      <c r="AI171" s="14" t="str">
        <f t="shared" si="155"/>
        <v/>
      </c>
      <c r="AM171" s="14" t="str">
        <f t="shared" si="156"/>
        <v/>
      </c>
      <c r="AQ171" s="14" t="str">
        <f t="shared" si="157"/>
        <v/>
      </c>
      <c r="AR171" s="10" t="str">
        <f t="shared" si="158"/>
        <v/>
      </c>
      <c r="AS171" t="str">
        <f t="shared" si="159"/>
        <v/>
      </c>
      <c r="AT171" t="str">
        <f t="shared" si="160"/>
        <v/>
      </c>
      <c r="AU171" s="14" t="str">
        <f t="shared" si="161"/>
        <v/>
      </c>
      <c r="AV171" s="10">
        <v>3241</v>
      </c>
      <c r="AW171">
        <v>13</v>
      </c>
      <c r="AX171">
        <v>12</v>
      </c>
      <c r="AY171" s="14">
        <f t="shared" si="162"/>
        <v>1</v>
      </c>
      <c r="AZ171" s="10">
        <f t="shared" si="163"/>
        <v>3241</v>
      </c>
      <c r="BA171" s="77">
        <f t="shared" si="164"/>
        <v>13</v>
      </c>
      <c r="BB171" s="77">
        <f t="shared" si="165"/>
        <v>12</v>
      </c>
      <c r="BC171" s="78">
        <f t="shared" si="166"/>
        <v>1</v>
      </c>
      <c r="BG171" s="14" t="str">
        <f t="shared" si="167"/>
        <v/>
      </c>
      <c r="BK171" s="14" t="str">
        <f t="shared" si="168"/>
        <v/>
      </c>
      <c r="BO171" s="14" t="str">
        <f t="shared" si="169"/>
        <v/>
      </c>
      <c r="BS171" s="14" t="str">
        <f t="shared" si="170"/>
        <v/>
      </c>
      <c r="BW171" s="14" t="str">
        <f t="shared" si="171"/>
        <v/>
      </c>
      <c r="CA171" s="14" t="str">
        <f t="shared" si="172"/>
        <v/>
      </c>
      <c r="CE171" s="14" t="str">
        <f t="shared" si="173"/>
        <v/>
      </c>
      <c r="CI171" s="14" t="str">
        <f t="shared" si="174"/>
        <v/>
      </c>
      <c r="CM171" s="14" t="str">
        <f t="shared" si="148"/>
        <v/>
      </c>
      <c r="CQ171" s="14" t="str">
        <f t="shared" si="149"/>
        <v/>
      </c>
      <c r="CU171" s="14" t="str">
        <f t="shared" si="175"/>
        <v/>
      </c>
      <c r="CV171" s="78">
        <f t="shared" si="176"/>
        <v>0</v>
      </c>
    </row>
    <row r="172" spans="2:100">
      <c r="B172" s="28" t="s">
        <v>5266</v>
      </c>
      <c r="C172" s="1" t="s">
        <v>2523</v>
      </c>
      <c r="D172" t="s">
        <v>2524</v>
      </c>
      <c r="E172" s="2" t="s">
        <v>388</v>
      </c>
      <c r="F172" t="str">
        <f t="shared" si="150"/>
        <v>2023年</v>
      </c>
      <c r="G172" s="72">
        <v>45039</v>
      </c>
      <c r="H172" s="9">
        <v>255151</v>
      </c>
      <c r="I172" s="9">
        <v>112770</v>
      </c>
      <c r="J172" s="9">
        <v>259254</v>
      </c>
      <c r="K172" s="14">
        <f t="shared" si="151"/>
        <v>0.44197357643121132</v>
      </c>
      <c r="L172" s="10">
        <v>111373</v>
      </c>
      <c r="M172" s="9">
        <v>1374</v>
      </c>
      <c r="N172" s="8">
        <f t="shared" si="177"/>
        <v>112747</v>
      </c>
      <c r="P172" s="10">
        <v>16570.861000000001</v>
      </c>
      <c r="Q172">
        <v>7</v>
      </c>
      <c r="R172">
        <v>7</v>
      </c>
      <c r="S172" s="14">
        <f t="shared" si="115"/>
        <v>0.14878705790451904</v>
      </c>
      <c r="T172" s="10">
        <v>1037</v>
      </c>
      <c r="U172">
        <v>1</v>
      </c>
      <c r="V172">
        <v>0</v>
      </c>
      <c r="W172" s="14">
        <f t="shared" si="152"/>
        <v>9.3110538460847783E-3</v>
      </c>
      <c r="X172" s="10">
        <v>8017.3869999999997</v>
      </c>
      <c r="Y172">
        <v>4</v>
      </c>
      <c r="Z172">
        <v>2</v>
      </c>
      <c r="AA172" s="14">
        <f t="shared" si="153"/>
        <v>7.1986810088621123E-2</v>
      </c>
      <c r="AB172" s="10">
        <v>9092.5660000000007</v>
      </c>
      <c r="AC172">
        <v>4</v>
      </c>
      <c r="AD172">
        <v>4</v>
      </c>
      <c r="AE172" s="14">
        <f t="shared" si="154"/>
        <v>8.1640666948003565E-2</v>
      </c>
      <c r="AF172" s="10">
        <v>6840.87</v>
      </c>
      <c r="AG172">
        <v>3</v>
      </c>
      <c r="AH172">
        <v>2</v>
      </c>
      <c r="AI172" s="14">
        <f t="shared" si="155"/>
        <v>6.1423055857344241E-2</v>
      </c>
      <c r="AJ172" s="10">
        <v>1277.202</v>
      </c>
      <c r="AK172">
        <v>1</v>
      </c>
      <c r="AL172">
        <v>0</v>
      </c>
      <c r="AM172" s="14">
        <f t="shared" si="156"/>
        <v>1.1467788422687725E-2</v>
      </c>
      <c r="AN172" s="10">
        <v>3650</v>
      </c>
      <c r="AO172">
        <v>2</v>
      </c>
      <c r="AP172">
        <v>1</v>
      </c>
      <c r="AQ172" s="14">
        <f t="shared" si="157"/>
        <v>3.2772754617366867E-2</v>
      </c>
      <c r="AR172" s="10">
        <f t="shared" si="158"/>
        <v>2601.0659999999998</v>
      </c>
      <c r="AS172">
        <f t="shared" si="159"/>
        <v>3</v>
      </c>
      <c r="AT172">
        <f t="shared" si="160"/>
        <v>0</v>
      </c>
      <c r="AU172" s="14">
        <f t="shared" si="161"/>
        <v>2.3354547331938622E-2</v>
      </c>
      <c r="AV172" s="10">
        <v>62286.036</v>
      </c>
      <c r="AW172">
        <v>25</v>
      </c>
      <c r="AX172">
        <v>20</v>
      </c>
      <c r="AY172" s="14">
        <f t="shared" si="162"/>
        <v>0.55925615723739142</v>
      </c>
      <c r="AZ172" s="10">
        <f t="shared" si="163"/>
        <v>111372.988</v>
      </c>
      <c r="BA172" s="77">
        <f t="shared" si="164"/>
        <v>50</v>
      </c>
      <c r="BB172" s="77">
        <f t="shared" si="165"/>
        <v>36</v>
      </c>
      <c r="BC172" s="78">
        <f t="shared" si="166"/>
        <v>0.99999989225395736</v>
      </c>
      <c r="BG172" s="14" t="str">
        <f t="shared" si="167"/>
        <v/>
      </c>
      <c r="BK172" s="14" t="str">
        <f t="shared" si="168"/>
        <v/>
      </c>
      <c r="BO172" s="14" t="str">
        <f t="shared" si="169"/>
        <v/>
      </c>
      <c r="BP172" s="10">
        <v>1209.748</v>
      </c>
      <c r="BQ172">
        <v>1</v>
      </c>
      <c r="BR172">
        <v>0</v>
      </c>
      <c r="BS172" s="14">
        <f t="shared" si="170"/>
        <v>1.0862129959685022E-2</v>
      </c>
      <c r="BT172" s="10">
        <v>947</v>
      </c>
      <c r="BU172">
        <v>1</v>
      </c>
      <c r="BV172">
        <v>0</v>
      </c>
      <c r="BW172" s="14">
        <f t="shared" si="171"/>
        <v>8.5029585267524452E-3</v>
      </c>
      <c r="CA172" s="14" t="str">
        <f t="shared" si="172"/>
        <v/>
      </c>
      <c r="CB172" s="10">
        <v>444.31799999999998</v>
      </c>
      <c r="CC172">
        <v>1</v>
      </c>
      <c r="CD172">
        <v>0</v>
      </c>
      <c r="CE172" s="14">
        <f t="shared" si="173"/>
        <v>3.9894588455011539E-3</v>
      </c>
      <c r="CI172" s="14" t="str">
        <f t="shared" si="174"/>
        <v/>
      </c>
      <c r="CM172" s="14" t="str">
        <f t="shared" si="148"/>
        <v/>
      </c>
      <c r="CQ172" s="14" t="str">
        <f t="shared" si="149"/>
        <v/>
      </c>
      <c r="CU172" s="14" t="str">
        <f t="shared" si="175"/>
        <v/>
      </c>
      <c r="CV172" s="78">
        <f t="shared" si="176"/>
        <v>2.3354547331938622E-2</v>
      </c>
    </row>
    <row r="173" spans="2:100">
      <c r="B173" s="28" t="s">
        <v>5266</v>
      </c>
      <c r="C173" s="1" t="s">
        <v>2527</v>
      </c>
      <c r="D173" t="s">
        <v>2524</v>
      </c>
      <c r="E173" s="2" t="s">
        <v>2528</v>
      </c>
      <c r="F173" t="str">
        <f t="shared" si="150"/>
        <v>2023年</v>
      </c>
      <c r="G173" s="72">
        <v>45039</v>
      </c>
      <c r="H173" s="9">
        <v>58959</v>
      </c>
      <c r="I173" s="9">
        <v>36013</v>
      </c>
      <c r="K173" s="14">
        <f t="shared" si="151"/>
        <v>0.61081429467935344</v>
      </c>
      <c r="L173" s="10">
        <v>35419</v>
      </c>
      <c r="M173" s="9">
        <v>594</v>
      </c>
      <c r="N173" s="8">
        <f t="shared" si="177"/>
        <v>36013</v>
      </c>
      <c r="S173" s="14" t="str">
        <f t="shared" si="115"/>
        <v/>
      </c>
      <c r="W173" s="14" t="str">
        <f t="shared" si="152"/>
        <v/>
      </c>
      <c r="X173" s="10">
        <v>1465</v>
      </c>
      <c r="Y173">
        <v>1</v>
      </c>
      <c r="Z173">
        <v>1</v>
      </c>
      <c r="AA173" s="14">
        <f t="shared" si="153"/>
        <v>4.1361980857731726E-2</v>
      </c>
      <c r="AB173" s="10">
        <v>2837.598</v>
      </c>
      <c r="AC173">
        <v>2</v>
      </c>
      <c r="AD173">
        <v>2</v>
      </c>
      <c r="AE173" s="14">
        <f t="shared" si="154"/>
        <v>8.0115135943984866E-2</v>
      </c>
      <c r="AF173" s="10">
        <v>4194</v>
      </c>
      <c r="AG173">
        <v>4</v>
      </c>
      <c r="AH173">
        <v>4</v>
      </c>
      <c r="AI173" s="14">
        <f t="shared" si="155"/>
        <v>0.11841102233264632</v>
      </c>
      <c r="AM173" s="14" t="str">
        <f t="shared" si="156"/>
        <v/>
      </c>
      <c r="AQ173" s="14" t="str">
        <f t="shared" si="157"/>
        <v/>
      </c>
      <c r="AR173" s="10" t="str">
        <f t="shared" si="158"/>
        <v/>
      </c>
      <c r="AS173" t="str">
        <f t="shared" si="159"/>
        <v/>
      </c>
      <c r="AT173" t="str">
        <f t="shared" si="160"/>
        <v/>
      </c>
      <c r="AU173" s="14" t="str">
        <f t="shared" si="161"/>
        <v/>
      </c>
      <c r="AV173" s="10">
        <v>26922.399000000001</v>
      </c>
      <c r="AW173">
        <v>21</v>
      </c>
      <c r="AX173">
        <v>19</v>
      </c>
      <c r="AY173" s="14">
        <f t="shared" si="162"/>
        <v>0.76011177616533498</v>
      </c>
      <c r="AZ173" s="10">
        <f t="shared" si="163"/>
        <v>35418.997000000003</v>
      </c>
      <c r="BA173" s="77">
        <f t="shared" si="164"/>
        <v>28</v>
      </c>
      <c r="BB173" s="77">
        <f t="shared" si="165"/>
        <v>26</v>
      </c>
      <c r="BC173" s="78">
        <f t="shared" si="166"/>
        <v>0.99999991529969789</v>
      </c>
      <c r="BG173" s="14" t="str">
        <f t="shared" si="167"/>
        <v/>
      </c>
      <c r="BK173" s="14" t="str">
        <f t="shared" si="168"/>
        <v/>
      </c>
      <c r="BO173" s="14" t="str">
        <f t="shared" si="169"/>
        <v/>
      </c>
      <c r="BS173" s="14" t="str">
        <f t="shared" si="170"/>
        <v/>
      </c>
      <c r="BW173" s="14" t="str">
        <f t="shared" si="171"/>
        <v/>
      </c>
      <c r="CA173" s="14" t="str">
        <f t="shared" si="172"/>
        <v/>
      </c>
      <c r="CE173" s="14" t="str">
        <f t="shared" si="173"/>
        <v/>
      </c>
      <c r="CI173" s="14" t="str">
        <f t="shared" si="174"/>
        <v/>
      </c>
      <c r="CM173" s="14" t="str">
        <f t="shared" si="148"/>
        <v/>
      </c>
      <c r="CQ173" s="14" t="str">
        <f t="shared" si="149"/>
        <v/>
      </c>
      <c r="CU173" s="14" t="str">
        <f t="shared" si="175"/>
        <v/>
      </c>
      <c r="CV173" s="78">
        <f t="shared" si="176"/>
        <v>0</v>
      </c>
    </row>
    <row r="174" spans="2:100">
      <c r="B174" s="28" t="s">
        <v>5266</v>
      </c>
      <c r="C174" s="1" t="s">
        <v>2539</v>
      </c>
      <c r="D174" t="s">
        <v>2524</v>
      </c>
      <c r="E174" s="2" t="s">
        <v>2540</v>
      </c>
      <c r="F174" t="str">
        <f t="shared" si="150"/>
        <v>2023年</v>
      </c>
      <c r="G174" s="72">
        <v>45039</v>
      </c>
      <c r="H174" s="9">
        <v>1838</v>
      </c>
      <c r="I174" s="9">
        <v>1524</v>
      </c>
      <c r="K174" s="14">
        <f t="shared" si="151"/>
        <v>0.82916213275299233</v>
      </c>
      <c r="L174" s="10">
        <v>1471</v>
      </c>
      <c r="M174" s="9">
        <v>53</v>
      </c>
      <c r="N174" s="8">
        <f t="shared" si="177"/>
        <v>1524</v>
      </c>
      <c r="S174" s="14" t="str">
        <f t="shared" si="115"/>
        <v/>
      </c>
      <c r="W174" s="14" t="str">
        <f t="shared" si="152"/>
        <v/>
      </c>
      <c r="AA174" s="14" t="str">
        <f t="shared" si="153"/>
        <v/>
      </c>
      <c r="AE174" s="14" t="str">
        <f t="shared" si="154"/>
        <v/>
      </c>
      <c r="AI174" s="14" t="str">
        <f t="shared" si="155"/>
        <v/>
      </c>
      <c r="AM174" s="14" t="str">
        <f t="shared" si="156"/>
        <v/>
      </c>
      <c r="AQ174" s="14" t="str">
        <f t="shared" si="157"/>
        <v/>
      </c>
      <c r="AR174" s="10" t="str">
        <f t="shared" si="158"/>
        <v/>
      </c>
      <c r="AS174" t="str">
        <f t="shared" si="159"/>
        <v/>
      </c>
      <c r="AT174" t="str">
        <f t="shared" si="160"/>
        <v/>
      </c>
      <c r="AU174" s="14" t="str">
        <f t="shared" si="161"/>
        <v/>
      </c>
      <c r="AV174" s="10">
        <v>1471</v>
      </c>
      <c r="AW174">
        <v>10</v>
      </c>
      <c r="AX174">
        <v>8</v>
      </c>
      <c r="AY174" s="14">
        <f t="shared" si="162"/>
        <v>1</v>
      </c>
      <c r="AZ174" s="10">
        <f t="shared" si="163"/>
        <v>1471</v>
      </c>
      <c r="BA174" s="77">
        <f t="shared" si="164"/>
        <v>10</v>
      </c>
      <c r="BB174" s="77">
        <f t="shared" si="165"/>
        <v>8</v>
      </c>
      <c r="BC174" s="78">
        <f t="shared" si="166"/>
        <v>1</v>
      </c>
      <c r="BG174" s="14" t="str">
        <f t="shared" si="167"/>
        <v/>
      </c>
      <c r="BK174" s="14" t="str">
        <f t="shared" si="168"/>
        <v/>
      </c>
      <c r="BO174" s="14" t="str">
        <f t="shared" si="169"/>
        <v/>
      </c>
      <c r="BS174" s="14" t="str">
        <f t="shared" si="170"/>
        <v/>
      </c>
      <c r="BW174" s="14" t="str">
        <f t="shared" si="171"/>
        <v/>
      </c>
      <c r="CA174" s="14" t="str">
        <f t="shared" si="172"/>
        <v/>
      </c>
      <c r="CE174" s="14" t="str">
        <f t="shared" si="173"/>
        <v/>
      </c>
      <c r="CI174" s="14" t="str">
        <f t="shared" si="174"/>
        <v/>
      </c>
      <c r="CM174" s="14" t="str">
        <f t="shared" si="148"/>
        <v/>
      </c>
      <c r="CQ174" s="14" t="str">
        <f t="shared" si="149"/>
        <v/>
      </c>
      <c r="CU174" s="14" t="str">
        <f t="shared" si="175"/>
        <v/>
      </c>
      <c r="CV174" s="78">
        <f t="shared" si="176"/>
        <v>0</v>
      </c>
    </row>
    <row r="175" spans="2:100">
      <c r="B175" s="28"/>
      <c r="C175" s="1" t="s">
        <v>2542</v>
      </c>
      <c r="D175" t="s">
        <v>2524</v>
      </c>
      <c r="E175" s="2" t="s">
        <v>2543</v>
      </c>
      <c r="F175" t="str">
        <f t="shared" si="150"/>
        <v>2022年</v>
      </c>
      <c r="G175" s="72">
        <v>45061</v>
      </c>
      <c r="H175" s="9">
        <v>13673</v>
      </c>
      <c r="I175" s="9">
        <v>9594</v>
      </c>
      <c r="K175" s="14">
        <f t="shared" si="151"/>
        <v>0.70167483361369121</v>
      </c>
      <c r="L175" s="10">
        <v>9534</v>
      </c>
      <c r="M175" s="9">
        <v>60</v>
      </c>
      <c r="N175" s="8">
        <f t="shared" si="177"/>
        <v>9594</v>
      </c>
      <c r="S175" s="14" t="str">
        <f t="shared" si="115"/>
        <v/>
      </c>
      <c r="W175" s="14" t="str">
        <f t="shared" si="152"/>
        <v/>
      </c>
      <c r="X175" s="10">
        <v>832</v>
      </c>
      <c r="Y175">
        <v>2</v>
      </c>
      <c r="Z175">
        <v>1</v>
      </c>
      <c r="AA175" s="14">
        <f t="shared" si="153"/>
        <v>8.7266624711558632E-2</v>
      </c>
      <c r="AE175" s="14" t="str">
        <f t="shared" si="154"/>
        <v/>
      </c>
      <c r="AI175" s="14" t="str">
        <f t="shared" si="155"/>
        <v/>
      </c>
      <c r="AM175" s="14" t="str">
        <f t="shared" si="156"/>
        <v/>
      </c>
      <c r="AQ175" s="14" t="str">
        <f t="shared" si="157"/>
        <v/>
      </c>
      <c r="AR175" s="10" t="str">
        <f t="shared" si="158"/>
        <v/>
      </c>
      <c r="AS175" t="str">
        <f t="shared" si="159"/>
        <v/>
      </c>
      <c r="AT175" t="str">
        <f t="shared" si="160"/>
        <v/>
      </c>
      <c r="AU175" s="14" t="str">
        <f t="shared" si="161"/>
        <v/>
      </c>
      <c r="AV175" s="10">
        <v>8702</v>
      </c>
      <c r="AW175">
        <v>16</v>
      </c>
      <c r="AX175">
        <v>14</v>
      </c>
      <c r="AY175" s="14">
        <f t="shared" si="162"/>
        <v>0.91273337528844134</v>
      </c>
      <c r="AZ175" s="10">
        <f t="shared" si="163"/>
        <v>9534</v>
      </c>
      <c r="BA175" s="77">
        <f t="shared" si="164"/>
        <v>18</v>
      </c>
      <c r="BB175" s="77">
        <f t="shared" si="165"/>
        <v>15</v>
      </c>
      <c r="BC175" s="78">
        <f t="shared" si="166"/>
        <v>1</v>
      </c>
      <c r="BG175" s="14" t="str">
        <f t="shared" si="167"/>
        <v/>
      </c>
      <c r="BK175" s="14" t="str">
        <f t="shared" si="168"/>
        <v/>
      </c>
      <c r="BO175" s="14" t="str">
        <f t="shared" si="169"/>
        <v/>
      </c>
      <c r="BS175" s="14" t="str">
        <f t="shared" si="170"/>
        <v/>
      </c>
      <c r="BW175" s="14" t="str">
        <f t="shared" si="171"/>
        <v/>
      </c>
      <c r="CA175" s="14" t="str">
        <f t="shared" si="172"/>
        <v/>
      </c>
      <c r="CE175" s="14" t="str">
        <f t="shared" si="173"/>
        <v/>
      </c>
      <c r="CI175" s="14" t="str">
        <f t="shared" si="174"/>
        <v/>
      </c>
      <c r="CM175" s="14" t="str">
        <f t="shared" si="148"/>
        <v/>
      </c>
      <c r="CQ175" s="14" t="str">
        <f t="shared" si="149"/>
        <v/>
      </c>
      <c r="CU175" s="14" t="str">
        <f t="shared" si="175"/>
        <v/>
      </c>
      <c r="CV175" s="78">
        <f t="shared" si="176"/>
        <v>0</v>
      </c>
    </row>
    <row r="176" spans="2:100">
      <c r="B176" s="28" t="s">
        <v>5266</v>
      </c>
      <c r="C176" s="1" t="s">
        <v>2552</v>
      </c>
      <c r="D176" t="s">
        <v>2524</v>
      </c>
      <c r="E176" s="2" t="s">
        <v>2553</v>
      </c>
      <c r="F176" t="str">
        <f t="shared" si="150"/>
        <v>2023年</v>
      </c>
      <c r="G176" s="72">
        <v>45039</v>
      </c>
      <c r="J176" s="9">
        <v>2058</v>
      </c>
      <c r="K176" s="14" t="str">
        <f t="shared" si="151"/>
        <v/>
      </c>
      <c r="N176" s="8" t="str">
        <f t="shared" si="177"/>
        <v/>
      </c>
      <c r="O176" s="70" t="s">
        <v>2178</v>
      </c>
      <c r="S176" s="14" t="str">
        <f t="shared" si="115"/>
        <v/>
      </c>
      <c r="W176" s="14" t="str">
        <f t="shared" si="152"/>
        <v/>
      </c>
      <c r="Y176">
        <v>1</v>
      </c>
      <c r="Z176">
        <v>1</v>
      </c>
      <c r="AA176" s="14" t="str">
        <f t="shared" si="153"/>
        <v/>
      </c>
      <c r="AC176">
        <v>1</v>
      </c>
      <c r="AD176">
        <v>1</v>
      </c>
      <c r="AE176" s="14" t="str">
        <f t="shared" si="154"/>
        <v/>
      </c>
      <c r="AI176" s="14" t="str">
        <f t="shared" si="155"/>
        <v/>
      </c>
      <c r="AM176" s="14" t="str">
        <f t="shared" si="156"/>
        <v/>
      </c>
      <c r="AQ176" s="14" t="str">
        <f t="shared" si="157"/>
        <v/>
      </c>
      <c r="AR176" s="10" t="str">
        <f t="shared" si="158"/>
        <v/>
      </c>
      <c r="AS176" t="str">
        <f t="shared" si="159"/>
        <v/>
      </c>
      <c r="AT176" t="str">
        <f t="shared" si="160"/>
        <v/>
      </c>
      <c r="AU176" s="14" t="str">
        <f t="shared" si="161"/>
        <v/>
      </c>
      <c r="AW176">
        <v>8</v>
      </c>
      <c r="AX176">
        <v>8</v>
      </c>
      <c r="AY176" s="14" t="str">
        <f t="shared" si="162"/>
        <v/>
      </c>
      <c r="AZ176" s="10" t="str">
        <f t="shared" si="163"/>
        <v/>
      </c>
      <c r="BA176" s="77">
        <f t="shared" si="164"/>
        <v>10</v>
      </c>
      <c r="BB176" s="77">
        <f t="shared" si="165"/>
        <v>10</v>
      </c>
      <c r="BC176" s="78" t="str">
        <f t="shared" si="166"/>
        <v/>
      </c>
      <c r="BG176" s="14" t="str">
        <f t="shared" si="167"/>
        <v/>
      </c>
      <c r="BK176" s="14" t="str">
        <f t="shared" si="168"/>
        <v/>
      </c>
      <c r="BO176" s="14" t="str">
        <f t="shared" si="169"/>
        <v/>
      </c>
      <c r="BS176" s="14" t="str">
        <f t="shared" si="170"/>
        <v/>
      </c>
      <c r="BW176" s="14" t="str">
        <f t="shared" si="171"/>
        <v/>
      </c>
      <c r="CA176" s="14" t="str">
        <f t="shared" si="172"/>
        <v/>
      </c>
      <c r="CE176" s="14" t="str">
        <f t="shared" si="173"/>
        <v/>
      </c>
      <c r="CI176" s="14" t="str">
        <f t="shared" si="174"/>
        <v/>
      </c>
      <c r="CM176" s="14" t="str">
        <f t="shared" si="148"/>
        <v/>
      </c>
      <c r="CQ176" s="14" t="str">
        <f t="shared" si="149"/>
        <v/>
      </c>
      <c r="CU176" s="14" t="str">
        <f t="shared" si="175"/>
        <v/>
      </c>
      <c r="CV176" s="78">
        <f t="shared" si="176"/>
        <v>0</v>
      </c>
    </row>
    <row r="177" spans="2:100">
      <c r="B177" s="28" t="s">
        <v>5266</v>
      </c>
      <c r="C177" s="1" t="s">
        <v>2554</v>
      </c>
      <c r="D177" t="s">
        <v>2555</v>
      </c>
      <c r="E177" s="2" t="s">
        <v>414</v>
      </c>
      <c r="F177" t="str">
        <f t="shared" si="150"/>
        <v>2023年</v>
      </c>
      <c r="G177" s="72">
        <v>45039</v>
      </c>
      <c r="H177" s="9">
        <v>200120</v>
      </c>
      <c r="I177" s="9">
        <v>91685</v>
      </c>
      <c r="K177" s="14">
        <f t="shared" si="151"/>
        <v>0.4581501099340396</v>
      </c>
      <c r="L177" s="10">
        <v>90517</v>
      </c>
      <c r="M177" s="9">
        <v>1167</v>
      </c>
      <c r="N177" s="8">
        <f t="shared" si="177"/>
        <v>91684</v>
      </c>
      <c r="P177" s="10">
        <v>27194.977999999999</v>
      </c>
      <c r="Q177">
        <v>11</v>
      </c>
      <c r="R177">
        <v>11</v>
      </c>
      <c r="S177" s="14">
        <f t="shared" si="115"/>
        <v>0.30044055812720261</v>
      </c>
      <c r="W177" s="14" t="str">
        <f t="shared" si="152"/>
        <v/>
      </c>
      <c r="X177" s="10">
        <v>5419.4809999999998</v>
      </c>
      <c r="Y177">
        <v>3</v>
      </c>
      <c r="Z177">
        <v>2</v>
      </c>
      <c r="AA177" s="14">
        <f t="shared" si="153"/>
        <v>5.9872521183866011E-2</v>
      </c>
      <c r="AB177" s="10">
        <v>6425.4319999999998</v>
      </c>
      <c r="AC177">
        <v>3</v>
      </c>
      <c r="AD177">
        <v>3</v>
      </c>
      <c r="AE177" s="14">
        <f t="shared" si="154"/>
        <v>7.0985914248152274E-2</v>
      </c>
      <c r="AF177" s="10">
        <v>15389.798000000001</v>
      </c>
      <c r="AG177">
        <v>5</v>
      </c>
      <c r="AH177">
        <v>5</v>
      </c>
      <c r="AI177" s="14">
        <f t="shared" si="155"/>
        <v>0.1700210789133533</v>
      </c>
      <c r="AM177" s="14" t="str">
        <f t="shared" si="156"/>
        <v/>
      </c>
      <c r="AQ177" s="14" t="str">
        <f t="shared" si="157"/>
        <v/>
      </c>
      <c r="AR177" s="10">
        <f t="shared" si="158"/>
        <v>1210</v>
      </c>
      <c r="AS177">
        <f t="shared" si="159"/>
        <v>1</v>
      </c>
      <c r="AT177">
        <f t="shared" si="160"/>
        <v>0</v>
      </c>
      <c r="AU177" s="14">
        <f t="shared" si="161"/>
        <v>1.3367654694698233E-2</v>
      </c>
      <c r="AV177" s="10">
        <v>34877.303</v>
      </c>
      <c r="AW177">
        <v>16</v>
      </c>
      <c r="AX177">
        <v>12</v>
      </c>
      <c r="AY177" s="14">
        <f t="shared" si="162"/>
        <v>0.38531218445153947</v>
      </c>
      <c r="AZ177" s="10">
        <f t="shared" si="163"/>
        <v>90516.991999999998</v>
      </c>
      <c r="BA177" s="77">
        <f t="shared" si="164"/>
        <v>39</v>
      </c>
      <c r="BB177" s="77">
        <f t="shared" si="165"/>
        <v>33</v>
      </c>
      <c r="BC177" s="78">
        <f t="shared" si="166"/>
        <v>0.99999991161881185</v>
      </c>
      <c r="BG177" s="14" t="str">
        <f t="shared" si="167"/>
        <v/>
      </c>
      <c r="BK177" s="14" t="str">
        <f t="shared" si="168"/>
        <v/>
      </c>
      <c r="BO177" s="14" t="str">
        <f t="shared" si="169"/>
        <v/>
      </c>
      <c r="BP177" s="10">
        <v>1210</v>
      </c>
      <c r="BQ177">
        <v>1</v>
      </c>
      <c r="BR177">
        <v>0</v>
      </c>
      <c r="BS177" s="14">
        <f t="shared" si="170"/>
        <v>1.3367654694698233E-2</v>
      </c>
      <c r="BW177" s="14" t="str">
        <f t="shared" si="171"/>
        <v/>
      </c>
      <c r="CA177" s="14" t="str">
        <f t="shared" si="172"/>
        <v/>
      </c>
      <c r="CE177" s="14" t="str">
        <f t="shared" si="173"/>
        <v/>
      </c>
      <c r="CI177" s="14" t="str">
        <f t="shared" si="174"/>
        <v/>
      </c>
      <c r="CM177" s="14" t="str">
        <f t="shared" si="148"/>
        <v/>
      </c>
      <c r="CQ177" s="14" t="str">
        <f t="shared" si="149"/>
        <v/>
      </c>
      <c r="CU177" s="14" t="str">
        <f t="shared" si="175"/>
        <v/>
      </c>
      <c r="CV177" s="78">
        <f t="shared" si="176"/>
        <v>1.3367654694698233E-2</v>
      </c>
    </row>
    <row r="178" spans="2:100">
      <c r="B178" s="28" t="s">
        <v>5266</v>
      </c>
      <c r="C178" s="1" t="s">
        <v>2556</v>
      </c>
      <c r="D178" t="s">
        <v>2555</v>
      </c>
      <c r="E178" s="2" t="s">
        <v>415</v>
      </c>
      <c r="F178" t="str">
        <f t="shared" si="150"/>
        <v>2023年</v>
      </c>
      <c r="G178" s="72">
        <v>45039</v>
      </c>
      <c r="H178" s="9">
        <v>64653</v>
      </c>
      <c r="I178" s="9">
        <v>34553</v>
      </c>
      <c r="J178" s="9">
        <v>65998</v>
      </c>
      <c r="K178" s="14">
        <f t="shared" si="151"/>
        <v>0.5344376904397321</v>
      </c>
      <c r="L178" s="10">
        <v>34164</v>
      </c>
      <c r="M178" s="9">
        <v>389</v>
      </c>
      <c r="N178" s="8">
        <f t="shared" si="177"/>
        <v>34553</v>
      </c>
      <c r="S178" s="14" t="str">
        <f t="shared" si="115"/>
        <v/>
      </c>
      <c r="W178" s="14" t="str">
        <f t="shared" si="152"/>
        <v/>
      </c>
      <c r="X178" s="10">
        <v>2301.1959999999999</v>
      </c>
      <c r="Y178">
        <v>2</v>
      </c>
      <c r="Z178">
        <v>2</v>
      </c>
      <c r="AA178" s="14">
        <f t="shared" si="153"/>
        <v>6.7357335206650271E-2</v>
      </c>
      <c r="AB178" s="10">
        <v>3066</v>
      </c>
      <c r="AC178">
        <v>2</v>
      </c>
      <c r="AD178">
        <v>2</v>
      </c>
      <c r="AE178" s="14">
        <f t="shared" si="154"/>
        <v>8.9743589743589744E-2</v>
      </c>
      <c r="AI178" s="14" t="str">
        <f t="shared" si="155"/>
        <v/>
      </c>
      <c r="AM178" s="14" t="str">
        <f t="shared" si="156"/>
        <v/>
      </c>
      <c r="AQ178" s="14" t="str">
        <f t="shared" si="157"/>
        <v/>
      </c>
      <c r="AR178" s="10" t="str">
        <f t="shared" si="158"/>
        <v/>
      </c>
      <c r="AS178" t="str">
        <f t="shared" si="159"/>
        <v/>
      </c>
      <c r="AT178" t="str">
        <f t="shared" si="160"/>
        <v/>
      </c>
      <c r="AU178" s="14" t="str">
        <f t="shared" si="161"/>
        <v/>
      </c>
      <c r="AV178" s="10">
        <v>28796.800999999999</v>
      </c>
      <c r="AW178">
        <v>23</v>
      </c>
      <c r="AX178">
        <v>20</v>
      </c>
      <c r="AY178" s="14">
        <f t="shared" si="162"/>
        <v>0.84289898723802836</v>
      </c>
      <c r="AZ178" s="10">
        <f t="shared" si="163"/>
        <v>34163.997000000003</v>
      </c>
      <c r="BA178" s="77">
        <f t="shared" si="164"/>
        <v>27</v>
      </c>
      <c r="BB178" s="77">
        <f t="shared" si="165"/>
        <v>24</v>
      </c>
      <c r="BC178" s="78">
        <f t="shared" si="166"/>
        <v>0.99999991218826834</v>
      </c>
      <c r="BG178" s="14" t="str">
        <f t="shared" si="167"/>
        <v/>
      </c>
      <c r="BK178" s="14" t="str">
        <f t="shared" si="168"/>
        <v/>
      </c>
      <c r="BO178" s="14" t="str">
        <f t="shared" si="169"/>
        <v/>
      </c>
      <c r="BS178" s="14" t="str">
        <f t="shared" si="170"/>
        <v/>
      </c>
      <c r="BW178" s="14" t="str">
        <f t="shared" si="171"/>
        <v/>
      </c>
      <c r="CA178" s="14" t="str">
        <f t="shared" si="172"/>
        <v/>
      </c>
      <c r="CE178" s="14" t="str">
        <f t="shared" si="173"/>
        <v/>
      </c>
      <c r="CI178" s="14" t="str">
        <f t="shared" si="174"/>
        <v/>
      </c>
      <c r="CM178" s="14" t="str">
        <f t="shared" si="148"/>
        <v/>
      </c>
      <c r="CQ178" s="14" t="str">
        <f t="shared" si="149"/>
        <v/>
      </c>
      <c r="CU178" s="14" t="str">
        <f t="shared" si="175"/>
        <v/>
      </c>
      <c r="CV178" s="78">
        <f t="shared" si="176"/>
        <v>0</v>
      </c>
    </row>
    <row r="179" spans="2:100">
      <c r="B179" s="28" t="s">
        <v>5266</v>
      </c>
      <c r="C179" s="1" t="s">
        <v>2559</v>
      </c>
      <c r="D179" t="s">
        <v>2555</v>
      </c>
      <c r="E179" s="2" t="s">
        <v>418</v>
      </c>
      <c r="F179" t="str">
        <f t="shared" si="150"/>
        <v>2023年</v>
      </c>
      <c r="G179" s="72">
        <v>45039</v>
      </c>
      <c r="H179" s="9">
        <v>27902</v>
      </c>
      <c r="I179" s="9">
        <v>17023</v>
      </c>
      <c r="J179" s="9">
        <v>28490</v>
      </c>
      <c r="K179" s="14">
        <f t="shared" si="151"/>
        <v>0.61009963443480753</v>
      </c>
      <c r="L179" s="10">
        <v>16834</v>
      </c>
      <c r="M179" s="9">
        <v>189</v>
      </c>
      <c r="N179" s="8">
        <f t="shared" si="177"/>
        <v>17023</v>
      </c>
      <c r="S179" s="14" t="str">
        <f t="shared" si="115"/>
        <v/>
      </c>
      <c r="W179" s="14" t="str">
        <f t="shared" si="152"/>
        <v/>
      </c>
      <c r="X179" s="10">
        <v>902</v>
      </c>
      <c r="Y179">
        <v>1</v>
      </c>
      <c r="Z179">
        <v>1</v>
      </c>
      <c r="AA179" s="14">
        <f t="shared" si="153"/>
        <v>5.3582036354995845E-2</v>
      </c>
      <c r="AB179" s="10">
        <v>1002</v>
      </c>
      <c r="AC179">
        <v>1</v>
      </c>
      <c r="AD179">
        <v>1</v>
      </c>
      <c r="AE179" s="14">
        <f t="shared" si="154"/>
        <v>5.9522395152667218E-2</v>
      </c>
      <c r="AF179" s="10">
        <v>388</v>
      </c>
      <c r="AG179">
        <v>1</v>
      </c>
      <c r="AH179">
        <v>0</v>
      </c>
      <c r="AI179" s="14">
        <f t="shared" si="155"/>
        <v>2.3048592134964952E-2</v>
      </c>
      <c r="AJ179" s="10">
        <v>627</v>
      </c>
      <c r="AK179">
        <v>1</v>
      </c>
      <c r="AL179">
        <v>1</v>
      </c>
      <c r="AM179" s="14">
        <f t="shared" si="156"/>
        <v>3.724604966139955E-2</v>
      </c>
      <c r="AQ179" s="14" t="str">
        <f t="shared" si="157"/>
        <v/>
      </c>
      <c r="AR179" s="10">
        <f t="shared" si="158"/>
        <v>741.101</v>
      </c>
      <c r="AS179">
        <f t="shared" si="159"/>
        <v>1</v>
      </c>
      <c r="AT179">
        <f t="shared" si="160"/>
        <v>1</v>
      </c>
      <c r="AU179" s="14">
        <f t="shared" si="161"/>
        <v>4.4024058453130566E-2</v>
      </c>
      <c r="AV179" s="10">
        <v>13173.897000000001</v>
      </c>
      <c r="AW179">
        <v>15</v>
      </c>
      <c r="AX179">
        <v>14</v>
      </c>
      <c r="AY179" s="14">
        <f t="shared" si="162"/>
        <v>0.78257674943566602</v>
      </c>
      <c r="AZ179" s="10">
        <f t="shared" si="163"/>
        <v>16833.998</v>
      </c>
      <c r="BA179" s="77">
        <f t="shared" si="164"/>
        <v>20</v>
      </c>
      <c r="BB179" s="77">
        <f t="shared" si="165"/>
        <v>18</v>
      </c>
      <c r="BC179" s="78">
        <f t="shared" si="166"/>
        <v>0.99999988119282412</v>
      </c>
      <c r="BG179" s="14" t="str">
        <f t="shared" si="167"/>
        <v/>
      </c>
      <c r="BK179" s="14" t="str">
        <f t="shared" si="168"/>
        <v/>
      </c>
      <c r="BO179" s="14" t="str">
        <f t="shared" si="169"/>
        <v/>
      </c>
      <c r="BS179" s="14" t="str">
        <f t="shared" si="170"/>
        <v/>
      </c>
      <c r="BW179" s="14" t="str">
        <f t="shared" si="171"/>
        <v/>
      </c>
      <c r="CA179" s="14" t="str">
        <f t="shared" si="172"/>
        <v/>
      </c>
      <c r="CE179" s="14" t="str">
        <f t="shared" si="173"/>
        <v/>
      </c>
      <c r="CF179" s="10">
        <v>741.101</v>
      </c>
      <c r="CG179">
        <v>1</v>
      </c>
      <c r="CH179">
        <v>1</v>
      </c>
      <c r="CI179" s="14">
        <f t="shared" si="174"/>
        <v>4.4024058453130566E-2</v>
      </c>
      <c r="CM179" s="14" t="str">
        <f t="shared" si="148"/>
        <v/>
      </c>
      <c r="CQ179" s="14" t="str">
        <f t="shared" si="149"/>
        <v/>
      </c>
      <c r="CU179" s="14" t="str">
        <f t="shared" si="175"/>
        <v/>
      </c>
      <c r="CV179" s="78">
        <f t="shared" si="176"/>
        <v>4.4024058453130566E-2</v>
      </c>
    </row>
    <row r="180" spans="2:100">
      <c r="B180" s="28" t="s">
        <v>5266</v>
      </c>
      <c r="C180" s="1" t="s">
        <v>2560</v>
      </c>
      <c r="D180" t="s">
        <v>2555</v>
      </c>
      <c r="E180" s="2" t="s">
        <v>419</v>
      </c>
      <c r="F180" t="str">
        <f t="shared" si="150"/>
        <v>2023年</v>
      </c>
      <c r="G180" s="72">
        <v>45039</v>
      </c>
      <c r="H180" s="9">
        <v>33159</v>
      </c>
      <c r="I180" s="9">
        <v>17096</v>
      </c>
      <c r="J180" s="9">
        <v>33636</v>
      </c>
      <c r="K180" s="14">
        <f t="shared" si="151"/>
        <v>0.51557646491148712</v>
      </c>
      <c r="L180" s="10">
        <v>16911</v>
      </c>
      <c r="M180" s="9">
        <v>185</v>
      </c>
      <c r="N180" s="8">
        <f t="shared" si="177"/>
        <v>17096</v>
      </c>
      <c r="P180" s="10">
        <v>2914.0050000000001</v>
      </c>
      <c r="Q180">
        <v>3</v>
      </c>
      <c r="R180">
        <v>3</v>
      </c>
      <c r="S180" s="14">
        <f t="shared" si="115"/>
        <v>0.17231417420613801</v>
      </c>
      <c r="W180" s="14" t="str">
        <f t="shared" si="152"/>
        <v/>
      </c>
      <c r="X180" s="10">
        <v>1351.9559999999999</v>
      </c>
      <c r="Y180">
        <v>1</v>
      </c>
      <c r="Z180">
        <v>1</v>
      </c>
      <c r="AA180" s="14">
        <f t="shared" si="153"/>
        <v>7.9945361007628168E-2</v>
      </c>
      <c r="AB180" s="10">
        <v>987.53</v>
      </c>
      <c r="AC180">
        <v>1</v>
      </c>
      <c r="AD180">
        <v>1</v>
      </c>
      <c r="AE180" s="14">
        <f t="shared" si="154"/>
        <v>5.8395718762935367E-2</v>
      </c>
      <c r="AF180" s="10">
        <v>1381</v>
      </c>
      <c r="AG180">
        <v>1</v>
      </c>
      <c r="AH180">
        <v>1</v>
      </c>
      <c r="AI180" s="14">
        <f t="shared" si="155"/>
        <v>8.1662823014605881E-2</v>
      </c>
      <c r="AM180" s="14" t="str">
        <f t="shared" si="156"/>
        <v/>
      </c>
      <c r="AN180" s="10">
        <v>232</v>
      </c>
      <c r="AO180">
        <v>1</v>
      </c>
      <c r="AP180">
        <v>0</v>
      </c>
      <c r="AQ180" s="14">
        <f t="shared" si="157"/>
        <v>1.3718881201584767E-2</v>
      </c>
      <c r="AR180" s="10" t="str">
        <f t="shared" si="158"/>
        <v/>
      </c>
      <c r="AS180" t="str">
        <f t="shared" si="159"/>
        <v/>
      </c>
      <c r="AT180" t="str">
        <f t="shared" si="160"/>
        <v/>
      </c>
      <c r="AU180" s="14" t="str">
        <f t="shared" si="161"/>
        <v/>
      </c>
      <c r="AV180" s="10">
        <v>10044.505999999999</v>
      </c>
      <c r="AW180">
        <v>10</v>
      </c>
      <c r="AX180">
        <v>10</v>
      </c>
      <c r="AY180" s="14">
        <f t="shared" si="162"/>
        <v>0.5939628644077819</v>
      </c>
      <c r="AZ180" s="10">
        <f t="shared" si="163"/>
        <v>16910.996999999999</v>
      </c>
      <c r="BA180" s="77">
        <f t="shared" si="164"/>
        <v>17</v>
      </c>
      <c r="BB180" s="77">
        <f t="shared" si="165"/>
        <v>16</v>
      </c>
      <c r="BC180" s="78">
        <f t="shared" si="166"/>
        <v>0.9999998226006741</v>
      </c>
      <c r="BG180" s="14" t="str">
        <f t="shared" si="167"/>
        <v/>
      </c>
      <c r="BK180" s="14" t="str">
        <f t="shared" si="168"/>
        <v/>
      </c>
      <c r="BO180" s="14" t="str">
        <f t="shared" si="169"/>
        <v/>
      </c>
      <c r="BS180" s="14" t="str">
        <f t="shared" si="170"/>
        <v/>
      </c>
      <c r="BW180" s="14" t="str">
        <f t="shared" si="171"/>
        <v/>
      </c>
      <c r="CA180" s="14" t="str">
        <f t="shared" si="172"/>
        <v/>
      </c>
      <c r="CE180" s="14" t="str">
        <f t="shared" si="173"/>
        <v/>
      </c>
      <c r="CI180" s="14" t="str">
        <f t="shared" si="174"/>
        <v/>
      </c>
      <c r="CM180" s="14" t="str">
        <f t="shared" si="148"/>
        <v/>
      </c>
      <c r="CQ180" s="14" t="str">
        <f t="shared" si="149"/>
        <v/>
      </c>
      <c r="CU180" s="14" t="str">
        <f t="shared" si="175"/>
        <v/>
      </c>
      <c r="CV180" s="78">
        <f t="shared" si="176"/>
        <v>0</v>
      </c>
    </row>
    <row r="181" spans="2:100">
      <c r="B181" s="28" t="s">
        <v>5266</v>
      </c>
      <c r="C181" s="1" t="s">
        <v>2561</v>
      </c>
      <c r="D181" t="s">
        <v>2555</v>
      </c>
      <c r="E181" s="2" t="s">
        <v>2562</v>
      </c>
      <c r="F181" t="str">
        <f t="shared" si="150"/>
        <v>2023年</v>
      </c>
      <c r="G181" s="72">
        <v>45039</v>
      </c>
      <c r="H181" s="9">
        <v>24831</v>
      </c>
      <c r="I181" s="9">
        <v>15729</v>
      </c>
      <c r="J181" s="9">
        <v>25109</v>
      </c>
      <c r="K181" s="14">
        <f t="shared" si="151"/>
        <v>0.63344206838226413</v>
      </c>
      <c r="L181" s="10">
        <v>15473</v>
      </c>
      <c r="M181" s="9">
        <v>254</v>
      </c>
      <c r="N181" s="8">
        <f t="shared" si="177"/>
        <v>15727</v>
      </c>
      <c r="S181" s="14" t="str">
        <f t="shared" si="115"/>
        <v/>
      </c>
      <c r="W181" s="14" t="str">
        <f t="shared" si="152"/>
        <v/>
      </c>
      <c r="X181" s="10">
        <v>627</v>
      </c>
      <c r="Y181">
        <v>1</v>
      </c>
      <c r="Z181">
        <v>1</v>
      </c>
      <c r="AA181" s="14">
        <f t="shared" si="153"/>
        <v>4.0522199961222777E-2</v>
      </c>
      <c r="AB181" s="10">
        <v>1398</v>
      </c>
      <c r="AC181">
        <v>1</v>
      </c>
      <c r="AD181">
        <v>1</v>
      </c>
      <c r="AE181" s="14">
        <f t="shared" si="154"/>
        <v>9.0350933884831647E-2</v>
      </c>
      <c r="AF181" s="10">
        <v>1380</v>
      </c>
      <c r="AG181">
        <v>1</v>
      </c>
      <c r="AH181">
        <v>1</v>
      </c>
      <c r="AI181" s="14">
        <f t="shared" si="155"/>
        <v>8.9187617139533382E-2</v>
      </c>
      <c r="AM181" s="14" t="str">
        <f t="shared" si="156"/>
        <v/>
      </c>
      <c r="AQ181" s="14" t="str">
        <f t="shared" si="157"/>
        <v/>
      </c>
      <c r="AR181" s="10" t="str">
        <f t="shared" si="158"/>
        <v/>
      </c>
      <c r="AS181" t="str">
        <f t="shared" si="159"/>
        <v/>
      </c>
      <c r="AT181" t="str">
        <f t="shared" si="160"/>
        <v/>
      </c>
      <c r="AU181" s="14" t="str">
        <f t="shared" si="161"/>
        <v/>
      </c>
      <c r="AV181" s="10">
        <v>12068</v>
      </c>
      <c r="AW181">
        <v>14</v>
      </c>
      <c r="AX181">
        <v>12</v>
      </c>
      <c r="AY181" s="14">
        <f t="shared" si="162"/>
        <v>0.77993924901441225</v>
      </c>
      <c r="AZ181" s="10">
        <f t="shared" si="163"/>
        <v>15473</v>
      </c>
      <c r="BA181" s="77">
        <f t="shared" si="164"/>
        <v>17</v>
      </c>
      <c r="BB181" s="77">
        <f t="shared" si="165"/>
        <v>15</v>
      </c>
      <c r="BC181" s="78">
        <f t="shared" si="166"/>
        <v>1</v>
      </c>
      <c r="BG181" s="14" t="str">
        <f t="shared" si="167"/>
        <v/>
      </c>
      <c r="BK181" s="14" t="str">
        <f t="shared" si="168"/>
        <v/>
      </c>
      <c r="BO181" s="14" t="str">
        <f t="shared" si="169"/>
        <v/>
      </c>
      <c r="BS181" s="14" t="str">
        <f t="shared" si="170"/>
        <v/>
      </c>
      <c r="BW181" s="14" t="str">
        <f t="shared" si="171"/>
        <v/>
      </c>
      <c r="CA181" s="14" t="str">
        <f t="shared" si="172"/>
        <v/>
      </c>
      <c r="CE181" s="14" t="str">
        <f t="shared" si="173"/>
        <v/>
      </c>
      <c r="CI181" s="14" t="str">
        <f t="shared" si="174"/>
        <v/>
      </c>
      <c r="CM181" s="14" t="str">
        <f t="shared" si="148"/>
        <v/>
      </c>
      <c r="CQ181" s="14" t="str">
        <f t="shared" si="149"/>
        <v/>
      </c>
      <c r="CU181" s="14" t="str">
        <f t="shared" si="175"/>
        <v/>
      </c>
      <c r="CV181" s="78">
        <f t="shared" si="176"/>
        <v>0</v>
      </c>
    </row>
    <row r="182" spans="2:100">
      <c r="B182" s="28" t="s">
        <v>5266</v>
      </c>
      <c r="C182" s="1" t="s">
        <v>2564</v>
      </c>
      <c r="D182" t="s">
        <v>2555</v>
      </c>
      <c r="E182" s="2" t="s">
        <v>2565</v>
      </c>
      <c r="F182" t="str">
        <f t="shared" ref="F182:F198" si="178">IF(MONTH(G182)&gt;=5, YEAR(G182)-1, YEAR(G182))&amp;"年"</f>
        <v>2023年</v>
      </c>
      <c r="G182" s="72">
        <v>45039</v>
      </c>
      <c r="J182" s="9">
        <v>21590</v>
      </c>
      <c r="K182" s="14" t="str">
        <f t="shared" si="151"/>
        <v/>
      </c>
      <c r="N182" s="8" t="str">
        <f t="shared" si="177"/>
        <v/>
      </c>
      <c r="O182" s="70" t="s">
        <v>2178</v>
      </c>
      <c r="S182" s="14" t="str">
        <f t="shared" si="115"/>
        <v/>
      </c>
      <c r="W182" s="14" t="str">
        <f t="shared" ref="W182:W198" si="179">IF(AND(T182&lt;&gt;""),T182/L182,"")</f>
        <v/>
      </c>
      <c r="Y182">
        <v>1</v>
      </c>
      <c r="Z182">
        <v>1</v>
      </c>
      <c r="AA182" s="14" t="str">
        <f t="shared" ref="AA182:AA198" si="180">IF(AND(X182&lt;&gt;""),X182/L182,"")</f>
        <v/>
      </c>
      <c r="AC182">
        <v>1</v>
      </c>
      <c r="AD182">
        <v>1</v>
      </c>
      <c r="AE182" s="14" t="str">
        <f t="shared" ref="AE182:AE198" si="181">IF(AND(AB182&lt;&gt;""),AB182/L182,"")</f>
        <v/>
      </c>
      <c r="AI182" s="14" t="str">
        <f t="shared" ref="AI182:AI198" si="182">IF(AND(AF182&lt;&gt;""),AF182/L182,"")</f>
        <v/>
      </c>
      <c r="AM182" s="14" t="str">
        <f t="shared" ref="AM182:AM198" si="183">IF(AND(AJ182&lt;&gt;""),AJ182/L182,"")</f>
        <v/>
      </c>
      <c r="AQ182" s="14" t="str">
        <f t="shared" ref="AQ182:AQ198" si="184">IF(AND(AN182&lt;&gt;""),AN182/L182,"")</f>
        <v/>
      </c>
      <c r="AR182" s="10" t="str">
        <f t="shared" si="158"/>
        <v/>
      </c>
      <c r="AS182" t="str">
        <f t="shared" si="159"/>
        <v/>
      </c>
      <c r="AT182" t="str">
        <f t="shared" si="160"/>
        <v/>
      </c>
      <c r="AU182" s="14" t="str">
        <f t="shared" si="161"/>
        <v/>
      </c>
      <c r="AW182">
        <v>14</v>
      </c>
      <c r="AX182">
        <v>14</v>
      </c>
      <c r="AY182" s="14" t="str">
        <f t="shared" ref="AY182:AY198" si="185">IF(AND(AV182&lt;&gt;""),AV182/L182,"")</f>
        <v/>
      </c>
      <c r="AZ182" s="10" t="str">
        <f t="shared" si="163"/>
        <v/>
      </c>
      <c r="BA182" s="77">
        <f t="shared" ref="BA182:BA198" si="186">Q182+U182+Y182+AC182+AG182+AO182+AW182+AK182+IF(AS182="",0,AS182)</f>
        <v>16</v>
      </c>
      <c r="BB182" s="77">
        <f t="shared" ref="BB182:BB198" si="187">R182+V182+Z182+AD182+AH182+AP182+AX182+AL182+IF(AT182="",0,AT182)</f>
        <v>16</v>
      </c>
      <c r="BC182" s="78" t="str">
        <f t="shared" ref="BC182:BC198" si="188">IF(SUM(S182,W182,AA182,AE182,AI182,AM182,AQ182,AY182,AU182)=0,"",SUM(S182,W182,AA182,AE182,AI182,AM182,AQ182,AY182,AU182))</f>
        <v/>
      </c>
      <c r="BG182" s="14" t="str">
        <f t="shared" ref="BG182:BG198" si="189">IF(AND(BD182&lt;&gt;""),BD182/L182,"")</f>
        <v/>
      </c>
      <c r="BK182" s="14" t="str">
        <f t="shared" si="168"/>
        <v/>
      </c>
      <c r="BO182" s="14" t="str">
        <f t="shared" ref="BO182:BO198" si="190">IF(AND(BL182&lt;&gt;""),BL182/L182,"")</f>
        <v/>
      </c>
      <c r="BS182" s="14" t="str">
        <f t="shared" ref="BS182:BS198" si="191">IF(AND(BP182&lt;&gt;""),BP182/L182,"")</f>
        <v/>
      </c>
      <c r="BW182" s="14" t="str">
        <f t="shared" ref="BW182:BW198" si="192">IF(AND(BT182&lt;&gt;""),BT182/L182,"")</f>
        <v/>
      </c>
      <c r="CA182" s="14" t="str">
        <f t="shared" ref="CA182:CA198" si="193">IF(AND(BX182&lt;&gt;""),BX182/L182,"")</f>
        <v/>
      </c>
      <c r="CE182" s="14" t="str">
        <f t="shared" ref="CE182:CE198" si="194">IF(AND(CB182&lt;&gt;""),CB182/L182,"")</f>
        <v/>
      </c>
      <c r="CI182" s="14" t="str">
        <f t="shared" ref="CI182:CI198" si="195">IF(AND(CF182&lt;&gt;""),CF182/L182,"")</f>
        <v/>
      </c>
      <c r="CM182" s="14" t="str">
        <f t="shared" si="148"/>
        <v/>
      </c>
      <c r="CQ182" s="14" t="str">
        <f t="shared" si="149"/>
        <v/>
      </c>
      <c r="CU182" s="14" t="str">
        <f t="shared" ref="CU182:CU198" si="196">IF(AND(CR182&lt;&gt;""),CR182/L182,"")</f>
        <v/>
      </c>
      <c r="CV182" s="78">
        <f t="shared" ref="CV182:CV198" si="197">SUM(CU182,CQ182,CM182,CI182,CA182,BW182,BS182,BO182,BK182,BG182,CE182)</f>
        <v>0</v>
      </c>
    </row>
    <row r="183" spans="2:100">
      <c r="B183" s="28" t="s">
        <v>5266</v>
      </c>
      <c r="C183" s="1" t="s">
        <v>2577</v>
      </c>
      <c r="D183" t="s">
        <v>2555</v>
      </c>
      <c r="E183" s="2" t="s">
        <v>2578</v>
      </c>
      <c r="F183" t="str">
        <f t="shared" si="178"/>
        <v>2023年</v>
      </c>
      <c r="G183" s="72">
        <v>45039</v>
      </c>
      <c r="H183" s="9">
        <v>14683</v>
      </c>
      <c r="I183" s="9">
        <v>9459</v>
      </c>
      <c r="K183" s="14">
        <f t="shared" si="151"/>
        <v>0.64421439760266974</v>
      </c>
      <c r="L183" s="10">
        <v>9395</v>
      </c>
      <c r="M183" s="9">
        <v>64</v>
      </c>
      <c r="N183" s="8">
        <f t="shared" si="177"/>
        <v>9459</v>
      </c>
      <c r="S183" s="14" t="str">
        <f t="shared" si="115"/>
        <v/>
      </c>
      <c r="W183" s="14" t="str">
        <f t="shared" si="179"/>
        <v/>
      </c>
      <c r="X183" s="10">
        <v>818.745</v>
      </c>
      <c r="Y183">
        <v>2</v>
      </c>
      <c r="Z183">
        <v>1</v>
      </c>
      <c r="AA183" s="14">
        <f t="shared" si="180"/>
        <v>8.7146886641830762E-2</v>
      </c>
      <c r="AB183" s="10">
        <v>671</v>
      </c>
      <c r="AC183">
        <v>1</v>
      </c>
      <c r="AD183">
        <v>1</v>
      </c>
      <c r="AE183" s="14">
        <f t="shared" si="181"/>
        <v>7.1420968600319323E-2</v>
      </c>
      <c r="AI183" s="14" t="str">
        <f t="shared" si="182"/>
        <v/>
      </c>
      <c r="AM183" s="14" t="str">
        <f t="shared" si="183"/>
        <v/>
      </c>
      <c r="AQ183" s="14" t="str">
        <f t="shared" si="184"/>
        <v/>
      </c>
      <c r="AR183" s="10" t="str">
        <f t="shared" ref="AR183:AR199" si="198">IF(OR(BD183&lt;&gt;"",BH183&lt;&gt;"",BL183&lt;&gt;"",BP183&lt;&gt;"",BT183&lt;&gt;"",BX183&lt;&gt;"",CB183&lt;&gt;"",CJ183&lt;&gt;"",CN183&lt;&gt;"",CF183&lt;&gt;"",CR183&lt;&gt;""),BD183+BH183+BL183+BP183+BT183+BX183+CB183+CJ183+CN183+CF183+CR183,"")</f>
        <v/>
      </c>
      <c r="AS183" t="str">
        <f t="shared" ref="AS183:AS199" si="199">IF(OR(BE183&lt;&gt;"",BI183&lt;&gt;"",BM183&lt;&gt;"",BQ183&lt;&gt;"",BU183&lt;&gt;"",BY183&lt;&gt;"",CC183&lt;&gt;"",CG183&lt;&gt;"",CS183&lt;&gt;"",CK183&lt;&gt;"",CO183&lt;&gt;""),BE183+BI183+BM183+BQ183+BU183+BY183+CC183+CG183+CO183+CK183+CS183,"")</f>
        <v/>
      </c>
      <c r="AT183" t="str">
        <f t="shared" ref="AT183:AT199" si="200">IF(OR(BF183&lt;&gt;"",BJ183&lt;&gt;"",BN183&lt;&gt;"",BR183&lt;&gt;"",BV183&lt;&gt;"",BZ183&lt;&gt;"",CD183&lt;&gt;"",CH183&lt;&gt;"",CT183&lt;&gt;"",CL183&lt;&gt;"",CP183&lt;&gt;""),BF183+BJ183+BN183+BR183+BV183+BZ183+CD183+CH183+CP183+CL183+CT183,"")</f>
        <v/>
      </c>
      <c r="AU183" s="14" t="str">
        <f t="shared" ref="AU183:AU199" si="201">IF(SUM(BG183,BK183,BO183,BS183,BW183,CA183,CE183,CI183,CM183,CQ183,CU183)=0,"",SUM(BG183,BK183,BO183,BS183,BW183,CA183,CE183,CI183,CM183,CQ183,CU183))</f>
        <v/>
      </c>
      <c r="AV183" s="10">
        <v>7905.2539999999999</v>
      </c>
      <c r="AW183">
        <v>13</v>
      </c>
      <c r="AX183">
        <v>12</v>
      </c>
      <c r="AY183" s="14">
        <f t="shared" si="185"/>
        <v>0.84143203831825442</v>
      </c>
      <c r="AZ183" s="10">
        <f t="shared" ref="AZ183:AZ199" si="202">IF(IF(O183="",P183+T183+X183+AB183+AF183+AJ183+AN183+IF(AR183="",0,AR183)+AV183,"")=0,"",IF(O183="",P183+T183+X183+AB183+AF183+AJ183+AN183+IF(AR183="",0,AR183)+AV183,""))</f>
        <v>9394.9989999999998</v>
      </c>
      <c r="BA183" s="77">
        <f t="shared" si="186"/>
        <v>16</v>
      </c>
      <c r="BB183" s="77">
        <f t="shared" si="187"/>
        <v>14</v>
      </c>
      <c r="BC183" s="78">
        <f t="shared" si="188"/>
        <v>0.99999989356040453</v>
      </c>
      <c r="BG183" s="14" t="str">
        <f t="shared" si="189"/>
        <v/>
      </c>
      <c r="BK183" s="14" t="str">
        <f t="shared" ref="BK183:BK198" si="203">IF(AND(BH183&lt;&gt;""),BH183/L183,"")</f>
        <v/>
      </c>
      <c r="BO183" s="14" t="str">
        <f t="shared" si="190"/>
        <v/>
      </c>
      <c r="BS183" s="14" t="str">
        <f t="shared" si="191"/>
        <v/>
      </c>
      <c r="BW183" s="14" t="str">
        <f t="shared" si="192"/>
        <v/>
      </c>
      <c r="CA183" s="14" t="str">
        <f t="shared" si="193"/>
        <v/>
      </c>
      <c r="CE183" s="14" t="str">
        <f t="shared" si="194"/>
        <v/>
      </c>
      <c r="CI183" s="14" t="str">
        <f t="shared" si="195"/>
        <v/>
      </c>
      <c r="CM183" s="14" t="str">
        <f t="shared" si="148"/>
        <v/>
      </c>
      <c r="CQ183" s="14" t="str">
        <f t="shared" si="149"/>
        <v/>
      </c>
      <c r="CU183" s="14" t="str">
        <f t="shared" si="196"/>
        <v/>
      </c>
      <c r="CV183" s="78">
        <f t="shared" si="197"/>
        <v>0</v>
      </c>
    </row>
    <row r="184" spans="2:100">
      <c r="B184" s="28" t="s">
        <v>5266</v>
      </c>
      <c r="C184" s="1" t="s">
        <v>2579</v>
      </c>
      <c r="D184" t="s">
        <v>2555</v>
      </c>
      <c r="E184" s="2" t="s">
        <v>437</v>
      </c>
      <c r="F184" t="str">
        <f t="shared" si="178"/>
        <v>2023年</v>
      </c>
      <c r="G184" s="72">
        <v>45039</v>
      </c>
      <c r="J184" s="9">
        <v>4228</v>
      </c>
      <c r="K184" s="14" t="str">
        <f t="shared" si="151"/>
        <v/>
      </c>
      <c r="N184" s="8" t="str">
        <f t="shared" si="177"/>
        <v/>
      </c>
      <c r="O184" s="70" t="s">
        <v>2178</v>
      </c>
      <c r="S184" s="14" t="str">
        <f t="shared" si="115"/>
        <v/>
      </c>
      <c r="W184" s="14" t="str">
        <f t="shared" si="179"/>
        <v/>
      </c>
      <c r="Y184">
        <v>1</v>
      </c>
      <c r="Z184">
        <v>1</v>
      </c>
      <c r="AA184" s="14" t="str">
        <f t="shared" si="180"/>
        <v/>
      </c>
      <c r="AE184" s="14" t="str">
        <f t="shared" si="181"/>
        <v/>
      </c>
      <c r="AI184" s="14" t="str">
        <f t="shared" si="182"/>
        <v/>
      </c>
      <c r="AM184" s="14" t="str">
        <f t="shared" si="183"/>
        <v/>
      </c>
      <c r="AQ184" s="14" t="str">
        <f t="shared" si="184"/>
        <v/>
      </c>
      <c r="AR184" s="10" t="str">
        <f t="shared" si="198"/>
        <v/>
      </c>
      <c r="AS184" t="str">
        <f t="shared" si="199"/>
        <v/>
      </c>
      <c r="AT184" t="str">
        <f t="shared" si="200"/>
        <v/>
      </c>
      <c r="AU184" s="14" t="str">
        <f t="shared" si="201"/>
        <v/>
      </c>
      <c r="AW184">
        <v>9</v>
      </c>
      <c r="AX184">
        <v>9</v>
      </c>
      <c r="AY184" s="14" t="str">
        <f t="shared" si="185"/>
        <v/>
      </c>
      <c r="AZ184" s="10" t="str">
        <f t="shared" si="202"/>
        <v/>
      </c>
      <c r="BA184" s="77">
        <f t="shared" si="186"/>
        <v>10</v>
      </c>
      <c r="BB184" s="77">
        <f t="shared" si="187"/>
        <v>10</v>
      </c>
      <c r="BC184" s="78" t="str">
        <f t="shared" si="188"/>
        <v/>
      </c>
      <c r="BG184" s="14" t="str">
        <f t="shared" si="189"/>
        <v/>
      </c>
      <c r="BK184" s="14" t="str">
        <f t="shared" si="203"/>
        <v/>
      </c>
      <c r="BO184" s="14" t="str">
        <f t="shared" si="190"/>
        <v/>
      </c>
      <c r="BS184" s="14" t="str">
        <f t="shared" si="191"/>
        <v/>
      </c>
      <c r="BW184" s="14" t="str">
        <f t="shared" si="192"/>
        <v/>
      </c>
      <c r="CA184" s="14" t="str">
        <f t="shared" si="193"/>
        <v/>
      </c>
      <c r="CE184" s="14" t="str">
        <f t="shared" si="194"/>
        <v/>
      </c>
      <c r="CI184" s="14" t="str">
        <f t="shared" si="195"/>
        <v/>
      </c>
      <c r="CM184" s="14" t="str">
        <f t="shared" si="148"/>
        <v/>
      </c>
      <c r="CQ184" s="14" t="str">
        <f t="shared" si="149"/>
        <v/>
      </c>
      <c r="CU184" s="14" t="str">
        <f t="shared" si="196"/>
        <v/>
      </c>
      <c r="CV184" s="78">
        <f t="shared" si="197"/>
        <v>0</v>
      </c>
    </row>
    <row r="185" spans="2:100">
      <c r="B185" s="28" t="s">
        <v>5266</v>
      </c>
      <c r="C185" s="1" t="s">
        <v>2580</v>
      </c>
      <c r="D185" t="s">
        <v>2555</v>
      </c>
      <c r="E185" s="2" t="s">
        <v>438</v>
      </c>
      <c r="F185" t="str">
        <f t="shared" si="178"/>
        <v>2023年</v>
      </c>
      <c r="G185" s="72">
        <v>45039</v>
      </c>
      <c r="J185" s="9">
        <v>5486</v>
      </c>
      <c r="K185" s="14" t="str">
        <f t="shared" ref="K185:K199" si="204">IF(AND(H185&lt;&gt;"",I185&lt;&gt;""),I185/H185,"")</f>
        <v/>
      </c>
      <c r="N185" s="8" t="str">
        <f t="shared" si="177"/>
        <v/>
      </c>
      <c r="O185" s="70" t="s">
        <v>2178</v>
      </c>
      <c r="S185" s="14" t="str">
        <f t="shared" si="115"/>
        <v/>
      </c>
      <c r="W185" s="14" t="str">
        <f t="shared" si="179"/>
        <v/>
      </c>
      <c r="Y185">
        <v>1</v>
      </c>
      <c r="Z185">
        <v>1</v>
      </c>
      <c r="AA185" s="14" t="str">
        <f t="shared" si="180"/>
        <v/>
      </c>
      <c r="AC185">
        <v>1</v>
      </c>
      <c r="AD185">
        <v>1</v>
      </c>
      <c r="AE185" s="14" t="str">
        <f t="shared" si="181"/>
        <v/>
      </c>
      <c r="AI185" s="14" t="str">
        <f t="shared" si="182"/>
        <v/>
      </c>
      <c r="AM185" s="14" t="str">
        <f t="shared" si="183"/>
        <v/>
      </c>
      <c r="AQ185" s="14" t="str">
        <f t="shared" si="184"/>
        <v/>
      </c>
      <c r="AR185" s="10" t="str">
        <f t="shared" si="198"/>
        <v/>
      </c>
      <c r="AS185" t="str">
        <f t="shared" si="199"/>
        <v/>
      </c>
      <c r="AT185" t="str">
        <f t="shared" si="200"/>
        <v/>
      </c>
      <c r="AU185" s="14" t="str">
        <f t="shared" si="201"/>
        <v/>
      </c>
      <c r="AW185">
        <v>10</v>
      </c>
      <c r="AX185">
        <v>10</v>
      </c>
      <c r="AY185" s="14" t="str">
        <f t="shared" si="185"/>
        <v/>
      </c>
      <c r="AZ185" s="10" t="str">
        <f t="shared" si="202"/>
        <v/>
      </c>
      <c r="BA185" s="77">
        <f t="shared" si="186"/>
        <v>12</v>
      </c>
      <c r="BB185" s="77">
        <f t="shared" si="187"/>
        <v>12</v>
      </c>
      <c r="BC185" s="78" t="str">
        <f t="shared" si="188"/>
        <v/>
      </c>
      <c r="BG185" s="14" t="str">
        <f t="shared" si="189"/>
        <v/>
      </c>
      <c r="BK185" s="14" t="str">
        <f t="shared" si="203"/>
        <v/>
      </c>
      <c r="BO185" s="14" t="str">
        <f t="shared" si="190"/>
        <v/>
      </c>
      <c r="BS185" s="14" t="str">
        <f t="shared" si="191"/>
        <v/>
      </c>
      <c r="BW185" s="14" t="str">
        <f t="shared" si="192"/>
        <v/>
      </c>
      <c r="CA185" s="14" t="str">
        <f t="shared" si="193"/>
        <v/>
      </c>
      <c r="CE185" s="14" t="str">
        <f t="shared" si="194"/>
        <v/>
      </c>
      <c r="CI185" s="14" t="str">
        <f t="shared" si="195"/>
        <v/>
      </c>
      <c r="CM185" s="14" t="str">
        <f t="shared" si="148"/>
        <v/>
      </c>
      <c r="CQ185" s="14" t="str">
        <f t="shared" si="149"/>
        <v/>
      </c>
      <c r="CU185" s="14" t="str">
        <f t="shared" si="196"/>
        <v/>
      </c>
      <c r="CV185" s="78">
        <f t="shared" si="197"/>
        <v>0</v>
      </c>
    </row>
    <row r="186" spans="2:100">
      <c r="B186" s="28" t="s">
        <v>5266</v>
      </c>
      <c r="C186" s="1" t="s">
        <v>2583</v>
      </c>
      <c r="D186" t="s">
        <v>2555</v>
      </c>
      <c r="E186" s="2" t="s">
        <v>441</v>
      </c>
      <c r="F186" t="str">
        <f t="shared" si="178"/>
        <v>2023年</v>
      </c>
      <c r="G186" s="72">
        <v>45039</v>
      </c>
      <c r="H186" s="9">
        <v>4239</v>
      </c>
      <c r="I186" s="9">
        <v>3516</v>
      </c>
      <c r="K186" s="14">
        <f t="shared" si="204"/>
        <v>0.82944090587402686</v>
      </c>
      <c r="L186" s="10">
        <v>3490</v>
      </c>
      <c r="M186" s="9">
        <v>26</v>
      </c>
      <c r="N186" s="8">
        <f t="shared" si="177"/>
        <v>3516</v>
      </c>
      <c r="S186" s="14" t="str">
        <f t="shared" si="115"/>
        <v/>
      </c>
      <c r="W186" s="14" t="str">
        <f t="shared" si="179"/>
        <v/>
      </c>
      <c r="AA186" s="14" t="str">
        <f t="shared" si="180"/>
        <v/>
      </c>
      <c r="AE186" s="14" t="str">
        <f t="shared" si="181"/>
        <v/>
      </c>
      <c r="AI186" s="14" t="str">
        <f t="shared" si="182"/>
        <v/>
      </c>
      <c r="AM186" s="14" t="str">
        <f t="shared" si="183"/>
        <v/>
      </c>
      <c r="AQ186" s="14" t="str">
        <f t="shared" si="184"/>
        <v/>
      </c>
      <c r="AR186" s="10" t="str">
        <f t="shared" si="198"/>
        <v/>
      </c>
      <c r="AS186" t="str">
        <f t="shared" si="199"/>
        <v/>
      </c>
      <c r="AT186" t="str">
        <f t="shared" si="200"/>
        <v/>
      </c>
      <c r="AU186" s="14" t="str">
        <f t="shared" si="201"/>
        <v/>
      </c>
      <c r="AV186" s="10">
        <v>3490</v>
      </c>
      <c r="AW186">
        <v>12</v>
      </c>
      <c r="AX186">
        <v>10</v>
      </c>
      <c r="AY186" s="14">
        <f t="shared" si="185"/>
        <v>1</v>
      </c>
      <c r="AZ186" s="10">
        <f t="shared" si="202"/>
        <v>3490</v>
      </c>
      <c r="BA186" s="77">
        <f t="shared" si="186"/>
        <v>12</v>
      </c>
      <c r="BB186" s="77">
        <f t="shared" si="187"/>
        <v>10</v>
      </c>
      <c r="BC186" s="78">
        <f t="shared" si="188"/>
        <v>1</v>
      </c>
      <c r="BG186" s="14" t="str">
        <f t="shared" si="189"/>
        <v/>
      </c>
      <c r="BK186" s="14" t="str">
        <f t="shared" si="203"/>
        <v/>
      </c>
      <c r="BO186" s="14" t="str">
        <f t="shared" si="190"/>
        <v/>
      </c>
      <c r="BS186" s="14" t="str">
        <f t="shared" si="191"/>
        <v/>
      </c>
      <c r="BW186" s="14" t="str">
        <f t="shared" si="192"/>
        <v/>
      </c>
      <c r="CA186" s="14" t="str">
        <f t="shared" si="193"/>
        <v/>
      </c>
      <c r="CE186" s="14" t="str">
        <f t="shared" si="194"/>
        <v/>
      </c>
      <c r="CI186" s="14" t="str">
        <f t="shared" si="195"/>
        <v/>
      </c>
      <c r="CM186" s="14" t="str">
        <f t="shared" si="148"/>
        <v/>
      </c>
      <c r="CQ186" s="14" t="str">
        <f t="shared" si="149"/>
        <v/>
      </c>
      <c r="CU186" s="14" t="str">
        <f t="shared" si="196"/>
        <v/>
      </c>
      <c r="CV186" s="78">
        <f t="shared" si="197"/>
        <v>0</v>
      </c>
    </row>
    <row r="187" spans="2:100">
      <c r="B187" s="28" t="s">
        <v>5266</v>
      </c>
      <c r="C187" s="1" t="s">
        <v>2586</v>
      </c>
      <c r="D187" t="s">
        <v>2555</v>
      </c>
      <c r="E187" s="2" t="s">
        <v>444</v>
      </c>
      <c r="F187" t="str">
        <f t="shared" si="178"/>
        <v>2023年</v>
      </c>
      <c r="G187" s="72">
        <v>45039</v>
      </c>
      <c r="H187" s="9">
        <v>4214</v>
      </c>
      <c r="I187" s="9">
        <v>3136</v>
      </c>
      <c r="J187" s="9">
        <v>4265</v>
      </c>
      <c r="K187" s="14">
        <f t="shared" si="204"/>
        <v>0.7441860465116279</v>
      </c>
      <c r="L187" s="10">
        <v>3110</v>
      </c>
      <c r="M187" s="9">
        <v>26</v>
      </c>
      <c r="N187" s="8">
        <f t="shared" si="177"/>
        <v>3136</v>
      </c>
      <c r="S187" s="14" t="str">
        <f t="shared" si="115"/>
        <v/>
      </c>
      <c r="W187" s="14" t="str">
        <f t="shared" si="179"/>
        <v/>
      </c>
      <c r="AA187" s="14" t="str">
        <f t="shared" si="180"/>
        <v/>
      </c>
      <c r="AE187" s="14" t="str">
        <f t="shared" si="181"/>
        <v/>
      </c>
      <c r="AI187" s="14" t="str">
        <f t="shared" si="182"/>
        <v/>
      </c>
      <c r="AM187" s="14" t="str">
        <f t="shared" si="183"/>
        <v/>
      </c>
      <c r="AQ187" s="14" t="str">
        <f t="shared" si="184"/>
        <v/>
      </c>
      <c r="AR187" s="10" t="str">
        <f t="shared" si="198"/>
        <v/>
      </c>
      <c r="AS187" t="str">
        <f t="shared" si="199"/>
        <v/>
      </c>
      <c r="AT187" t="str">
        <f t="shared" si="200"/>
        <v/>
      </c>
      <c r="AU187" s="14" t="str">
        <f t="shared" si="201"/>
        <v/>
      </c>
      <c r="AV187" s="10">
        <v>3110</v>
      </c>
      <c r="AW187">
        <v>11</v>
      </c>
      <c r="AX187">
        <v>10</v>
      </c>
      <c r="AY187" s="14">
        <f t="shared" si="185"/>
        <v>1</v>
      </c>
      <c r="AZ187" s="10">
        <f t="shared" si="202"/>
        <v>3110</v>
      </c>
      <c r="BA187" s="77">
        <f t="shared" si="186"/>
        <v>11</v>
      </c>
      <c r="BB187" s="77">
        <f t="shared" si="187"/>
        <v>10</v>
      </c>
      <c r="BC187" s="78">
        <f t="shared" si="188"/>
        <v>1</v>
      </c>
      <c r="BG187" s="14" t="str">
        <f t="shared" si="189"/>
        <v/>
      </c>
      <c r="BK187" s="14" t="str">
        <f t="shared" si="203"/>
        <v/>
      </c>
      <c r="BO187" s="14" t="str">
        <f t="shared" si="190"/>
        <v/>
      </c>
      <c r="BS187" s="14" t="str">
        <f t="shared" si="191"/>
        <v/>
      </c>
      <c r="BW187" s="14" t="str">
        <f t="shared" si="192"/>
        <v/>
      </c>
      <c r="CA187" s="14" t="str">
        <f t="shared" si="193"/>
        <v/>
      </c>
      <c r="CE187" s="14" t="str">
        <f t="shared" si="194"/>
        <v/>
      </c>
      <c r="CI187" s="14" t="str">
        <f t="shared" si="195"/>
        <v/>
      </c>
      <c r="CM187" s="14" t="str">
        <f t="shared" si="148"/>
        <v/>
      </c>
      <c r="CQ187" s="14" t="str">
        <f t="shared" si="149"/>
        <v/>
      </c>
      <c r="CU187" s="14" t="str">
        <f t="shared" si="196"/>
        <v/>
      </c>
      <c r="CV187" s="78">
        <f t="shared" si="197"/>
        <v>0</v>
      </c>
    </row>
    <row r="188" spans="2:100">
      <c r="B188" s="28" t="s">
        <v>5266</v>
      </c>
      <c r="C188" s="1" t="s">
        <v>2588</v>
      </c>
      <c r="D188" t="s">
        <v>2555</v>
      </c>
      <c r="E188" s="2" t="s">
        <v>2589</v>
      </c>
      <c r="F188" t="str">
        <f t="shared" si="178"/>
        <v>2023年</v>
      </c>
      <c r="G188" s="72">
        <v>45039</v>
      </c>
      <c r="J188" s="9">
        <v>2546</v>
      </c>
      <c r="K188" s="14" t="str">
        <f t="shared" si="204"/>
        <v/>
      </c>
      <c r="N188" s="8" t="str">
        <f t="shared" si="177"/>
        <v/>
      </c>
      <c r="O188" s="70" t="s">
        <v>2178</v>
      </c>
      <c r="S188" s="14" t="str">
        <f t="shared" si="115"/>
        <v/>
      </c>
      <c r="W188" s="14" t="str">
        <f t="shared" si="179"/>
        <v/>
      </c>
      <c r="Y188">
        <v>1</v>
      </c>
      <c r="Z188">
        <v>1</v>
      </c>
      <c r="AA188" s="14" t="str">
        <f t="shared" si="180"/>
        <v/>
      </c>
      <c r="AE188" s="14" t="str">
        <f t="shared" si="181"/>
        <v/>
      </c>
      <c r="AI188" s="14" t="str">
        <f t="shared" si="182"/>
        <v/>
      </c>
      <c r="AM188" s="14" t="str">
        <f t="shared" si="183"/>
        <v/>
      </c>
      <c r="AQ188" s="14" t="str">
        <f t="shared" si="184"/>
        <v/>
      </c>
      <c r="AR188" s="10" t="str">
        <f t="shared" si="198"/>
        <v/>
      </c>
      <c r="AS188" t="str">
        <f t="shared" si="199"/>
        <v/>
      </c>
      <c r="AT188" t="str">
        <f t="shared" si="200"/>
        <v/>
      </c>
      <c r="AU188" s="14" t="str">
        <f t="shared" si="201"/>
        <v/>
      </c>
      <c r="AW188">
        <v>9</v>
      </c>
      <c r="AX188">
        <v>9</v>
      </c>
      <c r="AY188" s="14" t="str">
        <f t="shared" si="185"/>
        <v/>
      </c>
      <c r="AZ188" s="10" t="str">
        <f t="shared" si="202"/>
        <v/>
      </c>
      <c r="BA188" s="77">
        <f t="shared" si="186"/>
        <v>10</v>
      </c>
      <c r="BB188" s="77">
        <f t="shared" si="187"/>
        <v>10</v>
      </c>
      <c r="BC188" s="78" t="str">
        <f t="shared" si="188"/>
        <v/>
      </c>
      <c r="BG188" s="14" t="str">
        <f t="shared" si="189"/>
        <v/>
      </c>
      <c r="BK188" s="14" t="str">
        <f t="shared" si="203"/>
        <v/>
      </c>
      <c r="BO188" s="14" t="str">
        <f t="shared" si="190"/>
        <v/>
      </c>
      <c r="BS188" s="14" t="str">
        <f t="shared" si="191"/>
        <v/>
      </c>
      <c r="BW188" s="14" t="str">
        <f t="shared" si="192"/>
        <v/>
      </c>
      <c r="CA188" s="14" t="str">
        <f t="shared" si="193"/>
        <v/>
      </c>
      <c r="CE188" s="14" t="str">
        <f t="shared" si="194"/>
        <v/>
      </c>
      <c r="CI188" s="14" t="str">
        <f t="shared" si="195"/>
        <v/>
      </c>
      <c r="CM188" s="14" t="str">
        <f t="shared" si="148"/>
        <v/>
      </c>
      <c r="CQ188" s="14" t="str">
        <f t="shared" si="149"/>
        <v/>
      </c>
      <c r="CU188" s="14" t="str">
        <f t="shared" si="196"/>
        <v/>
      </c>
      <c r="CV188" s="78">
        <f t="shared" si="197"/>
        <v>0</v>
      </c>
    </row>
    <row r="189" spans="2:100">
      <c r="B189" s="28" t="s">
        <v>5266</v>
      </c>
      <c r="C189" s="1" t="s">
        <v>2594</v>
      </c>
      <c r="D189" t="s">
        <v>2555</v>
      </c>
      <c r="E189" s="2" t="s">
        <v>452</v>
      </c>
      <c r="F189" t="str">
        <f t="shared" si="178"/>
        <v>2023年</v>
      </c>
      <c r="G189" s="72">
        <v>45039</v>
      </c>
      <c r="H189" s="9">
        <v>11943</v>
      </c>
      <c r="I189" s="9">
        <v>7206</v>
      </c>
      <c r="J189" s="9">
        <v>12096</v>
      </c>
      <c r="K189" s="14">
        <f t="shared" si="204"/>
        <v>0.60336598844511424</v>
      </c>
      <c r="L189" s="10">
        <v>7155</v>
      </c>
      <c r="M189" s="9">
        <v>51</v>
      </c>
      <c r="N189" s="8">
        <f t="shared" si="177"/>
        <v>7206</v>
      </c>
      <c r="S189" s="14" t="str">
        <f t="shared" si="115"/>
        <v/>
      </c>
      <c r="W189" s="14" t="str">
        <f t="shared" si="179"/>
        <v/>
      </c>
      <c r="X189" s="10">
        <v>788</v>
      </c>
      <c r="Y189">
        <v>2</v>
      </c>
      <c r="Z189">
        <v>2</v>
      </c>
      <c r="AA189" s="14">
        <f t="shared" si="180"/>
        <v>0.11013277428371768</v>
      </c>
      <c r="AE189" s="14" t="str">
        <f t="shared" si="181"/>
        <v/>
      </c>
      <c r="AI189" s="14" t="str">
        <f t="shared" si="182"/>
        <v/>
      </c>
      <c r="AM189" s="14" t="str">
        <f t="shared" si="183"/>
        <v/>
      </c>
      <c r="AQ189" s="14" t="str">
        <f t="shared" si="184"/>
        <v/>
      </c>
      <c r="AR189" s="10" t="str">
        <f t="shared" si="198"/>
        <v/>
      </c>
      <c r="AS189" t="str">
        <f t="shared" si="199"/>
        <v/>
      </c>
      <c r="AT189" t="str">
        <f t="shared" si="200"/>
        <v/>
      </c>
      <c r="AU189" s="14" t="str">
        <f t="shared" si="201"/>
        <v/>
      </c>
      <c r="AV189" s="10">
        <v>6366.9979999999996</v>
      </c>
      <c r="AW189">
        <v>12</v>
      </c>
      <c r="AX189">
        <v>11</v>
      </c>
      <c r="AY189" s="14">
        <f t="shared" si="185"/>
        <v>0.88986694619147444</v>
      </c>
      <c r="AZ189" s="10">
        <f t="shared" si="202"/>
        <v>7154.9979999999996</v>
      </c>
      <c r="BA189" s="77">
        <f t="shared" si="186"/>
        <v>14</v>
      </c>
      <c r="BB189" s="77">
        <f t="shared" si="187"/>
        <v>13</v>
      </c>
      <c r="BC189" s="78">
        <f t="shared" si="188"/>
        <v>0.99999972047519214</v>
      </c>
      <c r="BG189" s="14" t="str">
        <f t="shared" si="189"/>
        <v/>
      </c>
      <c r="BK189" s="14" t="str">
        <f t="shared" si="203"/>
        <v/>
      </c>
      <c r="BO189" s="14" t="str">
        <f t="shared" si="190"/>
        <v/>
      </c>
      <c r="BS189" s="14" t="str">
        <f t="shared" si="191"/>
        <v/>
      </c>
      <c r="BW189" s="14" t="str">
        <f t="shared" si="192"/>
        <v/>
      </c>
      <c r="CA189" s="14" t="str">
        <f t="shared" si="193"/>
        <v/>
      </c>
      <c r="CE189" s="14" t="str">
        <f t="shared" si="194"/>
        <v/>
      </c>
      <c r="CI189" s="14" t="str">
        <f t="shared" si="195"/>
        <v/>
      </c>
      <c r="CM189" s="14" t="str">
        <f t="shared" si="148"/>
        <v/>
      </c>
      <c r="CQ189" s="14" t="str">
        <f t="shared" si="149"/>
        <v/>
      </c>
      <c r="CU189" s="14" t="str">
        <f t="shared" si="196"/>
        <v/>
      </c>
      <c r="CV189" s="78">
        <f t="shared" si="197"/>
        <v>0</v>
      </c>
    </row>
    <row r="190" spans="2:100">
      <c r="B190" s="28" t="s">
        <v>5266</v>
      </c>
      <c r="C190" s="1" t="s">
        <v>2595</v>
      </c>
      <c r="D190" t="s">
        <v>2555</v>
      </c>
      <c r="E190" s="2" t="s">
        <v>453</v>
      </c>
      <c r="F190" t="str">
        <f t="shared" si="178"/>
        <v>2023年</v>
      </c>
      <c r="G190" s="72">
        <v>45039</v>
      </c>
      <c r="H190" s="9">
        <v>5903</v>
      </c>
      <c r="I190" s="9">
        <v>4636</v>
      </c>
      <c r="K190" s="14">
        <f t="shared" si="204"/>
        <v>0.78536337455531091</v>
      </c>
      <c r="L190" s="10">
        <v>4599</v>
      </c>
      <c r="M190" s="9">
        <v>37</v>
      </c>
      <c r="N190" s="8">
        <f t="shared" si="177"/>
        <v>4636</v>
      </c>
      <c r="S190" s="14" t="str">
        <f t="shared" si="115"/>
        <v/>
      </c>
      <c r="W190" s="14" t="str">
        <f t="shared" si="179"/>
        <v/>
      </c>
      <c r="AA190" s="14" t="str">
        <f t="shared" si="180"/>
        <v/>
      </c>
      <c r="AE190" s="14" t="str">
        <f t="shared" si="181"/>
        <v/>
      </c>
      <c r="AI190" s="14" t="str">
        <f t="shared" si="182"/>
        <v/>
      </c>
      <c r="AM190" s="14" t="str">
        <f t="shared" si="183"/>
        <v/>
      </c>
      <c r="AQ190" s="14" t="str">
        <f t="shared" si="184"/>
        <v/>
      </c>
      <c r="AR190" s="10" t="str">
        <f t="shared" si="198"/>
        <v/>
      </c>
      <c r="AS190" t="str">
        <f t="shared" si="199"/>
        <v/>
      </c>
      <c r="AT190" t="str">
        <f t="shared" si="200"/>
        <v/>
      </c>
      <c r="AU190" s="14" t="str">
        <f t="shared" si="201"/>
        <v/>
      </c>
      <c r="AV190" s="10">
        <v>4599</v>
      </c>
      <c r="AW190">
        <v>12</v>
      </c>
      <c r="AX190">
        <v>10</v>
      </c>
      <c r="AY190" s="14">
        <f t="shared" si="185"/>
        <v>1</v>
      </c>
      <c r="AZ190" s="10">
        <f t="shared" si="202"/>
        <v>4599</v>
      </c>
      <c r="BA190" s="77">
        <f t="shared" si="186"/>
        <v>12</v>
      </c>
      <c r="BB190" s="77">
        <f t="shared" si="187"/>
        <v>10</v>
      </c>
      <c r="BC190" s="78">
        <f t="shared" si="188"/>
        <v>1</v>
      </c>
      <c r="BG190" s="14" t="str">
        <f t="shared" si="189"/>
        <v/>
      </c>
      <c r="BK190" s="14" t="str">
        <f t="shared" si="203"/>
        <v/>
      </c>
      <c r="BO190" s="14" t="str">
        <f t="shared" si="190"/>
        <v/>
      </c>
      <c r="BS190" s="14" t="str">
        <f t="shared" si="191"/>
        <v/>
      </c>
      <c r="BW190" s="14" t="str">
        <f t="shared" si="192"/>
        <v/>
      </c>
      <c r="CA190" s="14" t="str">
        <f t="shared" si="193"/>
        <v/>
      </c>
      <c r="CE190" s="14" t="str">
        <f t="shared" si="194"/>
        <v/>
      </c>
      <c r="CI190" s="14" t="str">
        <f t="shared" si="195"/>
        <v/>
      </c>
      <c r="CM190" s="14" t="str">
        <f t="shared" si="148"/>
        <v/>
      </c>
      <c r="CQ190" s="14" t="str">
        <f t="shared" si="149"/>
        <v/>
      </c>
      <c r="CU190" s="14" t="str">
        <f t="shared" si="196"/>
        <v/>
      </c>
      <c r="CV190" s="78">
        <f t="shared" si="197"/>
        <v>0</v>
      </c>
    </row>
    <row r="191" spans="2:100">
      <c r="B191" s="28" t="s">
        <v>5266</v>
      </c>
      <c r="C191" s="1" t="s">
        <v>2596</v>
      </c>
      <c r="D191" t="s">
        <v>2555</v>
      </c>
      <c r="E191" s="2" t="s">
        <v>454</v>
      </c>
      <c r="F191" t="str">
        <f t="shared" si="178"/>
        <v>2023年</v>
      </c>
      <c r="G191" s="72">
        <v>45039</v>
      </c>
      <c r="H191" s="9">
        <v>10881</v>
      </c>
      <c r="I191" s="9">
        <v>8166</v>
      </c>
      <c r="J191" s="9">
        <v>10988</v>
      </c>
      <c r="K191" s="14">
        <f t="shared" si="204"/>
        <v>0.75048249241797627</v>
      </c>
      <c r="L191" s="10">
        <v>8108</v>
      </c>
      <c r="M191" s="9">
        <v>58</v>
      </c>
      <c r="N191" s="8">
        <f t="shared" si="177"/>
        <v>8166</v>
      </c>
      <c r="S191" s="14" t="str">
        <f t="shared" si="115"/>
        <v/>
      </c>
      <c r="W191" s="14" t="str">
        <f t="shared" si="179"/>
        <v/>
      </c>
      <c r="AA191" s="14" t="str">
        <f t="shared" si="180"/>
        <v/>
      </c>
      <c r="AB191" s="10">
        <v>672</v>
      </c>
      <c r="AC191">
        <v>1</v>
      </c>
      <c r="AD191">
        <v>1</v>
      </c>
      <c r="AE191" s="14">
        <f t="shared" si="181"/>
        <v>8.2881105081401091E-2</v>
      </c>
      <c r="AI191" s="14" t="str">
        <f t="shared" si="182"/>
        <v/>
      </c>
      <c r="AM191" s="14" t="str">
        <f t="shared" si="183"/>
        <v/>
      </c>
      <c r="AQ191" s="14" t="str">
        <f t="shared" si="184"/>
        <v/>
      </c>
      <c r="AR191" s="10" t="str">
        <f t="shared" si="198"/>
        <v/>
      </c>
      <c r="AS191" t="str">
        <f t="shared" si="199"/>
        <v/>
      </c>
      <c r="AT191" t="str">
        <f t="shared" si="200"/>
        <v/>
      </c>
      <c r="AU191" s="14" t="str">
        <f t="shared" si="201"/>
        <v/>
      </c>
      <c r="AV191" s="10">
        <v>7436</v>
      </c>
      <c r="AW191">
        <v>13</v>
      </c>
      <c r="AX191">
        <v>11</v>
      </c>
      <c r="AY191" s="14">
        <f t="shared" si="185"/>
        <v>0.91711889491859888</v>
      </c>
      <c r="AZ191" s="10">
        <f t="shared" si="202"/>
        <v>8108</v>
      </c>
      <c r="BA191" s="77">
        <f t="shared" si="186"/>
        <v>14</v>
      </c>
      <c r="BB191" s="77">
        <f t="shared" si="187"/>
        <v>12</v>
      </c>
      <c r="BC191" s="78">
        <f t="shared" si="188"/>
        <v>1</v>
      </c>
      <c r="BG191" s="14" t="str">
        <f t="shared" si="189"/>
        <v/>
      </c>
      <c r="BK191" s="14" t="str">
        <f t="shared" si="203"/>
        <v/>
      </c>
      <c r="BO191" s="14" t="str">
        <f t="shared" si="190"/>
        <v/>
      </c>
      <c r="BS191" s="14" t="str">
        <f t="shared" si="191"/>
        <v/>
      </c>
      <c r="BW191" s="14" t="str">
        <f t="shared" si="192"/>
        <v/>
      </c>
      <c r="CA191" s="14" t="str">
        <f t="shared" si="193"/>
        <v/>
      </c>
      <c r="CE191" s="14" t="str">
        <f t="shared" si="194"/>
        <v/>
      </c>
      <c r="CI191" s="14" t="str">
        <f t="shared" si="195"/>
        <v/>
      </c>
      <c r="CM191" s="14" t="str">
        <f t="shared" si="148"/>
        <v/>
      </c>
      <c r="CQ191" s="14" t="str">
        <f t="shared" si="149"/>
        <v/>
      </c>
      <c r="CU191" s="14" t="str">
        <f t="shared" si="196"/>
        <v/>
      </c>
      <c r="CV191" s="78">
        <f t="shared" si="197"/>
        <v>0</v>
      </c>
    </row>
    <row r="192" spans="2:100">
      <c r="B192" s="28"/>
      <c r="C192" s="1" t="s">
        <v>2600</v>
      </c>
      <c r="D192" t="s">
        <v>2555</v>
      </c>
      <c r="E192" s="2" t="s">
        <v>458</v>
      </c>
      <c r="F192" t="str">
        <f t="shared" si="178"/>
        <v>2022年</v>
      </c>
      <c r="G192" s="72">
        <v>45096</v>
      </c>
      <c r="H192" s="9">
        <v>17254</v>
      </c>
      <c r="I192" s="9">
        <v>10888</v>
      </c>
      <c r="J192" s="9">
        <v>17523</v>
      </c>
      <c r="K192" s="14">
        <f t="shared" si="204"/>
        <v>0.63104207719949001</v>
      </c>
      <c r="L192" s="10">
        <v>10793</v>
      </c>
      <c r="M192" s="9">
        <v>95</v>
      </c>
      <c r="N192" s="8">
        <f t="shared" ref="N192:N199" si="205">IF(L192&lt;&gt;"",L192+M192,"")</f>
        <v>10888</v>
      </c>
      <c r="S192" s="14" t="str">
        <f t="shared" si="115"/>
        <v/>
      </c>
      <c r="W192" s="14" t="str">
        <f t="shared" si="179"/>
        <v/>
      </c>
      <c r="X192" s="10">
        <v>691</v>
      </c>
      <c r="Y192">
        <v>1</v>
      </c>
      <c r="Z192">
        <v>1</v>
      </c>
      <c r="AA192" s="14">
        <f t="shared" si="180"/>
        <v>6.4022977856017793E-2</v>
      </c>
      <c r="AE192" s="14" t="str">
        <f t="shared" si="181"/>
        <v/>
      </c>
      <c r="AI192" s="14" t="str">
        <f t="shared" si="182"/>
        <v/>
      </c>
      <c r="AM192" s="14" t="str">
        <f t="shared" si="183"/>
        <v/>
      </c>
      <c r="AQ192" s="14" t="str">
        <f t="shared" si="184"/>
        <v/>
      </c>
      <c r="AR192" s="10" t="str">
        <f t="shared" si="198"/>
        <v/>
      </c>
      <c r="AS192" t="str">
        <f t="shared" si="199"/>
        <v/>
      </c>
      <c r="AT192" t="str">
        <f t="shared" si="200"/>
        <v/>
      </c>
      <c r="AU192" s="14" t="str">
        <f t="shared" si="201"/>
        <v/>
      </c>
      <c r="AV192" s="10">
        <v>10101.999</v>
      </c>
      <c r="AW192">
        <v>19</v>
      </c>
      <c r="AX192">
        <v>13</v>
      </c>
      <c r="AY192" s="14">
        <f t="shared" si="185"/>
        <v>0.93597692949133693</v>
      </c>
      <c r="AZ192" s="10">
        <f t="shared" si="202"/>
        <v>10792.999</v>
      </c>
      <c r="BA192" s="77">
        <f t="shared" si="186"/>
        <v>20</v>
      </c>
      <c r="BB192" s="77">
        <f t="shared" si="187"/>
        <v>14</v>
      </c>
      <c r="BC192" s="78">
        <f t="shared" si="188"/>
        <v>0.99999990734735467</v>
      </c>
      <c r="BG192" s="14" t="str">
        <f t="shared" si="189"/>
        <v/>
      </c>
      <c r="BK192" s="14" t="str">
        <f t="shared" si="203"/>
        <v/>
      </c>
      <c r="BO192" s="14" t="str">
        <f t="shared" si="190"/>
        <v/>
      </c>
      <c r="BS192" s="14" t="str">
        <f t="shared" si="191"/>
        <v/>
      </c>
      <c r="BW192" s="14" t="str">
        <f t="shared" si="192"/>
        <v/>
      </c>
      <c r="CA192" s="14" t="str">
        <f t="shared" si="193"/>
        <v/>
      </c>
      <c r="CE192" s="14" t="str">
        <f t="shared" si="194"/>
        <v/>
      </c>
      <c r="CI192" s="14" t="str">
        <f t="shared" si="195"/>
        <v/>
      </c>
      <c r="CM192" s="14" t="str">
        <f t="shared" si="148"/>
        <v/>
      </c>
      <c r="CQ192" s="14" t="str">
        <f t="shared" si="149"/>
        <v/>
      </c>
      <c r="CU192" s="14" t="str">
        <f t="shared" si="196"/>
        <v/>
      </c>
      <c r="CV192" s="78">
        <f t="shared" si="197"/>
        <v>0</v>
      </c>
    </row>
    <row r="193" spans="2:100">
      <c r="B193" s="28" t="s">
        <v>5266</v>
      </c>
      <c r="C193" s="1" t="s">
        <v>2609</v>
      </c>
      <c r="D193" t="s">
        <v>2603</v>
      </c>
      <c r="E193" s="2" t="s">
        <v>466</v>
      </c>
      <c r="F193" t="str">
        <f t="shared" si="178"/>
        <v>2023年</v>
      </c>
      <c r="G193" s="72">
        <v>45039</v>
      </c>
      <c r="H193" s="9">
        <v>38148</v>
      </c>
      <c r="I193" s="9">
        <v>22543</v>
      </c>
      <c r="J193" s="9">
        <v>38596</v>
      </c>
      <c r="K193" s="14">
        <f t="shared" si="204"/>
        <v>0.59093530460312471</v>
      </c>
      <c r="L193" s="10">
        <v>22205</v>
      </c>
      <c r="M193" s="9">
        <v>338</v>
      </c>
      <c r="N193" s="8">
        <f t="shared" si="205"/>
        <v>22543</v>
      </c>
      <c r="S193" s="14" t="str">
        <f t="shared" si="115"/>
        <v/>
      </c>
      <c r="W193" s="14" t="str">
        <f t="shared" si="179"/>
        <v/>
      </c>
      <c r="X193" s="10">
        <v>1497</v>
      </c>
      <c r="Y193">
        <v>2</v>
      </c>
      <c r="Z193">
        <v>2</v>
      </c>
      <c r="AA193" s="14">
        <f t="shared" si="180"/>
        <v>6.7417248367484806E-2</v>
      </c>
      <c r="AB193" s="10">
        <v>1760</v>
      </c>
      <c r="AC193">
        <v>2</v>
      </c>
      <c r="AD193">
        <v>2</v>
      </c>
      <c r="AE193" s="14">
        <f t="shared" si="181"/>
        <v>7.9261427606394957E-2</v>
      </c>
      <c r="AI193" s="14" t="str">
        <f t="shared" si="182"/>
        <v/>
      </c>
      <c r="AM193" s="14" t="str">
        <f t="shared" si="183"/>
        <v/>
      </c>
      <c r="AQ193" s="14" t="str">
        <f t="shared" si="184"/>
        <v/>
      </c>
      <c r="AR193" s="10" t="str">
        <f t="shared" si="198"/>
        <v/>
      </c>
      <c r="AS193" t="str">
        <f t="shared" si="199"/>
        <v/>
      </c>
      <c r="AT193" t="str">
        <f t="shared" si="200"/>
        <v/>
      </c>
      <c r="AU193" s="14" t="str">
        <f t="shared" si="201"/>
        <v/>
      </c>
      <c r="AV193" s="10">
        <v>18948</v>
      </c>
      <c r="AW193">
        <v>21</v>
      </c>
      <c r="AX193">
        <v>18</v>
      </c>
      <c r="AY193" s="14">
        <f t="shared" si="185"/>
        <v>0.85332132402612026</v>
      </c>
      <c r="AZ193" s="10">
        <f t="shared" si="202"/>
        <v>22205</v>
      </c>
      <c r="BA193" s="77">
        <f t="shared" si="186"/>
        <v>25</v>
      </c>
      <c r="BB193" s="77">
        <f t="shared" si="187"/>
        <v>22</v>
      </c>
      <c r="BC193" s="78">
        <f t="shared" si="188"/>
        <v>1</v>
      </c>
      <c r="BG193" s="14" t="str">
        <f t="shared" si="189"/>
        <v/>
      </c>
      <c r="BK193" s="14" t="str">
        <f t="shared" si="203"/>
        <v/>
      </c>
      <c r="BO193" s="14" t="str">
        <f t="shared" si="190"/>
        <v/>
      </c>
      <c r="BS193" s="14" t="str">
        <f t="shared" si="191"/>
        <v/>
      </c>
      <c r="BW193" s="14" t="str">
        <f t="shared" si="192"/>
        <v/>
      </c>
      <c r="CA193" s="14" t="str">
        <f t="shared" si="193"/>
        <v/>
      </c>
      <c r="CE193" s="14" t="str">
        <f t="shared" si="194"/>
        <v/>
      </c>
      <c r="CI193" s="14" t="str">
        <f t="shared" si="195"/>
        <v/>
      </c>
      <c r="CM193" s="14" t="str">
        <f t="shared" si="148"/>
        <v/>
      </c>
      <c r="CQ193" s="14" t="str">
        <f t="shared" si="149"/>
        <v/>
      </c>
      <c r="CU193" s="14" t="str">
        <f t="shared" si="196"/>
        <v/>
      </c>
      <c r="CV193" s="78">
        <f t="shared" si="197"/>
        <v>0</v>
      </c>
    </row>
    <row r="194" spans="2:100">
      <c r="B194" s="28"/>
      <c r="C194" s="1" t="s">
        <v>2611</v>
      </c>
      <c r="D194" t="s">
        <v>2603</v>
      </c>
      <c r="E194" s="2" t="s">
        <v>468</v>
      </c>
      <c r="F194" t="str">
        <f t="shared" si="178"/>
        <v>2022年</v>
      </c>
      <c r="G194" s="72">
        <v>45082</v>
      </c>
      <c r="H194" s="9">
        <v>44802</v>
      </c>
      <c r="I194" s="9">
        <v>27186</v>
      </c>
      <c r="J194" s="9">
        <v>45432</v>
      </c>
      <c r="K194" s="14">
        <f t="shared" si="204"/>
        <v>0.60680326771126292</v>
      </c>
      <c r="L194" s="10">
        <v>26828</v>
      </c>
      <c r="M194" s="9">
        <v>358</v>
      </c>
      <c r="N194" s="8">
        <f t="shared" si="205"/>
        <v>27186</v>
      </c>
      <c r="S194" s="14" t="str">
        <f t="shared" si="115"/>
        <v/>
      </c>
      <c r="W194" s="14" t="str">
        <f t="shared" si="179"/>
        <v/>
      </c>
      <c r="X194" s="10">
        <v>3554</v>
      </c>
      <c r="Y194">
        <v>3</v>
      </c>
      <c r="Z194">
        <v>3</v>
      </c>
      <c r="AA194" s="14">
        <f t="shared" si="180"/>
        <v>0.13247353511256896</v>
      </c>
      <c r="AB194" s="10">
        <v>1642</v>
      </c>
      <c r="AC194">
        <v>1</v>
      </c>
      <c r="AD194">
        <v>1</v>
      </c>
      <c r="AE194" s="14">
        <f t="shared" si="181"/>
        <v>6.1204711495452514E-2</v>
      </c>
      <c r="AI194" s="14" t="str">
        <f t="shared" si="182"/>
        <v/>
      </c>
      <c r="AM194" s="14" t="str">
        <f t="shared" si="183"/>
        <v/>
      </c>
      <c r="AQ194" s="14" t="str">
        <f t="shared" si="184"/>
        <v/>
      </c>
      <c r="AR194" s="10" t="str">
        <f t="shared" si="198"/>
        <v/>
      </c>
      <c r="AS194" t="str">
        <f t="shared" si="199"/>
        <v/>
      </c>
      <c r="AT194" t="str">
        <f t="shared" si="200"/>
        <v/>
      </c>
      <c r="AU194" s="14" t="str">
        <f t="shared" si="201"/>
        <v/>
      </c>
      <c r="AV194" s="10">
        <v>21631.995999999999</v>
      </c>
      <c r="AW194">
        <v>19</v>
      </c>
      <c r="AX194">
        <v>18</v>
      </c>
      <c r="AY194" s="14">
        <f t="shared" si="185"/>
        <v>0.80632160429402111</v>
      </c>
      <c r="AZ194" s="10">
        <f t="shared" si="202"/>
        <v>26827.995999999999</v>
      </c>
      <c r="BA194" s="77">
        <f t="shared" si="186"/>
        <v>23</v>
      </c>
      <c r="BB194" s="77">
        <f t="shared" si="187"/>
        <v>22</v>
      </c>
      <c r="BC194" s="78">
        <f t="shared" si="188"/>
        <v>0.99999985090204258</v>
      </c>
      <c r="BG194" s="14" t="str">
        <f t="shared" si="189"/>
        <v/>
      </c>
      <c r="BK194" s="14" t="str">
        <f t="shared" si="203"/>
        <v/>
      </c>
      <c r="BO194" s="14" t="str">
        <f t="shared" si="190"/>
        <v/>
      </c>
      <c r="BS194" s="14" t="str">
        <f t="shared" si="191"/>
        <v/>
      </c>
      <c r="BW194" s="14" t="str">
        <f t="shared" si="192"/>
        <v/>
      </c>
      <c r="CA194" s="14" t="str">
        <f t="shared" si="193"/>
        <v/>
      </c>
      <c r="CE194" s="14" t="str">
        <f t="shared" si="194"/>
        <v/>
      </c>
      <c r="CI194" s="14" t="str">
        <f t="shared" si="195"/>
        <v/>
      </c>
      <c r="CM194" s="14" t="str">
        <f t="shared" si="148"/>
        <v/>
      </c>
      <c r="CQ194" s="14" t="str">
        <f t="shared" si="149"/>
        <v/>
      </c>
      <c r="CU194" s="14" t="str">
        <f t="shared" si="196"/>
        <v/>
      </c>
      <c r="CV194" s="78">
        <f t="shared" si="197"/>
        <v>0</v>
      </c>
    </row>
    <row r="195" spans="2:100">
      <c r="B195" s="28"/>
      <c r="C195" s="1" t="s">
        <v>2613</v>
      </c>
      <c r="D195" t="s">
        <v>2603</v>
      </c>
      <c r="E195" s="2" t="s">
        <v>470</v>
      </c>
      <c r="F195" t="str">
        <f t="shared" si="178"/>
        <v>2022年</v>
      </c>
      <c r="G195" s="72">
        <v>45250</v>
      </c>
      <c r="H195" s="9">
        <v>50450</v>
      </c>
      <c r="I195" s="9">
        <v>28439</v>
      </c>
      <c r="J195" s="9">
        <v>50985</v>
      </c>
      <c r="K195" s="14">
        <f t="shared" si="204"/>
        <v>0.56370664023785921</v>
      </c>
      <c r="L195" s="10">
        <v>28155</v>
      </c>
      <c r="M195" s="9">
        <v>284</v>
      </c>
      <c r="N195" s="8">
        <f t="shared" si="205"/>
        <v>28439</v>
      </c>
      <c r="S195" s="14" t="str">
        <f t="shared" ref="S195:S258" si="206">IF(AND(P195&lt;&gt;""),P195/$L195,"")</f>
        <v/>
      </c>
      <c r="W195" s="14" t="str">
        <f t="shared" si="179"/>
        <v/>
      </c>
      <c r="X195" s="10">
        <v>1098.491</v>
      </c>
      <c r="Y195">
        <v>2</v>
      </c>
      <c r="Z195">
        <v>1</v>
      </c>
      <c r="AA195" s="14">
        <f t="shared" si="180"/>
        <v>3.9015840880838218E-2</v>
      </c>
      <c r="AB195" s="10">
        <v>1938</v>
      </c>
      <c r="AC195">
        <v>1</v>
      </c>
      <c r="AD195">
        <v>1</v>
      </c>
      <c r="AE195" s="14">
        <f t="shared" si="181"/>
        <v>6.8833244539158234E-2</v>
      </c>
      <c r="AI195" s="14" t="str">
        <f t="shared" si="182"/>
        <v/>
      </c>
      <c r="AM195" s="14" t="str">
        <f t="shared" si="183"/>
        <v/>
      </c>
      <c r="AQ195" s="14" t="str">
        <f t="shared" si="184"/>
        <v/>
      </c>
      <c r="AR195" s="10" t="str">
        <f t="shared" si="198"/>
        <v/>
      </c>
      <c r="AS195" t="str">
        <f t="shared" si="199"/>
        <v/>
      </c>
      <c r="AT195" t="str">
        <f t="shared" si="200"/>
        <v/>
      </c>
      <c r="AU195" s="14" t="str">
        <f t="shared" si="201"/>
        <v/>
      </c>
      <c r="AV195" s="10">
        <v>25118.504000000001</v>
      </c>
      <c r="AW195">
        <v>23</v>
      </c>
      <c r="AX195">
        <v>20</v>
      </c>
      <c r="AY195" s="14">
        <f t="shared" si="185"/>
        <v>0.89215073699165337</v>
      </c>
      <c r="AZ195" s="10">
        <f t="shared" si="202"/>
        <v>28154.995000000003</v>
      </c>
      <c r="BA195" s="77">
        <f t="shared" si="186"/>
        <v>26</v>
      </c>
      <c r="BB195" s="77">
        <f t="shared" si="187"/>
        <v>22</v>
      </c>
      <c r="BC195" s="78">
        <f t="shared" si="188"/>
        <v>0.99999982241164986</v>
      </c>
      <c r="BG195" s="14" t="str">
        <f t="shared" si="189"/>
        <v/>
      </c>
      <c r="BK195" s="14" t="str">
        <f t="shared" si="203"/>
        <v/>
      </c>
      <c r="BO195" s="14" t="str">
        <f t="shared" si="190"/>
        <v/>
      </c>
      <c r="BS195" s="14" t="str">
        <f t="shared" si="191"/>
        <v/>
      </c>
      <c r="BW195" s="14" t="str">
        <f t="shared" si="192"/>
        <v/>
      </c>
      <c r="CA195" s="14" t="str">
        <f t="shared" si="193"/>
        <v/>
      </c>
      <c r="CE195" s="14" t="str">
        <f t="shared" si="194"/>
        <v/>
      </c>
      <c r="CI195" s="14" t="str">
        <f t="shared" si="195"/>
        <v/>
      </c>
      <c r="CM195" s="14" t="str">
        <f t="shared" si="148"/>
        <v/>
      </c>
      <c r="CQ195" s="14" t="str">
        <f t="shared" si="149"/>
        <v/>
      </c>
      <c r="CU195" s="14" t="str">
        <f t="shared" si="196"/>
        <v/>
      </c>
      <c r="CV195" s="78">
        <f t="shared" si="197"/>
        <v>0</v>
      </c>
    </row>
    <row r="196" spans="2:100">
      <c r="B196" s="28" t="s">
        <v>5266</v>
      </c>
      <c r="C196" s="1" t="s">
        <v>2625</v>
      </c>
      <c r="D196" t="s">
        <v>2603</v>
      </c>
      <c r="E196" s="2" t="s">
        <v>2626</v>
      </c>
      <c r="F196" t="str">
        <f t="shared" si="178"/>
        <v>2023年</v>
      </c>
      <c r="G196" s="72">
        <v>45039</v>
      </c>
      <c r="H196" s="9">
        <v>442</v>
      </c>
      <c r="I196" s="9">
        <v>392</v>
      </c>
      <c r="J196" s="9">
        <v>457</v>
      </c>
      <c r="K196" s="14">
        <f t="shared" si="204"/>
        <v>0.8868778280542986</v>
      </c>
      <c r="L196" s="10">
        <v>385</v>
      </c>
      <c r="M196" s="9">
        <v>7</v>
      </c>
      <c r="N196" s="8">
        <f t="shared" si="205"/>
        <v>392</v>
      </c>
      <c r="S196" s="14" t="str">
        <f t="shared" si="206"/>
        <v/>
      </c>
      <c r="W196" s="14" t="str">
        <f t="shared" si="179"/>
        <v/>
      </c>
      <c r="AA196" s="14" t="str">
        <f t="shared" si="180"/>
        <v/>
      </c>
      <c r="AE196" s="14" t="str">
        <f t="shared" si="181"/>
        <v/>
      </c>
      <c r="AI196" s="14" t="str">
        <f t="shared" si="182"/>
        <v/>
      </c>
      <c r="AM196" s="14" t="str">
        <f t="shared" si="183"/>
        <v/>
      </c>
      <c r="AQ196" s="14" t="str">
        <f t="shared" si="184"/>
        <v/>
      </c>
      <c r="AR196" s="10" t="str">
        <f t="shared" si="198"/>
        <v/>
      </c>
      <c r="AS196" t="str">
        <f t="shared" si="199"/>
        <v/>
      </c>
      <c r="AT196" t="str">
        <f t="shared" si="200"/>
        <v/>
      </c>
      <c r="AU196" s="14" t="str">
        <f t="shared" si="201"/>
        <v/>
      </c>
      <c r="AV196" s="10">
        <v>385</v>
      </c>
      <c r="AW196">
        <v>9</v>
      </c>
      <c r="AX196">
        <v>8</v>
      </c>
      <c r="AY196" s="14">
        <f t="shared" si="185"/>
        <v>1</v>
      </c>
      <c r="AZ196" s="10">
        <f t="shared" si="202"/>
        <v>385</v>
      </c>
      <c r="BA196" s="77">
        <f t="shared" si="186"/>
        <v>9</v>
      </c>
      <c r="BB196" s="77">
        <f t="shared" si="187"/>
        <v>8</v>
      </c>
      <c r="BC196" s="78">
        <f t="shared" si="188"/>
        <v>1</v>
      </c>
      <c r="BG196" s="14" t="str">
        <f t="shared" si="189"/>
        <v/>
      </c>
      <c r="BK196" s="14" t="str">
        <f t="shared" si="203"/>
        <v/>
      </c>
      <c r="BO196" s="14" t="str">
        <f t="shared" si="190"/>
        <v/>
      </c>
      <c r="BS196" s="14" t="str">
        <f t="shared" si="191"/>
        <v/>
      </c>
      <c r="BW196" s="14" t="str">
        <f t="shared" si="192"/>
        <v/>
      </c>
      <c r="CA196" s="14" t="str">
        <f t="shared" si="193"/>
        <v/>
      </c>
      <c r="CE196" s="14" t="str">
        <f t="shared" si="194"/>
        <v/>
      </c>
      <c r="CI196" s="14" t="str">
        <f t="shared" si="195"/>
        <v/>
      </c>
      <c r="CM196" s="14" t="str">
        <f t="shared" si="148"/>
        <v/>
      </c>
      <c r="CQ196" s="14" t="str">
        <f t="shared" si="149"/>
        <v/>
      </c>
      <c r="CU196" s="14" t="str">
        <f t="shared" si="196"/>
        <v/>
      </c>
      <c r="CV196" s="78">
        <f t="shared" si="197"/>
        <v>0</v>
      </c>
    </row>
    <row r="197" spans="2:100">
      <c r="B197" s="28" t="s">
        <v>5266</v>
      </c>
      <c r="C197" s="1" t="s">
        <v>2628</v>
      </c>
      <c r="D197" t="s">
        <v>2603</v>
      </c>
      <c r="E197" s="2" t="s">
        <v>484</v>
      </c>
      <c r="F197" t="str">
        <f t="shared" si="178"/>
        <v>2023年</v>
      </c>
      <c r="G197" s="72">
        <v>45039</v>
      </c>
      <c r="H197" s="9">
        <v>12241</v>
      </c>
      <c r="I197" s="9">
        <v>9516</v>
      </c>
      <c r="J197" s="9">
        <v>12542</v>
      </c>
      <c r="K197" s="14">
        <f t="shared" si="204"/>
        <v>0.77738746834408956</v>
      </c>
      <c r="L197" s="10">
        <v>9387</v>
      </c>
      <c r="M197" s="9">
        <v>128</v>
      </c>
      <c r="N197" s="8">
        <f t="shared" si="205"/>
        <v>9515</v>
      </c>
      <c r="S197" s="14" t="str">
        <f t="shared" si="206"/>
        <v/>
      </c>
      <c r="W197" s="14" t="str">
        <f t="shared" si="179"/>
        <v/>
      </c>
      <c r="AA197" s="14" t="str">
        <f t="shared" si="180"/>
        <v/>
      </c>
      <c r="AB197" s="10">
        <v>626</v>
      </c>
      <c r="AC197">
        <v>1</v>
      </c>
      <c r="AD197">
        <v>1</v>
      </c>
      <c r="AE197" s="14">
        <f t="shared" si="181"/>
        <v>6.6687972728241188E-2</v>
      </c>
      <c r="AI197" s="14" t="str">
        <f t="shared" si="182"/>
        <v/>
      </c>
      <c r="AM197" s="14" t="str">
        <f t="shared" si="183"/>
        <v/>
      </c>
      <c r="AQ197" s="14" t="str">
        <f t="shared" si="184"/>
        <v/>
      </c>
      <c r="AR197" s="10" t="str">
        <f t="shared" si="198"/>
        <v/>
      </c>
      <c r="AS197" t="str">
        <f t="shared" si="199"/>
        <v/>
      </c>
      <c r="AT197" t="str">
        <f t="shared" si="200"/>
        <v/>
      </c>
      <c r="AU197" s="14" t="str">
        <f t="shared" si="201"/>
        <v/>
      </c>
      <c r="AV197" s="10">
        <v>8761</v>
      </c>
      <c r="AW197">
        <v>16</v>
      </c>
      <c r="AX197">
        <v>15</v>
      </c>
      <c r="AY197" s="14">
        <f t="shared" si="185"/>
        <v>0.93331202727175877</v>
      </c>
      <c r="AZ197" s="10">
        <f t="shared" si="202"/>
        <v>9387</v>
      </c>
      <c r="BA197" s="77">
        <f t="shared" si="186"/>
        <v>17</v>
      </c>
      <c r="BB197" s="77">
        <f t="shared" si="187"/>
        <v>16</v>
      </c>
      <c r="BC197" s="78">
        <f t="shared" si="188"/>
        <v>1</v>
      </c>
      <c r="BG197" s="14" t="str">
        <f t="shared" si="189"/>
        <v/>
      </c>
      <c r="BK197" s="14" t="str">
        <f t="shared" si="203"/>
        <v/>
      </c>
      <c r="BO197" s="14" t="str">
        <f t="shared" si="190"/>
        <v/>
      </c>
      <c r="BS197" s="14" t="str">
        <f t="shared" si="191"/>
        <v/>
      </c>
      <c r="BW197" s="14" t="str">
        <f t="shared" si="192"/>
        <v/>
      </c>
      <c r="CA197" s="14" t="str">
        <f t="shared" si="193"/>
        <v/>
      </c>
      <c r="CE197" s="14" t="str">
        <f t="shared" si="194"/>
        <v/>
      </c>
      <c r="CI197" s="14" t="str">
        <f t="shared" si="195"/>
        <v/>
      </c>
      <c r="CM197" s="14" t="str">
        <f t="shared" si="148"/>
        <v/>
      </c>
      <c r="CQ197" s="14" t="str">
        <f t="shared" si="149"/>
        <v/>
      </c>
      <c r="CU197" s="14" t="str">
        <f t="shared" si="196"/>
        <v/>
      </c>
      <c r="CV197" s="78">
        <f t="shared" si="197"/>
        <v>0</v>
      </c>
    </row>
    <row r="198" spans="2:100">
      <c r="B198" s="28" t="s">
        <v>5266</v>
      </c>
      <c r="C198" s="1" t="s">
        <v>2629</v>
      </c>
      <c r="D198" t="s">
        <v>2603</v>
      </c>
      <c r="E198" s="2" t="s">
        <v>485</v>
      </c>
      <c r="F198" t="str">
        <f t="shared" si="178"/>
        <v>2023年</v>
      </c>
      <c r="G198" s="72">
        <v>45039</v>
      </c>
      <c r="H198" s="9">
        <v>2115</v>
      </c>
      <c r="I198" s="9">
        <v>1805</v>
      </c>
      <c r="J198" s="9">
        <v>2161</v>
      </c>
      <c r="K198" s="14">
        <f t="shared" si="204"/>
        <v>0.85342789598108748</v>
      </c>
      <c r="L198" s="10">
        <v>1791</v>
      </c>
      <c r="M198" s="9">
        <v>14</v>
      </c>
      <c r="N198" s="8">
        <f t="shared" si="205"/>
        <v>1805</v>
      </c>
      <c r="S198" s="14" t="str">
        <f t="shared" si="206"/>
        <v/>
      </c>
      <c r="W198" s="14" t="str">
        <f t="shared" si="179"/>
        <v/>
      </c>
      <c r="AA198" s="14" t="str">
        <f t="shared" si="180"/>
        <v/>
      </c>
      <c r="AE198" s="14" t="str">
        <f t="shared" si="181"/>
        <v/>
      </c>
      <c r="AI198" s="14" t="str">
        <f t="shared" si="182"/>
        <v/>
      </c>
      <c r="AM198" s="14" t="str">
        <f t="shared" si="183"/>
        <v/>
      </c>
      <c r="AQ198" s="14" t="str">
        <f t="shared" si="184"/>
        <v/>
      </c>
      <c r="AR198" s="10" t="str">
        <f t="shared" si="198"/>
        <v/>
      </c>
      <c r="AS198" t="str">
        <f t="shared" si="199"/>
        <v/>
      </c>
      <c r="AT198" t="str">
        <f t="shared" si="200"/>
        <v/>
      </c>
      <c r="AU198" s="14" t="str">
        <f t="shared" si="201"/>
        <v/>
      </c>
      <c r="AV198" s="10">
        <v>1791</v>
      </c>
      <c r="AW198">
        <v>16</v>
      </c>
      <c r="AX198">
        <v>10</v>
      </c>
      <c r="AY198" s="14">
        <f t="shared" si="185"/>
        <v>1</v>
      </c>
      <c r="AZ198" s="10">
        <f t="shared" si="202"/>
        <v>1791</v>
      </c>
      <c r="BA198" s="77">
        <f t="shared" si="186"/>
        <v>16</v>
      </c>
      <c r="BB198" s="77">
        <f t="shared" si="187"/>
        <v>10</v>
      </c>
      <c r="BC198" s="78">
        <f t="shared" si="188"/>
        <v>1</v>
      </c>
      <c r="BG198" s="14" t="str">
        <f t="shared" si="189"/>
        <v/>
      </c>
      <c r="BK198" s="14" t="str">
        <f t="shared" si="203"/>
        <v/>
      </c>
      <c r="BO198" s="14" t="str">
        <f t="shared" si="190"/>
        <v/>
      </c>
      <c r="BS198" s="14" t="str">
        <f t="shared" si="191"/>
        <v/>
      </c>
      <c r="BW198" s="14" t="str">
        <f t="shared" si="192"/>
        <v/>
      </c>
      <c r="CA198" s="14" t="str">
        <f t="shared" si="193"/>
        <v/>
      </c>
      <c r="CE198" s="14" t="str">
        <f t="shared" si="194"/>
        <v/>
      </c>
      <c r="CI198" s="14" t="str">
        <f t="shared" si="195"/>
        <v/>
      </c>
      <c r="CM198" s="14" t="str">
        <f t="shared" si="148"/>
        <v/>
      </c>
      <c r="CQ198" s="14" t="str">
        <f t="shared" si="149"/>
        <v/>
      </c>
      <c r="CU198" s="14" t="str">
        <f t="shared" si="196"/>
        <v/>
      </c>
      <c r="CV198" s="78">
        <f t="shared" si="197"/>
        <v>0</v>
      </c>
    </row>
    <row r="199" spans="2:100">
      <c r="B199" s="28" t="s">
        <v>5266</v>
      </c>
      <c r="C199" s="1" t="s">
        <v>2650</v>
      </c>
      <c r="D199" t="s">
        <v>2603</v>
      </c>
      <c r="E199" s="2" t="s">
        <v>508</v>
      </c>
      <c r="F199" t="str">
        <f t="shared" ref="F199:F218" si="207">IF(MONTH(G199)&gt;=5, YEAR(G199)-1, YEAR(G199))&amp;"年"</f>
        <v>2023年</v>
      </c>
      <c r="G199" s="72">
        <v>45039</v>
      </c>
      <c r="H199" s="9">
        <v>2627</v>
      </c>
      <c r="I199" s="9">
        <v>2233</v>
      </c>
      <c r="J199" s="9">
        <v>2655</v>
      </c>
      <c r="K199" s="14">
        <f t="shared" si="204"/>
        <v>0.85001903311762461</v>
      </c>
      <c r="L199" s="10">
        <v>2220</v>
      </c>
      <c r="M199" s="9">
        <v>13</v>
      </c>
      <c r="N199" s="8">
        <f t="shared" si="205"/>
        <v>2233</v>
      </c>
      <c r="S199" s="14" t="str">
        <f t="shared" si="206"/>
        <v/>
      </c>
      <c r="W199" s="14" t="str">
        <f t="shared" ref="W199:W220" si="208">IF(AND(T199&lt;&gt;""),T199/L199,"")</f>
        <v/>
      </c>
      <c r="AA199" s="14" t="str">
        <f t="shared" ref="AA199:AA220" si="209">IF(AND(X199&lt;&gt;""),X199/L199,"")</f>
        <v/>
      </c>
      <c r="AE199" s="14" t="str">
        <f t="shared" ref="AE199:AE220" si="210">IF(AND(AB199&lt;&gt;""),AB199/L199,"")</f>
        <v/>
      </c>
      <c r="AI199" s="14" t="str">
        <f t="shared" ref="AI199:AI220" si="211">IF(AND(AF199&lt;&gt;""),AF199/L199,"")</f>
        <v/>
      </c>
      <c r="AM199" s="14" t="str">
        <f t="shared" ref="AM199:AM220" si="212">IF(AND(AJ199&lt;&gt;""),AJ199/L199,"")</f>
        <v/>
      </c>
      <c r="AQ199" s="14" t="str">
        <f t="shared" ref="AQ199:AQ220" si="213">IF(AND(AN199&lt;&gt;""),AN199/L199,"")</f>
        <v/>
      </c>
      <c r="AR199" s="10" t="str">
        <f t="shared" si="198"/>
        <v/>
      </c>
      <c r="AS199" t="str">
        <f t="shared" si="199"/>
        <v/>
      </c>
      <c r="AT199" t="str">
        <f t="shared" si="200"/>
        <v/>
      </c>
      <c r="AU199" s="14" t="str">
        <f t="shared" si="201"/>
        <v/>
      </c>
      <c r="AV199" s="10">
        <v>2220</v>
      </c>
      <c r="AW199">
        <v>11</v>
      </c>
      <c r="AX199">
        <v>10</v>
      </c>
      <c r="AY199" s="14">
        <f t="shared" ref="AY199:AY220" si="214">IF(AND(AV199&lt;&gt;""),AV199/L199,"")</f>
        <v>1</v>
      </c>
      <c r="AZ199" s="10">
        <f t="shared" si="202"/>
        <v>2220</v>
      </c>
      <c r="BA199" s="77">
        <f t="shared" ref="BA199:BA220" si="215">Q199+U199+Y199+AC199+AG199+AO199+AW199+AK199+IF(AS199="",0,AS199)</f>
        <v>11</v>
      </c>
      <c r="BB199" s="77">
        <f t="shared" ref="BB199:BB220" si="216">R199+V199+Z199+AD199+AH199+AP199+AX199+AL199+IF(AT199="",0,AT199)</f>
        <v>10</v>
      </c>
      <c r="BC199" s="78">
        <f t="shared" ref="BC199:BC220" si="217">IF(SUM(S199,W199,AA199,AE199,AI199,AM199,AQ199,AY199,AU199)=0,"",SUM(S199,W199,AA199,AE199,AI199,AM199,AQ199,AY199,AU199))</f>
        <v>1</v>
      </c>
      <c r="BG199" s="14" t="str">
        <f t="shared" ref="BG199:BG220" si="218">IF(AND(BD199&lt;&gt;""),BD199/L199,"")</f>
        <v/>
      </c>
      <c r="BK199" s="14" t="str">
        <f t="shared" ref="BK199:BK223" si="219">IF(AND(BH199&lt;&gt;""),BH199/L199,"")</f>
        <v/>
      </c>
      <c r="BO199" s="14" t="str">
        <f t="shared" ref="BO199:BO220" si="220">IF(AND(BL199&lt;&gt;""),BL199/L199,"")</f>
        <v/>
      </c>
      <c r="BS199" s="14" t="str">
        <f t="shared" ref="BS199:BS220" si="221">IF(AND(BP199&lt;&gt;""),BP199/L199,"")</f>
        <v/>
      </c>
      <c r="BW199" s="14" t="str">
        <f t="shared" ref="BW199:BW220" si="222">IF(AND(BT199&lt;&gt;""),BT199/L199,"")</f>
        <v/>
      </c>
      <c r="CA199" s="14" t="str">
        <f t="shared" ref="CA199:CA220" si="223">IF(AND(BX199&lt;&gt;""),BX199/L199,"")</f>
        <v/>
      </c>
      <c r="CE199" s="14" t="str">
        <f t="shared" ref="CE199:CE220" si="224">IF(AND(CB199&lt;&gt;""),CB199/L199,"")</f>
        <v/>
      </c>
      <c r="CI199" s="14" t="str">
        <f t="shared" ref="CI199:CI220" si="225">IF(AND(CF199&lt;&gt;""),CF199/L199,"")</f>
        <v/>
      </c>
      <c r="CM199" s="14" t="str">
        <f t="shared" si="148"/>
        <v/>
      </c>
      <c r="CQ199" s="14" t="str">
        <f t="shared" si="149"/>
        <v/>
      </c>
      <c r="CU199" s="14" t="str">
        <f t="shared" ref="CU199:CU220" si="226">IF(AND(CR199&lt;&gt;""),CR199/L199,"")</f>
        <v/>
      </c>
      <c r="CV199" s="78">
        <f t="shared" ref="CV199:CV220" si="227">SUM(CU199,CQ199,CM199,CI199,CA199,BW199,BS199,BO199,BK199,BG199,CE199)</f>
        <v>0</v>
      </c>
    </row>
    <row r="200" spans="2:100">
      <c r="B200" s="28" t="s">
        <v>5266</v>
      </c>
      <c r="C200" s="1" t="s">
        <v>2674</v>
      </c>
      <c r="D200" t="s">
        <v>2675</v>
      </c>
      <c r="E200" s="2" t="s">
        <v>2676</v>
      </c>
      <c r="F200" t="str">
        <f t="shared" si="207"/>
        <v>2023年</v>
      </c>
      <c r="G200" s="72">
        <v>45039</v>
      </c>
      <c r="H200" s="9">
        <v>221413</v>
      </c>
      <c r="I200" s="9">
        <v>94279</v>
      </c>
      <c r="J200" s="9">
        <v>225994</v>
      </c>
      <c r="K200" s="14">
        <f t="shared" ref="K200:K224" si="228">IF(AND(H200&lt;&gt;"",I200&lt;&gt;""),I200/H200,"")</f>
        <v>0.42580607281415273</v>
      </c>
      <c r="L200" s="10">
        <v>92166</v>
      </c>
      <c r="M200" s="9">
        <v>2113</v>
      </c>
      <c r="N200" s="8">
        <f t="shared" ref="N200:N226" si="229">IF(L200&lt;&gt;"",L200+M200,"")</f>
        <v>94279</v>
      </c>
      <c r="P200" s="10">
        <v>19741</v>
      </c>
      <c r="Q200">
        <v>4</v>
      </c>
      <c r="R200">
        <v>4</v>
      </c>
      <c r="S200" s="14">
        <f t="shared" si="206"/>
        <v>0.21418961439142417</v>
      </c>
      <c r="W200" s="14" t="str">
        <f t="shared" si="208"/>
        <v/>
      </c>
      <c r="X200" s="10">
        <v>8348</v>
      </c>
      <c r="Y200">
        <v>3</v>
      </c>
      <c r="Z200">
        <v>3</v>
      </c>
      <c r="AA200" s="14">
        <f t="shared" si="209"/>
        <v>9.05757003667296E-2</v>
      </c>
      <c r="AB200" s="10">
        <v>13799.823</v>
      </c>
      <c r="AC200">
        <v>5</v>
      </c>
      <c r="AD200">
        <v>5</v>
      </c>
      <c r="AE200" s="14">
        <f t="shared" si="210"/>
        <v>0.14972791484929368</v>
      </c>
      <c r="AF200" s="10">
        <v>8866.1759999999995</v>
      </c>
      <c r="AG200">
        <v>3</v>
      </c>
      <c r="AH200">
        <v>3</v>
      </c>
      <c r="AI200" s="14">
        <f t="shared" si="211"/>
        <v>9.6197903782305832E-2</v>
      </c>
      <c r="AJ200" s="10">
        <v>3636</v>
      </c>
      <c r="AK200">
        <v>1</v>
      </c>
      <c r="AL200">
        <v>1</v>
      </c>
      <c r="AM200" s="14">
        <f t="shared" si="212"/>
        <v>3.9450556604387732E-2</v>
      </c>
      <c r="AN200" s="10">
        <v>2300</v>
      </c>
      <c r="AO200">
        <v>1</v>
      </c>
      <c r="AP200">
        <v>1</v>
      </c>
      <c r="AQ200" s="14">
        <f t="shared" si="213"/>
        <v>2.4954972549530195E-2</v>
      </c>
      <c r="AR200" s="10">
        <f t="shared" ref="AR200:AR223" si="230">IF(OR(BD200&lt;&gt;"",BH200&lt;&gt;"",BL200&lt;&gt;"",BP200&lt;&gt;"",BT200&lt;&gt;"",BX200&lt;&gt;"",CB200&lt;&gt;"",CJ200&lt;&gt;"",CN200&lt;&gt;"",CF200&lt;&gt;"",CR200&lt;&gt;""),BD200+BH200+BL200+BP200+BT200+BX200+CB200+CJ200+CN200+CF200+CR200,"")</f>
        <v>3849</v>
      </c>
      <c r="AS200">
        <f t="shared" ref="AS200:AS223" si="231">IF(OR(BE200&lt;&gt;"",BI200&lt;&gt;"",BM200&lt;&gt;"",BQ200&lt;&gt;"",BU200&lt;&gt;"",BY200&lt;&gt;"",CC200&lt;&gt;"",CG200&lt;&gt;"",CS200&lt;&gt;"",CK200&lt;&gt;"",CO200&lt;&gt;""),BE200+BI200+BM200+BQ200+BU200+BY200+CC200+CG200+CO200+CK200+CS200,"")</f>
        <v>2</v>
      </c>
      <c r="AT200">
        <f t="shared" ref="AT200:AT223" si="232">IF(OR(BF200&lt;&gt;"",BJ200&lt;&gt;"",BN200&lt;&gt;"",BR200&lt;&gt;"",BV200&lt;&gt;"",BZ200&lt;&gt;"",CD200&lt;&gt;"",CH200&lt;&gt;"",CT200&lt;&gt;"",CL200&lt;&gt;"",CP200&lt;&gt;""),BF200+BJ200+BN200+BR200+BV200+BZ200+CD200+CH200+CP200+CL200+CT200,"")</f>
        <v>1</v>
      </c>
      <c r="AU200" s="14">
        <f t="shared" ref="AU200:AU223" si="233">IF(SUM(BG200,BK200,BO200,BS200,BW200,CA200,CE200,CI200,CM200,CQ200,CU200)=0,"",SUM(BG200,BK200,BO200,BS200,BW200,CA200,CE200,CI200,CM200,CQ200,CU200))</f>
        <v>4.1761604062235537E-2</v>
      </c>
      <c r="AV200" s="10">
        <v>31626</v>
      </c>
      <c r="AW200">
        <v>15</v>
      </c>
      <c r="AX200">
        <v>10</v>
      </c>
      <c r="AY200" s="14">
        <f t="shared" si="214"/>
        <v>0.34314172254410519</v>
      </c>
      <c r="AZ200" s="10">
        <f t="shared" ref="AZ200:AZ223" si="234">IF(IF(O200="",P200+T200+X200+AB200+AF200+AJ200+AN200+IF(AR200="",0,AR200)+AV200,"")=0,"",IF(O200="",P200+T200+X200+AB200+AF200+AJ200+AN200+IF(AR200="",0,AR200)+AV200,""))</f>
        <v>92165.999000000011</v>
      </c>
      <c r="BA200" s="77">
        <f t="shared" si="215"/>
        <v>34</v>
      </c>
      <c r="BB200" s="77">
        <f t="shared" si="216"/>
        <v>28</v>
      </c>
      <c r="BC200" s="78">
        <f t="shared" si="217"/>
        <v>0.99999998915001176</v>
      </c>
      <c r="BG200" s="14" t="str">
        <f t="shared" si="218"/>
        <v/>
      </c>
      <c r="BK200" s="14" t="str">
        <f t="shared" si="219"/>
        <v/>
      </c>
      <c r="BO200" s="14" t="str">
        <f t="shared" si="220"/>
        <v/>
      </c>
      <c r="BP200" s="10">
        <v>3410</v>
      </c>
      <c r="BQ200">
        <v>1</v>
      </c>
      <c r="BR200">
        <v>1</v>
      </c>
      <c r="BS200" s="14">
        <f t="shared" si="221"/>
        <v>3.6998459301694771E-2</v>
      </c>
      <c r="BW200" s="14" t="str">
        <f t="shared" si="222"/>
        <v/>
      </c>
      <c r="CA200" s="14" t="str">
        <f t="shared" si="223"/>
        <v/>
      </c>
      <c r="CE200" s="14" t="str">
        <f t="shared" si="224"/>
        <v/>
      </c>
      <c r="CI200" s="14" t="str">
        <f t="shared" si="225"/>
        <v/>
      </c>
      <c r="CM200" s="14" t="str">
        <f t="shared" ref="CM200:CM209" si="235">IF(AND(CJ200&lt;&gt;""),CJ200/L200,"")</f>
        <v/>
      </c>
      <c r="CQ200" s="14" t="str">
        <f t="shared" ref="CQ200:CQ209" si="236">IF(AND(CN200&lt;&gt;""),CN200/L200,"")</f>
        <v/>
      </c>
      <c r="CR200" s="10">
        <v>439</v>
      </c>
      <c r="CS200">
        <v>1</v>
      </c>
      <c r="CT200">
        <v>0</v>
      </c>
      <c r="CU200" s="14">
        <f t="shared" si="226"/>
        <v>4.7631447605407636E-3</v>
      </c>
      <c r="CV200" s="78">
        <f t="shared" si="227"/>
        <v>4.1761604062235537E-2</v>
      </c>
    </row>
    <row r="201" spans="2:100">
      <c r="B201" s="28" t="s">
        <v>5266</v>
      </c>
      <c r="C201" s="1" t="s">
        <v>2677</v>
      </c>
      <c r="D201" t="s">
        <v>2675</v>
      </c>
      <c r="E201" s="2" t="s">
        <v>2678</v>
      </c>
      <c r="F201" t="str">
        <f t="shared" si="207"/>
        <v>2023年</v>
      </c>
      <c r="G201" s="72">
        <v>45039</v>
      </c>
      <c r="H201" s="9">
        <v>145271</v>
      </c>
      <c r="I201" s="9">
        <v>66912</v>
      </c>
      <c r="K201" s="14">
        <f t="shared" si="228"/>
        <v>0.46060122116595881</v>
      </c>
      <c r="L201" s="10">
        <v>65581</v>
      </c>
      <c r="M201" s="9">
        <v>1331</v>
      </c>
      <c r="N201" s="8">
        <f t="shared" si="229"/>
        <v>66912</v>
      </c>
      <c r="S201" s="14" t="str">
        <f t="shared" si="206"/>
        <v/>
      </c>
      <c r="W201" s="14" t="str">
        <f t="shared" si="208"/>
        <v/>
      </c>
      <c r="X201" s="10">
        <v>3340</v>
      </c>
      <c r="Y201">
        <v>2</v>
      </c>
      <c r="Z201">
        <v>1</v>
      </c>
      <c r="AA201" s="14">
        <f t="shared" si="209"/>
        <v>5.0929385035299861E-2</v>
      </c>
      <c r="AB201" s="10">
        <v>10925</v>
      </c>
      <c r="AC201">
        <v>4</v>
      </c>
      <c r="AD201">
        <v>4</v>
      </c>
      <c r="AE201" s="14">
        <f t="shared" si="210"/>
        <v>0.16658788368582364</v>
      </c>
      <c r="AI201" s="14" t="str">
        <f t="shared" si="211"/>
        <v/>
      </c>
      <c r="AJ201" s="10">
        <v>3252</v>
      </c>
      <c r="AK201">
        <v>1</v>
      </c>
      <c r="AL201">
        <v>1</v>
      </c>
      <c r="AM201" s="14">
        <f t="shared" si="212"/>
        <v>4.9587532974489562E-2</v>
      </c>
      <c r="AQ201" s="14" t="str">
        <f t="shared" si="213"/>
        <v/>
      </c>
      <c r="AR201" s="10" t="str">
        <f t="shared" si="230"/>
        <v/>
      </c>
      <c r="AS201" t="str">
        <f t="shared" si="231"/>
        <v/>
      </c>
      <c r="AT201" t="str">
        <f t="shared" si="232"/>
        <v/>
      </c>
      <c r="AU201" s="14" t="str">
        <f t="shared" si="233"/>
        <v/>
      </c>
      <c r="AV201" s="10">
        <v>48063.997000000003</v>
      </c>
      <c r="AW201">
        <v>21</v>
      </c>
      <c r="AX201">
        <v>18</v>
      </c>
      <c r="AY201" s="14">
        <f t="shared" si="214"/>
        <v>0.73289515255943039</v>
      </c>
      <c r="AZ201" s="10">
        <f t="shared" si="234"/>
        <v>65580.997000000003</v>
      </c>
      <c r="BA201" s="77">
        <f t="shared" si="215"/>
        <v>28</v>
      </c>
      <c r="BB201" s="77">
        <f t="shared" si="216"/>
        <v>24</v>
      </c>
      <c r="BC201" s="78">
        <f t="shared" si="217"/>
        <v>0.99999995425504351</v>
      </c>
      <c r="BG201" s="14" t="str">
        <f t="shared" si="218"/>
        <v/>
      </c>
      <c r="BK201" s="14" t="str">
        <f t="shared" si="219"/>
        <v/>
      </c>
      <c r="BO201" s="14" t="str">
        <f t="shared" si="220"/>
        <v/>
      </c>
      <c r="BS201" s="14" t="str">
        <f t="shared" si="221"/>
        <v/>
      </c>
      <c r="BW201" s="14" t="str">
        <f t="shared" si="222"/>
        <v/>
      </c>
      <c r="CA201" s="14" t="str">
        <f t="shared" si="223"/>
        <v/>
      </c>
      <c r="CE201" s="14" t="str">
        <f t="shared" si="224"/>
        <v/>
      </c>
      <c r="CI201" s="14" t="str">
        <f t="shared" si="225"/>
        <v/>
      </c>
      <c r="CM201" s="14" t="str">
        <f t="shared" si="235"/>
        <v/>
      </c>
      <c r="CQ201" s="14" t="str">
        <f t="shared" si="236"/>
        <v/>
      </c>
      <c r="CU201" s="14" t="str">
        <f t="shared" si="226"/>
        <v/>
      </c>
      <c r="CV201" s="78">
        <f t="shared" si="227"/>
        <v>0</v>
      </c>
    </row>
    <row r="202" spans="2:100">
      <c r="B202" s="28" t="s">
        <v>5266</v>
      </c>
      <c r="C202" s="1" t="s">
        <v>2679</v>
      </c>
      <c r="D202" t="s">
        <v>2675</v>
      </c>
      <c r="E202" s="2" t="s">
        <v>534</v>
      </c>
      <c r="F202" t="str">
        <f t="shared" si="207"/>
        <v>2023年</v>
      </c>
      <c r="G202" s="72">
        <v>45039</v>
      </c>
      <c r="H202" s="9">
        <v>116044</v>
      </c>
      <c r="I202" s="9">
        <v>46651</v>
      </c>
      <c r="K202" s="14">
        <f t="shared" si="228"/>
        <v>0.40201130605632346</v>
      </c>
      <c r="L202" s="10">
        <v>45843</v>
      </c>
      <c r="M202" s="9">
        <v>808</v>
      </c>
      <c r="N202" s="8">
        <f t="shared" si="229"/>
        <v>46651</v>
      </c>
      <c r="S202" s="14" t="str">
        <f t="shared" si="206"/>
        <v/>
      </c>
      <c r="T202" s="10">
        <v>1497</v>
      </c>
      <c r="U202">
        <v>1</v>
      </c>
      <c r="V202">
        <v>1</v>
      </c>
      <c r="W202" s="14">
        <f t="shared" si="208"/>
        <v>3.2654930960015704E-2</v>
      </c>
      <c r="X202" s="10">
        <v>2267.5160000000001</v>
      </c>
      <c r="Y202">
        <v>2</v>
      </c>
      <c r="Z202">
        <v>2</v>
      </c>
      <c r="AA202" s="14">
        <f t="shared" si="209"/>
        <v>4.9462644242305259E-2</v>
      </c>
      <c r="AB202" s="10">
        <v>7762.1530000000002</v>
      </c>
      <c r="AC202">
        <v>4</v>
      </c>
      <c r="AD202">
        <v>4</v>
      </c>
      <c r="AE202" s="14">
        <f t="shared" si="210"/>
        <v>0.16932035425255765</v>
      </c>
      <c r="AI202" s="14" t="str">
        <f t="shared" si="211"/>
        <v/>
      </c>
      <c r="AM202" s="14" t="str">
        <f t="shared" si="212"/>
        <v/>
      </c>
      <c r="AQ202" s="14" t="str">
        <f t="shared" si="213"/>
        <v/>
      </c>
      <c r="AR202" s="10">
        <f t="shared" si="230"/>
        <v>838</v>
      </c>
      <c r="AS202">
        <f t="shared" si="231"/>
        <v>1</v>
      </c>
      <c r="AT202">
        <f t="shared" si="232"/>
        <v>0</v>
      </c>
      <c r="AU202" s="14">
        <f t="shared" si="233"/>
        <v>1.82797809916454E-2</v>
      </c>
      <c r="AV202" s="10">
        <v>33478.328999999998</v>
      </c>
      <c r="AW202">
        <v>24</v>
      </c>
      <c r="AX202">
        <v>17</v>
      </c>
      <c r="AY202" s="14">
        <f t="shared" si="214"/>
        <v>0.73028224592631363</v>
      </c>
      <c r="AZ202" s="10">
        <f t="shared" si="234"/>
        <v>45842.998</v>
      </c>
      <c r="BA202" s="77">
        <f t="shared" si="215"/>
        <v>32</v>
      </c>
      <c r="BB202" s="77">
        <f t="shared" si="216"/>
        <v>24</v>
      </c>
      <c r="BC202" s="78">
        <f t="shared" si="217"/>
        <v>0.99999995637283767</v>
      </c>
      <c r="BG202" s="14" t="str">
        <f t="shared" si="218"/>
        <v/>
      </c>
      <c r="BK202" s="14" t="str">
        <f t="shared" si="219"/>
        <v/>
      </c>
      <c r="BO202" s="14" t="str">
        <f t="shared" si="220"/>
        <v/>
      </c>
      <c r="BP202" s="10">
        <v>838</v>
      </c>
      <c r="BQ202">
        <v>1</v>
      </c>
      <c r="BR202">
        <v>0</v>
      </c>
      <c r="BS202" s="14">
        <f t="shared" si="221"/>
        <v>1.82797809916454E-2</v>
      </c>
      <c r="BW202" s="14" t="str">
        <f t="shared" si="222"/>
        <v/>
      </c>
      <c r="CA202" s="14" t="str">
        <f t="shared" si="223"/>
        <v/>
      </c>
      <c r="CE202" s="14" t="str">
        <f t="shared" si="224"/>
        <v/>
      </c>
      <c r="CI202" s="14" t="str">
        <f t="shared" si="225"/>
        <v/>
      </c>
      <c r="CM202" s="14" t="str">
        <f t="shared" si="235"/>
        <v/>
      </c>
      <c r="CQ202" s="14" t="str">
        <f t="shared" si="236"/>
        <v/>
      </c>
      <c r="CU202" s="14" t="str">
        <f t="shared" si="226"/>
        <v/>
      </c>
      <c r="CV202" s="78">
        <f t="shared" si="227"/>
        <v>1.82797809916454E-2</v>
      </c>
    </row>
    <row r="203" spans="2:100">
      <c r="B203" s="28" t="s">
        <v>5266</v>
      </c>
      <c r="C203" s="1" t="s">
        <v>2680</v>
      </c>
      <c r="D203" t="s">
        <v>2675</v>
      </c>
      <c r="E203" s="2" t="s">
        <v>535</v>
      </c>
      <c r="F203" t="str">
        <f t="shared" si="207"/>
        <v>2023年</v>
      </c>
      <c r="G203" s="72">
        <v>45039</v>
      </c>
      <c r="H203" s="9">
        <v>115969</v>
      </c>
      <c r="I203" s="9">
        <v>49190</v>
      </c>
      <c r="J203" s="9">
        <v>117485</v>
      </c>
      <c r="K203" s="14">
        <f t="shared" si="228"/>
        <v>0.42416507859859098</v>
      </c>
      <c r="L203" s="10">
        <v>48418</v>
      </c>
      <c r="M203" s="9">
        <v>771</v>
      </c>
      <c r="N203" s="8">
        <f t="shared" si="229"/>
        <v>49189</v>
      </c>
      <c r="P203" s="10">
        <v>4663.6930000000002</v>
      </c>
      <c r="Q203">
        <v>2</v>
      </c>
      <c r="R203">
        <v>2</v>
      </c>
      <c r="S203" s="14">
        <f t="shared" si="206"/>
        <v>9.6321471353628826E-2</v>
      </c>
      <c r="W203" s="14" t="str">
        <f t="shared" si="208"/>
        <v/>
      </c>
      <c r="X203" s="10">
        <v>1974</v>
      </c>
      <c r="Y203">
        <v>1</v>
      </c>
      <c r="Z203">
        <v>1</v>
      </c>
      <c r="AA203" s="14">
        <f t="shared" si="209"/>
        <v>4.0769961584534678E-2</v>
      </c>
      <c r="AB203" s="10">
        <v>8635.5370000000003</v>
      </c>
      <c r="AC203">
        <v>4</v>
      </c>
      <c r="AD203">
        <v>4</v>
      </c>
      <c r="AE203" s="14">
        <f t="shared" si="210"/>
        <v>0.17835385600396547</v>
      </c>
      <c r="AI203" s="14" t="str">
        <f t="shared" si="211"/>
        <v/>
      </c>
      <c r="AM203" s="14" t="str">
        <f t="shared" si="212"/>
        <v/>
      </c>
      <c r="AQ203" s="14" t="str">
        <f t="shared" si="213"/>
        <v/>
      </c>
      <c r="AR203" s="10">
        <f t="shared" si="230"/>
        <v>1728</v>
      </c>
      <c r="AS203">
        <f t="shared" si="231"/>
        <v>2</v>
      </c>
      <c r="AT203">
        <f t="shared" si="232"/>
        <v>1</v>
      </c>
      <c r="AU203" s="14">
        <f t="shared" si="233"/>
        <v>3.5689206493452849E-2</v>
      </c>
      <c r="AV203" s="10">
        <v>31416.767</v>
      </c>
      <c r="AW203">
        <v>22</v>
      </c>
      <c r="AX203">
        <v>16</v>
      </c>
      <c r="AY203" s="14">
        <f t="shared" si="214"/>
        <v>0.64886544260399026</v>
      </c>
      <c r="AZ203" s="10">
        <f t="shared" si="234"/>
        <v>48417.997000000003</v>
      </c>
      <c r="BA203" s="77">
        <f t="shared" si="215"/>
        <v>31</v>
      </c>
      <c r="BB203" s="77">
        <f t="shared" si="216"/>
        <v>24</v>
      </c>
      <c r="BC203" s="78">
        <f t="shared" si="217"/>
        <v>0.9999999380395721</v>
      </c>
      <c r="BG203" s="14" t="str">
        <f t="shared" si="218"/>
        <v/>
      </c>
      <c r="BK203" s="14" t="str">
        <f t="shared" si="219"/>
        <v/>
      </c>
      <c r="BO203" s="14" t="str">
        <f t="shared" si="220"/>
        <v/>
      </c>
      <c r="BP203" s="10">
        <v>727</v>
      </c>
      <c r="BQ203">
        <v>1</v>
      </c>
      <c r="BR203">
        <v>0</v>
      </c>
      <c r="BS203" s="14">
        <f t="shared" si="221"/>
        <v>1.5015077037465406E-2</v>
      </c>
      <c r="BW203" s="14" t="str">
        <f t="shared" si="222"/>
        <v/>
      </c>
      <c r="CA203" s="14" t="str">
        <f t="shared" si="223"/>
        <v/>
      </c>
      <c r="CE203" s="14" t="str">
        <f t="shared" si="224"/>
        <v/>
      </c>
      <c r="CF203" s="10">
        <v>1001</v>
      </c>
      <c r="CG203">
        <v>1</v>
      </c>
      <c r="CH203">
        <v>1</v>
      </c>
      <c r="CI203" s="14">
        <f t="shared" si="225"/>
        <v>2.0674129455987442E-2</v>
      </c>
      <c r="CM203" s="14" t="str">
        <f t="shared" si="235"/>
        <v/>
      </c>
      <c r="CQ203" s="14" t="str">
        <f t="shared" si="236"/>
        <v/>
      </c>
      <c r="CU203" s="14" t="str">
        <f t="shared" si="226"/>
        <v/>
      </c>
      <c r="CV203" s="78">
        <f t="shared" si="227"/>
        <v>3.5689206493452849E-2</v>
      </c>
    </row>
    <row r="204" spans="2:100">
      <c r="B204" s="28" t="s">
        <v>5266</v>
      </c>
      <c r="C204" s="1" t="s">
        <v>2681</v>
      </c>
      <c r="D204" t="s">
        <v>2675</v>
      </c>
      <c r="E204" s="2" t="s">
        <v>536</v>
      </c>
      <c r="F204" t="str">
        <f t="shared" si="207"/>
        <v>2023年</v>
      </c>
      <c r="G204" s="72">
        <v>45039</v>
      </c>
      <c r="H204" s="9">
        <v>60633</v>
      </c>
      <c r="I204" s="9">
        <v>31933</v>
      </c>
      <c r="J204" s="9">
        <v>61446</v>
      </c>
      <c r="K204" s="14">
        <f t="shared" si="228"/>
        <v>0.52666039945244336</v>
      </c>
      <c r="L204" s="10">
        <v>31535</v>
      </c>
      <c r="M204" s="9">
        <v>398</v>
      </c>
      <c r="N204" s="8">
        <f t="shared" si="229"/>
        <v>31933</v>
      </c>
      <c r="P204" s="10">
        <v>2224.6999999999998</v>
      </c>
      <c r="Q204">
        <v>2</v>
      </c>
      <c r="R204">
        <v>2</v>
      </c>
      <c r="S204" s="14">
        <f t="shared" si="206"/>
        <v>7.054701125733312E-2</v>
      </c>
      <c r="W204" s="14" t="str">
        <f t="shared" si="208"/>
        <v/>
      </c>
      <c r="X204" s="10">
        <v>922</v>
      </c>
      <c r="Y204">
        <v>1</v>
      </c>
      <c r="Z204">
        <v>1</v>
      </c>
      <c r="AA204" s="14">
        <f t="shared" si="209"/>
        <v>2.9237355319486284E-2</v>
      </c>
      <c r="AB204" s="10">
        <v>2530</v>
      </c>
      <c r="AC204">
        <v>2</v>
      </c>
      <c r="AD204">
        <v>2</v>
      </c>
      <c r="AE204" s="14">
        <f t="shared" si="210"/>
        <v>8.0228317742191219E-2</v>
      </c>
      <c r="AF204" s="10">
        <v>1041.298</v>
      </c>
      <c r="AG204">
        <v>1</v>
      </c>
      <c r="AH204">
        <v>1</v>
      </c>
      <c r="AI204" s="14">
        <f t="shared" si="211"/>
        <v>3.3020390042809579E-2</v>
      </c>
      <c r="AM204" s="14" t="str">
        <f t="shared" si="212"/>
        <v/>
      </c>
      <c r="AQ204" s="14" t="str">
        <f t="shared" si="213"/>
        <v/>
      </c>
      <c r="AR204" s="10" t="str">
        <f t="shared" si="230"/>
        <v/>
      </c>
      <c r="AS204" t="str">
        <f t="shared" si="231"/>
        <v/>
      </c>
      <c r="AT204" t="str">
        <f t="shared" si="232"/>
        <v/>
      </c>
      <c r="AU204" s="14" t="str">
        <f t="shared" si="233"/>
        <v/>
      </c>
      <c r="AV204" s="10">
        <v>24816.996999999999</v>
      </c>
      <c r="AW204">
        <v>25</v>
      </c>
      <c r="AX204">
        <v>16</v>
      </c>
      <c r="AY204" s="14">
        <f t="shared" si="214"/>
        <v>0.78696676708419211</v>
      </c>
      <c r="AZ204" s="10">
        <f t="shared" si="234"/>
        <v>31534.994999999999</v>
      </c>
      <c r="BA204" s="77">
        <f t="shared" si="215"/>
        <v>31</v>
      </c>
      <c r="BB204" s="77">
        <f t="shared" si="216"/>
        <v>22</v>
      </c>
      <c r="BC204" s="78">
        <f t="shared" si="217"/>
        <v>0.99999984144601228</v>
      </c>
      <c r="BG204" s="14" t="str">
        <f t="shared" si="218"/>
        <v/>
      </c>
      <c r="BK204" s="14" t="str">
        <f t="shared" si="219"/>
        <v/>
      </c>
      <c r="BO204" s="14" t="str">
        <f t="shared" si="220"/>
        <v/>
      </c>
      <c r="BS204" s="14" t="str">
        <f t="shared" si="221"/>
        <v/>
      </c>
      <c r="BW204" s="14" t="str">
        <f t="shared" si="222"/>
        <v/>
      </c>
      <c r="CA204" s="14" t="str">
        <f t="shared" si="223"/>
        <v/>
      </c>
      <c r="CE204" s="14" t="str">
        <f t="shared" si="224"/>
        <v/>
      </c>
      <c r="CI204" s="14" t="str">
        <f t="shared" si="225"/>
        <v/>
      </c>
      <c r="CM204" s="14" t="str">
        <f t="shared" si="235"/>
        <v/>
      </c>
      <c r="CQ204" s="14" t="str">
        <f t="shared" si="236"/>
        <v/>
      </c>
      <c r="CU204" s="14" t="str">
        <f t="shared" si="226"/>
        <v/>
      </c>
      <c r="CV204" s="78">
        <f t="shared" si="227"/>
        <v>0</v>
      </c>
    </row>
    <row r="205" spans="2:100">
      <c r="B205" s="28" t="s">
        <v>5266</v>
      </c>
      <c r="C205" s="1" t="s">
        <v>2682</v>
      </c>
      <c r="D205" t="s">
        <v>2675</v>
      </c>
      <c r="E205" s="2" t="s">
        <v>537</v>
      </c>
      <c r="F205" t="str">
        <f t="shared" si="207"/>
        <v>2023年</v>
      </c>
      <c r="G205" s="72">
        <v>45039</v>
      </c>
      <c r="H205" s="9">
        <v>40520</v>
      </c>
      <c r="I205" s="9">
        <v>19852</v>
      </c>
      <c r="K205" s="14">
        <f t="shared" si="228"/>
        <v>0.48993089832181641</v>
      </c>
      <c r="L205" s="10">
        <v>19616</v>
      </c>
      <c r="M205" s="9">
        <v>236</v>
      </c>
      <c r="N205" s="8">
        <f t="shared" si="229"/>
        <v>19852</v>
      </c>
      <c r="P205" s="10">
        <v>1062</v>
      </c>
      <c r="Q205">
        <v>1</v>
      </c>
      <c r="R205">
        <v>1</v>
      </c>
      <c r="S205" s="14">
        <f t="shared" si="206"/>
        <v>5.4139477977161503E-2</v>
      </c>
      <c r="W205" s="14" t="str">
        <f t="shared" si="208"/>
        <v/>
      </c>
      <c r="X205" s="10">
        <v>694</v>
      </c>
      <c r="Y205">
        <v>1</v>
      </c>
      <c r="Z205">
        <v>1</v>
      </c>
      <c r="AA205" s="14">
        <f t="shared" si="209"/>
        <v>3.5379282218597062E-2</v>
      </c>
      <c r="AB205" s="10">
        <v>1543</v>
      </c>
      <c r="AC205">
        <v>1</v>
      </c>
      <c r="AD205">
        <v>1</v>
      </c>
      <c r="AE205" s="14">
        <f t="shared" si="210"/>
        <v>7.8660277324632946E-2</v>
      </c>
      <c r="AI205" s="14" t="str">
        <f t="shared" si="211"/>
        <v/>
      </c>
      <c r="AM205" s="14" t="str">
        <f t="shared" si="212"/>
        <v/>
      </c>
      <c r="AQ205" s="14" t="str">
        <f t="shared" si="213"/>
        <v/>
      </c>
      <c r="AR205" s="10" t="str">
        <f t="shared" si="230"/>
        <v/>
      </c>
      <c r="AS205" t="str">
        <f t="shared" si="231"/>
        <v/>
      </c>
      <c r="AT205" t="str">
        <f t="shared" si="232"/>
        <v/>
      </c>
      <c r="AU205" s="14" t="str">
        <f t="shared" si="233"/>
        <v/>
      </c>
      <c r="AV205" s="10">
        <v>16317</v>
      </c>
      <c r="AW205">
        <v>18</v>
      </c>
      <c r="AX205">
        <v>15</v>
      </c>
      <c r="AY205" s="14">
        <f t="shared" si="214"/>
        <v>0.83182096247960846</v>
      </c>
      <c r="AZ205" s="10">
        <f t="shared" si="234"/>
        <v>19616</v>
      </c>
      <c r="BA205" s="77">
        <f t="shared" si="215"/>
        <v>21</v>
      </c>
      <c r="BB205" s="77">
        <f t="shared" si="216"/>
        <v>18</v>
      </c>
      <c r="BC205" s="78">
        <f t="shared" si="217"/>
        <v>1</v>
      </c>
      <c r="BG205" s="14" t="str">
        <f t="shared" si="218"/>
        <v/>
      </c>
      <c r="BK205" s="14" t="str">
        <f t="shared" si="219"/>
        <v/>
      </c>
      <c r="BO205" s="14" t="str">
        <f t="shared" si="220"/>
        <v/>
      </c>
      <c r="BS205" s="14" t="str">
        <f t="shared" si="221"/>
        <v/>
      </c>
      <c r="BW205" s="14" t="str">
        <f t="shared" si="222"/>
        <v/>
      </c>
      <c r="CA205" s="14" t="str">
        <f t="shared" si="223"/>
        <v/>
      </c>
      <c r="CE205" s="14" t="str">
        <f t="shared" si="224"/>
        <v/>
      </c>
      <c r="CI205" s="14" t="str">
        <f t="shared" si="225"/>
        <v/>
      </c>
      <c r="CM205" s="14" t="str">
        <f t="shared" si="235"/>
        <v/>
      </c>
      <c r="CQ205" s="14" t="str">
        <f t="shared" si="236"/>
        <v/>
      </c>
      <c r="CU205" s="14" t="str">
        <f t="shared" si="226"/>
        <v/>
      </c>
      <c r="CV205" s="78">
        <f t="shared" si="227"/>
        <v>0</v>
      </c>
    </row>
    <row r="206" spans="2:100">
      <c r="B206" s="28" t="s">
        <v>5266</v>
      </c>
      <c r="C206" s="1" t="s">
        <v>2683</v>
      </c>
      <c r="D206" t="s">
        <v>2675</v>
      </c>
      <c r="E206" s="2" t="s">
        <v>538</v>
      </c>
      <c r="F206" t="str">
        <f t="shared" si="207"/>
        <v>2023年</v>
      </c>
      <c r="G206" s="72">
        <v>45039</v>
      </c>
      <c r="H206" s="9">
        <v>62813</v>
      </c>
      <c r="I206" s="9">
        <v>27753</v>
      </c>
      <c r="K206" s="14">
        <f t="shared" si="228"/>
        <v>0.44183528887332241</v>
      </c>
      <c r="L206" s="10">
        <v>27366</v>
      </c>
      <c r="M206" s="9">
        <v>387</v>
      </c>
      <c r="N206" s="8">
        <f t="shared" si="229"/>
        <v>27753</v>
      </c>
      <c r="P206" s="10">
        <v>1313</v>
      </c>
      <c r="Q206">
        <v>1</v>
      </c>
      <c r="R206">
        <v>1</v>
      </c>
      <c r="S206" s="14">
        <f t="shared" si="206"/>
        <v>4.7979244317766574E-2</v>
      </c>
      <c r="W206" s="14" t="str">
        <f t="shared" si="208"/>
        <v/>
      </c>
      <c r="X206" s="10">
        <v>2350</v>
      </c>
      <c r="Y206">
        <v>2</v>
      </c>
      <c r="Z206">
        <v>2</v>
      </c>
      <c r="AA206" s="14">
        <f t="shared" si="209"/>
        <v>8.5872981071402468E-2</v>
      </c>
      <c r="AB206" s="10">
        <v>4934.3249999999998</v>
      </c>
      <c r="AC206">
        <v>4</v>
      </c>
      <c r="AD206">
        <v>4</v>
      </c>
      <c r="AE206" s="14">
        <f t="shared" si="210"/>
        <v>0.18030859460644594</v>
      </c>
      <c r="AI206" s="14" t="str">
        <f t="shared" si="211"/>
        <v/>
      </c>
      <c r="AM206" s="14" t="str">
        <f t="shared" si="212"/>
        <v/>
      </c>
      <c r="AN206" s="10">
        <v>1153</v>
      </c>
      <c r="AO206">
        <v>1</v>
      </c>
      <c r="AP206">
        <v>1</v>
      </c>
      <c r="AQ206" s="14">
        <f t="shared" si="213"/>
        <v>4.2132573266096617E-2</v>
      </c>
      <c r="AR206" s="10">
        <f t="shared" si="230"/>
        <v>936.89499999999998</v>
      </c>
      <c r="AS206">
        <f t="shared" si="231"/>
        <v>1</v>
      </c>
      <c r="AT206">
        <f t="shared" si="232"/>
        <v>1</v>
      </c>
      <c r="AU206" s="14">
        <f t="shared" si="233"/>
        <v>3.4235730468464516E-2</v>
      </c>
      <c r="AV206" s="10">
        <v>16678.777999999998</v>
      </c>
      <c r="AW206">
        <v>16</v>
      </c>
      <c r="AX206">
        <v>13</v>
      </c>
      <c r="AY206" s="14">
        <f t="shared" si="214"/>
        <v>0.60947080318643565</v>
      </c>
      <c r="AZ206" s="10">
        <f t="shared" si="234"/>
        <v>27365.998</v>
      </c>
      <c r="BA206" s="77">
        <f t="shared" si="215"/>
        <v>25</v>
      </c>
      <c r="BB206" s="77">
        <f t="shared" si="216"/>
        <v>22</v>
      </c>
      <c r="BC206" s="78">
        <f t="shared" si="217"/>
        <v>0.99999992691661166</v>
      </c>
      <c r="BG206" s="14" t="str">
        <f t="shared" si="218"/>
        <v/>
      </c>
      <c r="BK206" s="14" t="str">
        <f t="shared" si="219"/>
        <v/>
      </c>
      <c r="BO206" s="14" t="str">
        <f t="shared" si="220"/>
        <v/>
      </c>
      <c r="BP206" s="10">
        <v>936.89499999999998</v>
      </c>
      <c r="BQ206">
        <v>1</v>
      </c>
      <c r="BR206">
        <v>1</v>
      </c>
      <c r="BS206" s="14">
        <f t="shared" si="221"/>
        <v>3.4235730468464516E-2</v>
      </c>
      <c r="BW206" s="14" t="str">
        <f t="shared" si="222"/>
        <v/>
      </c>
      <c r="CA206" s="14" t="str">
        <f t="shared" si="223"/>
        <v/>
      </c>
      <c r="CE206" s="14" t="str">
        <f t="shared" si="224"/>
        <v/>
      </c>
      <c r="CI206" s="14" t="str">
        <f t="shared" si="225"/>
        <v/>
      </c>
      <c r="CM206" s="14" t="str">
        <f t="shared" si="235"/>
        <v/>
      </c>
      <c r="CQ206" s="14" t="str">
        <f t="shared" si="236"/>
        <v/>
      </c>
      <c r="CU206" s="14" t="str">
        <f t="shared" si="226"/>
        <v/>
      </c>
      <c r="CV206" s="78">
        <f t="shared" si="227"/>
        <v>3.4235730468464516E-2</v>
      </c>
    </row>
    <row r="207" spans="2:100">
      <c r="B207" s="28" t="s">
        <v>5266</v>
      </c>
      <c r="C207" s="1" t="s">
        <v>2685</v>
      </c>
      <c r="D207" t="s">
        <v>2675</v>
      </c>
      <c r="E207" s="2" t="s">
        <v>540</v>
      </c>
      <c r="F207" t="str">
        <f t="shared" si="207"/>
        <v>2023年</v>
      </c>
      <c r="G207" s="72">
        <v>45039</v>
      </c>
      <c r="H207" s="9">
        <v>47711</v>
      </c>
      <c r="I207" s="9">
        <v>25814</v>
      </c>
      <c r="K207" s="14">
        <f t="shared" si="228"/>
        <v>0.5410492339292825</v>
      </c>
      <c r="L207" s="10">
        <v>25524</v>
      </c>
      <c r="M207" s="9">
        <v>290</v>
      </c>
      <c r="N207" s="8">
        <f t="shared" si="229"/>
        <v>25814</v>
      </c>
      <c r="P207" s="10">
        <v>1189</v>
      </c>
      <c r="Q207">
        <v>1</v>
      </c>
      <c r="R207">
        <v>1</v>
      </c>
      <c r="S207" s="14">
        <f t="shared" si="206"/>
        <v>4.6583607585018019E-2</v>
      </c>
      <c r="W207" s="14" t="str">
        <f t="shared" si="208"/>
        <v/>
      </c>
      <c r="X207" s="10">
        <v>1133</v>
      </c>
      <c r="Y207">
        <v>1</v>
      </c>
      <c r="Z207">
        <v>1</v>
      </c>
      <c r="AA207" s="14">
        <f t="shared" si="209"/>
        <v>4.4389594107506661E-2</v>
      </c>
      <c r="AB207" s="10">
        <v>2624</v>
      </c>
      <c r="AC207">
        <v>2</v>
      </c>
      <c r="AD207">
        <v>2</v>
      </c>
      <c r="AE207" s="14">
        <f t="shared" si="210"/>
        <v>0.10280520294624668</v>
      </c>
      <c r="AF207" s="10">
        <v>808</v>
      </c>
      <c r="AG207">
        <v>1</v>
      </c>
      <c r="AH207">
        <v>1</v>
      </c>
      <c r="AI207" s="14">
        <f t="shared" si="211"/>
        <v>3.1656480175521078E-2</v>
      </c>
      <c r="AJ207" s="10">
        <v>427</v>
      </c>
      <c r="AK207">
        <v>1</v>
      </c>
      <c r="AL207">
        <v>0</v>
      </c>
      <c r="AM207" s="14">
        <f t="shared" si="212"/>
        <v>1.6729352766024132E-2</v>
      </c>
      <c r="AQ207" s="14" t="str">
        <f t="shared" si="213"/>
        <v/>
      </c>
      <c r="AR207" s="10" t="str">
        <f t="shared" si="230"/>
        <v/>
      </c>
      <c r="AS207" t="str">
        <f t="shared" si="231"/>
        <v/>
      </c>
      <c r="AT207" t="str">
        <f t="shared" si="232"/>
        <v/>
      </c>
      <c r="AU207" s="14" t="str">
        <f t="shared" si="233"/>
        <v/>
      </c>
      <c r="AV207" s="10">
        <v>19342.999</v>
      </c>
      <c r="AW207">
        <v>18</v>
      </c>
      <c r="AX207">
        <v>15</v>
      </c>
      <c r="AY207" s="14">
        <f t="shared" si="214"/>
        <v>0.75783572324087134</v>
      </c>
      <c r="AZ207" s="10">
        <f t="shared" si="234"/>
        <v>25523.999</v>
      </c>
      <c r="BA207" s="77">
        <f t="shared" si="215"/>
        <v>24</v>
      </c>
      <c r="BB207" s="77">
        <f t="shared" si="216"/>
        <v>20</v>
      </c>
      <c r="BC207" s="78">
        <f t="shared" si="217"/>
        <v>0.99999996082118792</v>
      </c>
      <c r="BG207" s="14" t="str">
        <f t="shared" si="218"/>
        <v/>
      </c>
      <c r="BK207" s="14" t="str">
        <f t="shared" si="219"/>
        <v/>
      </c>
      <c r="BO207" s="14" t="str">
        <f t="shared" si="220"/>
        <v/>
      </c>
      <c r="BS207" s="14" t="str">
        <f t="shared" si="221"/>
        <v/>
      </c>
      <c r="BW207" s="14" t="str">
        <f t="shared" si="222"/>
        <v/>
      </c>
      <c r="CA207" s="14" t="str">
        <f t="shared" si="223"/>
        <v/>
      </c>
      <c r="CE207" s="14" t="str">
        <f t="shared" si="224"/>
        <v/>
      </c>
      <c r="CI207" s="14" t="str">
        <f t="shared" si="225"/>
        <v/>
      </c>
      <c r="CM207" s="14" t="str">
        <f t="shared" si="235"/>
        <v/>
      </c>
      <c r="CQ207" s="14" t="str">
        <f t="shared" si="236"/>
        <v/>
      </c>
      <c r="CU207" s="14" t="str">
        <f t="shared" si="226"/>
        <v/>
      </c>
      <c r="CV207" s="78">
        <f t="shared" si="227"/>
        <v>0</v>
      </c>
    </row>
    <row r="208" spans="2:100">
      <c r="B208" s="28"/>
      <c r="C208" s="1" t="s">
        <v>2686</v>
      </c>
      <c r="D208" t="s">
        <v>2675</v>
      </c>
      <c r="E208" s="2" t="s">
        <v>541</v>
      </c>
      <c r="F208" t="str">
        <f t="shared" si="207"/>
        <v>2022年</v>
      </c>
      <c r="G208" s="72">
        <v>45117</v>
      </c>
      <c r="H208" s="9">
        <v>43053</v>
      </c>
      <c r="I208" s="9">
        <v>26180</v>
      </c>
      <c r="J208" s="9">
        <v>43585</v>
      </c>
      <c r="K208" s="14">
        <f t="shared" si="228"/>
        <v>0.60808770585092797</v>
      </c>
      <c r="L208" s="10">
        <v>25718</v>
      </c>
      <c r="M208" s="9">
        <v>462</v>
      </c>
      <c r="N208" s="8">
        <f t="shared" si="229"/>
        <v>26180</v>
      </c>
      <c r="O208" s="70" t="s">
        <v>36</v>
      </c>
      <c r="P208" s="10">
        <v>6555</v>
      </c>
      <c r="Q208">
        <v>4</v>
      </c>
      <c r="R208">
        <v>4</v>
      </c>
      <c r="S208" s="14">
        <f t="shared" si="206"/>
        <v>0.25487985068823393</v>
      </c>
      <c r="W208" s="14" t="str">
        <f t="shared" si="208"/>
        <v/>
      </c>
      <c r="X208" s="10">
        <v>1288</v>
      </c>
      <c r="Y208">
        <v>1</v>
      </c>
      <c r="Z208">
        <v>1</v>
      </c>
      <c r="AA208" s="14">
        <f t="shared" si="209"/>
        <v>5.0081654872074034E-2</v>
      </c>
      <c r="AB208" s="10">
        <v>1710.1110000000001</v>
      </c>
      <c r="AC208">
        <v>1</v>
      </c>
      <c r="AD208">
        <v>1</v>
      </c>
      <c r="AE208" s="14">
        <f t="shared" si="210"/>
        <v>6.6494711874951401E-2</v>
      </c>
      <c r="AI208" s="14" t="str">
        <f t="shared" si="211"/>
        <v/>
      </c>
      <c r="AM208" s="14" t="str">
        <f t="shared" si="212"/>
        <v/>
      </c>
      <c r="AQ208" s="14" t="str">
        <f t="shared" si="213"/>
        <v/>
      </c>
      <c r="AR208" s="10" t="str">
        <f t="shared" si="230"/>
        <v/>
      </c>
      <c r="AS208" t="str">
        <f t="shared" si="231"/>
        <v/>
      </c>
      <c r="AT208" t="str">
        <f t="shared" si="232"/>
        <v/>
      </c>
      <c r="AU208" s="14" t="str">
        <f t="shared" si="233"/>
        <v/>
      </c>
      <c r="AV208" s="10">
        <v>16164.888000000001</v>
      </c>
      <c r="AW208">
        <v>13</v>
      </c>
      <c r="AX208">
        <v>11</v>
      </c>
      <c r="AY208" s="14">
        <f t="shared" si="214"/>
        <v>0.62854374368146826</v>
      </c>
      <c r="AZ208" s="10">
        <f t="shared" si="234"/>
        <v>25717.999000000003</v>
      </c>
      <c r="BA208" s="77">
        <f t="shared" si="215"/>
        <v>19</v>
      </c>
      <c r="BB208" s="77">
        <f t="shared" si="216"/>
        <v>17</v>
      </c>
      <c r="BC208" s="78">
        <f t="shared" si="217"/>
        <v>0.99999996111672762</v>
      </c>
      <c r="BG208" s="14" t="str">
        <f t="shared" si="218"/>
        <v/>
      </c>
      <c r="BK208" s="14" t="str">
        <f t="shared" si="219"/>
        <v/>
      </c>
      <c r="BO208" s="14" t="str">
        <f t="shared" si="220"/>
        <v/>
      </c>
      <c r="BS208" s="14" t="str">
        <f t="shared" si="221"/>
        <v/>
      </c>
      <c r="BW208" s="14" t="str">
        <f t="shared" si="222"/>
        <v/>
      </c>
      <c r="CA208" s="14" t="str">
        <f t="shared" si="223"/>
        <v/>
      </c>
      <c r="CE208" s="14" t="str">
        <f t="shared" si="224"/>
        <v/>
      </c>
      <c r="CI208" s="14" t="str">
        <f t="shared" si="225"/>
        <v/>
      </c>
      <c r="CM208" s="14" t="str">
        <f t="shared" si="235"/>
        <v/>
      </c>
      <c r="CQ208" s="14" t="str">
        <f t="shared" si="236"/>
        <v/>
      </c>
      <c r="CU208" s="14" t="str">
        <f t="shared" si="226"/>
        <v/>
      </c>
      <c r="CV208" s="78">
        <f t="shared" si="227"/>
        <v>0</v>
      </c>
    </row>
    <row r="209" spans="2:100">
      <c r="B209" s="28"/>
      <c r="C209" s="1" t="s">
        <v>2689</v>
      </c>
      <c r="D209" t="s">
        <v>2675</v>
      </c>
      <c r="E209" s="2" t="s">
        <v>544</v>
      </c>
      <c r="F209" t="str">
        <f t="shared" si="207"/>
        <v>2022年</v>
      </c>
      <c r="G209" s="72">
        <v>45271</v>
      </c>
      <c r="H209" s="9">
        <v>62705</v>
      </c>
      <c r="I209" s="9">
        <v>28654</v>
      </c>
      <c r="K209" s="14">
        <f t="shared" si="228"/>
        <v>0.45696515429391593</v>
      </c>
      <c r="L209" s="10">
        <v>28252</v>
      </c>
      <c r="M209" s="9">
        <v>400</v>
      </c>
      <c r="N209" s="8">
        <f t="shared" si="229"/>
        <v>28652</v>
      </c>
      <c r="P209" s="10">
        <v>3527</v>
      </c>
      <c r="Q209">
        <v>2</v>
      </c>
      <c r="R209">
        <v>2</v>
      </c>
      <c r="S209" s="14">
        <f t="shared" si="206"/>
        <v>0.12484071924111567</v>
      </c>
      <c r="W209" s="14" t="str">
        <f t="shared" si="208"/>
        <v/>
      </c>
      <c r="X209" s="10">
        <v>1818</v>
      </c>
      <c r="Y209">
        <v>2</v>
      </c>
      <c r="Z209">
        <v>2</v>
      </c>
      <c r="AA209" s="14">
        <f t="shared" si="209"/>
        <v>6.4349426589268011E-2</v>
      </c>
      <c r="AB209" s="10">
        <v>2687.9</v>
      </c>
      <c r="AC209">
        <v>2</v>
      </c>
      <c r="AD209">
        <v>2</v>
      </c>
      <c r="AE209" s="14">
        <f t="shared" si="210"/>
        <v>9.5140167067818207E-2</v>
      </c>
      <c r="AI209" s="14" t="str">
        <f t="shared" si="211"/>
        <v/>
      </c>
      <c r="AM209" s="14" t="str">
        <f t="shared" si="212"/>
        <v/>
      </c>
      <c r="AN209" s="10">
        <v>655</v>
      </c>
      <c r="AO209">
        <v>1</v>
      </c>
      <c r="AP209">
        <v>1</v>
      </c>
      <c r="AQ209" s="14">
        <f t="shared" si="213"/>
        <v>2.3184199348718675E-2</v>
      </c>
      <c r="AR209" s="10">
        <f t="shared" si="230"/>
        <v>943</v>
      </c>
      <c r="AS209">
        <f t="shared" si="231"/>
        <v>2</v>
      </c>
      <c r="AT209">
        <f t="shared" si="232"/>
        <v>1</v>
      </c>
      <c r="AU209" s="14">
        <f t="shared" si="233"/>
        <v>3.3378167917315585E-2</v>
      </c>
      <c r="AV209" s="10">
        <v>18621.098999999998</v>
      </c>
      <c r="AW209">
        <v>16</v>
      </c>
      <c r="AX209">
        <v>14</v>
      </c>
      <c r="AY209" s="14">
        <f t="shared" si="214"/>
        <v>0.65910728444003963</v>
      </c>
      <c r="AZ209" s="10">
        <f t="shared" si="234"/>
        <v>28251.998999999996</v>
      </c>
      <c r="BA209" s="77">
        <f t="shared" si="215"/>
        <v>25</v>
      </c>
      <c r="BB209" s="77">
        <f t="shared" si="216"/>
        <v>22</v>
      </c>
      <c r="BC209" s="78">
        <f t="shared" si="217"/>
        <v>0.99999996460427576</v>
      </c>
      <c r="BG209" s="14" t="str">
        <f t="shared" si="218"/>
        <v/>
      </c>
      <c r="BK209" s="14" t="str">
        <f t="shared" si="219"/>
        <v/>
      </c>
      <c r="BO209" s="14" t="str">
        <f t="shared" si="220"/>
        <v/>
      </c>
      <c r="BP209" s="10">
        <v>638</v>
      </c>
      <c r="BQ209">
        <v>1</v>
      </c>
      <c r="BR209">
        <v>1</v>
      </c>
      <c r="BS209" s="14">
        <f t="shared" si="221"/>
        <v>2.2582472037377885E-2</v>
      </c>
      <c r="BW209" s="14" t="str">
        <f t="shared" si="222"/>
        <v/>
      </c>
      <c r="CA209" s="14" t="str">
        <f t="shared" si="223"/>
        <v/>
      </c>
      <c r="CB209" s="10">
        <v>305</v>
      </c>
      <c r="CC209">
        <v>1</v>
      </c>
      <c r="CD209">
        <v>0</v>
      </c>
      <c r="CE209" s="14">
        <f t="shared" si="224"/>
        <v>1.0795695879937704E-2</v>
      </c>
      <c r="CI209" s="14" t="str">
        <f t="shared" si="225"/>
        <v/>
      </c>
      <c r="CM209" s="14" t="str">
        <f t="shared" si="235"/>
        <v/>
      </c>
      <c r="CQ209" s="14" t="str">
        <f t="shared" si="236"/>
        <v/>
      </c>
      <c r="CU209" s="14" t="str">
        <f t="shared" si="226"/>
        <v/>
      </c>
      <c r="CV209" s="78">
        <f t="shared" si="227"/>
        <v>3.3378167917315585E-2</v>
      </c>
    </row>
    <row r="210" spans="2:100">
      <c r="B210" s="28" t="s">
        <v>5266</v>
      </c>
      <c r="C210" s="1" t="s">
        <v>2692</v>
      </c>
      <c r="D210" t="s">
        <v>2675</v>
      </c>
      <c r="E210" s="2" t="s">
        <v>546</v>
      </c>
      <c r="F210" t="str">
        <f t="shared" si="207"/>
        <v>2023年</v>
      </c>
      <c r="G210" s="72">
        <v>45039</v>
      </c>
      <c r="H210" s="9">
        <v>69237</v>
      </c>
      <c r="I210" s="9">
        <v>29101</v>
      </c>
      <c r="J210" s="9">
        <v>70440</v>
      </c>
      <c r="K210" s="14">
        <f t="shared" si="228"/>
        <v>0.42030994988228837</v>
      </c>
      <c r="L210" s="10">
        <v>28704</v>
      </c>
      <c r="M210" s="9">
        <v>397</v>
      </c>
      <c r="N210" s="8">
        <f t="shared" si="229"/>
        <v>29101</v>
      </c>
      <c r="P210" s="10">
        <v>1599</v>
      </c>
      <c r="Q210">
        <v>1</v>
      </c>
      <c r="R210">
        <v>1</v>
      </c>
      <c r="S210" s="14">
        <f t="shared" si="206"/>
        <v>5.5706521739130432E-2</v>
      </c>
      <c r="W210" s="14" t="str">
        <f t="shared" si="208"/>
        <v/>
      </c>
      <c r="X210" s="10">
        <v>1982</v>
      </c>
      <c r="Y210">
        <v>3</v>
      </c>
      <c r="Z210">
        <v>2</v>
      </c>
      <c r="AA210" s="14">
        <f t="shared" si="209"/>
        <v>6.9049609810479376E-2</v>
      </c>
      <c r="AB210" s="10">
        <v>4312.8620000000001</v>
      </c>
      <c r="AC210">
        <v>3</v>
      </c>
      <c r="AD210">
        <v>3</v>
      </c>
      <c r="AE210" s="14">
        <f t="shared" si="210"/>
        <v>0.1502529960981048</v>
      </c>
      <c r="AF210" s="10">
        <v>1096</v>
      </c>
      <c r="AG210">
        <v>1</v>
      </c>
      <c r="AH210">
        <v>1</v>
      </c>
      <c r="AI210" s="14">
        <f t="shared" si="211"/>
        <v>3.8182831661092528E-2</v>
      </c>
      <c r="AM210" s="14" t="str">
        <f t="shared" si="212"/>
        <v/>
      </c>
      <c r="AN210" s="10">
        <v>3825.1370000000002</v>
      </c>
      <c r="AO210">
        <v>2</v>
      </c>
      <c r="AP210">
        <v>2</v>
      </c>
      <c r="AQ210" s="14">
        <f t="shared" si="213"/>
        <v>0.13326146181716836</v>
      </c>
      <c r="AR210" s="10">
        <f t="shared" si="230"/>
        <v>1607</v>
      </c>
      <c r="AS210">
        <f t="shared" si="231"/>
        <v>2</v>
      </c>
      <c r="AT210">
        <f t="shared" si="232"/>
        <v>2</v>
      </c>
      <c r="AU210" s="14">
        <f t="shared" si="233"/>
        <v>5.5985228539576368E-2</v>
      </c>
      <c r="AV210" s="10">
        <v>14282</v>
      </c>
      <c r="AW210">
        <v>17</v>
      </c>
      <c r="AX210">
        <v>11</v>
      </c>
      <c r="AY210" s="14">
        <f t="shared" si="214"/>
        <v>0.49756131549609811</v>
      </c>
      <c r="AZ210" s="10">
        <f t="shared" si="234"/>
        <v>28703.999000000003</v>
      </c>
      <c r="BA210" s="77">
        <f t="shared" si="215"/>
        <v>29</v>
      </c>
      <c r="BB210" s="77">
        <f t="shared" si="216"/>
        <v>22</v>
      </c>
      <c r="BC210" s="78">
        <f t="shared" si="217"/>
        <v>0.99999996516165002</v>
      </c>
      <c r="BD210" s="10">
        <v>988</v>
      </c>
      <c r="BE210">
        <v>1</v>
      </c>
      <c r="BF210">
        <v>1</v>
      </c>
      <c r="BG210" s="14">
        <f t="shared" si="218"/>
        <v>3.4420289855072464E-2</v>
      </c>
      <c r="BK210" s="14" t="str">
        <f t="shared" si="219"/>
        <v/>
      </c>
      <c r="BO210" s="14" t="str">
        <f t="shared" si="220"/>
        <v/>
      </c>
      <c r="BS210" s="14" t="str">
        <f t="shared" si="221"/>
        <v/>
      </c>
      <c r="BT210" s="10">
        <v>619</v>
      </c>
      <c r="BU210">
        <v>1</v>
      </c>
      <c r="BV210">
        <v>1</v>
      </c>
      <c r="BW210" s="14">
        <f t="shared" si="222"/>
        <v>2.15649386845039E-2</v>
      </c>
      <c r="CA210" s="14" t="str">
        <f t="shared" si="223"/>
        <v/>
      </c>
      <c r="CE210" s="14" t="str">
        <f t="shared" si="224"/>
        <v/>
      </c>
      <c r="CI210" s="14" t="str">
        <f t="shared" si="225"/>
        <v/>
      </c>
      <c r="CM210" s="14" t="str">
        <f>IF(AND(CJ210&lt;&gt;""),CJ210/L210,"")</f>
        <v/>
      </c>
      <c r="CQ210" s="14" t="str">
        <f>IF(AND(CN210&lt;&gt;""),CN210/L210,"")</f>
        <v/>
      </c>
      <c r="CU210" s="14" t="str">
        <f t="shared" si="226"/>
        <v/>
      </c>
      <c r="CV210" s="78">
        <f t="shared" si="227"/>
        <v>5.5985228539576368E-2</v>
      </c>
    </row>
    <row r="211" spans="2:100">
      <c r="B211" s="28" t="s">
        <v>5266</v>
      </c>
      <c r="C211" s="1" t="s">
        <v>2696</v>
      </c>
      <c r="D211" t="s">
        <v>2675</v>
      </c>
      <c r="E211" s="2" t="s">
        <v>550</v>
      </c>
      <c r="F211" t="str">
        <f t="shared" si="207"/>
        <v>2023年</v>
      </c>
      <c r="G211" s="72">
        <v>45039</v>
      </c>
      <c r="H211" s="9">
        <v>54931</v>
      </c>
      <c r="I211" s="9">
        <v>25822</v>
      </c>
      <c r="J211" s="9">
        <v>55837</v>
      </c>
      <c r="K211" s="14">
        <f t="shared" si="228"/>
        <v>0.47008064662940779</v>
      </c>
      <c r="L211" s="10">
        <v>25483</v>
      </c>
      <c r="M211" s="9">
        <v>339</v>
      </c>
      <c r="N211" s="8">
        <f t="shared" si="229"/>
        <v>25822</v>
      </c>
      <c r="P211" s="10">
        <v>1365</v>
      </c>
      <c r="Q211">
        <v>1</v>
      </c>
      <c r="R211">
        <v>1</v>
      </c>
      <c r="S211" s="14">
        <f t="shared" si="206"/>
        <v>5.3565121845936509E-2</v>
      </c>
      <c r="W211" s="14" t="str">
        <f t="shared" si="208"/>
        <v/>
      </c>
      <c r="X211" s="10">
        <v>1370</v>
      </c>
      <c r="Y211">
        <v>2</v>
      </c>
      <c r="Z211">
        <v>1</v>
      </c>
      <c r="AA211" s="14">
        <f t="shared" si="209"/>
        <v>5.3761331083467409E-2</v>
      </c>
      <c r="AB211" s="10">
        <v>3485</v>
      </c>
      <c r="AC211">
        <v>2</v>
      </c>
      <c r="AD211">
        <v>2</v>
      </c>
      <c r="AE211" s="14">
        <f t="shared" si="210"/>
        <v>0.13675783855903936</v>
      </c>
      <c r="AF211" s="10">
        <v>1156</v>
      </c>
      <c r="AG211">
        <v>1</v>
      </c>
      <c r="AH211">
        <v>1</v>
      </c>
      <c r="AI211" s="14">
        <f t="shared" si="211"/>
        <v>4.5363575717144763E-2</v>
      </c>
      <c r="AM211" s="14" t="str">
        <f t="shared" si="212"/>
        <v/>
      </c>
      <c r="AQ211" s="14" t="str">
        <f t="shared" si="213"/>
        <v/>
      </c>
      <c r="AR211" s="10" t="str">
        <f t="shared" si="230"/>
        <v/>
      </c>
      <c r="AS211" t="str">
        <f t="shared" si="231"/>
        <v/>
      </c>
      <c r="AT211" t="str">
        <f t="shared" si="232"/>
        <v/>
      </c>
      <c r="AU211" s="14" t="str">
        <f t="shared" si="233"/>
        <v/>
      </c>
      <c r="AV211" s="10">
        <v>18107</v>
      </c>
      <c r="AW211">
        <v>16</v>
      </c>
      <c r="AX211">
        <v>15</v>
      </c>
      <c r="AY211" s="14">
        <f t="shared" si="214"/>
        <v>0.71055213279441198</v>
      </c>
      <c r="AZ211" s="10">
        <f t="shared" si="234"/>
        <v>25483</v>
      </c>
      <c r="BA211" s="77">
        <f t="shared" si="215"/>
        <v>22</v>
      </c>
      <c r="BB211" s="77">
        <f t="shared" si="216"/>
        <v>20</v>
      </c>
      <c r="BC211" s="78">
        <f t="shared" si="217"/>
        <v>1</v>
      </c>
      <c r="BG211" s="14" t="str">
        <f t="shared" si="218"/>
        <v/>
      </c>
      <c r="BK211" s="14" t="str">
        <f t="shared" si="219"/>
        <v/>
      </c>
      <c r="BO211" s="14" t="str">
        <f t="shared" si="220"/>
        <v/>
      </c>
      <c r="BS211" s="14" t="str">
        <f t="shared" si="221"/>
        <v/>
      </c>
      <c r="BW211" s="14" t="str">
        <f t="shared" si="222"/>
        <v/>
      </c>
      <c r="CA211" s="14" t="str">
        <f t="shared" si="223"/>
        <v/>
      </c>
      <c r="CE211" s="14" t="str">
        <f t="shared" si="224"/>
        <v/>
      </c>
      <c r="CI211" s="14" t="str">
        <f t="shared" si="225"/>
        <v/>
      </c>
      <c r="CM211" s="14" t="str">
        <f>IF(AND(CJ211&lt;&gt;""),CJ211/L211,"")</f>
        <v/>
      </c>
      <c r="CQ211" s="14" t="str">
        <f>IF(AND(CN211&lt;&gt;""),CN211/L211,"")</f>
        <v/>
      </c>
      <c r="CU211" s="14" t="str">
        <f t="shared" si="226"/>
        <v/>
      </c>
      <c r="CV211" s="78">
        <f t="shared" si="227"/>
        <v>0</v>
      </c>
    </row>
    <row r="212" spans="2:100">
      <c r="B212" s="28"/>
      <c r="C212" s="1" t="s">
        <v>2700</v>
      </c>
      <c r="D212" t="s">
        <v>2675</v>
      </c>
      <c r="E212" s="2" t="s">
        <v>554</v>
      </c>
      <c r="F212" t="str">
        <f t="shared" si="207"/>
        <v>2022年</v>
      </c>
      <c r="G212" s="72">
        <v>45117</v>
      </c>
      <c r="J212" s="9">
        <v>34918</v>
      </c>
      <c r="K212" s="14" t="str">
        <f t="shared" si="228"/>
        <v/>
      </c>
      <c r="N212" s="8" t="str">
        <f t="shared" si="229"/>
        <v/>
      </c>
      <c r="O212" s="70" t="s">
        <v>2178</v>
      </c>
      <c r="Q212">
        <v>1</v>
      </c>
      <c r="R212">
        <v>1</v>
      </c>
      <c r="S212" s="14" t="str">
        <f t="shared" si="206"/>
        <v/>
      </c>
      <c r="W212" s="14" t="str">
        <f t="shared" si="208"/>
        <v/>
      </c>
      <c r="Y212">
        <v>1</v>
      </c>
      <c r="Z212">
        <v>1</v>
      </c>
      <c r="AA212" s="14" t="str">
        <f t="shared" si="209"/>
        <v/>
      </c>
      <c r="AC212">
        <v>2</v>
      </c>
      <c r="AD212">
        <v>2</v>
      </c>
      <c r="AE212" s="14" t="str">
        <f t="shared" si="210"/>
        <v/>
      </c>
      <c r="AI212" s="14" t="str">
        <f t="shared" si="211"/>
        <v/>
      </c>
      <c r="AM212" s="14" t="str">
        <f t="shared" si="212"/>
        <v/>
      </c>
      <c r="AQ212" s="14" t="str">
        <f t="shared" si="213"/>
        <v/>
      </c>
      <c r="AR212" s="10" t="str">
        <f t="shared" si="230"/>
        <v/>
      </c>
      <c r="AS212" t="str">
        <f t="shared" si="231"/>
        <v/>
      </c>
      <c r="AT212" t="str">
        <f t="shared" si="232"/>
        <v/>
      </c>
      <c r="AU212" s="14" t="str">
        <f t="shared" si="233"/>
        <v/>
      </c>
      <c r="AW212">
        <v>14</v>
      </c>
      <c r="AX212">
        <v>14</v>
      </c>
      <c r="AY212" s="14" t="str">
        <f t="shared" si="214"/>
        <v/>
      </c>
      <c r="AZ212" s="10" t="str">
        <f t="shared" si="234"/>
        <v/>
      </c>
      <c r="BA212" s="77">
        <f t="shared" si="215"/>
        <v>18</v>
      </c>
      <c r="BB212" s="77">
        <f t="shared" si="216"/>
        <v>18</v>
      </c>
      <c r="BC212" s="78" t="str">
        <f t="shared" si="217"/>
        <v/>
      </c>
      <c r="BG212" s="14" t="str">
        <f t="shared" si="218"/>
        <v/>
      </c>
      <c r="BK212" s="14" t="str">
        <f t="shared" si="219"/>
        <v/>
      </c>
      <c r="BO212" s="14" t="str">
        <f t="shared" si="220"/>
        <v/>
      </c>
      <c r="BS212" s="14" t="str">
        <f t="shared" si="221"/>
        <v/>
      </c>
      <c r="BW212" s="14" t="str">
        <f t="shared" si="222"/>
        <v/>
      </c>
      <c r="CA212" s="14" t="str">
        <f t="shared" si="223"/>
        <v/>
      </c>
      <c r="CE212" s="14" t="str">
        <f t="shared" si="224"/>
        <v/>
      </c>
      <c r="CI212" s="14" t="str">
        <f t="shared" si="225"/>
        <v/>
      </c>
      <c r="CM212" s="14" t="str">
        <f>IF(AND(CJ212&lt;&gt;""),CJ212/L212,"")</f>
        <v/>
      </c>
      <c r="CQ212" s="14" t="str">
        <f>IF(AND(CN212&lt;&gt;""),CN212/L212,"")</f>
        <v/>
      </c>
      <c r="CU212" s="14" t="str">
        <f t="shared" si="226"/>
        <v/>
      </c>
      <c r="CV212" s="78">
        <f t="shared" si="227"/>
        <v>0</v>
      </c>
    </row>
    <row r="213" spans="2:100">
      <c r="B213" s="28" t="s">
        <v>5266</v>
      </c>
      <c r="C213" s="1" t="s">
        <v>2703</v>
      </c>
      <c r="D213" t="s">
        <v>2675</v>
      </c>
      <c r="E213" s="2" t="s">
        <v>556</v>
      </c>
      <c r="F213" t="str">
        <f t="shared" si="207"/>
        <v>2023年</v>
      </c>
      <c r="G213" s="72">
        <v>45039</v>
      </c>
      <c r="H213" s="9">
        <v>84055</v>
      </c>
      <c r="I213" s="9">
        <v>45022</v>
      </c>
      <c r="K213" s="14">
        <f t="shared" si="228"/>
        <v>0.53562548331449644</v>
      </c>
      <c r="L213" s="10">
        <v>44565</v>
      </c>
      <c r="M213" s="9">
        <v>457</v>
      </c>
      <c r="N213" s="8">
        <f t="shared" si="229"/>
        <v>45022</v>
      </c>
      <c r="P213" s="10">
        <v>7941</v>
      </c>
      <c r="Q213">
        <v>5</v>
      </c>
      <c r="R213">
        <v>5</v>
      </c>
      <c r="S213" s="14">
        <f t="shared" si="206"/>
        <v>0.17818916189835071</v>
      </c>
      <c r="W213" s="14" t="str">
        <f t="shared" si="208"/>
        <v/>
      </c>
      <c r="X213" s="10">
        <v>3125</v>
      </c>
      <c r="Y213">
        <v>3</v>
      </c>
      <c r="Z213">
        <v>1</v>
      </c>
      <c r="AA213" s="14">
        <f t="shared" si="209"/>
        <v>7.0122293279479414E-2</v>
      </c>
      <c r="AB213" s="10">
        <v>3410</v>
      </c>
      <c r="AC213">
        <v>2</v>
      </c>
      <c r="AD213">
        <v>2</v>
      </c>
      <c r="AE213" s="14">
        <f t="shared" si="210"/>
        <v>7.6517446426567937E-2</v>
      </c>
      <c r="AI213" s="14" t="str">
        <f t="shared" si="211"/>
        <v/>
      </c>
      <c r="AM213" s="14" t="str">
        <f t="shared" si="212"/>
        <v/>
      </c>
      <c r="AQ213" s="14" t="str">
        <f t="shared" si="213"/>
        <v/>
      </c>
      <c r="AR213" s="10" t="str">
        <f t="shared" si="230"/>
        <v/>
      </c>
      <c r="AS213" t="str">
        <f t="shared" si="231"/>
        <v/>
      </c>
      <c r="AT213" t="str">
        <f t="shared" si="232"/>
        <v/>
      </c>
      <c r="AU213" s="14" t="str">
        <f t="shared" si="233"/>
        <v/>
      </c>
      <c r="AV213" s="10">
        <v>30089</v>
      </c>
      <c r="AW213">
        <v>17</v>
      </c>
      <c r="AX213">
        <v>16</v>
      </c>
      <c r="AY213" s="14">
        <f t="shared" si="214"/>
        <v>0.67517109839560197</v>
      </c>
      <c r="AZ213" s="10">
        <f t="shared" si="234"/>
        <v>44565</v>
      </c>
      <c r="BA213" s="77">
        <f t="shared" si="215"/>
        <v>27</v>
      </c>
      <c r="BB213" s="77">
        <f t="shared" si="216"/>
        <v>24</v>
      </c>
      <c r="BC213" s="78">
        <f t="shared" si="217"/>
        <v>1</v>
      </c>
      <c r="BG213" s="14" t="str">
        <f t="shared" si="218"/>
        <v/>
      </c>
      <c r="BK213" s="14" t="str">
        <f t="shared" si="219"/>
        <v/>
      </c>
      <c r="BO213" s="14" t="str">
        <f t="shared" si="220"/>
        <v/>
      </c>
      <c r="BS213" s="14" t="str">
        <f t="shared" si="221"/>
        <v/>
      </c>
      <c r="BW213" s="14" t="str">
        <f t="shared" si="222"/>
        <v/>
      </c>
      <c r="CA213" s="14" t="str">
        <f t="shared" si="223"/>
        <v/>
      </c>
      <c r="CE213" s="14" t="str">
        <f t="shared" si="224"/>
        <v/>
      </c>
      <c r="CI213" s="14" t="str">
        <f t="shared" si="225"/>
        <v/>
      </c>
      <c r="CM213" s="14" t="str">
        <f t="shared" ref="CM213:CM218" si="237">IF(AND(CJ213&lt;&gt;""),CJ213/L213,"")</f>
        <v/>
      </c>
      <c r="CQ213" s="14" t="str">
        <f t="shared" ref="CQ213:CQ218" si="238">IF(AND(CN213&lt;&gt;""),CN213/L213,"")</f>
        <v/>
      </c>
      <c r="CU213" s="14" t="str">
        <f t="shared" si="226"/>
        <v/>
      </c>
      <c r="CV213" s="78">
        <f t="shared" si="227"/>
        <v>0</v>
      </c>
    </row>
    <row r="214" spans="2:100">
      <c r="B214" s="28"/>
      <c r="C214" s="1" t="s">
        <v>2704</v>
      </c>
      <c r="D214" t="s">
        <v>2675</v>
      </c>
      <c r="E214" s="2" t="s">
        <v>557</v>
      </c>
      <c r="F214" t="str">
        <f t="shared" si="207"/>
        <v>2022年</v>
      </c>
      <c r="G214" s="72">
        <v>45271</v>
      </c>
      <c r="H214" s="9">
        <v>42537</v>
      </c>
      <c r="I214" s="9">
        <v>22506</v>
      </c>
      <c r="K214" s="14">
        <f t="shared" si="228"/>
        <v>0.52909231962761827</v>
      </c>
      <c r="L214" s="10">
        <v>22191</v>
      </c>
      <c r="M214" s="9">
        <v>315</v>
      </c>
      <c r="N214" s="8">
        <f t="shared" si="229"/>
        <v>22506</v>
      </c>
      <c r="S214" s="14" t="str">
        <f t="shared" si="206"/>
        <v/>
      </c>
      <c r="W214" s="14" t="str">
        <f t="shared" si="208"/>
        <v/>
      </c>
      <c r="X214" s="10">
        <v>788.39300000000003</v>
      </c>
      <c r="Y214">
        <v>1</v>
      </c>
      <c r="Z214">
        <v>1</v>
      </c>
      <c r="AA214" s="14">
        <f t="shared" si="209"/>
        <v>3.5527601279798121E-2</v>
      </c>
      <c r="AB214" s="10">
        <v>2299.2510000000002</v>
      </c>
      <c r="AC214">
        <v>2</v>
      </c>
      <c r="AD214">
        <v>2</v>
      </c>
      <c r="AE214" s="14">
        <f t="shared" si="210"/>
        <v>0.10361186967689605</v>
      </c>
      <c r="AI214" s="14" t="str">
        <f t="shared" si="211"/>
        <v/>
      </c>
      <c r="AM214" s="14" t="str">
        <f t="shared" si="212"/>
        <v/>
      </c>
      <c r="AQ214" s="14" t="str">
        <f t="shared" si="213"/>
        <v/>
      </c>
      <c r="AR214" s="10" t="str">
        <f t="shared" si="230"/>
        <v/>
      </c>
      <c r="AS214" t="str">
        <f t="shared" si="231"/>
        <v/>
      </c>
      <c r="AT214" t="str">
        <f t="shared" si="232"/>
        <v/>
      </c>
      <c r="AU214" s="14" t="str">
        <f t="shared" si="233"/>
        <v/>
      </c>
      <c r="AV214" s="10">
        <v>19103.349999999999</v>
      </c>
      <c r="AW214">
        <v>18</v>
      </c>
      <c r="AX214">
        <v>17</v>
      </c>
      <c r="AY214" s="14">
        <f t="shared" si="214"/>
        <v>0.86086025866342208</v>
      </c>
      <c r="AZ214" s="10">
        <f t="shared" si="234"/>
        <v>22190.993999999999</v>
      </c>
      <c r="BA214" s="77">
        <f t="shared" si="215"/>
        <v>21</v>
      </c>
      <c r="BB214" s="77">
        <f t="shared" si="216"/>
        <v>20</v>
      </c>
      <c r="BC214" s="78">
        <f t="shared" si="217"/>
        <v>0.99999972962011618</v>
      </c>
      <c r="BG214" s="14" t="str">
        <f t="shared" si="218"/>
        <v/>
      </c>
      <c r="BK214" s="14" t="str">
        <f t="shared" si="219"/>
        <v/>
      </c>
      <c r="BO214" s="14" t="str">
        <f t="shared" si="220"/>
        <v/>
      </c>
      <c r="BS214" s="14" t="str">
        <f t="shared" si="221"/>
        <v/>
      </c>
      <c r="BW214" s="14" t="str">
        <f t="shared" si="222"/>
        <v/>
      </c>
      <c r="CA214" s="14" t="str">
        <f t="shared" si="223"/>
        <v/>
      </c>
      <c r="CE214" s="14" t="str">
        <f t="shared" si="224"/>
        <v/>
      </c>
      <c r="CI214" s="14" t="str">
        <f t="shared" si="225"/>
        <v/>
      </c>
      <c r="CM214" s="14" t="str">
        <f t="shared" si="237"/>
        <v/>
      </c>
      <c r="CQ214" s="14" t="str">
        <f t="shared" si="238"/>
        <v/>
      </c>
      <c r="CU214" s="14" t="str">
        <f t="shared" si="226"/>
        <v/>
      </c>
      <c r="CV214" s="78">
        <f t="shared" si="227"/>
        <v>0</v>
      </c>
    </row>
    <row r="215" spans="2:100">
      <c r="B215" s="28"/>
      <c r="C215" s="1" t="s">
        <v>2705</v>
      </c>
      <c r="D215" t="s">
        <v>2675</v>
      </c>
      <c r="E215" s="2" t="s">
        <v>2706</v>
      </c>
      <c r="F215" t="str">
        <f t="shared" si="207"/>
        <v>2022年</v>
      </c>
      <c r="G215" s="72">
        <v>45250</v>
      </c>
      <c r="H215" s="9">
        <v>32939</v>
      </c>
      <c r="I215" s="9">
        <v>17992</v>
      </c>
      <c r="J215" s="9">
        <v>33200</v>
      </c>
      <c r="K215" s="14">
        <f t="shared" si="228"/>
        <v>0.54622180394061748</v>
      </c>
      <c r="L215" s="10">
        <v>17754</v>
      </c>
      <c r="M215" s="9">
        <v>238</v>
      </c>
      <c r="N215" s="8">
        <f t="shared" si="229"/>
        <v>17992</v>
      </c>
      <c r="S215" s="14" t="str">
        <f t="shared" si="206"/>
        <v/>
      </c>
      <c r="W215" s="14" t="str">
        <f t="shared" si="208"/>
        <v/>
      </c>
      <c r="AA215" s="14" t="str">
        <f t="shared" si="209"/>
        <v/>
      </c>
      <c r="AB215" s="10">
        <v>2782.4459999999999</v>
      </c>
      <c r="AC215">
        <v>2</v>
      </c>
      <c r="AD215">
        <v>2</v>
      </c>
      <c r="AE215" s="14">
        <f t="shared" si="210"/>
        <v>0.15672220344711049</v>
      </c>
      <c r="AI215" s="14" t="str">
        <f t="shared" si="211"/>
        <v/>
      </c>
      <c r="AM215" s="14" t="str">
        <f t="shared" si="212"/>
        <v/>
      </c>
      <c r="AQ215" s="14" t="str">
        <f t="shared" si="213"/>
        <v/>
      </c>
      <c r="AR215" s="10" t="str">
        <f t="shared" si="230"/>
        <v/>
      </c>
      <c r="AS215" t="str">
        <f t="shared" si="231"/>
        <v/>
      </c>
      <c r="AT215" t="str">
        <f t="shared" si="232"/>
        <v/>
      </c>
      <c r="AU215" s="14" t="str">
        <f t="shared" si="233"/>
        <v/>
      </c>
      <c r="AV215" s="10">
        <v>14971.486999999999</v>
      </c>
      <c r="AW215">
        <v>18</v>
      </c>
      <c r="AX215">
        <v>16</v>
      </c>
      <c r="AY215" s="14">
        <f t="shared" si="214"/>
        <v>0.84327402275543539</v>
      </c>
      <c r="AZ215" s="10">
        <f t="shared" si="234"/>
        <v>17753.932999999997</v>
      </c>
      <c r="BA215" s="77">
        <f t="shared" si="215"/>
        <v>20</v>
      </c>
      <c r="BB215" s="77">
        <f t="shared" si="216"/>
        <v>18</v>
      </c>
      <c r="BC215" s="78">
        <f t="shared" si="217"/>
        <v>0.99999622620254591</v>
      </c>
      <c r="BG215" s="14" t="str">
        <f t="shared" si="218"/>
        <v/>
      </c>
      <c r="BK215" s="14" t="str">
        <f t="shared" si="219"/>
        <v/>
      </c>
      <c r="BO215" s="14" t="str">
        <f t="shared" si="220"/>
        <v/>
      </c>
      <c r="BS215" s="14" t="str">
        <f t="shared" si="221"/>
        <v/>
      </c>
      <c r="BW215" s="14" t="str">
        <f t="shared" si="222"/>
        <v/>
      </c>
      <c r="CA215" s="14" t="str">
        <f t="shared" si="223"/>
        <v/>
      </c>
      <c r="CE215" s="14" t="str">
        <f t="shared" si="224"/>
        <v/>
      </c>
      <c r="CI215" s="14" t="str">
        <f t="shared" si="225"/>
        <v/>
      </c>
      <c r="CM215" s="14" t="str">
        <f t="shared" si="237"/>
        <v/>
      </c>
      <c r="CQ215" s="14" t="str">
        <f t="shared" si="238"/>
        <v/>
      </c>
      <c r="CU215" s="14" t="str">
        <f t="shared" si="226"/>
        <v/>
      </c>
      <c r="CV215" s="78">
        <f t="shared" si="227"/>
        <v>0</v>
      </c>
    </row>
    <row r="216" spans="2:100">
      <c r="B216" s="28"/>
      <c r="C216" s="1" t="s">
        <v>2707</v>
      </c>
      <c r="D216" t="s">
        <v>2675</v>
      </c>
      <c r="E216" s="2" t="s">
        <v>2708</v>
      </c>
      <c r="F216" t="str">
        <f t="shared" si="207"/>
        <v>2023年</v>
      </c>
      <c r="G216" s="72">
        <v>44948</v>
      </c>
      <c r="H216" s="9">
        <v>33698</v>
      </c>
      <c r="I216" s="9">
        <v>17367</v>
      </c>
      <c r="K216" s="14">
        <f t="shared" si="228"/>
        <v>0.51537183215621107</v>
      </c>
      <c r="L216" s="10">
        <v>17183</v>
      </c>
      <c r="M216" s="9">
        <v>184</v>
      </c>
      <c r="N216" s="8">
        <f t="shared" si="229"/>
        <v>17367</v>
      </c>
      <c r="S216" s="14" t="str">
        <f t="shared" si="206"/>
        <v/>
      </c>
      <c r="W216" s="14" t="str">
        <f t="shared" si="208"/>
        <v/>
      </c>
      <c r="X216" s="10">
        <v>973</v>
      </c>
      <c r="Y216">
        <v>1</v>
      </c>
      <c r="Z216">
        <v>1</v>
      </c>
      <c r="AA216" s="14">
        <f t="shared" si="209"/>
        <v>5.6625734737822266E-2</v>
      </c>
      <c r="AB216" s="10">
        <v>1307</v>
      </c>
      <c r="AC216">
        <v>1</v>
      </c>
      <c r="AD216">
        <v>1</v>
      </c>
      <c r="AE216" s="14">
        <f t="shared" si="210"/>
        <v>7.6063551184310074E-2</v>
      </c>
      <c r="AI216" s="14" t="str">
        <f t="shared" si="211"/>
        <v/>
      </c>
      <c r="AJ216" s="10">
        <v>734.46</v>
      </c>
      <c r="AK216">
        <v>1</v>
      </c>
      <c r="AL216">
        <v>1</v>
      </c>
      <c r="AM216" s="14">
        <f t="shared" si="212"/>
        <v>4.2743409183495319E-2</v>
      </c>
      <c r="AN216" s="10">
        <v>582</v>
      </c>
      <c r="AO216">
        <v>1</v>
      </c>
      <c r="AP216">
        <v>1</v>
      </c>
      <c r="AQ216" s="14">
        <f t="shared" si="213"/>
        <v>3.3870686143281148E-2</v>
      </c>
      <c r="AR216" s="10" t="str">
        <f t="shared" si="230"/>
        <v/>
      </c>
      <c r="AS216" t="str">
        <f t="shared" si="231"/>
        <v/>
      </c>
      <c r="AT216" t="str">
        <f t="shared" si="232"/>
        <v/>
      </c>
      <c r="AU216" s="14" t="str">
        <f t="shared" si="233"/>
        <v/>
      </c>
      <c r="AV216" s="10">
        <v>13586.538</v>
      </c>
      <c r="AW216">
        <v>15</v>
      </c>
      <c r="AX216">
        <v>12</v>
      </c>
      <c r="AY216" s="14">
        <f t="shared" si="214"/>
        <v>0.79069650235698075</v>
      </c>
      <c r="AZ216" s="10">
        <f t="shared" si="234"/>
        <v>17182.998</v>
      </c>
      <c r="BA216" s="77">
        <f t="shared" si="215"/>
        <v>19</v>
      </c>
      <c r="BB216" s="77">
        <f t="shared" si="216"/>
        <v>16</v>
      </c>
      <c r="BC216" s="78">
        <f t="shared" si="217"/>
        <v>0.99999988360588954</v>
      </c>
      <c r="BG216" s="14" t="str">
        <f t="shared" si="218"/>
        <v/>
      </c>
      <c r="BK216" s="14" t="str">
        <f t="shared" si="219"/>
        <v/>
      </c>
      <c r="BO216" s="14" t="str">
        <f t="shared" si="220"/>
        <v/>
      </c>
      <c r="BS216" s="14" t="str">
        <f t="shared" si="221"/>
        <v/>
      </c>
      <c r="BW216" s="14" t="str">
        <f t="shared" si="222"/>
        <v/>
      </c>
      <c r="CA216" s="14" t="str">
        <f t="shared" si="223"/>
        <v/>
      </c>
      <c r="CE216" s="14" t="str">
        <f t="shared" si="224"/>
        <v/>
      </c>
      <c r="CI216" s="14" t="str">
        <f t="shared" si="225"/>
        <v/>
      </c>
      <c r="CM216" s="14" t="str">
        <f t="shared" si="237"/>
        <v/>
      </c>
      <c r="CQ216" s="14" t="str">
        <f t="shared" si="238"/>
        <v/>
      </c>
      <c r="CU216" s="14" t="str">
        <f t="shared" si="226"/>
        <v/>
      </c>
      <c r="CV216" s="78">
        <f t="shared" si="227"/>
        <v>0</v>
      </c>
    </row>
    <row r="217" spans="2:100">
      <c r="B217" s="28"/>
      <c r="C217" s="1" t="s">
        <v>2709</v>
      </c>
      <c r="D217" t="s">
        <v>2675</v>
      </c>
      <c r="E217" s="2" t="s">
        <v>562</v>
      </c>
      <c r="F217" t="str">
        <f t="shared" si="207"/>
        <v>2022年</v>
      </c>
      <c r="G217" s="72">
        <v>45173</v>
      </c>
      <c r="H217" s="9">
        <v>33932</v>
      </c>
      <c r="I217" s="9">
        <v>20950</v>
      </c>
      <c r="K217" s="14">
        <f t="shared" si="228"/>
        <v>0.61741129317458443</v>
      </c>
      <c r="L217" s="10">
        <v>20711</v>
      </c>
      <c r="M217" s="9">
        <v>239</v>
      </c>
      <c r="N217" s="8">
        <f t="shared" si="229"/>
        <v>20950</v>
      </c>
      <c r="S217" s="14" t="str">
        <f t="shared" si="206"/>
        <v/>
      </c>
      <c r="W217" s="14" t="str">
        <f t="shared" si="208"/>
        <v/>
      </c>
      <c r="X217" s="10">
        <v>940</v>
      </c>
      <c r="Y217">
        <v>1</v>
      </c>
      <c r="Z217">
        <v>1</v>
      </c>
      <c r="AA217" s="14">
        <f t="shared" si="209"/>
        <v>4.5386509584278888E-2</v>
      </c>
      <c r="AB217" s="10">
        <v>1259</v>
      </c>
      <c r="AC217">
        <v>1</v>
      </c>
      <c r="AD217">
        <v>1</v>
      </c>
      <c r="AE217" s="14">
        <f t="shared" si="210"/>
        <v>6.0788952730433103E-2</v>
      </c>
      <c r="AI217" s="14" t="str">
        <f t="shared" si="211"/>
        <v/>
      </c>
      <c r="AM217" s="14" t="str">
        <f t="shared" si="212"/>
        <v/>
      </c>
      <c r="AQ217" s="14" t="str">
        <f t="shared" si="213"/>
        <v/>
      </c>
      <c r="AR217" s="10" t="str">
        <f t="shared" si="230"/>
        <v/>
      </c>
      <c r="AS217" t="str">
        <f t="shared" si="231"/>
        <v/>
      </c>
      <c r="AT217" t="str">
        <f t="shared" si="232"/>
        <v/>
      </c>
      <c r="AU217" s="14" t="str">
        <f t="shared" si="233"/>
        <v/>
      </c>
      <c r="AV217" s="10">
        <v>18512</v>
      </c>
      <c r="AW217">
        <v>15</v>
      </c>
      <c r="AX217">
        <v>14</v>
      </c>
      <c r="AY217" s="14">
        <f t="shared" si="214"/>
        <v>0.89382453768528802</v>
      </c>
      <c r="AZ217" s="10">
        <f t="shared" si="234"/>
        <v>20711</v>
      </c>
      <c r="BA217" s="77">
        <f t="shared" si="215"/>
        <v>17</v>
      </c>
      <c r="BB217" s="77">
        <f t="shared" si="216"/>
        <v>16</v>
      </c>
      <c r="BC217" s="78">
        <f t="shared" si="217"/>
        <v>1</v>
      </c>
      <c r="BG217" s="14" t="str">
        <f t="shared" si="218"/>
        <v/>
      </c>
      <c r="BK217" s="14" t="str">
        <f t="shared" si="219"/>
        <v/>
      </c>
      <c r="BO217" s="14" t="str">
        <f t="shared" si="220"/>
        <v/>
      </c>
      <c r="BS217" s="14" t="str">
        <f t="shared" si="221"/>
        <v/>
      </c>
      <c r="BW217" s="14" t="str">
        <f t="shared" si="222"/>
        <v/>
      </c>
      <c r="CA217" s="14" t="str">
        <f t="shared" si="223"/>
        <v/>
      </c>
      <c r="CE217" s="14" t="str">
        <f t="shared" si="224"/>
        <v/>
      </c>
      <c r="CI217" s="14" t="str">
        <f t="shared" si="225"/>
        <v/>
      </c>
      <c r="CM217" s="14" t="str">
        <f t="shared" si="237"/>
        <v/>
      </c>
      <c r="CQ217" s="14" t="str">
        <f t="shared" si="238"/>
        <v/>
      </c>
      <c r="CU217" s="14" t="str">
        <f t="shared" si="226"/>
        <v/>
      </c>
      <c r="CV217" s="78">
        <f t="shared" si="227"/>
        <v>0</v>
      </c>
    </row>
    <row r="218" spans="2:100">
      <c r="B218" s="28" t="s">
        <v>5266</v>
      </c>
      <c r="C218" s="1" t="s">
        <v>2711</v>
      </c>
      <c r="D218" t="s">
        <v>2675</v>
      </c>
      <c r="E218" s="2" t="s">
        <v>564</v>
      </c>
      <c r="F218" t="str">
        <f t="shared" si="207"/>
        <v>2023年</v>
      </c>
      <c r="G218" s="72">
        <v>45039</v>
      </c>
      <c r="H218" s="9">
        <v>27236</v>
      </c>
      <c r="I218" s="9">
        <v>16858</v>
      </c>
      <c r="J218" s="9">
        <v>27479</v>
      </c>
      <c r="K218" s="14">
        <f t="shared" si="228"/>
        <v>0.61896019973564398</v>
      </c>
      <c r="L218" s="10">
        <v>16713</v>
      </c>
      <c r="M218" s="9">
        <v>145</v>
      </c>
      <c r="N218" s="8">
        <f t="shared" si="229"/>
        <v>16858</v>
      </c>
      <c r="S218" s="14" t="str">
        <f t="shared" si="206"/>
        <v/>
      </c>
      <c r="W218" s="14" t="str">
        <f t="shared" si="208"/>
        <v/>
      </c>
      <c r="AA218" s="14" t="str">
        <f t="shared" si="209"/>
        <v/>
      </c>
      <c r="AB218" s="10">
        <v>992</v>
      </c>
      <c r="AC218">
        <v>1</v>
      </c>
      <c r="AD218">
        <v>1</v>
      </c>
      <c r="AE218" s="14">
        <f t="shared" si="210"/>
        <v>5.935499311912882E-2</v>
      </c>
      <c r="AI218" s="14" t="str">
        <f t="shared" si="211"/>
        <v/>
      </c>
      <c r="AM218" s="14" t="str">
        <f t="shared" si="212"/>
        <v/>
      </c>
      <c r="AQ218" s="14" t="str">
        <f t="shared" si="213"/>
        <v/>
      </c>
      <c r="AR218" s="10" t="str">
        <f t="shared" si="230"/>
        <v/>
      </c>
      <c r="AS218" t="str">
        <f t="shared" si="231"/>
        <v/>
      </c>
      <c r="AT218" t="str">
        <f t="shared" si="232"/>
        <v/>
      </c>
      <c r="AU218" s="14" t="str">
        <f t="shared" si="233"/>
        <v/>
      </c>
      <c r="AV218" s="10">
        <v>15720.998</v>
      </c>
      <c r="AW218">
        <v>21</v>
      </c>
      <c r="AX218">
        <v>17</v>
      </c>
      <c r="AY218" s="14">
        <f t="shared" si="214"/>
        <v>0.94064488721354633</v>
      </c>
      <c r="AZ218" s="10">
        <f t="shared" si="234"/>
        <v>16712.998</v>
      </c>
      <c r="BA218" s="77">
        <f t="shared" si="215"/>
        <v>22</v>
      </c>
      <c r="BB218" s="77">
        <f t="shared" si="216"/>
        <v>18</v>
      </c>
      <c r="BC218" s="78">
        <f t="shared" si="217"/>
        <v>0.99999988033267517</v>
      </c>
      <c r="BG218" s="14" t="str">
        <f t="shared" si="218"/>
        <v/>
      </c>
      <c r="BK218" s="14" t="str">
        <f t="shared" si="219"/>
        <v/>
      </c>
      <c r="BO218" s="14" t="str">
        <f t="shared" si="220"/>
        <v/>
      </c>
      <c r="BS218" s="14" t="str">
        <f t="shared" si="221"/>
        <v/>
      </c>
      <c r="BW218" s="14" t="str">
        <f t="shared" si="222"/>
        <v/>
      </c>
      <c r="CA218" s="14" t="str">
        <f t="shared" si="223"/>
        <v/>
      </c>
      <c r="CE218" s="14" t="str">
        <f t="shared" si="224"/>
        <v/>
      </c>
      <c r="CI218" s="14" t="str">
        <f t="shared" si="225"/>
        <v/>
      </c>
      <c r="CM218" s="14" t="str">
        <f t="shared" si="237"/>
        <v/>
      </c>
      <c r="CQ218" s="14" t="str">
        <f t="shared" si="238"/>
        <v/>
      </c>
      <c r="CU218" s="14" t="str">
        <f t="shared" si="226"/>
        <v/>
      </c>
      <c r="CV218" s="78">
        <f t="shared" si="227"/>
        <v>0</v>
      </c>
    </row>
    <row r="219" spans="2:100">
      <c r="B219" s="28" t="s">
        <v>5266</v>
      </c>
      <c r="C219" s="1" t="s">
        <v>2723</v>
      </c>
      <c r="D219" t="s">
        <v>2675</v>
      </c>
      <c r="E219" s="2" t="s">
        <v>2724</v>
      </c>
      <c r="F219" t="str">
        <f>IF(MONTH(G219)&gt;=5, YEAR(G219)-1, YEAR(G219))&amp;"年"</f>
        <v>2023年</v>
      </c>
      <c r="G219" s="72">
        <v>45039</v>
      </c>
      <c r="H219" s="9">
        <v>12267</v>
      </c>
      <c r="I219" s="9">
        <v>6741</v>
      </c>
      <c r="K219" s="14">
        <f t="shared" si="228"/>
        <v>0.54952311078503302</v>
      </c>
      <c r="L219" s="10">
        <v>6627</v>
      </c>
      <c r="M219" s="9">
        <v>114</v>
      </c>
      <c r="N219" s="8">
        <f t="shared" si="229"/>
        <v>6741</v>
      </c>
      <c r="S219" s="14" t="str">
        <f t="shared" si="206"/>
        <v/>
      </c>
      <c r="W219" s="14" t="str">
        <f t="shared" si="208"/>
        <v/>
      </c>
      <c r="X219" s="10">
        <v>239</v>
      </c>
      <c r="Y219">
        <v>1</v>
      </c>
      <c r="Z219">
        <v>1</v>
      </c>
      <c r="AA219" s="14">
        <f t="shared" si="209"/>
        <v>3.606458427644485E-2</v>
      </c>
      <c r="AB219" s="10">
        <v>1437</v>
      </c>
      <c r="AC219">
        <v>2</v>
      </c>
      <c r="AD219">
        <v>2</v>
      </c>
      <c r="AE219" s="14">
        <f t="shared" si="210"/>
        <v>0.21684019918515166</v>
      </c>
      <c r="AI219" s="14" t="str">
        <f t="shared" si="211"/>
        <v/>
      </c>
      <c r="AM219" s="14" t="str">
        <f t="shared" si="212"/>
        <v/>
      </c>
      <c r="AQ219" s="14" t="str">
        <f t="shared" si="213"/>
        <v/>
      </c>
      <c r="AR219" s="10" t="str">
        <f t="shared" si="230"/>
        <v/>
      </c>
      <c r="AS219" t="str">
        <f t="shared" si="231"/>
        <v/>
      </c>
      <c r="AT219" t="str">
        <f t="shared" si="232"/>
        <v/>
      </c>
      <c r="AU219" s="14" t="str">
        <f t="shared" si="233"/>
        <v/>
      </c>
      <c r="AV219" s="10">
        <v>4951</v>
      </c>
      <c r="AW219">
        <v>10</v>
      </c>
      <c r="AX219">
        <v>9</v>
      </c>
      <c r="AY219" s="14">
        <f t="shared" si="214"/>
        <v>0.74709521653840349</v>
      </c>
      <c r="AZ219" s="10">
        <f t="shared" si="234"/>
        <v>6627</v>
      </c>
      <c r="BA219" s="77">
        <f t="shared" si="215"/>
        <v>13</v>
      </c>
      <c r="BB219" s="77">
        <f t="shared" si="216"/>
        <v>12</v>
      </c>
      <c r="BC219" s="78">
        <f t="shared" si="217"/>
        <v>1</v>
      </c>
      <c r="BG219" s="14" t="str">
        <f t="shared" si="218"/>
        <v/>
      </c>
      <c r="BK219" s="14" t="str">
        <f t="shared" si="219"/>
        <v/>
      </c>
      <c r="BO219" s="14" t="str">
        <f t="shared" si="220"/>
        <v/>
      </c>
      <c r="BS219" s="14" t="str">
        <f t="shared" si="221"/>
        <v/>
      </c>
      <c r="BW219" s="14" t="str">
        <f t="shared" si="222"/>
        <v/>
      </c>
      <c r="CA219" s="14" t="str">
        <f t="shared" si="223"/>
        <v/>
      </c>
      <c r="CE219" s="14" t="str">
        <f t="shared" si="224"/>
        <v/>
      </c>
      <c r="CI219" s="14" t="str">
        <f t="shared" si="225"/>
        <v/>
      </c>
      <c r="CU219" s="14" t="str">
        <f t="shared" si="226"/>
        <v/>
      </c>
      <c r="CV219" s="78">
        <f t="shared" si="227"/>
        <v>0</v>
      </c>
    </row>
    <row r="220" spans="2:100">
      <c r="B220" s="28" t="s">
        <v>5266</v>
      </c>
      <c r="C220" s="1" t="s">
        <v>2729</v>
      </c>
      <c r="D220" t="s">
        <v>2675</v>
      </c>
      <c r="E220" s="2" t="s">
        <v>2730</v>
      </c>
      <c r="F220" t="str">
        <f t="shared" ref="F220:F233" si="239">IF(MONTH(G220)&gt;=5, YEAR(G220)-1, YEAR(G220))&amp;"年"</f>
        <v>2023年</v>
      </c>
      <c r="G220" s="72">
        <v>45039</v>
      </c>
      <c r="H220" s="9">
        <v>6896</v>
      </c>
      <c r="I220" s="9">
        <v>4830</v>
      </c>
      <c r="K220" s="14">
        <f t="shared" si="228"/>
        <v>0.70040603248259858</v>
      </c>
      <c r="L220" s="10">
        <v>4768</v>
      </c>
      <c r="M220" s="9">
        <v>62</v>
      </c>
      <c r="N220" s="8">
        <f t="shared" si="229"/>
        <v>4830</v>
      </c>
      <c r="S220" s="14" t="str">
        <f t="shared" si="206"/>
        <v/>
      </c>
      <c r="W220" s="14" t="str">
        <f t="shared" si="208"/>
        <v/>
      </c>
      <c r="AA220" s="14" t="str">
        <f t="shared" si="209"/>
        <v/>
      </c>
      <c r="AB220" s="10">
        <v>522</v>
      </c>
      <c r="AC220">
        <v>1</v>
      </c>
      <c r="AD220">
        <v>1</v>
      </c>
      <c r="AE220" s="14">
        <f t="shared" si="210"/>
        <v>0.10947986577181208</v>
      </c>
      <c r="AI220" s="14" t="str">
        <f t="shared" si="211"/>
        <v/>
      </c>
      <c r="AM220" s="14" t="str">
        <f t="shared" si="212"/>
        <v/>
      </c>
      <c r="AQ220" s="14" t="str">
        <f t="shared" si="213"/>
        <v/>
      </c>
      <c r="AR220" s="10" t="str">
        <f t="shared" si="230"/>
        <v/>
      </c>
      <c r="AS220" t="str">
        <f t="shared" si="231"/>
        <v/>
      </c>
      <c r="AT220" t="str">
        <f t="shared" si="232"/>
        <v/>
      </c>
      <c r="AU220" s="14" t="str">
        <f t="shared" si="233"/>
        <v/>
      </c>
      <c r="AV220" s="10">
        <v>4246</v>
      </c>
      <c r="AW220">
        <v>10</v>
      </c>
      <c r="AX220">
        <v>9</v>
      </c>
      <c r="AY220" s="14">
        <f t="shared" si="214"/>
        <v>0.89052013422818788</v>
      </c>
      <c r="AZ220" s="10">
        <f t="shared" si="234"/>
        <v>4768</v>
      </c>
      <c r="BA220" s="77">
        <f t="shared" si="215"/>
        <v>11</v>
      </c>
      <c r="BB220" s="77">
        <f t="shared" si="216"/>
        <v>10</v>
      </c>
      <c r="BC220" s="78">
        <f t="shared" si="217"/>
        <v>1</v>
      </c>
      <c r="BG220" s="14" t="str">
        <f t="shared" si="218"/>
        <v/>
      </c>
      <c r="BK220" s="14" t="str">
        <f t="shared" si="219"/>
        <v/>
      </c>
      <c r="BO220" s="14" t="str">
        <f t="shared" si="220"/>
        <v/>
      </c>
      <c r="BS220" s="14" t="str">
        <f t="shared" si="221"/>
        <v/>
      </c>
      <c r="BW220" s="14" t="str">
        <f t="shared" si="222"/>
        <v/>
      </c>
      <c r="CA220" s="14" t="str">
        <f t="shared" si="223"/>
        <v/>
      </c>
      <c r="CE220" s="14" t="str">
        <f t="shared" si="224"/>
        <v/>
      </c>
      <c r="CI220" s="14" t="str">
        <f t="shared" si="225"/>
        <v/>
      </c>
      <c r="CM220" s="14" t="str">
        <f t="shared" ref="CM220:CM227" si="240">IF(AND(CJ220&lt;&gt;""),CJ220/L220,"")</f>
        <v/>
      </c>
      <c r="CQ220" s="14" t="str">
        <f t="shared" ref="CQ220:CQ227" si="241">IF(AND(CN220&lt;&gt;""),CN220/L220,"")</f>
        <v/>
      </c>
      <c r="CU220" s="14" t="str">
        <f t="shared" si="226"/>
        <v/>
      </c>
      <c r="CV220" s="78">
        <f t="shared" si="227"/>
        <v>0</v>
      </c>
    </row>
    <row r="221" spans="2:100">
      <c r="B221" s="28" t="s">
        <v>5266</v>
      </c>
      <c r="C221" s="1" t="s">
        <v>2734</v>
      </c>
      <c r="D221" t="s">
        <v>2675</v>
      </c>
      <c r="E221" s="2" t="s">
        <v>583</v>
      </c>
      <c r="F221" t="str">
        <f t="shared" si="239"/>
        <v>2023年</v>
      </c>
      <c r="G221" s="72">
        <v>45039</v>
      </c>
      <c r="H221" s="9">
        <v>13509</v>
      </c>
      <c r="I221" s="9">
        <v>7187</v>
      </c>
      <c r="K221" s="14">
        <f t="shared" si="228"/>
        <v>0.53201569324154263</v>
      </c>
      <c r="L221" s="10">
        <v>7112.9989999999998</v>
      </c>
      <c r="M221" s="9">
        <v>74</v>
      </c>
      <c r="N221" s="8">
        <f t="shared" si="229"/>
        <v>7186.9989999999998</v>
      </c>
      <c r="S221" s="14" t="str">
        <f t="shared" si="206"/>
        <v/>
      </c>
      <c r="W221" s="14" t="str">
        <f t="shared" ref="W221:W260" si="242">IF(AND(T221&lt;&gt;""),T221/L221,"")</f>
        <v/>
      </c>
      <c r="X221" s="10">
        <v>659</v>
      </c>
      <c r="Y221">
        <v>1</v>
      </c>
      <c r="Z221">
        <v>1</v>
      </c>
      <c r="AA221" s="14">
        <f t="shared" ref="AA221:AA260" si="243">IF(AND(X221&lt;&gt;""),X221/L221,"")</f>
        <v>9.2647278595146723E-2</v>
      </c>
      <c r="AB221" s="10">
        <v>923</v>
      </c>
      <c r="AC221">
        <v>1</v>
      </c>
      <c r="AD221">
        <v>1</v>
      </c>
      <c r="AE221" s="14">
        <f t="shared" ref="AE221:AE260" si="244">IF(AND(AB221&lt;&gt;""),AB221/L221,"")</f>
        <v>0.12976242510367286</v>
      </c>
      <c r="AI221" s="14" t="str">
        <f t="shared" ref="AI221:AI260" si="245">IF(AND(AF221&lt;&gt;""),AF221/L221,"")</f>
        <v/>
      </c>
      <c r="AM221" s="14" t="str">
        <f t="shared" ref="AM221:AM260" si="246">IF(AND(AJ221&lt;&gt;""),AJ221/L221,"")</f>
        <v/>
      </c>
      <c r="AQ221" s="14" t="str">
        <f t="shared" ref="AQ221:AQ260" si="247">IF(AND(AN221&lt;&gt;""),AN221/L221,"")</f>
        <v/>
      </c>
      <c r="AR221" s="10" t="str">
        <f t="shared" si="230"/>
        <v/>
      </c>
      <c r="AS221" t="str">
        <f t="shared" si="231"/>
        <v/>
      </c>
      <c r="AT221" t="str">
        <f t="shared" si="232"/>
        <v/>
      </c>
      <c r="AU221" s="14" t="str">
        <f t="shared" si="233"/>
        <v/>
      </c>
      <c r="AV221" s="10">
        <v>5530.9989999999998</v>
      </c>
      <c r="AW221">
        <v>11</v>
      </c>
      <c r="AX221">
        <v>9</v>
      </c>
      <c r="AY221" s="14">
        <f t="shared" ref="AY221:AY260" si="248">IF(AND(AV221&lt;&gt;""),AV221/L221,"")</f>
        <v>0.77759029630118037</v>
      </c>
      <c r="AZ221" s="10">
        <f t="shared" si="234"/>
        <v>7112.9989999999998</v>
      </c>
      <c r="BA221" s="77">
        <f t="shared" ref="BA221:BA260" si="249">Q221+U221+Y221+AC221+AG221+AO221+AW221+AK221+IF(AS221="",0,AS221)</f>
        <v>13</v>
      </c>
      <c r="BB221" s="77">
        <f t="shared" ref="BB221:BB260" si="250">R221+V221+Z221+AD221+AH221+AP221+AX221+AL221+IF(AT221="",0,AT221)</f>
        <v>11</v>
      </c>
      <c r="BC221" s="78">
        <f t="shared" ref="BC221:BC260" si="251">IF(SUM(S221,W221,AA221,AE221,AI221,AM221,AQ221,AY221,AU221)=0,"",SUM(S221,W221,AA221,AE221,AI221,AM221,AQ221,AY221,AU221))</f>
        <v>1</v>
      </c>
      <c r="BG221" s="14" t="str">
        <f t="shared" ref="BG221:BG260" si="252">IF(AND(BD221&lt;&gt;""),BD221/L221,"")</f>
        <v/>
      </c>
      <c r="BK221" s="14" t="str">
        <f t="shared" si="219"/>
        <v/>
      </c>
      <c r="BO221" s="14" t="str">
        <f t="shared" ref="BO221:BO260" si="253">IF(AND(BL221&lt;&gt;""),BL221/L221,"")</f>
        <v/>
      </c>
      <c r="BS221" s="14" t="str">
        <f t="shared" ref="BS221:BS260" si="254">IF(AND(BP221&lt;&gt;""),BP221/L221,"")</f>
        <v/>
      </c>
      <c r="BW221" s="14" t="str">
        <f t="shared" ref="BW221:BW260" si="255">IF(AND(BT221&lt;&gt;""),BT221/L221,"")</f>
        <v/>
      </c>
      <c r="CA221" s="14" t="str">
        <f t="shared" ref="CA221:CA260" si="256">IF(AND(BX221&lt;&gt;""),BX221/L221,"")</f>
        <v/>
      </c>
      <c r="CE221" s="14" t="str">
        <f t="shared" ref="CE221:CE260" si="257">IF(AND(CB221&lt;&gt;""),CB221/L221,"")</f>
        <v/>
      </c>
      <c r="CI221" s="14" t="str">
        <f t="shared" ref="CI221:CI260" si="258">IF(AND(CF221&lt;&gt;""),CF221/L221,"")</f>
        <v/>
      </c>
      <c r="CM221" s="14" t="str">
        <f t="shared" si="240"/>
        <v/>
      </c>
      <c r="CQ221" s="14" t="str">
        <f t="shared" si="241"/>
        <v/>
      </c>
      <c r="CU221" s="14" t="str">
        <f t="shared" ref="CU221:CU260" si="259">IF(AND(CR221&lt;&gt;""),CR221/L221,"")</f>
        <v/>
      </c>
      <c r="CV221" s="78">
        <f t="shared" ref="CV221:CV260" si="260">SUM(CU221,CQ221,CM221,CI221,CA221,BW221,BS221,BO221,BK221,BG221,CE221)</f>
        <v>0</v>
      </c>
    </row>
    <row r="222" spans="2:100">
      <c r="B222" s="28" t="s">
        <v>5266</v>
      </c>
      <c r="C222" s="1" t="s">
        <v>2735</v>
      </c>
      <c r="D222" t="s">
        <v>2736</v>
      </c>
      <c r="E222" s="2" t="s">
        <v>584</v>
      </c>
      <c r="F222" t="str">
        <f t="shared" si="239"/>
        <v>2023年</v>
      </c>
      <c r="G222" s="72">
        <v>45039</v>
      </c>
      <c r="H222" s="9">
        <v>421929</v>
      </c>
      <c r="I222" s="9">
        <v>148685</v>
      </c>
      <c r="K222" s="14">
        <f t="shared" si="228"/>
        <v>0.35239341216176179</v>
      </c>
      <c r="L222" s="10">
        <v>145934</v>
      </c>
      <c r="M222" s="9">
        <v>2752</v>
      </c>
      <c r="N222" s="8">
        <f t="shared" si="229"/>
        <v>148686</v>
      </c>
      <c r="P222" s="10">
        <v>39392.692999999999</v>
      </c>
      <c r="Q222">
        <v>12</v>
      </c>
      <c r="R222">
        <v>12</v>
      </c>
      <c r="S222" s="14">
        <f t="shared" si="206"/>
        <v>0.26993499116038755</v>
      </c>
      <c r="T222" s="10">
        <v>813</v>
      </c>
      <c r="U222">
        <v>1</v>
      </c>
      <c r="V222">
        <v>0</v>
      </c>
      <c r="W222" s="14">
        <f t="shared" si="242"/>
        <v>5.5710115531678707E-3</v>
      </c>
      <c r="X222" s="10">
        <v>7193.98</v>
      </c>
      <c r="Y222">
        <v>3</v>
      </c>
      <c r="Z222">
        <v>3</v>
      </c>
      <c r="AA222" s="14">
        <f t="shared" si="243"/>
        <v>4.9296120163909711E-2</v>
      </c>
      <c r="AB222" s="10">
        <v>15759.64</v>
      </c>
      <c r="AC222">
        <v>6</v>
      </c>
      <c r="AD222">
        <v>6</v>
      </c>
      <c r="AE222" s="14">
        <f t="shared" si="244"/>
        <v>0.10799155782751106</v>
      </c>
      <c r="AF222" s="10">
        <v>14690.453</v>
      </c>
      <c r="AG222">
        <v>5</v>
      </c>
      <c r="AH222">
        <v>5</v>
      </c>
      <c r="AI222" s="14">
        <f t="shared" si="245"/>
        <v>0.10066504721312373</v>
      </c>
      <c r="AJ222" s="10">
        <v>4077</v>
      </c>
      <c r="AK222">
        <v>1</v>
      </c>
      <c r="AL222">
        <v>1</v>
      </c>
      <c r="AM222" s="14">
        <f t="shared" si="246"/>
        <v>2.7937286718653639E-2</v>
      </c>
      <c r="AN222" s="10">
        <v>8128.5460000000003</v>
      </c>
      <c r="AO222">
        <v>2</v>
      </c>
      <c r="AP222">
        <v>2</v>
      </c>
      <c r="AQ222" s="14">
        <f t="shared" si="247"/>
        <v>5.5700152123562711E-2</v>
      </c>
      <c r="AR222" s="10">
        <f t="shared" si="230"/>
        <v>4283</v>
      </c>
      <c r="AS222">
        <f t="shared" si="231"/>
        <v>2</v>
      </c>
      <c r="AT222">
        <f t="shared" si="232"/>
        <v>1</v>
      </c>
      <c r="AU222" s="14">
        <f t="shared" si="233"/>
        <v>2.9348883741965544E-2</v>
      </c>
      <c r="AV222" s="10">
        <v>51595.682999999997</v>
      </c>
      <c r="AW222">
        <v>20</v>
      </c>
      <c r="AX222">
        <v>15</v>
      </c>
      <c r="AY222" s="14">
        <f t="shared" si="248"/>
        <v>0.35355491523565447</v>
      </c>
      <c r="AZ222" s="10">
        <f t="shared" si="234"/>
        <v>145933.995</v>
      </c>
      <c r="BA222" s="77">
        <f t="shared" si="249"/>
        <v>52</v>
      </c>
      <c r="BB222" s="77">
        <f t="shared" si="250"/>
        <v>45</v>
      </c>
      <c r="BC222" s="78">
        <f t="shared" si="251"/>
        <v>0.99999996573793615</v>
      </c>
      <c r="BG222" s="14" t="str">
        <f t="shared" si="252"/>
        <v/>
      </c>
      <c r="BK222" s="14" t="str">
        <f t="shared" si="219"/>
        <v/>
      </c>
      <c r="BO222" s="14" t="str">
        <f t="shared" si="253"/>
        <v/>
      </c>
      <c r="BP222" s="10">
        <v>2849</v>
      </c>
      <c r="BQ222">
        <v>1</v>
      </c>
      <c r="BR222">
        <v>1</v>
      </c>
      <c r="BS222" s="14">
        <f t="shared" si="254"/>
        <v>1.952252388065838E-2</v>
      </c>
      <c r="BW222" s="14" t="str">
        <f t="shared" si="255"/>
        <v/>
      </c>
      <c r="CA222" s="14" t="str">
        <f t="shared" si="256"/>
        <v/>
      </c>
      <c r="CB222" s="10">
        <v>1434</v>
      </c>
      <c r="CC222">
        <v>1</v>
      </c>
      <c r="CD222">
        <v>0</v>
      </c>
      <c r="CE222" s="14">
        <f t="shared" si="257"/>
        <v>9.826359861307166E-3</v>
      </c>
      <c r="CI222" s="14" t="str">
        <f t="shared" si="258"/>
        <v/>
      </c>
      <c r="CM222" s="14" t="str">
        <f t="shared" si="240"/>
        <v/>
      </c>
      <c r="CQ222" s="14" t="str">
        <f t="shared" si="241"/>
        <v/>
      </c>
      <c r="CU222" s="14" t="str">
        <f t="shared" si="259"/>
        <v/>
      </c>
      <c r="CV222" s="78">
        <f t="shared" si="260"/>
        <v>2.9348883741965544E-2</v>
      </c>
    </row>
    <row r="223" spans="2:100">
      <c r="B223" s="28" t="s">
        <v>5266</v>
      </c>
      <c r="C223" s="1" t="s">
        <v>2737</v>
      </c>
      <c r="D223" t="s">
        <v>2736</v>
      </c>
      <c r="E223" s="2" t="s">
        <v>585</v>
      </c>
      <c r="F223" t="str">
        <f t="shared" si="239"/>
        <v>2023年</v>
      </c>
      <c r="G223" s="72">
        <v>45039</v>
      </c>
      <c r="H223" s="9">
        <v>118571</v>
      </c>
      <c r="I223" s="9">
        <v>47027</v>
      </c>
      <c r="K223" s="14">
        <f t="shared" si="228"/>
        <v>0.39661468655910803</v>
      </c>
      <c r="L223" s="10">
        <v>46164</v>
      </c>
      <c r="M223" s="9">
        <v>863</v>
      </c>
      <c r="N223" s="8">
        <f t="shared" si="229"/>
        <v>47027</v>
      </c>
      <c r="P223" s="10">
        <v>25087</v>
      </c>
      <c r="Q223">
        <v>11</v>
      </c>
      <c r="R223">
        <v>11</v>
      </c>
      <c r="S223" s="14">
        <f t="shared" si="206"/>
        <v>0.54343211160211424</v>
      </c>
      <c r="W223" s="14" t="str">
        <f t="shared" si="242"/>
        <v/>
      </c>
      <c r="X223" s="10">
        <v>2883</v>
      </c>
      <c r="Y223">
        <v>2</v>
      </c>
      <c r="Z223">
        <v>2</v>
      </c>
      <c r="AA223" s="14">
        <f t="shared" si="243"/>
        <v>6.2451260722641018E-2</v>
      </c>
      <c r="AB223" s="10">
        <v>5490</v>
      </c>
      <c r="AC223">
        <v>3</v>
      </c>
      <c r="AD223">
        <v>3</v>
      </c>
      <c r="AE223" s="14">
        <f t="shared" si="244"/>
        <v>0.1189238367559137</v>
      </c>
      <c r="AF223" s="10">
        <v>1804</v>
      </c>
      <c r="AG223">
        <v>1</v>
      </c>
      <c r="AH223">
        <v>1</v>
      </c>
      <c r="AI223" s="14">
        <f t="shared" si="245"/>
        <v>3.9078069491378563E-2</v>
      </c>
      <c r="AM223" s="14" t="str">
        <f t="shared" si="246"/>
        <v/>
      </c>
      <c r="AQ223" s="14" t="str">
        <f t="shared" si="247"/>
        <v/>
      </c>
      <c r="AR223" s="10" t="str">
        <f t="shared" si="230"/>
        <v/>
      </c>
      <c r="AS223" t="str">
        <f t="shared" si="231"/>
        <v/>
      </c>
      <c r="AT223" t="str">
        <f t="shared" si="232"/>
        <v/>
      </c>
      <c r="AU223" s="14" t="str">
        <f t="shared" si="233"/>
        <v/>
      </c>
      <c r="AV223" s="10">
        <v>10900</v>
      </c>
      <c r="AW223">
        <v>8</v>
      </c>
      <c r="AX223">
        <v>7</v>
      </c>
      <c r="AY223" s="14">
        <f t="shared" si="248"/>
        <v>0.23611472142795251</v>
      </c>
      <c r="AZ223" s="10">
        <f t="shared" si="234"/>
        <v>46164</v>
      </c>
      <c r="BA223" s="77">
        <f t="shared" si="249"/>
        <v>25</v>
      </c>
      <c r="BB223" s="77">
        <f t="shared" si="250"/>
        <v>24</v>
      </c>
      <c r="BC223" s="78">
        <f t="shared" si="251"/>
        <v>1</v>
      </c>
      <c r="BG223" s="14" t="str">
        <f t="shared" si="252"/>
        <v/>
      </c>
      <c r="BK223" s="14" t="str">
        <f t="shared" si="219"/>
        <v/>
      </c>
      <c r="BO223" s="14" t="str">
        <f t="shared" si="253"/>
        <v/>
      </c>
      <c r="BS223" s="14" t="str">
        <f t="shared" si="254"/>
        <v/>
      </c>
      <c r="BW223" s="14" t="str">
        <f t="shared" si="255"/>
        <v/>
      </c>
      <c r="CA223" s="14" t="str">
        <f t="shared" si="256"/>
        <v/>
      </c>
      <c r="CE223" s="14" t="str">
        <f t="shared" si="257"/>
        <v/>
      </c>
      <c r="CI223" s="14" t="str">
        <f t="shared" si="258"/>
        <v/>
      </c>
      <c r="CM223" s="14" t="str">
        <f t="shared" si="240"/>
        <v/>
      </c>
      <c r="CQ223" s="14" t="str">
        <f t="shared" si="241"/>
        <v/>
      </c>
      <c r="CU223" s="14" t="str">
        <f t="shared" si="259"/>
        <v/>
      </c>
      <c r="CV223" s="78">
        <f t="shared" si="260"/>
        <v>0</v>
      </c>
    </row>
    <row r="224" spans="2:100">
      <c r="B224" s="28" t="s">
        <v>5266</v>
      </c>
      <c r="C224" s="1" t="s">
        <v>2742</v>
      </c>
      <c r="D224" t="s">
        <v>2736</v>
      </c>
      <c r="E224" s="2" t="s">
        <v>590</v>
      </c>
      <c r="F224" t="str">
        <f t="shared" si="239"/>
        <v>2023年</v>
      </c>
      <c r="G224" s="72">
        <v>45039</v>
      </c>
      <c r="H224" s="9">
        <v>133766</v>
      </c>
      <c r="I224" s="9">
        <v>54753</v>
      </c>
      <c r="J224" s="9">
        <v>135870</v>
      </c>
      <c r="K224" s="14">
        <f t="shared" si="228"/>
        <v>0.40931925900453031</v>
      </c>
      <c r="L224" s="10">
        <v>53993</v>
      </c>
      <c r="M224" s="9">
        <v>758</v>
      </c>
      <c r="N224" s="8">
        <f t="shared" si="229"/>
        <v>54751</v>
      </c>
      <c r="P224" s="10">
        <v>2123</v>
      </c>
      <c r="Q224">
        <v>1</v>
      </c>
      <c r="R224">
        <v>1</v>
      </c>
      <c r="S224" s="14">
        <f t="shared" si="206"/>
        <v>3.9319911840423757E-2</v>
      </c>
      <c r="W224" s="14" t="str">
        <f t="shared" si="242"/>
        <v/>
      </c>
      <c r="X224" s="10">
        <v>1297.7190000000001</v>
      </c>
      <c r="Y224">
        <v>1</v>
      </c>
      <c r="Z224">
        <v>1</v>
      </c>
      <c r="AA224" s="14">
        <f t="shared" si="243"/>
        <v>2.4034948974867115E-2</v>
      </c>
      <c r="AB224" s="10">
        <v>5408</v>
      </c>
      <c r="AC224">
        <v>3</v>
      </c>
      <c r="AD224">
        <v>3</v>
      </c>
      <c r="AE224" s="14">
        <f t="shared" si="244"/>
        <v>0.1001611319985924</v>
      </c>
      <c r="AI224" s="14" t="str">
        <f t="shared" si="245"/>
        <v/>
      </c>
      <c r="AM224" s="14" t="str">
        <f t="shared" si="246"/>
        <v/>
      </c>
      <c r="AQ224" s="14" t="str">
        <f t="shared" si="247"/>
        <v/>
      </c>
      <c r="AR224" s="10">
        <f t="shared" ref="AR224:AR265" si="261">IF(OR(BD224&lt;&gt;"",BH224&lt;&gt;"",BL224&lt;&gt;"",BP224&lt;&gt;"",BT224&lt;&gt;"",BX224&lt;&gt;"",CB224&lt;&gt;"",CJ224&lt;&gt;"",CN224&lt;&gt;"",CF224&lt;&gt;"",CR224&lt;&gt;""),BD224+BH224+BL224+BP224+BT224+BX224+CB224+CJ224+CN224+CF224+CR224,"")</f>
        <v>2855</v>
      </c>
      <c r="AS224">
        <f t="shared" ref="AS224:AS265" si="262">IF(OR(BE224&lt;&gt;"",BI224&lt;&gt;"",BM224&lt;&gt;"",BQ224&lt;&gt;"",BU224&lt;&gt;"",BY224&lt;&gt;"",CC224&lt;&gt;"",CG224&lt;&gt;"",CS224&lt;&gt;"",CK224&lt;&gt;"",CO224&lt;&gt;""),BE224+BI224+BM224+BQ224+BU224+BY224+CC224+CG224+CO224+CK224+CS224,"")</f>
        <v>2</v>
      </c>
      <c r="AT224">
        <f t="shared" ref="AT224:AT265" si="263">IF(OR(BF224&lt;&gt;"",BJ224&lt;&gt;"",BN224&lt;&gt;"",BR224&lt;&gt;"",BV224&lt;&gt;"",BZ224&lt;&gt;"",CD224&lt;&gt;"",CH224&lt;&gt;"",CT224&lt;&gt;"",CL224&lt;&gt;"",CP224&lt;&gt;""),BF224+BJ224+BN224+BR224+BV224+BZ224+CD224+CH224+CP224+CL224+CT224,"")</f>
        <v>1</v>
      </c>
      <c r="AU224" s="14">
        <f t="shared" ref="AU224:AU265" si="264">IF(SUM(BG224,BK224,BO224,BS224,BW224,CA224,CE224,CI224,CM224,CQ224,CU224)=0,"",SUM(BG224,BK224,BO224,BS224,BW224,CA224,CE224,CI224,CM224,CQ224,CU224))</f>
        <v>5.2877224825440335E-2</v>
      </c>
      <c r="AV224" s="10">
        <v>42309.271999999997</v>
      </c>
      <c r="AW224">
        <v>31</v>
      </c>
      <c r="AX224">
        <v>22</v>
      </c>
      <c r="AY224" s="14">
        <f t="shared" si="248"/>
        <v>0.78360661567240197</v>
      </c>
      <c r="AZ224" s="10">
        <f t="shared" ref="AZ224:AZ265" si="265">IF(IF(O224="",P224+T224+X224+AB224+AF224+AJ224+AN224+IF(AR224="",0,AR224)+AV224,"")=0,"",IF(O224="",P224+T224+X224+AB224+AF224+AJ224+AN224+IF(AR224="",0,AR224)+AV224,""))</f>
        <v>53992.990999999995</v>
      </c>
      <c r="BA224" s="77">
        <f t="shared" si="249"/>
        <v>38</v>
      </c>
      <c r="BB224" s="77">
        <f t="shared" si="250"/>
        <v>28</v>
      </c>
      <c r="BC224" s="78">
        <f t="shared" si="251"/>
        <v>0.99999983331172559</v>
      </c>
      <c r="BG224" s="14" t="str">
        <f t="shared" si="252"/>
        <v/>
      </c>
      <c r="BK224" s="14" t="str">
        <f t="shared" ref="BK224:BK263" si="266">IF(AND(BH224&lt;&gt;""),BH224/L224,"")</f>
        <v/>
      </c>
      <c r="BO224" s="14" t="str">
        <f t="shared" si="253"/>
        <v/>
      </c>
      <c r="BP224" s="10">
        <v>2373</v>
      </c>
      <c r="BQ224">
        <v>1</v>
      </c>
      <c r="BR224">
        <v>1</v>
      </c>
      <c r="BS224" s="14">
        <f t="shared" si="254"/>
        <v>4.3950141685033244E-2</v>
      </c>
      <c r="BW224" s="14" t="str">
        <f t="shared" si="255"/>
        <v/>
      </c>
      <c r="CA224" s="14" t="str">
        <f t="shared" si="256"/>
        <v/>
      </c>
      <c r="CB224" s="10">
        <v>482</v>
      </c>
      <c r="CC224">
        <v>1</v>
      </c>
      <c r="CD224">
        <v>0</v>
      </c>
      <c r="CE224" s="14">
        <f t="shared" si="257"/>
        <v>8.9270831404070893E-3</v>
      </c>
      <c r="CI224" s="14" t="str">
        <f t="shared" si="258"/>
        <v/>
      </c>
      <c r="CM224" s="14" t="str">
        <f t="shared" si="240"/>
        <v/>
      </c>
      <c r="CQ224" s="14" t="str">
        <f t="shared" si="241"/>
        <v/>
      </c>
      <c r="CU224" s="14" t="str">
        <f t="shared" si="259"/>
        <v/>
      </c>
      <c r="CV224" s="78">
        <f t="shared" si="260"/>
        <v>5.2877224825440335E-2</v>
      </c>
    </row>
    <row r="225" spans="2:100">
      <c r="B225" s="28" t="s">
        <v>5266</v>
      </c>
      <c r="C225" s="1" t="s">
        <v>2743</v>
      </c>
      <c r="D225" t="s">
        <v>2736</v>
      </c>
      <c r="E225" s="2" t="s">
        <v>591</v>
      </c>
      <c r="F225" t="str">
        <f t="shared" si="239"/>
        <v>2023年</v>
      </c>
      <c r="G225" s="72">
        <v>45039</v>
      </c>
      <c r="H225" s="9">
        <v>63260</v>
      </c>
      <c r="I225" s="9">
        <v>30824</v>
      </c>
      <c r="K225" s="14">
        <f t="shared" ref="K225:K266" si="267">IF(AND(H225&lt;&gt;"",I225&lt;&gt;""),I225/H225,"")</f>
        <v>0.48725893139424598</v>
      </c>
      <c r="L225" s="10">
        <v>30417</v>
      </c>
      <c r="M225" s="9">
        <v>407</v>
      </c>
      <c r="N225" s="8">
        <f t="shared" si="229"/>
        <v>30824</v>
      </c>
      <c r="O225" s="70" t="s">
        <v>36</v>
      </c>
      <c r="S225" s="14" t="str">
        <f t="shared" si="206"/>
        <v/>
      </c>
      <c r="W225" s="14" t="str">
        <f t="shared" si="242"/>
        <v/>
      </c>
      <c r="X225" s="10">
        <v>812</v>
      </c>
      <c r="Y225">
        <v>1</v>
      </c>
      <c r="Z225">
        <v>1</v>
      </c>
      <c r="AA225" s="14">
        <f t="shared" si="243"/>
        <v>2.6695597856461847E-2</v>
      </c>
      <c r="AB225" s="10">
        <v>2660.1640000000002</v>
      </c>
      <c r="AC225">
        <v>2</v>
      </c>
      <c r="AD225">
        <v>2</v>
      </c>
      <c r="AE225" s="14">
        <f t="shared" si="244"/>
        <v>8.7456488148075093E-2</v>
      </c>
      <c r="AI225" s="14" t="str">
        <f t="shared" si="245"/>
        <v/>
      </c>
      <c r="AM225" s="14" t="str">
        <f t="shared" si="246"/>
        <v/>
      </c>
      <c r="AQ225" s="14" t="str">
        <f t="shared" si="247"/>
        <v/>
      </c>
      <c r="AR225" s="10">
        <f t="shared" si="261"/>
        <v>661</v>
      </c>
      <c r="AS225">
        <f t="shared" si="262"/>
        <v>1</v>
      </c>
      <c r="AT225">
        <f t="shared" si="263"/>
        <v>1</v>
      </c>
      <c r="AU225" s="14">
        <f t="shared" si="264"/>
        <v>2.1731268698425222E-2</v>
      </c>
      <c r="AV225" s="10">
        <v>26283.834999999999</v>
      </c>
      <c r="AW225">
        <v>18</v>
      </c>
      <c r="AX225">
        <v>17</v>
      </c>
      <c r="AY225" s="14">
        <f t="shared" si="248"/>
        <v>0.86411661242068583</v>
      </c>
      <c r="AZ225" s="10">
        <f t="shared" si="265"/>
        <v>30416.999</v>
      </c>
      <c r="BA225" s="77">
        <f t="shared" si="249"/>
        <v>22</v>
      </c>
      <c r="BB225" s="77">
        <f t="shared" si="250"/>
        <v>21</v>
      </c>
      <c r="BC225" s="78">
        <f t="shared" si="251"/>
        <v>0.99999996712364803</v>
      </c>
      <c r="BG225" s="14" t="str">
        <f t="shared" si="252"/>
        <v/>
      </c>
      <c r="BK225" s="14" t="str">
        <f t="shared" si="266"/>
        <v/>
      </c>
      <c r="BO225" s="14" t="str">
        <f t="shared" si="253"/>
        <v/>
      </c>
      <c r="BP225" s="10">
        <v>661</v>
      </c>
      <c r="BQ225">
        <v>1</v>
      </c>
      <c r="BR225">
        <v>1</v>
      </c>
      <c r="BS225" s="14">
        <f t="shared" si="254"/>
        <v>2.1731268698425222E-2</v>
      </c>
      <c r="BW225" s="14" t="str">
        <f t="shared" si="255"/>
        <v/>
      </c>
      <c r="CA225" s="14" t="str">
        <f t="shared" si="256"/>
        <v/>
      </c>
      <c r="CE225" s="14" t="str">
        <f t="shared" si="257"/>
        <v/>
      </c>
      <c r="CI225" s="14" t="str">
        <f t="shared" si="258"/>
        <v/>
      </c>
      <c r="CM225" s="14" t="str">
        <f t="shared" si="240"/>
        <v/>
      </c>
      <c r="CQ225" s="14" t="str">
        <f t="shared" si="241"/>
        <v/>
      </c>
      <c r="CU225" s="14" t="str">
        <f t="shared" si="259"/>
        <v/>
      </c>
      <c r="CV225" s="78">
        <f t="shared" si="260"/>
        <v>2.1731268698425222E-2</v>
      </c>
    </row>
    <row r="226" spans="2:100">
      <c r="B226" s="28" t="s">
        <v>5266</v>
      </c>
      <c r="C226" s="4" t="str">
        <f>IF(E226&lt;&gt;"",VLOOKUP(E226,市町村コード!$A$1:$B$3593,2,FALSE),"")</f>
        <v>092118</v>
      </c>
      <c r="D226" t="str">
        <f>IF(E226&lt;&gt;"",VLOOKUP(C226,市町村コード!$B:$D,3,FALSE),"")</f>
        <v>栃木県</v>
      </c>
      <c r="E226" t="s">
        <v>2745</v>
      </c>
      <c r="F226" t="str">
        <f t="shared" si="239"/>
        <v>2023年</v>
      </c>
      <c r="G226" s="72">
        <v>45039</v>
      </c>
      <c r="H226" s="9">
        <v>26292</v>
      </c>
      <c r="I226" s="9">
        <v>14124</v>
      </c>
      <c r="J226" s="9">
        <v>26649</v>
      </c>
      <c r="K226" s="14">
        <f t="shared" si="267"/>
        <v>0.53719762665449566</v>
      </c>
      <c r="L226" s="10">
        <v>13926</v>
      </c>
      <c r="M226" s="9">
        <v>198</v>
      </c>
      <c r="N226" s="8">
        <f t="shared" si="229"/>
        <v>14124</v>
      </c>
      <c r="S226" s="14" t="str">
        <f t="shared" si="206"/>
        <v/>
      </c>
      <c r="W226" s="14" t="str">
        <f t="shared" si="242"/>
        <v/>
      </c>
      <c r="AA226" s="14" t="str">
        <f t="shared" si="243"/>
        <v/>
      </c>
      <c r="AB226" s="10">
        <v>1041</v>
      </c>
      <c r="AC226">
        <v>1</v>
      </c>
      <c r="AD226">
        <v>1</v>
      </c>
      <c r="AE226" s="14">
        <f t="shared" si="244"/>
        <v>7.4752261956053431E-2</v>
      </c>
      <c r="AI226" s="14" t="str">
        <f t="shared" si="245"/>
        <v/>
      </c>
      <c r="AM226" s="14" t="str">
        <f t="shared" si="246"/>
        <v/>
      </c>
      <c r="AN226" s="10">
        <v>529</v>
      </c>
      <c r="AO226">
        <v>1</v>
      </c>
      <c r="AP226">
        <v>1</v>
      </c>
      <c r="AQ226" s="14">
        <f t="shared" si="247"/>
        <v>3.7986500071808128E-2</v>
      </c>
      <c r="AR226" s="10" t="str">
        <f t="shared" si="261"/>
        <v/>
      </c>
      <c r="AS226" t="str">
        <f t="shared" si="262"/>
        <v/>
      </c>
      <c r="AT226" t="str">
        <f t="shared" si="263"/>
        <v/>
      </c>
      <c r="AU226" s="14" t="str">
        <f t="shared" si="264"/>
        <v/>
      </c>
      <c r="AV226" s="10">
        <v>12356</v>
      </c>
      <c r="AW226">
        <v>15</v>
      </c>
      <c r="AX226">
        <v>13</v>
      </c>
      <c r="AY226" s="14">
        <f t="shared" si="248"/>
        <v>0.88726123797213841</v>
      </c>
      <c r="AZ226" s="10">
        <f t="shared" si="265"/>
        <v>13926</v>
      </c>
      <c r="BA226" s="77">
        <f t="shared" si="249"/>
        <v>17</v>
      </c>
      <c r="BB226" s="77">
        <f t="shared" si="250"/>
        <v>15</v>
      </c>
      <c r="BC226" s="78">
        <f t="shared" si="251"/>
        <v>1</v>
      </c>
      <c r="BG226" s="14" t="str">
        <f t="shared" si="252"/>
        <v/>
      </c>
      <c r="BK226" s="14" t="str">
        <f t="shared" si="266"/>
        <v/>
      </c>
      <c r="BO226" s="14" t="str">
        <f t="shared" si="253"/>
        <v/>
      </c>
      <c r="BS226" s="14" t="str">
        <f t="shared" si="254"/>
        <v/>
      </c>
      <c r="BW226" s="14" t="str">
        <f t="shared" si="255"/>
        <v/>
      </c>
      <c r="CA226" s="14" t="str">
        <f t="shared" si="256"/>
        <v/>
      </c>
      <c r="CE226" s="14" t="str">
        <f t="shared" si="257"/>
        <v/>
      </c>
      <c r="CI226" s="14" t="str">
        <f t="shared" si="258"/>
        <v/>
      </c>
      <c r="CM226" s="14" t="str">
        <f t="shared" si="240"/>
        <v/>
      </c>
      <c r="CQ226" s="14" t="str">
        <f t="shared" si="241"/>
        <v/>
      </c>
      <c r="CU226" s="14" t="str">
        <f t="shared" si="259"/>
        <v/>
      </c>
      <c r="CV226" s="78">
        <f t="shared" si="260"/>
        <v>0</v>
      </c>
    </row>
    <row r="227" spans="2:100">
      <c r="B227" s="28"/>
      <c r="C227" s="1" t="s">
        <v>2747</v>
      </c>
      <c r="D227" t="s">
        <v>2736</v>
      </c>
      <c r="E227" s="2" t="s">
        <v>596</v>
      </c>
      <c r="F227" t="str">
        <f t="shared" si="239"/>
        <v>2022年</v>
      </c>
      <c r="G227" s="72">
        <v>45243</v>
      </c>
      <c r="H227" s="9">
        <v>35998</v>
      </c>
      <c r="I227" s="9">
        <v>16039</v>
      </c>
      <c r="J227" s="9">
        <v>36321</v>
      </c>
      <c r="K227" s="14">
        <f t="shared" si="267"/>
        <v>0.44555253069614981</v>
      </c>
      <c r="L227" s="10">
        <v>15805</v>
      </c>
      <c r="M227" s="9">
        <v>234</v>
      </c>
      <c r="N227" s="8">
        <f t="shared" ref="N227:N268" si="268">IF(L227&lt;&gt;"",L227+M227,"")</f>
        <v>16039</v>
      </c>
      <c r="S227" s="14" t="str">
        <f t="shared" si="206"/>
        <v/>
      </c>
      <c r="W227" s="14" t="str">
        <f t="shared" si="242"/>
        <v/>
      </c>
      <c r="AA227" s="14" t="str">
        <f t="shared" si="243"/>
        <v/>
      </c>
      <c r="AB227" s="10">
        <v>1417</v>
      </c>
      <c r="AC227">
        <v>1</v>
      </c>
      <c r="AD227">
        <v>1</v>
      </c>
      <c r="AE227" s="14">
        <f t="shared" si="244"/>
        <v>8.9655172413793102E-2</v>
      </c>
      <c r="AI227" s="14" t="str">
        <f t="shared" si="245"/>
        <v/>
      </c>
      <c r="AM227" s="14" t="str">
        <f t="shared" si="246"/>
        <v/>
      </c>
      <c r="AQ227" s="14" t="str">
        <f t="shared" si="247"/>
        <v/>
      </c>
      <c r="AR227" s="10" t="str">
        <f t="shared" si="261"/>
        <v/>
      </c>
      <c r="AS227" t="str">
        <f t="shared" si="262"/>
        <v/>
      </c>
      <c r="AT227" t="str">
        <f t="shared" si="263"/>
        <v/>
      </c>
      <c r="AU227" s="14" t="str">
        <f t="shared" si="264"/>
        <v/>
      </c>
      <c r="AV227" s="10">
        <v>14387.998</v>
      </c>
      <c r="AW227">
        <v>19</v>
      </c>
      <c r="AX227">
        <v>17</v>
      </c>
      <c r="AY227" s="14">
        <f t="shared" si="248"/>
        <v>0.91034470104397336</v>
      </c>
      <c r="AZ227" s="10">
        <f t="shared" si="265"/>
        <v>15804.998</v>
      </c>
      <c r="BA227" s="77">
        <f t="shared" si="249"/>
        <v>20</v>
      </c>
      <c r="BB227" s="77">
        <f t="shared" si="250"/>
        <v>18</v>
      </c>
      <c r="BC227" s="78">
        <f t="shared" si="251"/>
        <v>0.99999987345776642</v>
      </c>
      <c r="BG227" s="14" t="str">
        <f t="shared" si="252"/>
        <v/>
      </c>
      <c r="BK227" s="14" t="str">
        <f t="shared" si="266"/>
        <v/>
      </c>
      <c r="BO227" s="14" t="str">
        <f t="shared" si="253"/>
        <v/>
      </c>
      <c r="BS227" s="14" t="str">
        <f t="shared" si="254"/>
        <v/>
      </c>
      <c r="BW227" s="14" t="str">
        <f t="shared" si="255"/>
        <v/>
      </c>
      <c r="CA227" s="14" t="str">
        <f t="shared" si="256"/>
        <v/>
      </c>
      <c r="CE227" s="14" t="str">
        <f t="shared" si="257"/>
        <v/>
      </c>
      <c r="CI227" s="14" t="str">
        <f t="shared" si="258"/>
        <v/>
      </c>
      <c r="CM227" s="14" t="str">
        <f t="shared" si="240"/>
        <v/>
      </c>
      <c r="CQ227" s="14" t="str">
        <f t="shared" si="241"/>
        <v/>
      </c>
      <c r="CU227" s="14" t="str">
        <f t="shared" si="259"/>
        <v/>
      </c>
      <c r="CV227" s="78">
        <f t="shared" si="260"/>
        <v>0</v>
      </c>
    </row>
    <row r="228" spans="2:100">
      <c r="B228" s="28" t="s">
        <v>5266</v>
      </c>
      <c r="C228" s="1" t="s">
        <v>2753</v>
      </c>
      <c r="D228" t="s">
        <v>2736</v>
      </c>
      <c r="E228" s="2" t="s">
        <v>601</v>
      </c>
      <c r="F228" t="str">
        <f t="shared" si="239"/>
        <v>2023年</v>
      </c>
      <c r="G228" s="72">
        <v>45039</v>
      </c>
      <c r="H228" s="9">
        <v>18460</v>
      </c>
      <c r="I228" s="9">
        <v>10472</v>
      </c>
      <c r="J228" s="9">
        <v>18717</v>
      </c>
      <c r="K228" s="14">
        <f t="shared" si="267"/>
        <v>0.56728060671722647</v>
      </c>
      <c r="L228" s="10">
        <v>10329</v>
      </c>
      <c r="M228" s="9">
        <v>143</v>
      </c>
      <c r="N228" s="8">
        <f t="shared" si="268"/>
        <v>10472</v>
      </c>
      <c r="S228" s="14" t="str">
        <f t="shared" si="206"/>
        <v/>
      </c>
      <c r="W228" s="14" t="str">
        <f t="shared" si="242"/>
        <v/>
      </c>
      <c r="AA228" s="14" t="str">
        <f t="shared" si="243"/>
        <v/>
      </c>
      <c r="AB228" s="10">
        <v>788</v>
      </c>
      <c r="AC228">
        <v>1</v>
      </c>
      <c r="AD228">
        <v>1</v>
      </c>
      <c r="AE228" s="14">
        <f t="shared" si="244"/>
        <v>7.6290057120728047E-2</v>
      </c>
      <c r="AI228" s="14" t="str">
        <f t="shared" si="245"/>
        <v/>
      </c>
      <c r="AM228" s="14" t="str">
        <f t="shared" si="246"/>
        <v/>
      </c>
      <c r="AQ228" s="14" t="str">
        <f t="shared" si="247"/>
        <v/>
      </c>
      <c r="AR228" s="10" t="str">
        <f t="shared" si="261"/>
        <v/>
      </c>
      <c r="AS228" t="str">
        <f t="shared" si="262"/>
        <v/>
      </c>
      <c r="AT228" t="str">
        <f t="shared" si="263"/>
        <v/>
      </c>
      <c r="AU228" s="14" t="str">
        <f t="shared" si="264"/>
        <v/>
      </c>
      <c r="AV228" s="10">
        <v>9541</v>
      </c>
      <c r="AW228">
        <v>14</v>
      </c>
      <c r="AX228">
        <v>13</v>
      </c>
      <c r="AY228" s="14">
        <f t="shared" si="248"/>
        <v>0.92370994287927199</v>
      </c>
      <c r="AZ228" s="10">
        <f t="shared" si="265"/>
        <v>10329</v>
      </c>
      <c r="BA228" s="77">
        <f t="shared" si="249"/>
        <v>15</v>
      </c>
      <c r="BB228" s="77">
        <f t="shared" si="250"/>
        <v>14</v>
      </c>
      <c r="BC228" s="78">
        <f t="shared" si="251"/>
        <v>1</v>
      </c>
      <c r="BG228" s="14" t="str">
        <f t="shared" si="252"/>
        <v/>
      </c>
      <c r="BK228" s="14" t="str">
        <f t="shared" si="266"/>
        <v/>
      </c>
      <c r="BO228" s="14" t="str">
        <f t="shared" si="253"/>
        <v/>
      </c>
      <c r="BS228" s="14" t="str">
        <f t="shared" si="254"/>
        <v/>
      </c>
      <c r="BW228" s="14" t="str">
        <f t="shared" si="255"/>
        <v/>
      </c>
      <c r="CA228" s="14" t="str">
        <f t="shared" si="256"/>
        <v/>
      </c>
      <c r="CE228" s="14" t="str">
        <f t="shared" si="257"/>
        <v/>
      </c>
      <c r="CI228" s="14" t="str">
        <f t="shared" si="258"/>
        <v/>
      </c>
      <c r="CM228" s="14" t="str">
        <f t="shared" ref="CM228:CM233" si="269">IF(AND(CJ228&lt;&gt;""),CJ228/L228,"")</f>
        <v/>
      </c>
      <c r="CQ228" s="14" t="str">
        <f t="shared" ref="CQ228:CQ233" si="270">IF(AND(CN228&lt;&gt;""),CN228/L228,"")</f>
        <v/>
      </c>
      <c r="CU228" s="14" t="str">
        <f t="shared" si="259"/>
        <v/>
      </c>
      <c r="CV228" s="78">
        <f t="shared" si="260"/>
        <v>0</v>
      </c>
    </row>
    <row r="229" spans="2:100">
      <c r="B229" s="28" t="s">
        <v>5266</v>
      </c>
      <c r="C229" s="1" t="s">
        <v>2754</v>
      </c>
      <c r="D229" t="s">
        <v>2736</v>
      </c>
      <c r="E229" s="2" t="s">
        <v>2755</v>
      </c>
      <c r="F229" t="str">
        <f t="shared" si="239"/>
        <v>2023年</v>
      </c>
      <c r="G229" s="72">
        <v>45039</v>
      </c>
      <c r="H229" s="9">
        <v>10545</v>
      </c>
      <c r="I229" s="9">
        <v>7022</v>
      </c>
      <c r="J229" s="9">
        <v>10647</v>
      </c>
      <c r="K229" s="14">
        <f t="shared" si="267"/>
        <v>0.66590801327643434</v>
      </c>
      <c r="L229" s="10">
        <v>6970</v>
      </c>
      <c r="M229" s="9">
        <v>52</v>
      </c>
      <c r="N229" s="8">
        <f t="shared" si="268"/>
        <v>7022</v>
      </c>
      <c r="S229" s="14" t="str">
        <f t="shared" si="206"/>
        <v/>
      </c>
      <c r="W229" s="14" t="str">
        <f t="shared" si="242"/>
        <v/>
      </c>
      <c r="X229" s="10">
        <v>309</v>
      </c>
      <c r="Y229">
        <v>1</v>
      </c>
      <c r="Z229">
        <v>0</v>
      </c>
      <c r="AA229" s="14">
        <f t="shared" si="243"/>
        <v>4.4332855093256816E-2</v>
      </c>
      <c r="AE229" s="14" t="str">
        <f t="shared" si="244"/>
        <v/>
      </c>
      <c r="AI229" s="14" t="str">
        <f t="shared" si="245"/>
        <v/>
      </c>
      <c r="AM229" s="14" t="str">
        <f t="shared" si="246"/>
        <v/>
      </c>
      <c r="AQ229" s="14" t="str">
        <f t="shared" si="247"/>
        <v/>
      </c>
      <c r="AR229" s="10" t="str">
        <f t="shared" si="261"/>
        <v/>
      </c>
      <c r="AS229" t="str">
        <f t="shared" si="262"/>
        <v/>
      </c>
      <c r="AT229" t="str">
        <f t="shared" si="263"/>
        <v/>
      </c>
      <c r="AU229" s="14" t="str">
        <f t="shared" si="264"/>
        <v/>
      </c>
      <c r="AV229" s="10">
        <v>6661</v>
      </c>
      <c r="AW229">
        <v>13</v>
      </c>
      <c r="AX229">
        <v>12</v>
      </c>
      <c r="AY229" s="14">
        <f t="shared" si="248"/>
        <v>0.9556671449067432</v>
      </c>
      <c r="AZ229" s="10">
        <f t="shared" si="265"/>
        <v>6970</v>
      </c>
      <c r="BA229" s="77">
        <f t="shared" si="249"/>
        <v>14</v>
      </c>
      <c r="BB229" s="77">
        <f t="shared" si="250"/>
        <v>12</v>
      </c>
      <c r="BC229" s="78">
        <f t="shared" si="251"/>
        <v>1</v>
      </c>
      <c r="BG229" s="14" t="str">
        <f t="shared" si="252"/>
        <v/>
      </c>
      <c r="BK229" s="14" t="str">
        <f t="shared" si="266"/>
        <v/>
      </c>
      <c r="BO229" s="14" t="str">
        <f t="shared" si="253"/>
        <v/>
      </c>
      <c r="BS229" s="14" t="str">
        <f t="shared" si="254"/>
        <v/>
      </c>
      <c r="BW229" s="14" t="str">
        <f t="shared" si="255"/>
        <v/>
      </c>
      <c r="CA229" s="14" t="str">
        <f t="shared" si="256"/>
        <v/>
      </c>
      <c r="CE229" s="14" t="str">
        <f t="shared" si="257"/>
        <v/>
      </c>
      <c r="CI229" s="14" t="str">
        <f t="shared" si="258"/>
        <v/>
      </c>
      <c r="CM229" s="14" t="str">
        <f t="shared" si="269"/>
        <v/>
      </c>
      <c r="CQ229" s="14" t="str">
        <f t="shared" si="270"/>
        <v/>
      </c>
      <c r="CU229" s="14" t="str">
        <f t="shared" si="259"/>
        <v/>
      </c>
      <c r="CV229" s="78">
        <f t="shared" si="260"/>
        <v>0</v>
      </c>
    </row>
    <row r="230" spans="2:100">
      <c r="B230" s="28" t="s">
        <v>5266</v>
      </c>
      <c r="C230" s="1" t="s">
        <v>2756</v>
      </c>
      <c r="D230" t="s">
        <v>2736</v>
      </c>
      <c r="E230" s="2" t="s">
        <v>604</v>
      </c>
      <c r="F230" t="str">
        <f t="shared" si="239"/>
        <v>2023年</v>
      </c>
      <c r="G230" s="72">
        <v>45039</v>
      </c>
      <c r="J230" s="9">
        <v>9733</v>
      </c>
      <c r="K230" s="14" t="str">
        <f t="shared" si="267"/>
        <v/>
      </c>
      <c r="N230" s="8" t="str">
        <f t="shared" si="268"/>
        <v/>
      </c>
      <c r="O230" s="70" t="s">
        <v>2178</v>
      </c>
      <c r="S230" s="14" t="str">
        <f t="shared" si="206"/>
        <v/>
      </c>
      <c r="W230" s="14" t="str">
        <f t="shared" si="242"/>
        <v/>
      </c>
      <c r="Y230">
        <v>1</v>
      </c>
      <c r="Z230">
        <v>1</v>
      </c>
      <c r="AA230" s="14" t="str">
        <f t="shared" si="243"/>
        <v/>
      </c>
      <c r="AE230" s="14" t="str">
        <f t="shared" si="244"/>
        <v/>
      </c>
      <c r="AI230" s="14" t="str">
        <f t="shared" si="245"/>
        <v/>
      </c>
      <c r="AM230" s="14" t="str">
        <f t="shared" si="246"/>
        <v/>
      </c>
      <c r="AQ230" s="14" t="str">
        <f t="shared" si="247"/>
        <v/>
      </c>
      <c r="AR230" s="10" t="str">
        <f t="shared" si="261"/>
        <v/>
      </c>
      <c r="AS230" t="str">
        <f t="shared" si="262"/>
        <v/>
      </c>
      <c r="AT230" t="str">
        <f t="shared" si="263"/>
        <v/>
      </c>
      <c r="AU230" s="14" t="str">
        <f t="shared" si="264"/>
        <v/>
      </c>
      <c r="AW230">
        <v>11</v>
      </c>
      <c r="AX230">
        <v>11</v>
      </c>
      <c r="AY230" s="14" t="str">
        <f t="shared" si="248"/>
        <v/>
      </c>
      <c r="AZ230" s="10" t="str">
        <f t="shared" si="265"/>
        <v/>
      </c>
      <c r="BA230" s="77">
        <f t="shared" si="249"/>
        <v>12</v>
      </c>
      <c r="BB230" s="77">
        <f t="shared" si="250"/>
        <v>12</v>
      </c>
      <c r="BC230" s="78" t="str">
        <f t="shared" si="251"/>
        <v/>
      </c>
      <c r="BG230" s="14" t="str">
        <f t="shared" si="252"/>
        <v/>
      </c>
      <c r="BK230" s="14" t="str">
        <f t="shared" si="266"/>
        <v/>
      </c>
      <c r="BO230" s="14" t="str">
        <f t="shared" si="253"/>
        <v/>
      </c>
      <c r="BS230" s="14" t="str">
        <f t="shared" si="254"/>
        <v/>
      </c>
      <c r="BW230" s="14" t="str">
        <f t="shared" si="255"/>
        <v/>
      </c>
      <c r="CA230" s="14" t="str">
        <f t="shared" si="256"/>
        <v/>
      </c>
      <c r="CE230" s="14" t="str">
        <f t="shared" si="257"/>
        <v/>
      </c>
      <c r="CI230" s="14" t="str">
        <f t="shared" si="258"/>
        <v/>
      </c>
      <c r="CM230" s="14" t="str">
        <f t="shared" si="269"/>
        <v/>
      </c>
      <c r="CQ230" s="14" t="str">
        <f t="shared" si="270"/>
        <v/>
      </c>
      <c r="CU230" s="14" t="str">
        <f t="shared" si="259"/>
        <v/>
      </c>
      <c r="CV230" s="78">
        <f t="shared" si="260"/>
        <v>0</v>
      </c>
    </row>
    <row r="231" spans="2:100">
      <c r="B231" s="28" t="s">
        <v>5266</v>
      </c>
      <c r="C231" s="1" t="s">
        <v>2757</v>
      </c>
      <c r="D231" t="s">
        <v>2736</v>
      </c>
      <c r="E231" s="2" t="s">
        <v>605</v>
      </c>
      <c r="F231" t="str">
        <f t="shared" si="239"/>
        <v>2023年</v>
      </c>
      <c r="G231" s="72">
        <v>45039</v>
      </c>
      <c r="J231" s="9">
        <v>13026</v>
      </c>
      <c r="K231" s="14" t="str">
        <f t="shared" si="267"/>
        <v/>
      </c>
      <c r="N231" s="8" t="str">
        <f t="shared" si="268"/>
        <v/>
      </c>
      <c r="O231" s="70" t="s">
        <v>2178</v>
      </c>
      <c r="S231" s="14" t="str">
        <f t="shared" si="206"/>
        <v/>
      </c>
      <c r="W231" s="14" t="str">
        <f t="shared" si="242"/>
        <v/>
      </c>
      <c r="AA231" s="14" t="str">
        <f t="shared" si="243"/>
        <v/>
      </c>
      <c r="AE231" s="14" t="str">
        <f t="shared" si="244"/>
        <v/>
      </c>
      <c r="AI231" s="14" t="str">
        <f t="shared" si="245"/>
        <v/>
      </c>
      <c r="AM231" s="14" t="str">
        <f t="shared" si="246"/>
        <v/>
      </c>
      <c r="AQ231" s="14" t="str">
        <f t="shared" si="247"/>
        <v/>
      </c>
      <c r="AR231" s="10" t="str">
        <f t="shared" si="261"/>
        <v/>
      </c>
      <c r="AS231" t="str">
        <f t="shared" si="262"/>
        <v/>
      </c>
      <c r="AT231" t="str">
        <f t="shared" si="263"/>
        <v/>
      </c>
      <c r="AU231" s="14" t="str">
        <f t="shared" si="264"/>
        <v/>
      </c>
      <c r="AW231">
        <v>12</v>
      </c>
      <c r="AX231">
        <v>12</v>
      </c>
      <c r="AY231" s="14" t="str">
        <f t="shared" si="248"/>
        <v/>
      </c>
      <c r="AZ231" s="10" t="str">
        <f t="shared" si="265"/>
        <v/>
      </c>
      <c r="BA231" s="77">
        <f t="shared" si="249"/>
        <v>12</v>
      </c>
      <c r="BB231" s="77">
        <f t="shared" si="250"/>
        <v>12</v>
      </c>
      <c r="BC231" s="78" t="str">
        <f t="shared" si="251"/>
        <v/>
      </c>
      <c r="BG231" s="14" t="str">
        <f t="shared" si="252"/>
        <v/>
      </c>
      <c r="BK231" s="14" t="str">
        <f t="shared" si="266"/>
        <v/>
      </c>
      <c r="BO231" s="14" t="str">
        <f t="shared" si="253"/>
        <v/>
      </c>
      <c r="BS231" s="14" t="str">
        <f t="shared" si="254"/>
        <v/>
      </c>
      <c r="BW231" s="14" t="str">
        <f t="shared" si="255"/>
        <v/>
      </c>
      <c r="CA231" s="14" t="str">
        <f t="shared" si="256"/>
        <v/>
      </c>
      <c r="CE231" s="14" t="str">
        <f t="shared" si="257"/>
        <v/>
      </c>
      <c r="CI231" s="14" t="str">
        <f t="shared" si="258"/>
        <v/>
      </c>
      <c r="CM231" s="14" t="str">
        <f t="shared" si="269"/>
        <v/>
      </c>
      <c r="CQ231" s="14" t="str">
        <f t="shared" si="270"/>
        <v/>
      </c>
      <c r="CU231" s="14" t="str">
        <f t="shared" si="259"/>
        <v/>
      </c>
      <c r="CV231" s="78">
        <f t="shared" si="260"/>
        <v>0</v>
      </c>
    </row>
    <row r="232" spans="2:100">
      <c r="B232" s="28" t="s">
        <v>5266</v>
      </c>
      <c r="C232" s="1" t="s">
        <v>2759</v>
      </c>
      <c r="D232" t="s">
        <v>2736</v>
      </c>
      <c r="E232" s="2" t="s">
        <v>607</v>
      </c>
      <c r="F232" t="str">
        <f t="shared" si="239"/>
        <v>2023年</v>
      </c>
      <c r="G232" s="72">
        <v>45039</v>
      </c>
      <c r="H232" s="9">
        <v>21062</v>
      </c>
      <c r="I232" s="9">
        <v>10046</v>
      </c>
      <c r="J232" s="9">
        <v>21363</v>
      </c>
      <c r="K232" s="14">
        <f t="shared" si="267"/>
        <v>0.47697274712752824</v>
      </c>
      <c r="L232" s="10">
        <v>9938</v>
      </c>
      <c r="M232" s="9">
        <v>108</v>
      </c>
      <c r="N232" s="8">
        <f t="shared" si="268"/>
        <v>10046</v>
      </c>
      <c r="S232" s="14" t="str">
        <f t="shared" si="206"/>
        <v/>
      </c>
      <c r="W232" s="14" t="str">
        <f t="shared" si="242"/>
        <v/>
      </c>
      <c r="X232" s="10">
        <v>353</v>
      </c>
      <c r="Y232">
        <v>1</v>
      </c>
      <c r="Z232">
        <v>0</v>
      </c>
      <c r="AA232" s="14">
        <f t="shared" si="243"/>
        <v>3.5520225397464279E-2</v>
      </c>
      <c r="AB232" s="10">
        <v>894</v>
      </c>
      <c r="AC232">
        <v>1</v>
      </c>
      <c r="AD232">
        <v>1</v>
      </c>
      <c r="AE232" s="14">
        <f t="shared" si="244"/>
        <v>8.9957737975447774E-2</v>
      </c>
      <c r="AI232" s="14" t="str">
        <f t="shared" si="245"/>
        <v/>
      </c>
      <c r="AM232" s="14" t="str">
        <f t="shared" si="246"/>
        <v/>
      </c>
      <c r="AQ232" s="14" t="str">
        <f t="shared" si="247"/>
        <v/>
      </c>
      <c r="AR232" s="10" t="str">
        <f t="shared" si="261"/>
        <v/>
      </c>
      <c r="AS232" t="str">
        <f t="shared" si="262"/>
        <v/>
      </c>
      <c r="AT232" t="str">
        <f t="shared" si="263"/>
        <v/>
      </c>
      <c r="AU232" s="14" t="str">
        <f t="shared" si="264"/>
        <v/>
      </c>
      <c r="AV232" s="10">
        <v>8690.9989999999998</v>
      </c>
      <c r="AW232">
        <v>16</v>
      </c>
      <c r="AX232">
        <v>13</v>
      </c>
      <c r="AY232" s="14">
        <f t="shared" si="248"/>
        <v>0.87452193600321992</v>
      </c>
      <c r="AZ232" s="10">
        <f t="shared" si="265"/>
        <v>9937.9989999999998</v>
      </c>
      <c r="BA232" s="77">
        <f t="shared" si="249"/>
        <v>18</v>
      </c>
      <c r="BB232" s="77">
        <f t="shared" si="250"/>
        <v>14</v>
      </c>
      <c r="BC232" s="78">
        <f t="shared" si="251"/>
        <v>0.99999989937613198</v>
      </c>
      <c r="BG232" s="14" t="str">
        <f t="shared" si="252"/>
        <v/>
      </c>
      <c r="BK232" s="14" t="str">
        <f t="shared" si="266"/>
        <v/>
      </c>
      <c r="BO232" s="14" t="str">
        <f t="shared" si="253"/>
        <v/>
      </c>
      <c r="BS232" s="14" t="str">
        <f t="shared" si="254"/>
        <v/>
      </c>
      <c r="BW232" s="14" t="str">
        <f t="shared" si="255"/>
        <v/>
      </c>
      <c r="CA232" s="14" t="str">
        <f t="shared" si="256"/>
        <v/>
      </c>
      <c r="CE232" s="14" t="str">
        <f t="shared" si="257"/>
        <v/>
      </c>
      <c r="CI232" s="14" t="str">
        <f t="shared" si="258"/>
        <v/>
      </c>
      <c r="CM232" s="14" t="str">
        <f t="shared" si="269"/>
        <v/>
      </c>
      <c r="CQ232" s="14" t="str">
        <f t="shared" si="270"/>
        <v/>
      </c>
      <c r="CU232" s="14" t="str">
        <f t="shared" si="259"/>
        <v/>
      </c>
      <c r="CV232" s="78">
        <f t="shared" si="260"/>
        <v>0</v>
      </c>
    </row>
    <row r="233" spans="2:100">
      <c r="B233" s="28"/>
      <c r="C233" s="1" t="s">
        <v>2762</v>
      </c>
      <c r="D233" t="s">
        <v>2736</v>
      </c>
      <c r="E233" s="2" t="s">
        <v>610</v>
      </c>
      <c r="F233" t="str">
        <f t="shared" si="239"/>
        <v>2023年</v>
      </c>
      <c r="G233" s="72">
        <v>44969</v>
      </c>
      <c r="H233" s="9">
        <v>21266</v>
      </c>
      <c r="I233" s="9">
        <v>10083</v>
      </c>
      <c r="J233" s="9">
        <v>21464</v>
      </c>
      <c r="K233" s="14">
        <f t="shared" si="267"/>
        <v>0.47413712028590238</v>
      </c>
      <c r="L233" s="10">
        <v>9927</v>
      </c>
      <c r="M233" s="9">
        <v>156</v>
      </c>
      <c r="N233" s="8">
        <f t="shared" si="268"/>
        <v>10083</v>
      </c>
      <c r="O233" s="70" t="s">
        <v>36</v>
      </c>
      <c r="S233" s="14" t="str">
        <f t="shared" si="206"/>
        <v/>
      </c>
      <c r="W233" s="14" t="str">
        <f t="shared" si="242"/>
        <v/>
      </c>
      <c r="X233" s="10">
        <v>847.27</v>
      </c>
      <c r="Y233">
        <v>1</v>
      </c>
      <c r="Z233">
        <v>1</v>
      </c>
      <c r="AA233" s="14">
        <f t="shared" si="243"/>
        <v>8.5350055404452507E-2</v>
      </c>
      <c r="AB233" s="10">
        <v>1005</v>
      </c>
      <c r="AC233">
        <v>1</v>
      </c>
      <c r="AD233">
        <v>1</v>
      </c>
      <c r="AE233" s="14">
        <f t="shared" si="244"/>
        <v>0.10123904502870958</v>
      </c>
      <c r="AI233" s="14" t="str">
        <f t="shared" si="245"/>
        <v/>
      </c>
      <c r="AM233" s="14" t="str">
        <f t="shared" si="246"/>
        <v/>
      </c>
      <c r="AQ233" s="14" t="str">
        <f t="shared" si="247"/>
        <v/>
      </c>
      <c r="AR233" s="10" t="str">
        <f t="shared" si="261"/>
        <v/>
      </c>
      <c r="AS233" t="str">
        <f t="shared" si="262"/>
        <v/>
      </c>
      <c r="AT233" t="str">
        <f t="shared" si="263"/>
        <v/>
      </c>
      <c r="AU233" s="14" t="str">
        <f t="shared" si="264"/>
        <v/>
      </c>
      <c r="AV233" s="10">
        <v>8074.7280000000001</v>
      </c>
      <c r="AW233">
        <v>13</v>
      </c>
      <c r="AX233">
        <v>11</v>
      </c>
      <c r="AY233" s="14">
        <f t="shared" si="248"/>
        <v>0.81341069809610156</v>
      </c>
      <c r="AZ233" s="10">
        <f t="shared" si="265"/>
        <v>9926.9979999999996</v>
      </c>
      <c r="BA233" s="77">
        <f t="shared" si="249"/>
        <v>15</v>
      </c>
      <c r="BB233" s="77">
        <f t="shared" si="250"/>
        <v>13</v>
      </c>
      <c r="BC233" s="78">
        <f t="shared" si="251"/>
        <v>0.99999979852926368</v>
      </c>
      <c r="BG233" s="14" t="str">
        <f t="shared" si="252"/>
        <v/>
      </c>
      <c r="BK233" s="14" t="str">
        <f t="shared" si="266"/>
        <v/>
      </c>
      <c r="BO233" s="14" t="str">
        <f t="shared" si="253"/>
        <v/>
      </c>
      <c r="BS233" s="14" t="str">
        <f t="shared" si="254"/>
        <v/>
      </c>
      <c r="BW233" s="14" t="str">
        <f t="shared" si="255"/>
        <v/>
      </c>
      <c r="CA233" s="14" t="str">
        <f t="shared" si="256"/>
        <v/>
      </c>
      <c r="CE233" s="14" t="str">
        <f t="shared" si="257"/>
        <v/>
      </c>
      <c r="CI233" s="14" t="str">
        <f t="shared" si="258"/>
        <v/>
      </c>
      <c r="CM233" s="14" t="str">
        <f t="shared" si="269"/>
        <v/>
      </c>
      <c r="CQ233" s="14" t="str">
        <f t="shared" si="270"/>
        <v/>
      </c>
      <c r="CU233" s="14" t="str">
        <f t="shared" si="259"/>
        <v/>
      </c>
      <c r="CV233" s="78">
        <f t="shared" si="260"/>
        <v>0</v>
      </c>
    </row>
    <row r="234" spans="2:100">
      <c r="B234" s="28" t="s">
        <v>5266</v>
      </c>
      <c r="C234" s="1">
        <v>102024</v>
      </c>
      <c r="D234" t="s">
        <v>2764</v>
      </c>
      <c r="E234" s="2" t="s">
        <v>2765</v>
      </c>
      <c r="F234" t="str">
        <f t="shared" ref="F234:F255" si="271">IF(MONTH(G234)&gt;=5, YEAR(G234)-1, YEAR(G234))&amp;"年"</f>
        <v>2023年</v>
      </c>
      <c r="G234" s="72">
        <v>45039</v>
      </c>
      <c r="H234" s="9">
        <v>303644</v>
      </c>
      <c r="I234" s="9">
        <v>128365</v>
      </c>
      <c r="J234" s="9">
        <v>308733</v>
      </c>
      <c r="K234" s="14">
        <f t="shared" si="267"/>
        <v>0.42274835004149597</v>
      </c>
      <c r="L234" s="10">
        <v>125771</v>
      </c>
      <c r="M234" s="9">
        <v>2594</v>
      </c>
      <c r="N234" s="8">
        <f t="shared" si="268"/>
        <v>128365</v>
      </c>
      <c r="S234" s="14" t="str">
        <f t="shared" si="206"/>
        <v/>
      </c>
      <c r="W234" s="14" t="str">
        <f t="shared" si="242"/>
        <v/>
      </c>
      <c r="X234" s="10">
        <v>7142.65</v>
      </c>
      <c r="Y234">
        <v>3</v>
      </c>
      <c r="Z234">
        <v>2</v>
      </c>
      <c r="AA234" s="14">
        <f t="shared" si="243"/>
        <v>5.6790913644639861E-2</v>
      </c>
      <c r="AB234" s="10">
        <v>14993.906000000001</v>
      </c>
      <c r="AC234">
        <v>5</v>
      </c>
      <c r="AD234">
        <v>5</v>
      </c>
      <c r="AE234" s="14">
        <f t="shared" si="244"/>
        <v>0.11921592417965987</v>
      </c>
      <c r="AF234" s="10">
        <v>6549</v>
      </c>
      <c r="AG234">
        <v>2</v>
      </c>
      <c r="AH234">
        <v>2</v>
      </c>
      <c r="AI234" s="14">
        <f t="shared" si="245"/>
        <v>5.2070827138211512E-2</v>
      </c>
      <c r="AM234" s="14" t="str">
        <f t="shared" si="246"/>
        <v/>
      </c>
      <c r="AQ234" s="14" t="str">
        <f t="shared" si="247"/>
        <v/>
      </c>
      <c r="AR234" s="10">
        <f t="shared" si="261"/>
        <v>2452</v>
      </c>
      <c r="AS234">
        <f t="shared" si="262"/>
        <v>1</v>
      </c>
      <c r="AT234">
        <f t="shared" si="263"/>
        <v>1</v>
      </c>
      <c r="AU234" s="14">
        <f t="shared" si="264"/>
        <v>1.9495750212688141E-2</v>
      </c>
      <c r="AV234" s="10">
        <v>94633.437999999995</v>
      </c>
      <c r="AW234">
        <v>34</v>
      </c>
      <c r="AX234">
        <v>28</v>
      </c>
      <c r="AY234" s="14">
        <f t="shared" si="248"/>
        <v>0.75242653711904961</v>
      </c>
      <c r="AZ234" s="10">
        <f t="shared" si="265"/>
        <v>125770.99399999999</v>
      </c>
      <c r="BA234" s="77">
        <f t="shared" si="249"/>
        <v>45</v>
      </c>
      <c r="BB234" s="77">
        <f t="shared" si="250"/>
        <v>38</v>
      </c>
      <c r="BC234" s="78">
        <f t="shared" si="251"/>
        <v>0.99999995229424898</v>
      </c>
      <c r="BG234" s="14" t="str">
        <f t="shared" si="252"/>
        <v/>
      </c>
      <c r="BK234" s="14" t="str">
        <f t="shared" si="266"/>
        <v/>
      </c>
      <c r="BO234" s="14" t="str">
        <f t="shared" si="253"/>
        <v/>
      </c>
      <c r="BP234" s="10">
        <v>2452</v>
      </c>
      <c r="BQ234">
        <v>1</v>
      </c>
      <c r="BR234">
        <v>1</v>
      </c>
      <c r="BS234" s="14">
        <f t="shared" si="254"/>
        <v>1.9495750212688141E-2</v>
      </c>
      <c r="BW234" s="14" t="str">
        <f t="shared" si="255"/>
        <v/>
      </c>
      <c r="CA234" s="14" t="str">
        <f t="shared" si="256"/>
        <v/>
      </c>
      <c r="CE234" s="14" t="str">
        <f t="shared" si="257"/>
        <v/>
      </c>
      <c r="CI234" s="14" t="str">
        <f t="shared" si="258"/>
        <v/>
      </c>
      <c r="CM234" s="14" t="str">
        <f>IF(AND(CJ234&lt;&gt;""),CJ234/L234,"")</f>
        <v/>
      </c>
      <c r="CQ234" s="14" t="str">
        <f>IF(AND(CN234&lt;&gt;""),CN234/L234,"")</f>
        <v/>
      </c>
      <c r="CU234" s="14" t="str">
        <f t="shared" si="259"/>
        <v/>
      </c>
      <c r="CV234" s="78">
        <f t="shared" si="260"/>
        <v>1.9495750212688141E-2</v>
      </c>
    </row>
    <row r="235" spans="2:100">
      <c r="B235" s="28" t="s">
        <v>5266</v>
      </c>
      <c r="C235" s="1">
        <v>102032</v>
      </c>
      <c r="D235" t="s">
        <v>2764</v>
      </c>
      <c r="E235" s="2" t="s">
        <v>2766</v>
      </c>
      <c r="F235" t="str">
        <f t="shared" si="271"/>
        <v>2023年</v>
      </c>
      <c r="G235" s="72">
        <v>45039</v>
      </c>
      <c r="H235" s="9">
        <v>89592</v>
      </c>
      <c r="I235" s="9">
        <v>41318</v>
      </c>
      <c r="K235" s="14">
        <f t="shared" si="267"/>
        <v>0.46117956960442896</v>
      </c>
      <c r="L235" s="10">
        <v>40371</v>
      </c>
      <c r="M235" s="9">
        <v>947</v>
      </c>
      <c r="N235" s="8">
        <f t="shared" si="268"/>
        <v>41318</v>
      </c>
      <c r="S235" s="14" t="str">
        <f t="shared" si="206"/>
        <v/>
      </c>
      <c r="W235" s="14" t="str">
        <f t="shared" si="242"/>
        <v/>
      </c>
      <c r="X235" s="10">
        <v>3293</v>
      </c>
      <c r="Y235">
        <v>2</v>
      </c>
      <c r="Z235">
        <v>2</v>
      </c>
      <c r="AA235" s="14">
        <f t="shared" si="243"/>
        <v>8.1568452602115385E-2</v>
      </c>
      <c r="AB235" s="10">
        <v>6367</v>
      </c>
      <c r="AC235">
        <v>2</v>
      </c>
      <c r="AD235">
        <v>2</v>
      </c>
      <c r="AE235" s="14">
        <f t="shared" si="244"/>
        <v>0.157712219167224</v>
      </c>
      <c r="AI235" s="14" t="str">
        <f t="shared" si="245"/>
        <v/>
      </c>
      <c r="AM235" s="14" t="str">
        <f t="shared" si="246"/>
        <v/>
      </c>
      <c r="AQ235" s="14" t="str">
        <f t="shared" si="247"/>
        <v/>
      </c>
      <c r="AR235" s="10">
        <f t="shared" si="261"/>
        <v>1326</v>
      </c>
      <c r="AS235">
        <f t="shared" si="262"/>
        <v>1</v>
      </c>
      <c r="AT235">
        <f t="shared" si="263"/>
        <v>1</v>
      </c>
      <c r="AU235" s="14">
        <f t="shared" si="264"/>
        <v>3.2845359292561493E-2</v>
      </c>
      <c r="AV235" s="10">
        <v>29385</v>
      </c>
      <c r="AW235">
        <v>20</v>
      </c>
      <c r="AX235">
        <v>17</v>
      </c>
      <c r="AY235" s="14">
        <f t="shared" si="248"/>
        <v>0.72787396893809908</v>
      </c>
      <c r="AZ235" s="10">
        <f t="shared" si="265"/>
        <v>40371</v>
      </c>
      <c r="BA235" s="77">
        <f t="shared" si="249"/>
        <v>25</v>
      </c>
      <c r="BB235" s="77">
        <f t="shared" si="250"/>
        <v>22</v>
      </c>
      <c r="BC235" s="78">
        <f t="shared" si="251"/>
        <v>1</v>
      </c>
      <c r="BG235" s="14" t="str">
        <f t="shared" si="252"/>
        <v/>
      </c>
      <c r="BK235" s="14" t="str">
        <f t="shared" si="266"/>
        <v/>
      </c>
      <c r="BO235" s="14" t="str">
        <f t="shared" si="253"/>
        <v/>
      </c>
      <c r="BS235" s="14" t="str">
        <f t="shared" si="254"/>
        <v/>
      </c>
      <c r="BW235" s="14" t="str">
        <f t="shared" si="255"/>
        <v/>
      </c>
      <c r="CA235" s="14" t="str">
        <f t="shared" si="256"/>
        <v/>
      </c>
      <c r="CE235" s="14" t="str">
        <f t="shared" si="257"/>
        <v/>
      </c>
      <c r="CF235" s="10">
        <v>1326</v>
      </c>
      <c r="CG235">
        <v>1</v>
      </c>
      <c r="CH235">
        <v>1</v>
      </c>
      <c r="CI235" s="14">
        <f t="shared" si="258"/>
        <v>3.2845359292561493E-2</v>
      </c>
      <c r="CM235" s="14" t="str">
        <f>IF(AND(CJ235&lt;&gt;""),CJ235/L235,"")</f>
        <v/>
      </c>
      <c r="CQ235" s="14" t="str">
        <f>IF(AND(CN235&lt;&gt;""),CN235/L235,"")</f>
        <v/>
      </c>
      <c r="CU235" s="14" t="str">
        <f t="shared" si="259"/>
        <v/>
      </c>
      <c r="CV235" s="78">
        <f t="shared" si="260"/>
        <v>3.2845359292561493E-2</v>
      </c>
    </row>
    <row r="236" spans="2:100">
      <c r="B236" s="28" t="s">
        <v>5266</v>
      </c>
      <c r="C236" s="1">
        <v>102059</v>
      </c>
      <c r="D236" t="s">
        <v>2764</v>
      </c>
      <c r="E236" s="2" t="s">
        <v>618</v>
      </c>
      <c r="F236" t="str">
        <f t="shared" si="271"/>
        <v>2023年</v>
      </c>
      <c r="G236" s="72">
        <v>45039</v>
      </c>
      <c r="H236" s="9">
        <v>174453</v>
      </c>
      <c r="I236" s="9">
        <v>67143</v>
      </c>
      <c r="J236" s="9">
        <v>177152</v>
      </c>
      <c r="K236" s="14">
        <f t="shared" si="267"/>
        <v>0.38487730219600697</v>
      </c>
      <c r="L236" s="10">
        <v>65750</v>
      </c>
      <c r="M236" s="9">
        <v>1389</v>
      </c>
      <c r="N236" s="8">
        <f t="shared" si="268"/>
        <v>67139</v>
      </c>
      <c r="S236" s="14" t="str">
        <f t="shared" si="206"/>
        <v/>
      </c>
      <c r="W236" s="14" t="str">
        <f t="shared" si="242"/>
        <v/>
      </c>
      <c r="X236" s="10">
        <v>2821</v>
      </c>
      <c r="Y236">
        <v>1</v>
      </c>
      <c r="Z236">
        <v>1</v>
      </c>
      <c r="AA236" s="14">
        <f t="shared" si="243"/>
        <v>4.2904942965779465E-2</v>
      </c>
      <c r="AB236" s="10">
        <v>10058</v>
      </c>
      <c r="AC236">
        <v>4</v>
      </c>
      <c r="AD236">
        <v>4</v>
      </c>
      <c r="AE236" s="14">
        <f t="shared" si="244"/>
        <v>0.15297338403041824</v>
      </c>
      <c r="AF236" s="10">
        <v>2082</v>
      </c>
      <c r="AG236">
        <v>1</v>
      </c>
      <c r="AH236">
        <v>1</v>
      </c>
      <c r="AI236" s="14">
        <f t="shared" si="245"/>
        <v>3.1665399239543729E-2</v>
      </c>
      <c r="AM236" s="14" t="str">
        <f t="shared" si="246"/>
        <v/>
      </c>
      <c r="AQ236" s="14" t="str">
        <f t="shared" si="247"/>
        <v/>
      </c>
      <c r="AR236" s="10">
        <f t="shared" si="261"/>
        <v>2117.8440000000001</v>
      </c>
      <c r="AS236">
        <f t="shared" si="262"/>
        <v>2</v>
      </c>
      <c r="AT236">
        <f t="shared" si="263"/>
        <v>1</v>
      </c>
      <c r="AU236" s="14">
        <f t="shared" si="264"/>
        <v>3.2210555133079848E-2</v>
      </c>
      <c r="AV236" s="10">
        <v>48671.152999999998</v>
      </c>
      <c r="AW236">
        <v>28</v>
      </c>
      <c r="AX236">
        <v>23</v>
      </c>
      <c r="AY236" s="14">
        <f t="shared" si="248"/>
        <v>0.74024567300380228</v>
      </c>
      <c r="AZ236" s="10">
        <f t="shared" si="265"/>
        <v>65749.997000000003</v>
      </c>
      <c r="BA236" s="77">
        <f t="shared" si="249"/>
        <v>36</v>
      </c>
      <c r="BB236" s="77">
        <f t="shared" si="250"/>
        <v>30</v>
      </c>
      <c r="BC236" s="78">
        <f t="shared" si="251"/>
        <v>0.99999995437262346</v>
      </c>
      <c r="BG236" s="14" t="str">
        <f t="shared" si="252"/>
        <v/>
      </c>
      <c r="BK236" s="14" t="str">
        <f t="shared" si="266"/>
        <v/>
      </c>
      <c r="BO236" s="14" t="str">
        <f t="shared" si="253"/>
        <v/>
      </c>
      <c r="BP236" s="10">
        <v>1546.61</v>
      </c>
      <c r="BQ236">
        <v>1</v>
      </c>
      <c r="BR236">
        <v>1</v>
      </c>
      <c r="BS236" s="14">
        <f t="shared" si="254"/>
        <v>2.3522585551330796E-2</v>
      </c>
      <c r="BW236" s="14" t="str">
        <f t="shared" si="255"/>
        <v/>
      </c>
      <c r="CA236" s="14" t="str">
        <f t="shared" si="256"/>
        <v/>
      </c>
      <c r="CE236" s="14" t="str">
        <f t="shared" si="257"/>
        <v/>
      </c>
      <c r="CI236" s="14" t="str">
        <f t="shared" si="258"/>
        <v/>
      </c>
      <c r="CM236" s="14" t="str">
        <f t="shared" ref="CM236:CM245" si="272">IF(AND(CJ236&lt;&gt;""),CJ236/L236,"")</f>
        <v/>
      </c>
      <c r="CQ236" s="14" t="str">
        <f t="shared" ref="CQ236:CQ245" si="273">IF(AND(CN236&lt;&gt;""),CN236/L236,"")</f>
        <v/>
      </c>
      <c r="CR236" s="10">
        <v>571.23400000000004</v>
      </c>
      <c r="CS236">
        <v>1</v>
      </c>
      <c r="CT236">
        <v>0</v>
      </c>
      <c r="CU236" s="14">
        <f t="shared" si="259"/>
        <v>8.6879695817490502E-3</v>
      </c>
      <c r="CV236" s="78">
        <f t="shared" si="260"/>
        <v>3.2210555133079848E-2</v>
      </c>
    </row>
    <row r="237" spans="2:100">
      <c r="B237" s="28" t="s">
        <v>5266</v>
      </c>
      <c r="C237" s="1">
        <v>102067</v>
      </c>
      <c r="D237" t="s">
        <v>2764</v>
      </c>
      <c r="E237" s="2" t="s">
        <v>619</v>
      </c>
      <c r="F237" t="str">
        <f t="shared" si="271"/>
        <v>2023年</v>
      </c>
      <c r="G237" s="72">
        <v>45039</v>
      </c>
      <c r="H237" s="9">
        <v>38265</v>
      </c>
      <c r="I237" s="9">
        <v>22850</v>
      </c>
      <c r="J237" s="9">
        <v>38914</v>
      </c>
      <c r="K237" s="14">
        <f t="shared" si="267"/>
        <v>0.59715144387821772</v>
      </c>
      <c r="L237" s="10">
        <v>22598</v>
      </c>
      <c r="M237" s="9">
        <v>252</v>
      </c>
      <c r="N237" s="8">
        <f t="shared" si="268"/>
        <v>22850</v>
      </c>
      <c r="S237" s="14" t="str">
        <f t="shared" si="206"/>
        <v/>
      </c>
      <c r="W237" s="14" t="str">
        <f t="shared" si="242"/>
        <v/>
      </c>
      <c r="X237" s="10">
        <v>900</v>
      </c>
      <c r="Y237">
        <v>1</v>
      </c>
      <c r="Z237">
        <v>1</v>
      </c>
      <c r="AA237" s="14">
        <f t="shared" si="243"/>
        <v>3.9826533321532881E-2</v>
      </c>
      <c r="AB237" s="10">
        <v>1235.6880000000001</v>
      </c>
      <c r="AC237">
        <v>1</v>
      </c>
      <c r="AD237">
        <v>1</v>
      </c>
      <c r="AE237" s="14">
        <f t="shared" si="244"/>
        <v>5.468129923002036E-2</v>
      </c>
      <c r="AF237" s="10">
        <v>750</v>
      </c>
      <c r="AG237">
        <v>1</v>
      </c>
      <c r="AH237">
        <v>1</v>
      </c>
      <c r="AI237" s="14">
        <f t="shared" si="245"/>
        <v>3.3188777767944065E-2</v>
      </c>
      <c r="AM237" s="14" t="str">
        <f t="shared" si="246"/>
        <v/>
      </c>
      <c r="AQ237" s="14" t="str">
        <f t="shared" si="247"/>
        <v/>
      </c>
      <c r="AR237" s="10">
        <f t="shared" si="261"/>
        <v>1006.838</v>
      </c>
      <c r="AS237">
        <f t="shared" si="262"/>
        <v>1</v>
      </c>
      <c r="AT237">
        <f t="shared" si="263"/>
        <v>1</v>
      </c>
      <c r="AU237" s="14">
        <f t="shared" si="264"/>
        <v>4.4554296840428352E-2</v>
      </c>
      <c r="AV237" s="10">
        <v>18705.472000000002</v>
      </c>
      <c r="AW237">
        <v>19</v>
      </c>
      <c r="AX237">
        <v>14</v>
      </c>
      <c r="AY237" s="14">
        <f t="shared" si="248"/>
        <v>0.82774900433666698</v>
      </c>
      <c r="AZ237" s="10">
        <f t="shared" si="265"/>
        <v>22597.998</v>
      </c>
      <c r="BA237" s="77">
        <f t="shared" si="249"/>
        <v>23</v>
      </c>
      <c r="BB237" s="77">
        <f t="shared" si="250"/>
        <v>18</v>
      </c>
      <c r="BC237" s="78">
        <f t="shared" si="251"/>
        <v>0.99999991149659262</v>
      </c>
      <c r="BG237" s="14" t="str">
        <f t="shared" si="252"/>
        <v/>
      </c>
      <c r="BK237" s="14" t="str">
        <f t="shared" si="266"/>
        <v/>
      </c>
      <c r="BO237" s="14" t="str">
        <f t="shared" si="253"/>
        <v/>
      </c>
      <c r="BP237" s="10">
        <v>1006.838</v>
      </c>
      <c r="BQ237">
        <v>1</v>
      </c>
      <c r="BR237">
        <v>1</v>
      </c>
      <c r="BS237" s="14">
        <f t="shared" si="254"/>
        <v>4.4554296840428352E-2</v>
      </c>
      <c r="BW237" s="14" t="str">
        <f t="shared" si="255"/>
        <v/>
      </c>
      <c r="CA237" s="14" t="str">
        <f t="shared" si="256"/>
        <v/>
      </c>
      <c r="CE237" s="14" t="str">
        <f t="shared" si="257"/>
        <v/>
      </c>
      <c r="CI237" s="14" t="str">
        <f t="shared" si="258"/>
        <v/>
      </c>
      <c r="CM237" s="14" t="str">
        <f t="shared" si="272"/>
        <v/>
      </c>
      <c r="CQ237" s="14" t="str">
        <f t="shared" si="273"/>
        <v/>
      </c>
      <c r="CU237" s="14" t="str">
        <f t="shared" si="259"/>
        <v/>
      </c>
      <c r="CV237" s="78">
        <f t="shared" si="260"/>
        <v>4.4554296840428352E-2</v>
      </c>
    </row>
    <row r="238" spans="2:100">
      <c r="B238" s="28"/>
      <c r="C238" s="1">
        <v>102075</v>
      </c>
      <c r="D238" t="s">
        <v>2764</v>
      </c>
      <c r="E238" s="2" t="s">
        <v>620</v>
      </c>
      <c r="F238" t="str">
        <f t="shared" si="271"/>
        <v>2022年</v>
      </c>
      <c r="G238" s="72">
        <v>45194</v>
      </c>
      <c r="H238" s="9">
        <v>61497</v>
      </c>
      <c r="I238" s="9">
        <v>28508</v>
      </c>
      <c r="J238" s="9">
        <v>61974</v>
      </c>
      <c r="K238" s="14">
        <f t="shared" si="267"/>
        <v>0.46356732848756849</v>
      </c>
      <c r="L238" s="10">
        <v>27882</v>
      </c>
      <c r="M238" s="9">
        <v>626</v>
      </c>
      <c r="N238" s="8">
        <f t="shared" si="268"/>
        <v>28508</v>
      </c>
      <c r="O238" s="70" t="s">
        <v>36</v>
      </c>
      <c r="S238" s="14" t="str">
        <f t="shared" si="206"/>
        <v/>
      </c>
      <c r="W238" s="14" t="str">
        <f t="shared" si="242"/>
        <v/>
      </c>
      <c r="X238" s="10">
        <v>3289</v>
      </c>
      <c r="Y238">
        <v>2</v>
      </c>
      <c r="Z238">
        <v>2</v>
      </c>
      <c r="AA238" s="14">
        <f t="shared" si="243"/>
        <v>0.11796140879420415</v>
      </c>
      <c r="AB238" s="10">
        <v>3268</v>
      </c>
      <c r="AC238">
        <v>2</v>
      </c>
      <c r="AD238">
        <v>2</v>
      </c>
      <c r="AE238" s="14">
        <f t="shared" si="244"/>
        <v>0.11720823470339287</v>
      </c>
      <c r="AI238" s="14" t="str">
        <f t="shared" si="245"/>
        <v/>
      </c>
      <c r="AM238" s="14" t="str">
        <f t="shared" si="246"/>
        <v/>
      </c>
      <c r="AQ238" s="14" t="str">
        <f t="shared" si="247"/>
        <v/>
      </c>
      <c r="AR238" s="10">
        <f t="shared" si="261"/>
        <v>786</v>
      </c>
      <c r="AS238">
        <f t="shared" si="262"/>
        <v>1</v>
      </c>
      <c r="AT238">
        <f t="shared" si="263"/>
        <v>1</v>
      </c>
      <c r="AU238" s="14">
        <f t="shared" si="264"/>
        <v>2.8190230256079189E-2</v>
      </c>
      <c r="AV238" s="10">
        <v>20538.999</v>
      </c>
      <c r="AW238">
        <v>18</v>
      </c>
      <c r="AX238">
        <v>13</v>
      </c>
      <c r="AY238" s="14">
        <f t="shared" si="248"/>
        <v>0.73664009038089084</v>
      </c>
      <c r="AZ238" s="10">
        <f t="shared" si="265"/>
        <v>27881.999</v>
      </c>
      <c r="BA238" s="77">
        <f t="shared" si="249"/>
        <v>23</v>
      </c>
      <c r="BB238" s="77">
        <f t="shared" si="250"/>
        <v>18</v>
      </c>
      <c r="BC238" s="78">
        <f t="shared" si="251"/>
        <v>0.99999996413456704</v>
      </c>
      <c r="BG238" s="14" t="str">
        <f t="shared" si="252"/>
        <v/>
      </c>
      <c r="BK238" s="14" t="str">
        <f t="shared" si="266"/>
        <v/>
      </c>
      <c r="BO238" s="14" t="str">
        <f t="shared" si="253"/>
        <v/>
      </c>
      <c r="BS238" s="14" t="str">
        <f t="shared" si="254"/>
        <v/>
      </c>
      <c r="BW238" s="14" t="str">
        <f t="shared" si="255"/>
        <v/>
      </c>
      <c r="CA238" s="14" t="str">
        <f t="shared" si="256"/>
        <v/>
      </c>
      <c r="CE238" s="14" t="str">
        <f t="shared" si="257"/>
        <v/>
      </c>
      <c r="CI238" s="14" t="str">
        <f t="shared" si="258"/>
        <v/>
      </c>
      <c r="CM238" s="14" t="str">
        <f t="shared" si="272"/>
        <v/>
      </c>
      <c r="CQ238" s="14" t="str">
        <f t="shared" si="273"/>
        <v/>
      </c>
      <c r="CR238" s="10">
        <v>786</v>
      </c>
      <c r="CS238">
        <v>1</v>
      </c>
      <c r="CT238">
        <v>1</v>
      </c>
      <c r="CU238" s="14">
        <f t="shared" si="259"/>
        <v>2.8190230256079189E-2</v>
      </c>
      <c r="CV238" s="78">
        <f t="shared" si="260"/>
        <v>2.8190230256079189E-2</v>
      </c>
    </row>
    <row r="239" spans="2:100">
      <c r="B239" s="28"/>
      <c r="C239" s="1">
        <v>102083</v>
      </c>
      <c r="D239" t="s">
        <v>2764</v>
      </c>
      <c r="E239" s="2" t="s">
        <v>621</v>
      </c>
      <c r="F239" t="str">
        <f t="shared" si="271"/>
        <v>2023年</v>
      </c>
      <c r="G239" s="72">
        <v>44962</v>
      </c>
      <c r="H239" s="9">
        <v>63431</v>
      </c>
      <c r="I239" s="9">
        <v>31879</v>
      </c>
      <c r="K239" s="14">
        <f t="shared" si="267"/>
        <v>0.50257760401065721</v>
      </c>
      <c r="L239" s="10">
        <v>31463</v>
      </c>
      <c r="M239" s="9">
        <v>416</v>
      </c>
      <c r="N239" s="8">
        <f t="shared" si="268"/>
        <v>31879</v>
      </c>
      <c r="S239" s="14" t="str">
        <f t="shared" si="206"/>
        <v/>
      </c>
      <c r="W239" s="14" t="str">
        <f t="shared" si="242"/>
        <v/>
      </c>
      <c r="X239" s="10">
        <v>2676</v>
      </c>
      <c r="Y239">
        <v>2</v>
      </c>
      <c r="Z239">
        <v>2</v>
      </c>
      <c r="AA239" s="14">
        <f t="shared" si="243"/>
        <v>8.5052283634745568E-2</v>
      </c>
      <c r="AB239" s="10">
        <v>2003</v>
      </c>
      <c r="AC239">
        <v>1</v>
      </c>
      <c r="AD239">
        <v>1</v>
      </c>
      <c r="AE239" s="14">
        <f t="shared" si="244"/>
        <v>6.366207926771128E-2</v>
      </c>
      <c r="AI239" s="14" t="str">
        <f t="shared" si="245"/>
        <v/>
      </c>
      <c r="AM239" s="14" t="str">
        <f t="shared" si="246"/>
        <v/>
      </c>
      <c r="AQ239" s="14" t="str">
        <f t="shared" si="247"/>
        <v/>
      </c>
      <c r="AR239" s="10" t="str">
        <f t="shared" si="261"/>
        <v/>
      </c>
      <c r="AS239" t="str">
        <f t="shared" si="262"/>
        <v/>
      </c>
      <c r="AT239" t="str">
        <f t="shared" si="263"/>
        <v/>
      </c>
      <c r="AU239" s="14" t="str">
        <f t="shared" si="264"/>
        <v/>
      </c>
      <c r="AV239" s="10">
        <v>26784</v>
      </c>
      <c r="AW239">
        <v>19</v>
      </c>
      <c r="AX239">
        <v>15</v>
      </c>
      <c r="AY239" s="14">
        <f t="shared" si="248"/>
        <v>0.85128563709754312</v>
      </c>
      <c r="AZ239" s="10">
        <f t="shared" si="265"/>
        <v>31463</v>
      </c>
      <c r="BA239" s="77">
        <f t="shared" si="249"/>
        <v>22</v>
      </c>
      <c r="BB239" s="77">
        <f t="shared" si="250"/>
        <v>18</v>
      </c>
      <c r="BC239" s="78">
        <f t="shared" si="251"/>
        <v>1</v>
      </c>
      <c r="BG239" s="14" t="str">
        <f t="shared" si="252"/>
        <v/>
      </c>
      <c r="BK239" s="14" t="str">
        <f t="shared" si="266"/>
        <v/>
      </c>
      <c r="BO239" s="14" t="str">
        <f t="shared" si="253"/>
        <v/>
      </c>
      <c r="BS239" s="14" t="str">
        <f t="shared" si="254"/>
        <v/>
      </c>
      <c r="BW239" s="14" t="str">
        <f t="shared" si="255"/>
        <v/>
      </c>
      <c r="CA239" s="14" t="str">
        <f t="shared" si="256"/>
        <v/>
      </c>
      <c r="CE239" s="14" t="str">
        <f t="shared" si="257"/>
        <v/>
      </c>
      <c r="CI239" s="14" t="str">
        <f t="shared" si="258"/>
        <v/>
      </c>
      <c r="CM239" s="14" t="str">
        <f t="shared" si="272"/>
        <v/>
      </c>
      <c r="CQ239" s="14" t="str">
        <f t="shared" si="273"/>
        <v/>
      </c>
      <c r="CU239" s="14" t="str">
        <f t="shared" si="259"/>
        <v/>
      </c>
      <c r="CV239" s="78">
        <f t="shared" si="260"/>
        <v>0</v>
      </c>
    </row>
    <row r="240" spans="2:100">
      <c r="B240" s="28" t="s">
        <v>5266</v>
      </c>
      <c r="C240" s="1">
        <v>102091</v>
      </c>
      <c r="D240" t="s">
        <v>2764</v>
      </c>
      <c r="E240" s="2" t="s">
        <v>622</v>
      </c>
      <c r="F240" t="str">
        <f t="shared" si="271"/>
        <v>2023年</v>
      </c>
      <c r="G240" s="72">
        <v>45039</v>
      </c>
      <c r="H240" s="9">
        <v>53229</v>
      </c>
      <c r="I240" s="9">
        <v>27170</v>
      </c>
      <c r="J240" s="9">
        <v>53942</v>
      </c>
      <c r="K240" s="14">
        <f t="shared" si="267"/>
        <v>0.51043604050423641</v>
      </c>
      <c r="L240" s="10">
        <v>26808</v>
      </c>
      <c r="M240" s="9">
        <v>362</v>
      </c>
      <c r="N240" s="8">
        <f t="shared" si="268"/>
        <v>27170</v>
      </c>
      <c r="S240" s="14" t="str">
        <f t="shared" si="206"/>
        <v/>
      </c>
      <c r="W240" s="14" t="str">
        <f t="shared" si="242"/>
        <v/>
      </c>
      <c r="X240" s="10">
        <v>1527</v>
      </c>
      <c r="Y240">
        <v>1</v>
      </c>
      <c r="Z240">
        <v>1</v>
      </c>
      <c r="AA240" s="14">
        <f t="shared" si="243"/>
        <v>5.6960608773500447E-2</v>
      </c>
      <c r="AB240" s="10">
        <v>2913</v>
      </c>
      <c r="AC240">
        <v>2</v>
      </c>
      <c r="AD240">
        <v>2</v>
      </c>
      <c r="AE240" s="14">
        <f t="shared" si="244"/>
        <v>0.10866159355416294</v>
      </c>
      <c r="AI240" s="14" t="str">
        <f t="shared" si="245"/>
        <v/>
      </c>
      <c r="AM240" s="14" t="str">
        <f t="shared" si="246"/>
        <v/>
      </c>
      <c r="AQ240" s="14" t="str">
        <f t="shared" si="247"/>
        <v/>
      </c>
      <c r="AR240" s="10">
        <f t="shared" si="261"/>
        <v>1243</v>
      </c>
      <c r="AS240">
        <f t="shared" si="262"/>
        <v>1</v>
      </c>
      <c r="AT240">
        <f t="shared" si="263"/>
        <v>1</v>
      </c>
      <c r="AU240" s="14">
        <f t="shared" si="264"/>
        <v>4.6366756192181439E-2</v>
      </c>
      <c r="AV240" s="10">
        <v>21125</v>
      </c>
      <c r="AW240">
        <v>16</v>
      </c>
      <c r="AX240">
        <v>14</v>
      </c>
      <c r="AY240" s="14">
        <f t="shared" si="248"/>
        <v>0.78801104148015522</v>
      </c>
      <c r="AZ240" s="10">
        <f t="shared" si="265"/>
        <v>26808</v>
      </c>
      <c r="BA240" s="77">
        <f t="shared" si="249"/>
        <v>20</v>
      </c>
      <c r="BB240" s="77">
        <f t="shared" si="250"/>
        <v>18</v>
      </c>
      <c r="BC240" s="78">
        <f t="shared" si="251"/>
        <v>1</v>
      </c>
      <c r="BG240" s="14" t="str">
        <f t="shared" si="252"/>
        <v/>
      </c>
      <c r="BK240" s="14" t="str">
        <f t="shared" si="266"/>
        <v/>
      </c>
      <c r="BO240" s="14" t="str">
        <f t="shared" si="253"/>
        <v/>
      </c>
      <c r="BS240" s="14" t="str">
        <f t="shared" si="254"/>
        <v/>
      </c>
      <c r="BW240" s="14" t="str">
        <f t="shared" si="255"/>
        <v/>
      </c>
      <c r="CA240" s="14" t="str">
        <f t="shared" si="256"/>
        <v/>
      </c>
      <c r="CE240" s="14" t="str">
        <f t="shared" si="257"/>
        <v/>
      </c>
      <c r="CF240" s="10">
        <v>1243</v>
      </c>
      <c r="CG240">
        <v>1</v>
      </c>
      <c r="CH240">
        <v>1</v>
      </c>
      <c r="CI240" s="14">
        <f t="shared" si="258"/>
        <v>4.6366756192181439E-2</v>
      </c>
      <c r="CM240" s="14" t="str">
        <f t="shared" si="272"/>
        <v/>
      </c>
      <c r="CQ240" s="14" t="str">
        <f t="shared" si="273"/>
        <v/>
      </c>
      <c r="CU240" s="14" t="str">
        <f t="shared" si="259"/>
        <v/>
      </c>
      <c r="CV240" s="78">
        <f t="shared" si="260"/>
        <v>4.6366756192181439E-2</v>
      </c>
    </row>
    <row r="241" spans="2:101">
      <c r="B241" s="28" t="s">
        <v>5266</v>
      </c>
      <c r="C241" s="1">
        <v>102105</v>
      </c>
      <c r="D241" t="s">
        <v>2764</v>
      </c>
      <c r="E241" s="2" t="s">
        <v>623</v>
      </c>
      <c r="F241" t="str">
        <f t="shared" si="271"/>
        <v>2023年</v>
      </c>
      <c r="G241" s="72">
        <v>45039</v>
      </c>
      <c r="H241" s="9">
        <v>38959</v>
      </c>
      <c r="I241" s="9">
        <v>22011</v>
      </c>
      <c r="J241" s="9">
        <v>39455</v>
      </c>
      <c r="K241" s="14">
        <f t="shared" si="267"/>
        <v>0.56497856721168405</v>
      </c>
      <c r="L241" s="10">
        <v>21730</v>
      </c>
      <c r="M241" s="9">
        <v>279</v>
      </c>
      <c r="N241" s="8">
        <f t="shared" si="268"/>
        <v>22009</v>
      </c>
      <c r="S241" s="14" t="str">
        <f t="shared" si="206"/>
        <v/>
      </c>
      <c r="W241" s="14" t="str">
        <f t="shared" si="242"/>
        <v/>
      </c>
      <c r="X241" s="10">
        <v>732</v>
      </c>
      <c r="Y241">
        <v>1</v>
      </c>
      <c r="Z241">
        <v>1</v>
      </c>
      <c r="AA241" s="14">
        <f t="shared" si="243"/>
        <v>3.3686148182236537E-2</v>
      </c>
      <c r="AB241" s="10">
        <v>1007</v>
      </c>
      <c r="AC241">
        <v>1</v>
      </c>
      <c r="AD241">
        <v>1</v>
      </c>
      <c r="AE241" s="14">
        <f t="shared" si="244"/>
        <v>4.6341463414634146E-2</v>
      </c>
      <c r="AI241" s="14" t="str">
        <f t="shared" si="245"/>
        <v/>
      </c>
      <c r="AM241" s="14" t="str">
        <f t="shared" si="246"/>
        <v/>
      </c>
      <c r="AQ241" s="14" t="str">
        <f t="shared" si="247"/>
        <v/>
      </c>
      <c r="AR241" s="10">
        <f t="shared" si="261"/>
        <v>1115</v>
      </c>
      <c r="AS241">
        <f t="shared" si="262"/>
        <v>1</v>
      </c>
      <c r="AT241">
        <f t="shared" si="263"/>
        <v>1</v>
      </c>
      <c r="AU241" s="14">
        <f t="shared" si="264"/>
        <v>5.1311550851357572E-2</v>
      </c>
      <c r="AV241" s="10">
        <v>18875.999</v>
      </c>
      <c r="AW241">
        <v>21</v>
      </c>
      <c r="AX241">
        <v>15</v>
      </c>
      <c r="AY241" s="14">
        <f t="shared" si="248"/>
        <v>0.86866079153244358</v>
      </c>
      <c r="AZ241" s="10">
        <f t="shared" si="265"/>
        <v>21729.999</v>
      </c>
      <c r="BA241" s="77">
        <f t="shared" si="249"/>
        <v>24</v>
      </c>
      <c r="BB241" s="77">
        <f t="shared" si="250"/>
        <v>18</v>
      </c>
      <c r="BC241" s="78">
        <f t="shared" si="251"/>
        <v>0.99999995398067176</v>
      </c>
      <c r="BG241" s="14" t="str">
        <f t="shared" si="252"/>
        <v/>
      </c>
      <c r="BK241" s="14" t="str">
        <f t="shared" si="266"/>
        <v/>
      </c>
      <c r="BO241" s="14" t="str">
        <f t="shared" si="253"/>
        <v/>
      </c>
      <c r="BP241" s="10">
        <v>1115</v>
      </c>
      <c r="BQ241">
        <v>1</v>
      </c>
      <c r="BR241">
        <v>1</v>
      </c>
      <c r="BS241" s="14">
        <f t="shared" si="254"/>
        <v>5.1311550851357572E-2</v>
      </c>
      <c r="BW241" s="14" t="str">
        <f t="shared" si="255"/>
        <v/>
      </c>
      <c r="CA241" s="14" t="str">
        <f t="shared" si="256"/>
        <v/>
      </c>
      <c r="CE241" s="14" t="str">
        <f t="shared" si="257"/>
        <v/>
      </c>
      <c r="CI241" s="14" t="str">
        <f t="shared" si="258"/>
        <v/>
      </c>
      <c r="CM241" s="14" t="str">
        <f t="shared" si="272"/>
        <v/>
      </c>
      <c r="CQ241" s="14" t="str">
        <f t="shared" si="273"/>
        <v/>
      </c>
      <c r="CU241" s="14" t="str">
        <f t="shared" si="259"/>
        <v/>
      </c>
      <c r="CV241" s="78">
        <f t="shared" si="260"/>
        <v>5.1311550851357572E-2</v>
      </c>
    </row>
    <row r="242" spans="2:101">
      <c r="B242" s="28" t="s">
        <v>5266</v>
      </c>
      <c r="C242" s="1">
        <v>102113</v>
      </c>
      <c r="D242" t="s">
        <v>2764</v>
      </c>
      <c r="E242" s="2" t="s">
        <v>624</v>
      </c>
      <c r="F242" t="str">
        <f t="shared" si="271"/>
        <v>2023年</v>
      </c>
      <c r="G242" s="72">
        <v>45039</v>
      </c>
      <c r="H242" s="9">
        <v>47322</v>
      </c>
      <c r="I242" s="9">
        <v>26113</v>
      </c>
      <c r="J242" s="9">
        <v>47864</v>
      </c>
      <c r="K242" s="14">
        <f t="shared" si="267"/>
        <v>0.55181522336334055</v>
      </c>
      <c r="L242" s="10">
        <v>25788</v>
      </c>
      <c r="M242" s="9">
        <v>325</v>
      </c>
      <c r="N242" s="8">
        <f t="shared" si="268"/>
        <v>26113</v>
      </c>
      <c r="O242" s="70" t="s">
        <v>36</v>
      </c>
      <c r="S242" s="14" t="str">
        <f t="shared" si="206"/>
        <v/>
      </c>
      <c r="T242" s="10">
        <v>965.06399999999996</v>
      </c>
      <c r="U242">
        <v>1</v>
      </c>
      <c r="V242">
        <v>1</v>
      </c>
      <c r="W242" s="14">
        <f t="shared" si="242"/>
        <v>3.7422987436016748E-2</v>
      </c>
      <c r="X242" s="10">
        <v>2372.819</v>
      </c>
      <c r="Y242">
        <v>2</v>
      </c>
      <c r="Z242">
        <v>2</v>
      </c>
      <c r="AA242" s="14">
        <f t="shared" si="243"/>
        <v>9.2012525205521944E-2</v>
      </c>
      <c r="AB242" s="10">
        <v>2054.9989999999998</v>
      </c>
      <c r="AC242">
        <v>2</v>
      </c>
      <c r="AD242">
        <v>2</v>
      </c>
      <c r="AE242" s="14">
        <f t="shared" si="244"/>
        <v>7.9688188304637808E-2</v>
      </c>
      <c r="AI242" s="14" t="str">
        <f t="shared" si="245"/>
        <v/>
      </c>
      <c r="AM242" s="14" t="str">
        <f t="shared" si="246"/>
        <v/>
      </c>
      <c r="AQ242" s="14" t="str">
        <f t="shared" si="247"/>
        <v/>
      </c>
      <c r="AR242" s="10">
        <f t="shared" si="261"/>
        <v>1474</v>
      </c>
      <c r="AS242">
        <f t="shared" si="262"/>
        <v>2</v>
      </c>
      <c r="AT242">
        <f t="shared" si="263"/>
        <v>1</v>
      </c>
      <c r="AU242" s="14">
        <f t="shared" si="264"/>
        <v>5.7158368233286801E-2</v>
      </c>
      <c r="AV242" s="10">
        <v>18921.112000000001</v>
      </c>
      <c r="AW242">
        <v>17</v>
      </c>
      <c r="AX242">
        <v>14</v>
      </c>
      <c r="AY242" s="14">
        <f t="shared" si="248"/>
        <v>0.73371769815418031</v>
      </c>
      <c r="AZ242" s="10">
        <f t="shared" si="265"/>
        <v>25787.993999999999</v>
      </c>
      <c r="BA242" s="77">
        <f t="shared" si="249"/>
        <v>24</v>
      </c>
      <c r="BB242" s="77">
        <f t="shared" si="250"/>
        <v>20</v>
      </c>
      <c r="BC242" s="78">
        <f t="shared" si="251"/>
        <v>0.9999997673336436</v>
      </c>
      <c r="BG242" s="14" t="str">
        <f t="shared" si="252"/>
        <v/>
      </c>
      <c r="BK242" s="14" t="str">
        <f t="shared" si="266"/>
        <v/>
      </c>
      <c r="BO242" s="14" t="str">
        <f t="shared" si="253"/>
        <v/>
      </c>
      <c r="BP242" s="10">
        <v>697</v>
      </c>
      <c r="BQ242">
        <v>1</v>
      </c>
      <c r="BR242">
        <v>0</v>
      </c>
      <c r="BS242" s="14">
        <f t="shared" si="254"/>
        <v>2.7028075073677681E-2</v>
      </c>
      <c r="BW242" s="14" t="str">
        <f t="shared" si="255"/>
        <v/>
      </c>
      <c r="CA242" s="14" t="str">
        <f t="shared" si="256"/>
        <v/>
      </c>
      <c r="CE242" s="14" t="str">
        <f t="shared" si="257"/>
        <v/>
      </c>
      <c r="CF242" s="10">
        <v>777</v>
      </c>
      <c r="CG242">
        <v>1</v>
      </c>
      <c r="CH242">
        <v>1</v>
      </c>
      <c r="CI242" s="14">
        <f t="shared" si="258"/>
        <v>3.013029315960912E-2</v>
      </c>
      <c r="CM242" s="14" t="str">
        <f t="shared" si="272"/>
        <v/>
      </c>
      <c r="CQ242" s="14" t="str">
        <f t="shared" si="273"/>
        <v/>
      </c>
      <c r="CU242" s="14" t="str">
        <f t="shared" si="259"/>
        <v/>
      </c>
      <c r="CV242" s="78">
        <f t="shared" si="260"/>
        <v>5.7158368233286801E-2</v>
      </c>
    </row>
    <row r="243" spans="2:101">
      <c r="B243" s="28" t="s">
        <v>5266</v>
      </c>
      <c r="C243" s="1">
        <v>102121</v>
      </c>
      <c r="D243" t="s">
        <v>2764</v>
      </c>
      <c r="E243" s="2" t="s">
        <v>625</v>
      </c>
      <c r="F243" t="str">
        <f t="shared" si="271"/>
        <v>2023年</v>
      </c>
      <c r="G243" s="72">
        <v>45039</v>
      </c>
      <c r="H243" s="9">
        <v>40861</v>
      </c>
      <c r="I243" s="9">
        <v>18296</v>
      </c>
      <c r="K243" s="14">
        <f t="shared" si="267"/>
        <v>0.44776192457355424</v>
      </c>
      <c r="L243" s="10">
        <v>18028</v>
      </c>
      <c r="M243" s="9">
        <v>268</v>
      </c>
      <c r="N243" s="8">
        <f t="shared" si="268"/>
        <v>18296</v>
      </c>
      <c r="S243" s="14" t="str">
        <f t="shared" si="206"/>
        <v/>
      </c>
      <c r="W243" s="14" t="str">
        <f t="shared" si="242"/>
        <v/>
      </c>
      <c r="X243" s="10">
        <v>1101</v>
      </c>
      <c r="Y243">
        <v>1</v>
      </c>
      <c r="Z243">
        <v>1</v>
      </c>
      <c r="AA243" s="14">
        <f t="shared" si="243"/>
        <v>6.1071666296871531E-2</v>
      </c>
      <c r="AB243" s="10">
        <v>1270</v>
      </c>
      <c r="AC243">
        <v>1</v>
      </c>
      <c r="AD243">
        <v>1</v>
      </c>
      <c r="AE243" s="14">
        <f t="shared" si="244"/>
        <v>7.0445972930996234E-2</v>
      </c>
      <c r="AI243" s="14" t="str">
        <f t="shared" si="245"/>
        <v/>
      </c>
      <c r="AM243" s="14" t="str">
        <f t="shared" si="246"/>
        <v/>
      </c>
      <c r="AN243" s="10">
        <v>326</v>
      </c>
      <c r="AO243">
        <v>1</v>
      </c>
      <c r="AP243">
        <v>1</v>
      </c>
      <c r="AQ243" s="14">
        <f t="shared" si="247"/>
        <v>1.8082982027956513E-2</v>
      </c>
      <c r="AR243" s="10" t="str">
        <f t="shared" si="261"/>
        <v/>
      </c>
      <c r="AS243" t="str">
        <f t="shared" si="262"/>
        <v/>
      </c>
      <c r="AT243" t="str">
        <f t="shared" si="263"/>
        <v/>
      </c>
      <c r="AU243" s="14" t="str">
        <f t="shared" si="264"/>
        <v/>
      </c>
      <c r="AV243" s="10">
        <v>15331</v>
      </c>
      <c r="AW243">
        <v>16</v>
      </c>
      <c r="AX243">
        <v>15</v>
      </c>
      <c r="AY243" s="14">
        <f t="shared" si="248"/>
        <v>0.8503993787441757</v>
      </c>
      <c r="AZ243" s="10">
        <f t="shared" si="265"/>
        <v>18028</v>
      </c>
      <c r="BA243" s="77">
        <f t="shared" si="249"/>
        <v>19</v>
      </c>
      <c r="BB243" s="77">
        <f t="shared" si="250"/>
        <v>18</v>
      </c>
      <c r="BC243" s="78">
        <f t="shared" si="251"/>
        <v>1</v>
      </c>
      <c r="BG243" s="14" t="str">
        <f t="shared" si="252"/>
        <v/>
      </c>
      <c r="BK243" s="14" t="str">
        <f t="shared" si="266"/>
        <v/>
      </c>
      <c r="BO243" s="14" t="str">
        <f t="shared" si="253"/>
        <v/>
      </c>
      <c r="BS243" s="14" t="str">
        <f t="shared" si="254"/>
        <v/>
      </c>
      <c r="BW243" s="14" t="str">
        <f t="shared" si="255"/>
        <v/>
      </c>
      <c r="CA243" s="14" t="str">
        <f t="shared" si="256"/>
        <v/>
      </c>
      <c r="CE243" s="14" t="str">
        <f t="shared" si="257"/>
        <v/>
      </c>
      <c r="CI243" s="14" t="str">
        <f t="shared" si="258"/>
        <v/>
      </c>
      <c r="CM243" s="14" t="str">
        <f t="shared" si="272"/>
        <v/>
      </c>
      <c r="CQ243" s="14" t="str">
        <f t="shared" si="273"/>
        <v/>
      </c>
      <c r="CU243" s="14" t="str">
        <f t="shared" si="259"/>
        <v/>
      </c>
      <c r="CV243" s="78">
        <f t="shared" si="260"/>
        <v>0</v>
      </c>
    </row>
    <row r="244" spans="2:101">
      <c r="B244" s="28" t="s">
        <v>5266</v>
      </c>
      <c r="C244" s="1">
        <v>103454</v>
      </c>
      <c r="D244" t="s">
        <v>2764</v>
      </c>
      <c r="E244" s="2" t="s">
        <v>2768</v>
      </c>
      <c r="F244" t="str">
        <f t="shared" si="271"/>
        <v>2023年</v>
      </c>
      <c r="G244" s="72">
        <v>45039</v>
      </c>
      <c r="H244" s="9">
        <v>17722</v>
      </c>
      <c r="I244" s="9">
        <v>8457</v>
      </c>
      <c r="J244" s="9">
        <v>17978</v>
      </c>
      <c r="K244" s="14">
        <f t="shared" si="267"/>
        <v>0.47720347590565398</v>
      </c>
      <c r="L244" s="10">
        <v>8139</v>
      </c>
      <c r="M244" s="9">
        <v>318</v>
      </c>
      <c r="N244" s="8">
        <f t="shared" si="268"/>
        <v>8457</v>
      </c>
      <c r="S244" s="14" t="str">
        <f t="shared" si="206"/>
        <v/>
      </c>
      <c r="W244" s="14" t="str">
        <f t="shared" si="242"/>
        <v/>
      </c>
      <c r="X244" s="10">
        <v>415</v>
      </c>
      <c r="Y244">
        <v>1</v>
      </c>
      <c r="Z244">
        <v>1</v>
      </c>
      <c r="AA244" s="14">
        <f t="shared" si="243"/>
        <v>5.0989064995699718E-2</v>
      </c>
      <c r="AB244" s="10">
        <v>860</v>
      </c>
      <c r="AC244">
        <v>1</v>
      </c>
      <c r="AD244">
        <v>1</v>
      </c>
      <c r="AE244" s="14">
        <f t="shared" si="244"/>
        <v>0.10566408649711266</v>
      </c>
      <c r="AI244" s="14" t="str">
        <f t="shared" si="245"/>
        <v/>
      </c>
      <c r="AM244" s="14" t="str">
        <f t="shared" si="246"/>
        <v/>
      </c>
      <c r="AQ244" s="14" t="str">
        <f t="shared" si="247"/>
        <v/>
      </c>
      <c r="AR244" s="10" t="str">
        <f t="shared" si="261"/>
        <v/>
      </c>
      <c r="AS244" t="str">
        <f t="shared" si="262"/>
        <v/>
      </c>
      <c r="AT244" t="str">
        <f t="shared" si="263"/>
        <v/>
      </c>
      <c r="AU244" s="14" t="str">
        <f t="shared" si="264"/>
        <v/>
      </c>
      <c r="AV244" s="10">
        <v>6863.9989999999998</v>
      </c>
      <c r="AW244">
        <v>13</v>
      </c>
      <c r="AX244">
        <v>12</v>
      </c>
      <c r="AY244" s="14">
        <f t="shared" si="248"/>
        <v>0.84334672564197077</v>
      </c>
      <c r="AZ244" s="10">
        <f t="shared" si="265"/>
        <v>8138.9989999999998</v>
      </c>
      <c r="BA244" s="77">
        <f t="shared" si="249"/>
        <v>15</v>
      </c>
      <c r="BB244" s="77">
        <f t="shared" si="250"/>
        <v>14</v>
      </c>
      <c r="BC244" s="78">
        <f t="shared" si="251"/>
        <v>0.99999987713478311</v>
      </c>
      <c r="BG244" s="14" t="str">
        <f t="shared" si="252"/>
        <v/>
      </c>
      <c r="BK244" s="14" t="str">
        <f t="shared" si="266"/>
        <v/>
      </c>
      <c r="BO244" s="14" t="str">
        <f t="shared" si="253"/>
        <v/>
      </c>
      <c r="BS244" s="14" t="str">
        <f t="shared" si="254"/>
        <v/>
      </c>
      <c r="BW244" s="14" t="str">
        <f t="shared" si="255"/>
        <v/>
      </c>
      <c r="CA244" s="14" t="str">
        <f t="shared" si="256"/>
        <v/>
      </c>
      <c r="CE244" s="14" t="str">
        <f t="shared" si="257"/>
        <v/>
      </c>
      <c r="CI244" s="14" t="str">
        <f t="shared" si="258"/>
        <v/>
      </c>
      <c r="CM244" s="14" t="str">
        <f t="shared" si="272"/>
        <v/>
      </c>
      <c r="CQ244" s="14" t="str">
        <f t="shared" si="273"/>
        <v/>
      </c>
      <c r="CU244" s="14" t="str">
        <f t="shared" si="259"/>
        <v/>
      </c>
      <c r="CV244" s="78">
        <f t="shared" si="260"/>
        <v>0</v>
      </c>
    </row>
    <row r="245" spans="2:101">
      <c r="B245" s="28" t="s">
        <v>5266</v>
      </c>
      <c r="C245" s="4">
        <v>103667</v>
      </c>
      <c r="D245" t="s">
        <v>2764</v>
      </c>
      <c r="E245" t="s">
        <v>2769</v>
      </c>
      <c r="F245" t="str">
        <f t="shared" si="271"/>
        <v>2023年</v>
      </c>
      <c r="G245" s="72">
        <v>45039</v>
      </c>
      <c r="J245" s="9">
        <v>918</v>
      </c>
      <c r="K245" s="14" t="str">
        <f t="shared" si="267"/>
        <v/>
      </c>
      <c r="N245" s="8" t="str">
        <f t="shared" si="268"/>
        <v/>
      </c>
      <c r="O245" s="70" t="s">
        <v>2178</v>
      </c>
      <c r="S245" s="14" t="str">
        <f t="shared" si="206"/>
        <v/>
      </c>
      <c r="W245" s="14" t="str">
        <f t="shared" si="242"/>
        <v/>
      </c>
      <c r="AA245" s="14" t="str">
        <f t="shared" si="243"/>
        <v/>
      </c>
      <c r="AE245" s="14" t="str">
        <f t="shared" si="244"/>
        <v/>
      </c>
      <c r="AI245" s="14" t="str">
        <f t="shared" si="245"/>
        <v/>
      </c>
      <c r="AM245" s="14" t="str">
        <f t="shared" si="246"/>
        <v/>
      </c>
      <c r="AQ245" s="14" t="str">
        <f t="shared" si="247"/>
        <v/>
      </c>
      <c r="AR245" s="10" t="str">
        <f t="shared" si="261"/>
        <v/>
      </c>
      <c r="AS245" t="str">
        <f t="shared" si="262"/>
        <v/>
      </c>
      <c r="AT245" t="str">
        <f t="shared" si="263"/>
        <v/>
      </c>
      <c r="AU245" s="14" t="str">
        <f t="shared" si="264"/>
        <v/>
      </c>
      <c r="AW245">
        <v>8</v>
      </c>
      <c r="AX245">
        <v>8</v>
      </c>
      <c r="AY245" s="14" t="str">
        <f t="shared" si="248"/>
        <v/>
      </c>
      <c r="AZ245" s="10" t="str">
        <f t="shared" si="265"/>
        <v/>
      </c>
      <c r="BA245" s="77">
        <f t="shared" si="249"/>
        <v>8</v>
      </c>
      <c r="BB245" s="77">
        <f t="shared" si="250"/>
        <v>8</v>
      </c>
      <c r="BC245" s="78" t="str">
        <f t="shared" si="251"/>
        <v/>
      </c>
      <c r="BG245" s="14" t="str">
        <f t="shared" si="252"/>
        <v/>
      </c>
      <c r="BK245" s="14" t="str">
        <f t="shared" si="266"/>
        <v/>
      </c>
      <c r="BO245" s="14" t="str">
        <f t="shared" si="253"/>
        <v/>
      </c>
      <c r="BS245" s="14" t="str">
        <f t="shared" si="254"/>
        <v/>
      </c>
      <c r="BW245" s="14" t="str">
        <f t="shared" si="255"/>
        <v/>
      </c>
      <c r="CA245" s="14" t="str">
        <f t="shared" si="256"/>
        <v/>
      </c>
      <c r="CE245" s="14" t="str">
        <f t="shared" si="257"/>
        <v/>
      </c>
      <c r="CI245" s="14" t="str">
        <f t="shared" si="258"/>
        <v/>
      </c>
      <c r="CM245" s="14" t="str">
        <f t="shared" si="272"/>
        <v/>
      </c>
      <c r="CQ245" s="14" t="str">
        <f t="shared" si="273"/>
        <v/>
      </c>
      <c r="CU245" s="14" t="str">
        <f t="shared" si="259"/>
        <v/>
      </c>
      <c r="CV245" s="78">
        <f t="shared" si="260"/>
        <v>0</v>
      </c>
    </row>
    <row r="246" spans="2:101">
      <c r="B246" s="28" t="s">
        <v>5266</v>
      </c>
      <c r="C246" s="1">
        <v>103845</v>
      </c>
      <c r="D246" t="s">
        <v>2764</v>
      </c>
      <c r="E246" s="2" t="s">
        <v>633</v>
      </c>
      <c r="F246" t="str">
        <f t="shared" si="271"/>
        <v>2023年</v>
      </c>
      <c r="G246" s="72">
        <v>45039</v>
      </c>
      <c r="J246" s="9">
        <v>10796</v>
      </c>
      <c r="K246" s="14" t="str">
        <f t="shared" si="267"/>
        <v/>
      </c>
      <c r="N246" s="8" t="str">
        <f t="shared" si="268"/>
        <v/>
      </c>
      <c r="O246" s="70" t="s">
        <v>2178</v>
      </c>
      <c r="S246" s="14" t="str">
        <f t="shared" si="206"/>
        <v/>
      </c>
      <c r="W246" s="14" t="str">
        <f t="shared" si="242"/>
        <v/>
      </c>
      <c r="Y246">
        <v>1</v>
      </c>
      <c r="Z246">
        <v>1</v>
      </c>
      <c r="AA246" s="14" t="str">
        <f t="shared" si="243"/>
        <v/>
      </c>
      <c r="AE246" s="14" t="str">
        <f t="shared" si="244"/>
        <v/>
      </c>
      <c r="AI246" s="14" t="str">
        <f t="shared" si="245"/>
        <v/>
      </c>
      <c r="AM246" s="14" t="str">
        <f t="shared" si="246"/>
        <v/>
      </c>
      <c r="AQ246" s="14" t="str">
        <f t="shared" si="247"/>
        <v/>
      </c>
      <c r="AR246" s="10" t="str">
        <f t="shared" si="261"/>
        <v/>
      </c>
      <c r="AS246" t="str">
        <f t="shared" si="262"/>
        <v/>
      </c>
      <c r="AT246" t="str">
        <f t="shared" si="263"/>
        <v/>
      </c>
      <c r="AU246" s="14" t="str">
        <f t="shared" si="264"/>
        <v/>
      </c>
      <c r="AW246">
        <v>9</v>
      </c>
      <c r="AX246">
        <v>9</v>
      </c>
      <c r="AY246" s="14" t="str">
        <f t="shared" si="248"/>
        <v/>
      </c>
      <c r="AZ246" s="10" t="str">
        <f t="shared" si="265"/>
        <v/>
      </c>
      <c r="BA246" s="77">
        <f t="shared" si="249"/>
        <v>10</v>
      </c>
      <c r="BB246" s="77">
        <f t="shared" si="250"/>
        <v>10</v>
      </c>
      <c r="BC246" s="78" t="str">
        <f t="shared" si="251"/>
        <v/>
      </c>
      <c r="BG246" s="14" t="str">
        <f t="shared" si="252"/>
        <v/>
      </c>
      <c r="BK246" s="14" t="str">
        <f t="shared" si="266"/>
        <v/>
      </c>
      <c r="BO246" s="14" t="str">
        <f t="shared" si="253"/>
        <v/>
      </c>
      <c r="BS246" s="14" t="str">
        <f t="shared" si="254"/>
        <v/>
      </c>
      <c r="BW246" s="14" t="str">
        <f t="shared" si="255"/>
        <v/>
      </c>
      <c r="CA246" s="14" t="str">
        <f t="shared" si="256"/>
        <v/>
      </c>
      <c r="CE246" s="14" t="str">
        <f t="shared" si="257"/>
        <v/>
      </c>
      <c r="CI246" s="14" t="str">
        <f t="shared" si="258"/>
        <v/>
      </c>
      <c r="CM246" s="14" t="str">
        <f t="shared" ref="CM246:CM255" si="274">IF(AND(CJ246&lt;&gt;""),CJ246/L246,"")</f>
        <v/>
      </c>
      <c r="CQ246" s="14" t="str">
        <f t="shared" ref="CQ246:CQ255" si="275">IF(AND(CN246&lt;&gt;""),CN246/L246,"")</f>
        <v/>
      </c>
      <c r="CU246" s="14" t="str">
        <f t="shared" si="259"/>
        <v/>
      </c>
      <c r="CV246" s="78">
        <f t="shared" si="260"/>
        <v>0</v>
      </c>
    </row>
    <row r="247" spans="2:101">
      <c r="B247" s="28" t="s">
        <v>5266</v>
      </c>
      <c r="C247" s="1">
        <v>104213</v>
      </c>
      <c r="D247" t="s">
        <v>2764</v>
      </c>
      <c r="E247" s="2" t="s">
        <v>2771</v>
      </c>
      <c r="F247" t="str">
        <f t="shared" si="271"/>
        <v>2023年</v>
      </c>
      <c r="G247" s="72">
        <v>45039</v>
      </c>
      <c r="H247" s="9">
        <v>12791</v>
      </c>
      <c r="I247" s="9">
        <v>8565</v>
      </c>
      <c r="J247" s="9">
        <v>13005</v>
      </c>
      <c r="K247" s="14">
        <f t="shared" si="267"/>
        <v>0.66961144554765073</v>
      </c>
      <c r="L247" s="10">
        <v>8459</v>
      </c>
      <c r="M247" s="9">
        <v>106</v>
      </c>
      <c r="N247" s="8">
        <f t="shared" si="268"/>
        <v>8565</v>
      </c>
      <c r="S247" s="14" t="str">
        <f t="shared" si="206"/>
        <v/>
      </c>
      <c r="W247" s="14" t="str">
        <f t="shared" si="242"/>
        <v/>
      </c>
      <c r="X247" s="10">
        <v>928</v>
      </c>
      <c r="Y247">
        <v>2</v>
      </c>
      <c r="Z247">
        <v>2</v>
      </c>
      <c r="AA247" s="14">
        <f t="shared" si="243"/>
        <v>0.1097056389644166</v>
      </c>
      <c r="AB247" s="10">
        <v>861.73400000000004</v>
      </c>
      <c r="AC247">
        <v>1</v>
      </c>
      <c r="AD247">
        <v>1</v>
      </c>
      <c r="AE247" s="14">
        <f t="shared" si="244"/>
        <v>0.10187185246483037</v>
      </c>
      <c r="AI247" s="14" t="str">
        <f t="shared" si="245"/>
        <v/>
      </c>
      <c r="AM247" s="14" t="str">
        <f t="shared" si="246"/>
        <v/>
      </c>
      <c r="AQ247" s="14" t="str">
        <f t="shared" si="247"/>
        <v/>
      </c>
      <c r="AR247" s="10" t="str">
        <f t="shared" si="261"/>
        <v/>
      </c>
      <c r="AS247" t="str">
        <f t="shared" si="262"/>
        <v/>
      </c>
      <c r="AT247" t="str">
        <f t="shared" si="263"/>
        <v/>
      </c>
      <c r="AU247" s="14" t="str">
        <f t="shared" si="264"/>
        <v/>
      </c>
      <c r="AV247" s="10">
        <v>6669.2640000000001</v>
      </c>
      <c r="AW247">
        <v>13</v>
      </c>
      <c r="AX247">
        <v>12</v>
      </c>
      <c r="AY247" s="14">
        <f t="shared" si="248"/>
        <v>0.78842227213618632</v>
      </c>
      <c r="AZ247" s="10">
        <f t="shared" si="265"/>
        <v>8458.9979999999996</v>
      </c>
      <c r="BA247" s="77">
        <f t="shared" si="249"/>
        <v>16</v>
      </c>
      <c r="BB247" s="77">
        <f t="shared" si="250"/>
        <v>15</v>
      </c>
      <c r="BC247" s="78">
        <f t="shared" si="251"/>
        <v>0.9999997635654333</v>
      </c>
      <c r="BG247" s="14" t="str">
        <f t="shared" si="252"/>
        <v/>
      </c>
      <c r="BK247" s="14" t="str">
        <f t="shared" si="266"/>
        <v/>
      </c>
      <c r="BO247" s="14" t="str">
        <f t="shared" si="253"/>
        <v/>
      </c>
      <c r="BS247" s="14" t="str">
        <f t="shared" si="254"/>
        <v/>
      </c>
      <c r="BW247" s="14" t="str">
        <f t="shared" si="255"/>
        <v/>
      </c>
      <c r="CA247" s="14" t="str">
        <f t="shared" si="256"/>
        <v/>
      </c>
      <c r="CE247" s="14" t="str">
        <f t="shared" si="257"/>
        <v/>
      </c>
      <c r="CI247" s="14" t="str">
        <f t="shared" si="258"/>
        <v/>
      </c>
      <c r="CM247" s="14" t="str">
        <f t="shared" si="274"/>
        <v/>
      </c>
      <c r="CQ247" s="14" t="str">
        <f t="shared" si="275"/>
        <v/>
      </c>
      <c r="CU247" s="14" t="str">
        <f t="shared" si="259"/>
        <v/>
      </c>
      <c r="CV247" s="78">
        <f t="shared" si="260"/>
        <v>0</v>
      </c>
    </row>
    <row r="248" spans="2:101">
      <c r="B248" s="28" t="s">
        <v>5266</v>
      </c>
      <c r="C248" s="1">
        <v>104248</v>
      </c>
      <c r="D248" t="s">
        <v>2764</v>
      </c>
      <c r="E248" s="2" t="s">
        <v>636</v>
      </c>
      <c r="F248" t="str">
        <f t="shared" si="271"/>
        <v>2023年</v>
      </c>
      <c r="G248" s="72">
        <v>45039</v>
      </c>
      <c r="H248" s="9">
        <v>4522</v>
      </c>
      <c r="I248" s="9">
        <v>3096</v>
      </c>
      <c r="J248" s="9">
        <v>4639</v>
      </c>
      <c r="K248" s="14">
        <f t="shared" si="267"/>
        <v>0.68465280849181775</v>
      </c>
      <c r="L248" s="10">
        <v>3053</v>
      </c>
      <c r="M248" s="9">
        <v>43</v>
      </c>
      <c r="N248" s="8">
        <f t="shared" si="268"/>
        <v>3096</v>
      </c>
      <c r="S248" s="14" t="str">
        <f t="shared" si="206"/>
        <v/>
      </c>
      <c r="W248" s="14" t="str">
        <f t="shared" si="242"/>
        <v/>
      </c>
      <c r="AA248" s="14" t="str">
        <f t="shared" si="243"/>
        <v/>
      </c>
      <c r="AB248" s="10">
        <v>391</v>
      </c>
      <c r="AC248">
        <v>1</v>
      </c>
      <c r="AD248">
        <v>1</v>
      </c>
      <c r="AE248" s="14">
        <f t="shared" si="244"/>
        <v>0.12807075008188668</v>
      </c>
      <c r="AI248" s="14" t="str">
        <f t="shared" si="245"/>
        <v/>
      </c>
      <c r="AM248" s="14" t="str">
        <f t="shared" si="246"/>
        <v/>
      </c>
      <c r="AQ248" s="14" t="str">
        <f t="shared" si="247"/>
        <v/>
      </c>
      <c r="AR248" s="10" t="str">
        <f t="shared" si="261"/>
        <v/>
      </c>
      <c r="AS248" t="str">
        <f t="shared" si="262"/>
        <v/>
      </c>
      <c r="AT248" t="str">
        <f t="shared" si="263"/>
        <v/>
      </c>
      <c r="AU248" s="14" t="str">
        <f t="shared" si="264"/>
        <v/>
      </c>
      <c r="AV248" s="10">
        <v>2662</v>
      </c>
      <c r="AW248">
        <v>10</v>
      </c>
      <c r="AX248">
        <v>9</v>
      </c>
      <c r="AY248" s="14">
        <f t="shared" si="248"/>
        <v>0.87192924991811338</v>
      </c>
      <c r="AZ248" s="10">
        <f t="shared" si="265"/>
        <v>3053</v>
      </c>
      <c r="BA248" s="77">
        <f t="shared" si="249"/>
        <v>11</v>
      </c>
      <c r="BB248" s="77">
        <f t="shared" si="250"/>
        <v>10</v>
      </c>
      <c r="BC248" s="78">
        <f t="shared" si="251"/>
        <v>1</v>
      </c>
      <c r="BG248" s="14" t="str">
        <f t="shared" si="252"/>
        <v/>
      </c>
      <c r="BK248" s="14" t="str">
        <f t="shared" si="266"/>
        <v/>
      </c>
      <c r="BO248" s="14" t="str">
        <f t="shared" si="253"/>
        <v/>
      </c>
      <c r="BS248" s="14" t="str">
        <f t="shared" si="254"/>
        <v/>
      </c>
      <c r="BW248" s="14" t="str">
        <f t="shared" si="255"/>
        <v/>
      </c>
      <c r="CA248" s="14" t="str">
        <f t="shared" si="256"/>
        <v/>
      </c>
      <c r="CE248" s="14" t="str">
        <f t="shared" si="257"/>
        <v/>
      </c>
      <c r="CI248" s="14" t="str">
        <f t="shared" si="258"/>
        <v/>
      </c>
      <c r="CM248" s="14" t="str">
        <f t="shared" si="274"/>
        <v/>
      </c>
      <c r="CQ248" s="14" t="str">
        <f t="shared" si="275"/>
        <v/>
      </c>
      <c r="CU248" s="14" t="str">
        <f t="shared" si="259"/>
        <v/>
      </c>
      <c r="CV248" s="78">
        <f t="shared" si="260"/>
        <v>0</v>
      </c>
    </row>
    <row r="249" spans="2:101">
      <c r="B249" s="28" t="s">
        <v>5266</v>
      </c>
      <c r="C249" s="1">
        <v>104256</v>
      </c>
      <c r="D249" t="s">
        <v>2764</v>
      </c>
      <c r="E249" s="2" t="s">
        <v>2772</v>
      </c>
      <c r="F249" t="str">
        <f t="shared" si="271"/>
        <v>2023年</v>
      </c>
      <c r="G249" s="72">
        <v>45039</v>
      </c>
      <c r="H249" s="9">
        <v>7736</v>
      </c>
      <c r="I249" s="9">
        <v>5230</v>
      </c>
      <c r="J249" s="9">
        <v>7865</v>
      </c>
      <c r="K249" s="14">
        <f t="shared" si="267"/>
        <v>0.67605997931747674</v>
      </c>
      <c r="L249" s="10">
        <v>5174</v>
      </c>
      <c r="M249" s="9">
        <v>56</v>
      </c>
      <c r="N249" s="8">
        <f t="shared" si="268"/>
        <v>5230</v>
      </c>
      <c r="S249" s="14" t="str">
        <f t="shared" si="206"/>
        <v/>
      </c>
      <c r="W249" s="14" t="str">
        <f t="shared" si="242"/>
        <v/>
      </c>
      <c r="X249" s="10">
        <v>349.73</v>
      </c>
      <c r="Y249">
        <v>1</v>
      </c>
      <c r="Z249">
        <v>1</v>
      </c>
      <c r="AA249" s="14">
        <f t="shared" si="243"/>
        <v>6.7593737920371086E-2</v>
      </c>
      <c r="AB249" s="10">
        <v>609</v>
      </c>
      <c r="AC249">
        <v>1</v>
      </c>
      <c r="AD249">
        <v>1</v>
      </c>
      <c r="AE249" s="14">
        <f t="shared" si="244"/>
        <v>0.11770390413606494</v>
      </c>
      <c r="AI249" s="14" t="str">
        <f t="shared" si="245"/>
        <v/>
      </c>
      <c r="AM249" s="14" t="str">
        <f t="shared" si="246"/>
        <v/>
      </c>
      <c r="AQ249" s="14" t="str">
        <f t="shared" si="247"/>
        <v/>
      </c>
      <c r="AR249" s="10" t="str">
        <f t="shared" si="261"/>
        <v/>
      </c>
      <c r="AS249" t="str">
        <f t="shared" si="262"/>
        <v/>
      </c>
      <c r="AT249" t="str">
        <f t="shared" si="263"/>
        <v/>
      </c>
      <c r="AU249" s="14" t="str">
        <f t="shared" si="264"/>
        <v/>
      </c>
      <c r="AV249" s="10">
        <v>4215.2669999999998</v>
      </c>
      <c r="AW249">
        <v>11</v>
      </c>
      <c r="AX249">
        <v>10</v>
      </c>
      <c r="AY249" s="14">
        <f t="shared" si="248"/>
        <v>0.81470177812137612</v>
      </c>
      <c r="AZ249" s="10">
        <f t="shared" si="265"/>
        <v>5173.9969999999994</v>
      </c>
      <c r="BA249" s="77">
        <f t="shared" si="249"/>
        <v>13</v>
      </c>
      <c r="BB249" s="77">
        <f t="shared" si="250"/>
        <v>12</v>
      </c>
      <c r="BC249" s="78">
        <f t="shared" si="251"/>
        <v>0.99999942017781218</v>
      </c>
      <c r="BG249" s="14" t="str">
        <f t="shared" si="252"/>
        <v/>
      </c>
      <c r="BK249" s="14" t="str">
        <f t="shared" si="266"/>
        <v/>
      </c>
      <c r="BO249" s="14" t="str">
        <f t="shared" si="253"/>
        <v/>
      </c>
      <c r="BS249" s="14" t="str">
        <f t="shared" si="254"/>
        <v/>
      </c>
      <c r="BW249" s="14" t="str">
        <f t="shared" si="255"/>
        <v/>
      </c>
      <c r="CA249" s="14" t="str">
        <f t="shared" si="256"/>
        <v/>
      </c>
      <c r="CE249" s="14" t="str">
        <f t="shared" si="257"/>
        <v/>
      </c>
      <c r="CI249" s="14" t="str">
        <f t="shared" si="258"/>
        <v/>
      </c>
      <c r="CM249" s="14" t="str">
        <f t="shared" si="274"/>
        <v/>
      </c>
      <c r="CQ249" s="14" t="str">
        <f t="shared" si="275"/>
        <v/>
      </c>
      <c r="CU249" s="14" t="str">
        <f t="shared" si="259"/>
        <v/>
      </c>
      <c r="CV249" s="78">
        <f t="shared" si="260"/>
        <v>0</v>
      </c>
    </row>
    <row r="250" spans="2:101">
      <c r="B250" s="28" t="s">
        <v>5266</v>
      </c>
      <c r="C250" s="1">
        <v>104264</v>
      </c>
      <c r="D250" t="s">
        <v>2764</v>
      </c>
      <c r="E250" s="2" t="s">
        <v>639</v>
      </c>
      <c r="F250" t="str">
        <f t="shared" si="271"/>
        <v>2023年</v>
      </c>
      <c r="G250" s="72">
        <v>45039</v>
      </c>
      <c r="H250" s="9">
        <v>5167</v>
      </c>
      <c r="I250" s="9">
        <v>3281</v>
      </c>
      <c r="K250" s="14">
        <f t="shared" si="267"/>
        <v>0.63499129088445905</v>
      </c>
      <c r="L250" s="10">
        <v>3240</v>
      </c>
      <c r="M250" s="9">
        <v>41</v>
      </c>
      <c r="N250" s="8">
        <f t="shared" si="268"/>
        <v>3281</v>
      </c>
      <c r="S250" s="14" t="str">
        <f t="shared" si="206"/>
        <v/>
      </c>
      <c r="W250" s="14" t="str">
        <f t="shared" si="242"/>
        <v/>
      </c>
      <c r="X250" s="10">
        <v>179</v>
      </c>
      <c r="Y250">
        <v>1</v>
      </c>
      <c r="Z250">
        <v>1</v>
      </c>
      <c r="AA250" s="14">
        <f t="shared" si="243"/>
        <v>5.5246913580246915E-2</v>
      </c>
      <c r="AB250" s="10">
        <v>458</v>
      </c>
      <c r="AC250">
        <v>1</v>
      </c>
      <c r="AD250">
        <v>1</v>
      </c>
      <c r="AE250" s="14">
        <f t="shared" si="244"/>
        <v>0.14135802469135803</v>
      </c>
      <c r="AI250" s="14" t="str">
        <f t="shared" si="245"/>
        <v/>
      </c>
      <c r="AM250" s="14" t="str">
        <f t="shared" si="246"/>
        <v/>
      </c>
      <c r="AQ250" s="14" t="str">
        <f t="shared" si="247"/>
        <v/>
      </c>
      <c r="AR250" s="10" t="str">
        <f t="shared" si="261"/>
        <v/>
      </c>
      <c r="AS250" t="str">
        <f t="shared" si="262"/>
        <v/>
      </c>
      <c r="AT250" t="str">
        <f t="shared" si="263"/>
        <v/>
      </c>
      <c r="AU250" s="14" t="str">
        <f t="shared" si="264"/>
        <v/>
      </c>
      <c r="AV250" s="10">
        <v>2603</v>
      </c>
      <c r="AW250">
        <v>12</v>
      </c>
      <c r="AX250">
        <v>9</v>
      </c>
      <c r="AY250" s="14">
        <f t="shared" si="248"/>
        <v>0.80339506172839503</v>
      </c>
      <c r="AZ250" s="10">
        <f t="shared" si="265"/>
        <v>3240</v>
      </c>
      <c r="BA250" s="77">
        <f t="shared" si="249"/>
        <v>14</v>
      </c>
      <c r="BB250" s="77">
        <f t="shared" si="250"/>
        <v>11</v>
      </c>
      <c r="BC250" s="78">
        <f t="shared" si="251"/>
        <v>1</v>
      </c>
      <c r="BG250" s="14" t="str">
        <f t="shared" si="252"/>
        <v/>
      </c>
      <c r="BK250" s="14" t="str">
        <f t="shared" si="266"/>
        <v/>
      </c>
      <c r="BO250" s="14" t="str">
        <f t="shared" si="253"/>
        <v/>
      </c>
      <c r="BS250" s="14" t="str">
        <f t="shared" si="254"/>
        <v/>
      </c>
      <c r="BW250" s="14" t="str">
        <f t="shared" si="255"/>
        <v/>
      </c>
      <c r="CA250" s="14" t="str">
        <f t="shared" si="256"/>
        <v/>
      </c>
      <c r="CE250" s="14" t="str">
        <f t="shared" si="257"/>
        <v/>
      </c>
      <c r="CI250" s="14" t="str">
        <f t="shared" si="258"/>
        <v/>
      </c>
      <c r="CM250" s="14" t="str">
        <f t="shared" si="274"/>
        <v/>
      </c>
      <c r="CQ250" s="14" t="str">
        <f t="shared" si="275"/>
        <v/>
      </c>
      <c r="CU250" s="14" t="str">
        <f t="shared" si="259"/>
        <v/>
      </c>
      <c r="CV250" s="78">
        <f t="shared" si="260"/>
        <v>0</v>
      </c>
    </row>
    <row r="251" spans="2:101">
      <c r="B251" s="28" t="s">
        <v>5266</v>
      </c>
      <c r="C251" s="1">
        <v>104281</v>
      </c>
      <c r="D251" t="s">
        <v>2764</v>
      </c>
      <c r="E251" s="2" t="s">
        <v>640</v>
      </c>
      <c r="F251" t="str">
        <f t="shared" si="271"/>
        <v>2023年</v>
      </c>
      <c r="G251" s="72">
        <v>45039</v>
      </c>
      <c r="J251" s="9">
        <v>2878</v>
      </c>
      <c r="K251" s="14" t="str">
        <f t="shared" si="267"/>
        <v/>
      </c>
      <c r="N251" s="8" t="str">
        <f t="shared" si="268"/>
        <v/>
      </c>
      <c r="O251" s="70" t="s">
        <v>2178</v>
      </c>
      <c r="S251" s="14" t="str">
        <f t="shared" si="206"/>
        <v/>
      </c>
      <c r="W251" s="14" t="str">
        <f t="shared" si="242"/>
        <v/>
      </c>
      <c r="AA251" s="14" t="str">
        <f t="shared" si="243"/>
        <v/>
      </c>
      <c r="AE251" s="14" t="str">
        <f t="shared" si="244"/>
        <v/>
      </c>
      <c r="AI251" s="14" t="str">
        <f t="shared" si="245"/>
        <v/>
      </c>
      <c r="AM251" s="14" t="str">
        <f t="shared" si="246"/>
        <v/>
      </c>
      <c r="AQ251" s="14" t="str">
        <f t="shared" si="247"/>
        <v/>
      </c>
      <c r="AR251" s="10" t="str">
        <f t="shared" si="261"/>
        <v/>
      </c>
      <c r="AS251" t="str">
        <f t="shared" si="262"/>
        <v/>
      </c>
      <c r="AT251" t="str">
        <f t="shared" si="263"/>
        <v/>
      </c>
      <c r="AU251" s="14" t="str">
        <f t="shared" si="264"/>
        <v/>
      </c>
      <c r="AW251">
        <v>10</v>
      </c>
      <c r="AX251">
        <v>10</v>
      </c>
      <c r="AY251" s="14" t="str">
        <f t="shared" si="248"/>
        <v/>
      </c>
      <c r="AZ251" s="10" t="str">
        <f t="shared" si="265"/>
        <v/>
      </c>
      <c r="BA251" s="77">
        <f t="shared" si="249"/>
        <v>10</v>
      </c>
      <c r="BB251" s="77">
        <f t="shared" si="250"/>
        <v>10</v>
      </c>
      <c r="BC251" s="78" t="str">
        <f t="shared" si="251"/>
        <v/>
      </c>
      <c r="BG251" s="14" t="str">
        <f t="shared" si="252"/>
        <v/>
      </c>
      <c r="BK251" s="14" t="str">
        <f t="shared" si="266"/>
        <v/>
      </c>
      <c r="BO251" s="14" t="str">
        <f t="shared" si="253"/>
        <v/>
      </c>
      <c r="BS251" s="14" t="str">
        <f t="shared" si="254"/>
        <v/>
      </c>
      <c r="BW251" s="14" t="str">
        <f t="shared" si="255"/>
        <v/>
      </c>
      <c r="CA251" s="14" t="str">
        <f t="shared" si="256"/>
        <v/>
      </c>
      <c r="CE251" s="14" t="str">
        <f t="shared" si="257"/>
        <v/>
      </c>
      <c r="CI251" s="14" t="str">
        <f t="shared" si="258"/>
        <v/>
      </c>
      <c r="CM251" s="14" t="str">
        <f t="shared" si="274"/>
        <v/>
      </c>
      <c r="CQ251" s="14" t="str">
        <f t="shared" si="275"/>
        <v/>
      </c>
      <c r="CU251" s="14" t="str">
        <f t="shared" si="259"/>
        <v/>
      </c>
      <c r="CV251" s="78">
        <f t="shared" si="260"/>
        <v>0</v>
      </c>
    </row>
    <row r="252" spans="2:101">
      <c r="B252" s="28" t="s">
        <v>5266</v>
      </c>
      <c r="C252" s="1">
        <v>104299</v>
      </c>
      <c r="D252" t="s">
        <v>2764</v>
      </c>
      <c r="E252" s="2" t="s">
        <v>641</v>
      </c>
      <c r="F252" t="str">
        <f t="shared" si="271"/>
        <v>2023年</v>
      </c>
      <c r="G252" s="72">
        <v>45039</v>
      </c>
      <c r="H252" s="11"/>
      <c r="I252" s="11"/>
      <c r="J252" s="11">
        <v>11113</v>
      </c>
      <c r="K252" s="14" t="str">
        <f t="shared" si="267"/>
        <v/>
      </c>
      <c r="L252" s="12"/>
      <c r="M252" s="11"/>
      <c r="N252" s="8" t="str">
        <f t="shared" si="268"/>
        <v/>
      </c>
      <c r="O252" s="70" t="s">
        <v>2178</v>
      </c>
      <c r="P252" s="12"/>
      <c r="Q252" s="40"/>
      <c r="R252" s="40"/>
      <c r="S252" s="14" t="str">
        <f t="shared" si="206"/>
        <v/>
      </c>
      <c r="T252" s="12"/>
      <c r="U252" s="40"/>
      <c r="V252" s="40"/>
      <c r="W252" s="14" t="str">
        <f t="shared" si="242"/>
        <v/>
      </c>
      <c r="X252" s="12"/>
      <c r="Y252" s="40"/>
      <c r="Z252" s="40"/>
      <c r="AA252" s="14" t="str">
        <f t="shared" si="243"/>
        <v/>
      </c>
      <c r="AB252" s="12"/>
      <c r="AC252" s="40">
        <v>1</v>
      </c>
      <c r="AD252" s="40">
        <v>1</v>
      </c>
      <c r="AE252" s="14" t="str">
        <f t="shared" si="244"/>
        <v/>
      </c>
      <c r="AF252" s="12"/>
      <c r="AG252" s="40"/>
      <c r="AH252" s="40"/>
      <c r="AI252" s="14" t="str">
        <f t="shared" si="245"/>
        <v/>
      </c>
      <c r="AJ252" s="12"/>
      <c r="AK252" s="40"/>
      <c r="AL252" s="40"/>
      <c r="AM252" s="14" t="str">
        <f t="shared" si="246"/>
        <v/>
      </c>
      <c r="AN252" s="12"/>
      <c r="AO252" s="40"/>
      <c r="AP252" s="40"/>
      <c r="AQ252" s="14" t="str">
        <f t="shared" si="247"/>
        <v/>
      </c>
      <c r="AR252" s="10" t="str">
        <f t="shared" si="261"/>
        <v/>
      </c>
      <c r="AS252" t="str">
        <f t="shared" si="262"/>
        <v/>
      </c>
      <c r="AT252" t="str">
        <f t="shared" si="263"/>
        <v/>
      </c>
      <c r="AU252" s="14" t="str">
        <f t="shared" si="264"/>
        <v/>
      </c>
      <c r="AV252" s="12"/>
      <c r="AW252" s="40">
        <v>11</v>
      </c>
      <c r="AX252" s="40">
        <v>11</v>
      </c>
      <c r="AY252" s="14" t="str">
        <f t="shared" si="248"/>
        <v/>
      </c>
      <c r="AZ252" s="10" t="str">
        <f t="shared" si="265"/>
        <v/>
      </c>
      <c r="BA252" s="77">
        <f t="shared" si="249"/>
        <v>12</v>
      </c>
      <c r="BB252" s="77">
        <f t="shared" si="250"/>
        <v>12</v>
      </c>
      <c r="BC252" s="78" t="str">
        <f t="shared" si="251"/>
        <v/>
      </c>
      <c r="BG252" s="14" t="str">
        <f t="shared" si="252"/>
        <v/>
      </c>
      <c r="BK252" s="14" t="str">
        <f t="shared" si="266"/>
        <v/>
      </c>
      <c r="BO252" s="14" t="str">
        <f t="shared" si="253"/>
        <v/>
      </c>
      <c r="BS252" s="14" t="str">
        <f t="shared" si="254"/>
        <v/>
      </c>
      <c r="BW252" s="14" t="str">
        <f t="shared" si="255"/>
        <v/>
      </c>
      <c r="CA252" s="14" t="str">
        <f t="shared" si="256"/>
        <v/>
      </c>
      <c r="CE252" s="14" t="str">
        <f t="shared" si="257"/>
        <v/>
      </c>
      <c r="CI252" s="14" t="str">
        <f t="shared" si="258"/>
        <v/>
      </c>
      <c r="CM252" s="14" t="str">
        <f t="shared" si="274"/>
        <v/>
      </c>
      <c r="CQ252" s="14" t="str">
        <f t="shared" si="275"/>
        <v/>
      </c>
      <c r="CU252" s="14" t="str">
        <f t="shared" si="259"/>
        <v/>
      </c>
      <c r="CV252" s="78">
        <f t="shared" si="260"/>
        <v>0</v>
      </c>
    </row>
    <row r="253" spans="2:101">
      <c r="B253" s="28" t="s">
        <v>5266</v>
      </c>
      <c r="C253" s="1">
        <v>104434</v>
      </c>
      <c r="D253" t="s">
        <v>2764</v>
      </c>
      <c r="E253" s="2" t="s">
        <v>642</v>
      </c>
      <c r="F253" t="str">
        <f t="shared" si="271"/>
        <v>2023年</v>
      </c>
      <c r="G253" s="72">
        <v>45039</v>
      </c>
      <c r="H253" s="9">
        <v>3524</v>
      </c>
      <c r="I253" s="9">
        <v>2770</v>
      </c>
      <c r="K253" s="14">
        <f t="shared" si="267"/>
        <v>0.78603859250851305</v>
      </c>
      <c r="L253" s="10">
        <v>2745</v>
      </c>
      <c r="M253" s="9">
        <v>25</v>
      </c>
      <c r="N253" s="8">
        <f t="shared" si="268"/>
        <v>2770</v>
      </c>
      <c r="S253" s="14" t="str">
        <f t="shared" si="206"/>
        <v/>
      </c>
      <c r="W253" s="14" t="str">
        <f t="shared" si="242"/>
        <v/>
      </c>
      <c r="AA253" s="14" t="str">
        <f t="shared" si="243"/>
        <v/>
      </c>
      <c r="AE253" s="14" t="str">
        <f t="shared" si="244"/>
        <v/>
      </c>
      <c r="AI253" s="14" t="str">
        <f t="shared" si="245"/>
        <v/>
      </c>
      <c r="AM253" s="14" t="str">
        <f t="shared" si="246"/>
        <v/>
      </c>
      <c r="AQ253" s="14" t="str">
        <f t="shared" si="247"/>
        <v/>
      </c>
      <c r="AR253" s="10" t="str">
        <f t="shared" si="261"/>
        <v/>
      </c>
      <c r="AS253" t="str">
        <f t="shared" si="262"/>
        <v/>
      </c>
      <c r="AT253" t="str">
        <f t="shared" si="263"/>
        <v/>
      </c>
      <c r="AU253" s="14" t="str">
        <f t="shared" si="264"/>
        <v/>
      </c>
      <c r="AV253" s="10">
        <v>2745</v>
      </c>
      <c r="AW253">
        <v>13</v>
      </c>
      <c r="AX253">
        <v>12</v>
      </c>
      <c r="AY253" s="14">
        <f t="shared" si="248"/>
        <v>1</v>
      </c>
      <c r="AZ253" s="10">
        <f t="shared" si="265"/>
        <v>2745</v>
      </c>
      <c r="BA253" s="77">
        <f t="shared" si="249"/>
        <v>13</v>
      </c>
      <c r="BB253" s="77">
        <f t="shared" si="250"/>
        <v>12</v>
      </c>
      <c r="BC253" s="78">
        <f t="shared" si="251"/>
        <v>1</v>
      </c>
      <c r="BG253" s="14" t="str">
        <f t="shared" si="252"/>
        <v/>
      </c>
      <c r="BK253" s="14" t="str">
        <f t="shared" si="266"/>
        <v/>
      </c>
      <c r="BO253" s="14" t="str">
        <f t="shared" si="253"/>
        <v/>
      </c>
      <c r="BS253" s="14" t="str">
        <f t="shared" si="254"/>
        <v/>
      </c>
      <c r="BW253" s="14" t="str">
        <f t="shared" si="255"/>
        <v/>
      </c>
      <c r="CA253" s="14" t="str">
        <f t="shared" si="256"/>
        <v/>
      </c>
      <c r="CE253" s="14" t="str">
        <f t="shared" si="257"/>
        <v/>
      </c>
      <c r="CI253" s="14" t="str">
        <f t="shared" si="258"/>
        <v/>
      </c>
      <c r="CM253" s="14" t="str">
        <f t="shared" si="274"/>
        <v/>
      </c>
      <c r="CQ253" s="14" t="str">
        <f t="shared" si="275"/>
        <v/>
      </c>
      <c r="CU253" s="14" t="str">
        <f t="shared" si="259"/>
        <v/>
      </c>
      <c r="CV253" s="78">
        <f t="shared" si="260"/>
        <v>0</v>
      </c>
    </row>
    <row r="254" spans="2:101">
      <c r="B254" s="28" t="s">
        <v>5266</v>
      </c>
      <c r="C254" s="1">
        <v>104442</v>
      </c>
      <c r="D254" t="s">
        <v>2764</v>
      </c>
      <c r="E254" s="2" t="s">
        <v>2773</v>
      </c>
      <c r="F254" t="str">
        <f t="shared" si="271"/>
        <v>2023年</v>
      </c>
      <c r="G254" s="72">
        <v>45039</v>
      </c>
      <c r="J254" s="9">
        <v>2659</v>
      </c>
      <c r="K254" s="14" t="str">
        <f t="shared" si="267"/>
        <v/>
      </c>
      <c r="N254" s="8" t="str">
        <f t="shared" si="268"/>
        <v/>
      </c>
      <c r="O254" s="70" t="s">
        <v>2178</v>
      </c>
      <c r="S254" s="14" t="str">
        <f t="shared" si="206"/>
        <v/>
      </c>
      <c r="W254" s="14" t="str">
        <f t="shared" si="242"/>
        <v/>
      </c>
      <c r="AA254" s="14" t="str">
        <f t="shared" si="243"/>
        <v/>
      </c>
      <c r="AE254" s="14" t="str">
        <f t="shared" si="244"/>
        <v/>
      </c>
      <c r="AI254" s="14" t="str">
        <f t="shared" si="245"/>
        <v/>
      </c>
      <c r="AM254" s="14" t="str">
        <f t="shared" si="246"/>
        <v/>
      </c>
      <c r="AQ254" s="14" t="str">
        <f t="shared" si="247"/>
        <v/>
      </c>
      <c r="AR254" s="10" t="str">
        <f t="shared" si="261"/>
        <v/>
      </c>
      <c r="AS254" t="str">
        <f t="shared" si="262"/>
        <v/>
      </c>
      <c r="AT254" t="str">
        <f t="shared" si="263"/>
        <v/>
      </c>
      <c r="AU254" s="14" t="str">
        <f t="shared" si="264"/>
        <v/>
      </c>
      <c r="AW254">
        <v>10</v>
      </c>
      <c r="AX254">
        <v>10</v>
      </c>
      <c r="AY254" s="14" t="str">
        <f t="shared" si="248"/>
        <v/>
      </c>
      <c r="AZ254" s="10" t="str">
        <f t="shared" si="265"/>
        <v/>
      </c>
      <c r="BA254" s="77">
        <f t="shared" si="249"/>
        <v>10</v>
      </c>
      <c r="BB254" s="77">
        <f t="shared" si="250"/>
        <v>10</v>
      </c>
      <c r="BC254" s="78" t="str">
        <f t="shared" si="251"/>
        <v/>
      </c>
      <c r="BG254" s="14" t="str">
        <f t="shared" si="252"/>
        <v/>
      </c>
      <c r="BK254" s="14" t="str">
        <f t="shared" si="266"/>
        <v/>
      </c>
      <c r="BO254" s="14" t="str">
        <f t="shared" si="253"/>
        <v/>
      </c>
      <c r="BS254" s="14" t="str">
        <f t="shared" si="254"/>
        <v/>
      </c>
      <c r="BW254" s="14" t="str">
        <f t="shared" si="255"/>
        <v/>
      </c>
      <c r="CA254" s="14" t="str">
        <f t="shared" si="256"/>
        <v/>
      </c>
      <c r="CE254" s="14" t="str">
        <f t="shared" si="257"/>
        <v/>
      </c>
      <c r="CI254" s="14" t="str">
        <f t="shared" si="258"/>
        <v/>
      </c>
      <c r="CM254" s="14" t="str">
        <f t="shared" si="274"/>
        <v/>
      </c>
      <c r="CQ254" s="14" t="str">
        <f t="shared" si="275"/>
        <v/>
      </c>
      <c r="CU254" s="14" t="str">
        <f t="shared" si="259"/>
        <v/>
      </c>
      <c r="CV254" s="78">
        <f t="shared" si="260"/>
        <v>0</v>
      </c>
    </row>
    <row r="255" spans="2:101">
      <c r="B255" s="28"/>
      <c r="C255" s="1">
        <v>104485</v>
      </c>
      <c r="D255" t="s">
        <v>2764</v>
      </c>
      <c r="E255" s="2" t="s">
        <v>497</v>
      </c>
      <c r="F255" t="str">
        <f t="shared" si="271"/>
        <v>2022年</v>
      </c>
      <c r="G255" s="72">
        <v>45257</v>
      </c>
      <c r="H255" s="9">
        <v>5569</v>
      </c>
      <c r="I255" s="9">
        <v>3686</v>
      </c>
      <c r="J255" s="9">
        <v>5609</v>
      </c>
      <c r="K255" s="14">
        <f t="shared" si="267"/>
        <v>0.66187825462381034</v>
      </c>
      <c r="L255" s="10">
        <v>3654</v>
      </c>
      <c r="M255" s="9">
        <v>32</v>
      </c>
      <c r="N255" s="8">
        <f t="shared" si="268"/>
        <v>3686</v>
      </c>
      <c r="S255" s="14" t="str">
        <f t="shared" si="206"/>
        <v/>
      </c>
      <c r="W255" s="14" t="str">
        <f t="shared" si="242"/>
        <v/>
      </c>
      <c r="X255" s="10">
        <v>164.423</v>
      </c>
      <c r="Y255">
        <v>1</v>
      </c>
      <c r="Z255">
        <v>1</v>
      </c>
      <c r="AA255" s="14">
        <f t="shared" si="243"/>
        <v>4.4998084291187741E-2</v>
      </c>
      <c r="AE255" s="14" t="str">
        <f t="shared" si="244"/>
        <v/>
      </c>
      <c r="AI255" s="14" t="str">
        <f t="shared" si="245"/>
        <v/>
      </c>
      <c r="AM255" s="14" t="str">
        <f t="shared" si="246"/>
        <v/>
      </c>
      <c r="AQ255" s="14" t="str">
        <f t="shared" si="247"/>
        <v/>
      </c>
      <c r="AR255" s="10" t="str">
        <f t="shared" si="261"/>
        <v/>
      </c>
      <c r="AS255" t="str">
        <f t="shared" si="262"/>
        <v/>
      </c>
      <c r="AT255" t="str">
        <f t="shared" si="263"/>
        <v/>
      </c>
      <c r="AU255" s="14" t="str">
        <f t="shared" si="264"/>
        <v/>
      </c>
      <c r="AV255" s="10">
        <v>3489.5749999999998</v>
      </c>
      <c r="AW255">
        <v>12</v>
      </c>
      <c r="AX255">
        <v>11</v>
      </c>
      <c r="AY255" s="14">
        <f t="shared" si="248"/>
        <v>0.9550013683634373</v>
      </c>
      <c r="AZ255" s="10">
        <f t="shared" si="265"/>
        <v>3653.9979999999996</v>
      </c>
      <c r="BA255" s="77">
        <f t="shared" si="249"/>
        <v>13</v>
      </c>
      <c r="BB255" s="77">
        <f t="shared" si="250"/>
        <v>12</v>
      </c>
      <c r="BC255" s="78">
        <f t="shared" si="251"/>
        <v>0.99999945265462509</v>
      </c>
      <c r="BG255" s="14" t="str">
        <f t="shared" si="252"/>
        <v/>
      </c>
      <c r="BK255" s="14" t="str">
        <f t="shared" si="266"/>
        <v/>
      </c>
      <c r="BO255" s="14" t="str">
        <f t="shared" si="253"/>
        <v/>
      </c>
      <c r="BS255" s="14" t="str">
        <f t="shared" si="254"/>
        <v/>
      </c>
      <c r="BW255" s="14" t="str">
        <f t="shared" si="255"/>
        <v/>
      </c>
      <c r="CA255" s="14" t="str">
        <f t="shared" si="256"/>
        <v/>
      </c>
      <c r="CE255" s="14" t="str">
        <f t="shared" si="257"/>
        <v/>
      </c>
      <c r="CI255" s="14" t="str">
        <f t="shared" si="258"/>
        <v/>
      </c>
      <c r="CM255" s="14" t="str">
        <f t="shared" si="274"/>
        <v/>
      </c>
      <c r="CQ255" s="14" t="str">
        <f t="shared" si="275"/>
        <v/>
      </c>
      <c r="CU255" s="14" t="str">
        <f t="shared" si="259"/>
        <v/>
      </c>
      <c r="CV255" s="78">
        <f t="shared" si="260"/>
        <v>0</v>
      </c>
    </row>
    <row r="256" spans="2:101">
      <c r="B256" s="28"/>
      <c r="C256" s="1">
        <v>104493</v>
      </c>
      <c r="D256" t="s">
        <v>2764</v>
      </c>
      <c r="E256" s="2" t="s">
        <v>645</v>
      </c>
      <c r="F256" t="str">
        <f>IF(MONTH(G256)&gt;=5, YEAR(G256)-1, YEAR(G256))&amp;"年"</f>
        <v>2022年</v>
      </c>
      <c r="G256" s="72">
        <v>45201</v>
      </c>
      <c r="H256" s="9">
        <v>15364</v>
      </c>
      <c r="I256" s="9">
        <v>10916</v>
      </c>
      <c r="J256" s="9">
        <v>15504</v>
      </c>
      <c r="K256" s="14">
        <f t="shared" si="267"/>
        <v>0.71049205935954174</v>
      </c>
      <c r="L256" s="10">
        <v>10724.999</v>
      </c>
      <c r="M256" s="9">
        <v>191</v>
      </c>
      <c r="N256" s="8">
        <f t="shared" si="268"/>
        <v>10915.999</v>
      </c>
      <c r="S256" s="14" t="str">
        <f t="shared" si="206"/>
        <v/>
      </c>
      <c r="W256" s="14" t="str">
        <f t="shared" si="242"/>
        <v/>
      </c>
      <c r="X256" s="10">
        <v>495</v>
      </c>
      <c r="Y256">
        <v>1</v>
      </c>
      <c r="Z256">
        <v>1</v>
      </c>
      <c r="AA256" s="14">
        <f t="shared" si="243"/>
        <v>4.6153850457235475E-2</v>
      </c>
      <c r="AB256" s="10">
        <v>923.34500000000003</v>
      </c>
      <c r="AC256">
        <v>1</v>
      </c>
      <c r="AD256">
        <v>1</v>
      </c>
      <c r="AE256" s="14">
        <f t="shared" si="244"/>
        <v>8.6092781920072914E-2</v>
      </c>
      <c r="AI256" s="14" t="str">
        <f t="shared" si="245"/>
        <v/>
      </c>
      <c r="AM256" s="14" t="str">
        <f t="shared" si="246"/>
        <v/>
      </c>
      <c r="AQ256" s="14" t="str">
        <f t="shared" si="247"/>
        <v/>
      </c>
      <c r="AR256" s="10" t="str">
        <f t="shared" si="261"/>
        <v/>
      </c>
      <c r="AS256" t="str">
        <f t="shared" si="262"/>
        <v/>
      </c>
      <c r="AT256" t="str">
        <f t="shared" si="263"/>
        <v/>
      </c>
      <c r="AU256" s="14" t="str">
        <f t="shared" si="264"/>
        <v/>
      </c>
      <c r="AV256" s="10">
        <v>9306.652</v>
      </c>
      <c r="AW256">
        <v>13</v>
      </c>
      <c r="AX256">
        <v>12</v>
      </c>
      <c r="AY256" s="14">
        <f t="shared" si="248"/>
        <v>0.86775318114248778</v>
      </c>
      <c r="AZ256" s="10">
        <f t="shared" si="265"/>
        <v>10724.996999999999</v>
      </c>
      <c r="BA256" s="77">
        <f t="shared" si="249"/>
        <v>15</v>
      </c>
      <c r="BB256" s="77">
        <f t="shared" si="250"/>
        <v>14</v>
      </c>
      <c r="BC256" s="78">
        <f t="shared" si="251"/>
        <v>0.99999981351979617</v>
      </c>
      <c r="BG256" s="14" t="str">
        <f t="shared" si="252"/>
        <v/>
      </c>
      <c r="BK256" s="14" t="str">
        <f t="shared" si="266"/>
        <v/>
      </c>
      <c r="BO256" s="14" t="str">
        <f t="shared" si="253"/>
        <v/>
      </c>
      <c r="BS256" s="14" t="str">
        <f t="shared" si="254"/>
        <v/>
      </c>
      <c r="BW256" s="14" t="str">
        <f t="shared" si="255"/>
        <v/>
      </c>
      <c r="CA256" s="14" t="str">
        <f t="shared" si="256"/>
        <v/>
      </c>
      <c r="CE256" s="14" t="str">
        <f t="shared" si="257"/>
        <v/>
      </c>
      <c r="CI256" s="14" t="str">
        <f t="shared" si="258"/>
        <v/>
      </c>
      <c r="CU256" s="14" t="str">
        <f t="shared" si="259"/>
        <v/>
      </c>
      <c r="CV256" s="78">
        <f t="shared" si="260"/>
        <v>0</v>
      </c>
      <c r="CW256" t="s">
        <v>5271</v>
      </c>
    </row>
    <row r="257" spans="1:100">
      <c r="B257" s="28" t="s">
        <v>5266</v>
      </c>
      <c r="C257" s="4">
        <f>IF(E257&lt;&gt;"",VLOOKUP(E257,市町村コード!$A$1:$B$3593,2,FALSE),"")</f>
        <v>105210</v>
      </c>
      <c r="D257" t="str">
        <f>IF(E257&lt;&gt;"",VLOOKUP(C257,市町村コード!$B:$D,3,FALSE),"")</f>
        <v>群馬県</v>
      </c>
      <c r="E257" t="s">
        <v>2774</v>
      </c>
      <c r="F257" t="str">
        <f t="shared" ref="F257" si="276">IF(MONTH(G257)&gt;=5, YEAR(G257)-1, YEAR(G257))&amp;"年"</f>
        <v>2023年</v>
      </c>
      <c r="G257" s="72">
        <v>45039</v>
      </c>
      <c r="H257" s="9">
        <v>11633</v>
      </c>
      <c r="I257" s="9">
        <v>6494</v>
      </c>
      <c r="J257" s="9">
        <v>11769</v>
      </c>
      <c r="K257" s="14">
        <f t="shared" si="267"/>
        <v>0.55823949110289695</v>
      </c>
      <c r="L257" s="10">
        <v>6394</v>
      </c>
      <c r="M257" s="9">
        <v>100</v>
      </c>
      <c r="N257" s="8">
        <f t="shared" si="268"/>
        <v>6494</v>
      </c>
      <c r="S257" s="14" t="str">
        <f t="shared" si="206"/>
        <v/>
      </c>
      <c r="W257" s="14" t="str">
        <f t="shared" si="242"/>
        <v/>
      </c>
      <c r="AA257" s="14" t="str">
        <f t="shared" si="243"/>
        <v/>
      </c>
      <c r="AB257" s="10">
        <v>724</v>
      </c>
      <c r="AC257">
        <v>1</v>
      </c>
      <c r="AD257">
        <v>1</v>
      </c>
      <c r="AE257" s="14">
        <f t="shared" si="244"/>
        <v>0.11323115420706913</v>
      </c>
      <c r="AI257" s="14" t="str">
        <f t="shared" si="245"/>
        <v/>
      </c>
      <c r="AM257" s="14" t="str">
        <f t="shared" si="246"/>
        <v/>
      </c>
      <c r="AQ257" s="14" t="str">
        <f t="shared" si="247"/>
        <v/>
      </c>
      <c r="AR257" s="10" t="str">
        <f t="shared" si="261"/>
        <v/>
      </c>
      <c r="AS257" t="str">
        <f t="shared" si="262"/>
        <v/>
      </c>
      <c r="AT257" t="str">
        <f t="shared" si="263"/>
        <v/>
      </c>
      <c r="AU257" s="14" t="str">
        <f t="shared" si="264"/>
        <v/>
      </c>
      <c r="AV257" s="10">
        <v>5670</v>
      </c>
      <c r="AW257">
        <v>12</v>
      </c>
      <c r="AX257">
        <v>11</v>
      </c>
      <c r="AY257" s="14">
        <f t="shared" si="248"/>
        <v>0.88676884579293092</v>
      </c>
      <c r="AZ257" s="10">
        <f t="shared" si="265"/>
        <v>6394</v>
      </c>
      <c r="BA257" s="77">
        <f t="shared" si="249"/>
        <v>13</v>
      </c>
      <c r="BB257" s="77">
        <f t="shared" si="250"/>
        <v>12</v>
      </c>
      <c r="BC257" s="78">
        <f t="shared" si="251"/>
        <v>1</v>
      </c>
      <c r="BG257" s="14" t="str">
        <f t="shared" si="252"/>
        <v/>
      </c>
      <c r="BK257" s="14" t="str">
        <f t="shared" si="266"/>
        <v/>
      </c>
      <c r="BO257" s="14" t="str">
        <f t="shared" si="253"/>
        <v/>
      </c>
      <c r="BS257" s="14" t="str">
        <f t="shared" si="254"/>
        <v/>
      </c>
      <c r="BW257" s="14" t="str">
        <f t="shared" si="255"/>
        <v/>
      </c>
      <c r="CA257" s="14" t="str">
        <f t="shared" si="256"/>
        <v/>
      </c>
      <c r="CE257" s="14" t="str">
        <f t="shared" si="257"/>
        <v/>
      </c>
      <c r="CI257" s="14" t="str">
        <f t="shared" si="258"/>
        <v/>
      </c>
      <c r="CM257" s="14" t="str">
        <f>IF(AND(CJ257&lt;&gt;""),CJ257/L257,"")</f>
        <v/>
      </c>
      <c r="CQ257" s="14" t="str">
        <f>IF(AND(CN257&lt;&gt;""),CN257/L257,"")</f>
        <v/>
      </c>
      <c r="CU257" s="14" t="str">
        <f t="shared" si="259"/>
        <v/>
      </c>
      <c r="CV257" s="78">
        <f t="shared" si="260"/>
        <v>0</v>
      </c>
    </row>
    <row r="258" spans="1:100">
      <c r="B258" s="28" t="s">
        <v>5266</v>
      </c>
      <c r="C258" s="1">
        <v>105252</v>
      </c>
      <c r="D258" t="s">
        <v>2764</v>
      </c>
      <c r="E258" s="2" t="s">
        <v>653</v>
      </c>
      <c r="F258" t="str">
        <f>IF(MONTH(G258)&gt;=5, YEAR(G258)-1, YEAR(G258))&amp;"年"</f>
        <v>2023年</v>
      </c>
      <c r="G258" s="72">
        <v>45039</v>
      </c>
      <c r="J258" s="9">
        <v>21554</v>
      </c>
      <c r="K258" s="14" t="str">
        <f t="shared" si="267"/>
        <v/>
      </c>
      <c r="N258" s="8" t="str">
        <f t="shared" si="268"/>
        <v/>
      </c>
      <c r="O258" s="70" t="s">
        <v>2178</v>
      </c>
      <c r="S258" s="14" t="str">
        <f t="shared" si="206"/>
        <v/>
      </c>
      <c r="W258" s="14" t="str">
        <f t="shared" si="242"/>
        <v/>
      </c>
      <c r="Y258">
        <v>1</v>
      </c>
      <c r="Z258">
        <v>1</v>
      </c>
      <c r="AA258" s="14" t="str">
        <f t="shared" si="243"/>
        <v/>
      </c>
      <c r="AC258">
        <v>1</v>
      </c>
      <c r="AD258">
        <v>1</v>
      </c>
      <c r="AE258" s="14" t="str">
        <f t="shared" si="244"/>
        <v/>
      </c>
      <c r="AI258" s="14" t="str">
        <f t="shared" si="245"/>
        <v/>
      </c>
      <c r="AM258" s="14" t="str">
        <f t="shared" si="246"/>
        <v/>
      </c>
      <c r="AQ258" s="14" t="str">
        <f t="shared" si="247"/>
        <v/>
      </c>
      <c r="AR258" s="10" t="str">
        <f t="shared" si="261"/>
        <v/>
      </c>
      <c r="AS258" t="str">
        <f t="shared" si="262"/>
        <v/>
      </c>
      <c r="AT258" t="str">
        <f t="shared" si="263"/>
        <v/>
      </c>
      <c r="AU258" s="14" t="str">
        <f t="shared" si="264"/>
        <v/>
      </c>
      <c r="AW258">
        <v>12</v>
      </c>
      <c r="AX258">
        <v>12</v>
      </c>
      <c r="AY258" s="14" t="str">
        <f t="shared" si="248"/>
        <v/>
      </c>
      <c r="AZ258" s="10" t="str">
        <f t="shared" si="265"/>
        <v/>
      </c>
      <c r="BA258" s="77">
        <f t="shared" si="249"/>
        <v>14</v>
      </c>
      <c r="BB258" s="77">
        <f t="shared" si="250"/>
        <v>14</v>
      </c>
      <c r="BC258" s="78" t="str">
        <f t="shared" si="251"/>
        <v/>
      </c>
      <c r="BG258" s="14" t="str">
        <f t="shared" si="252"/>
        <v/>
      </c>
      <c r="BK258" s="14" t="str">
        <f t="shared" si="266"/>
        <v/>
      </c>
      <c r="BO258" s="14" t="str">
        <f t="shared" si="253"/>
        <v/>
      </c>
      <c r="BS258" s="14" t="str">
        <f t="shared" si="254"/>
        <v/>
      </c>
      <c r="BW258" s="14" t="str">
        <f t="shared" si="255"/>
        <v/>
      </c>
      <c r="CA258" s="14" t="str">
        <f t="shared" si="256"/>
        <v/>
      </c>
      <c r="CE258" s="14" t="str">
        <f t="shared" si="257"/>
        <v/>
      </c>
      <c r="CI258" s="14" t="str">
        <f t="shared" si="258"/>
        <v/>
      </c>
      <c r="CM258" s="14" t="str">
        <f>IF(AND(CJ258&lt;&gt;""),CJ258/L258,"")</f>
        <v/>
      </c>
      <c r="CQ258" s="14" t="str">
        <f>IF(AND(CN258&lt;&gt;""),CN258/L258,"")</f>
        <v/>
      </c>
      <c r="CU258" s="14" t="str">
        <f t="shared" si="259"/>
        <v/>
      </c>
      <c r="CV258" s="78">
        <f t="shared" si="260"/>
        <v>0</v>
      </c>
    </row>
    <row r="259" spans="1:100">
      <c r="A259" s="71" t="s">
        <v>5256</v>
      </c>
      <c r="B259" s="28" t="s">
        <v>5266</v>
      </c>
      <c r="C259" s="1">
        <v>111007</v>
      </c>
      <c r="D259" t="s">
        <v>2776</v>
      </c>
      <c r="E259" s="2" t="s">
        <v>654</v>
      </c>
      <c r="F259" t="str">
        <f>IF(MONTH(G259)&gt;=5, YEAR(G259)-1, YEAR(G259))&amp;"年"</f>
        <v>2023年</v>
      </c>
      <c r="G259" s="72">
        <v>45025</v>
      </c>
      <c r="H259" s="9">
        <v>1091147</v>
      </c>
      <c r="I259" s="9">
        <v>423118</v>
      </c>
      <c r="J259" s="9">
        <v>1109612</v>
      </c>
      <c r="K259" s="14">
        <f t="shared" si="267"/>
        <v>0.38777359970746378</v>
      </c>
      <c r="L259" s="10">
        <v>416425</v>
      </c>
      <c r="M259" s="9">
        <v>6657</v>
      </c>
      <c r="N259" s="8">
        <f t="shared" si="268"/>
        <v>423082</v>
      </c>
      <c r="P259" s="10">
        <v>128169</v>
      </c>
      <c r="Q259">
        <v>22</v>
      </c>
      <c r="R259">
        <v>19</v>
      </c>
      <c r="S259" s="14">
        <f t="shared" ref="S259:S322" si="277">IF(AND(P259&lt;&gt;""),P259/$L259,"")</f>
        <v>0.30778411478657619</v>
      </c>
      <c r="T259" s="10">
        <v>5176</v>
      </c>
      <c r="U259">
        <v>1</v>
      </c>
      <c r="V259">
        <v>1</v>
      </c>
      <c r="W259" s="14">
        <f t="shared" si="242"/>
        <v>1.2429609173320526E-2</v>
      </c>
      <c r="X259" s="10">
        <v>43160</v>
      </c>
      <c r="Y259">
        <v>10</v>
      </c>
      <c r="Z259">
        <v>6</v>
      </c>
      <c r="AA259" s="14">
        <f t="shared" si="243"/>
        <v>0.10364411358587981</v>
      </c>
      <c r="AB259" s="10">
        <v>57178</v>
      </c>
      <c r="AC259">
        <v>11</v>
      </c>
      <c r="AD259">
        <v>11</v>
      </c>
      <c r="AE259" s="14">
        <f t="shared" si="244"/>
        <v>0.13730683796602028</v>
      </c>
      <c r="AF259" s="10">
        <v>75474</v>
      </c>
      <c r="AG259">
        <v>13</v>
      </c>
      <c r="AH259">
        <v>12</v>
      </c>
      <c r="AI259" s="14">
        <f t="shared" si="245"/>
        <v>0.18124272077805126</v>
      </c>
      <c r="AJ259" s="10">
        <v>2162</v>
      </c>
      <c r="AK259">
        <v>1</v>
      </c>
      <c r="AL259">
        <v>0</v>
      </c>
      <c r="AM259" s="14">
        <f t="shared" si="246"/>
        <v>5.1918112505253047E-3</v>
      </c>
      <c r="AN259" s="10">
        <v>31422</v>
      </c>
      <c r="AO259">
        <v>7</v>
      </c>
      <c r="AP259">
        <v>4</v>
      </c>
      <c r="AQ259" s="14">
        <f t="shared" si="247"/>
        <v>7.5456564807588403E-2</v>
      </c>
      <c r="AR259" s="10">
        <f t="shared" si="261"/>
        <v>18844</v>
      </c>
      <c r="AS259">
        <f t="shared" si="262"/>
        <v>7</v>
      </c>
      <c r="AT259">
        <f t="shared" si="263"/>
        <v>1</v>
      </c>
      <c r="AU259" s="14">
        <f t="shared" si="264"/>
        <v>4.5251846070721018E-2</v>
      </c>
      <c r="AV259" s="10">
        <v>54840</v>
      </c>
      <c r="AW259">
        <v>18</v>
      </c>
      <c r="AX259">
        <v>6</v>
      </c>
      <c r="AY259" s="14">
        <f t="shared" si="248"/>
        <v>0.13169238158131716</v>
      </c>
      <c r="AZ259" s="10">
        <f t="shared" si="265"/>
        <v>416425</v>
      </c>
      <c r="BA259" s="77">
        <f t="shared" si="249"/>
        <v>90</v>
      </c>
      <c r="BB259" s="77">
        <f t="shared" si="250"/>
        <v>60</v>
      </c>
      <c r="BC259" s="78">
        <f t="shared" si="251"/>
        <v>0.99999999999999989</v>
      </c>
      <c r="BG259" s="14" t="str">
        <f t="shared" si="252"/>
        <v/>
      </c>
      <c r="BK259" s="14" t="str">
        <f t="shared" si="266"/>
        <v/>
      </c>
      <c r="BO259" s="14" t="str">
        <f t="shared" si="253"/>
        <v/>
      </c>
      <c r="BP259" s="10">
        <v>2814</v>
      </c>
      <c r="BQ259">
        <v>2</v>
      </c>
      <c r="BR259">
        <v>0</v>
      </c>
      <c r="BS259" s="14">
        <f t="shared" si="254"/>
        <v>6.7575193612295133E-3</v>
      </c>
      <c r="BW259" s="14" t="str">
        <f t="shared" si="255"/>
        <v/>
      </c>
      <c r="CA259" s="14" t="str">
        <f t="shared" si="256"/>
        <v/>
      </c>
      <c r="CE259" s="14" t="str">
        <f t="shared" si="257"/>
        <v/>
      </c>
      <c r="CI259" s="14" t="str">
        <f t="shared" si="258"/>
        <v/>
      </c>
      <c r="CR259" s="10">
        <v>16030</v>
      </c>
      <c r="CS259">
        <v>5</v>
      </c>
      <c r="CT259">
        <v>1</v>
      </c>
      <c r="CU259" s="14">
        <f t="shared" si="259"/>
        <v>3.8494326709491503E-2</v>
      </c>
      <c r="CV259" s="78">
        <f t="shared" si="260"/>
        <v>4.5251846070721018E-2</v>
      </c>
    </row>
    <row r="260" spans="1:100">
      <c r="B260" s="28" t="s">
        <v>5266</v>
      </c>
      <c r="C260" s="1">
        <v>112011</v>
      </c>
      <c r="D260" t="s">
        <v>2776</v>
      </c>
      <c r="E260" s="2" t="s">
        <v>655</v>
      </c>
      <c r="F260" t="str">
        <f t="shared" ref="F260:F275" si="278">IF(MONTH(G260)&gt;=5, YEAR(G260)-1, YEAR(G260))&amp;"年"</f>
        <v>2023年</v>
      </c>
      <c r="G260" s="72">
        <v>45039</v>
      </c>
      <c r="H260" s="9">
        <v>289528</v>
      </c>
      <c r="I260" s="9">
        <v>100600</v>
      </c>
      <c r="J260" s="9">
        <v>294057</v>
      </c>
      <c r="K260" s="14">
        <f t="shared" si="267"/>
        <v>0.34746207620679176</v>
      </c>
      <c r="L260" s="10">
        <v>99007</v>
      </c>
      <c r="M260" s="9">
        <v>1593</v>
      </c>
      <c r="N260" s="8">
        <f t="shared" si="268"/>
        <v>100600</v>
      </c>
      <c r="P260" s="10">
        <v>12846</v>
      </c>
      <c r="Q260">
        <v>4</v>
      </c>
      <c r="R260">
        <v>4</v>
      </c>
      <c r="S260" s="14">
        <f t="shared" si="277"/>
        <v>0.1297484016281677</v>
      </c>
      <c r="T260" s="10">
        <v>2064</v>
      </c>
      <c r="U260">
        <v>1</v>
      </c>
      <c r="V260">
        <v>1</v>
      </c>
      <c r="W260" s="14">
        <f t="shared" si="242"/>
        <v>2.0847010817416949E-2</v>
      </c>
      <c r="X260" s="10">
        <v>9754.1360000000004</v>
      </c>
      <c r="Y260">
        <v>5</v>
      </c>
      <c r="Z260">
        <v>4</v>
      </c>
      <c r="AA260" s="14">
        <f t="shared" si="243"/>
        <v>9.8519660226044622E-2</v>
      </c>
      <c r="AB260" s="10">
        <v>17617.768</v>
      </c>
      <c r="AC260">
        <v>7</v>
      </c>
      <c r="AD260">
        <v>7</v>
      </c>
      <c r="AE260" s="14">
        <f t="shared" si="244"/>
        <v>0.17794467057884797</v>
      </c>
      <c r="AF260" s="10">
        <v>3362</v>
      </c>
      <c r="AG260">
        <v>1</v>
      </c>
      <c r="AH260">
        <v>1</v>
      </c>
      <c r="AI260" s="14">
        <f t="shared" si="245"/>
        <v>3.3957194945811911E-2</v>
      </c>
      <c r="AM260" s="14" t="str">
        <f t="shared" si="246"/>
        <v/>
      </c>
      <c r="AN260" s="10">
        <v>4370</v>
      </c>
      <c r="AO260">
        <v>1</v>
      </c>
      <c r="AP260">
        <v>1</v>
      </c>
      <c r="AQ260" s="14">
        <f t="shared" si="247"/>
        <v>4.4138293251992283E-2</v>
      </c>
      <c r="AR260" s="10">
        <f t="shared" si="261"/>
        <v>5345.5889999999999</v>
      </c>
      <c r="AS260">
        <f t="shared" si="262"/>
        <v>3</v>
      </c>
      <c r="AT260">
        <f t="shared" si="263"/>
        <v>2</v>
      </c>
      <c r="AU260" s="14">
        <f t="shared" si="264"/>
        <v>5.3992030866504392E-2</v>
      </c>
      <c r="AV260" s="10">
        <v>43647.502999999997</v>
      </c>
      <c r="AW260">
        <v>20</v>
      </c>
      <c r="AX260">
        <v>16</v>
      </c>
      <c r="AY260" s="14">
        <f t="shared" si="248"/>
        <v>0.44085269728403037</v>
      </c>
      <c r="AZ260" s="10">
        <f t="shared" si="265"/>
        <v>99006.995999999985</v>
      </c>
      <c r="BA260" s="77">
        <f t="shared" si="249"/>
        <v>42</v>
      </c>
      <c r="BB260" s="77">
        <f t="shared" si="250"/>
        <v>36</v>
      </c>
      <c r="BC260" s="78">
        <f t="shared" si="251"/>
        <v>0.99999995959881616</v>
      </c>
      <c r="BG260" s="14" t="str">
        <f t="shared" si="252"/>
        <v/>
      </c>
      <c r="BK260" s="14" t="str">
        <f t="shared" si="266"/>
        <v/>
      </c>
      <c r="BO260" s="14" t="str">
        <f t="shared" si="253"/>
        <v/>
      </c>
      <c r="BP260" s="10">
        <v>2634</v>
      </c>
      <c r="BQ260">
        <v>1</v>
      </c>
      <c r="BR260">
        <v>1</v>
      </c>
      <c r="BS260" s="14">
        <f t="shared" si="254"/>
        <v>2.6604179502459423E-2</v>
      </c>
      <c r="BT260" s="10">
        <v>1880.5889999999999</v>
      </c>
      <c r="BU260">
        <v>1</v>
      </c>
      <c r="BV260">
        <v>1</v>
      </c>
      <c r="BW260" s="14">
        <f t="shared" si="255"/>
        <v>1.8994505439009362E-2</v>
      </c>
      <c r="CA260" s="14" t="str">
        <f t="shared" si="256"/>
        <v/>
      </c>
      <c r="CB260" s="10">
        <v>831</v>
      </c>
      <c r="CC260">
        <v>1</v>
      </c>
      <c r="CD260">
        <v>0</v>
      </c>
      <c r="CE260" s="14">
        <f t="shared" si="257"/>
        <v>8.3933459250356036E-3</v>
      </c>
      <c r="CI260" s="14" t="str">
        <f t="shared" si="258"/>
        <v/>
      </c>
      <c r="CM260" s="14" t="str">
        <f t="shared" ref="CM260:CM272" si="279">IF(AND(CJ260&lt;&gt;""),CJ260/L260,"")</f>
        <v/>
      </c>
      <c r="CQ260" s="14" t="str">
        <f t="shared" ref="CQ260:CQ272" si="280">IF(AND(CN260&lt;&gt;""),CN260/L260,"")</f>
        <v/>
      </c>
      <c r="CU260" s="14" t="str">
        <f t="shared" si="259"/>
        <v/>
      </c>
      <c r="CV260" s="78">
        <f t="shared" si="260"/>
        <v>5.3992030866504392E-2</v>
      </c>
    </row>
    <row r="261" spans="1:100">
      <c r="B261" s="28" t="s">
        <v>5266</v>
      </c>
      <c r="C261" s="1">
        <v>112020</v>
      </c>
      <c r="D261" t="s">
        <v>2776</v>
      </c>
      <c r="E261" s="2" t="s">
        <v>656</v>
      </c>
      <c r="F261" t="str">
        <f t="shared" si="278"/>
        <v>2023年</v>
      </c>
      <c r="G261" s="72">
        <v>45039</v>
      </c>
      <c r="H261" s="9">
        <v>161015</v>
      </c>
      <c r="I261" s="9">
        <v>65494</v>
      </c>
      <c r="K261" s="14">
        <f t="shared" si="267"/>
        <v>0.40675713442846939</v>
      </c>
      <c r="L261" s="10">
        <v>64549</v>
      </c>
      <c r="M261" s="9">
        <v>944</v>
      </c>
      <c r="N261" s="8">
        <f t="shared" si="268"/>
        <v>65493</v>
      </c>
      <c r="S261" s="14" t="str">
        <f t="shared" si="277"/>
        <v/>
      </c>
      <c r="W261" s="14" t="str">
        <f t="shared" ref="W261:W292" si="281">IF(AND(T261&lt;&gt;""),T261/L261,"")</f>
        <v/>
      </c>
      <c r="X261" s="10">
        <v>5484</v>
      </c>
      <c r="Y261">
        <v>3</v>
      </c>
      <c r="Z261">
        <v>3</v>
      </c>
      <c r="AA261" s="14">
        <f t="shared" ref="AA261:AA295" si="282">IF(AND(X261&lt;&gt;""),X261/L261,"")</f>
        <v>8.4958713535453687E-2</v>
      </c>
      <c r="AB261" s="10">
        <v>7872</v>
      </c>
      <c r="AC261">
        <v>4</v>
      </c>
      <c r="AD261">
        <v>4</v>
      </c>
      <c r="AE261" s="14">
        <f t="shared" ref="AE261:AE295" si="283">IF(AND(AB261&lt;&gt;""),AB261/L261,"")</f>
        <v>0.12195386450603418</v>
      </c>
      <c r="AF261" s="10">
        <v>4048</v>
      </c>
      <c r="AG261">
        <v>1</v>
      </c>
      <c r="AH261">
        <v>1</v>
      </c>
      <c r="AI261" s="14">
        <f t="shared" ref="AI261:AI295" si="284">IF(AND(AF261&lt;&gt;""),AF261/L261,"")</f>
        <v>6.2712048211436278E-2</v>
      </c>
      <c r="AJ261" s="10">
        <v>2125</v>
      </c>
      <c r="AK261">
        <v>1</v>
      </c>
      <c r="AL261">
        <v>1</v>
      </c>
      <c r="AM261" s="14">
        <f t="shared" ref="AM261:AM295" si="285">IF(AND(AJ261&lt;&gt;""),AJ261/L261,"")</f>
        <v>3.2920726889649726E-2</v>
      </c>
      <c r="AN261" s="10">
        <v>2627</v>
      </c>
      <c r="AO261">
        <v>1</v>
      </c>
      <c r="AP261">
        <v>1</v>
      </c>
      <c r="AQ261" s="14">
        <f t="shared" ref="AQ261:AQ295" si="286">IF(AND(AN261&lt;&gt;""),AN261/L261,"")</f>
        <v>4.0697764488992857E-2</v>
      </c>
      <c r="AR261" s="10">
        <f t="shared" si="261"/>
        <v>253</v>
      </c>
      <c r="AS261">
        <f t="shared" si="262"/>
        <v>1</v>
      </c>
      <c r="AT261">
        <f t="shared" si="263"/>
        <v>0</v>
      </c>
      <c r="AU261" s="14">
        <f t="shared" si="264"/>
        <v>3.9195030132147674E-3</v>
      </c>
      <c r="AV261" s="10">
        <v>42139.997000000003</v>
      </c>
      <c r="AW261">
        <v>26</v>
      </c>
      <c r="AX261">
        <v>20</v>
      </c>
      <c r="AY261" s="14">
        <f t="shared" ref="AY261:AY295" si="287">IF(AND(AV261&lt;&gt;""),AV261/L261,"")</f>
        <v>0.65283733287889822</v>
      </c>
      <c r="AZ261" s="10">
        <f t="shared" si="265"/>
        <v>64548.997000000003</v>
      </c>
      <c r="BA261" s="77">
        <f t="shared" ref="BA261:BA295" si="288">Q261+U261+Y261+AC261+AG261+AO261+AW261+AK261+IF(AS261="",0,AS261)</f>
        <v>37</v>
      </c>
      <c r="BB261" s="77">
        <f t="shared" ref="BB261:BB295" si="289">R261+V261+Z261+AD261+AH261+AP261+AX261+AL261+IF(AT261="",0,AT261)</f>
        <v>30</v>
      </c>
      <c r="BC261" s="78">
        <f t="shared" ref="BC261:BC295" si="290">IF(SUM(S261,W261,AA261,AE261,AI261,AM261,AQ261,AY261,AU261)=0,"",SUM(S261,W261,AA261,AE261,AI261,AM261,AQ261,AY261,AU261))</f>
        <v>0.99999995352367976</v>
      </c>
      <c r="BG261" s="14" t="str">
        <f t="shared" ref="BG261:BG295" si="291">IF(AND(BD261&lt;&gt;""),BD261/L261,"")</f>
        <v/>
      </c>
      <c r="BK261" s="14" t="str">
        <f t="shared" si="266"/>
        <v/>
      </c>
      <c r="BO261" s="14" t="str">
        <f t="shared" ref="BO261:BO295" si="292">IF(AND(BL261&lt;&gt;""),BL261/L261,"")</f>
        <v/>
      </c>
      <c r="BS261" s="14" t="str">
        <f t="shared" ref="BS261:BS295" si="293">IF(AND(BP261&lt;&gt;""),BP261/L261,"")</f>
        <v/>
      </c>
      <c r="BW261" s="14" t="str">
        <f t="shared" ref="BW261:BW295" si="294">IF(AND(BT261&lt;&gt;""),BT261/L261,"")</f>
        <v/>
      </c>
      <c r="CA261" s="14" t="str">
        <f t="shared" ref="CA261:CA295" si="295">IF(AND(BX261&lt;&gt;""),BX261/L261,"")</f>
        <v/>
      </c>
      <c r="CE261" s="14" t="str">
        <f t="shared" ref="CE261:CE295" si="296">IF(AND(CB261&lt;&gt;""),CB261/L261,"")</f>
        <v/>
      </c>
      <c r="CI261" s="14" t="str">
        <f t="shared" ref="CI261:CI295" si="297">IF(AND(CF261&lt;&gt;""),CF261/L261,"")</f>
        <v/>
      </c>
      <c r="CM261" s="14" t="str">
        <f t="shared" si="279"/>
        <v/>
      </c>
      <c r="CQ261" s="14" t="str">
        <f t="shared" si="280"/>
        <v/>
      </c>
      <c r="CR261" s="10">
        <v>253</v>
      </c>
      <c r="CS261">
        <v>1</v>
      </c>
      <c r="CT261">
        <v>0</v>
      </c>
      <c r="CU261" s="14">
        <f t="shared" ref="CU261:CU295" si="298">IF(AND(CR261&lt;&gt;""),CR261/L261,"")</f>
        <v>3.9195030132147674E-3</v>
      </c>
      <c r="CV261" s="78">
        <f t="shared" ref="CV261:CV295" si="299">SUM(CU261,CQ261,CM261,CI261,CA261,BW261,BS261,BO261,BK261,BG261,CE261)</f>
        <v>3.9195030132147674E-3</v>
      </c>
    </row>
    <row r="262" spans="1:100">
      <c r="B262" s="28" t="s">
        <v>5266</v>
      </c>
      <c r="C262" s="4" t="s">
        <v>2777</v>
      </c>
      <c r="D262" t="s">
        <v>2776</v>
      </c>
      <c r="E262" t="s">
        <v>657</v>
      </c>
      <c r="F262" t="str">
        <f t="shared" si="278"/>
        <v>2023年</v>
      </c>
      <c r="G262" s="72">
        <v>45039</v>
      </c>
      <c r="H262" s="11">
        <v>476757</v>
      </c>
      <c r="I262" s="11">
        <v>164017</v>
      </c>
      <c r="J262" s="11">
        <v>484305</v>
      </c>
      <c r="K262" s="14">
        <f t="shared" si="267"/>
        <v>0.34402641177790783</v>
      </c>
      <c r="L262" s="12">
        <v>161304</v>
      </c>
      <c r="M262" s="11">
        <v>2710</v>
      </c>
      <c r="N262" s="8">
        <f t="shared" si="268"/>
        <v>164014</v>
      </c>
      <c r="O262" s="70" t="s">
        <v>36</v>
      </c>
      <c r="P262" s="12">
        <v>65047.972999999998</v>
      </c>
      <c r="Q262" s="40">
        <v>23</v>
      </c>
      <c r="R262" s="40">
        <v>18</v>
      </c>
      <c r="S262" s="14">
        <f t="shared" si="277"/>
        <v>0.40326323587759755</v>
      </c>
      <c r="T262" s="12"/>
      <c r="U262" s="40"/>
      <c r="V262" s="40"/>
      <c r="W262" s="14" t="str">
        <f t="shared" si="281"/>
        <v/>
      </c>
      <c r="X262" s="12">
        <v>15626.484</v>
      </c>
      <c r="Y262" s="40">
        <v>6</v>
      </c>
      <c r="Z262" s="40">
        <v>4</v>
      </c>
      <c r="AA262" s="14">
        <f t="shared" si="282"/>
        <v>9.6875985716411248E-2</v>
      </c>
      <c r="AB262" s="12">
        <v>31010.991999999998</v>
      </c>
      <c r="AC262" s="40">
        <v>10</v>
      </c>
      <c r="AD262" s="40">
        <v>10</v>
      </c>
      <c r="AE262" s="14">
        <f t="shared" si="283"/>
        <v>0.19225184744333679</v>
      </c>
      <c r="AF262" s="12">
        <v>9581</v>
      </c>
      <c r="AG262" s="40">
        <v>3</v>
      </c>
      <c r="AH262" s="40">
        <v>2</v>
      </c>
      <c r="AI262" s="14">
        <f t="shared" si="284"/>
        <v>5.9397163120567378E-2</v>
      </c>
      <c r="AJ262" s="12">
        <v>1760</v>
      </c>
      <c r="AK262" s="40">
        <v>1</v>
      </c>
      <c r="AL262" s="40">
        <v>0</v>
      </c>
      <c r="AM262" s="14">
        <f t="shared" si="285"/>
        <v>1.0911074740861976E-2</v>
      </c>
      <c r="AN262" s="12">
        <v>9984</v>
      </c>
      <c r="AO262" s="40">
        <v>2</v>
      </c>
      <c r="AP262" s="40">
        <v>2</v>
      </c>
      <c r="AQ262" s="14">
        <f t="shared" si="286"/>
        <v>6.1895551257253385E-2</v>
      </c>
      <c r="AR262" s="10">
        <f t="shared" si="261"/>
        <v>12943.547</v>
      </c>
      <c r="AS262">
        <f t="shared" si="262"/>
        <v>6</v>
      </c>
      <c r="AT262">
        <f t="shared" si="263"/>
        <v>3</v>
      </c>
      <c r="AU262" s="14">
        <f t="shared" si="264"/>
        <v>8.0243186777761238E-2</v>
      </c>
      <c r="AV262" s="12">
        <v>15350</v>
      </c>
      <c r="AW262" s="40">
        <v>11</v>
      </c>
      <c r="AX262" s="40">
        <v>3</v>
      </c>
      <c r="AY262" s="14">
        <f t="shared" si="287"/>
        <v>9.5161930268313252E-2</v>
      </c>
      <c r="AZ262" s="10">
        <f t="shared" si="265"/>
        <v>161303.99599999998</v>
      </c>
      <c r="BA262" s="77">
        <f t="shared" si="288"/>
        <v>62</v>
      </c>
      <c r="BB262" s="77">
        <f t="shared" si="289"/>
        <v>42</v>
      </c>
      <c r="BC262" s="78">
        <f t="shared" si="290"/>
        <v>0.99999997520210282</v>
      </c>
      <c r="BG262" s="14" t="str">
        <f t="shared" si="291"/>
        <v/>
      </c>
      <c r="BK262" s="14" t="str">
        <f t="shared" si="266"/>
        <v/>
      </c>
      <c r="BO262" s="14" t="str">
        <f t="shared" si="292"/>
        <v/>
      </c>
      <c r="BP262" s="10">
        <v>4129</v>
      </c>
      <c r="BQ262">
        <v>1</v>
      </c>
      <c r="BR262">
        <v>1</v>
      </c>
      <c r="BS262" s="14">
        <f t="shared" si="293"/>
        <v>2.5597629321033575E-2</v>
      </c>
      <c r="BT262" s="10">
        <v>5831</v>
      </c>
      <c r="BU262">
        <v>2</v>
      </c>
      <c r="BV262">
        <v>2</v>
      </c>
      <c r="BW262" s="14">
        <f t="shared" si="294"/>
        <v>3.6149134553389875E-2</v>
      </c>
      <c r="CA262" s="14" t="str">
        <f t="shared" si="295"/>
        <v/>
      </c>
      <c r="CB262" s="10">
        <v>1577</v>
      </c>
      <c r="CC262">
        <v>1</v>
      </c>
      <c r="CD262">
        <v>0</v>
      </c>
      <c r="CE262" s="14">
        <f t="shared" si="296"/>
        <v>9.7765709467837122E-3</v>
      </c>
      <c r="CI262" s="14" t="str">
        <f t="shared" si="297"/>
        <v/>
      </c>
      <c r="CM262" s="14" t="str">
        <f t="shared" si="279"/>
        <v/>
      </c>
      <c r="CQ262" s="14" t="str">
        <f t="shared" si="280"/>
        <v/>
      </c>
      <c r="CR262" s="10">
        <v>1406.547</v>
      </c>
      <c r="CS262">
        <v>2</v>
      </c>
      <c r="CT262">
        <v>0</v>
      </c>
      <c r="CU262" s="14">
        <f t="shared" si="298"/>
        <v>8.7198519565540849E-3</v>
      </c>
      <c r="CV262" s="78">
        <f t="shared" si="299"/>
        <v>8.0243186777761238E-2</v>
      </c>
    </row>
    <row r="263" spans="1:100">
      <c r="B263" s="28" t="s">
        <v>5266</v>
      </c>
      <c r="C263" s="1">
        <v>112062</v>
      </c>
      <c r="D263" t="s">
        <v>2776</v>
      </c>
      <c r="E263" s="2" t="s">
        <v>2778</v>
      </c>
      <c r="F263" t="str">
        <f t="shared" si="278"/>
        <v>2023年</v>
      </c>
      <c r="G263" s="72">
        <v>45039</v>
      </c>
      <c r="H263" s="9">
        <v>66400</v>
      </c>
      <c r="I263" s="9">
        <v>35286</v>
      </c>
      <c r="J263" s="9">
        <v>67264</v>
      </c>
      <c r="K263" s="14">
        <f t="shared" si="267"/>
        <v>0.53141566265060236</v>
      </c>
      <c r="L263" s="10">
        <v>34380</v>
      </c>
      <c r="M263" s="9">
        <v>906</v>
      </c>
      <c r="N263" s="8">
        <f t="shared" si="268"/>
        <v>35286</v>
      </c>
      <c r="S263" s="14" t="str">
        <f t="shared" si="277"/>
        <v/>
      </c>
      <c r="W263" s="14" t="str">
        <f t="shared" si="281"/>
        <v/>
      </c>
      <c r="X263" s="10">
        <v>2764.6179999999999</v>
      </c>
      <c r="Y263">
        <v>2</v>
      </c>
      <c r="Z263">
        <v>2</v>
      </c>
      <c r="AA263" s="14">
        <f t="shared" si="282"/>
        <v>8.0413554392088415E-2</v>
      </c>
      <c r="AB263" s="10">
        <v>5073.8890000000001</v>
      </c>
      <c r="AC263">
        <v>3</v>
      </c>
      <c r="AD263">
        <v>3</v>
      </c>
      <c r="AE263" s="14">
        <f t="shared" si="283"/>
        <v>0.14758257707969749</v>
      </c>
      <c r="AI263" s="14" t="str">
        <f t="shared" si="284"/>
        <v/>
      </c>
      <c r="AM263" s="14" t="str">
        <f t="shared" si="285"/>
        <v/>
      </c>
      <c r="AN263" s="10">
        <v>1378</v>
      </c>
      <c r="AO263">
        <v>1</v>
      </c>
      <c r="AP263">
        <v>1</v>
      </c>
      <c r="AQ263" s="14">
        <f t="shared" si="286"/>
        <v>4.0081442699243748E-2</v>
      </c>
      <c r="AR263" s="10" t="str">
        <f t="shared" si="261"/>
        <v/>
      </c>
      <c r="AS263" t="str">
        <f t="shared" si="262"/>
        <v/>
      </c>
      <c r="AT263" t="str">
        <f t="shared" si="263"/>
        <v/>
      </c>
      <c r="AU263" s="14" t="str">
        <f t="shared" si="264"/>
        <v/>
      </c>
      <c r="AV263" s="10">
        <v>25163.49</v>
      </c>
      <c r="AW263">
        <v>21</v>
      </c>
      <c r="AX263">
        <v>14</v>
      </c>
      <c r="AY263" s="14">
        <f t="shared" si="287"/>
        <v>0.73192233856893552</v>
      </c>
      <c r="AZ263" s="10">
        <f t="shared" si="265"/>
        <v>34379.997000000003</v>
      </c>
      <c r="BA263" s="77">
        <f t="shared" si="288"/>
        <v>27</v>
      </c>
      <c r="BB263" s="77">
        <f t="shared" si="289"/>
        <v>20</v>
      </c>
      <c r="BC263" s="78">
        <f t="shared" si="290"/>
        <v>0.99999991273996525</v>
      </c>
      <c r="BG263" s="14" t="str">
        <f t="shared" si="291"/>
        <v/>
      </c>
      <c r="BK263" s="14" t="str">
        <f t="shared" si="266"/>
        <v/>
      </c>
      <c r="BO263" s="14" t="str">
        <f t="shared" si="292"/>
        <v/>
      </c>
      <c r="BS263" s="14" t="str">
        <f t="shared" si="293"/>
        <v/>
      </c>
      <c r="BW263" s="14" t="str">
        <f t="shared" si="294"/>
        <v/>
      </c>
      <c r="CA263" s="14" t="str">
        <f t="shared" si="295"/>
        <v/>
      </c>
      <c r="CE263" s="14" t="str">
        <f t="shared" si="296"/>
        <v/>
      </c>
      <c r="CI263" s="14" t="str">
        <f t="shared" si="297"/>
        <v/>
      </c>
      <c r="CM263" s="14" t="str">
        <f t="shared" si="279"/>
        <v/>
      </c>
      <c r="CQ263" s="14" t="str">
        <f t="shared" si="280"/>
        <v/>
      </c>
      <c r="CU263" s="14" t="str">
        <f t="shared" si="298"/>
        <v/>
      </c>
      <c r="CV263" s="78">
        <f t="shared" si="299"/>
        <v>0</v>
      </c>
    </row>
    <row r="264" spans="1:100">
      <c r="B264" s="28" t="s">
        <v>5266</v>
      </c>
      <c r="C264" s="1">
        <v>112089</v>
      </c>
      <c r="D264" t="s">
        <v>2776</v>
      </c>
      <c r="E264" s="2" t="s">
        <v>660</v>
      </c>
      <c r="F264" t="str">
        <f t="shared" si="278"/>
        <v>2023年</v>
      </c>
      <c r="G264" s="72">
        <v>45039</v>
      </c>
      <c r="H264" s="9">
        <v>286511</v>
      </c>
      <c r="I264" s="9">
        <v>115183</v>
      </c>
      <c r="J264" s="9">
        <v>291154</v>
      </c>
      <c r="K264" s="14">
        <f t="shared" si="267"/>
        <v>0.40201946871149796</v>
      </c>
      <c r="L264" s="10">
        <v>113730</v>
      </c>
      <c r="M264" s="9">
        <v>1453</v>
      </c>
      <c r="N264" s="8">
        <f t="shared" si="268"/>
        <v>115183</v>
      </c>
      <c r="P264" s="10">
        <v>20122.53</v>
      </c>
      <c r="Q264">
        <v>7</v>
      </c>
      <c r="R264">
        <v>6</v>
      </c>
      <c r="S264" s="14">
        <f t="shared" si="277"/>
        <v>0.17693247164336587</v>
      </c>
      <c r="W264" s="14" t="str">
        <f t="shared" si="281"/>
        <v/>
      </c>
      <c r="X264" s="10">
        <v>12451.468999999999</v>
      </c>
      <c r="Y264">
        <v>5</v>
      </c>
      <c r="Z264">
        <v>4</v>
      </c>
      <c r="AA264" s="14">
        <f t="shared" si="282"/>
        <v>0.10948271344412204</v>
      </c>
      <c r="AB264" s="10">
        <v>15110.513999999999</v>
      </c>
      <c r="AC264">
        <v>6</v>
      </c>
      <c r="AD264">
        <v>6</v>
      </c>
      <c r="AE264" s="14">
        <f t="shared" si="283"/>
        <v>0.13286304405170138</v>
      </c>
      <c r="AF264" s="10">
        <v>9794</v>
      </c>
      <c r="AG264">
        <v>3</v>
      </c>
      <c r="AH264">
        <v>3</v>
      </c>
      <c r="AI264" s="14">
        <f t="shared" si="284"/>
        <v>8.6116240218060316E-2</v>
      </c>
      <c r="AM264" s="14" t="str">
        <f t="shared" si="285"/>
        <v/>
      </c>
      <c r="AN264" s="10">
        <v>3845</v>
      </c>
      <c r="AO264">
        <v>1</v>
      </c>
      <c r="AP264">
        <v>1</v>
      </c>
      <c r="AQ264" s="14">
        <f t="shared" si="286"/>
        <v>3.3808142090917086E-2</v>
      </c>
      <c r="AR264" s="10">
        <f t="shared" si="261"/>
        <v>5051.5910000000003</v>
      </c>
      <c r="AS264">
        <f t="shared" si="262"/>
        <v>2</v>
      </c>
      <c r="AT264">
        <f t="shared" si="263"/>
        <v>2</v>
      </c>
      <c r="AU264" s="14">
        <f t="shared" si="264"/>
        <v>4.4417400861689965E-2</v>
      </c>
      <c r="AV264" s="10">
        <v>47354.892</v>
      </c>
      <c r="AW264">
        <v>22</v>
      </c>
      <c r="AX264">
        <v>11</v>
      </c>
      <c r="AY264" s="14">
        <f t="shared" si="287"/>
        <v>0.41637995251912424</v>
      </c>
      <c r="AZ264" s="10">
        <f t="shared" si="265"/>
        <v>113729.99599999998</v>
      </c>
      <c r="BA264" s="77">
        <f t="shared" si="288"/>
        <v>46</v>
      </c>
      <c r="BB264" s="77">
        <f t="shared" si="289"/>
        <v>33</v>
      </c>
      <c r="BC264" s="78">
        <f t="shared" si="290"/>
        <v>0.99999996482898101</v>
      </c>
      <c r="BG264" s="14" t="str">
        <f t="shared" si="291"/>
        <v/>
      </c>
      <c r="BK264" s="14" t="str">
        <f t="shared" ref="BK264:BK299" si="300">IF(AND(BH264&lt;&gt;""),BH264/L264,"")</f>
        <v/>
      </c>
      <c r="BO264" s="14" t="str">
        <f t="shared" si="292"/>
        <v/>
      </c>
      <c r="BP264" s="10">
        <v>2436.5909999999999</v>
      </c>
      <c r="BQ264">
        <v>1</v>
      </c>
      <c r="BR264">
        <v>1</v>
      </c>
      <c r="BS264" s="14">
        <f t="shared" si="293"/>
        <v>2.1424347137958322E-2</v>
      </c>
      <c r="BT264" s="10">
        <v>2615</v>
      </c>
      <c r="BU264">
        <v>1</v>
      </c>
      <c r="BV264">
        <v>1</v>
      </c>
      <c r="BW264" s="14">
        <f t="shared" si="294"/>
        <v>2.2993053723731643E-2</v>
      </c>
      <c r="CA264" s="14" t="str">
        <f t="shared" si="295"/>
        <v/>
      </c>
      <c r="CE264" s="14" t="str">
        <f t="shared" si="296"/>
        <v/>
      </c>
      <c r="CI264" s="14" t="str">
        <f t="shared" si="297"/>
        <v/>
      </c>
      <c r="CM264" s="14" t="str">
        <f t="shared" si="279"/>
        <v/>
      </c>
      <c r="CQ264" s="14" t="str">
        <f t="shared" si="280"/>
        <v/>
      </c>
      <c r="CU264" s="14" t="str">
        <f t="shared" si="298"/>
        <v/>
      </c>
      <c r="CV264" s="78">
        <f t="shared" si="299"/>
        <v>4.4417400861689965E-2</v>
      </c>
    </row>
    <row r="265" spans="1:100">
      <c r="B265" s="28" t="s">
        <v>5266</v>
      </c>
      <c r="C265" s="1">
        <v>112101</v>
      </c>
      <c r="D265" t="s">
        <v>2776</v>
      </c>
      <c r="E265" s="2" t="s">
        <v>662</v>
      </c>
      <c r="F265" t="str">
        <f t="shared" si="278"/>
        <v>2023年</v>
      </c>
      <c r="G265" s="72">
        <v>45039</v>
      </c>
      <c r="H265" s="9">
        <v>93268</v>
      </c>
      <c r="I265" s="9">
        <v>37531</v>
      </c>
      <c r="J265" s="9">
        <v>94391</v>
      </c>
      <c r="K265" s="14">
        <f t="shared" si="267"/>
        <v>0.40239953681863017</v>
      </c>
      <c r="L265" s="10">
        <v>36944</v>
      </c>
      <c r="M265" s="9">
        <v>587</v>
      </c>
      <c r="N265" s="8">
        <f t="shared" si="268"/>
        <v>37531</v>
      </c>
      <c r="S265" s="14" t="str">
        <f t="shared" si="277"/>
        <v/>
      </c>
      <c r="W265" s="14" t="str">
        <f t="shared" si="281"/>
        <v/>
      </c>
      <c r="X265" s="10">
        <v>3718</v>
      </c>
      <c r="Y265">
        <v>3</v>
      </c>
      <c r="Z265">
        <v>3</v>
      </c>
      <c r="AA265" s="14">
        <f t="shared" si="282"/>
        <v>0.10063880467734951</v>
      </c>
      <c r="AB265" s="10">
        <v>6636</v>
      </c>
      <c r="AC265">
        <v>4</v>
      </c>
      <c r="AD265">
        <v>4</v>
      </c>
      <c r="AE265" s="14">
        <f t="shared" si="283"/>
        <v>0.17962321351234301</v>
      </c>
      <c r="AF265" s="10">
        <v>1711</v>
      </c>
      <c r="AG265">
        <v>1</v>
      </c>
      <c r="AH265">
        <v>1</v>
      </c>
      <c r="AI265" s="14">
        <f t="shared" si="284"/>
        <v>4.6313339107838893E-2</v>
      </c>
      <c r="AM265" s="14" t="str">
        <f t="shared" si="285"/>
        <v/>
      </c>
      <c r="AQ265" s="14" t="str">
        <f t="shared" si="286"/>
        <v/>
      </c>
      <c r="AR265" s="10">
        <f t="shared" si="261"/>
        <v>1504</v>
      </c>
      <c r="AS265">
        <f t="shared" si="262"/>
        <v>3</v>
      </c>
      <c r="AT265">
        <f t="shared" si="263"/>
        <v>1</v>
      </c>
      <c r="AU265" s="14">
        <f t="shared" si="264"/>
        <v>4.0710264183629274E-2</v>
      </c>
      <c r="AV265" s="10">
        <v>23375</v>
      </c>
      <c r="AW265">
        <v>18</v>
      </c>
      <c r="AX265">
        <v>16</v>
      </c>
      <c r="AY265" s="14">
        <f t="shared" si="287"/>
        <v>0.63271437851883927</v>
      </c>
      <c r="AZ265" s="10">
        <f t="shared" si="265"/>
        <v>36944</v>
      </c>
      <c r="BA265" s="77">
        <f t="shared" si="288"/>
        <v>29</v>
      </c>
      <c r="BB265" s="77">
        <f t="shared" si="289"/>
        <v>25</v>
      </c>
      <c r="BC265" s="78">
        <f t="shared" si="290"/>
        <v>1</v>
      </c>
      <c r="BG265" s="14" t="str">
        <f t="shared" si="291"/>
        <v/>
      </c>
      <c r="BK265" s="14" t="str">
        <f t="shared" si="300"/>
        <v/>
      </c>
      <c r="BO265" s="14" t="str">
        <f t="shared" si="292"/>
        <v/>
      </c>
      <c r="BS265" s="14" t="str">
        <f t="shared" si="293"/>
        <v/>
      </c>
      <c r="BW265" s="14" t="str">
        <f t="shared" si="294"/>
        <v/>
      </c>
      <c r="CA265" s="14" t="str">
        <f t="shared" si="295"/>
        <v/>
      </c>
      <c r="CE265" s="14" t="str">
        <f t="shared" si="296"/>
        <v/>
      </c>
      <c r="CI265" s="14" t="str">
        <f t="shared" si="297"/>
        <v/>
      </c>
      <c r="CM265" s="14" t="str">
        <f t="shared" si="279"/>
        <v/>
      </c>
      <c r="CQ265" s="14" t="str">
        <f t="shared" si="280"/>
        <v/>
      </c>
      <c r="CR265" s="10">
        <v>1504</v>
      </c>
      <c r="CS265">
        <v>3</v>
      </c>
      <c r="CT265">
        <v>1</v>
      </c>
      <c r="CU265" s="14">
        <f t="shared" si="298"/>
        <v>4.0710264183629274E-2</v>
      </c>
      <c r="CV265" s="78">
        <f t="shared" si="299"/>
        <v>4.0710264183629274E-2</v>
      </c>
    </row>
    <row r="266" spans="1:100">
      <c r="B266" s="28" t="s">
        <v>5266</v>
      </c>
      <c r="C266" s="4">
        <f>IF(E266&lt;&gt;"",VLOOKUP(E266,市町村コード!$A$1:$B$3593,2,FALSE),"")</f>
        <v>112127</v>
      </c>
      <c r="D266" t="str">
        <f>IF(E266&lt;&gt;"",VLOOKUP(C266,市町村コード!$B:$D,3,FALSE),"")</f>
        <v>埼玉県</v>
      </c>
      <c r="E266" t="s">
        <v>664</v>
      </c>
      <c r="F266" t="str">
        <f t="shared" si="278"/>
        <v>2023年</v>
      </c>
      <c r="G266" s="72">
        <v>45039</v>
      </c>
      <c r="H266" s="9">
        <v>74128</v>
      </c>
      <c r="I266" s="9">
        <v>33699</v>
      </c>
      <c r="J266" s="9">
        <v>75398</v>
      </c>
      <c r="K266" s="14">
        <f t="shared" si="267"/>
        <v>0.45460554716166629</v>
      </c>
      <c r="L266" s="10">
        <v>33206</v>
      </c>
      <c r="M266" s="9">
        <v>493</v>
      </c>
      <c r="N266" s="8">
        <f t="shared" si="268"/>
        <v>33699</v>
      </c>
      <c r="S266" s="14" t="str">
        <f t="shared" si="277"/>
        <v/>
      </c>
      <c r="W266" s="14" t="str">
        <f t="shared" si="281"/>
        <v/>
      </c>
      <c r="X266" s="10">
        <v>3212</v>
      </c>
      <c r="Y266">
        <v>3</v>
      </c>
      <c r="Z266">
        <v>2</v>
      </c>
      <c r="AA266" s="14">
        <f t="shared" si="282"/>
        <v>9.6729506715653793E-2</v>
      </c>
      <c r="AB266" s="10">
        <v>4531</v>
      </c>
      <c r="AC266">
        <v>3</v>
      </c>
      <c r="AD266">
        <v>3</v>
      </c>
      <c r="AE266" s="14">
        <f t="shared" si="283"/>
        <v>0.13645124375112933</v>
      </c>
      <c r="AI266" s="14" t="str">
        <f t="shared" si="284"/>
        <v/>
      </c>
      <c r="AM266" s="14" t="str">
        <f t="shared" si="285"/>
        <v/>
      </c>
      <c r="AQ266" s="14" t="str">
        <f t="shared" si="286"/>
        <v/>
      </c>
      <c r="AR266" s="10">
        <f t="shared" ref="AR266:AR301" si="301">IF(OR(BD266&lt;&gt;"",BH266&lt;&gt;"",BL266&lt;&gt;"",BP266&lt;&gt;"",BT266&lt;&gt;"",BX266&lt;&gt;"",CB266&lt;&gt;"",CJ266&lt;&gt;"",CN266&lt;&gt;"",CF266&lt;&gt;"",CR266&lt;&gt;""),BD266+BH266+BL266+BP266+BT266+BX266+CB266+CJ266+CN266+CF266+CR266,"")</f>
        <v>2317</v>
      </c>
      <c r="AS266">
        <f t="shared" ref="AS266:AS301" si="302">IF(OR(BE266&lt;&gt;"",BI266&lt;&gt;"",BM266&lt;&gt;"",BQ266&lt;&gt;"",BU266&lt;&gt;"",BY266&lt;&gt;"",CC266&lt;&gt;"",CG266&lt;&gt;"",CS266&lt;&gt;"",CK266&lt;&gt;"",CO266&lt;&gt;""),BE266+BI266+BM266+BQ266+BU266+BY266+CC266+CG266+CO266+CK266+CS266,"")</f>
        <v>2</v>
      </c>
      <c r="AT266">
        <f t="shared" ref="AT266:AT301" si="303">IF(OR(BF266&lt;&gt;"",BJ266&lt;&gt;"",BN266&lt;&gt;"",BR266&lt;&gt;"",BV266&lt;&gt;"",BZ266&lt;&gt;"",CD266&lt;&gt;"",CH266&lt;&gt;"",CT266&lt;&gt;"",CL266&lt;&gt;"",CP266&lt;&gt;""),BF266+BJ266+BN266+BR266+BV266+BZ266+CD266+CH266+CP266+CL266+CT266,"")</f>
        <v>2</v>
      </c>
      <c r="AU266" s="14">
        <f t="shared" ref="AU266:AU301" si="304">IF(SUM(BG266,BK266,BO266,BS266,BW266,CA266,CE266,CI266,CM266,CQ266,CU266)=0,"",SUM(BG266,BK266,BO266,BS266,BW266,CA266,CE266,CI266,CM266,CQ266,CU266))</f>
        <v>6.9776546407275791E-2</v>
      </c>
      <c r="AV266" s="10">
        <v>23146</v>
      </c>
      <c r="AW266">
        <v>17</v>
      </c>
      <c r="AX266">
        <v>14</v>
      </c>
      <c r="AY266" s="14">
        <f t="shared" si="287"/>
        <v>0.69704270312594108</v>
      </c>
      <c r="AZ266" s="10">
        <f t="shared" ref="AZ266:AZ301" si="305">IF(IF(O266="",P266+T266+X266+AB266+AF266+AJ266+AN266+IF(AR266="",0,AR266)+AV266,"")=0,"",IF(O266="",P266+T266+X266+AB266+AF266+AJ266+AN266+IF(AR266="",0,AR266)+AV266,""))</f>
        <v>33206</v>
      </c>
      <c r="BA266" s="77">
        <f t="shared" si="288"/>
        <v>25</v>
      </c>
      <c r="BB266" s="77">
        <f t="shared" si="289"/>
        <v>21</v>
      </c>
      <c r="BC266" s="78">
        <f t="shared" si="290"/>
        <v>1</v>
      </c>
      <c r="BG266" s="14" t="str">
        <f t="shared" si="291"/>
        <v/>
      </c>
      <c r="BK266" s="14" t="str">
        <f t="shared" si="300"/>
        <v/>
      </c>
      <c r="BO266" s="14" t="str">
        <f t="shared" si="292"/>
        <v/>
      </c>
      <c r="BP266" s="10">
        <v>1158</v>
      </c>
      <c r="BQ266">
        <v>1</v>
      </c>
      <c r="BR266">
        <v>1</v>
      </c>
      <c r="BS266" s="14">
        <f t="shared" si="293"/>
        <v>3.4873215683912544E-2</v>
      </c>
      <c r="BW266" s="14" t="str">
        <f t="shared" si="294"/>
        <v/>
      </c>
      <c r="CA266" s="14" t="str">
        <f t="shared" si="295"/>
        <v/>
      </c>
      <c r="CE266" s="14" t="str">
        <f t="shared" si="296"/>
        <v/>
      </c>
      <c r="CF266" s="10">
        <v>1159</v>
      </c>
      <c r="CG266">
        <v>1</v>
      </c>
      <c r="CH266">
        <v>1</v>
      </c>
      <c r="CI266" s="14">
        <f t="shared" si="297"/>
        <v>3.4903330723363248E-2</v>
      </c>
      <c r="CM266" s="14" t="str">
        <f t="shared" si="279"/>
        <v/>
      </c>
      <c r="CQ266" s="14" t="str">
        <f t="shared" si="280"/>
        <v/>
      </c>
      <c r="CU266" s="14" t="str">
        <f t="shared" si="298"/>
        <v/>
      </c>
      <c r="CV266" s="78">
        <f t="shared" si="299"/>
        <v>6.9776546407275791E-2</v>
      </c>
    </row>
    <row r="267" spans="1:100">
      <c r="B267" s="28" t="s">
        <v>5266</v>
      </c>
      <c r="C267" s="1">
        <v>112151</v>
      </c>
      <c r="D267" t="s">
        <v>2776</v>
      </c>
      <c r="E267" s="2" t="s">
        <v>667</v>
      </c>
      <c r="F267" t="str">
        <f t="shared" si="278"/>
        <v>2023年</v>
      </c>
      <c r="G267" s="72">
        <v>45039</v>
      </c>
      <c r="H267" s="9">
        <v>125904</v>
      </c>
      <c r="I267" s="9">
        <v>50179</v>
      </c>
      <c r="K267" s="14">
        <f t="shared" ref="K267:K302" si="306">IF(AND(H267&lt;&gt;"",I267&lt;&gt;""),I267/H267,"")</f>
        <v>0.39854968865167112</v>
      </c>
      <c r="L267" s="10">
        <v>49468</v>
      </c>
      <c r="M267" s="9">
        <v>711</v>
      </c>
      <c r="N267" s="8">
        <f t="shared" si="268"/>
        <v>50179</v>
      </c>
      <c r="O267" s="70" t="s">
        <v>36</v>
      </c>
      <c r="P267" s="10">
        <v>5358</v>
      </c>
      <c r="Q267">
        <v>2</v>
      </c>
      <c r="R267">
        <v>2</v>
      </c>
      <c r="S267" s="14">
        <f t="shared" si="277"/>
        <v>0.10831244440850651</v>
      </c>
      <c r="W267" s="14" t="str">
        <f t="shared" si="281"/>
        <v/>
      </c>
      <c r="X267" s="10">
        <v>6191</v>
      </c>
      <c r="Y267">
        <v>3</v>
      </c>
      <c r="Z267">
        <v>3</v>
      </c>
      <c r="AA267" s="14">
        <f t="shared" si="282"/>
        <v>0.12515161316406564</v>
      </c>
      <c r="AB267" s="10">
        <v>8406</v>
      </c>
      <c r="AC267">
        <v>4</v>
      </c>
      <c r="AD267">
        <v>4</v>
      </c>
      <c r="AE267" s="14">
        <f t="shared" si="283"/>
        <v>0.16992803428479017</v>
      </c>
      <c r="AI267" s="14" t="str">
        <f t="shared" si="284"/>
        <v/>
      </c>
      <c r="AM267" s="14" t="str">
        <f t="shared" si="285"/>
        <v/>
      </c>
      <c r="AQ267" s="14" t="str">
        <f t="shared" si="286"/>
        <v/>
      </c>
      <c r="AR267" s="10">
        <f t="shared" si="301"/>
        <v>1136</v>
      </c>
      <c r="AS267">
        <f t="shared" si="302"/>
        <v>1</v>
      </c>
      <c r="AT267">
        <f t="shared" si="303"/>
        <v>0</v>
      </c>
      <c r="AU267" s="14">
        <f t="shared" si="304"/>
        <v>2.2964340583811756E-2</v>
      </c>
      <c r="AV267" s="10">
        <v>28377</v>
      </c>
      <c r="AW267">
        <v>18</v>
      </c>
      <c r="AX267">
        <v>13</v>
      </c>
      <c r="AY267" s="14">
        <f t="shared" si="287"/>
        <v>0.57364356755882595</v>
      </c>
      <c r="AZ267" s="10">
        <f t="shared" si="305"/>
        <v>49468</v>
      </c>
      <c r="BA267" s="77">
        <f t="shared" si="288"/>
        <v>28</v>
      </c>
      <c r="BB267" s="77">
        <f t="shared" si="289"/>
        <v>22</v>
      </c>
      <c r="BC267" s="78">
        <f t="shared" si="290"/>
        <v>1</v>
      </c>
      <c r="BG267" s="14" t="str">
        <f t="shared" si="291"/>
        <v/>
      </c>
      <c r="BK267" s="14" t="str">
        <f t="shared" si="300"/>
        <v/>
      </c>
      <c r="BO267" s="14" t="str">
        <f t="shared" si="292"/>
        <v/>
      </c>
      <c r="BP267" s="10">
        <v>1136</v>
      </c>
      <c r="BQ267">
        <v>1</v>
      </c>
      <c r="BR267">
        <v>0</v>
      </c>
      <c r="BS267" s="14">
        <f t="shared" si="293"/>
        <v>2.2964340583811756E-2</v>
      </c>
      <c r="BW267" s="14" t="str">
        <f t="shared" si="294"/>
        <v/>
      </c>
      <c r="CA267" s="14" t="str">
        <f t="shared" si="295"/>
        <v/>
      </c>
      <c r="CE267" s="14" t="str">
        <f t="shared" si="296"/>
        <v/>
      </c>
      <c r="CI267" s="14" t="str">
        <f t="shared" si="297"/>
        <v/>
      </c>
      <c r="CM267" s="14" t="str">
        <f t="shared" si="279"/>
        <v/>
      </c>
      <c r="CQ267" s="14" t="str">
        <f t="shared" si="280"/>
        <v/>
      </c>
      <c r="CU267" s="14" t="str">
        <f t="shared" si="298"/>
        <v/>
      </c>
      <c r="CV267" s="78">
        <f t="shared" si="299"/>
        <v>2.2964340583811756E-2</v>
      </c>
    </row>
    <row r="268" spans="1:100">
      <c r="B268" s="28" t="s">
        <v>5266</v>
      </c>
      <c r="C268" s="1">
        <v>112160</v>
      </c>
      <c r="D268" t="s">
        <v>2776</v>
      </c>
      <c r="E268" s="2" t="s">
        <v>2779</v>
      </c>
      <c r="F268" t="str">
        <f t="shared" si="278"/>
        <v>2023年</v>
      </c>
      <c r="G268" s="72">
        <v>45039</v>
      </c>
      <c r="H268" s="9">
        <v>44575</v>
      </c>
      <c r="I268" s="9">
        <v>21492</v>
      </c>
      <c r="J268" s="9">
        <v>45224</v>
      </c>
      <c r="K268" s="14">
        <f t="shared" si="306"/>
        <v>0.48215367358384748</v>
      </c>
      <c r="L268" s="10">
        <v>21263</v>
      </c>
      <c r="M268" s="9">
        <v>229</v>
      </c>
      <c r="N268" s="8">
        <f t="shared" si="268"/>
        <v>21492</v>
      </c>
      <c r="S268" s="14" t="str">
        <f t="shared" si="277"/>
        <v/>
      </c>
      <c r="W268" s="14" t="str">
        <f t="shared" si="281"/>
        <v/>
      </c>
      <c r="X268" s="10">
        <v>1056</v>
      </c>
      <c r="Y268">
        <v>1</v>
      </c>
      <c r="Z268">
        <v>1</v>
      </c>
      <c r="AA268" s="14">
        <f t="shared" si="282"/>
        <v>4.9663735126745989E-2</v>
      </c>
      <c r="AB268" s="10">
        <v>2648</v>
      </c>
      <c r="AC268">
        <v>2</v>
      </c>
      <c r="AD268">
        <v>2</v>
      </c>
      <c r="AE268" s="14">
        <f t="shared" si="283"/>
        <v>0.12453557823449184</v>
      </c>
      <c r="AI268" s="14" t="str">
        <f t="shared" si="284"/>
        <v/>
      </c>
      <c r="AM268" s="14" t="str">
        <f t="shared" si="285"/>
        <v/>
      </c>
      <c r="AQ268" s="14" t="str">
        <f t="shared" si="286"/>
        <v/>
      </c>
      <c r="AR268" s="10">
        <f t="shared" si="301"/>
        <v>1662</v>
      </c>
      <c r="AS268">
        <f t="shared" si="302"/>
        <v>1</v>
      </c>
      <c r="AT268">
        <f t="shared" si="303"/>
        <v>1</v>
      </c>
      <c r="AU268" s="14">
        <f t="shared" si="304"/>
        <v>7.8163946761980907E-2</v>
      </c>
      <c r="AV268" s="10">
        <v>15897</v>
      </c>
      <c r="AW268">
        <v>13</v>
      </c>
      <c r="AX268">
        <v>10</v>
      </c>
      <c r="AY268" s="14">
        <f t="shared" si="287"/>
        <v>0.74763673987678125</v>
      </c>
      <c r="AZ268" s="10">
        <f t="shared" si="305"/>
        <v>21263</v>
      </c>
      <c r="BA268" s="77">
        <f t="shared" si="288"/>
        <v>17</v>
      </c>
      <c r="BB268" s="77">
        <f t="shared" si="289"/>
        <v>14</v>
      </c>
      <c r="BC268" s="78">
        <f t="shared" si="290"/>
        <v>1</v>
      </c>
      <c r="BG268" s="14" t="str">
        <f t="shared" si="291"/>
        <v/>
      </c>
      <c r="BK268" s="14" t="str">
        <f t="shared" si="300"/>
        <v/>
      </c>
      <c r="BO268" s="14" t="str">
        <f t="shared" si="292"/>
        <v/>
      </c>
      <c r="BS268" s="14" t="str">
        <f t="shared" si="293"/>
        <v/>
      </c>
      <c r="BW268" s="14" t="str">
        <f t="shared" si="294"/>
        <v/>
      </c>
      <c r="CA268" s="14" t="str">
        <f t="shared" si="295"/>
        <v/>
      </c>
      <c r="CE268" s="14" t="str">
        <f t="shared" si="296"/>
        <v/>
      </c>
      <c r="CI268" s="14" t="str">
        <f t="shared" si="297"/>
        <v/>
      </c>
      <c r="CM268" s="14" t="str">
        <f t="shared" si="279"/>
        <v/>
      </c>
      <c r="CQ268" s="14" t="str">
        <f t="shared" si="280"/>
        <v/>
      </c>
      <c r="CR268" s="10">
        <v>1662</v>
      </c>
      <c r="CS268">
        <v>1</v>
      </c>
      <c r="CT268">
        <v>1</v>
      </c>
      <c r="CU268" s="14">
        <f t="shared" si="298"/>
        <v>7.8163946761980907E-2</v>
      </c>
      <c r="CV268" s="78">
        <f t="shared" si="299"/>
        <v>7.8163946761980907E-2</v>
      </c>
    </row>
    <row r="269" spans="1:100">
      <c r="B269" s="28" t="s">
        <v>5266</v>
      </c>
      <c r="C269" s="1">
        <v>112178</v>
      </c>
      <c r="D269" t="s">
        <v>2776</v>
      </c>
      <c r="E269" s="2" t="s">
        <v>670</v>
      </c>
      <c r="F269" t="str">
        <f t="shared" si="278"/>
        <v>2023年</v>
      </c>
      <c r="G269" s="72">
        <v>45039</v>
      </c>
      <c r="H269" s="9">
        <v>98666</v>
      </c>
      <c r="I269" s="9">
        <v>40044</v>
      </c>
      <c r="J269" s="9">
        <v>99973</v>
      </c>
      <c r="K269" s="14">
        <f t="shared" si="306"/>
        <v>0.40585409360874058</v>
      </c>
      <c r="L269" s="10">
        <v>39563</v>
      </c>
      <c r="M269" s="9">
        <v>481</v>
      </c>
      <c r="N269" s="8">
        <f t="shared" ref="N269:N303" si="307">IF(L269&lt;&gt;"",L269+M269,"")</f>
        <v>40044</v>
      </c>
      <c r="O269" s="70" t="s">
        <v>36</v>
      </c>
      <c r="P269" s="10">
        <v>2066</v>
      </c>
      <c r="Q269">
        <v>1</v>
      </c>
      <c r="R269">
        <v>1</v>
      </c>
      <c r="S269" s="14">
        <f t="shared" si="277"/>
        <v>5.2220509061496855E-2</v>
      </c>
      <c r="T269" s="10">
        <v>1884</v>
      </c>
      <c r="U269">
        <v>1</v>
      </c>
      <c r="V269">
        <v>1</v>
      </c>
      <c r="W269" s="14">
        <f t="shared" si="281"/>
        <v>4.7620251244849983E-2</v>
      </c>
      <c r="X269" s="10">
        <v>3424</v>
      </c>
      <c r="Y269">
        <v>2</v>
      </c>
      <c r="Z269">
        <v>2</v>
      </c>
      <c r="AA269" s="14">
        <f t="shared" si="282"/>
        <v>8.6545509693400399E-2</v>
      </c>
      <c r="AB269" s="10">
        <v>6343</v>
      </c>
      <c r="AC269">
        <v>4</v>
      </c>
      <c r="AD269">
        <v>4</v>
      </c>
      <c r="AE269" s="14">
        <f t="shared" si="283"/>
        <v>0.16032656775269824</v>
      </c>
      <c r="AI269" s="14" t="str">
        <f t="shared" si="284"/>
        <v/>
      </c>
      <c r="AM269" s="14" t="str">
        <f t="shared" si="285"/>
        <v/>
      </c>
      <c r="AN269" s="10">
        <v>1985</v>
      </c>
      <c r="AO269">
        <v>1</v>
      </c>
      <c r="AP269">
        <v>1</v>
      </c>
      <c r="AQ269" s="14">
        <f t="shared" si="286"/>
        <v>5.01731415716705E-2</v>
      </c>
      <c r="AR269" s="10">
        <f t="shared" si="301"/>
        <v>648</v>
      </c>
      <c r="AS269">
        <f t="shared" si="302"/>
        <v>1</v>
      </c>
      <c r="AT269">
        <f t="shared" si="303"/>
        <v>0</v>
      </c>
      <c r="AU269" s="14">
        <f t="shared" si="304"/>
        <v>1.6378939918610825E-2</v>
      </c>
      <c r="AV269" s="10">
        <v>23212.999</v>
      </c>
      <c r="AW269">
        <v>16</v>
      </c>
      <c r="AX269">
        <v>15</v>
      </c>
      <c r="AY269" s="14">
        <f t="shared" si="287"/>
        <v>0.58673505548113136</v>
      </c>
      <c r="AZ269" s="10">
        <f t="shared" si="305"/>
        <v>39562.998999999996</v>
      </c>
      <c r="BA269" s="77">
        <f t="shared" si="288"/>
        <v>26</v>
      </c>
      <c r="BB269" s="77">
        <f t="shared" si="289"/>
        <v>24</v>
      </c>
      <c r="BC269" s="78">
        <f t="shared" si="290"/>
        <v>0.99999997472385815</v>
      </c>
      <c r="BG269" s="14" t="str">
        <f t="shared" si="291"/>
        <v/>
      </c>
      <c r="BK269" s="14" t="str">
        <f t="shared" si="300"/>
        <v/>
      </c>
      <c r="BO269" s="14" t="str">
        <f t="shared" si="292"/>
        <v/>
      </c>
      <c r="BP269" s="10">
        <v>648</v>
      </c>
      <c r="BQ269">
        <v>1</v>
      </c>
      <c r="BR269">
        <v>0</v>
      </c>
      <c r="BS269" s="14">
        <f t="shared" si="293"/>
        <v>1.6378939918610825E-2</v>
      </c>
      <c r="BW269" s="14" t="str">
        <f t="shared" si="294"/>
        <v/>
      </c>
      <c r="CA269" s="14" t="str">
        <f t="shared" si="295"/>
        <v/>
      </c>
      <c r="CE269" s="14" t="str">
        <f t="shared" si="296"/>
        <v/>
      </c>
      <c r="CI269" s="14" t="str">
        <f t="shared" si="297"/>
        <v/>
      </c>
      <c r="CM269" s="14" t="str">
        <f t="shared" si="279"/>
        <v/>
      </c>
      <c r="CQ269" s="14" t="str">
        <f t="shared" si="280"/>
        <v/>
      </c>
      <c r="CU269" s="14" t="str">
        <f t="shared" si="298"/>
        <v/>
      </c>
      <c r="CV269" s="78">
        <f t="shared" si="299"/>
        <v>1.6378939918610825E-2</v>
      </c>
    </row>
    <row r="270" spans="1:100">
      <c r="B270" s="28" t="s">
        <v>5266</v>
      </c>
      <c r="C270" s="1">
        <v>112186</v>
      </c>
      <c r="D270" t="s">
        <v>2776</v>
      </c>
      <c r="E270" s="2" t="s">
        <v>671</v>
      </c>
      <c r="F270" t="str">
        <f t="shared" si="278"/>
        <v>2023年</v>
      </c>
      <c r="G270" s="72">
        <v>45039</v>
      </c>
      <c r="H270" s="9">
        <v>116943</v>
      </c>
      <c r="I270" s="9">
        <v>44292</v>
      </c>
      <c r="J270" s="9">
        <v>118299</v>
      </c>
      <c r="K270" s="14">
        <f t="shared" si="306"/>
        <v>0.37874862112311125</v>
      </c>
      <c r="L270" s="10">
        <v>43551</v>
      </c>
      <c r="M270" s="9">
        <v>741</v>
      </c>
      <c r="N270" s="8">
        <f t="shared" si="307"/>
        <v>44292</v>
      </c>
      <c r="S270" s="14" t="str">
        <f t="shared" si="277"/>
        <v/>
      </c>
      <c r="W270" s="14" t="str">
        <f t="shared" si="281"/>
        <v/>
      </c>
      <c r="X270" s="10">
        <v>3328</v>
      </c>
      <c r="Y270">
        <v>2</v>
      </c>
      <c r="Z270">
        <v>2</v>
      </c>
      <c r="AA270" s="14">
        <f t="shared" si="282"/>
        <v>7.6416155771394462E-2</v>
      </c>
      <c r="AB270" s="10">
        <v>6119</v>
      </c>
      <c r="AC270">
        <v>3</v>
      </c>
      <c r="AD270">
        <v>3</v>
      </c>
      <c r="AE270" s="14">
        <f t="shared" si="283"/>
        <v>0.14050194025395513</v>
      </c>
      <c r="AI270" s="14" t="str">
        <f t="shared" si="284"/>
        <v/>
      </c>
      <c r="AM270" s="14" t="str">
        <f t="shared" si="285"/>
        <v/>
      </c>
      <c r="AQ270" s="14" t="str">
        <f t="shared" si="286"/>
        <v/>
      </c>
      <c r="AR270" s="10">
        <f t="shared" si="301"/>
        <v>1590</v>
      </c>
      <c r="AS270">
        <f t="shared" si="302"/>
        <v>1</v>
      </c>
      <c r="AT270">
        <f t="shared" si="303"/>
        <v>1</v>
      </c>
      <c r="AU270" s="14">
        <f t="shared" si="304"/>
        <v>3.6508920575876562E-2</v>
      </c>
      <c r="AV270" s="10">
        <v>32513.999</v>
      </c>
      <c r="AW270">
        <v>20</v>
      </c>
      <c r="AX270">
        <v>18</v>
      </c>
      <c r="AY270" s="14">
        <f t="shared" si="287"/>
        <v>0.74657296043718857</v>
      </c>
      <c r="AZ270" s="10">
        <f t="shared" si="305"/>
        <v>43550.998999999996</v>
      </c>
      <c r="BA270" s="77">
        <f t="shared" si="288"/>
        <v>26</v>
      </c>
      <c r="BB270" s="77">
        <f t="shared" si="289"/>
        <v>24</v>
      </c>
      <c r="BC270" s="78">
        <f t="shared" si="290"/>
        <v>0.9999999770384147</v>
      </c>
      <c r="BG270" s="14" t="str">
        <f t="shared" si="291"/>
        <v/>
      </c>
      <c r="BK270" s="14" t="str">
        <f t="shared" si="300"/>
        <v/>
      </c>
      <c r="BO270" s="14" t="str">
        <f t="shared" si="292"/>
        <v/>
      </c>
      <c r="BS270" s="14" t="str">
        <f t="shared" si="293"/>
        <v/>
      </c>
      <c r="BT270" s="10">
        <v>1590</v>
      </c>
      <c r="BU270">
        <v>1</v>
      </c>
      <c r="BV270">
        <v>1</v>
      </c>
      <c r="BW270" s="14">
        <f t="shared" si="294"/>
        <v>3.6508920575876562E-2</v>
      </c>
      <c r="CA270" s="14" t="str">
        <f t="shared" si="295"/>
        <v/>
      </c>
      <c r="CE270" s="14" t="str">
        <f t="shared" si="296"/>
        <v/>
      </c>
      <c r="CI270" s="14" t="str">
        <f t="shared" si="297"/>
        <v/>
      </c>
      <c r="CM270" s="14" t="str">
        <f t="shared" si="279"/>
        <v/>
      </c>
      <c r="CQ270" s="14" t="str">
        <f t="shared" si="280"/>
        <v/>
      </c>
      <c r="CU270" s="14" t="str">
        <f t="shared" si="298"/>
        <v/>
      </c>
      <c r="CV270" s="78">
        <f t="shared" si="299"/>
        <v>3.6508920575876562E-2</v>
      </c>
    </row>
    <row r="271" spans="1:100" ht="18.75" customHeight="1">
      <c r="B271" s="28"/>
      <c r="C271" s="4">
        <f>IF(E271&lt;&gt;"",VLOOKUP(E271,市町村コード!$A$1:$B$3593,2,FALSE),"")</f>
        <v>112216</v>
      </c>
      <c r="D271" t="str">
        <f>IF(E271&lt;&gt;"",VLOOKUP(C271,市町村コード!$B:$D,3,FALSE),"")</f>
        <v>埼玉県</v>
      </c>
      <c r="E271" t="s">
        <v>673</v>
      </c>
      <c r="F271" t="str">
        <f t="shared" si="278"/>
        <v>2022年</v>
      </c>
      <c r="G271" s="72">
        <v>45222</v>
      </c>
      <c r="H271" s="9">
        <v>206295</v>
      </c>
      <c r="I271" s="9">
        <v>83960</v>
      </c>
      <c r="K271" s="14">
        <f t="shared" si="306"/>
        <v>0.4069899900627742</v>
      </c>
      <c r="L271" s="10">
        <v>81754</v>
      </c>
      <c r="M271" s="9">
        <v>2206</v>
      </c>
      <c r="N271" s="8">
        <f t="shared" si="307"/>
        <v>83960</v>
      </c>
      <c r="P271" s="10">
        <v>6790</v>
      </c>
      <c r="Q271">
        <v>2</v>
      </c>
      <c r="R271">
        <v>2</v>
      </c>
      <c r="S271" s="14">
        <f t="shared" si="277"/>
        <v>8.3054040169288357E-2</v>
      </c>
      <c r="W271" s="14" t="str">
        <f t="shared" si="281"/>
        <v/>
      </c>
      <c r="X271" s="10">
        <v>7177.366</v>
      </c>
      <c r="Y271">
        <v>4</v>
      </c>
      <c r="Z271">
        <v>1</v>
      </c>
      <c r="AA271" s="14">
        <f t="shared" si="282"/>
        <v>8.7792230349585346E-2</v>
      </c>
      <c r="AB271" s="10">
        <v>12206</v>
      </c>
      <c r="AC271">
        <v>6</v>
      </c>
      <c r="AD271">
        <v>6</v>
      </c>
      <c r="AE271" s="14">
        <f t="shared" si="283"/>
        <v>0.14930156322626414</v>
      </c>
      <c r="AF271" s="10">
        <v>9389</v>
      </c>
      <c r="AG271">
        <v>3</v>
      </c>
      <c r="AH271">
        <v>3</v>
      </c>
      <c r="AI271" s="14">
        <f t="shared" si="284"/>
        <v>0.11484453360080241</v>
      </c>
      <c r="AM271" s="14" t="str">
        <f t="shared" si="285"/>
        <v/>
      </c>
      <c r="AN271" s="10">
        <v>2652</v>
      </c>
      <c r="AO271">
        <v>1</v>
      </c>
      <c r="AP271">
        <v>1</v>
      </c>
      <c r="AQ271" s="14">
        <f t="shared" si="286"/>
        <v>3.2438779753895836E-2</v>
      </c>
      <c r="AR271" s="10">
        <f t="shared" si="301"/>
        <v>2247</v>
      </c>
      <c r="AS271">
        <f t="shared" si="302"/>
        <v>2</v>
      </c>
      <c r="AT271">
        <f t="shared" si="303"/>
        <v>1</v>
      </c>
      <c r="AU271" s="14">
        <f t="shared" si="304"/>
        <v>2.7484893705506767E-2</v>
      </c>
      <c r="AV271" s="10">
        <v>41292.633000000002</v>
      </c>
      <c r="AW271">
        <v>23</v>
      </c>
      <c r="AX271">
        <v>14</v>
      </c>
      <c r="AY271" s="14">
        <f t="shared" si="287"/>
        <v>0.50508394696283976</v>
      </c>
      <c r="AZ271" s="10">
        <f t="shared" si="305"/>
        <v>81753.999000000011</v>
      </c>
      <c r="BA271" s="77">
        <f t="shared" si="288"/>
        <v>41</v>
      </c>
      <c r="BB271" s="77">
        <f t="shared" si="289"/>
        <v>28</v>
      </c>
      <c r="BC271" s="78">
        <f t="shared" si="290"/>
        <v>0.99999998776818266</v>
      </c>
      <c r="BG271" s="14" t="str">
        <f t="shared" si="291"/>
        <v/>
      </c>
      <c r="BK271" s="14" t="str">
        <f t="shared" si="300"/>
        <v/>
      </c>
      <c r="BO271" s="14" t="str">
        <f t="shared" si="292"/>
        <v/>
      </c>
      <c r="BS271" s="14" t="str">
        <f t="shared" si="293"/>
        <v/>
      </c>
      <c r="BW271" s="14" t="str">
        <f t="shared" si="294"/>
        <v/>
      </c>
      <c r="CA271" s="14" t="str">
        <f t="shared" si="295"/>
        <v/>
      </c>
      <c r="CB271" s="10">
        <v>501</v>
      </c>
      <c r="CC271">
        <v>1</v>
      </c>
      <c r="CD271">
        <v>0</v>
      </c>
      <c r="CE271" s="14">
        <f t="shared" si="296"/>
        <v>6.1281405191183306E-3</v>
      </c>
      <c r="CI271" s="14" t="str">
        <f t="shared" si="297"/>
        <v/>
      </c>
      <c r="CM271" s="14" t="str">
        <f t="shared" si="279"/>
        <v/>
      </c>
      <c r="CQ271" s="14" t="str">
        <f t="shared" si="280"/>
        <v/>
      </c>
      <c r="CR271" s="10">
        <v>1746</v>
      </c>
      <c r="CS271">
        <v>1</v>
      </c>
      <c r="CT271">
        <v>1</v>
      </c>
      <c r="CU271" s="14">
        <f t="shared" si="298"/>
        <v>2.1356753186388435E-2</v>
      </c>
      <c r="CV271" s="78">
        <f t="shared" si="299"/>
        <v>2.7484893705506767E-2</v>
      </c>
    </row>
    <row r="272" spans="1:100">
      <c r="B272" s="28" t="s">
        <v>5266</v>
      </c>
      <c r="C272" s="4">
        <f>IF(E272&lt;&gt;"",VLOOKUP(E272,市町村コード!$A$1:$B$3593,2,FALSE),"")</f>
        <v>112224</v>
      </c>
      <c r="D272" t="str">
        <f>IF(E272&lt;&gt;"",VLOOKUP(C272,市町村コード!$B:$D,3,FALSE),"")</f>
        <v>埼玉県</v>
      </c>
      <c r="E272" t="s">
        <v>2780</v>
      </c>
      <c r="F272" t="str">
        <f t="shared" si="278"/>
        <v>2023年</v>
      </c>
      <c r="G272" s="72">
        <v>45039</v>
      </c>
      <c r="H272" s="9">
        <v>281994</v>
      </c>
      <c r="I272" s="9">
        <v>98865</v>
      </c>
      <c r="J272" s="9">
        <v>286557</v>
      </c>
      <c r="K272" s="14">
        <f t="shared" si="306"/>
        <v>0.35059256579927234</v>
      </c>
      <c r="L272" s="10">
        <v>97528</v>
      </c>
      <c r="M272" s="9">
        <v>1335</v>
      </c>
      <c r="N272" s="8">
        <f t="shared" si="307"/>
        <v>98863</v>
      </c>
      <c r="P272" s="10">
        <v>16894.010999999999</v>
      </c>
      <c r="Q272">
        <v>7</v>
      </c>
      <c r="R272">
        <v>5</v>
      </c>
      <c r="S272" s="14">
        <f t="shared" si="277"/>
        <v>0.17322216184070213</v>
      </c>
      <c r="W272" s="14" t="str">
        <f t="shared" si="281"/>
        <v/>
      </c>
      <c r="X272" s="10">
        <v>7194.2060000000001</v>
      </c>
      <c r="Y272">
        <v>4</v>
      </c>
      <c r="Z272">
        <v>3</v>
      </c>
      <c r="AA272" s="14">
        <f t="shared" si="282"/>
        <v>7.3765544253957843E-2</v>
      </c>
      <c r="AB272" s="10">
        <v>15510.999</v>
      </c>
      <c r="AC272">
        <v>6</v>
      </c>
      <c r="AD272">
        <v>6</v>
      </c>
      <c r="AE272" s="14">
        <f t="shared" si="283"/>
        <v>0.15904149577557214</v>
      </c>
      <c r="AF272" s="10">
        <v>10622</v>
      </c>
      <c r="AG272">
        <v>3</v>
      </c>
      <c r="AH272">
        <v>3</v>
      </c>
      <c r="AI272" s="14">
        <f t="shared" si="284"/>
        <v>0.10891231236157821</v>
      </c>
      <c r="AM272" s="14" t="str">
        <f t="shared" si="285"/>
        <v/>
      </c>
      <c r="AN272" s="10">
        <v>4618.8490000000002</v>
      </c>
      <c r="AO272">
        <v>1</v>
      </c>
      <c r="AP272">
        <v>1</v>
      </c>
      <c r="AQ272" s="14">
        <f t="shared" si="286"/>
        <v>4.7359209662866053E-2</v>
      </c>
      <c r="AR272" s="10">
        <f t="shared" si="301"/>
        <v>13022.182000000001</v>
      </c>
      <c r="AS272">
        <f t="shared" si="302"/>
        <v>7</v>
      </c>
      <c r="AT272">
        <f t="shared" si="303"/>
        <v>3</v>
      </c>
      <c r="AU272" s="14">
        <f t="shared" si="304"/>
        <v>0.13352249610368305</v>
      </c>
      <c r="AV272" s="10">
        <v>29665.748</v>
      </c>
      <c r="AW272">
        <v>19</v>
      </c>
      <c r="AX272">
        <v>11</v>
      </c>
      <c r="AY272" s="14">
        <f t="shared" si="287"/>
        <v>0.30417672873431217</v>
      </c>
      <c r="AZ272" s="10">
        <f t="shared" si="305"/>
        <v>97527.994999999995</v>
      </c>
      <c r="BA272" s="77">
        <f t="shared" si="288"/>
        <v>47</v>
      </c>
      <c r="BB272" s="77">
        <f t="shared" si="289"/>
        <v>32</v>
      </c>
      <c r="BC272" s="78">
        <f t="shared" si="290"/>
        <v>0.99999994873267173</v>
      </c>
      <c r="BG272" s="14" t="str">
        <f t="shared" si="291"/>
        <v/>
      </c>
      <c r="BK272" s="14" t="str">
        <f t="shared" si="300"/>
        <v/>
      </c>
      <c r="BO272" s="14" t="str">
        <f t="shared" si="292"/>
        <v/>
      </c>
      <c r="BP272" s="10">
        <v>1293.3889999999999</v>
      </c>
      <c r="BQ272">
        <v>1</v>
      </c>
      <c r="BR272">
        <v>0</v>
      </c>
      <c r="BS272" s="14">
        <f t="shared" si="293"/>
        <v>1.3261719711262405E-2</v>
      </c>
      <c r="BW272" s="14" t="str">
        <f t="shared" si="294"/>
        <v/>
      </c>
      <c r="CA272" s="14" t="str">
        <f t="shared" si="295"/>
        <v/>
      </c>
      <c r="CB272" s="10">
        <v>1021.169</v>
      </c>
      <c r="CC272">
        <v>1</v>
      </c>
      <c r="CD272">
        <v>0</v>
      </c>
      <c r="CE272" s="14">
        <f t="shared" si="296"/>
        <v>1.0470521286194733E-2</v>
      </c>
      <c r="CI272" s="14" t="str">
        <f t="shared" si="297"/>
        <v/>
      </c>
      <c r="CM272" s="14" t="str">
        <f t="shared" si="279"/>
        <v/>
      </c>
      <c r="CQ272" s="14" t="str">
        <f t="shared" si="280"/>
        <v/>
      </c>
      <c r="CR272" s="10">
        <v>10707.624</v>
      </c>
      <c r="CS272">
        <v>5</v>
      </c>
      <c r="CT272">
        <v>3</v>
      </c>
      <c r="CU272" s="14">
        <f t="shared" si="298"/>
        <v>0.10979025510622591</v>
      </c>
      <c r="CV272" s="78">
        <f t="shared" si="299"/>
        <v>0.13352249610368305</v>
      </c>
    </row>
    <row r="273" spans="2:100">
      <c r="B273" s="28" t="s">
        <v>5266</v>
      </c>
      <c r="C273" s="1">
        <v>112291</v>
      </c>
      <c r="D273" t="s">
        <v>2776</v>
      </c>
      <c r="E273" s="2" t="s">
        <v>682</v>
      </c>
      <c r="F273" t="str">
        <f t="shared" si="278"/>
        <v>2023年</v>
      </c>
      <c r="G273" s="72">
        <v>45039</v>
      </c>
      <c r="H273" s="9">
        <v>66481</v>
      </c>
      <c r="I273" s="9">
        <v>26515</v>
      </c>
      <c r="K273" s="14">
        <f t="shared" si="306"/>
        <v>0.39883575758487388</v>
      </c>
      <c r="L273" s="10">
        <v>26106</v>
      </c>
      <c r="M273" s="9">
        <v>408</v>
      </c>
      <c r="N273" s="8">
        <f t="shared" si="307"/>
        <v>26514</v>
      </c>
      <c r="S273" s="14" t="str">
        <f t="shared" si="277"/>
        <v/>
      </c>
      <c r="W273" s="14" t="str">
        <f t="shared" si="281"/>
        <v/>
      </c>
      <c r="X273" s="10">
        <v>2285.84</v>
      </c>
      <c r="Y273">
        <v>3</v>
      </c>
      <c r="Z273">
        <v>2</v>
      </c>
      <c r="AA273" s="14">
        <f t="shared" si="282"/>
        <v>8.7559947904696248E-2</v>
      </c>
      <c r="AB273" s="10">
        <v>3557</v>
      </c>
      <c r="AC273">
        <v>3</v>
      </c>
      <c r="AD273">
        <v>3</v>
      </c>
      <c r="AE273" s="14">
        <f t="shared" si="283"/>
        <v>0.13625220255879875</v>
      </c>
      <c r="AI273" s="14" t="str">
        <f t="shared" si="284"/>
        <v/>
      </c>
      <c r="AJ273" s="10">
        <v>2073</v>
      </c>
      <c r="AK273">
        <v>1</v>
      </c>
      <c r="AL273">
        <v>1</v>
      </c>
      <c r="AM273" s="14">
        <f t="shared" si="285"/>
        <v>7.940703286600781E-2</v>
      </c>
      <c r="AN273" s="10">
        <v>1781</v>
      </c>
      <c r="AO273">
        <v>1</v>
      </c>
      <c r="AP273">
        <v>1</v>
      </c>
      <c r="AQ273" s="14">
        <f t="shared" si="286"/>
        <v>6.8221864705431706E-2</v>
      </c>
      <c r="AR273" s="10">
        <f t="shared" si="301"/>
        <v>849</v>
      </c>
      <c r="AS273">
        <f t="shared" si="302"/>
        <v>2</v>
      </c>
      <c r="AT273">
        <f t="shared" si="303"/>
        <v>0</v>
      </c>
      <c r="AU273" s="14">
        <f t="shared" si="304"/>
        <v>3.2521259480579177E-2</v>
      </c>
      <c r="AV273" s="10">
        <v>15560.159</v>
      </c>
      <c r="AW273">
        <v>15</v>
      </c>
      <c r="AX273">
        <v>11</v>
      </c>
      <c r="AY273" s="14">
        <f t="shared" si="287"/>
        <v>0.59603765417911592</v>
      </c>
      <c r="AZ273" s="10">
        <f t="shared" si="305"/>
        <v>26105.999</v>
      </c>
      <c r="BA273" s="77">
        <f t="shared" si="288"/>
        <v>25</v>
      </c>
      <c r="BB273" s="77">
        <f t="shared" si="289"/>
        <v>18</v>
      </c>
      <c r="BC273" s="78">
        <f t="shared" si="290"/>
        <v>0.99999996169462957</v>
      </c>
      <c r="BG273" s="14" t="str">
        <f t="shared" si="291"/>
        <v/>
      </c>
      <c r="BK273" s="14" t="str">
        <f t="shared" si="300"/>
        <v/>
      </c>
      <c r="BO273" s="14" t="str">
        <f t="shared" si="292"/>
        <v/>
      </c>
      <c r="BS273" s="14" t="str">
        <f t="shared" si="293"/>
        <v/>
      </c>
      <c r="BW273" s="14" t="str">
        <f t="shared" si="294"/>
        <v/>
      </c>
      <c r="CA273" s="14" t="str">
        <f t="shared" si="295"/>
        <v/>
      </c>
      <c r="CB273" s="10">
        <v>309</v>
      </c>
      <c r="CC273">
        <v>1</v>
      </c>
      <c r="CD273">
        <v>0</v>
      </c>
      <c r="CE273" s="14">
        <f t="shared" si="296"/>
        <v>1.1836359457595955E-2</v>
      </c>
      <c r="CI273" s="14" t="str">
        <f t="shared" si="297"/>
        <v/>
      </c>
      <c r="CM273" s="14" t="str">
        <f>IF(AND(CJ273&lt;&gt;""),CJ273/L273,"")</f>
        <v/>
      </c>
      <c r="CQ273" s="14" t="str">
        <f>IF(AND(CN273&lt;&gt;""),CN273/L273,"")</f>
        <v/>
      </c>
      <c r="CR273" s="10">
        <v>540</v>
      </c>
      <c r="CS273">
        <v>1</v>
      </c>
      <c r="CT273">
        <v>0</v>
      </c>
      <c r="CU273" s="14">
        <f t="shared" si="298"/>
        <v>2.0684900022983222E-2</v>
      </c>
      <c r="CV273" s="78">
        <f t="shared" si="299"/>
        <v>3.2521259480579177E-2</v>
      </c>
    </row>
    <row r="274" spans="2:100">
      <c r="B274" s="28" t="s">
        <v>5266</v>
      </c>
      <c r="C274" s="1">
        <v>112330</v>
      </c>
      <c r="D274" t="s">
        <v>2776</v>
      </c>
      <c r="E274" s="2" t="s">
        <v>2781</v>
      </c>
      <c r="F274" t="str">
        <f t="shared" si="278"/>
        <v>2023年</v>
      </c>
      <c r="G274" s="72">
        <v>45039</v>
      </c>
      <c r="H274" s="9">
        <v>56167</v>
      </c>
      <c r="I274" s="9">
        <v>26643</v>
      </c>
      <c r="J274" s="9">
        <v>56958</v>
      </c>
      <c r="K274" s="14">
        <f t="shared" si="306"/>
        <v>0.47435326793312799</v>
      </c>
      <c r="L274" s="10">
        <v>26082</v>
      </c>
      <c r="M274" s="9">
        <v>560</v>
      </c>
      <c r="N274" s="8">
        <f t="shared" si="307"/>
        <v>26642</v>
      </c>
      <c r="P274" s="10">
        <v>3436</v>
      </c>
      <c r="Q274">
        <v>1</v>
      </c>
      <c r="R274">
        <v>1</v>
      </c>
      <c r="S274" s="14">
        <f t="shared" si="277"/>
        <v>0.13173836362242158</v>
      </c>
      <c r="W274" s="14" t="str">
        <f t="shared" si="281"/>
        <v/>
      </c>
      <c r="X274" s="10">
        <v>2035</v>
      </c>
      <c r="Y274">
        <v>2</v>
      </c>
      <c r="Z274">
        <v>2</v>
      </c>
      <c r="AA274" s="14">
        <f t="shared" si="282"/>
        <v>7.8023157733302664E-2</v>
      </c>
      <c r="AB274" s="10">
        <v>3639</v>
      </c>
      <c r="AC274">
        <v>3</v>
      </c>
      <c r="AD274">
        <v>3</v>
      </c>
      <c r="AE274" s="14">
        <f t="shared" si="283"/>
        <v>0.13952150908672648</v>
      </c>
      <c r="AF274" s="10">
        <v>2440</v>
      </c>
      <c r="AG274">
        <v>1</v>
      </c>
      <c r="AH274">
        <v>1</v>
      </c>
      <c r="AI274" s="14">
        <f t="shared" si="284"/>
        <v>9.3551108043861672E-2</v>
      </c>
      <c r="AM274" s="14" t="str">
        <f t="shared" si="285"/>
        <v/>
      </c>
      <c r="AQ274" s="14" t="str">
        <f t="shared" si="286"/>
        <v/>
      </c>
      <c r="AR274" s="10">
        <f t="shared" si="301"/>
        <v>2218</v>
      </c>
      <c r="AS274">
        <f t="shared" si="302"/>
        <v>3</v>
      </c>
      <c r="AT274">
        <f t="shared" si="303"/>
        <v>3</v>
      </c>
      <c r="AU274" s="14">
        <f t="shared" si="304"/>
        <v>8.5039490836592291E-2</v>
      </c>
      <c r="AV274" s="10">
        <v>12313.999</v>
      </c>
      <c r="AW274">
        <v>12</v>
      </c>
      <c r="AX274">
        <v>10</v>
      </c>
      <c r="AY274" s="14">
        <f t="shared" si="287"/>
        <v>0.47212633233647727</v>
      </c>
      <c r="AZ274" s="10">
        <f t="shared" si="305"/>
        <v>26081.999</v>
      </c>
      <c r="BA274" s="77">
        <f t="shared" si="288"/>
        <v>22</v>
      </c>
      <c r="BB274" s="77">
        <f t="shared" si="289"/>
        <v>20</v>
      </c>
      <c r="BC274" s="78">
        <f t="shared" si="290"/>
        <v>0.99999996165938199</v>
      </c>
      <c r="BG274" s="14" t="str">
        <f t="shared" si="291"/>
        <v/>
      </c>
      <c r="BK274" s="14" t="str">
        <f t="shared" si="300"/>
        <v/>
      </c>
      <c r="BO274" s="14" t="str">
        <f t="shared" si="292"/>
        <v/>
      </c>
      <c r="BP274" s="10">
        <v>753</v>
      </c>
      <c r="BQ274">
        <v>1</v>
      </c>
      <c r="BR274">
        <v>1</v>
      </c>
      <c r="BS274" s="14">
        <f t="shared" si="293"/>
        <v>2.8870485392224522E-2</v>
      </c>
      <c r="BT274" s="10">
        <v>627</v>
      </c>
      <c r="BU274">
        <v>1</v>
      </c>
      <c r="BV274">
        <v>1</v>
      </c>
      <c r="BW274" s="14">
        <f t="shared" si="294"/>
        <v>2.4039567517828389E-2</v>
      </c>
      <c r="CA274" s="14" t="str">
        <f t="shared" si="295"/>
        <v/>
      </c>
      <c r="CE274" s="14" t="str">
        <f t="shared" si="296"/>
        <v/>
      </c>
      <c r="CI274" s="14" t="str">
        <f t="shared" si="297"/>
        <v/>
      </c>
      <c r="CM274" s="14" t="str">
        <f>IF(AND(CJ274&lt;&gt;""),CJ274/L274,"")</f>
        <v/>
      </c>
      <c r="CQ274" s="14" t="str">
        <f>IF(AND(CN274&lt;&gt;""),CN274/L274,"")</f>
        <v/>
      </c>
      <c r="CR274" s="10">
        <v>838</v>
      </c>
      <c r="CS274">
        <v>1</v>
      </c>
      <c r="CT274">
        <v>1</v>
      </c>
      <c r="CU274" s="14">
        <f t="shared" si="298"/>
        <v>3.2129437926539377E-2</v>
      </c>
      <c r="CV274" s="78">
        <f t="shared" si="299"/>
        <v>8.5039490836592291E-2</v>
      </c>
    </row>
    <row r="275" spans="2:100">
      <c r="B275" s="28" t="s">
        <v>5266</v>
      </c>
      <c r="C275" s="1">
        <v>112381</v>
      </c>
      <c r="D275" t="s">
        <v>2776</v>
      </c>
      <c r="E275" s="2" t="s">
        <v>692</v>
      </c>
      <c r="F275" t="str">
        <f t="shared" si="278"/>
        <v>2023年</v>
      </c>
      <c r="G275" s="72">
        <v>45039</v>
      </c>
      <c r="H275" s="9">
        <v>51736</v>
      </c>
      <c r="I275" s="9">
        <v>21598</v>
      </c>
      <c r="J275" s="9">
        <v>52444</v>
      </c>
      <c r="K275" s="14">
        <f t="shared" si="306"/>
        <v>0.41746559455698162</v>
      </c>
      <c r="L275" s="10">
        <v>21346</v>
      </c>
      <c r="M275" s="9">
        <v>252</v>
      </c>
      <c r="N275" s="8">
        <f t="shared" si="307"/>
        <v>21598</v>
      </c>
      <c r="O275" s="70" t="s">
        <v>36</v>
      </c>
      <c r="P275" s="10">
        <v>1997.2260000000001</v>
      </c>
      <c r="Q275">
        <v>2</v>
      </c>
      <c r="R275">
        <v>2</v>
      </c>
      <c r="S275" s="14">
        <f t="shared" si="277"/>
        <v>9.3564414878665791E-2</v>
      </c>
      <c r="W275" s="14" t="str">
        <f t="shared" si="281"/>
        <v/>
      </c>
      <c r="X275" s="10">
        <v>2524</v>
      </c>
      <c r="Y275">
        <v>3</v>
      </c>
      <c r="Z275">
        <v>3</v>
      </c>
      <c r="AA275" s="14">
        <f t="shared" si="282"/>
        <v>0.11824229363815235</v>
      </c>
      <c r="AB275" s="10">
        <v>2598.7730000000001</v>
      </c>
      <c r="AC275">
        <v>3</v>
      </c>
      <c r="AD275">
        <v>3</v>
      </c>
      <c r="AE275" s="14">
        <f t="shared" si="283"/>
        <v>0.12174519816359038</v>
      </c>
      <c r="AF275" s="10">
        <v>1470</v>
      </c>
      <c r="AG275">
        <v>1</v>
      </c>
      <c r="AH275">
        <v>1</v>
      </c>
      <c r="AI275" s="14">
        <f t="shared" si="284"/>
        <v>6.8865361191792374E-2</v>
      </c>
      <c r="AM275" s="14" t="str">
        <f t="shared" si="285"/>
        <v/>
      </c>
      <c r="AQ275" s="14" t="str">
        <f t="shared" si="286"/>
        <v/>
      </c>
      <c r="AR275" s="10" t="str">
        <f t="shared" si="301"/>
        <v/>
      </c>
      <c r="AS275" t="str">
        <f t="shared" si="302"/>
        <v/>
      </c>
      <c r="AT275" t="str">
        <f t="shared" si="303"/>
        <v/>
      </c>
      <c r="AU275" s="14" t="str">
        <f t="shared" si="304"/>
        <v/>
      </c>
      <c r="AV275" s="10">
        <v>12755.998</v>
      </c>
      <c r="AW275">
        <v>13</v>
      </c>
      <c r="AX275">
        <v>11</v>
      </c>
      <c r="AY275" s="14">
        <f t="shared" si="287"/>
        <v>0.5975825915862456</v>
      </c>
      <c r="AZ275" s="10">
        <f t="shared" si="305"/>
        <v>21345.996999999999</v>
      </c>
      <c r="BA275" s="77">
        <f t="shared" si="288"/>
        <v>22</v>
      </c>
      <c r="BB275" s="77">
        <f t="shared" si="289"/>
        <v>20</v>
      </c>
      <c r="BC275" s="78">
        <f t="shared" si="290"/>
        <v>0.99999985945844649</v>
      </c>
      <c r="BG275" s="14" t="str">
        <f t="shared" si="291"/>
        <v/>
      </c>
      <c r="BK275" s="14" t="str">
        <f t="shared" si="300"/>
        <v/>
      </c>
      <c r="BO275" s="14" t="str">
        <f t="shared" si="292"/>
        <v/>
      </c>
      <c r="BS275" s="14" t="str">
        <f t="shared" si="293"/>
        <v/>
      </c>
      <c r="BW275" s="14" t="str">
        <f t="shared" si="294"/>
        <v/>
      </c>
      <c r="CA275" s="14" t="str">
        <f t="shared" si="295"/>
        <v/>
      </c>
      <c r="CE275" s="14" t="str">
        <f t="shared" si="296"/>
        <v/>
      </c>
      <c r="CI275" s="14" t="str">
        <f t="shared" si="297"/>
        <v/>
      </c>
      <c r="CM275" s="14" t="str">
        <f>IF(AND(CJ275&lt;&gt;""),CJ275/L275,"")</f>
        <v/>
      </c>
      <c r="CQ275" s="14" t="str">
        <f>IF(AND(CN275&lt;&gt;""),CN275/L275,"")</f>
        <v/>
      </c>
      <c r="CU275" s="14" t="str">
        <f t="shared" si="298"/>
        <v/>
      </c>
      <c r="CV275" s="78">
        <f t="shared" si="299"/>
        <v>0</v>
      </c>
    </row>
    <row r="276" spans="2:100">
      <c r="B276" s="28" t="s">
        <v>5266</v>
      </c>
      <c r="C276" s="1">
        <v>112402</v>
      </c>
      <c r="D276" t="s">
        <v>2776</v>
      </c>
      <c r="E276" s="2" t="s">
        <v>694</v>
      </c>
      <c r="F276" t="str">
        <f t="shared" ref="F276:F292" si="308">IF(MONTH(G276)&gt;=5, YEAR(G276)-1, YEAR(G276))&amp;"年"</f>
        <v>2023年</v>
      </c>
      <c r="G276" s="72">
        <v>45039</v>
      </c>
      <c r="H276" s="9">
        <v>41886</v>
      </c>
      <c r="I276" s="9">
        <v>19125</v>
      </c>
      <c r="J276" s="9">
        <v>42390</v>
      </c>
      <c r="K276" s="14">
        <f t="shared" si="306"/>
        <v>0.45659647614954879</v>
      </c>
      <c r="L276" s="10">
        <v>18882</v>
      </c>
      <c r="M276" s="9">
        <v>243</v>
      </c>
      <c r="N276" s="8">
        <f t="shared" si="307"/>
        <v>19125</v>
      </c>
      <c r="P276" s="10">
        <v>3259</v>
      </c>
      <c r="Q276">
        <v>3</v>
      </c>
      <c r="R276">
        <v>3</v>
      </c>
      <c r="S276" s="14">
        <f t="shared" si="277"/>
        <v>0.17259824171168309</v>
      </c>
      <c r="W276" s="14" t="str">
        <f t="shared" si="281"/>
        <v/>
      </c>
      <c r="X276" s="10">
        <v>1386</v>
      </c>
      <c r="Y276">
        <v>2</v>
      </c>
      <c r="Z276">
        <v>1</v>
      </c>
      <c r="AA276" s="14">
        <f t="shared" si="282"/>
        <v>7.3403241182078166E-2</v>
      </c>
      <c r="AB276" s="10">
        <v>3426</v>
      </c>
      <c r="AC276">
        <v>2</v>
      </c>
      <c r="AD276">
        <v>2</v>
      </c>
      <c r="AE276" s="14">
        <f t="shared" si="283"/>
        <v>0.18144264378773434</v>
      </c>
      <c r="AI276" s="14" t="str">
        <f t="shared" si="284"/>
        <v/>
      </c>
      <c r="AM276" s="14" t="str">
        <f t="shared" si="285"/>
        <v/>
      </c>
      <c r="AQ276" s="14" t="str">
        <f t="shared" si="286"/>
        <v/>
      </c>
      <c r="AR276" s="10" t="str">
        <f t="shared" si="301"/>
        <v/>
      </c>
      <c r="AS276" t="str">
        <f t="shared" si="302"/>
        <v/>
      </c>
      <c r="AT276" t="str">
        <f t="shared" si="303"/>
        <v/>
      </c>
      <c r="AU276" s="14" t="str">
        <f t="shared" si="304"/>
        <v/>
      </c>
      <c r="AV276" s="10">
        <v>10811</v>
      </c>
      <c r="AW276">
        <v>13</v>
      </c>
      <c r="AX276">
        <v>9</v>
      </c>
      <c r="AY276" s="14">
        <f t="shared" si="287"/>
        <v>0.57255587331850444</v>
      </c>
      <c r="AZ276" s="10">
        <f t="shared" si="305"/>
        <v>18882</v>
      </c>
      <c r="BA276" s="77">
        <f t="shared" si="288"/>
        <v>20</v>
      </c>
      <c r="BB276" s="77">
        <f t="shared" si="289"/>
        <v>15</v>
      </c>
      <c r="BC276" s="78">
        <f t="shared" si="290"/>
        <v>1</v>
      </c>
      <c r="BG276" s="14" t="str">
        <f t="shared" si="291"/>
        <v/>
      </c>
      <c r="BK276" s="14" t="str">
        <f t="shared" si="300"/>
        <v/>
      </c>
      <c r="BO276" s="14" t="str">
        <f t="shared" si="292"/>
        <v/>
      </c>
      <c r="BS276" s="14" t="str">
        <f t="shared" si="293"/>
        <v/>
      </c>
      <c r="BW276" s="14" t="str">
        <f t="shared" si="294"/>
        <v/>
      </c>
      <c r="CA276" s="14" t="str">
        <f t="shared" si="295"/>
        <v/>
      </c>
      <c r="CE276" s="14" t="str">
        <f t="shared" si="296"/>
        <v/>
      </c>
      <c r="CI276" s="14" t="str">
        <f t="shared" si="297"/>
        <v/>
      </c>
      <c r="CM276" s="14" t="str">
        <f t="shared" ref="CM276:CM284" si="309">IF(AND(CJ276&lt;&gt;""),CJ276/L276,"")</f>
        <v/>
      </c>
      <c r="CQ276" s="14" t="str">
        <f t="shared" ref="CQ276:CQ284" si="310">IF(AND(CN276&lt;&gt;""),CN276/L276,"")</f>
        <v/>
      </c>
      <c r="CU276" s="14" t="str">
        <f t="shared" si="298"/>
        <v/>
      </c>
      <c r="CV276" s="78">
        <f t="shared" si="299"/>
        <v>0</v>
      </c>
    </row>
    <row r="277" spans="2:100">
      <c r="B277" s="28" t="s">
        <v>5266</v>
      </c>
      <c r="C277" s="1">
        <v>112411</v>
      </c>
      <c r="D277" t="s">
        <v>2776</v>
      </c>
      <c r="E277" s="2" t="s">
        <v>695</v>
      </c>
      <c r="F277" t="str">
        <f t="shared" si="308"/>
        <v>2023年</v>
      </c>
      <c r="G277" s="72">
        <v>45039</v>
      </c>
      <c r="H277" s="9">
        <v>58257</v>
      </c>
      <c r="I277" s="9">
        <v>24614</v>
      </c>
      <c r="K277" s="14">
        <f t="shared" si="306"/>
        <v>0.42250716652076148</v>
      </c>
      <c r="L277" s="10">
        <v>24109</v>
      </c>
      <c r="M277" s="9">
        <v>504</v>
      </c>
      <c r="N277" s="8">
        <f t="shared" si="307"/>
        <v>24613</v>
      </c>
      <c r="S277" s="14" t="str">
        <f t="shared" si="277"/>
        <v/>
      </c>
      <c r="W277" s="14" t="str">
        <f t="shared" si="281"/>
        <v/>
      </c>
      <c r="X277" s="10">
        <v>1795</v>
      </c>
      <c r="Y277">
        <v>2</v>
      </c>
      <c r="Z277">
        <v>2</v>
      </c>
      <c r="AA277" s="14">
        <f t="shared" si="282"/>
        <v>7.4453523580405662E-2</v>
      </c>
      <c r="AB277" s="10">
        <v>4748</v>
      </c>
      <c r="AC277">
        <v>3</v>
      </c>
      <c r="AD277">
        <v>3</v>
      </c>
      <c r="AE277" s="14">
        <f t="shared" si="283"/>
        <v>0.19693890248454934</v>
      </c>
      <c r="AI277" s="14" t="str">
        <f t="shared" si="284"/>
        <v/>
      </c>
      <c r="AM277" s="14" t="str">
        <f t="shared" si="285"/>
        <v/>
      </c>
      <c r="AQ277" s="14" t="str">
        <f t="shared" si="286"/>
        <v/>
      </c>
      <c r="AR277" s="10">
        <f t="shared" si="301"/>
        <v>732</v>
      </c>
      <c r="AS277">
        <f t="shared" si="302"/>
        <v>1</v>
      </c>
      <c r="AT277">
        <f t="shared" si="303"/>
        <v>0</v>
      </c>
      <c r="AU277" s="14">
        <f t="shared" si="304"/>
        <v>3.0362105437803311E-2</v>
      </c>
      <c r="AV277" s="10">
        <v>16834</v>
      </c>
      <c r="AW277">
        <v>16</v>
      </c>
      <c r="AX277">
        <v>13</v>
      </c>
      <c r="AY277" s="14">
        <f t="shared" si="287"/>
        <v>0.69824546849724167</v>
      </c>
      <c r="AZ277" s="10">
        <f t="shared" si="305"/>
        <v>24109</v>
      </c>
      <c r="BA277" s="77">
        <f t="shared" si="288"/>
        <v>22</v>
      </c>
      <c r="BB277" s="77">
        <f t="shared" si="289"/>
        <v>18</v>
      </c>
      <c r="BC277" s="78">
        <f t="shared" si="290"/>
        <v>0.99999999999999989</v>
      </c>
      <c r="BG277" s="14" t="str">
        <f t="shared" si="291"/>
        <v/>
      </c>
      <c r="BK277" s="14" t="str">
        <f t="shared" si="300"/>
        <v/>
      </c>
      <c r="BO277" s="14" t="str">
        <f t="shared" si="292"/>
        <v/>
      </c>
      <c r="BP277" s="10">
        <v>732</v>
      </c>
      <c r="BQ277">
        <v>1</v>
      </c>
      <c r="BR277">
        <v>0</v>
      </c>
      <c r="BS277" s="14">
        <f t="shared" si="293"/>
        <v>3.0362105437803311E-2</v>
      </c>
      <c r="BW277" s="14" t="str">
        <f t="shared" si="294"/>
        <v/>
      </c>
      <c r="CA277" s="14" t="str">
        <f t="shared" si="295"/>
        <v/>
      </c>
      <c r="CE277" s="14" t="str">
        <f t="shared" si="296"/>
        <v/>
      </c>
      <c r="CI277" s="14" t="str">
        <f t="shared" si="297"/>
        <v/>
      </c>
      <c r="CM277" s="14" t="str">
        <f t="shared" si="309"/>
        <v/>
      </c>
      <c r="CQ277" s="14" t="str">
        <f t="shared" si="310"/>
        <v/>
      </c>
      <c r="CU277" s="14" t="str">
        <f t="shared" si="298"/>
        <v/>
      </c>
      <c r="CV277" s="78">
        <f t="shared" si="299"/>
        <v>3.0362105437803311E-2</v>
      </c>
    </row>
    <row r="278" spans="2:100">
      <c r="B278" s="28" t="s">
        <v>5266</v>
      </c>
      <c r="C278" s="1">
        <v>112429</v>
      </c>
      <c r="D278" t="s">
        <v>2776</v>
      </c>
      <c r="E278" s="2" t="s">
        <v>696</v>
      </c>
      <c r="F278" t="str">
        <f t="shared" si="308"/>
        <v>2023年</v>
      </c>
      <c r="G278" s="72">
        <v>45039</v>
      </c>
      <c r="H278" s="9">
        <v>45721</v>
      </c>
      <c r="I278" s="9">
        <v>22414</v>
      </c>
      <c r="J278" s="9">
        <v>46268</v>
      </c>
      <c r="K278" s="14">
        <f t="shared" si="306"/>
        <v>0.49023424684499461</v>
      </c>
      <c r="L278" s="10">
        <v>22134.996999999999</v>
      </c>
      <c r="M278" s="9">
        <v>279</v>
      </c>
      <c r="N278" s="8">
        <f t="shared" si="307"/>
        <v>22413.996999999999</v>
      </c>
      <c r="S278" s="14" t="str">
        <f t="shared" si="277"/>
        <v/>
      </c>
      <c r="W278" s="14" t="str">
        <f t="shared" si="281"/>
        <v/>
      </c>
      <c r="X278" s="10">
        <v>1076</v>
      </c>
      <c r="Y278">
        <v>1</v>
      </c>
      <c r="Z278">
        <v>1</v>
      </c>
      <c r="AA278" s="14">
        <f t="shared" si="282"/>
        <v>4.8610803968033064E-2</v>
      </c>
      <c r="AB278" s="10">
        <v>2786</v>
      </c>
      <c r="AC278">
        <v>2</v>
      </c>
      <c r="AD278">
        <v>2</v>
      </c>
      <c r="AE278" s="14">
        <f t="shared" si="283"/>
        <v>0.12586403332243506</v>
      </c>
      <c r="AF278" s="10">
        <v>860</v>
      </c>
      <c r="AG278">
        <v>1</v>
      </c>
      <c r="AH278">
        <v>1</v>
      </c>
      <c r="AI278" s="14">
        <f t="shared" si="284"/>
        <v>3.8852501312740186E-2</v>
      </c>
      <c r="AM278" s="14" t="str">
        <f t="shared" si="285"/>
        <v/>
      </c>
      <c r="AQ278" s="14" t="str">
        <f t="shared" si="286"/>
        <v/>
      </c>
      <c r="AR278" s="10">
        <f t="shared" si="301"/>
        <v>1747.4690000000001</v>
      </c>
      <c r="AS278">
        <f t="shared" si="302"/>
        <v>3</v>
      </c>
      <c r="AT278">
        <f t="shared" si="303"/>
        <v>1</v>
      </c>
      <c r="AU278" s="14">
        <f t="shared" si="304"/>
        <v>7.8945978623805563E-2</v>
      </c>
      <c r="AV278" s="10">
        <v>15665.528</v>
      </c>
      <c r="AW278">
        <v>18</v>
      </c>
      <c r="AX278">
        <v>11</v>
      </c>
      <c r="AY278" s="14">
        <f t="shared" si="287"/>
        <v>0.70772668277298623</v>
      </c>
      <c r="AZ278" s="10">
        <f t="shared" si="305"/>
        <v>22134.996999999999</v>
      </c>
      <c r="BA278" s="77">
        <f t="shared" si="288"/>
        <v>25</v>
      </c>
      <c r="BB278" s="77">
        <f t="shared" si="289"/>
        <v>16</v>
      </c>
      <c r="BC278" s="78">
        <f t="shared" si="290"/>
        <v>1</v>
      </c>
      <c r="BG278" s="14" t="str">
        <f t="shared" si="291"/>
        <v/>
      </c>
      <c r="BK278" s="14" t="str">
        <f t="shared" si="300"/>
        <v/>
      </c>
      <c r="BO278" s="14" t="str">
        <f t="shared" si="292"/>
        <v/>
      </c>
      <c r="BP278" s="10">
        <v>532.46900000000005</v>
      </c>
      <c r="BQ278">
        <v>1</v>
      </c>
      <c r="BR278">
        <v>0</v>
      </c>
      <c r="BS278" s="14">
        <f t="shared" si="293"/>
        <v>2.4055526187783088E-2</v>
      </c>
      <c r="BW278" s="14" t="str">
        <f t="shared" si="294"/>
        <v/>
      </c>
      <c r="CA278" s="14" t="str">
        <f t="shared" si="295"/>
        <v/>
      </c>
      <c r="CE278" s="14" t="str">
        <f t="shared" si="296"/>
        <v/>
      </c>
      <c r="CI278" s="14" t="str">
        <f t="shared" si="297"/>
        <v/>
      </c>
      <c r="CM278" s="14" t="str">
        <f t="shared" si="309"/>
        <v/>
      </c>
      <c r="CQ278" s="14" t="str">
        <f t="shared" si="310"/>
        <v/>
      </c>
      <c r="CR278" s="10">
        <v>1215</v>
      </c>
      <c r="CS278">
        <v>2</v>
      </c>
      <c r="CT278">
        <v>1</v>
      </c>
      <c r="CU278" s="14">
        <f t="shared" si="298"/>
        <v>5.4890452436022467E-2</v>
      </c>
      <c r="CV278" s="78">
        <f t="shared" si="299"/>
        <v>7.8945978623805563E-2</v>
      </c>
    </row>
    <row r="279" spans="2:100">
      <c r="B279" s="28" t="s">
        <v>5266</v>
      </c>
      <c r="C279" s="1">
        <v>112453</v>
      </c>
      <c r="D279" t="s">
        <v>2776</v>
      </c>
      <c r="E279" s="2" t="s">
        <v>699</v>
      </c>
      <c r="F279" t="str">
        <f t="shared" si="308"/>
        <v>2023年</v>
      </c>
      <c r="G279" s="72">
        <v>45039</v>
      </c>
      <c r="H279" s="9">
        <v>92898</v>
      </c>
      <c r="I279" s="9">
        <v>34854</v>
      </c>
      <c r="K279" s="14">
        <f t="shared" si="306"/>
        <v>0.37518568752825682</v>
      </c>
      <c r="L279" s="10">
        <v>34386</v>
      </c>
      <c r="M279" s="9">
        <v>468</v>
      </c>
      <c r="N279" s="8">
        <f t="shared" si="307"/>
        <v>34854</v>
      </c>
      <c r="P279" s="10">
        <v>4370</v>
      </c>
      <c r="Q279">
        <v>3</v>
      </c>
      <c r="R279">
        <v>3</v>
      </c>
      <c r="S279" s="14">
        <f t="shared" si="277"/>
        <v>0.12708660501366836</v>
      </c>
      <c r="W279" s="14" t="str">
        <f t="shared" si="281"/>
        <v/>
      </c>
      <c r="X279" s="10">
        <v>5852.5360000000001</v>
      </c>
      <c r="Y279">
        <v>4</v>
      </c>
      <c r="Z279">
        <v>4</v>
      </c>
      <c r="AA279" s="14">
        <f t="shared" si="282"/>
        <v>0.17020112836619555</v>
      </c>
      <c r="AB279" s="10">
        <v>5376.3519999999999</v>
      </c>
      <c r="AC279">
        <v>4</v>
      </c>
      <c r="AD279">
        <v>4</v>
      </c>
      <c r="AE279" s="14">
        <f t="shared" si="283"/>
        <v>0.15635293433374048</v>
      </c>
      <c r="AF279" s="10">
        <v>2191</v>
      </c>
      <c r="AG279">
        <v>1</v>
      </c>
      <c r="AH279">
        <v>1</v>
      </c>
      <c r="AI279" s="14">
        <f t="shared" si="284"/>
        <v>6.3717792124701911E-2</v>
      </c>
      <c r="AM279" s="14" t="str">
        <f t="shared" si="285"/>
        <v/>
      </c>
      <c r="AN279" s="10">
        <v>2523</v>
      </c>
      <c r="AO279">
        <v>1</v>
      </c>
      <c r="AP279">
        <v>1</v>
      </c>
      <c r="AQ279" s="14">
        <f t="shared" si="286"/>
        <v>7.337288431338336E-2</v>
      </c>
      <c r="AR279" s="10">
        <f t="shared" si="301"/>
        <v>1278</v>
      </c>
      <c r="AS279">
        <f t="shared" si="302"/>
        <v>3</v>
      </c>
      <c r="AT279">
        <f t="shared" si="303"/>
        <v>1</v>
      </c>
      <c r="AU279" s="14">
        <f t="shared" si="304"/>
        <v>3.7166288605827956E-2</v>
      </c>
      <c r="AV279" s="10">
        <v>12795.109</v>
      </c>
      <c r="AW279">
        <v>9</v>
      </c>
      <c r="AX279">
        <v>7</v>
      </c>
      <c r="AY279" s="14">
        <f t="shared" si="287"/>
        <v>0.37210227999767348</v>
      </c>
      <c r="AZ279" s="10">
        <f t="shared" si="305"/>
        <v>34385.997000000003</v>
      </c>
      <c r="BA279" s="77">
        <f t="shared" si="288"/>
        <v>25</v>
      </c>
      <c r="BB279" s="77">
        <f t="shared" si="289"/>
        <v>21</v>
      </c>
      <c r="BC279" s="78">
        <f t="shared" si="290"/>
        <v>0.99999991275519107</v>
      </c>
      <c r="BG279" s="14" t="str">
        <f t="shared" si="291"/>
        <v/>
      </c>
      <c r="BK279" s="14" t="str">
        <f t="shared" si="300"/>
        <v/>
      </c>
      <c r="BO279" s="14" t="str">
        <f t="shared" si="292"/>
        <v/>
      </c>
      <c r="BP279" s="10">
        <v>987</v>
      </c>
      <c r="BQ279">
        <v>1</v>
      </c>
      <c r="BR279">
        <v>1</v>
      </c>
      <c r="BS279" s="14">
        <f t="shared" si="293"/>
        <v>2.8703542139242717E-2</v>
      </c>
      <c r="BW279" s="14" t="str">
        <f t="shared" si="294"/>
        <v/>
      </c>
      <c r="CA279" s="14" t="str">
        <f t="shared" si="295"/>
        <v/>
      </c>
      <c r="CE279" s="14" t="str">
        <f t="shared" si="296"/>
        <v/>
      </c>
      <c r="CI279" s="14" t="str">
        <f t="shared" si="297"/>
        <v/>
      </c>
      <c r="CM279" s="14" t="str">
        <f t="shared" si="309"/>
        <v/>
      </c>
      <c r="CQ279" s="14" t="str">
        <f t="shared" si="310"/>
        <v/>
      </c>
      <c r="CR279" s="10">
        <v>291</v>
      </c>
      <c r="CS279">
        <v>2</v>
      </c>
      <c r="CT279">
        <v>0</v>
      </c>
      <c r="CU279" s="14">
        <f t="shared" si="298"/>
        <v>8.4627464665852376E-3</v>
      </c>
      <c r="CV279" s="78">
        <f t="shared" si="299"/>
        <v>3.7166288605827956E-2</v>
      </c>
    </row>
    <row r="280" spans="2:100">
      <c r="B280" s="28" t="s">
        <v>5266</v>
      </c>
      <c r="C280" s="1">
        <v>112461</v>
      </c>
      <c r="D280" t="s">
        <v>2776</v>
      </c>
      <c r="E280" s="2" t="s">
        <v>700</v>
      </c>
      <c r="F280" t="str">
        <f t="shared" si="308"/>
        <v>2023年</v>
      </c>
      <c r="G280" s="72">
        <v>45039</v>
      </c>
      <c r="H280" s="9">
        <v>43614</v>
      </c>
      <c r="I280" s="9">
        <v>18375</v>
      </c>
      <c r="K280" s="14">
        <f t="shared" si="306"/>
        <v>0.42130967120649332</v>
      </c>
      <c r="L280" s="10">
        <v>18082</v>
      </c>
      <c r="M280" s="9">
        <v>293</v>
      </c>
      <c r="N280" s="8">
        <f t="shared" si="307"/>
        <v>18375</v>
      </c>
      <c r="P280" s="10">
        <v>2696</v>
      </c>
      <c r="Q280">
        <v>2</v>
      </c>
      <c r="R280">
        <v>2</v>
      </c>
      <c r="S280" s="14">
        <f t="shared" si="277"/>
        <v>0.14909855104523836</v>
      </c>
      <c r="W280" s="14" t="str">
        <f t="shared" si="281"/>
        <v/>
      </c>
      <c r="X280" s="10">
        <v>921</v>
      </c>
      <c r="Y280">
        <v>2</v>
      </c>
      <c r="Z280">
        <v>1</v>
      </c>
      <c r="AA280" s="14">
        <f t="shared" si="282"/>
        <v>5.0934631124875569E-2</v>
      </c>
      <c r="AB280" s="10">
        <v>2795</v>
      </c>
      <c r="AC280">
        <v>2</v>
      </c>
      <c r="AD280">
        <v>2</v>
      </c>
      <c r="AE280" s="14">
        <f t="shared" si="283"/>
        <v>0.15457360911403606</v>
      </c>
      <c r="AI280" s="14" t="str">
        <f t="shared" si="284"/>
        <v/>
      </c>
      <c r="AM280" s="14" t="str">
        <f t="shared" si="285"/>
        <v/>
      </c>
      <c r="AQ280" s="14" t="str">
        <f t="shared" si="286"/>
        <v/>
      </c>
      <c r="AR280" s="10" t="str">
        <f t="shared" si="301"/>
        <v/>
      </c>
      <c r="AS280" t="str">
        <f t="shared" si="302"/>
        <v/>
      </c>
      <c r="AT280" t="str">
        <f t="shared" si="303"/>
        <v/>
      </c>
      <c r="AU280" s="14" t="str">
        <f t="shared" si="304"/>
        <v/>
      </c>
      <c r="AV280" s="10">
        <v>11670</v>
      </c>
      <c r="AW280">
        <v>16</v>
      </c>
      <c r="AX280">
        <v>13</v>
      </c>
      <c r="AY280" s="14">
        <f t="shared" si="287"/>
        <v>0.64539320871585004</v>
      </c>
      <c r="AZ280" s="10">
        <f t="shared" si="305"/>
        <v>18082</v>
      </c>
      <c r="BA280" s="77">
        <f t="shared" si="288"/>
        <v>22</v>
      </c>
      <c r="BB280" s="77">
        <f t="shared" si="289"/>
        <v>18</v>
      </c>
      <c r="BC280" s="78">
        <f t="shared" si="290"/>
        <v>1</v>
      </c>
      <c r="BG280" s="14" t="str">
        <f t="shared" si="291"/>
        <v/>
      </c>
      <c r="BK280" s="14" t="str">
        <f t="shared" si="300"/>
        <v/>
      </c>
      <c r="BO280" s="14" t="str">
        <f t="shared" si="292"/>
        <v/>
      </c>
      <c r="BS280" s="14" t="str">
        <f t="shared" si="293"/>
        <v/>
      </c>
      <c r="BW280" s="14" t="str">
        <f t="shared" si="294"/>
        <v/>
      </c>
      <c r="CA280" s="14" t="str">
        <f t="shared" si="295"/>
        <v/>
      </c>
      <c r="CE280" s="14" t="str">
        <f t="shared" si="296"/>
        <v/>
      </c>
      <c r="CI280" s="14" t="str">
        <f t="shared" si="297"/>
        <v/>
      </c>
      <c r="CM280" s="14" t="str">
        <f t="shared" si="309"/>
        <v/>
      </c>
      <c r="CQ280" s="14" t="str">
        <f t="shared" si="310"/>
        <v/>
      </c>
      <c r="CU280" s="14" t="str">
        <f t="shared" si="298"/>
        <v/>
      </c>
      <c r="CV280" s="78">
        <f t="shared" si="299"/>
        <v>0</v>
      </c>
    </row>
    <row r="281" spans="2:100">
      <c r="B281" s="28"/>
      <c r="C281" s="1">
        <v>113018</v>
      </c>
      <c r="D281" t="s">
        <v>2776</v>
      </c>
      <c r="E281" s="2" t="s">
        <v>702</v>
      </c>
      <c r="F281" t="str">
        <f t="shared" si="308"/>
        <v>2023年</v>
      </c>
      <c r="G281" s="72">
        <v>45039</v>
      </c>
      <c r="H281" s="9">
        <v>36704</v>
      </c>
      <c r="I281" s="9">
        <v>13707</v>
      </c>
      <c r="K281" s="14">
        <f t="shared" si="306"/>
        <v>0.37344703574542282</v>
      </c>
      <c r="L281" s="10">
        <v>13554</v>
      </c>
      <c r="M281" s="9">
        <v>153</v>
      </c>
      <c r="N281" s="8">
        <f t="shared" si="307"/>
        <v>13707</v>
      </c>
      <c r="P281" s="10">
        <v>1155</v>
      </c>
      <c r="Q281">
        <v>1</v>
      </c>
      <c r="R281">
        <v>1</v>
      </c>
      <c r="S281" s="14">
        <f t="shared" si="277"/>
        <v>8.5214696768481632E-2</v>
      </c>
      <c r="W281" s="14" t="str">
        <f t="shared" si="281"/>
        <v/>
      </c>
      <c r="X281" s="10">
        <v>1985</v>
      </c>
      <c r="Y281">
        <v>3</v>
      </c>
      <c r="Z281">
        <v>3</v>
      </c>
      <c r="AA281" s="14">
        <f t="shared" si="282"/>
        <v>0.14645123210860261</v>
      </c>
      <c r="AB281" s="10">
        <v>2172</v>
      </c>
      <c r="AC281">
        <v>2</v>
      </c>
      <c r="AD281">
        <v>2</v>
      </c>
      <c r="AE281" s="14">
        <f t="shared" si="283"/>
        <v>0.16024789729969013</v>
      </c>
      <c r="AF281" s="10">
        <v>1067</v>
      </c>
      <c r="AG281">
        <v>1</v>
      </c>
      <c r="AH281">
        <v>1</v>
      </c>
      <c r="AI281" s="14">
        <f t="shared" si="284"/>
        <v>7.8722148443263987E-2</v>
      </c>
      <c r="AM281" s="14" t="str">
        <f t="shared" si="285"/>
        <v/>
      </c>
      <c r="AN281" s="10">
        <v>890</v>
      </c>
      <c r="AO281">
        <v>1</v>
      </c>
      <c r="AP281">
        <v>1</v>
      </c>
      <c r="AQ281" s="14">
        <f t="shared" si="286"/>
        <v>6.5663272834587574E-2</v>
      </c>
      <c r="AR281" s="10">
        <f t="shared" si="301"/>
        <v>451</v>
      </c>
      <c r="AS281">
        <f t="shared" si="302"/>
        <v>1</v>
      </c>
      <c r="AT281">
        <f t="shared" si="303"/>
        <v>1</v>
      </c>
      <c r="AU281" s="14">
        <f t="shared" si="304"/>
        <v>3.3274310166740442E-2</v>
      </c>
      <c r="AV281" s="10">
        <v>5834</v>
      </c>
      <c r="AW281">
        <v>9</v>
      </c>
      <c r="AX281">
        <v>7</v>
      </c>
      <c r="AY281" s="14">
        <f t="shared" si="287"/>
        <v>0.43042644237863359</v>
      </c>
      <c r="AZ281" s="10">
        <f t="shared" si="305"/>
        <v>13554</v>
      </c>
      <c r="BA281" s="77">
        <f t="shared" si="288"/>
        <v>18</v>
      </c>
      <c r="BB281" s="77">
        <f t="shared" si="289"/>
        <v>16</v>
      </c>
      <c r="BC281" s="78">
        <f t="shared" si="290"/>
        <v>1</v>
      </c>
      <c r="BG281" s="14" t="str">
        <f t="shared" si="291"/>
        <v/>
      </c>
      <c r="BK281" s="14" t="str">
        <f t="shared" si="300"/>
        <v/>
      </c>
      <c r="BO281" s="14" t="str">
        <f t="shared" si="292"/>
        <v/>
      </c>
      <c r="BS281" s="14" t="str">
        <f t="shared" si="293"/>
        <v/>
      </c>
      <c r="BW281" s="14" t="str">
        <f t="shared" si="294"/>
        <v/>
      </c>
      <c r="CA281" s="14" t="str">
        <f t="shared" si="295"/>
        <v/>
      </c>
      <c r="CE281" s="14" t="str">
        <f t="shared" si="296"/>
        <v/>
      </c>
      <c r="CF281" s="10">
        <v>451</v>
      </c>
      <c r="CG281">
        <v>1</v>
      </c>
      <c r="CH281">
        <v>1</v>
      </c>
      <c r="CI281" s="14">
        <f t="shared" si="297"/>
        <v>3.3274310166740442E-2</v>
      </c>
      <c r="CM281" s="14" t="str">
        <f t="shared" si="309"/>
        <v/>
      </c>
      <c r="CQ281" s="14" t="str">
        <f t="shared" si="310"/>
        <v/>
      </c>
      <c r="CU281" s="14" t="str">
        <f t="shared" si="298"/>
        <v/>
      </c>
      <c r="CV281" s="78">
        <f t="shared" si="299"/>
        <v>3.3274310166740442E-2</v>
      </c>
    </row>
    <row r="282" spans="2:100">
      <c r="B282" s="28"/>
      <c r="C282" s="1">
        <v>113247</v>
      </c>
      <c r="D282" t="s">
        <v>2776</v>
      </c>
      <c r="E282" s="2" t="s">
        <v>2784</v>
      </c>
      <c r="F282" t="str">
        <f t="shared" si="308"/>
        <v>2023年</v>
      </c>
      <c r="G282" s="72">
        <v>45039</v>
      </c>
      <c r="H282" s="9">
        <v>31041</v>
      </c>
      <c r="I282" s="9">
        <v>12181</v>
      </c>
      <c r="J282" s="9">
        <v>31464</v>
      </c>
      <c r="K282" s="14">
        <f t="shared" si="306"/>
        <v>0.39241648142778907</v>
      </c>
      <c r="L282" s="10">
        <v>11975</v>
      </c>
      <c r="M282" s="9">
        <v>206</v>
      </c>
      <c r="N282" s="8">
        <f t="shared" si="307"/>
        <v>12181</v>
      </c>
      <c r="S282" s="14" t="str">
        <f t="shared" si="277"/>
        <v/>
      </c>
      <c r="W282" s="14" t="str">
        <f t="shared" si="281"/>
        <v/>
      </c>
      <c r="X282" s="10">
        <v>1664</v>
      </c>
      <c r="Y282">
        <v>3</v>
      </c>
      <c r="Z282">
        <v>3</v>
      </c>
      <c r="AA282" s="14">
        <f t="shared" si="282"/>
        <v>0.13895615866388308</v>
      </c>
      <c r="AB282" s="10">
        <v>3046</v>
      </c>
      <c r="AC282">
        <v>3</v>
      </c>
      <c r="AD282">
        <v>3</v>
      </c>
      <c r="AE282" s="14">
        <f t="shared" si="283"/>
        <v>0.25436325678496868</v>
      </c>
      <c r="AI282" s="14" t="str">
        <f t="shared" si="284"/>
        <v/>
      </c>
      <c r="AM282" s="14" t="str">
        <f t="shared" si="285"/>
        <v/>
      </c>
      <c r="AQ282" s="14" t="str">
        <f t="shared" si="286"/>
        <v/>
      </c>
      <c r="AR282" s="10">
        <f t="shared" si="301"/>
        <v>430</v>
      </c>
      <c r="AS282">
        <f t="shared" si="302"/>
        <v>1</v>
      </c>
      <c r="AT282">
        <f t="shared" si="303"/>
        <v>1</v>
      </c>
      <c r="AU282" s="14">
        <f t="shared" si="304"/>
        <v>3.5908141962421709E-2</v>
      </c>
      <c r="AV282" s="10">
        <v>6835</v>
      </c>
      <c r="AW282">
        <v>9</v>
      </c>
      <c r="AX282">
        <v>8</v>
      </c>
      <c r="AY282" s="14">
        <f t="shared" si="287"/>
        <v>0.5707724425887265</v>
      </c>
      <c r="AZ282" s="10">
        <f t="shared" si="305"/>
        <v>11975</v>
      </c>
      <c r="BA282" s="77">
        <f t="shared" si="288"/>
        <v>16</v>
      </c>
      <c r="BB282" s="77">
        <f t="shared" si="289"/>
        <v>15</v>
      </c>
      <c r="BC282" s="78">
        <f t="shared" si="290"/>
        <v>1</v>
      </c>
      <c r="BG282" s="14" t="str">
        <f t="shared" si="291"/>
        <v/>
      </c>
      <c r="BK282" s="14" t="str">
        <f t="shared" si="300"/>
        <v/>
      </c>
      <c r="BO282" s="14" t="str">
        <f t="shared" si="292"/>
        <v/>
      </c>
      <c r="BS282" s="14" t="str">
        <f t="shared" si="293"/>
        <v/>
      </c>
      <c r="BW282" s="14" t="str">
        <f t="shared" si="294"/>
        <v/>
      </c>
      <c r="CA282" s="14" t="str">
        <f t="shared" si="295"/>
        <v/>
      </c>
      <c r="CE282" s="14" t="str">
        <f t="shared" si="296"/>
        <v/>
      </c>
      <c r="CF282" s="10">
        <v>430</v>
      </c>
      <c r="CG282">
        <v>1</v>
      </c>
      <c r="CH282">
        <v>1</v>
      </c>
      <c r="CI282" s="14">
        <f t="shared" si="297"/>
        <v>3.5908141962421709E-2</v>
      </c>
      <c r="CM282" s="14" t="str">
        <f t="shared" si="309"/>
        <v/>
      </c>
      <c r="CQ282" s="14" t="str">
        <f t="shared" si="310"/>
        <v/>
      </c>
      <c r="CU282" s="14" t="str">
        <f t="shared" si="298"/>
        <v/>
      </c>
      <c r="CV282" s="78">
        <f t="shared" si="299"/>
        <v>3.5908141962421709E-2</v>
      </c>
    </row>
    <row r="283" spans="2:100">
      <c r="B283" s="28" t="s">
        <v>5266</v>
      </c>
      <c r="C283" s="1">
        <v>113263</v>
      </c>
      <c r="D283" t="s">
        <v>2776</v>
      </c>
      <c r="E283" s="2" t="s">
        <v>2785</v>
      </c>
      <c r="F283" t="str">
        <f t="shared" si="308"/>
        <v>2023年</v>
      </c>
      <c r="G283" s="72">
        <v>45039</v>
      </c>
      <c r="H283" s="9">
        <v>27989</v>
      </c>
      <c r="I283" s="9">
        <v>13678</v>
      </c>
      <c r="J283" s="9">
        <v>28463</v>
      </c>
      <c r="K283" s="14">
        <f t="shared" si="306"/>
        <v>0.48869198613741111</v>
      </c>
      <c r="L283" s="10">
        <v>13407</v>
      </c>
      <c r="M283" s="9">
        <v>271</v>
      </c>
      <c r="N283" s="8">
        <f t="shared" si="307"/>
        <v>13678</v>
      </c>
      <c r="S283" s="14" t="str">
        <f t="shared" si="277"/>
        <v/>
      </c>
      <c r="T283" s="10">
        <v>1063</v>
      </c>
      <c r="U283">
        <v>1</v>
      </c>
      <c r="V283">
        <v>1</v>
      </c>
      <c r="W283" s="14">
        <f t="shared" si="281"/>
        <v>7.9286939658387415E-2</v>
      </c>
      <c r="X283" s="10">
        <v>640</v>
      </c>
      <c r="Y283">
        <v>1</v>
      </c>
      <c r="Z283">
        <v>1</v>
      </c>
      <c r="AA283" s="14">
        <f t="shared" si="282"/>
        <v>4.7736257179085549E-2</v>
      </c>
      <c r="AB283" s="10">
        <v>2501</v>
      </c>
      <c r="AC283">
        <v>2</v>
      </c>
      <c r="AD283">
        <v>2</v>
      </c>
      <c r="AE283" s="14">
        <f t="shared" si="283"/>
        <v>0.18654434250764526</v>
      </c>
      <c r="AF283" s="10">
        <v>602</v>
      </c>
      <c r="AG283">
        <v>1</v>
      </c>
      <c r="AH283">
        <v>1</v>
      </c>
      <c r="AI283" s="14">
        <f t="shared" si="284"/>
        <v>4.4901916909077348E-2</v>
      </c>
      <c r="AM283" s="14" t="str">
        <f t="shared" si="285"/>
        <v/>
      </c>
      <c r="AQ283" s="14" t="str">
        <f t="shared" si="286"/>
        <v/>
      </c>
      <c r="AR283" s="10" t="str">
        <f t="shared" si="301"/>
        <v/>
      </c>
      <c r="AS283" t="str">
        <f t="shared" si="302"/>
        <v/>
      </c>
      <c r="AT283" t="str">
        <f t="shared" si="303"/>
        <v/>
      </c>
      <c r="AU283" s="14" t="str">
        <f t="shared" si="304"/>
        <v/>
      </c>
      <c r="AV283" s="10">
        <v>8601</v>
      </c>
      <c r="AW283">
        <v>10</v>
      </c>
      <c r="AX283">
        <v>9</v>
      </c>
      <c r="AY283" s="14">
        <f t="shared" si="287"/>
        <v>0.64153054374580443</v>
      </c>
      <c r="AZ283" s="10">
        <f t="shared" si="305"/>
        <v>13407</v>
      </c>
      <c r="BA283" s="77">
        <f t="shared" si="288"/>
        <v>15</v>
      </c>
      <c r="BB283" s="77">
        <f t="shared" si="289"/>
        <v>14</v>
      </c>
      <c r="BC283" s="78">
        <f t="shared" si="290"/>
        <v>1</v>
      </c>
      <c r="BG283" s="14" t="str">
        <f t="shared" si="291"/>
        <v/>
      </c>
      <c r="BK283" s="14" t="str">
        <f t="shared" si="300"/>
        <v/>
      </c>
      <c r="BO283" s="14" t="str">
        <f t="shared" si="292"/>
        <v/>
      </c>
      <c r="BS283" s="14" t="str">
        <f t="shared" si="293"/>
        <v/>
      </c>
      <c r="BW283" s="14" t="str">
        <f t="shared" si="294"/>
        <v/>
      </c>
      <c r="CA283" s="14" t="str">
        <f t="shared" si="295"/>
        <v/>
      </c>
      <c r="CE283" s="14" t="str">
        <f t="shared" si="296"/>
        <v/>
      </c>
      <c r="CI283" s="14" t="str">
        <f t="shared" si="297"/>
        <v/>
      </c>
      <c r="CM283" s="14" t="str">
        <f t="shared" si="309"/>
        <v/>
      </c>
      <c r="CQ283" s="14" t="str">
        <f t="shared" si="310"/>
        <v/>
      </c>
      <c r="CU283" s="14" t="str">
        <f t="shared" si="298"/>
        <v/>
      </c>
      <c r="CV283" s="78">
        <f t="shared" si="299"/>
        <v>0</v>
      </c>
    </row>
    <row r="284" spans="2:100">
      <c r="B284" s="28" t="s">
        <v>5266</v>
      </c>
      <c r="C284" s="1">
        <v>113417</v>
      </c>
      <c r="D284" t="s">
        <v>2776</v>
      </c>
      <c r="E284" s="2" t="s">
        <v>2786</v>
      </c>
      <c r="F284" t="str">
        <f t="shared" si="308"/>
        <v>2023年</v>
      </c>
      <c r="G284" s="72">
        <v>45039</v>
      </c>
      <c r="H284" s="9">
        <v>15332</v>
      </c>
      <c r="I284" s="9">
        <v>7849</v>
      </c>
      <c r="J284" s="9">
        <v>15567</v>
      </c>
      <c r="K284" s="14">
        <f t="shared" si="306"/>
        <v>0.51193582050613096</v>
      </c>
      <c r="L284" s="10">
        <v>7736</v>
      </c>
      <c r="M284" s="9">
        <v>113</v>
      </c>
      <c r="N284" s="8">
        <f t="shared" si="307"/>
        <v>7849</v>
      </c>
      <c r="S284" s="14" t="str">
        <f t="shared" si="277"/>
        <v/>
      </c>
      <c r="W284" s="14" t="str">
        <f t="shared" si="281"/>
        <v/>
      </c>
      <c r="X284" s="10">
        <v>411</v>
      </c>
      <c r="Y284">
        <v>1</v>
      </c>
      <c r="Z284">
        <v>1</v>
      </c>
      <c r="AA284" s="14">
        <f t="shared" si="282"/>
        <v>5.3128231644260601E-2</v>
      </c>
      <c r="AB284" s="10">
        <v>718</v>
      </c>
      <c r="AC284">
        <v>1</v>
      </c>
      <c r="AD284">
        <v>1</v>
      </c>
      <c r="AE284" s="14">
        <f t="shared" si="283"/>
        <v>9.2812823164426059E-2</v>
      </c>
      <c r="AI284" s="14" t="str">
        <f t="shared" si="284"/>
        <v/>
      </c>
      <c r="AM284" s="14" t="str">
        <f t="shared" si="285"/>
        <v/>
      </c>
      <c r="AQ284" s="14" t="str">
        <f t="shared" si="286"/>
        <v/>
      </c>
      <c r="AR284" s="10" t="str">
        <f t="shared" si="301"/>
        <v/>
      </c>
      <c r="AS284" t="str">
        <f t="shared" si="302"/>
        <v/>
      </c>
      <c r="AT284" t="str">
        <f t="shared" si="303"/>
        <v/>
      </c>
      <c r="AU284" s="14" t="str">
        <f t="shared" si="304"/>
        <v/>
      </c>
      <c r="AV284" s="10">
        <v>6606.9989999999998</v>
      </c>
      <c r="AW284">
        <v>14</v>
      </c>
      <c r="AX284">
        <v>12</v>
      </c>
      <c r="AY284" s="14">
        <f t="shared" si="287"/>
        <v>0.85405881592554289</v>
      </c>
      <c r="AZ284" s="10">
        <f t="shared" si="305"/>
        <v>7735.9989999999998</v>
      </c>
      <c r="BA284" s="77">
        <f t="shared" si="288"/>
        <v>16</v>
      </c>
      <c r="BB284" s="77">
        <f t="shared" si="289"/>
        <v>14</v>
      </c>
      <c r="BC284" s="78">
        <f t="shared" si="290"/>
        <v>0.99999987073422958</v>
      </c>
      <c r="BG284" s="14" t="str">
        <f t="shared" si="291"/>
        <v/>
      </c>
      <c r="BK284" s="14" t="str">
        <f t="shared" si="300"/>
        <v/>
      </c>
      <c r="BO284" s="14" t="str">
        <f t="shared" si="292"/>
        <v/>
      </c>
      <c r="BS284" s="14" t="str">
        <f t="shared" si="293"/>
        <v/>
      </c>
      <c r="BW284" s="14" t="str">
        <f t="shared" si="294"/>
        <v/>
      </c>
      <c r="CA284" s="14" t="str">
        <f t="shared" si="295"/>
        <v/>
      </c>
      <c r="CE284" s="14" t="str">
        <f t="shared" si="296"/>
        <v/>
      </c>
      <c r="CI284" s="14" t="str">
        <f t="shared" si="297"/>
        <v/>
      </c>
      <c r="CM284" s="14" t="str">
        <f t="shared" si="309"/>
        <v/>
      </c>
      <c r="CQ284" s="14" t="str">
        <f t="shared" si="310"/>
        <v/>
      </c>
      <c r="CU284" s="14" t="str">
        <f t="shared" si="298"/>
        <v/>
      </c>
      <c r="CV284" s="78">
        <f t="shared" si="299"/>
        <v>0</v>
      </c>
    </row>
    <row r="285" spans="2:100">
      <c r="B285" s="28" t="s">
        <v>5266</v>
      </c>
      <c r="C285" s="1">
        <v>113468</v>
      </c>
      <c r="D285" t="s">
        <v>2776</v>
      </c>
      <c r="E285" s="2" t="s">
        <v>2788</v>
      </c>
      <c r="F285" t="str">
        <f t="shared" si="308"/>
        <v>2023年</v>
      </c>
      <c r="G285" s="72">
        <v>45039</v>
      </c>
      <c r="H285" s="9">
        <v>16471</v>
      </c>
      <c r="I285" s="9">
        <v>8711</v>
      </c>
      <c r="K285" s="14">
        <f t="shared" si="306"/>
        <v>0.52886892113411454</v>
      </c>
      <c r="L285" s="10">
        <v>8623</v>
      </c>
      <c r="M285" s="9">
        <v>88</v>
      </c>
      <c r="N285" s="8">
        <f t="shared" si="307"/>
        <v>8711</v>
      </c>
      <c r="S285" s="14" t="str">
        <f t="shared" si="277"/>
        <v/>
      </c>
      <c r="W285" s="14" t="str">
        <f t="shared" si="281"/>
        <v/>
      </c>
      <c r="X285" s="10">
        <v>608</v>
      </c>
      <c r="Y285">
        <v>1</v>
      </c>
      <c r="Z285">
        <v>1</v>
      </c>
      <c r="AA285" s="14">
        <f t="shared" si="282"/>
        <v>7.0509103560245853E-2</v>
      </c>
      <c r="AB285" s="10">
        <v>861</v>
      </c>
      <c r="AC285">
        <v>1</v>
      </c>
      <c r="AD285">
        <v>1</v>
      </c>
      <c r="AE285" s="14">
        <f t="shared" si="283"/>
        <v>9.9849240403571848E-2</v>
      </c>
      <c r="AI285" s="14" t="str">
        <f t="shared" si="284"/>
        <v/>
      </c>
      <c r="AM285" s="14" t="str">
        <f t="shared" si="285"/>
        <v/>
      </c>
      <c r="AQ285" s="14" t="str">
        <f t="shared" si="286"/>
        <v/>
      </c>
      <c r="AR285" s="10" t="str">
        <f t="shared" si="301"/>
        <v/>
      </c>
      <c r="AS285" t="str">
        <f t="shared" si="302"/>
        <v/>
      </c>
      <c r="AT285" t="str">
        <f t="shared" si="303"/>
        <v/>
      </c>
      <c r="AU285" s="14" t="str">
        <f t="shared" si="304"/>
        <v/>
      </c>
      <c r="AV285" s="10">
        <v>7154</v>
      </c>
      <c r="AW285">
        <v>13</v>
      </c>
      <c r="AX285">
        <v>12</v>
      </c>
      <c r="AY285" s="14">
        <f t="shared" si="287"/>
        <v>0.82964165603618234</v>
      </c>
      <c r="AZ285" s="10">
        <f t="shared" si="305"/>
        <v>8623</v>
      </c>
      <c r="BA285" s="77">
        <f t="shared" si="288"/>
        <v>15</v>
      </c>
      <c r="BB285" s="77">
        <f t="shared" si="289"/>
        <v>14</v>
      </c>
      <c r="BC285" s="78">
        <f t="shared" si="290"/>
        <v>1</v>
      </c>
      <c r="BG285" s="14" t="str">
        <f t="shared" si="291"/>
        <v/>
      </c>
      <c r="BK285" s="14" t="str">
        <f t="shared" si="300"/>
        <v/>
      </c>
      <c r="BO285" s="14" t="str">
        <f t="shared" si="292"/>
        <v/>
      </c>
      <c r="BS285" s="14" t="str">
        <f t="shared" si="293"/>
        <v/>
      </c>
      <c r="BW285" s="14" t="str">
        <f t="shared" si="294"/>
        <v/>
      </c>
      <c r="CA285" s="14" t="str">
        <f t="shared" si="295"/>
        <v/>
      </c>
      <c r="CE285" s="14" t="str">
        <f t="shared" si="296"/>
        <v/>
      </c>
      <c r="CI285" s="14" t="str">
        <f t="shared" si="297"/>
        <v/>
      </c>
      <c r="CM285" s="14" t="str">
        <f t="shared" ref="CM285:CM292" si="311">IF(AND(CJ285&lt;&gt;""),CJ285/L285,"")</f>
        <v/>
      </c>
      <c r="CQ285" s="14" t="str">
        <f t="shared" ref="CQ285:CQ292" si="312">IF(AND(CN285&lt;&gt;""),CN285/L285,"")</f>
        <v/>
      </c>
      <c r="CU285" s="14" t="str">
        <f t="shared" si="298"/>
        <v/>
      </c>
      <c r="CV285" s="78">
        <f t="shared" si="299"/>
        <v>0</v>
      </c>
    </row>
    <row r="286" spans="2:100">
      <c r="B286" s="28" t="s">
        <v>5266</v>
      </c>
      <c r="C286" s="1">
        <v>113476</v>
      </c>
      <c r="D286" t="s">
        <v>2776</v>
      </c>
      <c r="E286" s="2" t="s">
        <v>715</v>
      </c>
      <c r="F286" t="str">
        <f t="shared" si="308"/>
        <v>2023年</v>
      </c>
      <c r="G286" s="72">
        <v>45039</v>
      </c>
      <c r="H286" s="9">
        <v>15875</v>
      </c>
      <c r="I286" s="9">
        <v>8942</v>
      </c>
      <c r="K286" s="14">
        <f t="shared" si="306"/>
        <v>0.56327559055118115</v>
      </c>
      <c r="L286" s="10">
        <v>8828</v>
      </c>
      <c r="M286" s="9">
        <v>114</v>
      </c>
      <c r="N286" s="8">
        <f t="shared" si="307"/>
        <v>8942</v>
      </c>
      <c r="S286" s="14" t="str">
        <f t="shared" si="277"/>
        <v/>
      </c>
      <c r="W286" s="14" t="str">
        <f t="shared" si="281"/>
        <v/>
      </c>
      <c r="X286" s="10">
        <v>505</v>
      </c>
      <c r="Y286">
        <v>1</v>
      </c>
      <c r="Z286">
        <v>1</v>
      </c>
      <c r="AA286" s="14">
        <f t="shared" si="282"/>
        <v>5.720434979610331E-2</v>
      </c>
      <c r="AB286" s="10">
        <v>1274</v>
      </c>
      <c r="AC286">
        <v>2</v>
      </c>
      <c r="AD286">
        <v>2</v>
      </c>
      <c r="AE286" s="14">
        <f t="shared" si="283"/>
        <v>0.14431354780244676</v>
      </c>
      <c r="AI286" s="14" t="str">
        <f t="shared" si="284"/>
        <v/>
      </c>
      <c r="AM286" s="14" t="str">
        <f t="shared" si="285"/>
        <v/>
      </c>
      <c r="AQ286" s="14" t="str">
        <f t="shared" si="286"/>
        <v/>
      </c>
      <c r="AR286" s="10" t="str">
        <f t="shared" si="301"/>
        <v/>
      </c>
      <c r="AS286" t="str">
        <f t="shared" si="302"/>
        <v/>
      </c>
      <c r="AT286" t="str">
        <f t="shared" si="303"/>
        <v/>
      </c>
      <c r="AU286" s="14" t="str">
        <f t="shared" si="304"/>
        <v/>
      </c>
      <c r="AV286" s="10">
        <v>7048.9989999999998</v>
      </c>
      <c r="AW286">
        <v>16</v>
      </c>
      <c r="AX286">
        <v>11</v>
      </c>
      <c r="AY286" s="14">
        <f t="shared" si="287"/>
        <v>0.79848198912550972</v>
      </c>
      <c r="AZ286" s="10">
        <f t="shared" si="305"/>
        <v>8827.9989999999998</v>
      </c>
      <c r="BA286" s="77">
        <f t="shared" si="288"/>
        <v>19</v>
      </c>
      <c r="BB286" s="77">
        <f t="shared" si="289"/>
        <v>14</v>
      </c>
      <c r="BC286" s="78">
        <f t="shared" si="290"/>
        <v>0.99999988672405982</v>
      </c>
      <c r="BG286" s="14" t="str">
        <f t="shared" si="291"/>
        <v/>
      </c>
      <c r="BK286" s="14" t="str">
        <f t="shared" si="300"/>
        <v/>
      </c>
      <c r="BO286" s="14" t="str">
        <f t="shared" si="292"/>
        <v/>
      </c>
      <c r="BS286" s="14" t="str">
        <f t="shared" si="293"/>
        <v/>
      </c>
      <c r="BW286" s="14" t="str">
        <f t="shared" si="294"/>
        <v/>
      </c>
      <c r="CA286" s="14" t="str">
        <f t="shared" si="295"/>
        <v/>
      </c>
      <c r="CE286" s="14" t="str">
        <f t="shared" si="296"/>
        <v/>
      </c>
      <c r="CI286" s="14" t="str">
        <f t="shared" si="297"/>
        <v/>
      </c>
      <c r="CM286" s="14" t="str">
        <f t="shared" si="311"/>
        <v/>
      </c>
      <c r="CQ286" s="14" t="str">
        <f t="shared" si="312"/>
        <v/>
      </c>
      <c r="CU286" s="14" t="str">
        <f t="shared" si="298"/>
        <v/>
      </c>
      <c r="CV286" s="78">
        <f t="shared" si="299"/>
        <v>0</v>
      </c>
    </row>
    <row r="287" spans="2:100">
      <c r="B287" s="28" t="s">
        <v>5266</v>
      </c>
      <c r="C287" s="1">
        <v>113484</v>
      </c>
      <c r="D287" t="s">
        <v>2776</v>
      </c>
      <c r="E287" s="2" t="s">
        <v>716</v>
      </c>
      <c r="F287" t="str">
        <f t="shared" si="308"/>
        <v>2023年</v>
      </c>
      <c r="G287" s="72">
        <v>45039</v>
      </c>
      <c r="H287" s="9">
        <v>11728</v>
      </c>
      <c r="I287" s="9">
        <v>6051</v>
      </c>
      <c r="K287" s="14">
        <f t="shared" si="306"/>
        <v>0.51594474761255116</v>
      </c>
      <c r="L287" s="10">
        <v>5978</v>
      </c>
      <c r="M287" s="9">
        <v>73</v>
      </c>
      <c r="N287" s="8">
        <f t="shared" si="307"/>
        <v>6051</v>
      </c>
      <c r="S287" s="14" t="str">
        <f t="shared" si="277"/>
        <v/>
      </c>
      <c r="W287" s="14" t="str">
        <f t="shared" si="281"/>
        <v/>
      </c>
      <c r="X287" s="10">
        <v>504</v>
      </c>
      <c r="Y287">
        <v>1</v>
      </c>
      <c r="Z287">
        <v>1</v>
      </c>
      <c r="AA287" s="14">
        <f t="shared" si="282"/>
        <v>8.4309133489461355E-2</v>
      </c>
      <c r="AB287" s="10">
        <v>845</v>
      </c>
      <c r="AC287">
        <v>1</v>
      </c>
      <c r="AD287">
        <v>1</v>
      </c>
      <c r="AE287" s="14">
        <f t="shared" si="283"/>
        <v>0.14135162261625961</v>
      </c>
      <c r="AI287" s="14" t="str">
        <f t="shared" si="284"/>
        <v/>
      </c>
      <c r="AM287" s="14" t="str">
        <f t="shared" si="285"/>
        <v/>
      </c>
      <c r="AQ287" s="14" t="str">
        <f t="shared" si="286"/>
        <v/>
      </c>
      <c r="AR287" s="10" t="str">
        <f t="shared" si="301"/>
        <v/>
      </c>
      <c r="AS287" t="str">
        <f t="shared" si="302"/>
        <v/>
      </c>
      <c r="AT287" t="str">
        <f t="shared" si="303"/>
        <v/>
      </c>
      <c r="AU287" s="14" t="str">
        <f t="shared" si="304"/>
        <v/>
      </c>
      <c r="AV287" s="10">
        <v>4629</v>
      </c>
      <c r="AW287">
        <v>11</v>
      </c>
      <c r="AX287">
        <v>10</v>
      </c>
      <c r="AY287" s="14">
        <f t="shared" si="287"/>
        <v>0.77433924389427899</v>
      </c>
      <c r="AZ287" s="10">
        <f t="shared" si="305"/>
        <v>5978</v>
      </c>
      <c r="BA287" s="77">
        <f t="shared" si="288"/>
        <v>13</v>
      </c>
      <c r="BB287" s="77">
        <f t="shared" si="289"/>
        <v>12</v>
      </c>
      <c r="BC287" s="78">
        <f t="shared" si="290"/>
        <v>1</v>
      </c>
      <c r="BG287" s="14" t="str">
        <f t="shared" si="291"/>
        <v/>
      </c>
      <c r="BK287" s="14" t="str">
        <f t="shared" si="300"/>
        <v/>
      </c>
      <c r="BO287" s="14" t="str">
        <f t="shared" si="292"/>
        <v/>
      </c>
      <c r="BS287" s="14" t="str">
        <f t="shared" si="293"/>
        <v/>
      </c>
      <c r="BW287" s="14" t="str">
        <f t="shared" si="294"/>
        <v/>
      </c>
      <c r="CA287" s="14" t="str">
        <f t="shared" si="295"/>
        <v/>
      </c>
      <c r="CE287" s="14" t="str">
        <f t="shared" si="296"/>
        <v/>
      </c>
      <c r="CI287" s="14" t="str">
        <f t="shared" si="297"/>
        <v/>
      </c>
      <c r="CM287" s="14" t="str">
        <f t="shared" si="311"/>
        <v/>
      </c>
      <c r="CQ287" s="14" t="str">
        <f t="shared" si="312"/>
        <v/>
      </c>
      <c r="CU287" s="14" t="str">
        <f t="shared" si="298"/>
        <v/>
      </c>
      <c r="CV287" s="78">
        <f t="shared" si="299"/>
        <v>0</v>
      </c>
    </row>
    <row r="288" spans="2:100">
      <c r="B288" s="28" t="s">
        <v>5266</v>
      </c>
      <c r="C288" s="1">
        <v>113611</v>
      </c>
      <c r="D288" t="s">
        <v>2776</v>
      </c>
      <c r="E288" s="2" t="s">
        <v>2789</v>
      </c>
      <c r="F288" t="str">
        <f t="shared" si="308"/>
        <v>2023年</v>
      </c>
      <c r="G288" s="72">
        <v>45039</v>
      </c>
      <c r="J288" s="9">
        <v>6733</v>
      </c>
      <c r="K288" s="14" t="str">
        <f t="shared" si="306"/>
        <v/>
      </c>
      <c r="N288" s="8" t="str">
        <f t="shared" si="307"/>
        <v/>
      </c>
      <c r="O288" s="70" t="s">
        <v>2178</v>
      </c>
      <c r="S288" s="14" t="str">
        <f t="shared" si="277"/>
        <v/>
      </c>
      <c r="W288" s="14" t="str">
        <f t="shared" si="281"/>
        <v/>
      </c>
      <c r="AA288" s="14" t="str">
        <f t="shared" si="282"/>
        <v/>
      </c>
      <c r="AC288">
        <v>1</v>
      </c>
      <c r="AD288">
        <v>1</v>
      </c>
      <c r="AE288" s="14" t="str">
        <f t="shared" si="283"/>
        <v/>
      </c>
      <c r="AI288" s="14" t="str">
        <f t="shared" si="284"/>
        <v/>
      </c>
      <c r="AM288" s="14" t="str">
        <f t="shared" si="285"/>
        <v/>
      </c>
      <c r="AQ288" s="14" t="str">
        <f t="shared" si="286"/>
        <v/>
      </c>
      <c r="AR288" s="10" t="str">
        <f t="shared" si="301"/>
        <v/>
      </c>
      <c r="AS288">
        <f t="shared" si="302"/>
        <v>1</v>
      </c>
      <c r="AT288">
        <f t="shared" si="303"/>
        <v>1</v>
      </c>
      <c r="AU288" s="14" t="str">
        <f t="shared" si="304"/>
        <v/>
      </c>
      <c r="AW288">
        <v>10</v>
      </c>
      <c r="AX288">
        <v>10</v>
      </c>
      <c r="AY288" s="14" t="str">
        <f t="shared" si="287"/>
        <v/>
      </c>
      <c r="AZ288" s="10" t="str">
        <f t="shared" si="305"/>
        <v/>
      </c>
      <c r="BA288" s="77">
        <f t="shared" si="288"/>
        <v>12</v>
      </c>
      <c r="BB288" s="77">
        <f t="shared" si="289"/>
        <v>12</v>
      </c>
      <c r="BC288" s="78" t="str">
        <f t="shared" si="290"/>
        <v/>
      </c>
      <c r="BE288">
        <v>1</v>
      </c>
      <c r="BF288">
        <v>1</v>
      </c>
      <c r="BG288" s="14" t="str">
        <f t="shared" si="291"/>
        <v/>
      </c>
      <c r="BK288" s="14" t="str">
        <f t="shared" si="300"/>
        <v/>
      </c>
      <c r="BO288" s="14" t="str">
        <f t="shared" si="292"/>
        <v/>
      </c>
      <c r="BS288" s="14" t="str">
        <f t="shared" si="293"/>
        <v/>
      </c>
      <c r="BW288" s="14" t="str">
        <f t="shared" si="294"/>
        <v/>
      </c>
      <c r="CA288" s="14" t="str">
        <f t="shared" si="295"/>
        <v/>
      </c>
      <c r="CE288" s="14" t="str">
        <f t="shared" si="296"/>
        <v/>
      </c>
      <c r="CI288" s="14" t="str">
        <f t="shared" si="297"/>
        <v/>
      </c>
      <c r="CM288" s="14" t="str">
        <f t="shared" si="311"/>
        <v/>
      </c>
      <c r="CQ288" s="14" t="str">
        <f t="shared" si="312"/>
        <v/>
      </c>
      <c r="CU288" s="14" t="str">
        <f t="shared" si="298"/>
        <v/>
      </c>
      <c r="CV288" s="78">
        <f t="shared" si="299"/>
        <v>0</v>
      </c>
    </row>
    <row r="289" spans="1:100">
      <c r="B289" s="28" t="s">
        <v>5266</v>
      </c>
      <c r="C289" s="1">
        <v>113638</v>
      </c>
      <c r="D289" t="s">
        <v>2776</v>
      </c>
      <c r="E289" s="2" t="s">
        <v>721</v>
      </c>
      <c r="F289" t="str">
        <f t="shared" si="308"/>
        <v>2023年</v>
      </c>
      <c r="G289" s="72">
        <v>45039</v>
      </c>
      <c r="H289" s="9">
        <v>5808</v>
      </c>
      <c r="I289" s="9">
        <v>3671</v>
      </c>
      <c r="J289" s="9">
        <v>5874</v>
      </c>
      <c r="K289" s="14">
        <f t="shared" si="306"/>
        <v>0.63205922865013775</v>
      </c>
      <c r="L289" s="10">
        <v>3648</v>
      </c>
      <c r="M289" s="9">
        <v>23</v>
      </c>
      <c r="N289" s="8">
        <f t="shared" si="307"/>
        <v>3671</v>
      </c>
      <c r="S289" s="14" t="str">
        <f t="shared" si="277"/>
        <v/>
      </c>
      <c r="W289" s="14" t="str">
        <f t="shared" si="281"/>
        <v/>
      </c>
      <c r="AA289" s="14" t="str">
        <f t="shared" si="282"/>
        <v/>
      </c>
      <c r="AE289" s="14" t="str">
        <f t="shared" si="283"/>
        <v/>
      </c>
      <c r="AI289" s="14" t="str">
        <f t="shared" si="284"/>
        <v/>
      </c>
      <c r="AM289" s="14" t="str">
        <f t="shared" si="285"/>
        <v/>
      </c>
      <c r="AQ289" s="14" t="str">
        <f t="shared" si="286"/>
        <v/>
      </c>
      <c r="AR289" s="10" t="str">
        <f t="shared" si="301"/>
        <v/>
      </c>
      <c r="AS289" t="str">
        <f t="shared" si="302"/>
        <v/>
      </c>
      <c r="AT289" t="str">
        <f t="shared" si="303"/>
        <v/>
      </c>
      <c r="AU289" s="14" t="str">
        <f t="shared" si="304"/>
        <v/>
      </c>
      <c r="AV289" s="10">
        <v>3648</v>
      </c>
      <c r="AW289">
        <v>10</v>
      </c>
      <c r="AX289">
        <v>9</v>
      </c>
      <c r="AY289" s="14">
        <f t="shared" si="287"/>
        <v>1</v>
      </c>
      <c r="AZ289" s="10">
        <f t="shared" si="305"/>
        <v>3648</v>
      </c>
      <c r="BA289" s="77">
        <f t="shared" si="288"/>
        <v>10</v>
      </c>
      <c r="BB289" s="77">
        <f t="shared" si="289"/>
        <v>9</v>
      </c>
      <c r="BC289" s="78">
        <f t="shared" si="290"/>
        <v>1</v>
      </c>
      <c r="BG289" s="14" t="str">
        <f t="shared" si="291"/>
        <v/>
      </c>
      <c r="BK289" s="14" t="str">
        <f t="shared" si="300"/>
        <v/>
      </c>
      <c r="BO289" s="14" t="str">
        <f t="shared" si="292"/>
        <v/>
      </c>
      <c r="BS289" s="14" t="str">
        <f t="shared" si="293"/>
        <v/>
      </c>
      <c r="BW289" s="14" t="str">
        <f t="shared" si="294"/>
        <v/>
      </c>
      <c r="CA289" s="14" t="str">
        <f t="shared" si="295"/>
        <v/>
      </c>
      <c r="CE289" s="14" t="str">
        <f t="shared" si="296"/>
        <v/>
      </c>
      <c r="CI289" s="14" t="str">
        <f t="shared" si="297"/>
        <v/>
      </c>
      <c r="CM289" s="14" t="str">
        <f t="shared" si="311"/>
        <v/>
      </c>
      <c r="CQ289" s="14" t="str">
        <f t="shared" si="312"/>
        <v/>
      </c>
      <c r="CU289" s="14" t="str">
        <f t="shared" si="298"/>
        <v/>
      </c>
      <c r="CV289" s="78">
        <f t="shared" si="299"/>
        <v>0</v>
      </c>
    </row>
    <row r="290" spans="1:100">
      <c r="B290" s="28" t="s">
        <v>5266</v>
      </c>
      <c r="C290" s="1">
        <v>113816</v>
      </c>
      <c r="D290" t="s">
        <v>2776</v>
      </c>
      <c r="E290" s="2" t="s">
        <v>724</v>
      </c>
      <c r="F290" t="str">
        <f t="shared" si="308"/>
        <v>2023年</v>
      </c>
      <c r="G290" s="72">
        <v>45039</v>
      </c>
      <c r="H290" s="9">
        <v>9202</v>
      </c>
      <c r="I290" s="9">
        <v>5373</v>
      </c>
      <c r="J290" s="9">
        <v>9304</v>
      </c>
      <c r="K290" s="14">
        <f t="shared" si="306"/>
        <v>0.58389480547707018</v>
      </c>
      <c r="L290" s="10">
        <v>5297</v>
      </c>
      <c r="M290" s="9">
        <v>76</v>
      </c>
      <c r="N290" s="8">
        <f t="shared" si="307"/>
        <v>5373</v>
      </c>
      <c r="P290" s="10">
        <v>1167.914</v>
      </c>
      <c r="Q290">
        <v>3</v>
      </c>
      <c r="R290">
        <v>2</v>
      </c>
      <c r="S290" s="14">
        <f t="shared" si="277"/>
        <v>0.22048593543515196</v>
      </c>
      <c r="W290" s="14" t="str">
        <f t="shared" si="281"/>
        <v/>
      </c>
      <c r="X290" s="10">
        <v>308</v>
      </c>
      <c r="Y290">
        <v>1</v>
      </c>
      <c r="Z290">
        <v>1</v>
      </c>
      <c r="AA290" s="14">
        <f t="shared" si="282"/>
        <v>5.8146120445535208E-2</v>
      </c>
      <c r="AB290" s="10">
        <v>604</v>
      </c>
      <c r="AC290">
        <v>1</v>
      </c>
      <c r="AD290">
        <v>1</v>
      </c>
      <c r="AE290" s="14">
        <f t="shared" si="283"/>
        <v>0.11402680762695866</v>
      </c>
      <c r="AI290" s="14" t="str">
        <f t="shared" si="284"/>
        <v/>
      </c>
      <c r="AM290" s="14" t="str">
        <f t="shared" si="285"/>
        <v/>
      </c>
      <c r="AN290" s="10">
        <v>433</v>
      </c>
      <c r="AO290">
        <v>1</v>
      </c>
      <c r="AP290">
        <v>1</v>
      </c>
      <c r="AQ290" s="14">
        <f t="shared" si="286"/>
        <v>8.1744383613366056E-2</v>
      </c>
      <c r="AR290" s="10" t="str">
        <f t="shared" si="301"/>
        <v/>
      </c>
      <c r="AS290" t="str">
        <f t="shared" si="302"/>
        <v/>
      </c>
      <c r="AT290" t="str">
        <f t="shared" si="303"/>
        <v/>
      </c>
      <c r="AU290" s="14" t="str">
        <f t="shared" si="304"/>
        <v/>
      </c>
      <c r="AV290" s="10">
        <v>2784.0839999999998</v>
      </c>
      <c r="AW290">
        <v>7</v>
      </c>
      <c r="AX290">
        <v>5</v>
      </c>
      <c r="AY290" s="14">
        <f t="shared" si="287"/>
        <v>0.52559637530677739</v>
      </c>
      <c r="AZ290" s="10">
        <f t="shared" si="305"/>
        <v>5296.9979999999996</v>
      </c>
      <c r="BA290" s="77">
        <f t="shared" si="288"/>
        <v>13</v>
      </c>
      <c r="BB290" s="77">
        <f t="shared" si="289"/>
        <v>10</v>
      </c>
      <c r="BC290" s="78">
        <f t="shared" si="290"/>
        <v>0.99999962242778928</v>
      </c>
      <c r="BG290" s="14" t="str">
        <f t="shared" si="291"/>
        <v/>
      </c>
      <c r="BK290" s="14" t="str">
        <f t="shared" si="300"/>
        <v/>
      </c>
      <c r="BO290" s="14" t="str">
        <f t="shared" si="292"/>
        <v/>
      </c>
      <c r="BS290" s="14" t="str">
        <f t="shared" si="293"/>
        <v/>
      </c>
      <c r="BW290" s="14" t="str">
        <f t="shared" si="294"/>
        <v/>
      </c>
      <c r="CA290" s="14" t="str">
        <f t="shared" si="295"/>
        <v/>
      </c>
      <c r="CE290" s="14" t="str">
        <f t="shared" si="296"/>
        <v/>
      </c>
      <c r="CI290" s="14" t="str">
        <f t="shared" si="297"/>
        <v/>
      </c>
      <c r="CM290" s="14" t="str">
        <f t="shared" si="311"/>
        <v/>
      </c>
      <c r="CQ290" s="14" t="str">
        <f t="shared" si="312"/>
        <v/>
      </c>
      <c r="CU290" s="14" t="str">
        <f t="shared" si="298"/>
        <v/>
      </c>
      <c r="CV290" s="78">
        <f t="shared" si="299"/>
        <v>0</v>
      </c>
    </row>
    <row r="291" spans="1:100">
      <c r="B291" s="28" t="s">
        <v>5266</v>
      </c>
      <c r="C291" s="1">
        <v>113832</v>
      </c>
      <c r="D291" t="s">
        <v>2776</v>
      </c>
      <c r="E291" s="2" t="s">
        <v>725</v>
      </c>
      <c r="F291" t="str">
        <f t="shared" si="308"/>
        <v>2023年</v>
      </c>
      <c r="G291" s="72">
        <v>45039</v>
      </c>
      <c r="H291" s="9">
        <v>10839</v>
      </c>
      <c r="I291" s="9">
        <v>5631</v>
      </c>
      <c r="K291" s="14">
        <f t="shared" si="306"/>
        <v>0.51951287019097703</v>
      </c>
      <c r="L291" s="10">
        <v>5559</v>
      </c>
      <c r="M291" s="9">
        <v>72</v>
      </c>
      <c r="N291" s="8">
        <f t="shared" si="307"/>
        <v>5631</v>
      </c>
      <c r="S291" s="14" t="str">
        <f t="shared" si="277"/>
        <v/>
      </c>
      <c r="W291" s="14" t="str">
        <f t="shared" si="281"/>
        <v/>
      </c>
      <c r="X291" s="10">
        <v>376</v>
      </c>
      <c r="Y291">
        <v>1</v>
      </c>
      <c r="Z291">
        <v>1</v>
      </c>
      <c r="AA291" s="14">
        <f t="shared" si="282"/>
        <v>6.7638064400071959E-2</v>
      </c>
      <c r="AB291" s="10">
        <v>577</v>
      </c>
      <c r="AC291">
        <v>1</v>
      </c>
      <c r="AD291">
        <v>1</v>
      </c>
      <c r="AE291" s="14">
        <f t="shared" si="283"/>
        <v>0.10379564669904659</v>
      </c>
      <c r="AI291" s="14" t="str">
        <f t="shared" si="284"/>
        <v/>
      </c>
      <c r="AM291" s="14" t="str">
        <f t="shared" si="285"/>
        <v/>
      </c>
      <c r="AQ291" s="14" t="str">
        <f t="shared" si="286"/>
        <v/>
      </c>
      <c r="AR291" s="10" t="str">
        <f t="shared" si="301"/>
        <v/>
      </c>
      <c r="AS291" t="str">
        <f t="shared" si="302"/>
        <v/>
      </c>
      <c r="AT291" t="str">
        <f t="shared" si="303"/>
        <v/>
      </c>
      <c r="AU291" s="14" t="str">
        <f t="shared" si="304"/>
        <v/>
      </c>
      <c r="AV291" s="10">
        <v>4606</v>
      </c>
      <c r="AW291">
        <v>11</v>
      </c>
      <c r="AX291">
        <v>10</v>
      </c>
      <c r="AY291" s="14">
        <f t="shared" si="287"/>
        <v>0.82856628890088146</v>
      </c>
      <c r="AZ291" s="10">
        <f t="shared" si="305"/>
        <v>5559</v>
      </c>
      <c r="BA291" s="77">
        <f t="shared" si="288"/>
        <v>13</v>
      </c>
      <c r="BB291" s="77">
        <f t="shared" si="289"/>
        <v>12</v>
      </c>
      <c r="BC291" s="78">
        <f t="shared" si="290"/>
        <v>1</v>
      </c>
      <c r="BG291" s="14" t="str">
        <f t="shared" si="291"/>
        <v/>
      </c>
      <c r="BK291" s="14" t="str">
        <f t="shared" si="300"/>
        <v/>
      </c>
      <c r="BO291" s="14" t="str">
        <f t="shared" si="292"/>
        <v/>
      </c>
      <c r="BS291" s="14" t="str">
        <f t="shared" si="293"/>
        <v/>
      </c>
      <c r="BW291" s="14" t="str">
        <f t="shared" si="294"/>
        <v/>
      </c>
      <c r="CA291" s="14" t="str">
        <f t="shared" si="295"/>
        <v/>
      </c>
      <c r="CE291" s="14" t="str">
        <f t="shared" si="296"/>
        <v/>
      </c>
      <c r="CI291" s="14" t="str">
        <f t="shared" si="297"/>
        <v/>
      </c>
      <c r="CM291" s="14" t="str">
        <f t="shared" si="311"/>
        <v/>
      </c>
      <c r="CQ291" s="14" t="str">
        <f t="shared" si="312"/>
        <v/>
      </c>
      <c r="CU291" s="14" t="str">
        <f t="shared" si="298"/>
        <v/>
      </c>
      <c r="CV291" s="78">
        <f t="shared" si="299"/>
        <v>0</v>
      </c>
    </row>
    <row r="292" spans="1:100">
      <c r="B292" s="28" t="s">
        <v>5266</v>
      </c>
      <c r="C292" s="1">
        <v>114081</v>
      </c>
      <c r="D292" t="s">
        <v>2776</v>
      </c>
      <c r="E292" s="2" t="s">
        <v>2790</v>
      </c>
      <c r="F292" t="str">
        <f t="shared" si="308"/>
        <v>2023年</v>
      </c>
      <c r="G292" s="72">
        <v>45039</v>
      </c>
      <c r="H292" s="9">
        <v>27436</v>
      </c>
      <c r="I292" s="9">
        <v>13607</v>
      </c>
      <c r="J292" s="9">
        <v>27799</v>
      </c>
      <c r="K292" s="14">
        <f t="shared" si="306"/>
        <v>0.49595422073188511</v>
      </c>
      <c r="L292" s="10">
        <v>13451</v>
      </c>
      <c r="M292" s="9">
        <v>156</v>
      </c>
      <c r="N292" s="8">
        <f t="shared" si="307"/>
        <v>13607</v>
      </c>
      <c r="P292" s="10">
        <v>2522</v>
      </c>
      <c r="Q292">
        <v>3</v>
      </c>
      <c r="R292">
        <v>3</v>
      </c>
      <c r="S292" s="14">
        <f t="shared" si="277"/>
        <v>0.1874953535053156</v>
      </c>
      <c r="W292" s="14" t="str">
        <f t="shared" si="281"/>
        <v/>
      </c>
      <c r="X292" s="10">
        <v>1390</v>
      </c>
      <c r="Y292">
        <v>2</v>
      </c>
      <c r="Z292">
        <v>2</v>
      </c>
      <c r="AA292" s="14">
        <f t="shared" si="282"/>
        <v>0.1033380417812802</v>
      </c>
      <c r="AB292" s="10">
        <v>1841</v>
      </c>
      <c r="AC292">
        <v>2</v>
      </c>
      <c r="AD292">
        <v>2</v>
      </c>
      <c r="AE292" s="14">
        <f t="shared" si="283"/>
        <v>0.13686714742398334</v>
      </c>
      <c r="AI292" s="14" t="str">
        <f t="shared" si="284"/>
        <v/>
      </c>
      <c r="AM292" s="14" t="str">
        <f t="shared" si="285"/>
        <v/>
      </c>
      <c r="AQ292" s="14" t="str">
        <f t="shared" si="286"/>
        <v/>
      </c>
      <c r="AR292" s="10" t="str">
        <f t="shared" si="301"/>
        <v/>
      </c>
      <c r="AS292" t="str">
        <f t="shared" si="302"/>
        <v/>
      </c>
      <c r="AT292" t="str">
        <f t="shared" si="303"/>
        <v/>
      </c>
      <c r="AU292" s="14" t="str">
        <f t="shared" si="304"/>
        <v/>
      </c>
      <c r="AV292" s="10">
        <v>7697.9989999999998</v>
      </c>
      <c r="AW292">
        <v>14</v>
      </c>
      <c r="AX292">
        <v>9</v>
      </c>
      <c r="AY292" s="14">
        <f t="shared" si="287"/>
        <v>0.57229938294550586</v>
      </c>
      <c r="AZ292" s="10">
        <f t="shared" si="305"/>
        <v>13450.999</v>
      </c>
      <c r="BA292" s="77">
        <f t="shared" si="288"/>
        <v>21</v>
      </c>
      <c r="BB292" s="77">
        <f t="shared" si="289"/>
        <v>16</v>
      </c>
      <c r="BC292" s="78">
        <f t="shared" si="290"/>
        <v>0.99999992565608498</v>
      </c>
      <c r="BG292" s="14" t="str">
        <f t="shared" si="291"/>
        <v/>
      </c>
      <c r="BK292" s="14" t="str">
        <f t="shared" si="300"/>
        <v/>
      </c>
      <c r="BO292" s="14" t="str">
        <f t="shared" si="292"/>
        <v/>
      </c>
      <c r="BS292" s="14" t="str">
        <f t="shared" si="293"/>
        <v/>
      </c>
      <c r="BW292" s="14" t="str">
        <f t="shared" si="294"/>
        <v/>
      </c>
      <c r="CA292" s="14" t="str">
        <f t="shared" si="295"/>
        <v/>
      </c>
      <c r="CE292" s="14" t="str">
        <f t="shared" si="296"/>
        <v/>
      </c>
      <c r="CI292" s="14" t="str">
        <f t="shared" si="297"/>
        <v/>
      </c>
      <c r="CM292" s="14" t="str">
        <f t="shared" si="311"/>
        <v/>
      </c>
      <c r="CQ292" s="14" t="str">
        <f t="shared" si="312"/>
        <v/>
      </c>
      <c r="CU292" s="14" t="str">
        <f t="shared" si="298"/>
        <v/>
      </c>
      <c r="CV292" s="78">
        <f t="shared" si="299"/>
        <v>0</v>
      </c>
    </row>
    <row r="293" spans="1:100">
      <c r="A293" s="71" t="s">
        <v>5256</v>
      </c>
      <c r="B293" s="28" t="s">
        <v>5266</v>
      </c>
      <c r="C293" s="1">
        <v>121002</v>
      </c>
      <c r="D293" t="s">
        <v>2791</v>
      </c>
      <c r="E293" s="2" t="s">
        <v>731</v>
      </c>
      <c r="F293" t="s">
        <v>5542</v>
      </c>
      <c r="G293" s="72">
        <v>45025</v>
      </c>
      <c r="H293" s="9">
        <v>800875</v>
      </c>
      <c r="I293" s="9">
        <v>306349</v>
      </c>
      <c r="J293" s="9">
        <v>814702</v>
      </c>
      <c r="K293" s="14">
        <f t="shared" si="306"/>
        <v>0.38251787107850788</v>
      </c>
      <c r="L293" s="10">
        <v>301360</v>
      </c>
      <c r="M293" s="9">
        <v>4989</v>
      </c>
      <c r="N293" s="8">
        <f t="shared" si="307"/>
        <v>306349</v>
      </c>
      <c r="P293" s="10">
        <v>85062.45</v>
      </c>
      <c r="Q293">
        <v>15</v>
      </c>
      <c r="R293">
        <v>14</v>
      </c>
      <c r="S293" s="14">
        <f t="shared" si="277"/>
        <v>0.2822619126625962</v>
      </c>
      <c r="W293" s="14" t="str">
        <f t="shared" ref="W293:W331" si="313">IF(AND(T293&lt;&gt;""),T293/L293,"")</f>
        <v/>
      </c>
      <c r="X293" s="10">
        <v>30004</v>
      </c>
      <c r="Y293">
        <v>7</v>
      </c>
      <c r="Z293">
        <v>7</v>
      </c>
      <c r="AA293" s="14">
        <f t="shared" si="282"/>
        <v>9.9561985664985406E-2</v>
      </c>
      <c r="AB293" s="10">
        <v>41050.03</v>
      </c>
      <c r="AC293">
        <v>8</v>
      </c>
      <c r="AD293">
        <v>8</v>
      </c>
      <c r="AE293" s="14">
        <f t="shared" si="283"/>
        <v>0.13621592115741971</v>
      </c>
      <c r="AF293" s="10">
        <v>55670</v>
      </c>
      <c r="AG293">
        <v>10</v>
      </c>
      <c r="AH293">
        <v>8</v>
      </c>
      <c r="AI293" s="14">
        <f t="shared" si="284"/>
        <v>0.18472922750199097</v>
      </c>
      <c r="AM293" s="14" t="str">
        <f t="shared" si="285"/>
        <v/>
      </c>
      <c r="AN293" s="10">
        <v>21939.319</v>
      </c>
      <c r="AO293">
        <v>5</v>
      </c>
      <c r="AP293">
        <v>4</v>
      </c>
      <c r="AQ293" s="14">
        <f t="shared" si="286"/>
        <v>7.2801031988319623E-2</v>
      </c>
      <c r="AR293" s="10">
        <f t="shared" si="301"/>
        <v>13201</v>
      </c>
      <c r="AS293">
        <f t="shared" si="302"/>
        <v>6</v>
      </c>
      <c r="AT293">
        <f t="shared" si="303"/>
        <v>1</v>
      </c>
      <c r="AU293" s="14">
        <f t="shared" si="304"/>
        <v>4.3804751791876831E-2</v>
      </c>
      <c r="AV293" s="10">
        <v>54433.197999999997</v>
      </c>
      <c r="AW293">
        <v>15</v>
      </c>
      <c r="AX293">
        <v>8</v>
      </c>
      <c r="AY293" s="14">
        <f t="shared" si="287"/>
        <v>0.18062515927793998</v>
      </c>
      <c r="AZ293" s="10">
        <f t="shared" si="305"/>
        <v>301359.99699999997</v>
      </c>
      <c r="BA293" s="77">
        <f t="shared" si="288"/>
        <v>66</v>
      </c>
      <c r="BB293" s="77">
        <f t="shared" si="289"/>
        <v>50</v>
      </c>
      <c r="BC293" s="78">
        <f t="shared" si="290"/>
        <v>0.99999999004512874</v>
      </c>
      <c r="BG293" s="14" t="str">
        <f t="shared" si="291"/>
        <v/>
      </c>
      <c r="BK293" s="14" t="str">
        <f t="shared" si="300"/>
        <v/>
      </c>
      <c r="BO293" s="14" t="str">
        <f t="shared" si="292"/>
        <v/>
      </c>
      <c r="BP293" s="10">
        <v>2824</v>
      </c>
      <c r="BQ293">
        <v>1</v>
      </c>
      <c r="BR293">
        <v>0</v>
      </c>
      <c r="BS293" s="14">
        <f t="shared" si="293"/>
        <v>9.3708521369790278E-3</v>
      </c>
      <c r="BW293" s="14" t="str">
        <f t="shared" si="294"/>
        <v/>
      </c>
      <c r="CA293" s="14" t="str">
        <f t="shared" si="295"/>
        <v/>
      </c>
      <c r="CE293" s="14" t="str">
        <f t="shared" si="296"/>
        <v/>
      </c>
      <c r="CI293" s="14" t="str">
        <f t="shared" si="297"/>
        <v/>
      </c>
      <c r="CR293" s="10">
        <v>10377</v>
      </c>
      <c r="CS293">
        <v>5</v>
      </c>
      <c r="CT293">
        <v>1</v>
      </c>
      <c r="CU293" s="14">
        <f t="shared" si="298"/>
        <v>3.44338996548978E-2</v>
      </c>
      <c r="CV293" s="78">
        <f t="shared" si="299"/>
        <v>4.3804751791876831E-2</v>
      </c>
    </row>
    <row r="294" spans="1:100">
      <c r="B294" s="28" t="s">
        <v>5266</v>
      </c>
      <c r="C294" s="4">
        <f>IF(E294&lt;&gt;"",VLOOKUP(E294,市町村コード!$A$1:$B$3593,2,FALSE),"")</f>
        <v>122025</v>
      </c>
      <c r="D294" t="str">
        <f>IF(E294&lt;&gt;"",VLOOKUP(C294,市町村コード!$B:$D,3,FALSE),"")</f>
        <v>千葉県</v>
      </c>
      <c r="E294" t="s">
        <v>2792</v>
      </c>
      <c r="F294" t="str">
        <f t="shared" ref="F294:F313" si="314">IF(MONTH(G294)&gt;=5, YEAR(G294)-1, YEAR(G294))&amp;"年"</f>
        <v>2023年</v>
      </c>
      <c r="G294" s="72">
        <v>45039</v>
      </c>
      <c r="H294" s="9">
        <v>47990</v>
      </c>
      <c r="I294" s="9">
        <v>23551</v>
      </c>
      <c r="K294" s="14">
        <f t="shared" si="306"/>
        <v>0.49074807251510733</v>
      </c>
      <c r="L294" s="10">
        <v>23225</v>
      </c>
      <c r="M294" s="9">
        <v>326</v>
      </c>
      <c r="N294" s="8">
        <f t="shared" si="307"/>
        <v>23551</v>
      </c>
      <c r="S294" s="14" t="str">
        <f t="shared" si="277"/>
        <v/>
      </c>
      <c r="W294" s="14" t="str">
        <f t="shared" si="313"/>
        <v/>
      </c>
      <c r="X294" s="10">
        <v>1672</v>
      </c>
      <c r="Y294">
        <v>2</v>
      </c>
      <c r="Z294">
        <v>1</v>
      </c>
      <c r="AA294" s="14">
        <f t="shared" si="282"/>
        <v>7.1991388589881591E-2</v>
      </c>
      <c r="AB294" s="10">
        <v>2962.808</v>
      </c>
      <c r="AC294">
        <v>2</v>
      </c>
      <c r="AD294">
        <v>2</v>
      </c>
      <c r="AE294" s="14">
        <f t="shared" si="283"/>
        <v>0.12756977395048438</v>
      </c>
      <c r="AF294" s="10">
        <v>1091.191</v>
      </c>
      <c r="AG294">
        <v>1</v>
      </c>
      <c r="AH294">
        <v>1</v>
      </c>
      <c r="AI294" s="14">
        <f t="shared" si="284"/>
        <v>4.6983466092572659E-2</v>
      </c>
      <c r="AM294" s="14" t="str">
        <f t="shared" si="285"/>
        <v/>
      </c>
      <c r="AQ294" s="14" t="str">
        <f t="shared" si="286"/>
        <v/>
      </c>
      <c r="AR294" s="10" t="str">
        <f t="shared" si="301"/>
        <v/>
      </c>
      <c r="AS294" t="str">
        <f t="shared" si="302"/>
        <v/>
      </c>
      <c r="AT294" t="str">
        <f t="shared" si="303"/>
        <v/>
      </c>
      <c r="AU294" s="14" t="str">
        <f t="shared" si="304"/>
        <v/>
      </c>
      <c r="AV294" s="10">
        <v>17498.998</v>
      </c>
      <c r="AW294">
        <v>18</v>
      </c>
      <c r="AX294">
        <v>14</v>
      </c>
      <c r="AY294" s="14">
        <f t="shared" si="287"/>
        <v>0.75345524219590954</v>
      </c>
      <c r="AZ294" s="10">
        <f t="shared" si="305"/>
        <v>23224.996999999999</v>
      </c>
      <c r="BA294" s="77">
        <f t="shared" si="288"/>
        <v>23</v>
      </c>
      <c r="BB294" s="77">
        <f t="shared" si="289"/>
        <v>18</v>
      </c>
      <c r="BC294" s="78">
        <f t="shared" si="290"/>
        <v>0.99999987082884823</v>
      </c>
      <c r="BG294" s="14" t="str">
        <f t="shared" si="291"/>
        <v/>
      </c>
      <c r="BK294" s="14" t="str">
        <f t="shared" si="300"/>
        <v/>
      </c>
      <c r="BO294" s="14" t="str">
        <f t="shared" si="292"/>
        <v/>
      </c>
      <c r="BS294" s="14" t="str">
        <f t="shared" si="293"/>
        <v/>
      </c>
      <c r="BW294" s="14" t="str">
        <f t="shared" si="294"/>
        <v/>
      </c>
      <c r="CA294" s="14" t="str">
        <f t="shared" si="295"/>
        <v/>
      </c>
      <c r="CE294" s="14" t="str">
        <f t="shared" si="296"/>
        <v/>
      </c>
      <c r="CI294" s="14" t="str">
        <f t="shared" si="297"/>
        <v/>
      </c>
      <c r="CM294" s="14" t="str">
        <f t="shared" ref="CM294:CM303" si="315">IF(AND(CJ294&lt;&gt;""),CJ294/L294,"")</f>
        <v/>
      </c>
      <c r="CQ294" s="14" t="str">
        <f t="shared" ref="CQ294:CQ303" si="316">IF(AND(CN294&lt;&gt;""),CN294/L294,"")</f>
        <v/>
      </c>
      <c r="CU294" s="14" t="str">
        <f t="shared" si="298"/>
        <v/>
      </c>
      <c r="CV294" s="78">
        <f t="shared" si="299"/>
        <v>0</v>
      </c>
    </row>
    <row r="295" spans="1:100">
      <c r="B295" s="28" t="s">
        <v>5266</v>
      </c>
      <c r="C295" s="1">
        <v>122033</v>
      </c>
      <c r="D295" t="s">
        <v>2791</v>
      </c>
      <c r="E295" s="2" t="s">
        <v>733</v>
      </c>
      <c r="F295" t="str">
        <f t="shared" si="314"/>
        <v>2023年</v>
      </c>
      <c r="G295" s="72">
        <v>45039</v>
      </c>
      <c r="H295" s="9">
        <v>399925</v>
      </c>
      <c r="I295" s="9">
        <v>150341</v>
      </c>
      <c r="J295" s="9">
        <v>409497</v>
      </c>
      <c r="K295" s="14">
        <f t="shared" si="306"/>
        <v>0.37592298555979248</v>
      </c>
      <c r="L295" s="10">
        <v>145922</v>
      </c>
      <c r="M295" s="9">
        <v>4412</v>
      </c>
      <c r="N295" s="8">
        <f t="shared" si="307"/>
        <v>150334</v>
      </c>
      <c r="P295" s="10">
        <v>27033.565999999999</v>
      </c>
      <c r="Q295">
        <v>7</v>
      </c>
      <c r="R295">
        <v>7</v>
      </c>
      <c r="S295" s="14">
        <f t="shared" si="277"/>
        <v>0.18526038568550321</v>
      </c>
      <c r="T295" s="10">
        <v>1806</v>
      </c>
      <c r="U295">
        <v>1</v>
      </c>
      <c r="V295">
        <v>0</v>
      </c>
      <c r="W295" s="14">
        <f t="shared" si="313"/>
        <v>1.2376475103137292E-2</v>
      </c>
      <c r="X295" s="10">
        <v>11356</v>
      </c>
      <c r="Y295">
        <v>5</v>
      </c>
      <c r="Z295">
        <v>4</v>
      </c>
      <c r="AA295" s="14">
        <f t="shared" si="282"/>
        <v>7.7822398267567608E-2</v>
      </c>
      <c r="AB295" s="10">
        <v>18353.530999999999</v>
      </c>
      <c r="AC295">
        <v>8</v>
      </c>
      <c r="AD295">
        <v>8</v>
      </c>
      <c r="AE295" s="14">
        <f t="shared" si="283"/>
        <v>0.1257763120023026</v>
      </c>
      <c r="AF295" s="10">
        <v>9832</v>
      </c>
      <c r="AG295">
        <v>3</v>
      </c>
      <c r="AH295">
        <v>3</v>
      </c>
      <c r="AI295" s="14">
        <f t="shared" si="284"/>
        <v>6.7378462466249095E-2</v>
      </c>
      <c r="AJ295" s="10">
        <v>4803</v>
      </c>
      <c r="AK295">
        <v>1</v>
      </c>
      <c r="AL295">
        <v>1</v>
      </c>
      <c r="AM295" s="14">
        <f t="shared" si="285"/>
        <v>3.2914844917147516E-2</v>
      </c>
      <c r="AN295" s="10">
        <v>7811</v>
      </c>
      <c r="AO295">
        <v>2</v>
      </c>
      <c r="AP295">
        <v>2</v>
      </c>
      <c r="AQ295" s="14">
        <f t="shared" si="286"/>
        <v>5.3528597469881173E-2</v>
      </c>
      <c r="AR295" s="10">
        <f t="shared" si="301"/>
        <v>8301.7150000000001</v>
      </c>
      <c r="AS295">
        <f t="shared" si="302"/>
        <v>6</v>
      </c>
      <c r="AT295">
        <f t="shared" si="303"/>
        <v>2</v>
      </c>
      <c r="AU295" s="14">
        <f t="shared" si="304"/>
        <v>5.6891455709214514E-2</v>
      </c>
      <c r="AV295" s="10">
        <v>56625.178</v>
      </c>
      <c r="AW295">
        <v>32</v>
      </c>
      <c r="AX295">
        <v>15</v>
      </c>
      <c r="AY295" s="14">
        <f t="shared" si="287"/>
        <v>0.38805099984923452</v>
      </c>
      <c r="AZ295" s="10">
        <f t="shared" si="305"/>
        <v>145921.99</v>
      </c>
      <c r="BA295" s="77">
        <f t="shared" si="288"/>
        <v>65</v>
      </c>
      <c r="BB295" s="77">
        <f t="shared" si="289"/>
        <v>42</v>
      </c>
      <c r="BC295" s="78">
        <f t="shared" si="290"/>
        <v>0.99999993147023747</v>
      </c>
      <c r="BG295" s="14" t="str">
        <f t="shared" si="291"/>
        <v/>
      </c>
      <c r="BK295" s="14" t="str">
        <f t="shared" si="300"/>
        <v/>
      </c>
      <c r="BO295" s="14" t="str">
        <f t="shared" si="292"/>
        <v/>
      </c>
      <c r="BP295" s="10">
        <v>3052.8150000000001</v>
      </c>
      <c r="BQ295">
        <v>2</v>
      </c>
      <c r="BR295">
        <v>1</v>
      </c>
      <c r="BS295" s="14">
        <f t="shared" si="293"/>
        <v>2.0920868683269145E-2</v>
      </c>
      <c r="BT295" s="10">
        <v>2024.9</v>
      </c>
      <c r="BU295">
        <v>1</v>
      </c>
      <c r="BV295">
        <v>1</v>
      </c>
      <c r="BW295" s="14">
        <f t="shared" si="294"/>
        <v>1.3876591603733501E-2</v>
      </c>
      <c r="CA295" s="14" t="str">
        <f t="shared" si="295"/>
        <v/>
      </c>
      <c r="CB295" s="10">
        <v>1133</v>
      </c>
      <c r="CC295">
        <v>1</v>
      </c>
      <c r="CD295">
        <v>0</v>
      </c>
      <c r="CE295" s="14">
        <f t="shared" si="296"/>
        <v>7.7644220885130415E-3</v>
      </c>
      <c r="CI295" s="14" t="str">
        <f t="shared" si="297"/>
        <v/>
      </c>
      <c r="CM295" s="14" t="str">
        <f t="shared" si="315"/>
        <v/>
      </c>
      <c r="CQ295" s="14" t="str">
        <f t="shared" si="316"/>
        <v/>
      </c>
      <c r="CR295" s="10">
        <v>2091</v>
      </c>
      <c r="CS295">
        <v>2</v>
      </c>
      <c r="CT295">
        <v>0</v>
      </c>
      <c r="CU295" s="14">
        <f t="shared" si="298"/>
        <v>1.4329573333698825E-2</v>
      </c>
      <c r="CV295" s="78">
        <f t="shared" si="299"/>
        <v>5.6891455709214514E-2</v>
      </c>
    </row>
    <row r="296" spans="1:100">
      <c r="B296" s="28" t="s">
        <v>5266</v>
      </c>
      <c r="C296" s="1">
        <v>122041</v>
      </c>
      <c r="D296" t="s">
        <v>2791</v>
      </c>
      <c r="E296" s="2" t="s">
        <v>734</v>
      </c>
      <c r="F296" t="str">
        <f t="shared" si="314"/>
        <v>2023年</v>
      </c>
      <c r="G296" s="72">
        <v>45039</v>
      </c>
      <c r="H296" s="9">
        <v>524662</v>
      </c>
      <c r="I296" s="9">
        <v>182221</v>
      </c>
      <c r="J296" s="9">
        <v>533859</v>
      </c>
      <c r="K296" s="14">
        <f t="shared" si="306"/>
        <v>0.34731122131963055</v>
      </c>
      <c r="L296" s="10">
        <v>179239</v>
      </c>
      <c r="M296" s="9">
        <v>2980</v>
      </c>
      <c r="N296" s="8">
        <f t="shared" si="307"/>
        <v>182219</v>
      </c>
      <c r="P296" s="10">
        <v>32246.644</v>
      </c>
      <c r="Q296">
        <v>11</v>
      </c>
      <c r="R296">
        <v>10</v>
      </c>
      <c r="S296" s="14">
        <f t="shared" si="277"/>
        <v>0.17990863595534454</v>
      </c>
      <c r="W296" s="14" t="str">
        <f t="shared" si="313"/>
        <v/>
      </c>
      <c r="X296" s="10">
        <v>18120.545999999998</v>
      </c>
      <c r="Y296">
        <v>7</v>
      </c>
      <c r="Z296">
        <v>5</v>
      </c>
      <c r="AA296" s="14">
        <f t="shared" ref="AA296:AA335" si="317">IF(AND(X296&lt;&gt;""),X296/L296,"")</f>
        <v>0.10109711614101841</v>
      </c>
      <c r="AB296" s="10">
        <v>23997.219000000001</v>
      </c>
      <c r="AC296">
        <v>10</v>
      </c>
      <c r="AD296">
        <v>10</v>
      </c>
      <c r="AE296" s="14">
        <f t="shared" ref="AE296:AE335" si="318">IF(AND(AB296&lt;&gt;""),AB296/L296,"")</f>
        <v>0.13388391477301256</v>
      </c>
      <c r="AF296" s="10">
        <v>29015.156999999999</v>
      </c>
      <c r="AG296">
        <v>7</v>
      </c>
      <c r="AH296">
        <v>7</v>
      </c>
      <c r="AI296" s="14">
        <f t="shared" ref="AI296:AI335" si="319">IF(AND(AF296&lt;&gt;""),AF296/L296,"")</f>
        <v>0.16187970809924179</v>
      </c>
      <c r="AJ296" s="10">
        <v>4116</v>
      </c>
      <c r="AK296">
        <v>2</v>
      </c>
      <c r="AL296">
        <v>1</v>
      </c>
      <c r="AM296" s="14">
        <f t="shared" ref="AM296:AM335" si="320">IF(AND(AJ296&lt;&gt;""),AJ296/L296,"")</f>
        <v>2.2963752308370389E-2</v>
      </c>
      <c r="AN296" s="10">
        <v>6892</v>
      </c>
      <c r="AO296">
        <v>2</v>
      </c>
      <c r="AP296">
        <v>2</v>
      </c>
      <c r="AQ296" s="14">
        <f t="shared" ref="AQ296:AQ335" si="321">IF(AND(AN296&lt;&gt;""),AN296/L296,"")</f>
        <v>3.8451453087776657E-2</v>
      </c>
      <c r="AR296" s="10">
        <f t="shared" si="301"/>
        <v>10243.153999999999</v>
      </c>
      <c r="AS296">
        <f t="shared" si="302"/>
        <v>6</v>
      </c>
      <c r="AT296">
        <f t="shared" si="303"/>
        <v>2</v>
      </c>
      <c r="AU296" s="14">
        <f t="shared" si="304"/>
        <v>5.7148020241130554E-2</v>
      </c>
      <c r="AV296" s="10">
        <v>54608.27</v>
      </c>
      <c r="AW296">
        <v>28</v>
      </c>
      <c r="AX296">
        <v>13</v>
      </c>
      <c r="AY296" s="14">
        <f t="shared" ref="AY296:AY335" si="322">IF(AND(AV296&lt;&gt;""),AV296/L296,"")</f>
        <v>0.30466734360267572</v>
      </c>
      <c r="AZ296" s="10">
        <f t="shared" si="305"/>
        <v>179238.99</v>
      </c>
      <c r="BA296" s="77">
        <f t="shared" ref="BA296:BA335" si="323">Q296+U296+Y296+AC296+AG296+AO296+AW296+AK296+IF(AS296="",0,AS296)</f>
        <v>73</v>
      </c>
      <c r="BB296" s="77">
        <f t="shared" ref="BB296:BB335" si="324">R296+V296+Z296+AD296+AH296+AP296+AX296+AL296+IF(AT296="",0,AT296)</f>
        <v>50</v>
      </c>
      <c r="BC296" s="78">
        <f t="shared" ref="BC296:BC335" si="325">IF(SUM(S296,W296,AA296,AE296,AI296,AM296,AQ296,AY296,AU296)=0,"",SUM(S296,W296,AA296,AE296,AI296,AM296,AQ296,AY296,AU296))</f>
        <v>0.99999994420857052</v>
      </c>
      <c r="BG296" s="14" t="str">
        <f t="shared" ref="BG296:BG335" si="326">IF(AND(BD296&lt;&gt;""),BD296/L296,"")</f>
        <v/>
      </c>
      <c r="BK296" s="14" t="str">
        <f t="shared" si="300"/>
        <v/>
      </c>
      <c r="BO296" s="14" t="str">
        <f t="shared" ref="BO296:BO335" si="327">IF(AND(BL296&lt;&gt;""),BL296/L296,"")</f>
        <v/>
      </c>
      <c r="BP296" s="10">
        <v>3380</v>
      </c>
      <c r="BQ296">
        <v>2</v>
      </c>
      <c r="BR296">
        <v>0</v>
      </c>
      <c r="BS296" s="14">
        <f t="shared" ref="BS296:BS335" si="328">IF(AND(BP296&lt;&gt;""),BP296/L296,"")</f>
        <v>1.8857503110372185E-2</v>
      </c>
      <c r="BT296" s="10">
        <v>2717</v>
      </c>
      <c r="BU296">
        <v>1</v>
      </c>
      <c r="BV296">
        <v>1</v>
      </c>
      <c r="BW296" s="14">
        <f t="shared" ref="BW296:BW335" si="329">IF(AND(BT296&lt;&gt;""),BT296/L296,"")</f>
        <v>1.5158531346414563E-2</v>
      </c>
      <c r="CA296" s="14" t="str">
        <f t="shared" ref="CA296:CA335" si="330">IF(AND(BX296&lt;&gt;""),BX296/L296,"")</f>
        <v/>
      </c>
      <c r="CB296" s="10">
        <v>1379.6849999999999</v>
      </c>
      <c r="CC296">
        <v>1</v>
      </c>
      <c r="CD296">
        <v>0</v>
      </c>
      <c r="CE296" s="14">
        <f t="shared" ref="CE296:CE335" si="331">IF(AND(CB296&lt;&gt;""),CB296/L296,"")</f>
        <v>7.6974598162230312E-3</v>
      </c>
      <c r="CI296" s="14" t="str">
        <f t="shared" ref="CI296:CI335" si="332">IF(AND(CF296&lt;&gt;""),CF296/L296,"")</f>
        <v/>
      </c>
      <c r="CM296" s="14" t="str">
        <f t="shared" si="315"/>
        <v/>
      </c>
      <c r="CQ296" s="14" t="str">
        <f t="shared" si="316"/>
        <v/>
      </c>
      <c r="CR296" s="10">
        <v>2766.4690000000001</v>
      </c>
      <c r="CS296">
        <v>2</v>
      </c>
      <c r="CT296">
        <v>1</v>
      </c>
      <c r="CU296" s="14">
        <f t="shared" ref="CU296:CU335" si="333">IF(AND(CR296&lt;&gt;""),CR296/L296,"")</f>
        <v>1.5434525968120777E-2</v>
      </c>
      <c r="CV296" s="78">
        <f t="shared" ref="CV296:CV335" si="334">SUM(CU296,CQ296,CM296,CI296,CA296,BW296,BS296,BO296,BK296,BG296,CE296)</f>
        <v>5.7148020241130561E-2</v>
      </c>
    </row>
    <row r="297" spans="1:100">
      <c r="B297" s="28" t="s">
        <v>5266</v>
      </c>
      <c r="C297" s="1">
        <v>122050</v>
      </c>
      <c r="D297" t="s">
        <v>2791</v>
      </c>
      <c r="E297" s="2" t="s">
        <v>2793</v>
      </c>
      <c r="F297" t="str">
        <f t="shared" si="314"/>
        <v>2023年</v>
      </c>
      <c r="G297" s="72">
        <v>45039</v>
      </c>
      <c r="H297" s="9">
        <v>38086</v>
      </c>
      <c r="I297" s="9">
        <v>18553</v>
      </c>
      <c r="J297" s="9">
        <v>38831</v>
      </c>
      <c r="K297" s="14">
        <f t="shared" si="306"/>
        <v>0.48713438008717114</v>
      </c>
      <c r="L297" s="10">
        <v>18357</v>
      </c>
      <c r="M297" s="9">
        <v>196</v>
      </c>
      <c r="N297" s="8">
        <f t="shared" si="307"/>
        <v>18553</v>
      </c>
      <c r="S297" s="14" t="str">
        <f t="shared" si="277"/>
        <v/>
      </c>
      <c r="W297" s="14" t="str">
        <f t="shared" si="313"/>
        <v/>
      </c>
      <c r="X297" s="10">
        <v>688</v>
      </c>
      <c r="Y297">
        <v>1</v>
      </c>
      <c r="Z297">
        <v>1</v>
      </c>
      <c r="AA297" s="14">
        <f t="shared" si="317"/>
        <v>3.7478890886310401E-2</v>
      </c>
      <c r="AB297" s="10">
        <v>2558.0230000000001</v>
      </c>
      <c r="AC297">
        <v>2</v>
      </c>
      <c r="AD297">
        <v>2</v>
      </c>
      <c r="AE297" s="14">
        <f t="shared" si="318"/>
        <v>0.13934864084545406</v>
      </c>
      <c r="AF297" s="10">
        <v>1055.086</v>
      </c>
      <c r="AG297">
        <v>1</v>
      </c>
      <c r="AH297">
        <v>1</v>
      </c>
      <c r="AI297" s="14">
        <f t="shared" si="319"/>
        <v>5.7475949229176884E-2</v>
      </c>
      <c r="AM297" s="14" t="str">
        <f t="shared" si="320"/>
        <v/>
      </c>
      <c r="AQ297" s="14" t="str">
        <f t="shared" si="321"/>
        <v/>
      </c>
      <c r="AR297" s="10" t="str">
        <f t="shared" si="301"/>
        <v/>
      </c>
      <c r="AS297" t="str">
        <f t="shared" si="302"/>
        <v/>
      </c>
      <c r="AT297" t="str">
        <f t="shared" si="303"/>
        <v/>
      </c>
      <c r="AU297" s="14" t="str">
        <f t="shared" si="304"/>
        <v/>
      </c>
      <c r="AV297" s="10">
        <v>14055.886</v>
      </c>
      <c r="AW297">
        <v>16</v>
      </c>
      <c r="AX297">
        <v>14</v>
      </c>
      <c r="AY297" s="14">
        <f t="shared" si="322"/>
        <v>0.76569624666339819</v>
      </c>
      <c r="AZ297" s="10">
        <f t="shared" si="305"/>
        <v>18356.995000000003</v>
      </c>
      <c r="BA297" s="77">
        <f t="shared" si="323"/>
        <v>20</v>
      </c>
      <c r="BB297" s="77">
        <f t="shared" si="324"/>
        <v>18</v>
      </c>
      <c r="BC297" s="78">
        <f t="shared" si="325"/>
        <v>0.99999972762433953</v>
      </c>
      <c r="BG297" s="14" t="str">
        <f t="shared" si="326"/>
        <v/>
      </c>
      <c r="BK297" s="14" t="str">
        <f t="shared" si="300"/>
        <v/>
      </c>
      <c r="BO297" s="14" t="str">
        <f t="shared" si="327"/>
        <v/>
      </c>
      <c r="BS297" s="14" t="str">
        <f t="shared" si="328"/>
        <v/>
      </c>
      <c r="BW297" s="14" t="str">
        <f t="shared" si="329"/>
        <v/>
      </c>
      <c r="CA297" s="14" t="str">
        <f t="shared" si="330"/>
        <v/>
      </c>
      <c r="CE297" s="14" t="str">
        <f t="shared" si="331"/>
        <v/>
      </c>
      <c r="CI297" s="14" t="str">
        <f t="shared" si="332"/>
        <v/>
      </c>
      <c r="CM297" s="14" t="str">
        <f t="shared" si="315"/>
        <v/>
      </c>
      <c r="CQ297" s="14" t="str">
        <f t="shared" si="316"/>
        <v/>
      </c>
      <c r="CU297" s="14" t="str">
        <f t="shared" si="333"/>
        <v/>
      </c>
      <c r="CV297" s="78">
        <f t="shared" si="334"/>
        <v>0</v>
      </c>
    </row>
    <row r="298" spans="1:100">
      <c r="B298" s="28" t="s">
        <v>5266</v>
      </c>
      <c r="C298" s="1">
        <v>122068</v>
      </c>
      <c r="D298" t="s">
        <v>2791</v>
      </c>
      <c r="E298" s="2" t="s">
        <v>738</v>
      </c>
      <c r="F298" t="str">
        <f t="shared" si="314"/>
        <v>2023年</v>
      </c>
      <c r="G298" s="72">
        <v>45039</v>
      </c>
      <c r="H298" s="9">
        <v>110983</v>
      </c>
      <c r="I298" s="9">
        <v>46013</v>
      </c>
      <c r="K298" s="14">
        <f t="shared" si="306"/>
        <v>0.41459502806736165</v>
      </c>
      <c r="L298" s="10">
        <v>45362</v>
      </c>
      <c r="M298" s="9">
        <v>651</v>
      </c>
      <c r="N298" s="8">
        <f t="shared" si="307"/>
        <v>46013</v>
      </c>
      <c r="O298" s="70" t="s">
        <v>36</v>
      </c>
      <c r="P298" s="10">
        <v>7116.9160000000002</v>
      </c>
      <c r="Q298">
        <v>3</v>
      </c>
      <c r="R298">
        <v>3</v>
      </c>
      <c r="S298" s="14">
        <f t="shared" si="277"/>
        <v>0.15689158326352454</v>
      </c>
      <c r="W298" s="14" t="str">
        <f t="shared" si="313"/>
        <v/>
      </c>
      <c r="X298" s="10">
        <v>1727</v>
      </c>
      <c r="Y298">
        <v>1</v>
      </c>
      <c r="Z298">
        <v>1</v>
      </c>
      <c r="AA298" s="14">
        <f t="shared" si="317"/>
        <v>3.8071513601693044E-2</v>
      </c>
      <c r="AB298" s="10">
        <v>7912</v>
      </c>
      <c r="AC298">
        <v>4</v>
      </c>
      <c r="AD298">
        <v>4</v>
      </c>
      <c r="AE298" s="14">
        <f t="shared" si="318"/>
        <v>0.17441911732286935</v>
      </c>
      <c r="AF298" s="10">
        <v>2974</v>
      </c>
      <c r="AG298">
        <v>2</v>
      </c>
      <c r="AH298">
        <v>2</v>
      </c>
      <c r="AI298" s="14">
        <f t="shared" si="319"/>
        <v>6.5561483179753979E-2</v>
      </c>
      <c r="AM298" s="14" t="str">
        <f t="shared" si="320"/>
        <v/>
      </c>
      <c r="AQ298" s="14" t="str">
        <f t="shared" si="321"/>
        <v/>
      </c>
      <c r="AR298" s="10" t="str">
        <f t="shared" si="301"/>
        <v/>
      </c>
      <c r="AS298" t="str">
        <f t="shared" si="302"/>
        <v/>
      </c>
      <c r="AT298" t="str">
        <f t="shared" si="303"/>
        <v/>
      </c>
      <c r="AU298" s="14" t="str">
        <f t="shared" si="304"/>
        <v/>
      </c>
      <c r="AV298" s="10">
        <v>25632.082999999999</v>
      </c>
      <c r="AW298">
        <v>18</v>
      </c>
      <c r="AX298">
        <v>14</v>
      </c>
      <c r="AY298" s="14">
        <f t="shared" si="322"/>
        <v>0.56505628058727564</v>
      </c>
      <c r="AZ298" s="10">
        <f t="shared" si="305"/>
        <v>45361.998999999996</v>
      </c>
      <c r="BA298" s="77">
        <f t="shared" si="323"/>
        <v>28</v>
      </c>
      <c r="BB298" s="77">
        <f t="shared" si="324"/>
        <v>24</v>
      </c>
      <c r="BC298" s="78">
        <f t="shared" si="325"/>
        <v>0.99999997795511653</v>
      </c>
      <c r="BG298" s="14" t="str">
        <f t="shared" si="326"/>
        <v/>
      </c>
      <c r="BK298" s="14" t="str">
        <f t="shared" si="300"/>
        <v/>
      </c>
      <c r="BO298" s="14" t="str">
        <f t="shared" si="327"/>
        <v/>
      </c>
      <c r="BS298" s="14" t="str">
        <f t="shared" si="328"/>
        <v/>
      </c>
      <c r="BW298" s="14" t="str">
        <f t="shared" si="329"/>
        <v/>
      </c>
      <c r="CA298" s="14" t="str">
        <f t="shared" si="330"/>
        <v/>
      </c>
      <c r="CE298" s="14" t="str">
        <f t="shared" si="331"/>
        <v/>
      </c>
      <c r="CI298" s="14" t="str">
        <f t="shared" si="332"/>
        <v/>
      </c>
      <c r="CM298" s="14" t="str">
        <f t="shared" si="315"/>
        <v/>
      </c>
      <c r="CQ298" s="14" t="str">
        <f t="shared" si="316"/>
        <v/>
      </c>
      <c r="CU298" s="14" t="str">
        <f t="shared" si="333"/>
        <v/>
      </c>
      <c r="CV298" s="78">
        <f t="shared" si="334"/>
        <v>0</v>
      </c>
    </row>
    <row r="299" spans="1:100">
      <c r="B299" s="28"/>
      <c r="C299" s="1">
        <v>122076</v>
      </c>
      <c r="D299" t="s">
        <v>2791</v>
      </c>
      <c r="E299" s="2" t="s">
        <v>2794</v>
      </c>
      <c r="F299" t="str">
        <f t="shared" si="314"/>
        <v>2022年</v>
      </c>
      <c r="G299" s="72">
        <v>45250</v>
      </c>
      <c r="H299" s="9">
        <v>410019</v>
      </c>
      <c r="I299" s="9">
        <v>142776</v>
      </c>
      <c r="J299" s="9">
        <v>415681</v>
      </c>
      <c r="K299" s="14">
        <f t="shared" si="306"/>
        <v>0.34821800940932007</v>
      </c>
      <c r="L299" s="10">
        <v>140826</v>
      </c>
      <c r="M299" s="9">
        <v>1947</v>
      </c>
      <c r="N299" s="8">
        <f t="shared" si="307"/>
        <v>142773</v>
      </c>
      <c r="P299" s="10">
        <v>18363.841</v>
      </c>
      <c r="Q299">
        <v>5</v>
      </c>
      <c r="R299">
        <v>5</v>
      </c>
      <c r="S299" s="14">
        <f t="shared" si="277"/>
        <v>0.13040092738556802</v>
      </c>
      <c r="T299" s="10">
        <v>1826</v>
      </c>
      <c r="U299">
        <v>1</v>
      </c>
      <c r="V299">
        <v>1</v>
      </c>
      <c r="W299" s="14">
        <f t="shared" si="313"/>
        <v>1.2966355644554273E-2</v>
      </c>
      <c r="X299" s="10">
        <v>11242</v>
      </c>
      <c r="Y299">
        <v>5</v>
      </c>
      <c r="Z299">
        <v>4</v>
      </c>
      <c r="AA299" s="14">
        <f t="shared" si="317"/>
        <v>7.9829008847797991E-2</v>
      </c>
      <c r="AB299" s="10">
        <v>23016.708999999999</v>
      </c>
      <c r="AC299">
        <v>10</v>
      </c>
      <c r="AD299">
        <v>10</v>
      </c>
      <c r="AE299" s="14">
        <f t="shared" si="318"/>
        <v>0.16344076377941572</v>
      </c>
      <c r="AF299" s="10">
        <v>13957</v>
      </c>
      <c r="AG299">
        <v>5</v>
      </c>
      <c r="AH299">
        <v>4</v>
      </c>
      <c r="AI299" s="14">
        <f t="shared" si="319"/>
        <v>9.9108119239345011E-2</v>
      </c>
      <c r="AM299" s="14" t="str">
        <f t="shared" si="320"/>
        <v/>
      </c>
      <c r="AN299" s="10">
        <v>4613</v>
      </c>
      <c r="AO299">
        <v>2</v>
      </c>
      <c r="AP299">
        <v>2</v>
      </c>
      <c r="AQ299" s="14">
        <f t="shared" si="321"/>
        <v>3.2756735261954467E-2</v>
      </c>
      <c r="AR299" s="10">
        <f t="shared" si="301"/>
        <v>8911.4850000000006</v>
      </c>
      <c r="AS299">
        <f t="shared" si="302"/>
        <v>5</v>
      </c>
      <c r="AT299">
        <f t="shared" si="303"/>
        <v>3</v>
      </c>
      <c r="AU299" s="14">
        <f t="shared" si="304"/>
        <v>6.3280111627114305E-2</v>
      </c>
      <c r="AV299" s="10">
        <v>58895.96</v>
      </c>
      <c r="AW299">
        <v>31</v>
      </c>
      <c r="AX299">
        <v>15</v>
      </c>
      <c r="AY299" s="14">
        <f t="shared" si="322"/>
        <v>0.41821794270944285</v>
      </c>
      <c r="AZ299" s="10">
        <f t="shared" si="305"/>
        <v>140825.995</v>
      </c>
      <c r="BA299" s="77">
        <f t="shared" si="323"/>
        <v>64</v>
      </c>
      <c r="BB299" s="77">
        <f t="shared" si="324"/>
        <v>44</v>
      </c>
      <c r="BC299" s="78">
        <f t="shared" si="325"/>
        <v>0.99999996449519257</v>
      </c>
      <c r="BG299" s="14" t="str">
        <f t="shared" si="326"/>
        <v/>
      </c>
      <c r="BK299" s="14" t="str">
        <f t="shared" si="300"/>
        <v/>
      </c>
      <c r="BO299" s="14" t="str">
        <f t="shared" si="327"/>
        <v/>
      </c>
      <c r="BP299" s="10">
        <v>5137.0619999999999</v>
      </c>
      <c r="BQ299">
        <v>2</v>
      </c>
      <c r="BR299">
        <v>2</v>
      </c>
      <c r="BS299" s="14">
        <f t="shared" si="328"/>
        <v>3.6478079331941547E-2</v>
      </c>
      <c r="BW299" s="14" t="str">
        <f t="shared" si="329"/>
        <v/>
      </c>
      <c r="CA299" s="14" t="str">
        <f t="shared" si="330"/>
        <v/>
      </c>
      <c r="CB299" s="10">
        <v>2174.4229999999998</v>
      </c>
      <c r="CC299">
        <v>1</v>
      </c>
      <c r="CD299">
        <v>1</v>
      </c>
      <c r="CE299" s="14">
        <f t="shared" si="331"/>
        <v>1.5440493942879864E-2</v>
      </c>
      <c r="CI299" s="14" t="str">
        <f t="shared" si="332"/>
        <v/>
      </c>
      <c r="CM299" s="14" t="str">
        <f t="shared" si="315"/>
        <v/>
      </c>
      <c r="CQ299" s="14" t="str">
        <f t="shared" si="316"/>
        <v/>
      </c>
      <c r="CR299" s="10">
        <v>1600</v>
      </c>
      <c r="CS299">
        <v>2</v>
      </c>
      <c r="CT299">
        <v>0</v>
      </c>
      <c r="CU299" s="14">
        <f t="shared" si="333"/>
        <v>1.1361538352292901E-2</v>
      </c>
      <c r="CV299" s="78">
        <f t="shared" si="334"/>
        <v>6.3280111627114305E-2</v>
      </c>
    </row>
    <row r="300" spans="1:100">
      <c r="B300" s="28"/>
      <c r="C300" s="1">
        <v>122084</v>
      </c>
      <c r="D300" t="s">
        <v>2791</v>
      </c>
      <c r="E300" s="2" t="s">
        <v>742</v>
      </c>
      <c r="F300" t="str">
        <f t="shared" si="314"/>
        <v>2022年</v>
      </c>
      <c r="G300" s="72">
        <v>45068</v>
      </c>
      <c r="H300" s="9">
        <v>127391</v>
      </c>
      <c r="I300" s="9">
        <v>51400</v>
      </c>
      <c r="J300" s="9">
        <v>129067</v>
      </c>
      <c r="K300" s="14">
        <f t="shared" si="306"/>
        <v>0.4034821926195728</v>
      </c>
      <c r="L300" s="10">
        <v>50725</v>
      </c>
      <c r="M300" s="9">
        <v>674</v>
      </c>
      <c r="N300" s="8">
        <f t="shared" si="307"/>
        <v>51399</v>
      </c>
      <c r="P300" s="10">
        <v>3786</v>
      </c>
      <c r="Q300">
        <v>2</v>
      </c>
      <c r="R300">
        <v>2</v>
      </c>
      <c r="S300" s="14">
        <f t="shared" si="277"/>
        <v>7.4637752587481523E-2</v>
      </c>
      <c r="W300" s="14" t="str">
        <f t="shared" si="313"/>
        <v/>
      </c>
      <c r="X300" s="10">
        <v>2206</v>
      </c>
      <c r="Y300">
        <v>2</v>
      </c>
      <c r="Z300">
        <v>2</v>
      </c>
      <c r="AA300" s="14">
        <f t="shared" si="317"/>
        <v>4.3489403647116807E-2</v>
      </c>
      <c r="AB300" s="10">
        <v>8100</v>
      </c>
      <c r="AC300">
        <v>5</v>
      </c>
      <c r="AD300">
        <v>5</v>
      </c>
      <c r="AE300" s="14">
        <f t="shared" si="318"/>
        <v>0.15968457368161657</v>
      </c>
      <c r="AF300" s="10">
        <v>2617</v>
      </c>
      <c r="AG300">
        <v>2</v>
      </c>
      <c r="AH300">
        <v>2</v>
      </c>
      <c r="AI300" s="14">
        <f t="shared" si="319"/>
        <v>5.1591917200591426E-2</v>
      </c>
      <c r="AJ300" s="10">
        <v>1338</v>
      </c>
      <c r="AK300">
        <v>1</v>
      </c>
      <c r="AL300">
        <v>1</v>
      </c>
      <c r="AM300" s="14">
        <f t="shared" si="320"/>
        <v>2.6377525874815181E-2</v>
      </c>
      <c r="AQ300" s="14" t="str">
        <f t="shared" si="321"/>
        <v/>
      </c>
      <c r="AR300" s="10">
        <f t="shared" si="301"/>
        <v>5667</v>
      </c>
      <c r="AS300">
        <f t="shared" si="302"/>
        <v>4</v>
      </c>
      <c r="AT300">
        <f t="shared" si="303"/>
        <v>2</v>
      </c>
      <c r="AU300" s="14">
        <f t="shared" si="304"/>
        <v>0.11172005914243469</v>
      </c>
      <c r="AV300" s="10">
        <v>27011</v>
      </c>
      <c r="AW300">
        <v>19</v>
      </c>
      <c r="AX300">
        <v>14</v>
      </c>
      <c r="AY300" s="14">
        <f t="shared" si="322"/>
        <v>0.53249876786594386</v>
      </c>
      <c r="AZ300" s="10">
        <f t="shared" si="305"/>
        <v>50725</v>
      </c>
      <c r="BA300" s="77">
        <f t="shared" si="323"/>
        <v>35</v>
      </c>
      <c r="BB300" s="77">
        <f t="shared" si="324"/>
        <v>28</v>
      </c>
      <c r="BC300" s="78">
        <f t="shared" si="325"/>
        <v>1</v>
      </c>
      <c r="BG300" s="14" t="str">
        <f t="shared" si="326"/>
        <v/>
      </c>
      <c r="BK300" s="14" t="str">
        <f t="shared" ref="BK300:BK339" si="335">IF(AND(BH300&lt;&gt;""),BH300/L300,"")</f>
        <v/>
      </c>
      <c r="BO300" s="14" t="str">
        <f t="shared" si="327"/>
        <v/>
      </c>
      <c r="BS300" s="14" t="str">
        <f t="shared" si="328"/>
        <v/>
      </c>
      <c r="BW300" s="14" t="str">
        <f t="shared" si="329"/>
        <v/>
      </c>
      <c r="CA300" s="14" t="str">
        <f t="shared" si="330"/>
        <v/>
      </c>
      <c r="CB300" s="10">
        <v>853</v>
      </c>
      <c r="CC300">
        <v>1</v>
      </c>
      <c r="CD300">
        <v>0</v>
      </c>
      <c r="CE300" s="14">
        <f t="shared" si="331"/>
        <v>1.681616559881715E-2</v>
      </c>
      <c r="CF300" s="10">
        <v>901</v>
      </c>
      <c r="CG300">
        <v>1</v>
      </c>
      <c r="CH300">
        <v>0</v>
      </c>
      <c r="CI300" s="14">
        <f t="shared" si="332"/>
        <v>1.7762444553967471E-2</v>
      </c>
      <c r="CM300" s="14" t="str">
        <f t="shared" si="315"/>
        <v/>
      </c>
      <c r="CQ300" s="14" t="str">
        <f t="shared" si="316"/>
        <v/>
      </c>
      <c r="CR300" s="10">
        <v>3913</v>
      </c>
      <c r="CS300">
        <v>2</v>
      </c>
      <c r="CT300">
        <v>2</v>
      </c>
      <c r="CU300" s="14">
        <f t="shared" si="333"/>
        <v>7.7141448989650072E-2</v>
      </c>
      <c r="CV300" s="78">
        <f t="shared" si="334"/>
        <v>0.11172005914243469</v>
      </c>
    </row>
    <row r="301" spans="1:100">
      <c r="B301" s="28" t="s">
        <v>5266</v>
      </c>
      <c r="C301" s="1">
        <v>122114</v>
      </c>
      <c r="D301" t="s">
        <v>2791</v>
      </c>
      <c r="E301" s="2" t="s">
        <v>2795</v>
      </c>
      <c r="F301" t="str">
        <f t="shared" si="314"/>
        <v>2023年</v>
      </c>
      <c r="G301" s="72">
        <v>45039</v>
      </c>
      <c r="H301" s="9">
        <v>102656</v>
      </c>
      <c r="I301" s="9">
        <v>42624</v>
      </c>
      <c r="J301" s="9">
        <v>105248</v>
      </c>
      <c r="K301" s="14">
        <f t="shared" si="306"/>
        <v>0.41521197007481297</v>
      </c>
      <c r="L301" s="10">
        <v>42091</v>
      </c>
      <c r="M301" s="9">
        <v>533</v>
      </c>
      <c r="N301" s="8">
        <f t="shared" si="307"/>
        <v>42624</v>
      </c>
      <c r="P301" s="10">
        <v>1611.979</v>
      </c>
      <c r="Q301">
        <v>1</v>
      </c>
      <c r="R301">
        <v>1</v>
      </c>
      <c r="S301" s="14">
        <f t="shared" si="277"/>
        <v>3.8297474519493481E-2</v>
      </c>
      <c r="W301" s="14" t="str">
        <f t="shared" si="313"/>
        <v/>
      </c>
      <c r="X301" s="10">
        <v>2789</v>
      </c>
      <c r="Y301">
        <v>2</v>
      </c>
      <c r="Z301">
        <v>2</v>
      </c>
      <c r="AA301" s="14">
        <f t="shared" si="317"/>
        <v>6.6261195980138271E-2</v>
      </c>
      <c r="AB301" s="10">
        <v>4097</v>
      </c>
      <c r="AC301">
        <v>3</v>
      </c>
      <c r="AD301">
        <v>3</v>
      </c>
      <c r="AE301" s="14">
        <f t="shared" si="318"/>
        <v>9.7336722814853532E-2</v>
      </c>
      <c r="AF301" s="10">
        <v>1720</v>
      </c>
      <c r="AG301">
        <v>2</v>
      </c>
      <c r="AH301">
        <v>1</v>
      </c>
      <c r="AI301" s="14">
        <f t="shared" si="319"/>
        <v>4.0863842626689788E-2</v>
      </c>
      <c r="AM301" s="14" t="str">
        <f t="shared" si="320"/>
        <v/>
      </c>
      <c r="AQ301" s="14" t="str">
        <f t="shared" si="321"/>
        <v/>
      </c>
      <c r="AR301" s="10" t="str">
        <f t="shared" si="301"/>
        <v/>
      </c>
      <c r="AS301" t="str">
        <f t="shared" si="302"/>
        <v/>
      </c>
      <c r="AT301" t="str">
        <f t="shared" si="303"/>
        <v/>
      </c>
      <c r="AU301" s="14" t="str">
        <f t="shared" si="304"/>
        <v/>
      </c>
      <c r="AV301" s="10">
        <v>31873.018</v>
      </c>
      <c r="AW301">
        <v>26</v>
      </c>
      <c r="AX301">
        <v>23</v>
      </c>
      <c r="AY301" s="14">
        <f t="shared" si="322"/>
        <v>0.75724069278468076</v>
      </c>
      <c r="AZ301" s="10">
        <f t="shared" si="305"/>
        <v>42090.997000000003</v>
      </c>
      <c r="BA301" s="77">
        <f t="shared" si="323"/>
        <v>34</v>
      </c>
      <c r="BB301" s="77">
        <f t="shared" si="324"/>
        <v>30</v>
      </c>
      <c r="BC301" s="78">
        <f t="shared" si="325"/>
        <v>0.99999992872585586</v>
      </c>
      <c r="BG301" s="14" t="str">
        <f t="shared" si="326"/>
        <v/>
      </c>
      <c r="BK301" s="14" t="str">
        <f t="shared" si="335"/>
        <v/>
      </c>
      <c r="BO301" s="14" t="str">
        <f t="shared" si="327"/>
        <v/>
      </c>
      <c r="BS301" s="14" t="str">
        <f t="shared" si="328"/>
        <v/>
      </c>
      <c r="BW301" s="14" t="str">
        <f t="shared" si="329"/>
        <v/>
      </c>
      <c r="CA301" s="14" t="str">
        <f t="shared" si="330"/>
        <v/>
      </c>
      <c r="CE301" s="14" t="str">
        <f t="shared" si="331"/>
        <v/>
      </c>
      <c r="CI301" s="14" t="str">
        <f t="shared" si="332"/>
        <v/>
      </c>
      <c r="CM301" s="14" t="str">
        <f t="shared" si="315"/>
        <v/>
      </c>
      <c r="CQ301" s="14" t="str">
        <f t="shared" si="316"/>
        <v/>
      </c>
      <c r="CU301" s="14" t="str">
        <f t="shared" si="333"/>
        <v/>
      </c>
      <c r="CV301" s="78">
        <f t="shared" si="334"/>
        <v>0</v>
      </c>
    </row>
    <row r="302" spans="1:100">
      <c r="B302" s="28" t="s">
        <v>5266</v>
      </c>
      <c r="C302" s="1">
        <v>122122</v>
      </c>
      <c r="D302" t="s">
        <v>2791</v>
      </c>
      <c r="E302" s="2" t="s">
        <v>2796</v>
      </c>
      <c r="F302" t="str">
        <f t="shared" si="314"/>
        <v>2023年</v>
      </c>
      <c r="G302" s="72">
        <v>45039</v>
      </c>
      <c r="H302" s="9">
        <v>143272</v>
      </c>
      <c r="I302" s="9">
        <v>64993</v>
      </c>
      <c r="J302" s="9">
        <v>145335</v>
      </c>
      <c r="K302" s="14">
        <f t="shared" si="306"/>
        <v>0.45363364788653748</v>
      </c>
      <c r="L302" s="10">
        <v>63545</v>
      </c>
      <c r="M302" s="9">
        <v>1448</v>
      </c>
      <c r="N302" s="8">
        <f t="shared" si="307"/>
        <v>64993</v>
      </c>
      <c r="P302" s="10">
        <v>9393.9249999999993</v>
      </c>
      <c r="Q302">
        <v>4</v>
      </c>
      <c r="R302">
        <v>4</v>
      </c>
      <c r="S302" s="14">
        <f t="shared" si="277"/>
        <v>0.14783106459988982</v>
      </c>
      <c r="W302" s="14" t="str">
        <f t="shared" si="313"/>
        <v/>
      </c>
      <c r="X302" s="10">
        <v>3317.64</v>
      </c>
      <c r="Y302">
        <v>2</v>
      </c>
      <c r="Z302">
        <v>2</v>
      </c>
      <c r="AA302" s="14">
        <f t="shared" si="317"/>
        <v>5.2209300495711701E-2</v>
      </c>
      <c r="AB302" s="10">
        <v>7361</v>
      </c>
      <c r="AC302">
        <v>4</v>
      </c>
      <c r="AD302">
        <v>4</v>
      </c>
      <c r="AE302" s="14">
        <f t="shared" si="318"/>
        <v>0.11583916909276891</v>
      </c>
      <c r="AI302" s="14" t="str">
        <f t="shared" si="319"/>
        <v/>
      </c>
      <c r="AJ302" s="10">
        <v>2052</v>
      </c>
      <c r="AK302">
        <v>1</v>
      </c>
      <c r="AL302">
        <v>1</v>
      </c>
      <c r="AM302" s="14">
        <f t="shared" si="320"/>
        <v>3.2292076481233771E-2</v>
      </c>
      <c r="AQ302" s="14" t="str">
        <f t="shared" si="321"/>
        <v/>
      </c>
      <c r="AR302" s="10">
        <f t="shared" ref="AR302:AR342" si="336">IF(OR(BD302&lt;&gt;"",BH302&lt;&gt;"",BL302&lt;&gt;"",BP302&lt;&gt;"",BT302&lt;&gt;"",BX302&lt;&gt;"",CB302&lt;&gt;"",CJ302&lt;&gt;"",CN302&lt;&gt;"",CF302&lt;&gt;"",CR302&lt;&gt;""),BD302+BH302+BL302+BP302+BT302+BX302+CB302+CJ302+CN302+CF302+CR302,"")</f>
        <v>12117</v>
      </c>
      <c r="AS302">
        <f t="shared" ref="AS302:AS342" si="337">IF(OR(BE302&lt;&gt;"",BI302&lt;&gt;"",BM302&lt;&gt;"",BQ302&lt;&gt;"",BU302&lt;&gt;"",BY302&lt;&gt;"",CC302&lt;&gt;"",CG302&lt;&gt;"",CS302&lt;&gt;"",CK302&lt;&gt;"",CO302&lt;&gt;""),BE302+BI302+BM302+BQ302+BU302+BY302+CC302+CG302+CO302+CK302+CS302,"")</f>
        <v>5</v>
      </c>
      <c r="AT302">
        <f t="shared" ref="AT302:AT342" si="338">IF(OR(BF302&lt;&gt;"",BJ302&lt;&gt;"",BN302&lt;&gt;"",BR302&lt;&gt;"",BV302&lt;&gt;"",BZ302&lt;&gt;"",CD302&lt;&gt;"",CH302&lt;&gt;"",CT302&lt;&gt;"",CL302&lt;&gt;"",CP302&lt;&gt;""),BF302+BJ302+BN302+BR302+BV302+BZ302+CD302+CH302+CP302+CL302+CT302,"")</f>
        <v>5</v>
      </c>
      <c r="AU302" s="14">
        <f t="shared" ref="AU302:AU342" si="339">IF(SUM(BG302,BK302,BO302,BS302,BW302,CA302,CE302,CI302,CM302,CQ302,CU302)=0,"",SUM(BG302,BK302,BO302,BS302,BW302,CA302,CE302,CI302,CM302,CQ302,CU302))</f>
        <v>0.19068376740892282</v>
      </c>
      <c r="AV302" s="10">
        <v>29303.432000000001</v>
      </c>
      <c r="AW302">
        <v>17</v>
      </c>
      <c r="AX302">
        <v>12</v>
      </c>
      <c r="AY302" s="14">
        <f t="shared" si="322"/>
        <v>0.46114457471083486</v>
      </c>
      <c r="AZ302" s="10">
        <f t="shared" ref="AZ302:AZ342" si="340">IF(IF(O302="",P302+T302+X302+AB302+AF302+AJ302+AN302+IF(AR302="",0,AR302)+AV302,"")=0,"",IF(O302="",P302+T302+X302+AB302+AF302+AJ302+AN302+IF(AR302="",0,AR302)+AV302,""))</f>
        <v>63544.997000000003</v>
      </c>
      <c r="BA302" s="77">
        <f t="shared" si="323"/>
        <v>33</v>
      </c>
      <c r="BB302" s="77">
        <f t="shared" si="324"/>
        <v>28</v>
      </c>
      <c r="BC302" s="78">
        <f t="shared" si="325"/>
        <v>0.99999995278936193</v>
      </c>
      <c r="BD302" s="10">
        <v>1528</v>
      </c>
      <c r="BE302">
        <v>1</v>
      </c>
      <c r="BF302">
        <v>1</v>
      </c>
      <c r="BG302" s="14">
        <f t="shared" si="326"/>
        <v>2.4045951687780315E-2</v>
      </c>
      <c r="BK302" s="14" t="str">
        <f t="shared" si="335"/>
        <v/>
      </c>
      <c r="BO302" s="14" t="str">
        <f t="shared" si="327"/>
        <v/>
      </c>
      <c r="BP302" s="10">
        <v>1577</v>
      </c>
      <c r="BQ302">
        <v>1</v>
      </c>
      <c r="BR302">
        <v>1</v>
      </c>
      <c r="BS302" s="14">
        <f t="shared" si="328"/>
        <v>2.4817058777244473E-2</v>
      </c>
      <c r="BW302" s="14" t="str">
        <f t="shared" si="329"/>
        <v/>
      </c>
      <c r="CA302" s="14" t="str">
        <f t="shared" si="330"/>
        <v/>
      </c>
      <c r="CE302" s="14" t="str">
        <f t="shared" si="331"/>
        <v/>
      </c>
      <c r="CI302" s="14" t="str">
        <f t="shared" si="332"/>
        <v/>
      </c>
      <c r="CM302" s="14" t="str">
        <f t="shared" si="315"/>
        <v/>
      </c>
      <c r="CQ302" s="14" t="str">
        <f t="shared" si="316"/>
        <v/>
      </c>
      <c r="CR302" s="10">
        <v>9012</v>
      </c>
      <c r="CS302">
        <v>3</v>
      </c>
      <c r="CT302">
        <v>3</v>
      </c>
      <c r="CU302" s="14">
        <f t="shared" si="333"/>
        <v>0.14182075694389804</v>
      </c>
      <c r="CV302" s="78">
        <f t="shared" si="334"/>
        <v>0.19068376740892282</v>
      </c>
    </row>
    <row r="303" spans="1:100">
      <c r="B303" s="28" t="s">
        <v>5266</v>
      </c>
      <c r="C303" s="1">
        <v>122165</v>
      </c>
      <c r="D303" t="s">
        <v>2791</v>
      </c>
      <c r="E303" s="2" t="s">
        <v>2797</v>
      </c>
      <c r="F303" t="str">
        <f t="shared" si="314"/>
        <v>2023年</v>
      </c>
      <c r="G303" s="72">
        <v>45039</v>
      </c>
      <c r="H303" s="9">
        <v>141576</v>
      </c>
      <c r="I303" s="9">
        <v>65669</v>
      </c>
      <c r="J303" s="9">
        <v>144712</v>
      </c>
      <c r="K303" s="14">
        <f t="shared" ref="K303:K342" si="341">IF(AND(H303&lt;&gt;"",I303&lt;&gt;""),I303/H303,"")</f>
        <v>0.46384274170763407</v>
      </c>
      <c r="L303" s="10">
        <v>64262</v>
      </c>
      <c r="M303" s="9">
        <v>1406</v>
      </c>
      <c r="N303" s="8">
        <f t="shared" si="307"/>
        <v>65668</v>
      </c>
      <c r="S303" s="14" t="str">
        <f t="shared" si="277"/>
        <v/>
      </c>
      <c r="W303" s="14" t="str">
        <f t="shared" si="313"/>
        <v/>
      </c>
      <c r="X303" s="10">
        <v>4282.2439999999997</v>
      </c>
      <c r="Y303">
        <v>3</v>
      </c>
      <c r="Z303">
        <v>3</v>
      </c>
      <c r="AA303" s="14">
        <f t="shared" si="317"/>
        <v>6.6637266191528433E-2</v>
      </c>
      <c r="AB303" s="10">
        <v>7378.46</v>
      </c>
      <c r="AC303">
        <v>5</v>
      </c>
      <c r="AD303">
        <v>5</v>
      </c>
      <c r="AE303" s="14">
        <f t="shared" si="318"/>
        <v>0.11481839967632504</v>
      </c>
      <c r="AF303" s="10">
        <v>7424.8249999999998</v>
      </c>
      <c r="AG303">
        <v>3</v>
      </c>
      <c r="AH303">
        <v>2</v>
      </c>
      <c r="AI303" s="14">
        <f t="shared" si="319"/>
        <v>0.11553989916280227</v>
      </c>
      <c r="AM303" s="14" t="str">
        <f t="shared" si="320"/>
        <v/>
      </c>
      <c r="AN303" s="10">
        <v>1932</v>
      </c>
      <c r="AO303">
        <v>1</v>
      </c>
      <c r="AP303">
        <v>1</v>
      </c>
      <c r="AQ303" s="14">
        <f t="shared" si="321"/>
        <v>3.0064423765211165E-2</v>
      </c>
      <c r="AR303" s="10">
        <f t="shared" si="336"/>
        <v>1881</v>
      </c>
      <c r="AS303">
        <f t="shared" si="337"/>
        <v>2</v>
      </c>
      <c r="AT303">
        <f t="shared" si="338"/>
        <v>0</v>
      </c>
      <c r="AU303" s="14">
        <f t="shared" si="339"/>
        <v>2.9270797672030127E-2</v>
      </c>
      <c r="AV303" s="10">
        <v>41362.966999999997</v>
      </c>
      <c r="AW303">
        <v>31</v>
      </c>
      <c r="AX303">
        <v>19</v>
      </c>
      <c r="AY303" s="14">
        <f t="shared" si="322"/>
        <v>0.64366137063894679</v>
      </c>
      <c r="AZ303" s="10">
        <f t="shared" si="340"/>
        <v>64261.495999999999</v>
      </c>
      <c r="BA303" s="77">
        <f t="shared" si="323"/>
        <v>45</v>
      </c>
      <c r="BB303" s="77">
        <f t="shared" si="324"/>
        <v>30</v>
      </c>
      <c r="BC303" s="78">
        <f t="shared" si="325"/>
        <v>0.99999215710684375</v>
      </c>
      <c r="BG303" s="14" t="str">
        <f t="shared" si="326"/>
        <v/>
      </c>
      <c r="BK303" s="14" t="str">
        <f t="shared" si="335"/>
        <v/>
      </c>
      <c r="BO303" s="14" t="str">
        <f t="shared" si="327"/>
        <v/>
      </c>
      <c r="BP303" s="10">
        <v>1011</v>
      </c>
      <c r="BQ303">
        <v>1</v>
      </c>
      <c r="BR303">
        <v>0</v>
      </c>
      <c r="BS303" s="14">
        <f t="shared" si="328"/>
        <v>1.5732470200118268E-2</v>
      </c>
      <c r="BW303" s="14" t="str">
        <f t="shared" si="329"/>
        <v/>
      </c>
      <c r="CA303" s="14" t="str">
        <f t="shared" si="330"/>
        <v/>
      </c>
      <c r="CB303" s="10">
        <v>870</v>
      </c>
      <c r="CC303">
        <v>1</v>
      </c>
      <c r="CD303">
        <v>0</v>
      </c>
      <c r="CE303" s="14">
        <f t="shared" si="331"/>
        <v>1.3538327471911861E-2</v>
      </c>
      <c r="CI303" s="14" t="str">
        <f t="shared" si="332"/>
        <v/>
      </c>
      <c r="CM303" s="14" t="str">
        <f t="shared" si="315"/>
        <v/>
      </c>
      <c r="CQ303" s="14" t="str">
        <f t="shared" si="316"/>
        <v/>
      </c>
      <c r="CU303" s="14" t="str">
        <f t="shared" si="333"/>
        <v/>
      </c>
      <c r="CV303" s="78">
        <f t="shared" si="334"/>
        <v>2.9270797672030127E-2</v>
      </c>
    </row>
    <row r="304" spans="1:100">
      <c r="B304" s="28" t="s">
        <v>5266</v>
      </c>
      <c r="C304" s="1">
        <v>122181</v>
      </c>
      <c r="D304" t="s">
        <v>2791</v>
      </c>
      <c r="E304" s="2" t="s">
        <v>754</v>
      </c>
      <c r="F304" t="str">
        <f t="shared" si="314"/>
        <v>2023年</v>
      </c>
      <c r="G304" s="72">
        <v>45039</v>
      </c>
      <c r="J304" s="9">
        <v>14510</v>
      </c>
      <c r="K304" s="14" t="str">
        <f t="shared" si="341"/>
        <v/>
      </c>
      <c r="N304" s="8" t="str">
        <f t="shared" ref="N304:N312" si="342">IF(L304&lt;&gt;"",L304+M304,"")</f>
        <v/>
      </c>
      <c r="O304" s="70" t="s">
        <v>2178</v>
      </c>
      <c r="S304" s="14" t="str">
        <f t="shared" si="277"/>
        <v/>
      </c>
      <c r="W304" s="14" t="str">
        <f t="shared" si="313"/>
        <v/>
      </c>
      <c r="Y304">
        <v>1</v>
      </c>
      <c r="Z304">
        <v>1</v>
      </c>
      <c r="AA304" s="14" t="str">
        <f t="shared" si="317"/>
        <v/>
      </c>
      <c r="AE304" s="14" t="str">
        <f t="shared" si="318"/>
        <v/>
      </c>
      <c r="AI304" s="14" t="str">
        <f t="shared" si="319"/>
        <v/>
      </c>
      <c r="AM304" s="14" t="str">
        <f t="shared" si="320"/>
        <v/>
      </c>
      <c r="AQ304" s="14" t="str">
        <f t="shared" si="321"/>
        <v/>
      </c>
      <c r="AR304" s="10" t="str">
        <f t="shared" si="336"/>
        <v/>
      </c>
      <c r="AS304" t="str">
        <f t="shared" si="337"/>
        <v/>
      </c>
      <c r="AT304" t="str">
        <f t="shared" si="338"/>
        <v/>
      </c>
      <c r="AU304" s="14" t="str">
        <f t="shared" si="339"/>
        <v/>
      </c>
      <c r="AW304">
        <v>14</v>
      </c>
      <c r="AX304">
        <v>14</v>
      </c>
      <c r="AY304" s="14" t="str">
        <f t="shared" si="322"/>
        <v/>
      </c>
      <c r="AZ304" s="10" t="str">
        <f t="shared" si="340"/>
        <v/>
      </c>
      <c r="BA304" s="77">
        <f t="shared" si="323"/>
        <v>15</v>
      </c>
      <c r="BB304" s="77">
        <f t="shared" si="324"/>
        <v>15</v>
      </c>
      <c r="BC304" s="78" t="str">
        <f t="shared" si="325"/>
        <v/>
      </c>
      <c r="BG304" s="14" t="str">
        <f t="shared" si="326"/>
        <v/>
      </c>
      <c r="BK304" s="14" t="str">
        <f t="shared" si="335"/>
        <v/>
      </c>
      <c r="BO304" s="14" t="str">
        <f t="shared" si="327"/>
        <v/>
      </c>
      <c r="BS304" s="14" t="str">
        <f t="shared" si="328"/>
        <v/>
      </c>
      <c r="BW304" s="14" t="str">
        <f t="shared" si="329"/>
        <v/>
      </c>
      <c r="CA304" s="14" t="str">
        <f t="shared" si="330"/>
        <v/>
      </c>
      <c r="CE304" s="14" t="str">
        <f t="shared" si="331"/>
        <v/>
      </c>
      <c r="CI304" s="14" t="str">
        <f t="shared" si="332"/>
        <v/>
      </c>
      <c r="CM304" s="14" t="str">
        <f>IF(AND(CJ304&lt;&gt;""),CJ304/L304,"")</f>
        <v/>
      </c>
      <c r="CQ304" s="14" t="str">
        <f>IF(AND(CN304&lt;&gt;""),CN304/L304,"")</f>
        <v/>
      </c>
      <c r="CU304" s="14" t="str">
        <f t="shared" si="333"/>
        <v/>
      </c>
      <c r="CV304" s="78">
        <f t="shared" si="334"/>
        <v>0</v>
      </c>
    </row>
    <row r="305" spans="2:100">
      <c r="B305" s="28" t="s">
        <v>5266</v>
      </c>
      <c r="C305" s="1">
        <v>122203</v>
      </c>
      <c r="D305" t="s">
        <v>2791</v>
      </c>
      <c r="E305" s="2" t="s">
        <v>2798</v>
      </c>
      <c r="F305" t="str">
        <f t="shared" si="314"/>
        <v>2023年</v>
      </c>
      <c r="G305" s="72">
        <v>45039</v>
      </c>
      <c r="H305" s="9">
        <v>163631</v>
      </c>
      <c r="I305" s="9">
        <v>75696</v>
      </c>
      <c r="K305" s="14">
        <f t="shared" si="341"/>
        <v>0.46260182972664105</v>
      </c>
      <c r="L305" s="10">
        <v>73508</v>
      </c>
      <c r="M305" s="9">
        <v>2187</v>
      </c>
      <c r="N305" s="8">
        <f t="shared" si="342"/>
        <v>75695</v>
      </c>
      <c r="P305" s="10">
        <v>14814</v>
      </c>
      <c r="Q305">
        <v>5</v>
      </c>
      <c r="R305">
        <v>5</v>
      </c>
      <c r="S305" s="14">
        <f t="shared" si="277"/>
        <v>0.20152908526963051</v>
      </c>
      <c r="T305" s="10">
        <v>1762</v>
      </c>
      <c r="U305">
        <v>1</v>
      </c>
      <c r="V305">
        <v>1</v>
      </c>
      <c r="W305" s="14">
        <f t="shared" si="313"/>
        <v>2.3970180116449909E-2</v>
      </c>
      <c r="X305" s="10">
        <v>7778</v>
      </c>
      <c r="Y305">
        <v>4</v>
      </c>
      <c r="Z305">
        <v>4</v>
      </c>
      <c r="AA305" s="14">
        <f t="shared" si="317"/>
        <v>0.10581161234151384</v>
      </c>
      <c r="AB305" s="10">
        <v>8493</v>
      </c>
      <c r="AC305">
        <v>4</v>
      </c>
      <c r="AD305">
        <v>4</v>
      </c>
      <c r="AE305" s="14">
        <f t="shared" si="318"/>
        <v>0.11553844479512435</v>
      </c>
      <c r="AF305" s="10">
        <v>3558</v>
      </c>
      <c r="AG305">
        <v>1</v>
      </c>
      <c r="AH305">
        <v>1</v>
      </c>
      <c r="AI305" s="14">
        <f t="shared" si="319"/>
        <v>4.840289492300158E-2</v>
      </c>
      <c r="AJ305" s="10">
        <v>3102</v>
      </c>
      <c r="AK305">
        <v>1</v>
      </c>
      <c r="AL305">
        <v>1</v>
      </c>
      <c r="AM305" s="14">
        <f t="shared" si="320"/>
        <v>4.2199488491048591E-2</v>
      </c>
      <c r="AQ305" s="14" t="str">
        <f t="shared" si="321"/>
        <v/>
      </c>
      <c r="AR305" s="10">
        <f t="shared" si="336"/>
        <v>3296.172</v>
      </c>
      <c r="AS305">
        <f t="shared" si="337"/>
        <v>4</v>
      </c>
      <c r="AT305">
        <f t="shared" si="338"/>
        <v>1</v>
      </c>
      <c r="AU305" s="14">
        <f t="shared" si="339"/>
        <v>4.4840996898296778E-2</v>
      </c>
      <c r="AV305" s="10">
        <v>30704.827000000001</v>
      </c>
      <c r="AW305">
        <v>17</v>
      </c>
      <c r="AX305">
        <v>11</v>
      </c>
      <c r="AY305" s="14">
        <f t="shared" si="322"/>
        <v>0.41770728356097298</v>
      </c>
      <c r="AZ305" s="10">
        <f t="shared" si="340"/>
        <v>73507.998999999996</v>
      </c>
      <c r="BA305" s="77">
        <f t="shared" si="323"/>
        <v>37</v>
      </c>
      <c r="BB305" s="77">
        <f t="shared" si="324"/>
        <v>28</v>
      </c>
      <c r="BC305" s="78">
        <f t="shared" si="325"/>
        <v>0.99999998639603849</v>
      </c>
      <c r="BG305" s="14" t="str">
        <f t="shared" si="326"/>
        <v/>
      </c>
      <c r="BK305" s="14" t="str">
        <f t="shared" si="335"/>
        <v/>
      </c>
      <c r="BO305" s="14" t="str">
        <f t="shared" si="327"/>
        <v/>
      </c>
      <c r="BP305" s="10">
        <v>1850</v>
      </c>
      <c r="BQ305">
        <v>1</v>
      </c>
      <c r="BR305">
        <v>1</v>
      </c>
      <c r="BS305" s="14">
        <f t="shared" si="328"/>
        <v>2.5167328726125048E-2</v>
      </c>
      <c r="BW305" s="14" t="str">
        <f t="shared" si="329"/>
        <v/>
      </c>
      <c r="CA305" s="14" t="str">
        <f t="shared" si="330"/>
        <v/>
      </c>
      <c r="CB305" s="10">
        <v>712</v>
      </c>
      <c r="CC305">
        <v>1</v>
      </c>
      <c r="CD305">
        <v>0</v>
      </c>
      <c r="CE305" s="14">
        <f t="shared" si="331"/>
        <v>9.6860205691897475E-3</v>
      </c>
      <c r="CI305" s="14" t="str">
        <f t="shared" si="332"/>
        <v/>
      </c>
      <c r="CM305" s="14" t="str">
        <f>IF(AND(CJ305&lt;&gt;""),CJ305/L305,"")</f>
        <v/>
      </c>
      <c r="CQ305" s="14" t="str">
        <f>IF(AND(CN305&lt;&gt;""),CN305/L305,"")</f>
        <v/>
      </c>
      <c r="CR305" s="10">
        <v>734.17200000000003</v>
      </c>
      <c r="CS305">
        <v>2</v>
      </c>
      <c r="CT305">
        <v>0</v>
      </c>
      <c r="CU305" s="14">
        <f t="shared" si="333"/>
        <v>9.9876476029819895E-3</v>
      </c>
      <c r="CV305" s="78">
        <f t="shared" si="334"/>
        <v>4.4840996898296785E-2</v>
      </c>
    </row>
    <row r="306" spans="2:100">
      <c r="B306" s="28"/>
      <c r="C306" s="1">
        <v>122211</v>
      </c>
      <c r="D306" t="s">
        <v>2791</v>
      </c>
      <c r="E306" s="2" t="s">
        <v>758</v>
      </c>
      <c r="F306" t="str">
        <f t="shared" si="314"/>
        <v>2022年</v>
      </c>
      <c r="G306" s="72">
        <v>45278</v>
      </c>
      <c r="H306" s="9">
        <v>165587</v>
      </c>
      <c r="I306" s="9">
        <v>53700</v>
      </c>
      <c r="J306" s="9">
        <v>167756</v>
      </c>
      <c r="K306" s="14">
        <f t="shared" si="341"/>
        <v>0.32430082071660216</v>
      </c>
      <c r="L306" s="10">
        <v>52861</v>
      </c>
      <c r="M306" s="9">
        <v>838</v>
      </c>
      <c r="N306" s="8">
        <f t="shared" si="342"/>
        <v>53699</v>
      </c>
      <c r="O306" s="70" t="s">
        <v>36</v>
      </c>
      <c r="P306" s="10">
        <v>9125</v>
      </c>
      <c r="Q306">
        <v>4</v>
      </c>
      <c r="R306">
        <v>4</v>
      </c>
      <c r="S306" s="14">
        <f t="shared" si="277"/>
        <v>0.17262253835530922</v>
      </c>
      <c r="W306" s="14" t="str">
        <f t="shared" si="313"/>
        <v/>
      </c>
      <c r="X306" s="10">
        <v>4907.5349999999999</v>
      </c>
      <c r="Y306">
        <v>3</v>
      </c>
      <c r="Z306">
        <v>3</v>
      </c>
      <c r="AA306" s="14">
        <f t="shared" si="317"/>
        <v>9.2838482056714772E-2</v>
      </c>
      <c r="AB306" s="10">
        <v>8148</v>
      </c>
      <c r="AC306">
        <v>5</v>
      </c>
      <c r="AD306">
        <v>5</v>
      </c>
      <c r="AE306" s="14">
        <f t="shared" si="318"/>
        <v>0.15414010328975994</v>
      </c>
      <c r="AF306" s="10">
        <v>2931</v>
      </c>
      <c r="AG306">
        <v>1</v>
      </c>
      <c r="AH306">
        <v>1</v>
      </c>
      <c r="AI306" s="14">
        <f t="shared" si="319"/>
        <v>5.5447305196647811E-2</v>
      </c>
      <c r="AJ306" s="10">
        <v>2584</v>
      </c>
      <c r="AK306">
        <v>1</v>
      </c>
      <c r="AL306">
        <v>1</v>
      </c>
      <c r="AM306" s="14">
        <f t="shared" si="320"/>
        <v>4.8882919354533587E-2</v>
      </c>
      <c r="AN306" s="10">
        <v>1721</v>
      </c>
      <c r="AO306">
        <v>1</v>
      </c>
      <c r="AP306">
        <v>1</v>
      </c>
      <c r="AQ306" s="14">
        <f t="shared" si="321"/>
        <v>3.2557083672272565E-2</v>
      </c>
      <c r="AR306" s="10">
        <f t="shared" si="336"/>
        <v>2002</v>
      </c>
      <c r="AS306">
        <f t="shared" si="337"/>
        <v>2</v>
      </c>
      <c r="AT306">
        <f t="shared" si="338"/>
        <v>1</v>
      </c>
      <c r="AU306" s="14">
        <f t="shared" si="339"/>
        <v>3.7872911976693596E-2</v>
      </c>
      <c r="AV306" s="10">
        <v>21442.464</v>
      </c>
      <c r="AW306">
        <v>15</v>
      </c>
      <c r="AX306">
        <v>12</v>
      </c>
      <c r="AY306" s="14">
        <f t="shared" si="322"/>
        <v>0.40563863718053006</v>
      </c>
      <c r="AZ306" s="10">
        <f t="shared" si="340"/>
        <v>52860.998999999996</v>
      </c>
      <c r="BA306" s="77">
        <f t="shared" si="323"/>
        <v>32</v>
      </c>
      <c r="BB306" s="77">
        <f t="shared" si="324"/>
        <v>28</v>
      </c>
      <c r="BC306" s="78">
        <f t="shared" si="325"/>
        <v>0.99999998108246158</v>
      </c>
      <c r="BG306" s="14" t="str">
        <f t="shared" si="326"/>
        <v/>
      </c>
      <c r="BK306" s="14" t="str">
        <f t="shared" si="335"/>
        <v/>
      </c>
      <c r="BO306" s="14" t="str">
        <f t="shared" si="327"/>
        <v/>
      </c>
      <c r="BP306" s="10">
        <v>1133</v>
      </c>
      <c r="BQ306">
        <v>1</v>
      </c>
      <c r="BR306">
        <v>1</v>
      </c>
      <c r="BS306" s="14">
        <f t="shared" si="328"/>
        <v>2.1433571063733187E-2</v>
      </c>
      <c r="BW306" s="14" t="str">
        <f t="shared" si="329"/>
        <v/>
      </c>
      <c r="CA306" s="14" t="str">
        <f t="shared" si="330"/>
        <v/>
      </c>
      <c r="CB306" s="10">
        <v>869</v>
      </c>
      <c r="CC306">
        <v>1</v>
      </c>
      <c r="CD306">
        <v>0</v>
      </c>
      <c r="CE306" s="14">
        <f t="shared" si="331"/>
        <v>1.6439340912960405E-2</v>
      </c>
      <c r="CI306" s="14" t="str">
        <f t="shared" si="332"/>
        <v/>
      </c>
      <c r="CM306" s="14" t="str">
        <f>IF(AND(CJ306&lt;&gt;""),CJ306/L306,"")</f>
        <v/>
      </c>
      <c r="CQ306" s="14" t="str">
        <f>IF(AND(CN306&lt;&gt;""),CN306/L306,"")</f>
        <v/>
      </c>
      <c r="CU306" s="14" t="str">
        <f t="shared" si="333"/>
        <v/>
      </c>
      <c r="CV306" s="78">
        <f t="shared" si="334"/>
        <v>3.7872911976693596E-2</v>
      </c>
    </row>
    <row r="307" spans="2:100">
      <c r="B307" s="28"/>
      <c r="C307" s="1">
        <v>122238</v>
      </c>
      <c r="D307" t="s">
        <v>2791</v>
      </c>
      <c r="E307" s="2" t="s">
        <v>761</v>
      </c>
      <c r="F307" t="str">
        <f t="shared" si="314"/>
        <v>2022年</v>
      </c>
      <c r="G307" s="72">
        <v>45068</v>
      </c>
      <c r="H307" s="9">
        <v>26918</v>
      </c>
      <c r="I307" s="9">
        <v>16253</v>
      </c>
      <c r="J307" s="9">
        <v>27589</v>
      </c>
      <c r="K307" s="14">
        <f t="shared" si="341"/>
        <v>0.60379671595215101</v>
      </c>
      <c r="L307" s="10">
        <v>16049</v>
      </c>
      <c r="M307" s="9">
        <v>204</v>
      </c>
      <c r="N307" s="8">
        <f t="shared" si="342"/>
        <v>16253</v>
      </c>
      <c r="S307" s="14" t="str">
        <f t="shared" si="277"/>
        <v/>
      </c>
      <c r="W307" s="14" t="str">
        <f t="shared" si="313"/>
        <v/>
      </c>
      <c r="X307" s="10">
        <v>491</v>
      </c>
      <c r="Y307">
        <v>1</v>
      </c>
      <c r="Z307">
        <v>1</v>
      </c>
      <c r="AA307" s="14">
        <f t="shared" si="317"/>
        <v>3.0593806467692691E-2</v>
      </c>
      <c r="AB307" s="10">
        <v>1347</v>
      </c>
      <c r="AC307">
        <v>1</v>
      </c>
      <c r="AD307">
        <v>1</v>
      </c>
      <c r="AE307" s="14">
        <f t="shared" si="318"/>
        <v>8.39304629571936E-2</v>
      </c>
      <c r="AI307" s="14" t="str">
        <f t="shared" si="319"/>
        <v/>
      </c>
      <c r="AM307" s="14" t="str">
        <f t="shared" si="320"/>
        <v/>
      </c>
      <c r="AQ307" s="14" t="str">
        <f t="shared" si="321"/>
        <v/>
      </c>
      <c r="AR307" s="10" t="str">
        <f t="shared" si="336"/>
        <v/>
      </c>
      <c r="AS307" t="str">
        <f t="shared" si="337"/>
        <v/>
      </c>
      <c r="AT307" t="str">
        <f t="shared" si="338"/>
        <v/>
      </c>
      <c r="AU307" s="14" t="str">
        <f t="shared" si="339"/>
        <v/>
      </c>
      <c r="AV307" s="10">
        <v>14211</v>
      </c>
      <c r="AW307">
        <v>19</v>
      </c>
      <c r="AX307">
        <v>16</v>
      </c>
      <c r="AY307" s="14">
        <f t="shared" si="322"/>
        <v>0.88547573057511375</v>
      </c>
      <c r="AZ307" s="10">
        <f t="shared" si="340"/>
        <v>16049</v>
      </c>
      <c r="BA307" s="77">
        <f t="shared" si="323"/>
        <v>21</v>
      </c>
      <c r="BB307" s="77">
        <f t="shared" si="324"/>
        <v>18</v>
      </c>
      <c r="BC307" s="78">
        <f t="shared" si="325"/>
        <v>1</v>
      </c>
      <c r="BG307" s="14" t="str">
        <f t="shared" si="326"/>
        <v/>
      </c>
      <c r="BK307" s="14" t="str">
        <f t="shared" si="335"/>
        <v/>
      </c>
      <c r="BO307" s="14" t="str">
        <f t="shared" si="327"/>
        <v/>
      </c>
      <c r="BS307" s="14" t="str">
        <f t="shared" si="328"/>
        <v/>
      </c>
      <c r="BW307" s="14" t="str">
        <f t="shared" si="329"/>
        <v/>
      </c>
      <c r="CA307" s="14" t="str">
        <f t="shared" si="330"/>
        <v/>
      </c>
      <c r="CE307" s="14" t="str">
        <f t="shared" si="331"/>
        <v/>
      </c>
      <c r="CI307" s="14" t="str">
        <f t="shared" si="332"/>
        <v/>
      </c>
      <c r="CM307" s="14" t="str">
        <f t="shared" ref="CM307:CM309" si="343">IF(AND(CJ307&lt;&gt;""),CJ307/L307,"")</f>
        <v/>
      </c>
      <c r="CQ307" s="14" t="str">
        <f t="shared" ref="CQ307:CQ309" si="344">IF(AND(CN307&lt;&gt;""),CN307/L307,"")</f>
        <v/>
      </c>
      <c r="CU307" s="14" t="str">
        <f t="shared" si="333"/>
        <v/>
      </c>
      <c r="CV307" s="78">
        <f t="shared" si="334"/>
        <v>0</v>
      </c>
    </row>
    <row r="308" spans="2:100">
      <c r="B308" s="28" t="s">
        <v>5266</v>
      </c>
      <c r="C308" s="1">
        <v>122246</v>
      </c>
      <c r="D308" t="s">
        <v>2791</v>
      </c>
      <c r="E308" s="2" t="s">
        <v>2799</v>
      </c>
      <c r="F308" t="str">
        <f t="shared" si="314"/>
        <v>2023年</v>
      </c>
      <c r="G308" s="72">
        <v>45039</v>
      </c>
      <c r="H308" s="9">
        <v>91217</v>
      </c>
      <c r="I308" s="9">
        <v>35538</v>
      </c>
      <c r="J308" s="9">
        <v>92726</v>
      </c>
      <c r="K308" s="14">
        <f t="shared" si="341"/>
        <v>0.38959843011719308</v>
      </c>
      <c r="L308" s="10">
        <v>35127</v>
      </c>
      <c r="M308" s="9">
        <v>411</v>
      </c>
      <c r="N308" s="8">
        <f t="shared" si="342"/>
        <v>35538</v>
      </c>
      <c r="P308" s="10">
        <v>2049</v>
      </c>
      <c r="Q308">
        <v>1</v>
      </c>
      <c r="R308">
        <v>1</v>
      </c>
      <c r="S308" s="14">
        <f t="shared" si="277"/>
        <v>5.833119822358869E-2</v>
      </c>
      <c r="W308" s="14" t="str">
        <f t="shared" si="313"/>
        <v/>
      </c>
      <c r="X308" s="10">
        <v>2198</v>
      </c>
      <c r="Y308">
        <v>1</v>
      </c>
      <c r="Z308">
        <v>1</v>
      </c>
      <c r="AA308" s="14">
        <f t="shared" si="317"/>
        <v>6.2572949582941892E-2</v>
      </c>
      <c r="AB308" s="10">
        <v>6144</v>
      </c>
      <c r="AC308">
        <v>5</v>
      </c>
      <c r="AD308">
        <v>5</v>
      </c>
      <c r="AE308" s="14">
        <f t="shared" si="318"/>
        <v>0.17490819028098045</v>
      </c>
      <c r="AF308" s="10">
        <v>2492</v>
      </c>
      <c r="AG308">
        <v>2</v>
      </c>
      <c r="AH308">
        <v>2</v>
      </c>
      <c r="AI308" s="14">
        <f t="shared" si="319"/>
        <v>7.094257978193412E-2</v>
      </c>
      <c r="AM308" s="14" t="str">
        <f t="shared" si="320"/>
        <v/>
      </c>
      <c r="AN308" s="10">
        <v>1948</v>
      </c>
      <c r="AO308">
        <v>1</v>
      </c>
      <c r="AP308">
        <v>1</v>
      </c>
      <c r="AQ308" s="14">
        <f t="shared" si="321"/>
        <v>5.5455917100805649E-2</v>
      </c>
      <c r="AR308" s="10">
        <f t="shared" si="336"/>
        <v>1410</v>
      </c>
      <c r="AS308">
        <f t="shared" si="337"/>
        <v>1</v>
      </c>
      <c r="AT308">
        <f t="shared" si="338"/>
        <v>1</v>
      </c>
      <c r="AU308" s="14">
        <f t="shared" si="339"/>
        <v>4.0140063199248441E-2</v>
      </c>
      <c r="AV308" s="10">
        <v>18886</v>
      </c>
      <c r="AW308">
        <v>15</v>
      </c>
      <c r="AX308">
        <v>13</v>
      </c>
      <c r="AY308" s="14">
        <f t="shared" si="322"/>
        <v>0.53764910183050074</v>
      </c>
      <c r="AZ308" s="10">
        <f t="shared" si="340"/>
        <v>35127</v>
      </c>
      <c r="BA308" s="77">
        <f t="shared" si="323"/>
        <v>26</v>
      </c>
      <c r="BB308" s="77">
        <f t="shared" si="324"/>
        <v>24</v>
      </c>
      <c r="BC308" s="78">
        <f t="shared" si="325"/>
        <v>1</v>
      </c>
      <c r="BG308" s="14" t="str">
        <f t="shared" si="326"/>
        <v/>
      </c>
      <c r="BK308" s="14" t="str">
        <f t="shared" si="335"/>
        <v/>
      </c>
      <c r="BO308" s="14" t="str">
        <f t="shared" si="327"/>
        <v/>
      </c>
      <c r="BS308" s="14" t="str">
        <f t="shared" si="328"/>
        <v/>
      </c>
      <c r="BW308" s="14" t="str">
        <f t="shared" si="329"/>
        <v/>
      </c>
      <c r="CA308" s="14" t="str">
        <f t="shared" si="330"/>
        <v/>
      </c>
      <c r="CE308" s="14" t="str">
        <f t="shared" si="331"/>
        <v/>
      </c>
      <c r="CF308" s="10">
        <v>1410</v>
      </c>
      <c r="CG308">
        <v>1</v>
      </c>
      <c r="CH308">
        <v>1</v>
      </c>
      <c r="CI308" s="14">
        <f t="shared" si="332"/>
        <v>4.0140063199248441E-2</v>
      </c>
      <c r="CM308" s="14" t="str">
        <f t="shared" si="343"/>
        <v/>
      </c>
      <c r="CQ308" s="14" t="str">
        <f t="shared" si="344"/>
        <v/>
      </c>
      <c r="CU308" s="14" t="str">
        <f t="shared" si="333"/>
        <v/>
      </c>
      <c r="CV308" s="78">
        <f t="shared" si="334"/>
        <v>4.0140063199248441E-2</v>
      </c>
    </row>
    <row r="309" spans="2:100">
      <c r="B309" s="28" t="s">
        <v>5266</v>
      </c>
      <c r="C309" s="1">
        <v>122271</v>
      </c>
      <c r="D309" t="s">
        <v>2791</v>
      </c>
      <c r="E309" s="2" t="s">
        <v>765</v>
      </c>
      <c r="F309" t="str">
        <f t="shared" si="314"/>
        <v>2023年</v>
      </c>
      <c r="G309" s="72">
        <v>45039</v>
      </c>
      <c r="H309" s="9">
        <v>137591</v>
      </c>
      <c r="I309" s="9">
        <v>59816</v>
      </c>
      <c r="K309" s="14">
        <f t="shared" si="341"/>
        <v>0.43473773720664871</v>
      </c>
      <c r="L309" s="10">
        <v>58631</v>
      </c>
      <c r="M309" s="9">
        <v>1185</v>
      </c>
      <c r="N309" s="8">
        <f t="shared" si="342"/>
        <v>59816</v>
      </c>
      <c r="O309" s="70" t="s">
        <v>36</v>
      </c>
      <c r="P309" s="10">
        <v>15205</v>
      </c>
      <c r="Q309">
        <v>4</v>
      </c>
      <c r="R309">
        <v>4</v>
      </c>
      <c r="S309" s="14">
        <f t="shared" si="277"/>
        <v>0.25933379952584812</v>
      </c>
      <c r="W309" s="14" t="str">
        <f t="shared" si="313"/>
        <v/>
      </c>
      <c r="X309" s="10">
        <v>3137</v>
      </c>
      <c r="Y309">
        <v>1</v>
      </c>
      <c r="Z309">
        <v>1</v>
      </c>
      <c r="AA309" s="14">
        <f t="shared" si="317"/>
        <v>5.3504118981426207E-2</v>
      </c>
      <c r="AB309" s="10">
        <v>5702.1490000000003</v>
      </c>
      <c r="AC309">
        <v>3</v>
      </c>
      <c r="AD309">
        <v>3</v>
      </c>
      <c r="AE309" s="14">
        <f t="shared" si="318"/>
        <v>9.7254848117889856E-2</v>
      </c>
      <c r="AF309" s="10">
        <v>5120</v>
      </c>
      <c r="AG309">
        <v>2</v>
      </c>
      <c r="AH309">
        <v>2</v>
      </c>
      <c r="AI309" s="14">
        <f t="shared" si="319"/>
        <v>8.7325817400351349E-2</v>
      </c>
      <c r="AJ309" s="10">
        <v>2356</v>
      </c>
      <c r="AK309">
        <v>1</v>
      </c>
      <c r="AL309">
        <v>1</v>
      </c>
      <c r="AM309" s="14">
        <f t="shared" si="320"/>
        <v>4.0183520663130426E-2</v>
      </c>
      <c r="AN309" s="10">
        <v>5065</v>
      </c>
      <c r="AO309">
        <v>1</v>
      </c>
      <c r="AP309">
        <v>1</v>
      </c>
      <c r="AQ309" s="14">
        <f t="shared" si="321"/>
        <v>8.6387747096246012E-2</v>
      </c>
      <c r="AR309" s="10">
        <f t="shared" si="336"/>
        <v>2064</v>
      </c>
      <c r="AS309">
        <f t="shared" si="337"/>
        <v>3</v>
      </c>
      <c r="AT309">
        <f t="shared" si="338"/>
        <v>3</v>
      </c>
      <c r="AU309" s="14">
        <f t="shared" si="339"/>
        <v>3.5203220139516642E-2</v>
      </c>
      <c r="AV309" s="10">
        <v>19981.849999999999</v>
      </c>
      <c r="AW309">
        <v>14</v>
      </c>
      <c r="AX309">
        <v>9</v>
      </c>
      <c r="AY309" s="14">
        <f t="shared" si="322"/>
        <v>0.34080691101976768</v>
      </c>
      <c r="AZ309" s="10">
        <f t="shared" si="340"/>
        <v>58630.999000000003</v>
      </c>
      <c r="BA309" s="77">
        <f t="shared" si="323"/>
        <v>29</v>
      </c>
      <c r="BB309" s="77">
        <f t="shared" si="324"/>
        <v>24</v>
      </c>
      <c r="BC309" s="78">
        <f t="shared" si="325"/>
        <v>0.99999998294417625</v>
      </c>
      <c r="BG309" s="14" t="str">
        <f t="shared" si="326"/>
        <v/>
      </c>
      <c r="BK309" s="14" t="str">
        <f t="shared" si="335"/>
        <v/>
      </c>
      <c r="BO309" s="14" t="str">
        <f t="shared" si="327"/>
        <v/>
      </c>
      <c r="BP309" s="10">
        <v>1162</v>
      </c>
      <c r="BQ309">
        <v>1</v>
      </c>
      <c r="BR309">
        <v>1</v>
      </c>
      <c r="BS309" s="14">
        <f t="shared" si="328"/>
        <v>1.9818867152189116E-2</v>
      </c>
      <c r="BW309" s="14" t="str">
        <f t="shared" si="329"/>
        <v/>
      </c>
      <c r="CA309" s="14" t="str">
        <f t="shared" si="330"/>
        <v/>
      </c>
      <c r="CE309" s="14" t="str">
        <f t="shared" si="331"/>
        <v/>
      </c>
      <c r="CI309" s="14" t="str">
        <f t="shared" si="332"/>
        <v/>
      </c>
      <c r="CM309" s="14" t="str">
        <f t="shared" si="343"/>
        <v/>
      </c>
      <c r="CQ309" s="14" t="str">
        <f t="shared" si="344"/>
        <v/>
      </c>
      <c r="CR309" s="10">
        <v>902</v>
      </c>
      <c r="CS309">
        <v>2</v>
      </c>
      <c r="CT309">
        <v>2</v>
      </c>
      <c r="CU309" s="14">
        <f t="shared" si="333"/>
        <v>1.5384352987327522E-2</v>
      </c>
      <c r="CV309" s="78">
        <f t="shared" si="334"/>
        <v>3.5203220139516642E-2</v>
      </c>
    </row>
    <row r="310" spans="2:100">
      <c r="B310" s="28" t="s">
        <v>5266</v>
      </c>
      <c r="C310" s="1">
        <v>122319</v>
      </c>
      <c r="D310" t="s">
        <v>2791</v>
      </c>
      <c r="E310" s="2" t="s">
        <v>770</v>
      </c>
      <c r="F310" t="str">
        <f t="shared" si="314"/>
        <v>2023年</v>
      </c>
      <c r="G310" s="72">
        <v>45039</v>
      </c>
      <c r="H310" s="9">
        <v>85070</v>
      </c>
      <c r="I310" s="9">
        <v>36833</v>
      </c>
      <c r="J310" s="9">
        <v>86398</v>
      </c>
      <c r="K310" s="14">
        <f t="shared" si="341"/>
        <v>0.43297284589161866</v>
      </c>
      <c r="L310" s="10">
        <v>36450</v>
      </c>
      <c r="M310" s="9">
        <v>383</v>
      </c>
      <c r="N310" s="8">
        <f t="shared" si="342"/>
        <v>36833</v>
      </c>
      <c r="P310" s="10">
        <v>5643</v>
      </c>
      <c r="Q310">
        <v>2</v>
      </c>
      <c r="R310">
        <v>2</v>
      </c>
      <c r="S310" s="14">
        <f t="shared" si="277"/>
        <v>0.15481481481481482</v>
      </c>
      <c r="W310" s="14" t="str">
        <f t="shared" si="313"/>
        <v/>
      </c>
      <c r="X310" s="10">
        <v>1648</v>
      </c>
      <c r="Y310">
        <v>2</v>
      </c>
      <c r="Z310">
        <v>1</v>
      </c>
      <c r="AA310" s="14">
        <f t="shared" si="317"/>
        <v>4.5212620027434841E-2</v>
      </c>
      <c r="AB310" s="10">
        <v>3163.712</v>
      </c>
      <c r="AC310">
        <v>2</v>
      </c>
      <c r="AD310">
        <v>2</v>
      </c>
      <c r="AE310" s="14">
        <f t="shared" si="318"/>
        <v>8.6795939643347045E-2</v>
      </c>
      <c r="AF310" s="10">
        <v>1232</v>
      </c>
      <c r="AG310">
        <v>2</v>
      </c>
      <c r="AH310">
        <v>0</v>
      </c>
      <c r="AI310" s="14">
        <f t="shared" si="319"/>
        <v>3.3799725651577503E-2</v>
      </c>
      <c r="AJ310" s="10">
        <v>1080</v>
      </c>
      <c r="AK310">
        <v>1</v>
      </c>
      <c r="AL310">
        <v>1</v>
      </c>
      <c r="AM310" s="14">
        <f t="shared" si="320"/>
        <v>2.9629629629629631E-2</v>
      </c>
      <c r="AN310" s="10">
        <v>1310</v>
      </c>
      <c r="AO310">
        <v>1</v>
      </c>
      <c r="AP310">
        <v>1</v>
      </c>
      <c r="AQ310" s="14">
        <f t="shared" si="321"/>
        <v>3.5939643347050756E-2</v>
      </c>
      <c r="AR310" s="10" t="str">
        <f t="shared" si="336"/>
        <v/>
      </c>
      <c r="AS310" t="str">
        <f t="shared" si="337"/>
        <v/>
      </c>
      <c r="AT310" t="str">
        <f t="shared" si="338"/>
        <v/>
      </c>
      <c r="AU310" s="14" t="str">
        <f t="shared" si="339"/>
        <v/>
      </c>
      <c r="AV310" s="10">
        <v>22373.287</v>
      </c>
      <c r="AW310">
        <v>20</v>
      </c>
      <c r="AX310">
        <v>15</v>
      </c>
      <c r="AY310" s="14">
        <f t="shared" si="322"/>
        <v>0.61380759945130314</v>
      </c>
      <c r="AZ310" s="10">
        <f t="shared" si="340"/>
        <v>36449.998999999996</v>
      </c>
      <c r="BA310" s="77">
        <f t="shared" si="323"/>
        <v>30</v>
      </c>
      <c r="BB310" s="77">
        <f t="shared" si="324"/>
        <v>22</v>
      </c>
      <c r="BC310" s="78">
        <f t="shared" si="325"/>
        <v>0.99999997256515771</v>
      </c>
      <c r="BG310" s="14" t="str">
        <f t="shared" si="326"/>
        <v/>
      </c>
      <c r="BK310" s="14" t="str">
        <f t="shared" si="335"/>
        <v/>
      </c>
      <c r="BO310" s="14" t="str">
        <f t="shared" si="327"/>
        <v/>
      </c>
      <c r="BS310" s="14" t="str">
        <f t="shared" si="328"/>
        <v/>
      </c>
      <c r="BW310" s="14" t="str">
        <f t="shared" si="329"/>
        <v/>
      </c>
      <c r="CA310" s="14" t="str">
        <f t="shared" si="330"/>
        <v/>
      </c>
      <c r="CE310" s="14" t="str">
        <f t="shared" si="331"/>
        <v/>
      </c>
      <c r="CI310" s="14" t="str">
        <f t="shared" si="332"/>
        <v/>
      </c>
      <c r="CM310" s="14" t="str">
        <f t="shared" ref="CM310:CM318" si="345">IF(AND(CJ310&lt;&gt;""),CJ310/L310,"")</f>
        <v/>
      </c>
      <c r="CQ310" s="14" t="str">
        <f t="shared" ref="CQ310:CQ318" si="346">IF(AND(CN310&lt;&gt;""),CN310/L310,"")</f>
        <v/>
      </c>
      <c r="CU310" s="14" t="str">
        <f t="shared" si="333"/>
        <v/>
      </c>
      <c r="CV310" s="78">
        <f t="shared" si="334"/>
        <v>0</v>
      </c>
    </row>
    <row r="311" spans="2:100">
      <c r="B311" s="28" t="s">
        <v>5266</v>
      </c>
      <c r="C311" s="1">
        <v>122327</v>
      </c>
      <c r="D311" t="s">
        <v>2791</v>
      </c>
      <c r="E311" s="2" t="s">
        <v>2802</v>
      </c>
      <c r="F311" t="str">
        <f t="shared" si="314"/>
        <v>2023年</v>
      </c>
      <c r="G311" s="72">
        <v>45039</v>
      </c>
      <c r="H311" s="9">
        <v>50813</v>
      </c>
      <c r="I311" s="9">
        <v>22242</v>
      </c>
      <c r="J311" s="9">
        <v>51549</v>
      </c>
      <c r="K311" s="14">
        <f t="shared" si="341"/>
        <v>0.43772263003562079</v>
      </c>
      <c r="L311" s="10">
        <v>21944</v>
      </c>
      <c r="M311" s="9">
        <v>298</v>
      </c>
      <c r="N311" s="8">
        <f t="shared" si="342"/>
        <v>22242</v>
      </c>
      <c r="P311" s="10">
        <v>3280</v>
      </c>
      <c r="Q311">
        <v>3</v>
      </c>
      <c r="R311">
        <v>3</v>
      </c>
      <c r="S311" s="14">
        <f t="shared" si="277"/>
        <v>0.14947138169886984</v>
      </c>
      <c r="W311" s="14" t="str">
        <f t="shared" si="313"/>
        <v/>
      </c>
      <c r="X311" s="10">
        <v>2080</v>
      </c>
      <c r="Y311">
        <v>2</v>
      </c>
      <c r="Z311">
        <v>2</v>
      </c>
      <c r="AA311" s="14">
        <f t="shared" si="317"/>
        <v>9.4786729857819899E-2</v>
      </c>
      <c r="AB311" s="10">
        <v>3181</v>
      </c>
      <c r="AC311">
        <v>3</v>
      </c>
      <c r="AD311">
        <v>3</v>
      </c>
      <c r="AE311" s="14">
        <f t="shared" si="318"/>
        <v>0.14495989792198322</v>
      </c>
      <c r="AF311" s="10">
        <v>1739</v>
      </c>
      <c r="AG311">
        <v>1</v>
      </c>
      <c r="AH311">
        <v>1</v>
      </c>
      <c r="AI311" s="14">
        <f t="shared" si="319"/>
        <v>7.924717462632154E-2</v>
      </c>
      <c r="AM311" s="14" t="str">
        <f t="shared" si="320"/>
        <v/>
      </c>
      <c r="AQ311" s="14" t="str">
        <f t="shared" si="321"/>
        <v/>
      </c>
      <c r="AR311" s="10">
        <f t="shared" si="336"/>
        <v>1684</v>
      </c>
      <c r="AS311">
        <f t="shared" si="337"/>
        <v>1</v>
      </c>
      <c r="AT311">
        <f t="shared" si="338"/>
        <v>1</v>
      </c>
      <c r="AU311" s="14">
        <f t="shared" si="339"/>
        <v>7.6740794750273428E-2</v>
      </c>
      <c r="AV311" s="10">
        <v>9980</v>
      </c>
      <c r="AW311">
        <v>12</v>
      </c>
      <c r="AX311">
        <v>8</v>
      </c>
      <c r="AY311" s="14">
        <f t="shared" si="322"/>
        <v>0.45479402114473205</v>
      </c>
      <c r="AZ311" s="10">
        <f t="shared" si="340"/>
        <v>21944</v>
      </c>
      <c r="BA311" s="77">
        <f t="shared" si="323"/>
        <v>22</v>
      </c>
      <c r="BB311" s="77">
        <f t="shared" si="324"/>
        <v>18</v>
      </c>
      <c r="BC311" s="78">
        <f t="shared" si="325"/>
        <v>1</v>
      </c>
      <c r="BG311" s="14" t="str">
        <f t="shared" si="326"/>
        <v/>
      </c>
      <c r="BK311" s="14" t="str">
        <f t="shared" si="335"/>
        <v/>
      </c>
      <c r="BO311" s="14" t="str">
        <f t="shared" si="327"/>
        <v/>
      </c>
      <c r="BP311" s="10">
        <v>1684</v>
      </c>
      <c r="BQ311">
        <v>1</v>
      </c>
      <c r="BR311">
        <v>1</v>
      </c>
      <c r="BS311" s="14">
        <f t="shared" si="328"/>
        <v>7.6740794750273428E-2</v>
      </c>
      <c r="BW311" s="14" t="str">
        <f t="shared" si="329"/>
        <v/>
      </c>
      <c r="CA311" s="14" t="str">
        <f t="shared" si="330"/>
        <v/>
      </c>
      <c r="CE311" s="14" t="str">
        <f t="shared" si="331"/>
        <v/>
      </c>
      <c r="CI311" s="14" t="str">
        <f t="shared" si="332"/>
        <v/>
      </c>
      <c r="CM311" s="14" t="str">
        <f t="shared" si="345"/>
        <v/>
      </c>
      <c r="CQ311" s="14" t="str">
        <f t="shared" si="346"/>
        <v/>
      </c>
      <c r="CU311" s="14" t="str">
        <f t="shared" si="333"/>
        <v/>
      </c>
      <c r="CV311" s="78">
        <f t="shared" si="334"/>
        <v>7.6740794750273428E-2</v>
      </c>
    </row>
    <row r="312" spans="2:100">
      <c r="B312" s="28" t="s">
        <v>5266</v>
      </c>
      <c r="C312" s="4">
        <f>IF(E312&lt;&gt;"",VLOOKUP(E312,市町村コード!$A$1:$B$3593,2,FALSE),"")</f>
        <v>122335</v>
      </c>
      <c r="D312" t="str">
        <f>IF(E312&lt;&gt;"",VLOOKUP(C312,市町村コード!$B:$D,3,FALSE),"")</f>
        <v>千葉県</v>
      </c>
      <c r="E312" t="s">
        <v>2803</v>
      </c>
      <c r="F312" t="str">
        <f t="shared" si="314"/>
        <v>2023年</v>
      </c>
      <c r="G312" s="72">
        <v>45039</v>
      </c>
      <c r="H312" s="9">
        <v>39751</v>
      </c>
      <c r="I312" s="9">
        <v>16265</v>
      </c>
      <c r="J312" s="9">
        <v>40563</v>
      </c>
      <c r="K312" s="14">
        <f t="shared" si="341"/>
        <v>0.40917209629946416</v>
      </c>
      <c r="L312" s="10">
        <v>15994</v>
      </c>
      <c r="M312" s="9">
        <v>271</v>
      </c>
      <c r="N312" s="8">
        <f t="shared" si="342"/>
        <v>16265</v>
      </c>
      <c r="S312" s="14" t="str">
        <f t="shared" si="277"/>
        <v/>
      </c>
      <c r="W312" s="14" t="str">
        <f t="shared" si="313"/>
        <v/>
      </c>
      <c r="X312" s="10">
        <v>1017</v>
      </c>
      <c r="Y312">
        <v>1</v>
      </c>
      <c r="Z312">
        <v>1</v>
      </c>
      <c r="AA312" s="14">
        <f t="shared" si="317"/>
        <v>6.3586344879329751E-2</v>
      </c>
      <c r="AB312" s="10">
        <v>3350</v>
      </c>
      <c r="AC312">
        <v>3</v>
      </c>
      <c r="AD312">
        <v>3</v>
      </c>
      <c r="AE312" s="14">
        <f t="shared" si="318"/>
        <v>0.20945354507940478</v>
      </c>
      <c r="AF312" s="10">
        <v>928</v>
      </c>
      <c r="AG312">
        <v>1</v>
      </c>
      <c r="AH312">
        <v>1</v>
      </c>
      <c r="AI312" s="14">
        <f t="shared" si="319"/>
        <v>5.8021758159309739E-2</v>
      </c>
      <c r="AM312" s="14" t="str">
        <f t="shared" si="320"/>
        <v/>
      </c>
      <c r="AQ312" s="14" t="str">
        <f t="shared" si="321"/>
        <v/>
      </c>
      <c r="AR312" s="10" t="str">
        <f t="shared" si="336"/>
        <v/>
      </c>
      <c r="AS312" t="str">
        <f t="shared" si="337"/>
        <v/>
      </c>
      <c r="AT312" t="str">
        <f t="shared" si="338"/>
        <v/>
      </c>
      <c r="AU312" s="14" t="str">
        <f t="shared" si="339"/>
        <v/>
      </c>
      <c r="AV312" s="10">
        <v>10699</v>
      </c>
      <c r="AW312">
        <v>18</v>
      </c>
      <c r="AX312">
        <v>13</v>
      </c>
      <c r="AY312" s="14">
        <f t="shared" si="322"/>
        <v>0.66893835188195572</v>
      </c>
      <c r="AZ312" s="10">
        <f t="shared" si="340"/>
        <v>15994</v>
      </c>
      <c r="BA312" s="77">
        <f t="shared" si="323"/>
        <v>23</v>
      </c>
      <c r="BB312" s="77">
        <f t="shared" si="324"/>
        <v>18</v>
      </c>
      <c r="BC312" s="78">
        <f t="shared" si="325"/>
        <v>1</v>
      </c>
      <c r="BG312" s="14" t="str">
        <f t="shared" si="326"/>
        <v/>
      </c>
      <c r="BK312" s="14" t="str">
        <f t="shared" si="335"/>
        <v/>
      </c>
      <c r="BO312" s="14" t="str">
        <f t="shared" si="327"/>
        <v/>
      </c>
      <c r="BS312" s="14" t="str">
        <f t="shared" si="328"/>
        <v/>
      </c>
      <c r="BW312" s="14" t="str">
        <f t="shared" si="329"/>
        <v/>
      </c>
      <c r="CA312" s="14" t="str">
        <f t="shared" si="330"/>
        <v/>
      </c>
      <c r="CE312" s="14" t="str">
        <f t="shared" si="331"/>
        <v/>
      </c>
      <c r="CI312" s="14" t="str">
        <f t="shared" si="332"/>
        <v/>
      </c>
      <c r="CM312" s="14" t="str">
        <f t="shared" si="345"/>
        <v/>
      </c>
      <c r="CQ312" s="14" t="str">
        <f t="shared" si="346"/>
        <v/>
      </c>
      <c r="CU312" s="14" t="str">
        <f t="shared" si="333"/>
        <v/>
      </c>
      <c r="CV312" s="78">
        <f t="shared" si="334"/>
        <v>0</v>
      </c>
    </row>
    <row r="313" spans="2:100">
      <c r="B313" s="28"/>
      <c r="C313" s="1">
        <v>122351</v>
      </c>
      <c r="D313" t="s">
        <v>2791</v>
      </c>
      <c r="E313" s="2" t="s">
        <v>775</v>
      </c>
      <c r="F313" t="str">
        <f t="shared" si="314"/>
        <v>2022年</v>
      </c>
      <c r="G313" s="72">
        <v>45229</v>
      </c>
      <c r="H313" s="9">
        <v>29606</v>
      </c>
      <c r="I313" s="9">
        <v>16164</v>
      </c>
      <c r="K313" s="14">
        <f t="shared" si="341"/>
        <v>0.54597041140309399</v>
      </c>
      <c r="L313" s="10">
        <v>15981</v>
      </c>
      <c r="M313" s="9">
        <v>183</v>
      </c>
      <c r="N313" s="8">
        <f t="shared" ref="N313:N359" si="347">IF(L313&lt;&gt;"",L313+M313,"")</f>
        <v>16164</v>
      </c>
      <c r="S313" s="14" t="str">
        <f t="shared" si="277"/>
        <v/>
      </c>
      <c r="W313" s="14" t="str">
        <f t="shared" si="313"/>
        <v/>
      </c>
      <c r="X313" s="10">
        <v>1216</v>
      </c>
      <c r="Y313">
        <v>2</v>
      </c>
      <c r="Z313">
        <v>2</v>
      </c>
      <c r="AA313" s="14">
        <f t="shared" si="317"/>
        <v>7.6090357299292907E-2</v>
      </c>
      <c r="AB313" s="10">
        <v>1116</v>
      </c>
      <c r="AC313">
        <v>1</v>
      </c>
      <c r="AD313">
        <v>1</v>
      </c>
      <c r="AE313" s="14">
        <f t="shared" si="318"/>
        <v>6.9832926600337908E-2</v>
      </c>
      <c r="AI313" s="14" t="str">
        <f t="shared" si="319"/>
        <v/>
      </c>
      <c r="AM313" s="14" t="str">
        <f t="shared" si="320"/>
        <v/>
      </c>
      <c r="AQ313" s="14" t="str">
        <f t="shared" si="321"/>
        <v/>
      </c>
      <c r="AR313" s="10">
        <f t="shared" si="336"/>
        <v>419</v>
      </c>
      <c r="AS313">
        <f t="shared" si="337"/>
        <v>1</v>
      </c>
      <c r="AT313">
        <f t="shared" si="338"/>
        <v>1</v>
      </c>
      <c r="AU313" s="14">
        <f t="shared" si="339"/>
        <v>2.6218634628621489E-2</v>
      </c>
      <c r="AV313" s="10">
        <v>13229.998</v>
      </c>
      <c r="AW313">
        <v>17</v>
      </c>
      <c r="AX313">
        <v>14</v>
      </c>
      <c r="AY313" s="14">
        <f t="shared" si="322"/>
        <v>0.82785795632313375</v>
      </c>
      <c r="AZ313" s="10">
        <f t="shared" si="340"/>
        <v>15980.998</v>
      </c>
      <c r="BA313" s="77">
        <f t="shared" si="323"/>
        <v>21</v>
      </c>
      <c r="BB313" s="77">
        <f t="shared" si="324"/>
        <v>18</v>
      </c>
      <c r="BC313" s="78">
        <f t="shared" si="325"/>
        <v>0.99999987485138608</v>
      </c>
      <c r="BG313" s="14" t="str">
        <f t="shared" si="326"/>
        <v/>
      </c>
      <c r="BK313" s="14" t="str">
        <f t="shared" si="335"/>
        <v/>
      </c>
      <c r="BO313" s="14" t="str">
        <f t="shared" si="327"/>
        <v/>
      </c>
      <c r="BS313" s="14" t="str">
        <f t="shared" si="328"/>
        <v/>
      </c>
      <c r="BW313" s="14" t="str">
        <f t="shared" si="329"/>
        <v/>
      </c>
      <c r="CA313" s="14" t="str">
        <f t="shared" si="330"/>
        <v/>
      </c>
      <c r="CB313" s="10">
        <v>419</v>
      </c>
      <c r="CC313">
        <v>1</v>
      </c>
      <c r="CD313">
        <v>1</v>
      </c>
      <c r="CE313" s="14">
        <f t="shared" si="331"/>
        <v>2.6218634628621489E-2</v>
      </c>
      <c r="CI313" s="14" t="str">
        <f t="shared" si="332"/>
        <v/>
      </c>
      <c r="CM313" s="14" t="str">
        <f t="shared" si="345"/>
        <v/>
      </c>
      <c r="CQ313" s="14" t="str">
        <f t="shared" si="346"/>
        <v/>
      </c>
      <c r="CU313" s="14" t="str">
        <f t="shared" si="333"/>
        <v/>
      </c>
      <c r="CV313" s="78">
        <f t="shared" si="334"/>
        <v>2.6218634628621489E-2</v>
      </c>
    </row>
    <row r="314" spans="2:100">
      <c r="B314" s="28"/>
      <c r="C314" s="1">
        <v>122360</v>
      </c>
      <c r="D314" t="s">
        <v>2791</v>
      </c>
      <c r="E314" s="2" t="s">
        <v>776</v>
      </c>
      <c r="F314" t="str">
        <f t="shared" ref="F314:F333" si="348">IF(MONTH(G314)&gt;=5, YEAR(G314)-1, YEAR(G314))&amp;"年"</f>
        <v>2022年</v>
      </c>
      <c r="G314" s="72">
        <v>45278</v>
      </c>
      <c r="H314" s="9">
        <v>62507</v>
      </c>
      <c r="I314" s="9">
        <v>28325</v>
      </c>
      <c r="J314" s="9">
        <v>62931</v>
      </c>
      <c r="K314" s="14">
        <f t="shared" si="341"/>
        <v>0.45314924728430417</v>
      </c>
      <c r="L314" s="10">
        <v>28041</v>
      </c>
      <c r="M314" s="9">
        <v>284</v>
      </c>
      <c r="N314" s="8">
        <f t="shared" si="347"/>
        <v>28325</v>
      </c>
      <c r="S314" s="14" t="str">
        <f t="shared" si="277"/>
        <v/>
      </c>
      <c r="W314" s="14" t="str">
        <f t="shared" si="313"/>
        <v/>
      </c>
      <c r="X314" s="10">
        <v>1726.8219999999999</v>
      </c>
      <c r="Y314">
        <v>2</v>
      </c>
      <c r="Z314">
        <v>2</v>
      </c>
      <c r="AA314" s="14">
        <f t="shared" si="317"/>
        <v>6.1582040583431398E-2</v>
      </c>
      <c r="AB314" s="10">
        <v>3192</v>
      </c>
      <c r="AC314">
        <v>2</v>
      </c>
      <c r="AD314">
        <v>2</v>
      </c>
      <c r="AE314" s="14">
        <f t="shared" si="318"/>
        <v>0.11383331550230021</v>
      </c>
      <c r="AI314" s="14" t="str">
        <f t="shared" si="319"/>
        <v/>
      </c>
      <c r="AM314" s="14" t="str">
        <f t="shared" si="320"/>
        <v/>
      </c>
      <c r="AQ314" s="14" t="str">
        <f t="shared" si="321"/>
        <v/>
      </c>
      <c r="AR314" s="10" t="str">
        <f t="shared" si="336"/>
        <v/>
      </c>
      <c r="AS314" t="str">
        <f t="shared" si="337"/>
        <v/>
      </c>
      <c r="AT314" t="str">
        <f t="shared" si="338"/>
        <v/>
      </c>
      <c r="AU314" s="14" t="str">
        <f t="shared" si="339"/>
        <v/>
      </c>
      <c r="AV314" s="10">
        <v>23122.174999999999</v>
      </c>
      <c r="AW314">
        <v>19</v>
      </c>
      <c r="AX314">
        <v>18</v>
      </c>
      <c r="AY314" s="14">
        <f t="shared" si="322"/>
        <v>0.82458453692806954</v>
      </c>
      <c r="AZ314" s="10">
        <f t="shared" si="340"/>
        <v>28040.996999999999</v>
      </c>
      <c r="BA314" s="77">
        <f t="shared" si="323"/>
        <v>23</v>
      </c>
      <c r="BB314" s="77">
        <f t="shared" si="324"/>
        <v>22</v>
      </c>
      <c r="BC314" s="78">
        <f t="shared" si="325"/>
        <v>0.99999989301380121</v>
      </c>
      <c r="BG314" s="14" t="str">
        <f t="shared" si="326"/>
        <v/>
      </c>
      <c r="BK314" s="14" t="str">
        <f t="shared" si="335"/>
        <v/>
      </c>
      <c r="BO314" s="14" t="str">
        <f t="shared" si="327"/>
        <v/>
      </c>
      <c r="BS314" s="14" t="str">
        <f t="shared" si="328"/>
        <v/>
      </c>
      <c r="BW314" s="14" t="str">
        <f t="shared" si="329"/>
        <v/>
      </c>
      <c r="CA314" s="14" t="str">
        <f t="shared" si="330"/>
        <v/>
      </c>
      <c r="CE314" s="14" t="str">
        <f t="shared" si="331"/>
        <v/>
      </c>
      <c r="CI314" s="14" t="str">
        <f t="shared" si="332"/>
        <v/>
      </c>
      <c r="CM314" s="14" t="str">
        <f t="shared" si="345"/>
        <v/>
      </c>
      <c r="CQ314" s="14" t="str">
        <f t="shared" si="346"/>
        <v/>
      </c>
      <c r="CU314" s="14" t="str">
        <f t="shared" si="333"/>
        <v/>
      </c>
      <c r="CV314" s="78">
        <f t="shared" si="334"/>
        <v>0</v>
      </c>
    </row>
    <row r="315" spans="2:100">
      <c r="B315" s="28" t="s">
        <v>5266</v>
      </c>
      <c r="C315" s="1">
        <v>122378</v>
      </c>
      <c r="D315" t="s">
        <v>2791</v>
      </c>
      <c r="E315" s="2" t="s">
        <v>777</v>
      </c>
      <c r="F315" t="str">
        <f t="shared" si="348"/>
        <v>2023年</v>
      </c>
      <c r="G315" s="72">
        <v>45039</v>
      </c>
      <c r="H315" s="9">
        <v>41765</v>
      </c>
      <c r="I315" s="9">
        <v>20971</v>
      </c>
      <c r="J315" s="9">
        <v>42295</v>
      </c>
      <c r="K315" s="14">
        <f t="shared" si="341"/>
        <v>0.50211899916197777</v>
      </c>
      <c r="L315" s="10">
        <v>20687</v>
      </c>
      <c r="M315" s="9">
        <v>284</v>
      </c>
      <c r="N315" s="8">
        <f t="shared" si="347"/>
        <v>20971</v>
      </c>
      <c r="S315" s="14" t="str">
        <f t="shared" si="277"/>
        <v/>
      </c>
      <c r="W315" s="14" t="str">
        <f t="shared" si="313"/>
        <v/>
      </c>
      <c r="X315" s="10">
        <v>844</v>
      </c>
      <c r="Y315">
        <v>1</v>
      </c>
      <c r="Z315">
        <v>1</v>
      </c>
      <c r="AA315" s="14">
        <f t="shared" si="317"/>
        <v>4.0798569149707545E-2</v>
      </c>
      <c r="AB315" s="10">
        <v>3726</v>
      </c>
      <c r="AC315">
        <v>3</v>
      </c>
      <c r="AD315">
        <v>3</v>
      </c>
      <c r="AE315" s="14">
        <f t="shared" si="318"/>
        <v>0.18011311451636294</v>
      </c>
      <c r="AF315" s="10">
        <v>316</v>
      </c>
      <c r="AG315">
        <v>1</v>
      </c>
      <c r="AH315">
        <v>0</v>
      </c>
      <c r="AI315" s="14">
        <f t="shared" si="319"/>
        <v>1.5275293662686712E-2</v>
      </c>
      <c r="AM315" s="14" t="str">
        <f t="shared" si="320"/>
        <v/>
      </c>
      <c r="AQ315" s="14" t="str">
        <f t="shared" si="321"/>
        <v/>
      </c>
      <c r="AR315" s="10" t="str">
        <f t="shared" si="336"/>
        <v/>
      </c>
      <c r="AS315" t="str">
        <f t="shared" si="337"/>
        <v/>
      </c>
      <c r="AT315" t="str">
        <f t="shared" si="338"/>
        <v/>
      </c>
      <c r="AU315" s="14" t="str">
        <f t="shared" si="339"/>
        <v/>
      </c>
      <c r="AV315" s="10">
        <v>15800.996999999999</v>
      </c>
      <c r="AW315">
        <v>20</v>
      </c>
      <c r="AX315">
        <v>14</v>
      </c>
      <c r="AY315" s="14">
        <f t="shared" si="322"/>
        <v>0.76381287765263206</v>
      </c>
      <c r="AZ315" s="10">
        <f t="shared" si="340"/>
        <v>20686.996999999999</v>
      </c>
      <c r="BA315" s="77">
        <f t="shared" si="323"/>
        <v>25</v>
      </c>
      <c r="BB315" s="77">
        <f t="shared" si="324"/>
        <v>18</v>
      </c>
      <c r="BC315" s="78">
        <f t="shared" si="325"/>
        <v>0.99999985498138932</v>
      </c>
      <c r="BG315" s="14" t="str">
        <f t="shared" si="326"/>
        <v/>
      </c>
      <c r="BK315" s="14" t="str">
        <f t="shared" si="335"/>
        <v/>
      </c>
      <c r="BO315" s="14" t="str">
        <f t="shared" si="327"/>
        <v/>
      </c>
      <c r="BS315" s="14" t="str">
        <f t="shared" si="328"/>
        <v/>
      </c>
      <c r="BW315" s="14" t="str">
        <f t="shared" si="329"/>
        <v/>
      </c>
      <c r="CA315" s="14" t="str">
        <f t="shared" si="330"/>
        <v/>
      </c>
      <c r="CE315" s="14" t="str">
        <f t="shared" si="331"/>
        <v/>
      </c>
      <c r="CI315" s="14" t="str">
        <f t="shared" si="332"/>
        <v/>
      </c>
      <c r="CM315" s="14" t="str">
        <f t="shared" si="345"/>
        <v/>
      </c>
      <c r="CQ315" s="14" t="str">
        <f t="shared" si="346"/>
        <v/>
      </c>
      <c r="CU315" s="14" t="str">
        <f t="shared" si="333"/>
        <v/>
      </c>
      <c r="CV315" s="78">
        <f t="shared" si="334"/>
        <v>0</v>
      </c>
    </row>
    <row r="316" spans="2:100">
      <c r="B316" s="28"/>
      <c r="C316" s="1">
        <v>122386</v>
      </c>
      <c r="D316" t="s">
        <v>2791</v>
      </c>
      <c r="E316" s="2" t="s">
        <v>778</v>
      </c>
      <c r="F316" t="str">
        <f t="shared" si="348"/>
        <v>2022年</v>
      </c>
      <c r="G316" s="72">
        <v>45250</v>
      </c>
      <c r="H316" s="9">
        <v>31472</v>
      </c>
      <c r="I316" s="9">
        <v>18737</v>
      </c>
      <c r="J316" s="9">
        <v>31695</v>
      </c>
      <c r="K316" s="14">
        <f t="shared" si="341"/>
        <v>0.59535460091509917</v>
      </c>
      <c r="L316" s="10">
        <v>18533</v>
      </c>
      <c r="M316" s="9">
        <v>204</v>
      </c>
      <c r="N316" s="8">
        <f t="shared" si="347"/>
        <v>18737</v>
      </c>
      <c r="S316" s="14" t="str">
        <f t="shared" si="277"/>
        <v/>
      </c>
      <c r="W316" s="14" t="str">
        <f t="shared" si="313"/>
        <v/>
      </c>
      <c r="X316" s="10">
        <v>839.61099999999999</v>
      </c>
      <c r="Y316">
        <v>1</v>
      </c>
      <c r="Z316">
        <v>1</v>
      </c>
      <c r="AA316" s="14">
        <f t="shared" si="317"/>
        <v>4.530356661091027E-2</v>
      </c>
      <c r="AB316" s="10">
        <v>1396</v>
      </c>
      <c r="AC316">
        <v>2</v>
      </c>
      <c r="AD316">
        <v>2</v>
      </c>
      <c r="AE316" s="14">
        <f t="shared" si="318"/>
        <v>7.5325095775103865E-2</v>
      </c>
      <c r="AI316" s="14" t="str">
        <f t="shared" si="319"/>
        <v/>
      </c>
      <c r="AM316" s="14" t="str">
        <f t="shared" si="320"/>
        <v/>
      </c>
      <c r="AQ316" s="14" t="str">
        <f t="shared" si="321"/>
        <v/>
      </c>
      <c r="AR316" s="10" t="str">
        <f t="shared" si="336"/>
        <v/>
      </c>
      <c r="AS316" t="str">
        <f t="shared" si="337"/>
        <v/>
      </c>
      <c r="AT316" t="str">
        <f t="shared" si="338"/>
        <v/>
      </c>
      <c r="AU316" s="14" t="str">
        <f t="shared" si="339"/>
        <v/>
      </c>
      <c r="AV316" s="10">
        <v>16297.387000000001</v>
      </c>
      <c r="AW316">
        <v>18</v>
      </c>
      <c r="AX316">
        <v>15</v>
      </c>
      <c r="AY316" s="14">
        <f t="shared" si="322"/>
        <v>0.87937122969837589</v>
      </c>
      <c r="AZ316" s="10">
        <f t="shared" si="340"/>
        <v>18532.998</v>
      </c>
      <c r="BA316" s="77">
        <f t="shared" si="323"/>
        <v>21</v>
      </c>
      <c r="BB316" s="77">
        <f t="shared" si="324"/>
        <v>18</v>
      </c>
      <c r="BC316" s="78">
        <f t="shared" si="325"/>
        <v>0.99999989208439</v>
      </c>
      <c r="BG316" s="14" t="str">
        <f t="shared" si="326"/>
        <v/>
      </c>
      <c r="BK316" s="14" t="str">
        <f t="shared" si="335"/>
        <v/>
      </c>
      <c r="BO316" s="14" t="str">
        <f t="shared" si="327"/>
        <v/>
      </c>
      <c r="BS316" s="14" t="str">
        <f t="shared" si="328"/>
        <v/>
      </c>
      <c r="BW316" s="14" t="str">
        <f t="shared" si="329"/>
        <v/>
      </c>
      <c r="CA316" s="14" t="str">
        <f t="shared" si="330"/>
        <v/>
      </c>
      <c r="CE316" s="14" t="str">
        <f t="shared" si="331"/>
        <v/>
      </c>
      <c r="CI316" s="14" t="str">
        <f t="shared" si="332"/>
        <v/>
      </c>
      <c r="CM316" s="14" t="str">
        <f t="shared" si="345"/>
        <v/>
      </c>
      <c r="CQ316" s="14" t="str">
        <f t="shared" si="346"/>
        <v/>
      </c>
      <c r="CU316" s="14" t="str">
        <f t="shared" si="333"/>
        <v/>
      </c>
      <c r="CV316" s="78">
        <f t="shared" si="334"/>
        <v>0</v>
      </c>
    </row>
    <row r="317" spans="2:100">
      <c r="B317" s="28" t="s">
        <v>5266</v>
      </c>
      <c r="C317" s="1">
        <v>123226</v>
      </c>
      <c r="D317" t="s">
        <v>2791</v>
      </c>
      <c r="E317" s="2" t="s">
        <v>780</v>
      </c>
      <c r="F317" t="str">
        <f t="shared" si="348"/>
        <v>2023年</v>
      </c>
      <c r="G317" s="72">
        <v>45039</v>
      </c>
      <c r="H317" s="9">
        <v>16820</v>
      </c>
      <c r="I317" s="9">
        <v>7511</v>
      </c>
      <c r="K317" s="14">
        <f t="shared" si="341"/>
        <v>0.44655172413793104</v>
      </c>
      <c r="L317" s="10">
        <v>7421</v>
      </c>
      <c r="M317" s="9">
        <v>90</v>
      </c>
      <c r="N317" s="8">
        <f t="shared" si="347"/>
        <v>7511</v>
      </c>
      <c r="S317" s="14" t="str">
        <f t="shared" si="277"/>
        <v/>
      </c>
      <c r="W317" s="14" t="str">
        <f t="shared" si="313"/>
        <v/>
      </c>
      <c r="X317" s="10">
        <v>768</v>
      </c>
      <c r="Y317">
        <v>2</v>
      </c>
      <c r="Z317">
        <v>2</v>
      </c>
      <c r="AA317" s="14">
        <f t="shared" si="317"/>
        <v>0.10349009567443741</v>
      </c>
      <c r="AB317" s="10">
        <v>819</v>
      </c>
      <c r="AC317">
        <v>1</v>
      </c>
      <c r="AD317">
        <v>1</v>
      </c>
      <c r="AE317" s="14">
        <f t="shared" si="318"/>
        <v>0.11036248484031802</v>
      </c>
      <c r="AF317" s="10">
        <v>652</v>
      </c>
      <c r="AG317">
        <v>1</v>
      </c>
      <c r="AH317">
        <v>1</v>
      </c>
      <c r="AI317" s="14">
        <f t="shared" si="319"/>
        <v>8.7858779140277593E-2</v>
      </c>
      <c r="AM317" s="14" t="str">
        <f t="shared" si="320"/>
        <v/>
      </c>
      <c r="AQ317" s="14" t="str">
        <f t="shared" si="321"/>
        <v/>
      </c>
      <c r="AR317" s="10" t="str">
        <f t="shared" si="336"/>
        <v/>
      </c>
      <c r="AS317" t="str">
        <f t="shared" si="337"/>
        <v/>
      </c>
      <c r="AT317" t="str">
        <f t="shared" si="338"/>
        <v/>
      </c>
      <c r="AU317" s="14" t="str">
        <f t="shared" si="339"/>
        <v/>
      </c>
      <c r="AV317" s="10">
        <v>5182</v>
      </c>
      <c r="AW317">
        <v>13</v>
      </c>
      <c r="AX317">
        <v>12</v>
      </c>
      <c r="AY317" s="14">
        <f t="shared" si="322"/>
        <v>0.69828864034496696</v>
      </c>
      <c r="AZ317" s="10">
        <f t="shared" si="340"/>
        <v>7421</v>
      </c>
      <c r="BA317" s="77">
        <f t="shared" si="323"/>
        <v>17</v>
      </c>
      <c r="BB317" s="77">
        <f t="shared" si="324"/>
        <v>16</v>
      </c>
      <c r="BC317" s="78">
        <f t="shared" si="325"/>
        <v>1</v>
      </c>
      <c r="BG317" s="14" t="str">
        <f t="shared" si="326"/>
        <v/>
      </c>
      <c r="BK317" s="14" t="str">
        <f t="shared" si="335"/>
        <v/>
      </c>
      <c r="BO317" s="14" t="str">
        <f t="shared" si="327"/>
        <v/>
      </c>
      <c r="BS317" s="14" t="str">
        <f t="shared" si="328"/>
        <v/>
      </c>
      <c r="BW317" s="14" t="str">
        <f t="shared" si="329"/>
        <v/>
      </c>
      <c r="CA317" s="14" t="str">
        <f t="shared" si="330"/>
        <v/>
      </c>
      <c r="CE317" s="14" t="str">
        <f t="shared" si="331"/>
        <v/>
      </c>
      <c r="CI317" s="14" t="str">
        <f t="shared" si="332"/>
        <v/>
      </c>
      <c r="CM317" s="14" t="str">
        <f t="shared" si="345"/>
        <v/>
      </c>
      <c r="CQ317" s="14" t="str">
        <f t="shared" si="346"/>
        <v/>
      </c>
      <c r="CU317" s="14" t="str">
        <f t="shared" si="333"/>
        <v/>
      </c>
      <c r="CV317" s="78">
        <f t="shared" si="334"/>
        <v>0</v>
      </c>
    </row>
    <row r="318" spans="2:100">
      <c r="B318" s="28" t="s">
        <v>5266</v>
      </c>
      <c r="C318" s="1">
        <v>123471</v>
      </c>
      <c r="D318" t="s">
        <v>2791</v>
      </c>
      <c r="E318" s="2" t="s">
        <v>783</v>
      </c>
      <c r="F318" t="str">
        <f t="shared" si="348"/>
        <v>2023年</v>
      </c>
      <c r="G318" s="72">
        <v>45039</v>
      </c>
      <c r="H318" s="9">
        <v>11656</v>
      </c>
      <c r="I318" s="9">
        <v>7721</v>
      </c>
      <c r="J318" s="9">
        <v>11797</v>
      </c>
      <c r="K318" s="14">
        <f t="shared" si="341"/>
        <v>0.66240562800274538</v>
      </c>
      <c r="L318" s="10">
        <v>7652</v>
      </c>
      <c r="M318" s="9">
        <v>69</v>
      </c>
      <c r="N318" s="8">
        <f t="shared" si="347"/>
        <v>7721</v>
      </c>
      <c r="S318" s="14" t="str">
        <f t="shared" si="277"/>
        <v/>
      </c>
      <c r="W318" s="14" t="str">
        <f t="shared" si="313"/>
        <v/>
      </c>
      <c r="X318" s="10">
        <v>738</v>
      </c>
      <c r="Y318">
        <v>2</v>
      </c>
      <c r="Z318">
        <v>2</v>
      </c>
      <c r="AA318" s="14">
        <f t="shared" si="317"/>
        <v>9.6445373758494518E-2</v>
      </c>
      <c r="AE318" s="14" t="str">
        <f t="shared" si="318"/>
        <v/>
      </c>
      <c r="AI318" s="14" t="str">
        <f t="shared" si="319"/>
        <v/>
      </c>
      <c r="AM318" s="14" t="str">
        <f t="shared" si="320"/>
        <v/>
      </c>
      <c r="AQ318" s="14" t="str">
        <f t="shared" si="321"/>
        <v/>
      </c>
      <c r="AR318" s="10" t="str">
        <f t="shared" si="336"/>
        <v/>
      </c>
      <c r="AS318" t="str">
        <f t="shared" si="337"/>
        <v/>
      </c>
      <c r="AT318" t="str">
        <f t="shared" si="338"/>
        <v/>
      </c>
      <c r="AU318" s="14" t="str">
        <f t="shared" si="339"/>
        <v/>
      </c>
      <c r="AV318" s="10">
        <v>6913.9989999999998</v>
      </c>
      <c r="AW318">
        <v>14</v>
      </c>
      <c r="AX318">
        <v>12</v>
      </c>
      <c r="AY318" s="14">
        <f t="shared" si="322"/>
        <v>0.90355449555671719</v>
      </c>
      <c r="AZ318" s="10">
        <f t="shared" si="340"/>
        <v>7651.9989999999998</v>
      </c>
      <c r="BA318" s="77">
        <f t="shared" si="323"/>
        <v>16</v>
      </c>
      <c r="BB318" s="77">
        <f t="shared" si="324"/>
        <v>14</v>
      </c>
      <c r="BC318" s="78">
        <f t="shared" si="325"/>
        <v>0.99999986931521168</v>
      </c>
      <c r="BG318" s="14" t="str">
        <f t="shared" si="326"/>
        <v/>
      </c>
      <c r="BK318" s="14" t="str">
        <f t="shared" si="335"/>
        <v/>
      </c>
      <c r="BO318" s="14" t="str">
        <f t="shared" si="327"/>
        <v/>
      </c>
      <c r="BS318" s="14" t="str">
        <f t="shared" si="328"/>
        <v/>
      </c>
      <c r="BW318" s="14" t="str">
        <f t="shared" si="329"/>
        <v/>
      </c>
      <c r="CA318" s="14" t="str">
        <f t="shared" si="330"/>
        <v/>
      </c>
      <c r="CE318" s="14" t="str">
        <f t="shared" si="331"/>
        <v/>
      </c>
      <c r="CI318" s="14" t="str">
        <f t="shared" si="332"/>
        <v/>
      </c>
      <c r="CM318" s="14" t="str">
        <f t="shared" si="345"/>
        <v/>
      </c>
      <c r="CQ318" s="14" t="str">
        <f t="shared" si="346"/>
        <v/>
      </c>
      <c r="CU318" s="14" t="str">
        <f t="shared" si="333"/>
        <v/>
      </c>
      <c r="CV318" s="78">
        <f t="shared" si="334"/>
        <v>0</v>
      </c>
    </row>
    <row r="319" spans="2:100">
      <c r="B319" s="28" t="s">
        <v>5266</v>
      </c>
      <c r="C319" s="1">
        <v>124109</v>
      </c>
      <c r="D319" t="s">
        <v>2791</v>
      </c>
      <c r="E319" s="2" t="s">
        <v>788</v>
      </c>
      <c r="F319" t="str">
        <f t="shared" si="348"/>
        <v>2023年</v>
      </c>
      <c r="G319" s="72">
        <v>45039</v>
      </c>
      <c r="H319" s="9">
        <v>19201</v>
      </c>
      <c r="I319" s="9">
        <v>10466</v>
      </c>
      <c r="J319" s="9">
        <v>19427</v>
      </c>
      <c r="K319" s="14">
        <f t="shared" si="341"/>
        <v>0.54507577730326551</v>
      </c>
      <c r="L319" s="10">
        <v>10309</v>
      </c>
      <c r="M319" s="9">
        <v>157</v>
      </c>
      <c r="N319" s="8">
        <f t="shared" si="347"/>
        <v>10466</v>
      </c>
      <c r="S319" s="14" t="str">
        <f t="shared" si="277"/>
        <v/>
      </c>
      <c r="W319" s="14" t="str">
        <f t="shared" si="313"/>
        <v/>
      </c>
      <c r="X319" s="10">
        <v>476</v>
      </c>
      <c r="Y319">
        <v>1</v>
      </c>
      <c r="Z319">
        <v>1</v>
      </c>
      <c r="AA319" s="14">
        <f t="shared" si="317"/>
        <v>4.6173246677660297E-2</v>
      </c>
      <c r="AB319" s="10">
        <v>1813.1569999999999</v>
      </c>
      <c r="AC319">
        <v>1</v>
      </c>
      <c r="AD319">
        <v>1</v>
      </c>
      <c r="AE319" s="14">
        <f t="shared" si="318"/>
        <v>0.17588097778640022</v>
      </c>
      <c r="AI319" s="14" t="str">
        <f t="shared" si="319"/>
        <v/>
      </c>
      <c r="AM319" s="14" t="str">
        <f t="shared" si="320"/>
        <v/>
      </c>
      <c r="AQ319" s="14" t="str">
        <f t="shared" si="321"/>
        <v/>
      </c>
      <c r="AR319" s="10" t="str">
        <f t="shared" si="336"/>
        <v/>
      </c>
      <c r="AS319" t="str">
        <f t="shared" si="337"/>
        <v/>
      </c>
      <c r="AT319" t="str">
        <f t="shared" si="338"/>
        <v/>
      </c>
      <c r="AU319" s="14" t="str">
        <f t="shared" si="339"/>
        <v/>
      </c>
      <c r="AV319" s="10">
        <v>8019.8389999999999</v>
      </c>
      <c r="AW319">
        <v>16</v>
      </c>
      <c r="AX319">
        <v>14</v>
      </c>
      <c r="AY319" s="14">
        <f t="shared" si="322"/>
        <v>0.77794538752546316</v>
      </c>
      <c r="AZ319" s="10">
        <f t="shared" si="340"/>
        <v>10308.995999999999</v>
      </c>
      <c r="BA319" s="77">
        <f t="shared" si="323"/>
        <v>18</v>
      </c>
      <c r="BB319" s="77">
        <f t="shared" si="324"/>
        <v>16</v>
      </c>
      <c r="BC319" s="78">
        <f t="shared" si="325"/>
        <v>0.9999996119895237</v>
      </c>
      <c r="BG319" s="14" t="str">
        <f t="shared" si="326"/>
        <v/>
      </c>
      <c r="BK319" s="14" t="str">
        <f t="shared" si="335"/>
        <v/>
      </c>
      <c r="BO319" s="14" t="str">
        <f t="shared" si="327"/>
        <v/>
      </c>
      <c r="BS319" s="14" t="str">
        <f t="shared" si="328"/>
        <v/>
      </c>
      <c r="BW319" s="14" t="str">
        <f t="shared" si="329"/>
        <v/>
      </c>
      <c r="CA319" s="14" t="str">
        <f t="shared" si="330"/>
        <v/>
      </c>
      <c r="CE319" s="14" t="str">
        <f t="shared" si="331"/>
        <v/>
      </c>
      <c r="CI319" s="14" t="str">
        <f t="shared" si="332"/>
        <v/>
      </c>
      <c r="CM319" s="14" t="str">
        <f>IF(AND(CJ319&lt;&gt;""),CJ319/L319,"")</f>
        <v/>
      </c>
      <c r="CQ319" s="14" t="str">
        <f>IF(AND(CN319&lt;&gt;""),CN319/L319,"")</f>
        <v/>
      </c>
      <c r="CU319" s="14" t="str">
        <f t="shared" si="333"/>
        <v/>
      </c>
      <c r="CV319" s="78">
        <f t="shared" si="334"/>
        <v>0</v>
      </c>
    </row>
    <row r="320" spans="2:100">
      <c r="B320" s="28"/>
      <c r="C320" s="1">
        <v>124214</v>
      </c>
      <c r="D320" t="s">
        <v>2791</v>
      </c>
      <c r="E320" s="2" t="s">
        <v>789</v>
      </c>
      <c r="F320" t="str">
        <f t="shared" si="348"/>
        <v>2022年</v>
      </c>
      <c r="G320" s="72">
        <v>45222</v>
      </c>
      <c r="H320" s="9">
        <v>10266</v>
      </c>
      <c r="I320" s="9">
        <v>6477</v>
      </c>
      <c r="J320" s="9">
        <v>10378</v>
      </c>
      <c r="K320" s="14">
        <f t="shared" si="341"/>
        <v>0.63091759205143194</v>
      </c>
      <c r="L320" s="10">
        <v>6414</v>
      </c>
      <c r="M320" s="9">
        <v>63</v>
      </c>
      <c r="N320" s="8">
        <f t="shared" si="347"/>
        <v>6477</v>
      </c>
      <c r="S320" s="14" t="str">
        <f t="shared" si="277"/>
        <v/>
      </c>
      <c r="W320" s="14" t="str">
        <f t="shared" si="313"/>
        <v/>
      </c>
      <c r="X320" s="10">
        <v>358</v>
      </c>
      <c r="Y320">
        <v>1</v>
      </c>
      <c r="Z320">
        <v>1</v>
      </c>
      <c r="AA320" s="14">
        <f t="shared" si="317"/>
        <v>5.5815403804178362E-2</v>
      </c>
      <c r="AE320" s="14" t="str">
        <f t="shared" si="318"/>
        <v/>
      </c>
      <c r="AI320" s="14" t="str">
        <f t="shared" si="319"/>
        <v/>
      </c>
      <c r="AM320" s="14" t="str">
        <f t="shared" si="320"/>
        <v/>
      </c>
      <c r="AQ320" s="14" t="str">
        <f t="shared" si="321"/>
        <v/>
      </c>
      <c r="AR320" s="10" t="str">
        <f t="shared" si="336"/>
        <v/>
      </c>
      <c r="AS320" t="str">
        <f t="shared" si="337"/>
        <v/>
      </c>
      <c r="AT320" t="str">
        <f t="shared" si="338"/>
        <v/>
      </c>
      <c r="AU320" s="14" t="str">
        <f t="shared" si="339"/>
        <v/>
      </c>
      <c r="AV320" s="10">
        <v>6055.9989999999998</v>
      </c>
      <c r="AW320">
        <v>19</v>
      </c>
      <c r="AX320">
        <v>13</v>
      </c>
      <c r="AY320" s="14">
        <f t="shared" si="322"/>
        <v>0.94418444028687243</v>
      </c>
      <c r="AZ320" s="10">
        <f t="shared" si="340"/>
        <v>6413.9989999999998</v>
      </c>
      <c r="BA320" s="77">
        <f t="shared" si="323"/>
        <v>20</v>
      </c>
      <c r="BB320" s="77">
        <f t="shared" si="324"/>
        <v>14</v>
      </c>
      <c r="BC320" s="78">
        <f t="shared" si="325"/>
        <v>0.9999998440910508</v>
      </c>
      <c r="BG320" s="14" t="str">
        <f t="shared" si="326"/>
        <v/>
      </c>
      <c r="BK320" s="14" t="str">
        <f t="shared" si="335"/>
        <v/>
      </c>
      <c r="BO320" s="14" t="str">
        <f t="shared" si="327"/>
        <v/>
      </c>
      <c r="BS320" s="14" t="str">
        <f t="shared" si="328"/>
        <v/>
      </c>
      <c r="BW320" s="14" t="str">
        <f t="shared" si="329"/>
        <v/>
      </c>
      <c r="CA320" s="14" t="str">
        <f t="shared" si="330"/>
        <v/>
      </c>
      <c r="CE320" s="14" t="str">
        <f t="shared" si="331"/>
        <v/>
      </c>
      <c r="CI320" s="14" t="str">
        <f t="shared" si="332"/>
        <v/>
      </c>
      <c r="CM320" s="14" t="str">
        <f>IF(AND(CJ320&lt;&gt;""),CJ320/L320,"")</f>
        <v/>
      </c>
      <c r="CQ320" s="14" t="str">
        <f>IF(AND(CN320&lt;&gt;""),CN320/L320,"")</f>
        <v/>
      </c>
      <c r="CU320" s="14" t="str">
        <f t="shared" si="333"/>
        <v/>
      </c>
      <c r="CV320" s="78">
        <f t="shared" si="334"/>
        <v>0</v>
      </c>
    </row>
    <row r="321" spans="2:100">
      <c r="B321" s="28" t="s">
        <v>5266</v>
      </c>
      <c r="C321" s="1">
        <v>124273</v>
      </c>
      <c r="D321" t="s">
        <v>2791</v>
      </c>
      <c r="E321" s="2" t="s">
        <v>795</v>
      </c>
      <c r="F321" t="str">
        <f t="shared" si="348"/>
        <v>2023年</v>
      </c>
      <c r="G321" s="72">
        <v>45039</v>
      </c>
      <c r="H321" s="9">
        <v>6597</v>
      </c>
      <c r="I321" s="9">
        <v>4596</v>
      </c>
      <c r="J321" s="9">
        <v>6666</v>
      </c>
      <c r="K321" s="14">
        <f t="shared" si="341"/>
        <v>0.69668030923146884</v>
      </c>
      <c r="L321" s="10">
        <v>4540</v>
      </c>
      <c r="M321" s="9">
        <v>56</v>
      </c>
      <c r="N321" s="8">
        <f t="shared" si="347"/>
        <v>4596</v>
      </c>
      <c r="S321" s="14" t="str">
        <f t="shared" si="277"/>
        <v/>
      </c>
      <c r="W321" s="14" t="str">
        <f t="shared" si="313"/>
        <v/>
      </c>
      <c r="X321" s="10">
        <v>254</v>
      </c>
      <c r="Y321">
        <v>1</v>
      </c>
      <c r="Z321">
        <v>0</v>
      </c>
      <c r="AA321" s="14">
        <f t="shared" si="317"/>
        <v>5.5947136563876655E-2</v>
      </c>
      <c r="AB321" s="10">
        <v>523</v>
      </c>
      <c r="AC321">
        <v>1</v>
      </c>
      <c r="AD321">
        <v>1</v>
      </c>
      <c r="AE321" s="14">
        <f t="shared" si="318"/>
        <v>0.11519823788546256</v>
      </c>
      <c r="AI321" s="14" t="str">
        <f t="shared" si="319"/>
        <v/>
      </c>
      <c r="AM321" s="14" t="str">
        <f t="shared" si="320"/>
        <v/>
      </c>
      <c r="AQ321" s="14" t="str">
        <f t="shared" si="321"/>
        <v/>
      </c>
      <c r="AR321" s="10" t="str">
        <f t="shared" si="336"/>
        <v/>
      </c>
      <c r="AS321" t="str">
        <f t="shared" si="337"/>
        <v/>
      </c>
      <c r="AT321" t="str">
        <f t="shared" si="338"/>
        <v/>
      </c>
      <c r="AU321" s="14" t="str">
        <f t="shared" si="339"/>
        <v/>
      </c>
      <c r="AV321" s="10">
        <v>3763</v>
      </c>
      <c r="AW321">
        <v>11</v>
      </c>
      <c r="AX321">
        <v>9</v>
      </c>
      <c r="AY321" s="14">
        <f t="shared" si="322"/>
        <v>0.82885462555066081</v>
      </c>
      <c r="AZ321" s="10">
        <f t="shared" si="340"/>
        <v>4540</v>
      </c>
      <c r="BA321" s="77">
        <f t="shared" si="323"/>
        <v>13</v>
      </c>
      <c r="BB321" s="77">
        <f t="shared" si="324"/>
        <v>10</v>
      </c>
      <c r="BC321" s="78">
        <f t="shared" si="325"/>
        <v>1</v>
      </c>
      <c r="BG321" s="14" t="str">
        <f t="shared" si="326"/>
        <v/>
      </c>
      <c r="BK321" s="14" t="str">
        <f t="shared" si="335"/>
        <v/>
      </c>
      <c r="BO321" s="14" t="str">
        <f t="shared" si="327"/>
        <v/>
      </c>
      <c r="BS321" s="14" t="str">
        <f t="shared" si="328"/>
        <v/>
      </c>
      <c r="BW321" s="14" t="str">
        <f t="shared" si="329"/>
        <v/>
      </c>
      <c r="CA321" s="14" t="str">
        <f t="shared" si="330"/>
        <v/>
      </c>
      <c r="CE321" s="14" t="str">
        <f t="shared" si="331"/>
        <v/>
      </c>
      <c r="CI321" s="14" t="str">
        <f t="shared" si="332"/>
        <v/>
      </c>
      <c r="CM321" s="14" t="str">
        <f>IF(AND(CJ321&lt;&gt;""),CJ321/L321,"")</f>
        <v/>
      </c>
      <c r="CQ321" s="14" t="str">
        <f>IF(AND(CN321&lt;&gt;""),CN321/L321,"")</f>
        <v/>
      </c>
      <c r="CU321" s="14" t="str">
        <f t="shared" si="333"/>
        <v/>
      </c>
      <c r="CV321" s="78">
        <f t="shared" si="334"/>
        <v>0</v>
      </c>
    </row>
    <row r="322" spans="2:100">
      <c r="B322" s="28" t="s">
        <v>5266</v>
      </c>
      <c r="C322" s="1">
        <v>124630</v>
      </c>
      <c r="D322" t="s">
        <v>2791</v>
      </c>
      <c r="E322" s="2" t="s">
        <v>2807</v>
      </c>
      <c r="F322" t="str">
        <f t="shared" si="348"/>
        <v>2023年</v>
      </c>
      <c r="G322" s="72">
        <v>45039</v>
      </c>
      <c r="J322" s="9">
        <v>6291</v>
      </c>
      <c r="K322" s="14" t="str">
        <f t="shared" si="341"/>
        <v/>
      </c>
      <c r="N322" s="8" t="str">
        <f t="shared" si="347"/>
        <v/>
      </c>
      <c r="O322" s="70" t="s">
        <v>2178</v>
      </c>
      <c r="S322" s="14" t="str">
        <f t="shared" si="277"/>
        <v/>
      </c>
      <c r="W322" s="14" t="str">
        <f t="shared" si="313"/>
        <v/>
      </c>
      <c r="Y322">
        <v>1</v>
      </c>
      <c r="Z322">
        <v>1</v>
      </c>
      <c r="AA322" s="14" t="str">
        <f t="shared" si="317"/>
        <v/>
      </c>
      <c r="AE322" s="14" t="str">
        <f t="shared" si="318"/>
        <v/>
      </c>
      <c r="AI322" s="14" t="str">
        <f t="shared" si="319"/>
        <v/>
      </c>
      <c r="AM322" s="14" t="str">
        <f t="shared" si="320"/>
        <v/>
      </c>
      <c r="AQ322" s="14" t="str">
        <f t="shared" si="321"/>
        <v/>
      </c>
      <c r="AR322" s="10" t="str">
        <f t="shared" si="336"/>
        <v/>
      </c>
      <c r="AS322" t="str">
        <f t="shared" si="337"/>
        <v/>
      </c>
      <c r="AT322" t="str">
        <f t="shared" si="338"/>
        <v/>
      </c>
      <c r="AU322" s="14" t="str">
        <f t="shared" si="339"/>
        <v/>
      </c>
      <c r="AW322">
        <v>11</v>
      </c>
      <c r="AX322">
        <v>11</v>
      </c>
      <c r="AY322" s="14" t="str">
        <f t="shared" si="322"/>
        <v/>
      </c>
      <c r="AZ322" s="10" t="str">
        <f t="shared" si="340"/>
        <v/>
      </c>
      <c r="BA322" s="77">
        <f t="shared" si="323"/>
        <v>12</v>
      </c>
      <c r="BB322" s="77">
        <f t="shared" si="324"/>
        <v>12</v>
      </c>
      <c r="BC322" s="78" t="str">
        <f t="shared" si="325"/>
        <v/>
      </c>
      <c r="BG322" s="14" t="str">
        <f t="shared" si="326"/>
        <v/>
      </c>
      <c r="BK322" s="14" t="str">
        <f t="shared" si="335"/>
        <v/>
      </c>
      <c r="BO322" s="14" t="str">
        <f t="shared" si="327"/>
        <v/>
      </c>
      <c r="BS322" s="14" t="str">
        <f t="shared" si="328"/>
        <v/>
      </c>
      <c r="BW322" s="14" t="str">
        <f t="shared" si="329"/>
        <v/>
      </c>
      <c r="CA322" s="14" t="str">
        <f t="shared" si="330"/>
        <v/>
      </c>
      <c r="CE322" s="14" t="str">
        <f t="shared" si="331"/>
        <v/>
      </c>
      <c r="CI322" s="14" t="str">
        <f t="shared" si="332"/>
        <v/>
      </c>
      <c r="CM322" s="14" t="str">
        <f t="shared" ref="CM322:CM351" si="349">IF(AND(CJ322&lt;&gt;""),CJ322/L322,"")</f>
        <v/>
      </c>
      <c r="CQ322" s="14" t="str">
        <f t="shared" ref="CQ322:CQ351" si="350">IF(AND(CN322&lt;&gt;""),CN322/L322,"")</f>
        <v/>
      </c>
      <c r="CU322" s="14" t="str">
        <f t="shared" si="333"/>
        <v/>
      </c>
      <c r="CV322" s="78">
        <f t="shared" si="334"/>
        <v>0</v>
      </c>
    </row>
    <row r="323" spans="2:100">
      <c r="B323" s="28" t="s">
        <v>5266</v>
      </c>
      <c r="C323" s="4">
        <f>IF(E323&lt;&gt;"",VLOOKUP(E323,市町村コード!$A$1:$B$3593,2,FALSE),"")</f>
        <v>131016</v>
      </c>
      <c r="D323" t="str">
        <f>IF(E323&lt;&gt;"",VLOOKUP(C323,市町村コード!$B:$D,3,FALSE),"")</f>
        <v>東京都</v>
      </c>
      <c r="E323" t="s">
        <v>2808</v>
      </c>
      <c r="F323" t="str">
        <f t="shared" si="348"/>
        <v>2023年</v>
      </c>
      <c r="G323" s="72">
        <v>45039</v>
      </c>
      <c r="H323" s="9">
        <v>52163</v>
      </c>
      <c r="I323" s="9">
        <v>25345</v>
      </c>
      <c r="K323" s="14">
        <f t="shared" si="341"/>
        <v>0.48588079673331674</v>
      </c>
      <c r="L323" s="10">
        <v>24974.998</v>
      </c>
      <c r="M323" s="9">
        <v>370</v>
      </c>
      <c r="N323" s="8">
        <f t="shared" si="347"/>
        <v>25344.998</v>
      </c>
      <c r="P323" s="10">
        <v>9093.6509999999998</v>
      </c>
      <c r="Q323">
        <v>13</v>
      </c>
      <c r="R323">
        <v>9</v>
      </c>
      <c r="S323" s="14">
        <f t="shared" ref="S323:S386" si="351">IF(AND(P323&lt;&gt;""),P323/$L323,"")</f>
        <v>0.36411017930812245</v>
      </c>
      <c r="W323" s="14" t="str">
        <f t="shared" si="313"/>
        <v/>
      </c>
      <c r="X323" s="10">
        <v>1574</v>
      </c>
      <c r="Y323">
        <v>3</v>
      </c>
      <c r="Z323">
        <v>1</v>
      </c>
      <c r="AA323" s="14">
        <f t="shared" si="317"/>
        <v>6.3023028069912154E-2</v>
      </c>
      <c r="AB323" s="10">
        <v>1338</v>
      </c>
      <c r="AC323">
        <v>2</v>
      </c>
      <c r="AD323">
        <v>2</v>
      </c>
      <c r="AE323" s="14">
        <f t="shared" si="318"/>
        <v>5.3573577863749978E-2</v>
      </c>
      <c r="AF323" s="10">
        <v>1316</v>
      </c>
      <c r="AG323">
        <v>2</v>
      </c>
      <c r="AH323">
        <v>2</v>
      </c>
      <c r="AI323" s="14">
        <f t="shared" si="319"/>
        <v>5.2692696912328085E-2</v>
      </c>
      <c r="AJ323" s="10">
        <v>678</v>
      </c>
      <c r="AK323">
        <v>1</v>
      </c>
      <c r="AL323">
        <v>1</v>
      </c>
      <c r="AM323" s="14">
        <f t="shared" si="320"/>
        <v>2.714714932109304E-2</v>
      </c>
      <c r="AN323" s="10">
        <v>1775</v>
      </c>
      <c r="AO323">
        <v>2</v>
      </c>
      <c r="AP323">
        <v>2</v>
      </c>
      <c r="AQ323" s="14">
        <f t="shared" si="321"/>
        <v>7.1071076762448587E-2</v>
      </c>
      <c r="AR323" s="10">
        <f t="shared" si="336"/>
        <v>2870.3469999999998</v>
      </c>
      <c r="AS323">
        <f t="shared" si="337"/>
        <v>6</v>
      </c>
      <c r="AT323">
        <f t="shared" si="338"/>
        <v>2</v>
      </c>
      <c r="AU323" s="14">
        <f t="shared" si="339"/>
        <v>0.11492881801231776</v>
      </c>
      <c r="AV323" s="10">
        <v>6330</v>
      </c>
      <c r="AW323">
        <v>12</v>
      </c>
      <c r="AX323">
        <v>6</v>
      </c>
      <c r="AY323" s="14">
        <f t="shared" si="322"/>
        <v>0.25345347375002791</v>
      </c>
      <c r="AZ323" s="10">
        <f t="shared" si="340"/>
        <v>24974.998</v>
      </c>
      <c r="BA323" s="77">
        <f t="shared" si="323"/>
        <v>41</v>
      </c>
      <c r="BB323" s="77">
        <f t="shared" si="324"/>
        <v>25</v>
      </c>
      <c r="BC323" s="78">
        <f t="shared" si="325"/>
        <v>1</v>
      </c>
      <c r="BG323" s="14" t="str">
        <f t="shared" si="326"/>
        <v/>
      </c>
      <c r="BK323" s="14" t="str">
        <f t="shared" si="335"/>
        <v/>
      </c>
      <c r="BO323" s="14" t="str">
        <f t="shared" si="327"/>
        <v/>
      </c>
      <c r="BP323" s="10">
        <v>431</v>
      </c>
      <c r="BQ323">
        <v>1</v>
      </c>
      <c r="BR323">
        <v>0</v>
      </c>
      <c r="BS323" s="14">
        <f t="shared" si="328"/>
        <v>1.7257258639219911E-2</v>
      </c>
      <c r="BW323" s="14" t="str">
        <f t="shared" si="329"/>
        <v/>
      </c>
      <c r="CA323" s="14" t="str">
        <f t="shared" si="330"/>
        <v/>
      </c>
      <c r="CB323" s="10">
        <v>291.3</v>
      </c>
      <c r="CC323">
        <v>1</v>
      </c>
      <c r="CD323">
        <v>0</v>
      </c>
      <c r="CE323" s="14">
        <f t="shared" si="331"/>
        <v>1.1663664597690859E-2</v>
      </c>
      <c r="CI323" s="14" t="str">
        <f t="shared" si="332"/>
        <v/>
      </c>
      <c r="CM323" s="14" t="str">
        <f t="shared" si="349"/>
        <v/>
      </c>
      <c r="CQ323" s="14" t="str">
        <f t="shared" si="350"/>
        <v/>
      </c>
      <c r="CR323" s="10">
        <v>2148.047</v>
      </c>
      <c r="CS323">
        <v>4</v>
      </c>
      <c r="CT323">
        <v>2</v>
      </c>
      <c r="CU323" s="14">
        <f t="shared" si="333"/>
        <v>8.600789477540699E-2</v>
      </c>
      <c r="CV323" s="78">
        <f t="shared" si="334"/>
        <v>0.11492881801231776</v>
      </c>
    </row>
    <row r="324" spans="2:100">
      <c r="B324" s="28" t="s">
        <v>5266</v>
      </c>
      <c r="C324" s="4">
        <f>IF(E324&lt;&gt;"",VLOOKUP(E324,市町村コード!$A$1:$B$3593,2,FALSE),"")</f>
        <v>131024</v>
      </c>
      <c r="D324" t="str">
        <f>IF(E324&lt;&gt;"",VLOOKUP(C324,市町村コード!$B:$D,3,FALSE),"")</f>
        <v>東京都</v>
      </c>
      <c r="E324" t="s">
        <v>801</v>
      </c>
      <c r="F324" t="str">
        <f t="shared" si="348"/>
        <v>2023年</v>
      </c>
      <c r="G324" s="72">
        <v>45039</v>
      </c>
      <c r="H324" s="9">
        <v>135190</v>
      </c>
      <c r="I324" s="9">
        <v>56996</v>
      </c>
      <c r="J324" s="9">
        <v>139988</v>
      </c>
      <c r="K324" s="14">
        <f t="shared" si="341"/>
        <v>0.4215992307123308</v>
      </c>
      <c r="L324" s="10">
        <v>56039</v>
      </c>
      <c r="M324" s="9">
        <v>955</v>
      </c>
      <c r="N324" s="8">
        <f t="shared" si="347"/>
        <v>56994</v>
      </c>
      <c r="P324" s="10">
        <v>17530</v>
      </c>
      <c r="Q324">
        <v>12</v>
      </c>
      <c r="R324">
        <v>11</v>
      </c>
      <c r="S324" s="14">
        <f t="shared" si="351"/>
        <v>0.31281785899105979</v>
      </c>
      <c r="W324" s="14" t="str">
        <f t="shared" si="313"/>
        <v/>
      </c>
      <c r="X324" s="10">
        <v>3432</v>
      </c>
      <c r="Y324">
        <v>2</v>
      </c>
      <c r="Z324">
        <v>2</v>
      </c>
      <c r="AA324" s="14">
        <f t="shared" si="317"/>
        <v>6.1243062866931958E-2</v>
      </c>
      <c r="AB324" s="10">
        <v>4537</v>
      </c>
      <c r="AC324">
        <v>3</v>
      </c>
      <c r="AD324">
        <v>3</v>
      </c>
      <c r="AE324" s="14">
        <f t="shared" si="318"/>
        <v>8.0961473259694147E-2</v>
      </c>
      <c r="AF324" s="10">
        <v>2881</v>
      </c>
      <c r="AG324">
        <v>2</v>
      </c>
      <c r="AH324">
        <v>2</v>
      </c>
      <c r="AI324" s="14">
        <f t="shared" si="319"/>
        <v>5.1410624743482215E-2</v>
      </c>
      <c r="AJ324" s="10">
        <v>1417.191</v>
      </c>
      <c r="AK324">
        <v>1</v>
      </c>
      <c r="AL324">
        <v>1</v>
      </c>
      <c r="AM324" s="14">
        <f t="shared" si="320"/>
        <v>2.5289369903103195E-2</v>
      </c>
      <c r="AN324" s="10">
        <v>4671</v>
      </c>
      <c r="AO324">
        <v>2</v>
      </c>
      <c r="AP324">
        <v>2</v>
      </c>
      <c r="AQ324" s="14">
        <f t="shared" si="321"/>
        <v>8.3352665108228197E-2</v>
      </c>
      <c r="AR324" s="10">
        <f t="shared" si="336"/>
        <v>6544.4390000000003</v>
      </c>
      <c r="AS324">
        <f t="shared" si="337"/>
        <v>6</v>
      </c>
      <c r="AT324">
        <f t="shared" si="338"/>
        <v>4</v>
      </c>
      <c r="AU324" s="14">
        <f t="shared" si="339"/>
        <v>0.11678365067185353</v>
      </c>
      <c r="AV324" s="10">
        <v>15026.368</v>
      </c>
      <c r="AW324">
        <v>13</v>
      </c>
      <c r="AX324">
        <v>5</v>
      </c>
      <c r="AY324" s="14">
        <f t="shared" si="322"/>
        <v>0.26814125876621642</v>
      </c>
      <c r="AZ324" s="10">
        <f t="shared" si="340"/>
        <v>56038.998</v>
      </c>
      <c r="BA324" s="77">
        <f t="shared" si="323"/>
        <v>41</v>
      </c>
      <c r="BB324" s="77">
        <f t="shared" si="324"/>
        <v>30</v>
      </c>
      <c r="BC324" s="78">
        <f t="shared" si="325"/>
        <v>0.99999996431056948</v>
      </c>
      <c r="BG324" s="14" t="str">
        <f t="shared" si="326"/>
        <v/>
      </c>
      <c r="BK324" s="14" t="str">
        <f t="shared" si="335"/>
        <v/>
      </c>
      <c r="BO324" s="14" t="str">
        <f t="shared" si="327"/>
        <v/>
      </c>
      <c r="BP324" s="10">
        <v>1137</v>
      </c>
      <c r="BQ324">
        <v>1</v>
      </c>
      <c r="BR324">
        <v>1</v>
      </c>
      <c r="BS324" s="14">
        <f t="shared" si="328"/>
        <v>2.0289441281964346E-2</v>
      </c>
      <c r="BT324" s="10">
        <v>1001</v>
      </c>
      <c r="BU324">
        <v>1</v>
      </c>
      <c r="BV324">
        <v>1</v>
      </c>
      <c r="BW324" s="14">
        <f t="shared" si="329"/>
        <v>1.7862560002855153E-2</v>
      </c>
      <c r="CA324" s="14" t="str">
        <f t="shared" si="330"/>
        <v/>
      </c>
      <c r="CB324" s="10">
        <v>553</v>
      </c>
      <c r="CC324">
        <v>1</v>
      </c>
      <c r="CD324">
        <v>0</v>
      </c>
      <c r="CE324" s="14">
        <f t="shared" si="331"/>
        <v>9.8681275540248754E-3</v>
      </c>
      <c r="CI324" s="14" t="str">
        <f t="shared" si="332"/>
        <v/>
      </c>
      <c r="CM324" s="14" t="str">
        <f t="shared" si="349"/>
        <v/>
      </c>
      <c r="CQ324" s="14" t="str">
        <f t="shared" si="350"/>
        <v/>
      </c>
      <c r="CR324" s="10">
        <v>3853.4389999999999</v>
      </c>
      <c r="CS324">
        <v>3</v>
      </c>
      <c r="CT324">
        <v>2</v>
      </c>
      <c r="CU324" s="14">
        <f t="shared" si="333"/>
        <v>6.8763521833009156E-2</v>
      </c>
      <c r="CV324" s="78">
        <f t="shared" si="334"/>
        <v>0.11678365067185353</v>
      </c>
    </row>
    <row r="325" spans="2:100">
      <c r="B325" s="28" t="s">
        <v>5266</v>
      </c>
      <c r="C325" s="4">
        <f>IF(E325&lt;&gt;"",VLOOKUP(E325,市町村コード!$A$1:$B$3593,2,FALSE),"")</f>
        <v>131032</v>
      </c>
      <c r="D325" t="str">
        <f>IF(E325&lt;&gt;"",VLOOKUP(C325,市町村コード!$B:$D,3,FALSE),"")</f>
        <v>東京都</v>
      </c>
      <c r="E325" t="s">
        <v>2809</v>
      </c>
      <c r="F325" t="str">
        <f t="shared" si="348"/>
        <v>2023年</v>
      </c>
      <c r="G325" s="72">
        <v>45039</v>
      </c>
      <c r="H325" s="9">
        <v>198487</v>
      </c>
      <c r="I325" s="9">
        <v>73551</v>
      </c>
      <c r="K325" s="14">
        <f t="shared" si="341"/>
        <v>0.37055827333780045</v>
      </c>
      <c r="L325" s="10">
        <v>72351</v>
      </c>
      <c r="M325" s="9">
        <v>1199</v>
      </c>
      <c r="N325" s="8">
        <f t="shared" si="347"/>
        <v>73550</v>
      </c>
      <c r="P325" s="10">
        <v>21919.238000000001</v>
      </c>
      <c r="Q325">
        <v>14</v>
      </c>
      <c r="R325">
        <v>11</v>
      </c>
      <c r="S325" s="14">
        <f t="shared" si="351"/>
        <v>0.30295694599936424</v>
      </c>
      <c r="W325" s="14" t="str">
        <f t="shared" si="313"/>
        <v/>
      </c>
      <c r="X325" s="10">
        <v>5221</v>
      </c>
      <c r="Y325">
        <v>4</v>
      </c>
      <c r="Z325">
        <v>2</v>
      </c>
      <c r="AA325" s="14">
        <f t="shared" si="317"/>
        <v>7.2162098657931467E-2</v>
      </c>
      <c r="AB325" s="10">
        <v>6415.7610000000004</v>
      </c>
      <c r="AC325">
        <v>5</v>
      </c>
      <c r="AD325">
        <v>4</v>
      </c>
      <c r="AE325" s="14">
        <f t="shared" si="318"/>
        <v>8.8675498610938347E-2</v>
      </c>
      <c r="AF325" s="10">
        <v>6131</v>
      </c>
      <c r="AG325">
        <v>4</v>
      </c>
      <c r="AH325">
        <v>3</v>
      </c>
      <c r="AI325" s="14">
        <f t="shared" si="319"/>
        <v>8.4739671877375577E-2</v>
      </c>
      <c r="AJ325" s="10">
        <v>4890.8549999999996</v>
      </c>
      <c r="AK325">
        <v>3</v>
      </c>
      <c r="AL325">
        <v>3</v>
      </c>
      <c r="AM325" s="14">
        <f t="shared" si="320"/>
        <v>6.7598996558444244E-2</v>
      </c>
      <c r="AN325" s="10">
        <v>6813.1440000000002</v>
      </c>
      <c r="AO325">
        <v>3</v>
      </c>
      <c r="AP325">
        <v>3</v>
      </c>
      <c r="AQ325" s="14">
        <f t="shared" si="321"/>
        <v>9.4167931334743132E-2</v>
      </c>
      <c r="AR325" s="10">
        <f t="shared" si="336"/>
        <v>7421</v>
      </c>
      <c r="AS325">
        <f t="shared" si="337"/>
        <v>8</v>
      </c>
      <c r="AT325">
        <f t="shared" si="338"/>
        <v>4</v>
      </c>
      <c r="AU325" s="14">
        <f t="shared" si="339"/>
        <v>0.102569418529115</v>
      </c>
      <c r="AV325" s="10">
        <v>13539</v>
      </c>
      <c r="AW325">
        <v>16</v>
      </c>
      <c r="AX325">
        <v>4</v>
      </c>
      <c r="AY325" s="14">
        <f t="shared" si="322"/>
        <v>0.18712941078906994</v>
      </c>
      <c r="AZ325" s="10">
        <f t="shared" si="340"/>
        <v>72350.998000000007</v>
      </c>
      <c r="BA325" s="77">
        <f t="shared" si="323"/>
        <v>57</v>
      </c>
      <c r="BB325" s="77">
        <f t="shared" si="324"/>
        <v>34</v>
      </c>
      <c r="BC325" s="78">
        <f t="shared" si="325"/>
        <v>0.9999999723569819</v>
      </c>
      <c r="BG325" s="14" t="str">
        <f t="shared" si="326"/>
        <v/>
      </c>
      <c r="BK325" s="14" t="str">
        <f t="shared" si="335"/>
        <v/>
      </c>
      <c r="BO325" s="14" t="str">
        <f t="shared" si="327"/>
        <v/>
      </c>
      <c r="BP325" s="10">
        <v>1639</v>
      </c>
      <c r="BQ325">
        <v>1</v>
      </c>
      <c r="BR325">
        <v>1</v>
      </c>
      <c r="BS325" s="14">
        <f t="shared" si="328"/>
        <v>2.2653453304031734E-2</v>
      </c>
      <c r="BT325" s="10">
        <v>1373</v>
      </c>
      <c r="BU325">
        <v>1</v>
      </c>
      <c r="BV325">
        <v>1</v>
      </c>
      <c r="BW325" s="14">
        <f t="shared" si="329"/>
        <v>1.8976931901424996E-2</v>
      </c>
      <c r="CA325" s="14" t="str">
        <f t="shared" si="330"/>
        <v/>
      </c>
      <c r="CB325" s="10">
        <v>376</v>
      </c>
      <c r="CC325">
        <v>1</v>
      </c>
      <c r="CD325">
        <v>0</v>
      </c>
      <c r="CE325" s="14">
        <f t="shared" si="331"/>
        <v>5.1968873961659133E-3</v>
      </c>
      <c r="CI325" s="14" t="str">
        <f t="shared" si="332"/>
        <v/>
      </c>
      <c r="CM325" s="14" t="str">
        <f t="shared" si="349"/>
        <v/>
      </c>
      <c r="CQ325" s="14" t="str">
        <f t="shared" si="350"/>
        <v/>
      </c>
      <c r="CR325" s="10">
        <v>4033</v>
      </c>
      <c r="CS325">
        <v>5</v>
      </c>
      <c r="CT325">
        <v>2</v>
      </c>
      <c r="CU325" s="14">
        <f t="shared" si="333"/>
        <v>5.5742145927492361E-2</v>
      </c>
      <c r="CV325" s="78">
        <f t="shared" si="334"/>
        <v>0.10256941852911501</v>
      </c>
    </row>
    <row r="326" spans="2:100">
      <c r="B326" s="28" t="s">
        <v>5266</v>
      </c>
      <c r="C326" s="4">
        <v>131041</v>
      </c>
      <c r="D326" t="s">
        <v>2810</v>
      </c>
      <c r="E326" t="s">
        <v>804</v>
      </c>
      <c r="F326" t="str">
        <f t="shared" si="348"/>
        <v>2023年</v>
      </c>
      <c r="G326" s="72">
        <v>45039</v>
      </c>
      <c r="H326" s="9">
        <v>263843</v>
      </c>
      <c r="I326" s="9">
        <v>102356</v>
      </c>
      <c r="K326" s="14">
        <f t="shared" si="341"/>
        <v>0.38794282963732218</v>
      </c>
      <c r="L326" s="10">
        <v>100655</v>
      </c>
      <c r="M326" s="9">
        <v>1699</v>
      </c>
      <c r="N326" s="8">
        <f t="shared" si="347"/>
        <v>102354</v>
      </c>
      <c r="P326" s="10">
        <v>23007.446</v>
      </c>
      <c r="Q326">
        <v>11</v>
      </c>
      <c r="R326">
        <v>8</v>
      </c>
      <c r="S326" s="14">
        <f t="shared" si="351"/>
        <v>0.22857727882370474</v>
      </c>
      <c r="T326" s="10">
        <v>1377</v>
      </c>
      <c r="U326">
        <v>1</v>
      </c>
      <c r="V326">
        <v>0</v>
      </c>
      <c r="W326" s="14">
        <f t="shared" si="313"/>
        <v>1.3680393423078833E-2</v>
      </c>
      <c r="X326" s="10">
        <v>16246.700999999999</v>
      </c>
      <c r="Y326">
        <v>8</v>
      </c>
      <c r="Z326">
        <v>7</v>
      </c>
      <c r="AA326" s="14">
        <f t="shared" si="317"/>
        <v>0.16140977596741343</v>
      </c>
      <c r="AB326" s="10">
        <v>15956.298000000001</v>
      </c>
      <c r="AC326">
        <v>8</v>
      </c>
      <c r="AD326">
        <v>8</v>
      </c>
      <c r="AE326" s="14">
        <f t="shared" si="318"/>
        <v>0.1585246435845214</v>
      </c>
      <c r="AF326" s="10">
        <v>8194</v>
      </c>
      <c r="AG326">
        <v>4</v>
      </c>
      <c r="AH326">
        <v>3</v>
      </c>
      <c r="AI326" s="14">
        <f t="shared" si="319"/>
        <v>8.140678555461725E-2</v>
      </c>
      <c r="AJ326" s="10">
        <v>1585</v>
      </c>
      <c r="AK326">
        <v>1</v>
      </c>
      <c r="AL326">
        <v>1</v>
      </c>
      <c r="AM326" s="14">
        <f t="shared" si="320"/>
        <v>1.5746858079578759E-2</v>
      </c>
      <c r="AN326" s="10">
        <v>6823</v>
      </c>
      <c r="AO326">
        <v>2</v>
      </c>
      <c r="AP326">
        <v>2</v>
      </c>
      <c r="AQ326" s="14">
        <f t="shared" si="321"/>
        <v>6.7786001688937461E-2</v>
      </c>
      <c r="AR326" s="10">
        <f t="shared" si="336"/>
        <v>8655</v>
      </c>
      <c r="AS326">
        <f t="shared" si="337"/>
        <v>9</v>
      </c>
      <c r="AT326">
        <f t="shared" si="338"/>
        <v>3</v>
      </c>
      <c r="AU326" s="14">
        <f t="shared" si="339"/>
        <v>8.5986786548109886E-2</v>
      </c>
      <c r="AV326" s="10">
        <v>18810.553</v>
      </c>
      <c r="AW326">
        <v>16</v>
      </c>
      <c r="AX326">
        <v>6</v>
      </c>
      <c r="AY326" s="14">
        <f t="shared" si="322"/>
        <v>0.18688145646018578</v>
      </c>
      <c r="AZ326" s="10">
        <f t="shared" si="340"/>
        <v>100654.99800000001</v>
      </c>
      <c r="BA326" s="77">
        <f t="shared" si="323"/>
        <v>60</v>
      </c>
      <c r="BB326" s="77">
        <f t="shared" si="324"/>
        <v>38</v>
      </c>
      <c r="BC326" s="78">
        <f t="shared" si="325"/>
        <v>0.99999998013014757</v>
      </c>
      <c r="BG326" s="14" t="str">
        <f t="shared" si="326"/>
        <v/>
      </c>
      <c r="BK326" s="14" t="str">
        <f t="shared" si="335"/>
        <v/>
      </c>
      <c r="BO326" s="14" t="str">
        <f t="shared" si="327"/>
        <v/>
      </c>
      <c r="BP326" s="10">
        <v>1789</v>
      </c>
      <c r="BQ326">
        <v>1</v>
      </c>
      <c r="BR326">
        <v>1</v>
      </c>
      <c r="BS326" s="14">
        <f t="shared" si="328"/>
        <v>1.7773583031145995E-2</v>
      </c>
      <c r="BT326" s="10">
        <v>2489</v>
      </c>
      <c r="BU326">
        <v>1</v>
      </c>
      <c r="BV326">
        <v>1</v>
      </c>
      <c r="BW326" s="14">
        <f t="shared" si="329"/>
        <v>2.4728031394366898E-2</v>
      </c>
      <c r="CA326" s="14" t="str">
        <f t="shared" si="330"/>
        <v/>
      </c>
      <c r="CB326" s="10">
        <v>713</v>
      </c>
      <c r="CC326">
        <v>1</v>
      </c>
      <c r="CD326">
        <v>0</v>
      </c>
      <c r="CE326" s="14">
        <f t="shared" si="331"/>
        <v>7.0836024042521487E-3</v>
      </c>
      <c r="CI326" s="14" t="str">
        <f t="shared" si="332"/>
        <v/>
      </c>
      <c r="CM326" s="14" t="str">
        <f t="shared" si="349"/>
        <v/>
      </c>
      <c r="CQ326" s="14" t="str">
        <f t="shared" si="350"/>
        <v/>
      </c>
      <c r="CR326" s="10">
        <v>3664</v>
      </c>
      <c r="CS326">
        <v>6</v>
      </c>
      <c r="CT326">
        <v>1</v>
      </c>
      <c r="CU326" s="14">
        <f t="shared" si="333"/>
        <v>3.6401569718344844E-2</v>
      </c>
      <c r="CV326" s="78">
        <f t="shared" si="334"/>
        <v>8.5986786548109886E-2</v>
      </c>
    </row>
    <row r="327" spans="2:100">
      <c r="B327" s="28" t="s">
        <v>5266</v>
      </c>
      <c r="C327" s="1">
        <v>131059</v>
      </c>
      <c r="D327" t="s">
        <v>2810</v>
      </c>
      <c r="E327" s="2" t="s">
        <v>2811</v>
      </c>
      <c r="F327" t="str">
        <f t="shared" si="348"/>
        <v>2023年</v>
      </c>
      <c r="G327" s="72">
        <v>45039</v>
      </c>
      <c r="H327" s="9">
        <v>178703</v>
      </c>
      <c r="I327" s="9">
        <v>93212</v>
      </c>
      <c r="K327" s="14">
        <f t="shared" si="341"/>
        <v>0.5216028829958087</v>
      </c>
      <c r="L327" s="10">
        <v>91094</v>
      </c>
      <c r="M327" s="9">
        <v>2116</v>
      </c>
      <c r="N327" s="8">
        <f t="shared" si="347"/>
        <v>93210</v>
      </c>
      <c r="P327" s="10">
        <v>22726.69</v>
      </c>
      <c r="Q327">
        <v>10</v>
      </c>
      <c r="R327">
        <v>10</v>
      </c>
      <c r="S327" s="14">
        <f t="shared" si="351"/>
        <v>0.24948613520100116</v>
      </c>
      <c r="W327" s="14" t="str">
        <f t="shared" si="313"/>
        <v/>
      </c>
      <c r="X327" s="10">
        <v>13335</v>
      </c>
      <c r="Y327">
        <v>6</v>
      </c>
      <c r="Z327">
        <v>6</v>
      </c>
      <c r="AA327" s="14">
        <f t="shared" si="317"/>
        <v>0.14638724833688277</v>
      </c>
      <c r="AB327" s="10">
        <v>8117.9369999999999</v>
      </c>
      <c r="AC327">
        <v>4</v>
      </c>
      <c r="AD327">
        <v>4</v>
      </c>
      <c r="AE327" s="14">
        <f t="shared" si="318"/>
        <v>8.9116044964542118E-2</v>
      </c>
      <c r="AF327" s="10">
        <v>9380</v>
      </c>
      <c r="AG327">
        <v>4</v>
      </c>
      <c r="AH327">
        <v>4</v>
      </c>
      <c r="AI327" s="14">
        <f t="shared" si="319"/>
        <v>0.10297055788526138</v>
      </c>
      <c r="AJ327" s="10">
        <v>5095.2889999999998</v>
      </c>
      <c r="AK327">
        <v>1</v>
      </c>
      <c r="AL327">
        <v>1</v>
      </c>
      <c r="AM327" s="14">
        <f t="shared" si="320"/>
        <v>5.5934408413287368E-2</v>
      </c>
      <c r="AN327" s="10">
        <v>5384.71</v>
      </c>
      <c r="AO327">
        <v>2</v>
      </c>
      <c r="AP327">
        <v>2</v>
      </c>
      <c r="AQ327" s="14">
        <f t="shared" si="321"/>
        <v>5.9111577052275668E-2</v>
      </c>
      <c r="AR327" s="10">
        <f t="shared" si="336"/>
        <v>6379</v>
      </c>
      <c r="AS327">
        <f t="shared" si="337"/>
        <v>4</v>
      </c>
      <c r="AT327">
        <f t="shared" si="338"/>
        <v>1</v>
      </c>
      <c r="AU327" s="14">
        <f t="shared" si="339"/>
        <v>7.0026565964827536E-2</v>
      </c>
      <c r="AV327" s="10">
        <v>20675.370999999999</v>
      </c>
      <c r="AW327">
        <v>12</v>
      </c>
      <c r="AX327">
        <v>6</v>
      </c>
      <c r="AY327" s="14">
        <f t="shared" si="322"/>
        <v>0.22696742924890773</v>
      </c>
      <c r="AZ327" s="10">
        <f t="shared" si="340"/>
        <v>91093.996999999988</v>
      </c>
      <c r="BA327" s="77">
        <f t="shared" si="323"/>
        <v>43</v>
      </c>
      <c r="BB327" s="77">
        <f t="shared" si="324"/>
        <v>34</v>
      </c>
      <c r="BC327" s="78">
        <f t="shared" si="325"/>
        <v>0.99999996706698568</v>
      </c>
      <c r="BG327" s="14" t="str">
        <f t="shared" si="326"/>
        <v/>
      </c>
      <c r="BK327" s="14" t="str">
        <f t="shared" si="335"/>
        <v/>
      </c>
      <c r="BO327" s="14" t="str">
        <f t="shared" si="327"/>
        <v/>
      </c>
      <c r="BP327" s="10">
        <v>1197</v>
      </c>
      <c r="BQ327">
        <v>1</v>
      </c>
      <c r="BR327">
        <v>0</v>
      </c>
      <c r="BS327" s="14">
        <f t="shared" si="328"/>
        <v>1.3140272685357982E-2</v>
      </c>
      <c r="BW327" s="14" t="str">
        <f t="shared" si="329"/>
        <v/>
      </c>
      <c r="CA327" s="14" t="str">
        <f t="shared" si="330"/>
        <v/>
      </c>
      <c r="CB327" s="10">
        <v>547</v>
      </c>
      <c r="CC327">
        <v>1</v>
      </c>
      <c r="CD327">
        <v>0</v>
      </c>
      <c r="CE327" s="14">
        <f t="shared" si="331"/>
        <v>6.0047862647375242E-3</v>
      </c>
      <c r="CI327" s="14" t="str">
        <f t="shared" si="332"/>
        <v/>
      </c>
      <c r="CM327" s="14" t="str">
        <f t="shared" si="349"/>
        <v/>
      </c>
      <c r="CQ327" s="14" t="str">
        <f t="shared" si="350"/>
        <v/>
      </c>
      <c r="CR327" s="10">
        <v>4635</v>
      </c>
      <c r="CS327">
        <v>2</v>
      </c>
      <c r="CT327">
        <v>1</v>
      </c>
      <c r="CU327" s="14">
        <f t="shared" si="333"/>
        <v>5.0881507014732034E-2</v>
      </c>
      <c r="CV327" s="78">
        <f t="shared" si="334"/>
        <v>7.0026565964827536E-2</v>
      </c>
    </row>
    <row r="328" spans="2:100">
      <c r="B328" s="28" t="s">
        <v>5266</v>
      </c>
      <c r="C328" s="1">
        <v>131067</v>
      </c>
      <c r="D328" t="s">
        <v>2810</v>
      </c>
      <c r="E328" s="2" t="s">
        <v>2812</v>
      </c>
      <c r="F328" t="str">
        <f t="shared" si="348"/>
        <v>2023年</v>
      </c>
      <c r="G328" s="72">
        <v>45039</v>
      </c>
      <c r="H328" s="9">
        <v>166908</v>
      </c>
      <c r="I328" s="9">
        <v>78185</v>
      </c>
      <c r="K328" s="14">
        <f t="shared" si="341"/>
        <v>0.46843171088264196</v>
      </c>
      <c r="L328" s="10">
        <v>76177</v>
      </c>
      <c r="M328" s="9">
        <v>2001</v>
      </c>
      <c r="N328" s="8">
        <f t="shared" si="347"/>
        <v>78178</v>
      </c>
      <c r="P328" s="10">
        <v>20551.771000000001</v>
      </c>
      <c r="Q328">
        <v>14</v>
      </c>
      <c r="R328">
        <v>11</v>
      </c>
      <c r="S328" s="14">
        <f t="shared" si="351"/>
        <v>0.26978971343056302</v>
      </c>
      <c r="W328" s="14" t="str">
        <f t="shared" si="313"/>
        <v/>
      </c>
      <c r="X328" s="10">
        <v>6322.5749999999998</v>
      </c>
      <c r="Y328">
        <v>4</v>
      </c>
      <c r="Z328">
        <v>3</v>
      </c>
      <c r="AA328" s="14">
        <f t="shared" si="317"/>
        <v>8.2998477230660173E-2</v>
      </c>
      <c r="AB328" s="10">
        <v>8562.652</v>
      </c>
      <c r="AC328">
        <v>5</v>
      </c>
      <c r="AD328">
        <v>5</v>
      </c>
      <c r="AE328" s="14">
        <f t="shared" si="318"/>
        <v>0.11240468907938092</v>
      </c>
      <c r="AF328" s="10">
        <v>4124</v>
      </c>
      <c r="AG328">
        <v>3</v>
      </c>
      <c r="AH328">
        <v>2</v>
      </c>
      <c r="AI328" s="14">
        <f t="shared" si="319"/>
        <v>5.4137075495228219E-2</v>
      </c>
      <c r="AJ328" s="10">
        <v>2638</v>
      </c>
      <c r="AK328">
        <v>1</v>
      </c>
      <c r="AL328">
        <v>1</v>
      </c>
      <c r="AM328" s="14">
        <f t="shared" si="320"/>
        <v>3.462987515916878E-2</v>
      </c>
      <c r="AN328" s="10">
        <v>8243.5300000000007</v>
      </c>
      <c r="AO328">
        <v>2</v>
      </c>
      <c r="AP328">
        <v>2</v>
      </c>
      <c r="AQ328" s="14">
        <f t="shared" si="321"/>
        <v>0.10821547186158553</v>
      </c>
      <c r="AR328" s="10">
        <f t="shared" si="336"/>
        <v>11569</v>
      </c>
      <c r="AS328">
        <f t="shared" si="337"/>
        <v>9</v>
      </c>
      <c r="AT328">
        <f t="shared" si="338"/>
        <v>5</v>
      </c>
      <c r="AU328" s="14">
        <f t="shared" si="339"/>
        <v>0.15186998700395132</v>
      </c>
      <c r="AV328" s="10">
        <v>14165.468000000001</v>
      </c>
      <c r="AW328">
        <v>12</v>
      </c>
      <c r="AX328">
        <v>3</v>
      </c>
      <c r="AY328" s="14">
        <f t="shared" si="322"/>
        <v>0.18595465823017449</v>
      </c>
      <c r="AZ328" s="10">
        <f t="shared" si="340"/>
        <v>76176.995999999999</v>
      </c>
      <c r="BA328" s="77">
        <f t="shared" si="323"/>
        <v>50</v>
      </c>
      <c r="BB328" s="77">
        <f t="shared" si="324"/>
        <v>32</v>
      </c>
      <c r="BC328" s="78">
        <f t="shared" si="325"/>
        <v>0.99999994749071242</v>
      </c>
      <c r="BG328" s="14" t="str">
        <f t="shared" si="326"/>
        <v/>
      </c>
      <c r="BK328" s="14" t="str">
        <f t="shared" si="335"/>
        <v/>
      </c>
      <c r="BO328" s="14" t="str">
        <f t="shared" si="327"/>
        <v/>
      </c>
      <c r="BP328" s="10">
        <v>1662</v>
      </c>
      <c r="BQ328">
        <v>1</v>
      </c>
      <c r="BR328">
        <v>1</v>
      </c>
      <c r="BS328" s="14">
        <f t="shared" si="328"/>
        <v>2.1817608989590034E-2</v>
      </c>
      <c r="BT328" s="10">
        <v>2936</v>
      </c>
      <c r="BU328">
        <v>1</v>
      </c>
      <c r="BV328">
        <v>1</v>
      </c>
      <c r="BW328" s="14">
        <f t="shared" si="329"/>
        <v>3.8541817083896715E-2</v>
      </c>
      <c r="CA328" s="14" t="str">
        <f t="shared" si="330"/>
        <v/>
      </c>
      <c r="CE328" s="14" t="str">
        <f t="shared" si="331"/>
        <v/>
      </c>
      <c r="CI328" s="14" t="str">
        <f t="shared" si="332"/>
        <v/>
      </c>
      <c r="CM328" s="14" t="str">
        <f t="shared" si="349"/>
        <v/>
      </c>
      <c r="CQ328" s="14" t="str">
        <f t="shared" si="350"/>
        <v/>
      </c>
      <c r="CR328" s="10">
        <v>6971</v>
      </c>
      <c r="CS328">
        <v>7</v>
      </c>
      <c r="CT328">
        <v>3</v>
      </c>
      <c r="CU328" s="14">
        <f t="shared" si="333"/>
        <v>9.1510560930464571E-2</v>
      </c>
      <c r="CV328" s="78">
        <f t="shared" si="334"/>
        <v>0.15186998700395132</v>
      </c>
    </row>
    <row r="329" spans="2:100">
      <c r="B329" s="28" t="s">
        <v>5266</v>
      </c>
      <c r="C329" s="1">
        <v>131075</v>
      </c>
      <c r="D329" t="s">
        <v>2810</v>
      </c>
      <c r="E329" s="2" t="s">
        <v>2813</v>
      </c>
      <c r="F329" t="str">
        <f t="shared" si="348"/>
        <v>2023年</v>
      </c>
      <c r="G329" s="72">
        <v>45039</v>
      </c>
      <c r="H329" s="9">
        <v>228472</v>
      </c>
      <c r="I329" s="9">
        <v>104857</v>
      </c>
      <c r="J329" s="9">
        <v>235262</v>
      </c>
      <c r="K329" s="14">
        <f t="shared" si="341"/>
        <v>0.45894901782275288</v>
      </c>
      <c r="L329" s="10">
        <v>102302</v>
      </c>
      <c r="M329" s="9">
        <v>2555</v>
      </c>
      <c r="N329" s="8">
        <f t="shared" si="347"/>
        <v>104857</v>
      </c>
      <c r="P329" s="10">
        <v>35042.178999999996</v>
      </c>
      <c r="Q329">
        <v>16</v>
      </c>
      <c r="R329">
        <v>12</v>
      </c>
      <c r="S329" s="14">
        <f t="shared" si="351"/>
        <v>0.34253659752497506</v>
      </c>
      <c r="W329" s="14" t="str">
        <f t="shared" si="313"/>
        <v/>
      </c>
      <c r="X329" s="10">
        <v>9849</v>
      </c>
      <c r="Y329">
        <v>5</v>
      </c>
      <c r="Z329">
        <v>3</v>
      </c>
      <c r="AA329" s="14">
        <f t="shared" si="317"/>
        <v>9.6273777638755845E-2</v>
      </c>
      <c r="AB329" s="10">
        <v>16074.999</v>
      </c>
      <c r="AC329">
        <v>7</v>
      </c>
      <c r="AD329">
        <v>7</v>
      </c>
      <c r="AE329" s="14">
        <f t="shared" si="318"/>
        <v>0.15713279310277414</v>
      </c>
      <c r="AF329" s="10">
        <v>6272</v>
      </c>
      <c r="AG329">
        <v>3</v>
      </c>
      <c r="AH329">
        <v>2</v>
      </c>
      <c r="AI329" s="14">
        <f t="shared" si="319"/>
        <v>6.1308674317217648E-2</v>
      </c>
      <c r="AJ329" s="10">
        <v>2928</v>
      </c>
      <c r="AK329">
        <v>1</v>
      </c>
      <c r="AL329">
        <v>1</v>
      </c>
      <c r="AM329" s="14">
        <f t="shared" si="320"/>
        <v>2.8621141326660281E-2</v>
      </c>
      <c r="AN329" s="10">
        <v>6875</v>
      </c>
      <c r="AO329">
        <v>2</v>
      </c>
      <c r="AP329">
        <v>2</v>
      </c>
      <c r="AQ329" s="14">
        <f t="shared" si="321"/>
        <v>6.7202987233876174E-2</v>
      </c>
      <c r="AR329" s="10">
        <f t="shared" si="336"/>
        <v>10633.267</v>
      </c>
      <c r="AS329">
        <f t="shared" si="337"/>
        <v>7</v>
      </c>
      <c r="AT329">
        <f t="shared" si="338"/>
        <v>1</v>
      </c>
      <c r="AU329" s="14">
        <f t="shared" si="339"/>
        <v>0.10393997184805771</v>
      </c>
      <c r="AV329" s="10">
        <v>14627.549000000001</v>
      </c>
      <c r="AW329">
        <v>10</v>
      </c>
      <c r="AX329">
        <v>4</v>
      </c>
      <c r="AY329" s="14">
        <f t="shared" si="322"/>
        <v>0.14298399835780337</v>
      </c>
      <c r="AZ329" s="10">
        <f t="shared" si="340"/>
        <v>102301.99400000001</v>
      </c>
      <c r="BA329" s="77">
        <f t="shared" si="323"/>
        <v>51</v>
      </c>
      <c r="BB329" s="77">
        <f t="shared" si="324"/>
        <v>32</v>
      </c>
      <c r="BC329" s="78">
        <f t="shared" si="325"/>
        <v>0.99999994135012027</v>
      </c>
      <c r="BG329" s="14" t="str">
        <f t="shared" si="326"/>
        <v/>
      </c>
      <c r="BK329" s="14" t="str">
        <f t="shared" si="335"/>
        <v/>
      </c>
      <c r="BO329" s="14" t="str">
        <f t="shared" si="327"/>
        <v/>
      </c>
      <c r="BP329" s="10">
        <v>1744</v>
      </c>
      <c r="BQ329">
        <v>1</v>
      </c>
      <c r="BR329">
        <v>0</v>
      </c>
      <c r="BS329" s="14">
        <f t="shared" si="328"/>
        <v>1.7047565052491644E-2</v>
      </c>
      <c r="BW329" s="14" t="str">
        <f t="shared" si="329"/>
        <v/>
      </c>
      <c r="CA329" s="14" t="str">
        <f t="shared" si="330"/>
        <v/>
      </c>
      <c r="CB329" s="10">
        <v>773</v>
      </c>
      <c r="CC329">
        <v>1</v>
      </c>
      <c r="CD329">
        <v>0</v>
      </c>
      <c r="CE329" s="14">
        <f t="shared" si="331"/>
        <v>7.5560595100780045E-3</v>
      </c>
      <c r="CI329" s="14" t="str">
        <f t="shared" si="332"/>
        <v/>
      </c>
      <c r="CM329" s="14" t="str">
        <f t="shared" si="349"/>
        <v/>
      </c>
      <c r="CQ329" s="14" t="str">
        <f t="shared" si="350"/>
        <v/>
      </c>
      <c r="CR329" s="10">
        <v>8116.2669999999998</v>
      </c>
      <c r="CS329">
        <v>5</v>
      </c>
      <c r="CT329">
        <v>1</v>
      </c>
      <c r="CU329" s="14">
        <f t="shared" si="333"/>
        <v>7.9336347285488065E-2</v>
      </c>
      <c r="CV329" s="78">
        <f t="shared" si="334"/>
        <v>0.10393997184805773</v>
      </c>
    </row>
    <row r="330" spans="2:100">
      <c r="B330" s="28" t="s">
        <v>5266</v>
      </c>
      <c r="C330" s="1">
        <v>131083</v>
      </c>
      <c r="D330" t="s">
        <v>2810</v>
      </c>
      <c r="E330" s="2" t="s">
        <v>2814</v>
      </c>
      <c r="F330" t="str">
        <f t="shared" si="348"/>
        <v>2023年</v>
      </c>
      <c r="G330" s="72">
        <v>45039</v>
      </c>
      <c r="H330" s="9">
        <v>417000</v>
      </c>
      <c r="I330" s="9">
        <v>203780</v>
      </c>
      <c r="J330" s="9">
        <v>427637</v>
      </c>
      <c r="K330" s="14">
        <f t="shared" si="341"/>
        <v>0.48868105515587529</v>
      </c>
      <c r="L330" s="10">
        <v>197593</v>
      </c>
      <c r="M330" s="9">
        <v>6183</v>
      </c>
      <c r="N330" s="8">
        <f t="shared" si="347"/>
        <v>203776</v>
      </c>
      <c r="P330" s="10">
        <v>54926.923000000003</v>
      </c>
      <c r="Q330">
        <v>14</v>
      </c>
      <c r="R330">
        <v>13</v>
      </c>
      <c r="S330" s="14">
        <f t="shared" si="351"/>
        <v>0.27798010557054148</v>
      </c>
      <c r="W330" s="14" t="str">
        <f t="shared" si="313"/>
        <v/>
      </c>
      <c r="X330" s="10">
        <v>20182</v>
      </c>
      <c r="Y330">
        <v>6</v>
      </c>
      <c r="Z330">
        <v>5</v>
      </c>
      <c r="AA330" s="14">
        <f t="shared" si="317"/>
        <v>0.10213924582348564</v>
      </c>
      <c r="AB330" s="10">
        <v>27748</v>
      </c>
      <c r="AC330">
        <v>9</v>
      </c>
      <c r="AD330">
        <v>9</v>
      </c>
      <c r="AE330" s="14">
        <f t="shared" si="318"/>
        <v>0.14043007596422949</v>
      </c>
      <c r="AF330" s="10">
        <v>21666.172999999999</v>
      </c>
      <c r="AG330">
        <v>5</v>
      </c>
      <c r="AH330">
        <v>3</v>
      </c>
      <c r="AI330" s="14">
        <f t="shared" si="319"/>
        <v>0.10965050887430222</v>
      </c>
      <c r="AJ330" s="10">
        <v>2602</v>
      </c>
      <c r="AK330">
        <v>1</v>
      </c>
      <c r="AL330">
        <v>1</v>
      </c>
      <c r="AM330" s="14">
        <f t="shared" si="320"/>
        <v>1.3168482689164089E-2</v>
      </c>
      <c r="AN330" s="10">
        <v>17536</v>
      </c>
      <c r="AO330">
        <v>3</v>
      </c>
      <c r="AP330">
        <v>3</v>
      </c>
      <c r="AQ330" s="14">
        <f t="shared" si="321"/>
        <v>8.8748083181084347E-2</v>
      </c>
      <c r="AR330" s="10">
        <f t="shared" si="336"/>
        <v>16129.913999999999</v>
      </c>
      <c r="AS330">
        <f t="shared" si="337"/>
        <v>7</v>
      </c>
      <c r="AT330">
        <f t="shared" si="338"/>
        <v>3</v>
      </c>
      <c r="AU330" s="14">
        <f t="shared" si="339"/>
        <v>8.1632011255459463E-2</v>
      </c>
      <c r="AV330" s="10">
        <v>36801.985999999997</v>
      </c>
      <c r="AW330">
        <v>14</v>
      </c>
      <c r="AX330">
        <v>7</v>
      </c>
      <c r="AY330" s="14">
        <f t="shared" si="322"/>
        <v>0.18625146639810114</v>
      </c>
      <c r="AZ330" s="10">
        <f t="shared" si="340"/>
        <v>197592.99600000001</v>
      </c>
      <c r="BA330" s="77">
        <f t="shared" si="323"/>
        <v>59</v>
      </c>
      <c r="BB330" s="77">
        <f t="shared" si="324"/>
        <v>44</v>
      </c>
      <c r="BC330" s="78">
        <f t="shared" si="325"/>
        <v>0.99999997975636779</v>
      </c>
      <c r="BG330" s="14" t="str">
        <f t="shared" si="326"/>
        <v/>
      </c>
      <c r="BK330" s="14" t="str">
        <f t="shared" si="335"/>
        <v/>
      </c>
      <c r="BO330" s="14" t="str">
        <f t="shared" si="327"/>
        <v/>
      </c>
      <c r="BP330" s="10">
        <v>3382.8380000000002</v>
      </c>
      <c r="BQ330">
        <v>1</v>
      </c>
      <c r="BR330">
        <v>1</v>
      </c>
      <c r="BS330" s="14">
        <f t="shared" si="328"/>
        <v>1.7120231992024011E-2</v>
      </c>
      <c r="BW330" s="14" t="str">
        <f t="shared" si="329"/>
        <v/>
      </c>
      <c r="CA330" s="14" t="str">
        <f t="shared" si="330"/>
        <v/>
      </c>
      <c r="CB330" s="10">
        <v>1551</v>
      </c>
      <c r="CC330">
        <v>1</v>
      </c>
      <c r="CD330">
        <v>0</v>
      </c>
      <c r="CE330" s="14">
        <f t="shared" si="331"/>
        <v>7.8494683516116461E-3</v>
      </c>
      <c r="CI330" s="14" t="str">
        <f t="shared" si="332"/>
        <v/>
      </c>
      <c r="CM330" s="14" t="str">
        <f t="shared" si="349"/>
        <v/>
      </c>
      <c r="CQ330" s="14" t="str">
        <f t="shared" si="350"/>
        <v/>
      </c>
      <c r="CR330" s="10">
        <v>11196.075999999999</v>
      </c>
      <c r="CS330">
        <v>5</v>
      </c>
      <c r="CT330">
        <v>2</v>
      </c>
      <c r="CU330" s="14">
        <f t="shared" si="333"/>
        <v>5.6662310911823797E-2</v>
      </c>
      <c r="CV330" s="78">
        <f t="shared" si="334"/>
        <v>8.163201125545945E-2</v>
      </c>
    </row>
    <row r="331" spans="2:100">
      <c r="B331" s="28" t="s">
        <v>5266</v>
      </c>
      <c r="C331" s="1">
        <v>131091</v>
      </c>
      <c r="D331" t="s">
        <v>2810</v>
      </c>
      <c r="E331" s="2" t="s">
        <v>812</v>
      </c>
      <c r="F331" t="str">
        <f t="shared" si="348"/>
        <v>2023年</v>
      </c>
      <c r="G331" s="72">
        <v>45039</v>
      </c>
      <c r="H331" s="9">
        <v>328056</v>
      </c>
      <c r="I331" s="9">
        <v>134036</v>
      </c>
      <c r="J331" s="9">
        <v>338000</v>
      </c>
      <c r="K331" s="14">
        <f t="shared" si="341"/>
        <v>0.40857658448557566</v>
      </c>
      <c r="L331" s="10">
        <v>132047</v>
      </c>
      <c r="M331" s="9">
        <v>1989</v>
      </c>
      <c r="N331" s="8">
        <f t="shared" si="347"/>
        <v>134036</v>
      </c>
      <c r="O331" s="70" t="s">
        <v>36</v>
      </c>
      <c r="P331" s="10">
        <v>26457.587</v>
      </c>
      <c r="Q331">
        <v>13</v>
      </c>
      <c r="R331">
        <v>9</v>
      </c>
      <c r="S331" s="14">
        <f t="shared" si="351"/>
        <v>0.20036492309556445</v>
      </c>
      <c r="W331" s="14" t="str">
        <f t="shared" si="313"/>
        <v/>
      </c>
      <c r="X331" s="10">
        <v>14326.210999999999</v>
      </c>
      <c r="Y331">
        <v>7</v>
      </c>
      <c r="Z331">
        <v>5</v>
      </c>
      <c r="AA331" s="14">
        <f t="shared" si="317"/>
        <v>0.10849327133520639</v>
      </c>
      <c r="AB331" s="10">
        <v>16513.351999999999</v>
      </c>
      <c r="AC331">
        <v>7</v>
      </c>
      <c r="AD331">
        <v>7</v>
      </c>
      <c r="AE331" s="14">
        <f t="shared" si="318"/>
        <v>0.12505662377789725</v>
      </c>
      <c r="AF331" s="10">
        <v>9333.6290000000008</v>
      </c>
      <c r="AG331">
        <v>3</v>
      </c>
      <c r="AH331">
        <v>2</v>
      </c>
      <c r="AI331" s="14">
        <f t="shared" si="319"/>
        <v>7.0684142767347996E-2</v>
      </c>
      <c r="AJ331" s="10">
        <v>2696.3220000000001</v>
      </c>
      <c r="AK331">
        <v>1</v>
      </c>
      <c r="AL331">
        <v>1</v>
      </c>
      <c r="AM331" s="14">
        <f t="shared" si="320"/>
        <v>2.0419411270229542E-2</v>
      </c>
      <c r="AN331" s="10">
        <v>9741</v>
      </c>
      <c r="AO331">
        <v>2</v>
      </c>
      <c r="AP331">
        <v>2</v>
      </c>
      <c r="AQ331" s="14">
        <f t="shared" si="321"/>
        <v>7.3769188243579933E-2</v>
      </c>
      <c r="AR331" s="10">
        <f t="shared" si="336"/>
        <v>14074.262000000001</v>
      </c>
      <c r="AS331">
        <f t="shared" si="337"/>
        <v>9</v>
      </c>
      <c r="AT331">
        <f t="shared" si="338"/>
        <v>4</v>
      </c>
      <c r="AU331" s="14">
        <f t="shared" si="339"/>
        <v>0.10658524616235128</v>
      </c>
      <c r="AV331" s="10">
        <v>38904.627999999997</v>
      </c>
      <c r="AW331">
        <v>16</v>
      </c>
      <c r="AX331">
        <v>10</v>
      </c>
      <c r="AY331" s="14">
        <f t="shared" si="322"/>
        <v>0.29462712519027312</v>
      </c>
      <c r="AZ331" s="10">
        <f t="shared" si="340"/>
        <v>132046.99099999998</v>
      </c>
      <c r="BA331" s="77">
        <f t="shared" si="323"/>
        <v>58</v>
      </c>
      <c r="BB331" s="77">
        <f t="shared" si="324"/>
        <v>40</v>
      </c>
      <c r="BC331" s="78">
        <f t="shared" si="325"/>
        <v>0.99999993184244995</v>
      </c>
      <c r="BG331" s="14" t="str">
        <f t="shared" si="326"/>
        <v/>
      </c>
      <c r="BK331" s="14" t="str">
        <f t="shared" si="335"/>
        <v/>
      </c>
      <c r="BO331" s="14" t="str">
        <f t="shared" si="327"/>
        <v/>
      </c>
      <c r="BP331" s="10">
        <v>2163</v>
      </c>
      <c r="BQ331">
        <v>1</v>
      </c>
      <c r="BR331">
        <v>1</v>
      </c>
      <c r="BS331" s="14">
        <f t="shared" si="328"/>
        <v>1.6380531174506049E-2</v>
      </c>
      <c r="BT331" s="10">
        <v>2101</v>
      </c>
      <c r="BU331">
        <v>1</v>
      </c>
      <c r="BV331">
        <v>1</v>
      </c>
      <c r="BW331" s="14">
        <f t="shared" si="329"/>
        <v>1.5911001385870184E-2</v>
      </c>
      <c r="CA331" s="14" t="str">
        <f t="shared" si="330"/>
        <v/>
      </c>
      <c r="CB331" s="10">
        <v>1106</v>
      </c>
      <c r="CC331">
        <v>1</v>
      </c>
      <c r="CD331">
        <v>0</v>
      </c>
      <c r="CE331" s="14">
        <f t="shared" si="331"/>
        <v>8.37580558437526E-3</v>
      </c>
      <c r="CI331" s="14" t="str">
        <f t="shared" si="332"/>
        <v/>
      </c>
      <c r="CM331" s="14" t="str">
        <f t="shared" si="349"/>
        <v/>
      </c>
      <c r="CQ331" s="14" t="str">
        <f t="shared" si="350"/>
        <v/>
      </c>
      <c r="CR331" s="10">
        <v>8704.2620000000006</v>
      </c>
      <c r="CS331">
        <v>6</v>
      </c>
      <c r="CT331">
        <v>2</v>
      </c>
      <c r="CU331" s="14">
        <f t="shared" si="333"/>
        <v>6.5917908017599794E-2</v>
      </c>
      <c r="CV331" s="78">
        <f t="shared" si="334"/>
        <v>0.10658524616235129</v>
      </c>
    </row>
    <row r="332" spans="2:100">
      <c r="B332" s="28" t="s">
        <v>5266</v>
      </c>
      <c r="C332" s="1">
        <v>131105</v>
      </c>
      <c r="D332" t="s">
        <v>2810</v>
      </c>
      <c r="E332" s="2" t="s">
        <v>813</v>
      </c>
      <c r="F332" t="str">
        <f t="shared" si="348"/>
        <v>2023年</v>
      </c>
      <c r="G332" s="72">
        <v>45039</v>
      </c>
      <c r="H332" s="9">
        <v>226570</v>
      </c>
      <c r="I332" s="9">
        <v>98022</v>
      </c>
      <c r="K332" s="14">
        <f t="shared" si="341"/>
        <v>0.43263450589221875</v>
      </c>
      <c r="L332" s="10">
        <v>96354</v>
      </c>
      <c r="M332" s="9">
        <v>1665</v>
      </c>
      <c r="N332" s="8">
        <f t="shared" si="347"/>
        <v>98019</v>
      </c>
      <c r="P332" s="10">
        <v>21709.261999999999</v>
      </c>
      <c r="Q332">
        <v>13</v>
      </c>
      <c r="R332">
        <v>9</v>
      </c>
      <c r="S332" s="14">
        <f t="shared" si="351"/>
        <v>0.22530732507212983</v>
      </c>
      <c r="W332" s="14" t="str">
        <f t="shared" ref="W332:W383" si="352">IF(AND(T332&lt;&gt;""),T332/L332,"")</f>
        <v/>
      </c>
      <c r="X332" s="10">
        <v>8652</v>
      </c>
      <c r="Y332">
        <v>5</v>
      </c>
      <c r="Z332">
        <v>4</v>
      </c>
      <c r="AA332" s="14">
        <f t="shared" si="317"/>
        <v>8.9793885048882249E-2</v>
      </c>
      <c r="AB332" s="10">
        <v>10653.548000000001</v>
      </c>
      <c r="AC332">
        <v>6</v>
      </c>
      <c r="AD332">
        <v>5</v>
      </c>
      <c r="AE332" s="14">
        <f t="shared" si="318"/>
        <v>0.11056674346679951</v>
      </c>
      <c r="AF332" s="10">
        <v>9981</v>
      </c>
      <c r="AG332">
        <v>5</v>
      </c>
      <c r="AH332">
        <v>4</v>
      </c>
      <c r="AI332" s="14">
        <f t="shared" si="319"/>
        <v>0.10358677377171679</v>
      </c>
      <c r="AJ332" s="10">
        <v>1948</v>
      </c>
      <c r="AK332">
        <v>1</v>
      </c>
      <c r="AL332">
        <v>1</v>
      </c>
      <c r="AM332" s="14">
        <f t="shared" si="320"/>
        <v>2.0217116051227765E-2</v>
      </c>
      <c r="AN332" s="10">
        <v>7481.2619999999997</v>
      </c>
      <c r="AO332">
        <v>2</v>
      </c>
      <c r="AP332">
        <v>2</v>
      </c>
      <c r="AQ332" s="14">
        <f t="shared" si="321"/>
        <v>7.7643502086057664E-2</v>
      </c>
      <c r="AR332" s="10">
        <f t="shared" si="336"/>
        <v>13952.924999999999</v>
      </c>
      <c r="AS332">
        <f t="shared" si="337"/>
        <v>10</v>
      </c>
      <c r="AT332">
        <f t="shared" si="338"/>
        <v>4</v>
      </c>
      <c r="AU332" s="14">
        <f t="shared" si="339"/>
        <v>0.14480898561554267</v>
      </c>
      <c r="AV332" s="10">
        <v>21976</v>
      </c>
      <c r="AW332">
        <v>15</v>
      </c>
      <c r="AX332">
        <v>7</v>
      </c>
      <c r="AY332" s="14">
        <f t="shared" si="322"/>
        <v>0.22807563775245449</v>
      </c>
      <c r="AZ332" s="10">
        <f t="shared" si="340"/>
        <v>96353.997000000003</v>
      </c>
      <c r="BA332" s="77">
        <f t="shared" si="323"/>
        <v>57</v>
      </c>
      <c r="BB332" s="77">
        <f t="shared" si="324"/>
        <v>36</v>
      </c>
      <c r="BC332" s="78">
        <f t="shared" si="325"/>
        <v>0.99999996886481102</v>
      </c>
      <c r="BG332" s="14" t="str">
        <f t="shared" si="326"/>
        <v/>
      </c>
      <c r="BK332" s="14" t="str">
        <f t="shared" si="335"/>
        <v/>
      </c>
      <c r="BO332" s="14" t="str">
        <f t="shared" si="327"/>
        <v/>
      </c>
      <c r="BP332" s="10">
        <v>1359</v>
      </c>
      <c r="BQ332">
        <v>1</v>
      </c>
      <c r="BR332">
        <v>0</v>
      </c>
      <c r="BS332" s="14">
        <f t="shared" si="328"/>
        <v>1.4104240612740519E-2</v>
      </c>
      <c r="BT332" s="10">
        <v>2254</v>
      </c>
      <c r="BU332">
        <v>1</v>
      </c>
      <c r="BV332">
        <v>1</v>
      </c>
      <c r="BW332" s="14">
        <f t="shared" si="329"/>
        <v>2.3392905328268675E-2</v>
      </c>
      <c r="CA332" s="14" t="str">
        <f t="shared" si="330"/>
        <v/>
      </c>
      <c r="CB332" s="10">
        <v>1015</v>
      </c>
      <c r="CC332">
        <v>1</v>
      </c>
      <c r="CD332">
        <v>0</v>
      </c>
      <c r="CE332" s="14">
        <f t="shared" si="331"/>
        <v>1.0534072275152044E-2</v>
      </c>
      <c r="CI332" s="14" t="str">
        <f t="shared" si="332"/>
        <v/>
      </c>
      <c r="CM332" s="14" t="str">
        <f t="shared" si="349"/>
        <v/>
      </c>
      <c r="CQ332" s="14" t="str">
        <f t="shared" si="350"/>
        <v/>
      </c>
      <c r="CR332" s="10">
        <v>9324.9249999999993</v>
      </c>
      <c r="CS332">
        <v>7</v>
      </c>
      <c r="CT332">
        <v>3</v>
      </c>
      <c r="CU332" s="14">
        <f t="shared" si="333"/>
        <v>9.6777767399381445E-2</v>
      </c>
      <c r="CV332" s="78">
        <f t="shared" si="334"/>
        <v>0.14480898561554267</v>
      </c>
    </row>
    <row r="333" spans="2:100">
      <c r="B333" s="28" t="s">
        <v>5266</v>
      </c>
      <c r="C333" s="1">
        <v>131113</v>
      </c>
      <c r="D333" t="s">
        <v>2810</v>
      </c>
      <c r="E333" s="2" t="s">
        <v>814</v>
      </c>
      <c r="F333" t="str">
        <f t="shared" si="348"/>
        <v>2023年</v>
      </c>
      <c r="G333" s="72">
        <v>45039</v>
      </c>
      <c r="H333" s="9">
        <v>600216</v>
      </c>
      <c r="I333" s="9">
        <v>274012</v>
      </c>
      <c r="K333" s="14">
        <f t="shared" si="341"/>
        <v>0.45652231863195913</v>
      </c>
      <c r="L333" s="10">
        <v>265340</v>
      </c>
      <c r="M333" s="9">
        <v>8672</v>
      </c>
      <c r="N333" s="8">
        <f t="shared" si="347"/>
        <v>274012</v>
      </c>
      <c r="O333" s="70" t="s">
        <v>36</v>
      </c>
      <c r="P333" s="10">
        <v>67302.994999999995</v>
      </c>
      <c r="Q333">
        <v>19</v>
      </c>
      <c r="R333">
        <v>13</v>
      </c>
      <c r="S333" s="14">
        <f t="shared" si="351"/>
        <v>0.25364813070023362</v>
      </c>
      <c r="W333" s="14" t="str">
        <f t="shared" si="352"/>
        <v/>
      </c>
      <c r="X333" s="10">
        <v>26720.59</v>
      </c>
      <c r="Y333">
        <v>8</v>
      </c>
      <c r="Z333">
        <v>5</v>
      </c>
      <c r="AA333" s="14">
        <f t="shared" si="317"/>
        <v>0.10070321097459863</v>
      </c>
      <c r="AB333" s="10">
        <v>42364.258999999998</v>
      </c>
      <c r="AC333">
        <v>12</v>
      </c>
      <c r="AD333">
        <v>11</v>
      </c>
      <c r="AE333" s="14">
        <f t="shared" si="318"/>
        <v>0.15966028114871486</v>
      </c>
      <c r="AF333" s="10">
        <v>14254</v>
      </c>
      <c r="AG333">
        <v>4</v>
      </c>
      <c r="AH333">
        <v>4</v>
      </c>
      <c r="AI333" s="14">
        <f t="shared" si="319"/>
        <v>5.3719755785030528E-2</v>
      </c>
      <c r="AJ333" s="10">
        <v>6142</v>
      </c>
      <c r="AK333">
        <v>2</v>
      </c>
      <c r="AL333">
        <v>1</v>
      </c>
      <c r="AM333" s="14">
        <f t="shared" si="320"/>
        <v>2.314765960654255E-2</v>
      </c>
      <c r="AN333" s="10">
        <v>25134.692999999999</v>
      </c>
      <c r="AO333">
        <v>4</v>
      </c>
      <c r="AP333">
        <v>4</v>
      </c>
      <c r="AQ333" s="14">
        <f t="shared" si="321"/>
        <v>9.4726362402954692E-2</v>
      </c>
      <c r="AR333" s="10">
        <f t="shared" si="336"/>
        <v>34909.705000000002</v>
      </c>
      <c r="AS333">
        <f t="shared" si="337"/>
        <v>17</v>
      </c>
      <c r="AT333">
        <f t="shared" si="338"/>
        <v>5</v>
      </c>
      <c r="AU333" s="14">
        <f t="shared" si="339"/>
        <v>0.13156593427300822</v>
      </c>
      <c r="AV333" s="10">
        <v>48511.749000000003</v>
      </c>
      <c r="AW333">
        <v>16</v>
      </c>
      <c r="AX333">
        <v>7</v>
      </c>
      <c r="AY333" s="14">
        <f t="shared" si="322"/>
        <v>0.18282863119017112</v>
      </c>
      <c r="AZ333" s="10">
        <f t="shared" si="340"/>
        <v>265339.99099999998</v>
      </c>
      <c r="BA333" s="77">
        <f t="shared" si="323"/>
        <v>82</v>
      </c>
      <c r="BB333" s="77">
        <f t="shared" si="324"/>
        <v>50</v>
      </c>
      <c r="BC333" s="78">
        <f t="shared" si="325"/>
        <v>0.99999996608125419</v>
      </c>
      <c r="BG333" s="14" t="str">
        <f t="shared" si="326"/>
        <v/>
      </c>
      <c r="BK333" s="14" t="str">
        <f t="shared" si="335"/>
        <v/>
      </c>
      <c r="BO333" s="14" t="str">
        <f t="shared" si="327"/>
        <v/>
      </c>
      <c r="BP333" s="10">
        <v>5082.1390000000001</v>
      </c>
      <c r="BQ333">
        <v>2</v>
      </c>
      <c r="BR333">
        <v>1</v>
      </c>
      <c r="BS333" s="14">
        <f t="shared" si="328"/>
        <v>1.915330896208638E-2</v>
      </c>
      <c r="BT333" s="10">
        <v>4094</v>
      </c>
      <c r="BU333">
        <v>1</v>
      </c>
      <c r="BV333">
        <v>1</v>
      </c>
      <c r="BW333" s="14">
        <f t="shared" si="329"/>
        <v>1.5429260571342428E-2</v>
      </c>
      <c r="CA333" s="14" t="str">
        <f t="shared" si="330"/>
        <v/>
      </c>
      <c r="CB333" s="10">
        <v>1633.3440000000001</v>
      </c>
      <c r="CC333">
        <v>1</v>
      </c>
      <c r="CD333">
        <v>0</v>
      </c>
      <c r="CE333" s="14">
        <f t="shared" si="331"/>
        <v>6.1556644305419466E-3</v>
      </c>
      <c r="CI333" s="14" t="str">
        <f t="shared" si="332"/>
        <v/>
      </c>
      <c r="CM333" s="14" t="str">
        <f t="shared" si="349"/>
        <v/>
      </c>
      <c r="CQ333" s="14" t="str">
        <f t="shared" si="350"/>
        <v/>
      </c>
      <c r="CR333" s="10">
        <v>24100.222000000002</v>
      </c>
      <c r="CS333">
        <v>13</v>
      </c>
      <c r="CT333">
        <v>3</v>
      </c>
      <c r="CU333" s="14">
        <f t="shared" si="333"/>
        <v>9.0827700309037473E-2</v>
      </c>
      <c r="CV333" s="78">
        <f t="shared" si="334"/>
        <v>0.13156593427300822</v>
      </c>
    </row>
    <row r="334" spans="2:100">
      <c r="B334" s="28" t="s">
        <v>5266</v>
      </c>
      <c r="C334" s="1">
        <v>131121</v>
      </c>
      <c r="D334" t="s">
        <v>2810</v>
      </c>
      <c r="E334" s="2" t="s">
        <v>2815</v>
      </c>
      <c r="F334" t="str">
        <f t="shared" ref="F334:F360" si="353">IF(MONTH(G334)&gt;=5, YEAR(G334)-1, YEAR(G334))&amp;"年"</f>
        <v>2023年</v>
      </c>
      <c r="G334" s="72">
        <v>45039</v>
      </c>
      <c r="H334" s="9">
        <v>749578</v>
      </c>
      <c r="I334" s="9">
        <v>345598</v>
      </c>
      <c r="J334" s="9">
        <v>769705</v>
      </c>
      <c r="K334" s="14">
        <f t="shared" si="341"/>
        <v>0.46105675460058859</v>
      </c>
      <c r="L334" s="10">
        <v>335716</v>
      </c>
      <c r="M334" s="9">
        <v>9879</v>
      </c>
      <c r="N334" s="8">
        <f t="shared" si="347"/>
        <v>345595</v>
      </c>
      <c r="P334" s="10">
        <v>79299.968999999997</v>
      </c>
      <c r="Q334">
        <v>18</v>
      </c>
      <c r="R334">
        <v>14</v>
      </c>
      <c r="S334" s="14">
        <f t="shared" si="351"/>
        <v>0.23621146743080459</v>
      </c>
      <c r="W334" s="14" t="str">
        <f t="shared" si="352"/>
        <v/>
      </c>
      <c r="X334" s="10">
        <v>19562</v>
      </c>
      <c r="Y334">
        <v>4</v>
      </c>
      <c r="Z334">
        <v>4</v>
      </c>
      <c r="AA334" s="14">
        <f t="shared" si="317"/>
        <v>5.8269489687712235E-2</v>
      </c>
      <c r="AB334" s="10">
        <v>33067.637000000002</v>
      </c>
      <c r="AC334">
        <v>8</v>
      </c>
      <c r="AD334">
        <v>8</v>
      </c>
      <c r="AE334" s="14">
        <f t="shared" si="318"/>
        <v>9.84988412825126E-2</v>
      </c>
      <c r="AF334" s="10">
        <v>53226.631999999998</v>
      </c>
      <c r="AG334">
        <v>11</v>
      </c>
      <c r="AH334">
        <v>7</v>
      </c>
      <c r="AI334" s="14">
        <f t="shared" si="319"/>
        <v>0.15854660486840066</v>
      </c>
      <c r="AJ334" s="10">
        <v>5192</v>
      </c>
      <c r="AK334">
        <v>1</v>
      </c>
      <c r="AL334">
        <v>1</v>
      </c>
      <c r="AM334" s="14">
        <f t="shared" si="320"/>
        <v>1.5465452942367954E-2</v>
      </c>
      <c r="AN334" s="10">
        <v>29918.748</v>
      </c>
      <c r="AO334">
        <v>3</v>
      </c>
      <c r="AP334">
        <v>2</v>
      </c>
      <c r="AQ334" s="14">
        <f t="shared" si="321"/>
        <v>8.9119219816749876E-2</v>
      </c>
      <c r="AR334" s="10">
        <f t="shared" si="336"/>
        <v>48920.759000000005</v>
      </c>
      <c r="AS334">
        <f t="shared" si="337"/>
        <v>12</v>
      </c>
      <c r="AT334">
        <f t="shared" si="338"/>
        <v>6</v>
      </c>
      <c r="AU334" s="14">
        <f t="shared" si="339"/>
        <v>0.14572066568170716</v>
      </c>
      <c r="AV334" s="10">
        <v>66528.244000000006</v>
      </c>
      <c r="AW334">
        <v>18</v>
      </c>
      <c r="AX334">
        <v>8</v>
      </c>
      <c r="AY334" s="14">
        <f t="shared" si="322"/>
        <v>0.1981682255239548</v>
      </c>
      <c r="AZ334" s="10">
        <f t="shared" si="340"/>
        <v>335715.989</v>
      </c>
      <c r="BA334" s="77">
        <f t="shared" si="323"/>
        <v>75</v>
      </c>
      <c r="BB334" s="77">
        <f t="shared" si="324"/>
        <v>50</v>
      </c>
      <c r="BC334" s="78">
        <f t="shared" si="325"/>
        <v>0.99999996723420992</v>
      </c>
      <c r="BG334" s="14" t="str">
        <f t="shared" si="326"/>
        <v/>
      </c>
      <c r="BK334" s="14" t="str">
        <f t="shared" si="335"/>
        <v/>
      </c>
      <c r="BO334" s="14" t="str">
        <f t="shared" si="327"/>
        <v/>
      </c>
      <c r="BP334" s="10">
        <v>4631.4539999999997</v>
      </c>
      <c r="BQ334">
        <v>1</v>
      </c>
      <c r="BR334">
        <v>1</v>
      </c>
      <c r="BS334" s="14">
        <f t="shared" si="328"/>
        <v>1.3795749979149043E-2</v>
      </c>
      <c r="BT334" s="10">
        <v>6781.77</v>
      </c>
      <c r="BU334">
        <v>1</v>
      </c>
      <c r="BV334">
        <v>1</v>
      </c>
      <c r="BW334" s="14">
        <f t="shared" si="329"/>
        <v>2.0200913867673868E-2</v>
      </c>
      <c r="CA334" s="14" t="str">
        <f t="shared" si="330"/>
        <v/>
      </c>
      <c r="CB334" s="10">
        <v>1745</v>
      </c>
      <c r="CC334">
        <v>1</v>
      </c>
      <c r="CD334">
        <v>0</v>
      </c>
      <c r="CE334" s="14">
        <f t="shared" si="331"/>
        <v>5.1978457982342222E-3</v>
      </c>
      <c r="CI334" s="14" t="str">
        <f t="shared" si="332"/>
        <v/>
      </c>
      <c r="CM334" s="14" t="str">
        <f t="shared" si="349"/>
        <v/>
      </c>
      <c r="CQ334" s="14" t="str">
        <f t="shared" si="350"/>
        <v/>
      </c>
      <c r="CR334" s="10">
        <v>35762.535000000003</v>
      </c>
      <c r="CS334">
        <v>9</v>
      </c>
      <c r="CT334">
        <v>4</v>
      </c>
      <c r="CU334" s="14">
        <f t="shared" si="333"/>
        <v>0.10652615603665004</v>
      </c>
      <c r="CV334" s="78">
        <f t="shared" si="334"/>
        <v>0.14572066568170719</v>
      </c>
    </row>
    <row r="335" spans="2:100" ht="18.75" customHeight="1">
      <c r="B335" s="28" t="s">
        <v>5266</v>
      </c>
      <c r="C335" s="4">
        <f>IF(E335&lt;&gt;"",VLOOKUP(E335,市町村コード!$A$1:$B$3593,2,FALSE),"")</f>
        <v>131130</v>
      </c>
      <c r="D335" t="str">
        <f>IF(E335&lt;&gt;"",VLOOKUP(C335,市町村コード!$B:$D,3,FALSE),"")</f>
        <v>東京都</v>
      </c>
      <c r="E335" t="s">
        <v>2816</v>
      </c>
      <c r="F335" t="str">
        <f t="shared" si="353"/>
        <v>2023年</v>
      </c>
      <c r="G335" s="72">
        <v>45039</v>
      </c>
      <c r="H335" s="9">
        <v>185918</v>
      </c>
      <c r="I335" s="9">
        <v>78740</v>
      </c>
      <c r="J335" s="9">
        <v>192057</v>
      </c>
      <c r="K335" s="14">
        <f t="shared" si="341"/>
        <v>0.42352004647210062</v>
      </c>
      <c r="L335" s="10">
        <v>76406</v>
      </c>
      <c r="M335" s="9">
        <v>2331</v>
      </c>
      <c r="N335" s="8">
        <f t="shared" si="347"/>
        <v>78737</v>
      </c>
      <c r="P335" s="10">
        <v>16903.703000000001</v>
      </c>
      <c r="Q335">
        <v>14</v>
      </c>
      <c r="R335">
        <v>7</v>
      </c>
      <c r="S335" s="14">
        <f t="shared" si="351"/>
        <v>0.22123528256943173</v>
      </c>
      <c r="W335" s="14" t="str">
        <f t="shared" si="352"/>
        <v/>
      </c>
      <c r="X335" s="10">
        <v>6910.96</v>
      </c>
      <c r="Y335">
        <v>5</v>
      </c>
      <c r="Z335">
        <v>3</v>
      </c>
      <c r="AA335" s="14">
        <f t="shared" si="317"/>
        <v>9.0450488181556418E-2</v>
      </c>
      <c r="AB335" s="10">
        <v>6726</v>
      </c>
      <c r="AC335">
        <v>5</v>
      </c>
      <c r="AD335">
        <v>5</v>
      </c>
      <c r="AE335" s="14">
        <f t="shared" si="318"/>
        <v>8.8029735884616392E-2</v>
      </c>
      <c r="AF335" s="10">
        <v>9484</v>
      </c>
      <c r="AG335">
        <v>5</v>
      </c>
      <c r="AH335">
        <v>5</v>
      </c>
      <c r="AI335" s="14">
        <f t="shared" si="319"/>
        <v>0.12412637750961966</v>
      </c>
      <c r="AJ335" s="10">
        <v>1920</v>
      </c>
      <c r="AK335">
        <v>1</v>
      </c>
      <c r="AL335">
        <v>1</v>
      </c>
      <c r="AM335" s="14">
        <f t="shared" si="320"/>
        <v>2.5128916577232156E-2</v>
      </c>
      <c r="AN335" s="10">
        <v>5019</v>
      </c>
      <c r="AO335">
        <v>3</v>
      </c>
      <c r="AP335">
        <v>3</v>
      </c>
      <c r="AQ335" s="14">
        <f t="shared" si="321"/>
        <v>6.5688558490170926E-2</v>
      </c>
      <c r="AR335" s="10">
        <f t="shared" si="336"/>
        <v>9323.5659999999989</v>
      </c>
      <c r="AS335">
        <f t="shared" si="337"/>
        <v>11</v>
      </c>
      <c r="AT335">
        <f t="shared" si="338"/>
        <v>3</v>
      </c>
      <c r="AU335" s="14">
        <f t="shared" si="339"/>
        <v>0.122026620945999</v>
      </c>
      <c r="AV335" s="10">
        <v>20118.763999999999</v>
      </c>
      <c r="AW335">
        <v>18</v>
      </c>
      <c r="AX335">
        <v>7</v>
      </c>
      <c r="AY335" s="14">
        <f t="shared" si="322"/>
        <v>0.26331392822553201</v>
      </c>
      <c r="AZ335" s="10">
        <f t="shared" si="340"/>
        <v>76405.993000000002</v>
      </c>
      <c r="BA335" s="77">
        <f t="shared" si="323"/>
        <v>62</v>
      </c>
      <c r="BB335" s="77">
        <f t="shared" si="324"/>
        <v>34</v>
      </c>
      <c r="BC335" s="78">
        <f t="shared" si="325"/>
        <v>0.99999990838415831</v>
      </c>
      <c r="BG335" s="14" t="str">
        <f t="shared" si="326"/>
        <v/>
      </c>
      <c r="BK335" s="14" t="str">
        <f t="shared" si="335"/>
        <v/>
      </c>
      <c r="BO335" s="14" t="str">
        <f t="shared" si="327"/>
        <v/>
      </c>
      <c r="BP335" s="10">
        <v>1227</v>
      </c>
      <c r="BQ335">
        <v>1</v>
      </c>
      <c r="BR335">
        <v>1</v>
      </c>
      <c r="BS335" s="14">
        <f t="shared" si="328"/>
        <v>1.6058948250137425E-2</v>
      </c>
      <c r="BT335" s="10">
        <v>1216</v>
      </c>
      <c r="BU335">
        <v>1</v>
      </c>
      <c r="BV335">
        <v>0</v>
      </c>
      <c r="BW335" s="14">
        <f t="shared" si="329"/>
        <v>1.5914980498913697E-2</v>
      </c>
      <c r="CA335" s="14" t="str">
        <f t="shared" si="330"/>
        <v/>
      </c>
      <c r="CB335" s="10">
        <v>416</v>
      </c>
      <c r="CC335">
        <v>1</v>
      </c>
      <c r="CD335">
        <v>0</v>
      </c>
      <c r="CE335" s="14">
        <f t="shared" si="331"/>
        <v>5.4445985917336336E-3</v>
      </c>
      <c r="CI335" s="14" t="str">
        <f t="shared" si="332"/>
        <v/>
      </c>
      <c r="CM335" s="14" t="str">
        <f t="shared" si="349"/>
        <v/>
      </c>
      <c r="CQ335" s="14" t="str">
        <f t="shared" si="350"/>
        <v/>
      </c>
      <c r="CR335" s="10">
        <v>6464.5659999999998</v>
      </c>
      <c r="CS335">
        <v>8</v>
      </c>
      <c r="CT335">
        <v>2</v>
      </c>
      <c r="CU335" s="14">
        <f t="shared" si="333"/>
        <v>8.4608093605214249E-2</v>
      </c>
      <c r="CV335" s="78">
        <f t="shared" si="334"/>
        <v>0.122026620945999</v>
      </c>
    </row>
    <row r="336" spans="2:100">
      <c r="B336" s="28" t="s">
        <v>5266</v>
      </c>
      <c r="C336" s="4">
        <f>IF(E336&lt;&gt;"",VLOOKUP(E336,市町村コード!$A$1:$B$3593,2,FALSE),"")</f>
        <v>131148</v>
      </c>
      <c r="D336" t="str">
        <f>IF(E336&lt;&gt;"",VLOOKUP(C336,市町村コード!$B:$D,3,FALSE),"")</f>
        <v>東京都</v>
      </c>
      <c r="E336" t="s">
        <v>819</v>
      </c>
      <c r="F336" t="str">
        <f t="shared" si="353"/>
        <v>2023年</v>
      </c>
      <c r="G336" s="72">
        <v>45039</v>
      </c>
      <c r="H336" s="9">
        <v>273209</v>
      </c>
      <c r="I336" s="9">
        <v>114756</v>
      </c>
      <c r="J336" s="9">
        <v>282480</v>
      </c>
      <c r="K336" s="14">
        <f t="shared" si="341"/>
        <v>0.42003008685658233</v>
      </c>
      <c r="L336" s="10">
        <v>112741</v>
      </c>
      <c r="M336" s="9">
        <v>2014</v>
      </c>
      <c r="N336" s="8">
        <f t="shared" si="347"/>
        <v>114755</v>
      </c>
      <c r="P336" s="10">
        <v>21732.018</v>
      </c>
      <c r="Q336">
        <v>12</v>
      </c>
      <c r="R336">
        <v>8</v>
      </c>
      <c r="S336" s="14">
        <f t="shared" si="351"/>
        <v>0.19276055738373796</v>
      </c>
      <c r="W336" s="14" t="str">
        <f t="shared" si="352"/>
        <v/>
      </c>
      <c r="X336" s="10">
        <v>13107</v>
      </c>
      <c r="Y336">
        <v>7</v>
      </c>
      <c r="Z336">
        <v>5</v>
      </c>
      <c r="AA336" s="14">
        <f t="shared" ref="AA336:AA385" si="354">IF(AND(X336&lt;&gt;""),X336/L336,"")</f>
        <v>0.11625761701599241</v>
      </c>
      <c r="AB336" s="10">
        <v>15963.383</v>
      </c>
      <c r="AC336">
        <v>8</v>
      </c>
      <c r="AD336">
        <v>8</v>
      </c>
      <c r="AE336" s="14">
        <f t="shared" ref="AE336:AE385" si="355">IF(AND(AB336&lt;&gt;""),AB336/L336,"")</f>
        <v>0.14159341322145449</v>
      </c>
      <c r="AF336" s="10">
        <v>19486.151999999998</v>
      </c>
      <c r="AG336">
        <v>8</v>
      </c>
      <c r="AH336">
        <v>8</v>
      </c>
      <c r="AI336" s="14">
        <f t="shared" ref="AI336:AI385" si="356">IF(AND(AF336&lt;&gt;""),AF336/L336,"")</f>
        <v>0.17283997835747419</v>
      </c>
      <c r="AJ336" s="10">
        <v>2652</v>
      </c>
      <c r="AK336">
        <v>1</v>
      </c>
      <c r="AL336">
        <v>1</v>
      </c>
      <c r="AM336" s="14">
        <f t="shared" ref="AM336:AM385" si="357">IF(AND(AJ336&lt;&gt;""),AJ336/L336,"")</f>
        <v>2.3522941964325313E-2</v>
      </c>
      <c r="AN336" s="10">
        <v>5413</v>
      </c>
      <c r="AO336">
        <v>1</v>
      </c>
      <c r="AP336">
        <v>1</v>
      </c>
      <c r="AQ336" s="14">
        <f t="shared" ref="AQ336:AQ385" si="358">IF(AND(AN336&lt;&gt;""),AN336/L336,"")</f>
        <v>4.8012701679069729E-2</v>
      </c>
      <c r="AR336" s="10">
        <f t="shared" si="336"/>
        <v>19100.831999999999</v>
      </c>
      <c r="AS336">
        <f t="shared" si="337"/>
        <v>12</v>
      </c>
      <c r="AT336">
        <f t="shared" si="338"/>
        <v>6</v>
      </c>
      <c r="AU336" s="14">
        <f t="shared" si="339"/>
        <v>0.16942223326030459</v>
      </c>
      <c r="AV336" s="10">
        <v>15286.608</v>
      </c>
      <c r="AW336">
        <v>11</v>
      </c>
      <c r="AX336">
        <v>5</v>
      </c>
      <c r="AY336" s="14">
        <f t="shared" ref="AY336:AY385" si="359">IF(AND(AV336&lt;&gt;""),AV336/L336,"")</f>
        <v>0.13559049502842799</v>
      </c>
      <c r="AZ336" s="10">
        <f t="shared" si="340"/>
        <v>112740.99299999999</v>
      </c>
      <c r="BA336" s="77">
        <f t="shared" ref="BA336:BA385" si="360">Q336+U336+Y336+AC336+AG336+AO336+AW336+AK336+IF(AS336="",0,AS336)</f>
        <v>60</v>
      </c>
      <c r="BB336" s="77">
        <f t="shared" ref="BB336:BB385" si="361">R336+V336+Z336+AD336+AH336+AP336+AX336+AL336+IF(AT336="",0,AT336)</f>
        <v>42</v>
      </c>
      <c r="BC336" s="78">
        <f t="shared" ref="BC336:BC385" si="362">IF(SUM(S336,W336,AA336,AE336,AI336,AM336,AQ336,AY336,AU336)=0,"",SUM(S336,W336,AA336,AE336,AI336,AM336,AQ336,AY336,AU336))</f>
        <v>0.99999993791078667</v>
      </c>
      <c r="BG336" s="14" t="str">
        <f t="shared" ref="BG336:BG385" si="363">IF(AND(BD336&lt;&gt;""),BD336/L336,"")</f>
        <v/>
      </c>
      <c r="BK336" s="14" t="str">
        <f t="shared" si="335"/>
        <v/>
      </c>
      <c r="BO336" s="14" t="str">
        <f t="shared" ref="BO336:BO385" si="364">IF(AND(BL336&lt;&gt;""),BL336/L336,"")</f>
        <v/>
      </c>
      <c r="BP336" s="10">
        <v>1584.585</v>
      </c>
      <c r="BQ336">
        <v>1</v>
      </c>
      <c r="BR336">
        <v>0</v>
      </c>
      <c r="BS336" s="14">
        <f t="shared" ref="BS336:BS385" si="365">IF(AND(BP336&lt;&gt;""),BP336/L336,"")</f>
        <v>1.4055090871998651E-2</v>
      </c>
      <c r="BT336" s="10">
        <v>1674</v>
      </c>
      <c r="BU336">
        <v>1</v>
      </c>
      <c r="BV336">
        <v>1</v>
      </c>
      <c r="BW336" s="14">
        <f t="shared" ref="BW336:BW385" si="366">IF(AND(BT336&lt;&gt;""),BT336/L336,"")</f>
        <v>1.4848191873408963E-2</v>
      </c>
      <c r="CA336" s="14" t="str">
        <f t="shared" ref="CA336:CA385" si="367">IF(AND(BX336&lt;&gt;""),BX336/L336,"")</f>
        <v/>
      </c>
      <c r="CB336" s="10">
        <v>857</v>
      </c>
      <c r="CC336">
        <v>1</v>
      </c>
      <c r="CD336">
        <v>0</v>
      </c>
      <c r="CE336" s="14">
        <f t="shared" ref="CE336:CE385" si="368">IF(AND(CB336&lt;&gt;""),CB336/L336,"")</f>
        <v>7.6014936890749594E-3</v>
      </c>
      <c r="CI336" s="14" t="str">
        <f t="shared" ref="CI336:CI385" si="369">IF(AND(CF336&lt;&gt;""),CF336/L336,"")</f>
        <v/>
      </c>
      <c r="CM336" s="14" t="str">
        <f t="shared" si="349"/>
        <v/>
      </c>
      <c r="CQ336" s="14" t="str">
        <f t="shared" si="350"/>
        <v/>
      </c>
      <c r="CR336" s="10">
        <v>14985.246999999999</v>
      </c>
      <c r="CS336">
        <v>9</v>
      </c>
      <c r="CT336">
        <v>5</v>
      </c>
      <c r="CU336" s="14">
        <f t="shared" ref="CU336:CU385" si="370">IF(AND(CR336&lt;&gt;""),CR336/L336,"")</f>
        <v>0.13291745682582201</v>
      </c>
      <c r="CV336" s="78">
        <f t="shared" ref="CV336:CV385" si="371">SUM(CU336,CQ336,CM336,CI336,CA336,BW336,BS336,BO336,BK336,BG336,CE336)</f>
        <v>0.16942223326030459</v>
      </c>
    </row>
    <row r="337" spans="2:100">
      <c r="B337" s="28" t="s">
        <v>5266</v>
      </c>
      <c r="C337" s="1">
        <v>131156</v>
      </c>
      <c r="D337" t="s">
        <v>2810</v>
      </c>
      <c r="E337" s="2" t="s">
        <v>821</v>
      </c>
      <c r="F337" t="str">
        <f t="shared" si="353"/>
        <v>2023年</v>
      </c>
      <c r="G337" s="72">
        <v>45039</v>
      </c>
      <c r="H337" s="9">
        <v>471473</v>
      </c>
      <c r="I337" s="9">
        <v>205827</v>
      </c>
      <c r="J337" s="9">
        <v>485358</v>
      </c>
      <c r="K337" s="14">
        <f t="shared" si="341"/>
        <v>0.4365615846506587</v>
      </c>
      <c r="L337" s="10">
        <v>202489</v>
      </c>
      <c r="M337" s="9">
        <v>3330</v>
      </c>
      <c r="N337" s="8">
        <f t="shared" si="347"/>
        <v>205819</v>
      </c>
      <c r="O337" s="70" t="s">
        <v>36</v>
      </c>
      <c r="P337" s="10">
        <v>42259.023000000001</v>
      </c>
      <c r="Q337">
        <v>16</v>
      </c>
      <c r="R337">
        <v>9</v>
      </c>
      <c r="S337" s="14">
        <f t="shared" si="351"/>
        <v>0.2086978700077535</v>
      </c>
      <c r="W337" s="14" t="str">
        <f t="shared" si="352"/>
        <v/>
      </c>
      <c r="X337" s="10">
        <v>20094</v>
      </c>
      <c r="Y337">
        <v>7</v>
      </c>
      <c r="Z337">
        <v>6</v>
      </c>
      <c r="AA337" s="14">
        <f t="shared" si="354"/>
        <v>9.9235020173935373E-2</v>
      </c>
      <c r="AB337" s="10">
        <v>18417.490000000002</v>
      </c>
      <c r="AC337">
        <v>7</v>
      </c>
      <c r="AD337">
        <v>6</v>
      </c>
      <c r="AE337" s="14">
        <f t="shared" si="355"/>
        <v>9.0955508694299456E-2</v>
      </c>
      <c r="AF337" s="10">
        <v>26346.76</v>
      </c>
      <c r="AG337">
        <v>7</v>
      </c>
      <c r="AH337">
        <v>6</v>
      </c>
      <c r="AI337" s="14">
        <f t="shared" si="356"/>
        <v>0.13011452473961549</v>
      </c>
      <c r="AM337" s="14" t="str">
        <f t="shared" si="357"/>
        <v/>
      </c>
      <c r="AN337" s="10">
        <v>9793.2389999999996</v>
      </c>
      <c r="AO337">
        <v>2</v>
      </c>
      <c r="AP337">
        <v>2</v>
      </c>
      <c r="AQ337" s="14">
        <f t="shared" si="358"/>
        <v>4.8364301270686305E-2</v>
      </c>
      <c r="AR337" s="10">
        <f t="shared" si="336"/>
        <v>36414.630000000005</v>
      </c>
      <c r="AS337">
        <f t="shared" si="337"/>
        <v>12</v>
      </c>
      <c r="AT337">
        <f t="shared" si="338"/>
        <v>8</v>
      </c>
      <c r="AU337" s="14">
        <f t="shared" si="339"/>
        <v>0.17983510215369725</v>
      </c>
      <c r="AV337" s="10">
        <v>49163.856</v>
      </c>
      <c r="AW337">
        <v>18</v>
      </c>
      <c r="AX337">
        <v>11</v>
      </c>
      <c r="AY337" s="14">
        <f t="shared" si="359"/>
        <v>0.24279766308293291</v>
      </c>
      <c r="AZ337" s="10">
        <f t="shared" si="340"/>
        <v>202488.99799999999</v>
      </c>
      <c r="BA337" s="77">
        <f t="shared" si="360"/>
        <v>69</v>
      </c>
      <c r="BB337" s="77">
        <f t="shared" si="361"/>
        <v>48</v>
      </c>
      <c r="BC337" s="78">
        <f t="shared" si="362"/>
        <v>0.9999999901229204</v>
      </c>
      <c r="BG337" s="14" t="str">
        <f t="shared" si="363"/>
        <v/>
      </c>
      <c r="BK337" s="14" t="str">
        <f t="shared" si="335"/>
        <v/>
      </c>
      <c r="BO337" s="14" t="str">
        <f t="shared" si="364"/>
        <v/>
      </c>
      <c r="BP337" s="10">
        <v>3581</v>
      </c>
      <c r="BQ337">
        <v>1</v>
      </c>
      <c r="BR337">
        <v>1</v>
      </c>
      <c r="BS337" s="14">
        <f t="shared" si="365"/>
        <v>1.7684911279131212E-2</v>
      </c>
      <c r="BT337" s="10">
        <v>5966</v>
      </c>
      <c r="BU337">
        <v>1</v>
      </c>
      <c r="BV337">
        <v>1</v>
      </c>
      <c r="BW337" s="14">
        <f t="shared" si="366"/>
        <v>2.9463328872185651E-2</v>
      </c>
      <c r="CA337" s="14" t="str">
        <f t="shared" si="367"/>
        <v/>
      </c>
      <c r="CB337" s="10">
        <v>1160</v>
      </c>
      <c r="CC337">
        <v>1</v>
      </c>
      <c r="CD337">
        <v>0</v>
      </c>
      <c r="CE337" s="14">
        <f t="shared" si="368"/>
        <v>5.7287062507099147E-3</v>
      </c>
      <c r="CI337" s="14" t="str">
        <f t="shared" si="369"/>
        <v/>
      </c>
      <c r="CM337" s="14" t="str">
        <f t="shared" si="349"/>
        <v/>
      </c>
      <c r="CQ337" s="14" t="str">
        <f t="shared" si="350"/>
        <v/>
      </c>
      <c r="CR337" s="10">
        <v>25707.63</v>
      </c>
      <c r="CS337">
        <v>9</v>
      </c>
      <c r="CT337">
        <v>6</v>
      </c>
      <c r="CU337" s="14">
        <f t="shared" si="370"/>
        <v>0.12695815575167047</v>
      </c>
      <c r="CV337" s="78">
        <f t="shared" si="371"/>
        <v>0.17983510215369725</v>
      </c>
    </row>
    <row r="338" spans="2:100">
      <c r="B338" s="28" t="s">
        <v>5266</v>
      </c>
      <c r="C338" s="1">
        <v>131164</v>
      </c>
      <c r="D338" t="s">
        <v>2810</v>
      </c>
      <c r="E338" s="2" t="s">
        <v>2817</v>
      </c>
      <c r="F338" t="str">
        <f t="shared" si="353"/>
        <v>2023年</v>
      </c>
      <c r="G338" s="72">
        <v>45039</v>
      </c>
      <c r="H338" s="9">
        <v>223958</v>
      </c>
      <c r="I338" s="9">
        <v>104329</v>
      </c>
      <c r="K338" s="14">
        <f t="shared" si="341"/>
        <v>0.46584180962501898</v>
      </c>
      <c r="L338" s="10">
        <v>101588</v>
      </c>
      <c r="M338" s="9">
        <v>2741</v>
      </c>
      <c r="N338" s="8">
        <f t="shared" si="347"/>
        <v>104329</v>
      </c>
      <c r="P338" s="10">
        <v>19962.453000000001</v>
      </c>
      <c r="Q338">
        <v>10</v>
      </c>
      <c r="R338">
        <v>7</v>
      </c>
      <c r="S338" s="14">
        <f t="shared" si="351"/>
        <v>0.19650404575343547</v>
      </c>
      <c r="W338" s="14" t="str">
        <f t="shared" si="352"/>
        <v/>
      </c>
      <c r="X338" s="10">
        <v>11148.662</v>
      </c>
      <c r="Y338">
        <v>6</v>
      </c>
      <c r="Z338">
        <v>5</v>
      </c>
      <c r="AA338" s="14">
        <f t="shared" si="354"/>
        <v>0.10974388707327637</v>
      </c>
      <c r="AB338" s="10">
        <v>13850</v>
      </c>
      <c r="AC338">
        <v>7</v>
      </c>
      <c r="AD338">
        <v>7</v>
      </c>
      <c r="AE338" s="14">
        <f t="shared" si="355"/>
        <v>0.13633500019687364</v>
      </c>
      <c r="AF338" s="10">
        <v>9617</v>
      </c>
      <c r="AG338">
        <v>5</v>
      </c>
      <c r="AH338">
        <v>5</v>
      </c>
      <c r="AI338" s="14">
        <f t="shared" si="356"/>
        <v>9.4666692916486203E-2</v>
      </c>
      <c r="AJ338" s="10">
        <v>3550.6120000000001</v>
      </c>
      <c r="AK338">
        <v>1</v>
      </c>
      <c r="AL338">
        <v>1</v>
      </c>
      <c r="AM338" s="14">
        <f t="shared" si="357"/>
        <v>3.495109658621097E-2</v>
      </c>
      <c r="AN338" s="10">
        <v>5952</v>
      </c>
      <c r="AO338">
        <v>2</v>
      </c>
      <c r="AP338">
        <v>2</v>
      </c>
      <c r="AQ338" s="14">
        <f t="shared" si="358"/>
        <v>5.8589597196519273E-2</v>
      </c>
      <c r="AR338" s="10">
        <f t="shared" si="336"/>
        <v>19866</v>
      </c>
      <c r="AS338">
        <f t="shared" si="337"/>
        <v>13</v>
      </c>
      <c r="AT338">
        <f t="shared" si="338"/>
        <v>5</v>
      </c>
      <c r="AU338" s="14">
        <f t="shared" si="339"/>
        <v>0.19555459306217268</v>
      </c>
      <c r="AV338" s="10">
        <v>17641.27</v>
      </c>
      <c r="AW338">
        <v>12</v>
      </c>
      <c r="AX338">
        <v>4</v>
      </c>
      <c r="AY338" s="14">
        <f t="shared" si="359"/>
        <v>0.17365505768397843</v>
      </c>
      <c r="AZ338" s="10">
        <f t="shared" si="340"/>
        <v>101587.99700000002</v>
      </c>
      <c r="BA338" s="77">
        <f t="shared" si="360"/>
        <v>56</v>
      </c>
      <c r="BB338" s="77">
        <f t="shared" si="361"/>
        <v>36</v>
      </c>
      <c r="BC338" s="78">
        <f t="shared" si="362"/>
        <v>0.99999997046895306</v>
      </c>
      <c r="BG338" s="14" t="str">
        <f t="shared" si="363"/>
        <v/>
      </c>
      <c r="BK338" s="14" t="str">
        <f t="shared" si="335"/>
        <v/>
      </c>
      <c r="BO338" s="14" t="str">
        <f t="shared" si="364"/>
        <v/>
      </c>
      <c r="BP338" s="10">
        <v>1396</v>
      </c>
      <c r="BQ338">
        <v>1</v>
      </c>
      <c r="BR338">
        <v>0</v>
      </c>
      <c r="BS338" s="14">
        <f t="shared" si="365"/>
        <v>1.3741780525258889E-2</v>
      </c>
      <c r="BT338" s="10">
        <v>2506</v>
      </c>
      <c r="BU338">
        <v>1</v>
      </c>
      <c r="BV338">
        <v>1</v>
      </c>
      <c r="BW338" s="14">
        <f t="shared" si="366"/>
        <v>2.466826790565815E-2</v>
      </c>
      <c r="CA338" s="14" t="str">
        <f t="shared" si="367"/>
        <v/>
      </c>
      <c r="CB338" s="10">
        <v>764</v>
      </c>
      <c r="CC338">
        <v>1</v>
      </c>
      <c r="CD338">
        <v>0</v>
      </c>
      <c r="CE338" s="14">
        <f t="shared" si="368"/>
        <v>7.52057329605859E-3</v>
      </c>
      <c r="CI338" s="14" t="str">
        <f t="shared" si="369"/>
        <v/>
      </c>
      <c r="CM338" s="14" t="str">
        <f t="shared" si="349"/>
        <v/>
      </c>
      <c r="CQ338" s="14" t="str">
        <f t="shared" si="350"/>
        <v/>
      </c>
      <c r="CR338" s="10">
        <v>15200</v>
      </c>
      <c r="CS338">
        <v>10</v>
      </c>
      <c r="CT338">
        <v>4</v>
      </c>
      <c r="CU338" s="14">
        <f t="shared" si="370"/>
        <v>0.14962397133519706</v>
      </c>
      <c r="CV338" s="78">
        <f t="shared" si="371"/>
        <v>0.19555459306217271</v>
      </c>
    </row>
    <row r="339" spans="2:100">
      <c r="B339" s="28" t="s">
        <v>5266</v>
      </c>
      <c r="C339" s="1">
        <v>131172</v>
      </c>
      <c r="D339" t="s">
        <v>2810</v>
      </c>
      <c r="E339" s="2" t="s">
        <v>2818</v>
      </c>
      <c r="F339" t="str">
        <f t="shared" si="353"/>
        <v>2023年</v>
      </c>
      <c r="G339" s="72">
        <v>45039</v>
      </c>
      <c r="H339" s="9">
        <v>281410</v>
      </c>
      <c r="I339" s="9">
        <v>145246</v>
      </c>
      <c r="K339" s="14">
        <f t="shared" si="341"/>
        <v>0.51613659784655841</v>
      </c>
      <c r="L339" s="10">
        <v>140157</v>
      </c>
      <c r="M339" s="9">
        <v>5088</v>
      </c>
      <c r="N339" s="8">
        <f t="shared" si="347"/>
        <v>145245</v>
      </c>
      <c r="P339" s="10">
        <v>36544.531999999999</v>
      </c>
      <c r="Q339">
        <v>13</v>
      </c>
      <c r="R339">
        <v>11</v>
      </c>
      <c r="S339" s="14">
        <f t="shared" si="351"/>
        <v>0.26073997017630229</v>
      </c>
      <c r="W339" s="14" t="str">
        <f t="shared" si="352"/>
        <v/>
      </c>
      <c r="X339" s="10">
        <v>20558</v>
      </c>
      <c r="Y339">
        <v>8</v>
      </c>
      <c r="Z339">
        <v>7</v>
      </c>
      <c r="AA339" s="14">
        <f t="shared" si="354"/>
        <v>0.14667836783036167</v>
      </c>
      <c r="AB339" s="10">
        <v>27186.42</v>
      </c>
      <c r="AC339">
        <v>10</v>
      </c>
      <c r="AD339">
        <v>10</v>
      </c>
      <c r="AE339" s="14">
        <f t="shared" si="355"/>
        <v>0.19397118945182901</v>
      </c>
      <c r="AF339" s="10">
        <v>15694.588</v>
      </c>
      <c r="AG339">
        <v>5</v>
      </c>
      <c r="AH339">
        <v>4</v>
      </c>
      <c r="AI339" s="14">
        <f t="shared" si="356"/>
        <v>0.1119786239716889</v>
      </c>
      <c r="AJ339" s="10">
        <v>1993</v>
      </c>
      <c r="AK339">
        <v>1</v>
      </c>
      <c r="AL339">
        <v>1</v>
      </c>
      <c r="AM339" s="14">
        <f t="shared" si="357"/>
        <v>1.4219767831788637E-2</v>
      </c>
      <c r="AN339" s="10">
        <v>17879.752</v>
      </c>
      <c r="AO339">
        <v>4</v>
      </c>
      <c r="AP339">
        <v>3</v>
      </c>
      <c r="AQ339" s="14">
        <f t="shared" si="358"/>
        <v>0.12756945425487132</v>
      </c>
      <c r="AR339" s="10">
        <f t="shared" si="336"/>
        <v>13981.704</v>
      </c>
      <c r="AS339">
        <f t="shared" si="337"/>
        <v>10</v>
      </c>
      <c r="AT339">
        <f t="shared" si="338"/>
        <v>3</v>
      </c>
      <c r="AU339" s="14">
        <f t="shared" si="339"/>
        <v>9.9757443438429766E-2</v>
      </c>
      <c r="AV339" s="10">
        <v>6319</v>
      </c>
      <c r="AW339">
        <v>4</v>
      </c>
      <c r="AX339">
        <v>1</v>
      </c>
      <c r="AY339" s="14">
        <f t="shared" si="359"/>
        <v>4.5085154505304766E-2</v>
      </c>
      <c r="AZ339" s="10">
        <f t="shared" si="340"/>
        <v>140156.99599999998</v>
      </c>
      <c r="BA339" s="77">
        <f t="shared" si="360"/>
        <v>55</v>
      </c>
      <c r="BB339" s="77">
        <f t="shared" si="361"/>
        <v>40</v>
      </c>
      <c r="BC339" s="78">
        <f t="shared" si="362"/>
        <v>0.9999999714605764</v>
      </c>
      <c r="BD339" s="10">
        <v>2214</v>
      </c>
      <c r="BE339">
        <v>1</v>
      </c>
      <c r="BF339">
        <v>1</v>
      </c>
      <c r="BG339" s="14">
        <f t="shared" si="363"/>
        <v>1.5796570988248892E-2</v>
      </c>
      <c r="BK339" s="14" t="str">
        <f t="shared" si="335"/>
        <v/>
      </c>
      <c r="BO339" s="14" t="str">
        <f t="shared" si="364"/>
        <v/>
      </c>
      <c r="BP339" s="10">
        <v>1680</v>
      </c>
      <c r="BQ339">
        <v>1</v>
      </c>
      <c r="BR339">
        <v>0</v>
      </c>
      <c r="BS339" s="14">
        <f t="shared" si="365"/>
        <v>1.1986557931462574E-2</v>
      </c>
      <c r="BT339" s="10">
        <v>2460.9560000000001</v>
      </c>
      <c r="BU339">
        <v>1</v>
      </c>
      <c r="BV339">
        <v>1</v>
      </c>
      <c r="BW339" s="14">
        <f t="shared" si="366"/>
        <v>1.7558566464750246E-2</v>
      </c>
      <c r="CA339" s="14" t="str">
        <f t="shared" si="367"/>
        <v/>
      </c>
      <c r="CB339" s="10">
        <v>1394</v>
      </c>
      <c r="CC339">
        <v>1</v>
      </c>
      <c r="CD339">
        <v>0</v>
      </c>
      <c r="CE339" s="14">
        <f t="shared" si="368"/>
        <v>9.9459891407493034E-3</v>
      </c>
      <c r="CI339" s="14" t="str">
        <f t="shared" si="369"/>
        <v/>
      </c>
      <c r="CM339" s="14" t="str">
        <f t="shared" si="349"/>
        <v/>
      </c>
      <c r="CQ339" s="14" t="str">
        <f t="shared" si="350"/>
        <v/>
      </c>
      <c r="CR339" s="10">
        <v>6232.7479999999996</v>
      </c>
      <c r="CS339">
        <v>6</v>
      </c>
      <c r="CT339">
        <v>1</v>
      </c>
      <c r="CU339" s="14">
        <f t="shared" si="370"/>
        <v>4.4469758913218742E-2</v>
      </c>
      <c r="CV339" s="78">
        <f t="shared" si="371"/>
        <v>9.9757443438429752E-2</v>
      </c>
    </row>
    <row r="340" spans="2:100">
      <c r="B340" s="28" t="s">
        <v>5266</v>
      </c>
      <c r="C340" s="1">
        <v>131181</v>
      </c>
      <c r="D340" t="s">
        <v>2810</v>
      </c>
      <c r="E340" s="2" t="s">
        <v>827</v>
      </c>
      <c r="F340" t="str">
        <f t="shared" si="353"/>
        <v>2023年</v>
      </c>
      <c r="G340" s="72">
        <v>45039</v>
      </c>
      <c r="H340" s="9">
        <v>167058</v>
      </c>
      <c r="I340" s="9">
        <v>74453</v>
      </c>
      <c r="K340" s="14">
        <f t="shared" si="341"/>
        <v>0.4456715631696776</v>
      </c>
      <c r="L340" s="10">
        <v>73158</v>
      </c>
      <c r="M340" s="9">
        <v>1295</v>
      </c>
      <c r="N340" s="8">
        <f t="shared" si="347"/>
        <v>74453</v>
      </c>
      <c r="P340" s="10">
        <v>20238</v>
      </c>
      <c r="Q340">
        <v>13</v>
      </c>
      <c r="R340">
        <v>10</v>
      </c>
      <c r="S340" s="14">
        <f t="shared" si="351"/>
        <v>0.27663413433937506</v>
      </c>
      <c r="W340" s="14" t="str">
        <f t="shared" si="352"/>
        <v/>
      </c>
      <c r="X340" s="10">
        <v>13095.503000000001</v>
      </c>
      <c r="Y340">
        <v>6</v>
      </c>
      <c r="Z340">
        <v>5</v>
      </c>
      <c r="AA340" s="14">
        <f t="shared" si="354"/>
        <v>0.1790030208589628</v>
      </c>
      <c r="AB340" s="10">
        <v>12136</v>
      </c>
      <c r="AC340">
        <v>6</v>
      </c>
      <c r="AD340">
        <v>6</v>
      </c>
      <c r="AE340" s="14">
        <f t="shared" si="355"/>
        <v>0.16588753109707755</v>
      </c>
      <c r="AF340" s="10">
        <v>2842</v>
      </c>
      <c r="AG340">
        <v>2</v>
      </c>
      <c r="AH340">
        <v>2</v>
      </c>
      <c r="AI340" s="14">
        <f t="shared" si="356"/>
        <v>3.884742611881134E-2</v>
      </c>
      <c r="AJ340" s="10">
        <v>1333</v>
      </c>
      <c r="AK340">
        <v>1</v>
      </c>
      <c r="AL340">
        <v>1</v>
      </c>
      <c r="AM340" s="14">
        <f t="shared" si="357"/>
        <v>1.8220837092320731E-2</v>
      </c>
      <c r="AN340" s="10">
        <v>3329</v>
      </c>
      <c r="AO340">
        <v>1</v>
      </c>
      <c r="AP340">
        <v>1</v>
      </c>
      <c r="AQ340" s="14">
        <f t="shared" si="358"/>
        <v>4.5504251073020037E-2</v>
      </c>
      <c r="AR340" s="10">
        <f t="shared" si="336"/>
        <v>9044</v>
      </c>
      <c r="AS340">
        <f t="shared" si="337"/>
        <v>7</v>
      </c>
      <c r="AT340">
        <f t="shared" si="338"/>
        <v>4</v>
      </c>
      <c r="AU340" s="14">
        <f t="shared" si="339"/>
        <v>0.12362284370813856</v>
      </c>
      <c r="AV340" s="10">
        <v>11140.494000000001</v>
      </c>
      <c r="AW340">
        <v>8</v>
      </c>
      <c r="AX340">
        <v>3</v>
      </c>
      <c r="AY340" s="14">
        <f t="shared" si="359"/>
        <v>0.1522799147051587</v>
      </c>
      <c r="AZ340" s="10">
        <f t="shared" si="340"/>
        <v>73157.997000000003</v>
      </c>
      <c r="BA340" s="77">
        <f t="shared" si="360"/>
        <v>44</v>
      </c>
      <c r="BB340" s="77">
        <f t="shared" si="361"/>
        <v>32</v>
      </c>
      <c r="BC340" s="78">
        <f t="shared" si="362"/>
        <v>0.99999995899286465</v>
      </c>
      <c r="BG340" s="14" t="str">
        <f t="shared" si="363"/>
        <v/>
      </c>
      <c r="BK340" s="14" t="str">
        <f t="shared" ref="BK340:BK387" si="372">IF(AND(BH340&lt;&gt;""),BH340/L340,"")</f>
        <v/>
      </c>
      <c r="BO340" s="14" t="str">
        <f t="shared" si="364"/>
        <v/>
      </c>
      <c r="BP340" s="10">
        <v>1178</v>
      </c>
      <c r="BQ340">
        <v>1</v>
      </c>
      <c r="BR340">
        <v>0</v>
      </c>
      <c r="BS340" s="14">
        <f t="shared" si="365"/>
        <v>1.6102135104841576E-2</v>
      </c>
      <c r="BW340" s="14" t="str">
        <f t="shared" si="366"/>
        <v/>
      </c>
      <c r="CA340" s="14" t="str">
        <f t="shared" si="367"/>
        <v/>
      </c>
      <c r="CE340" s="14" t="str">
        <f t="shared" si="368"/>
        <v/>
      </c>
      <c r="CI340" s="14" t="str">
        <f t="shared" si="369"/>
        <v/>
      </c>
      <c r="CM340" s="14" t="str">
        <f t="shared" si="349"/>
        <v/>
      </c>
      <c r="CQ340" s="14" t="str">
        <f t="shared" si="350"/>
        <v/>
      </c>
      <c r="CR340" s="10">
        <v>7866</v>
      </c>
      <c r="CS340">
        <v>6</v>
      </c>
      <c r="CT340">
        <v>4</v>
      </c>
      <c r="CU340" s="14">
        <f t="shared" si="370"/>
        <v>0.10752070860329697</v>
      </c>
      <c r="CV340" s="78">
        <f t="shared" si="371"/>
        <v>0.12362284370813856</v>
      </c>
    </row>
    <row r="341" spans="2:100">
      <c r="B341" s="28" t="s">
        <v>5266</v>
      </c>
      <c r="C341" s="1">
        <v>131199</v>
      </c>
      <c r="D341" t="s">
        <v>2810</v>
      </c>
      <c r="E341" s="2" t="s">
        <v>2819</v>
      </c>
      <c r="F341" t="str">
        <f t="shared" si="353"/>
        <v>2023年</v>
      </c>
      <c r="G341" s="72">
        <v>45039</v>
      </c>
      <c r="H341" s="9">
        <v>461087</v>
      </c>
      <c r="I341" s="9">
        <v>203752</v>
      </c>
      <c r="J341" s="9">
        <v>473011</v>
      </c>
      <c r="K341" s="14">
        <f t="shared" si="341"/>
        <v>0.44189491354126226</v>
      </c>
      <c r="L341" s="10">
        <v>197978</v>
      </c>
      <c r="M341" s="9">
        <v>5767</v>
      </c>
      <c r="N341" s="8">
        <f t="shared" si="347"/>
        <v>203745</v>
      </c>
      <c r="P341" s="10">
        <v>59853.377</v>
      </c>
      <c r="Q341">
        <v>17</v>
      </c>
      <c r="R341">
        <v>15</v>
      </c>
      <c r="S341" s="14">
        <f t="shared" si="351"/>
        <v>0.30232337431431777</v>
      </c>
      <c r="T341" s="10">
        <v>3273.8449999999998</v>
      </c>
      <c r="U341">
        <v>1</v>
      </c>
      <c r="V341">
        <v>1</v>
      </c>
      <c r="W341" s="14">
        <f t="shared" si="352"/>
        <v>1.6536408085746902E-2</v>
      </c>
      <c r="X341" s="10">
        <v>25989.11</v>
      </c>
      <c r="Y341">
        <v>9</v>
      </c>
      <c r="Z341">
        <v>7</v>
      </c>
      <c r="AA341" s="14">
        <f t="shared" si="354"/>
        <v>0.13127271717059472</v>
      </c>
      <c r="AB341" s="10">
        <v>32169.040000000001</v>
      </c>
      <c r="AC341">
        <v>10</v>
      </c>
      <c r="AD341">
        <v>10</v>
      </c>
      <c r="AE341" s="14">
        <f t="shared" si="355"/>
        <v>0.162487953206922</v>
      </c>
      <c r="AF341" s="10">
        <v>23711</v>
      </c>
      <c r="AG341">
        <v>5</v>
      </c>
      <c r="AH341">
        <v>5</v>
      </c>
      <c r="AI341" s="14">
        <f t="shared" si="356"/>
        <v>0.11976583256725495</v>
      </c>
      <c r="AJ341" s="10">
        <v>5759</v>
      </c>
      <c r="AK341">
        <v>1</v>
      </c>
      <c r="AL341">
        <v>1</v>
      </c>
      <c r="AM341" s="14">
        <f t="shared" si="357"/>
        <v>2.9089090707048258E-2</v>
      </c>
      <c r="AN341" s="10">
        <v>13156</v>
      </c>
      <c r="AO341">
        <v>2</v>
      </c>
      <c r="AP341">
        <v>2</v>
      </c>
      <c r="AQ341" s="14">
        <f t="shared" si="358"/>
        <v>6.6451827980886766E-2</v>
      </c>
      <c r="AR341" s="10">
        <f t="shared" si="336"/>
        <v>9003.0669999999991</v>
      </c>
      <c r="AS341">
        <f t="shared" si="337"/>
        <v>6</v>
      </c>
      <c r="AT341">
        <f t="shared" si="338"/>
        <v>1</v>
      </c>
      <c r="AU341" s="14">
        <f t="shared" si="339"/>
        <v>4.5475088141106582E-2</v>
      </c>
      <c r="AV341" s="10">
        <v>25063.550999999999</v>
      </c>
      <c r="AW341">
        <v>15</v>
      </c>
      <c r="AX341">
        <v>4</v>
      </c>
      <c r="AY341" s="14">
        <f t="shared" si="359"/>
        <v>0.1265976573154593</v>
      </c>
      <c r="AZ341" s="10">
        <f t="shared" si="340"/>
        <v>197977.99000000002</v>
      </c>
      <c r="BA341" s="77">
        <f t="shared" si="360"/>
        <v>66</v>
      </c>
      <c r="BB341" s="77">
        <f t="shared" si="361"/>
        <v>46</v>
      </c>
      <c r="BC341" s="78">
        <f t="shared" si="362"/>
        <v>0.99999994948933724</v>
      </c>
      <c r="BG341" s="14" t="str">
        <f t="shared" si="363"/>
        <v/>
      </c>
      <c r="BK341" s="14" t="str">
        <f t="shared" si="372"/>
        <v/>
      </c>
      <c r="BO341" s="14" t="str">
        <f t="shared" si="364"/>
        <v/>
      </c>
      <c r="BP341" s="10">
        <v>3029</v>
      </c>
      <c r="BQ341">
        <v>1</v>
      </c>
      <c r="BR341">
        <v>1</v>
      </c>
      <c r="BS341" s="14">
        <f t="shared" si="365"/>
        <v>1.5299679762397843E-2</v>
      </c>
      <c r="BW341" s="14" t="str">
        <f t="shared" si="366"/>
        <v/>
      </c>
      <c r="CA341" s="14" t="str">
        <f t="shared" si="367"/>
        <v/>
      </c>
      <c r="CB341" s="10">
        <v>1761.0809999999999</v>
      </c>
      <c r="CC341">
        <v>1</v>
      </c>
      <c r="CD341">
        <v>0</v>
      </c>
      <c r="CE341" s="14">
        <f t="shared" si="368"/>
        <v>8.8953368556102183E-3</v>
      </c>
      <c r="CI341" s="14" t="str">
        <f t="shared" si="369"/>
        <v/>
      </c>
      <c r="CM341" s="14" t="str">
        <f t="shared" si="349"/>
        <v/>
      </c>
      <c r="CQ341" s="14" t="str">
        <f t="shared" si="350"/>
        <v/>
      </c>
      <c r="CR341" s="10">
        <v>4212.9859999999999</v>
      </c>
      <c r="CS341">
        <v>4</v>
      </c>
      <c r="CT341">
        <v>0</v>
      </c>
      <c r="CU341" s="14">
        <f t="shared" si="370"/>
        <v>2.1280071523098524E-2</v>
      </c>
      <c r="CV341" s="78">
        <f t="shared" si="371"/>
        <v>4.5475088141106589E-2</v>
      </c>
    </row>
    <row r="342" spans="2:100">
      <c r="B342" s="28" t="s">
        <v>5266</v>
      </c>
      <c r="C342" s="1">
        <v>131202</v>
      </c>
      <c r="D342" t="s">
        <v>2810</v>
      </c>
      <c r="E342" s="2" t="s">
        <v>830</v>
      </c>
      <c r="F342" t="str">
        <f t="shared" si="353"/>
        <v>2023年</v>
      </c>
      <c r="G342" s="72">
        <v>45039</v>
      </c>
      <c r="H342" s="9">
        <v>603766</v>
      </c>
      <c r="I342" s="9">
        <v>260818</v>
      </c>
      <c r="K342" s="14">
        <f t="shared" si="341"/>
        <v>0.43198523931456889</v>
      </c>
      <c r="L342" s="10">
        <v>255828.98800000001</v>
      </c>
      <c r="M342" s="9">
        <v>4989</v>
      </c>
      <c r="N342" s="8">
        <f t="shared" si="347"/>
        <v>260817.98800000001</v>
      </c>
      <c r="P342" s="10">
        <v>71483.152000000002</v>
      </c>
      <c r="Q342">
        <v>18</v>
      </c>
      <c r="R342">
        <v>15</v>
      </c>
      <c r="S342" s="14">
        <f t="shared" si="351"/>
        <v>0.27941771790146003</v>
      </c>
      <c r="W342" s="14" t="str">
        <f t="shared" si="352"/>
        <v/>
      </c>
      <c r="X342" s="10">
        <v>21995</v>
      </c>
      <c r="Y342">
        <v>6</v>
      </c>
      <c r="Z342">
        <v>5</v>
      </c>
      <c r="AA342" s="14">
        <f t="shared" si="354"/>
        <v>8.5975401661675652E-2</v>
      </c>
      <c r="AB342" s="10">
        <v>34914.54</v>
      </c>
      <c r="AC342">
        <v>11</v>
      </c>
      <c r="AD342">
        <v>7</v>
      </c>
      <c r="AE342" s="14">
        <f t="shared" si="355"/>
        <v>0.13647609003558267</v>
      </c>
      <c r="AF342" s="10">
        <v>23613.052</v>
      </c>
      <c r="AG342">
        <v>6</v>
      </c>
      <c r="AH342">
        <v>6</v>
      </c>
      <c r="AI342" s="14">
        <f t="shared" si="356"/>
        <v>9.2300142312254307E-2</v>
      </c>
      <c r="AJ342" s="10">
        <v>9573</v>
      </c>
      <c r="AK342">
        <v>1</v>
      </c>
      <c r="AL342">
        <v>1</v>
      </c>
      <c r="AM342" s="14">
        <f t="shared" si="357"/>
        <v>3.7419528079437187E-2</v>
      </c>
      <c r="AN342" s="10">
        <v>15007</v>
      </c>
      <c r="AO342">
        <v>3</v>
      </c>
      <c r="AP342">
        <v>3</v>
      </c>
      <c r="AQ342" s="14">
        <f t="shared" si="358"/>
        <v>5.86602797334288E-2</v>
      </c>
      <c r="AR342" s="10">
        <f t="shared" si="336"/>
        <v>39387.445</v>
      </c>
      <c r="AS342">
        <f t="shared" si="337"/>
        <v>11</v>
      </c>
      <c r="AT342">
        <f t="shared" si="338"/>
        <v>8</v>
      </c>
      <c r="AU342" s="14">
        <f t="shared" si="339"/>
        <v>0.15396005475345115</v>
      </c>
      <c r="AV342" s="10">
        <v>39855.800000000003</v>
      </c>
      <c r="AW342">
        <v>16</v>
      </c>
      <c r="AX342">
        <v>5</v>
      </c>
      <c r="AY342" s="14">
        <f t="shared" si="359"/>
        <v>0.15579078943157137</v>
      </c>
      <c r="AZ342" s="10">
        <f t="shared" si="340"/>
        <v>255828.989</v>
      </c>
      <c r="BA342" s="77">
        <f t="shared" si="360"/>
        <v>72</v>
      </c>
      <c r="BB342" s="77">
        <f t="shared" si="361"/>
        <v>50</v>
      </c>
      <c r="BC342" s="78">
        <f t="shared" si="362"/>
        <v>1.0000000039088612</v>
      </c>
      <c r="BG342" s="14" t="str">
        <f t="shared" si="363"/>
        <v/>
      </c>
      <c r="BK342" s="14" t="str">
        <f t="shared" si="372"/>
        <v/>
      </c>
      <c r="BO342" s="14" t="str">
        <f t="shared" si="364"/>
        <v/>
      </c>
      <c r="BP342" s="10">
        <v>3547</v>
      </c>
      <c r="BQ342">
        <v>1</v>
      </c>
      <c r="BR342">
        <v>1</v>
      </c>
      <c r="BS342" s="14">
        <f t="shared" si="365"/>
        <v>1.3864730606681678E-2</v>
      </c>
      <c r="BT342" s="10">
        <v>4344</v>
      </c>
      <c r="BU342">
        <v>1</v>
      </c>
      <c r="BV342">
        <v>1</v>
      </c>
      <c r="BW342" s="14">
        <f t="shared" si="366"/>
        <v>1.6980092967416188E-2</v>
      </c>
      <c r="CA342" s="14" t="str">
        <f t="shared" si="367"/>
        <v/>
      </c>
      <c r="CB342" s="10">
        <v>2571</v>
      </c>
      <c r="CC342">
        <v>1</v>
      </c>
      <c r="CD342">
        <v>0</v>
      </c>
      <c r="CE342" s="14">
        <f t="shared" si="368"/>
        <v>1.0049682094665519E-2</v>
      </c>
      <c r="CI342" s="14" t="str">
        <f t="shared" si="369"/>
        <v/>
      </c>
      <c r="CM342" s="14" t="str">
        <f t="shared" si="349"/>
        <v/>
      </c>
      <c r="CQ342" s="14" t="str">
        <f t="shared" si="350"/>
        <v/>
      </c>
      <c r="CR342" s="10">
        <v>28925.445</v>
      </c>
      <c r="CS342">
        <v>8</v>
      </c>
      <c r="CT342">
        <v>6</v>
      </c>
      <c r="CU342" s="14">
        <f t="shared" si="370"/>
        <v>0.11306554908468777</v>
      </c>
      <c r="CV342" s="78">
        <f t="shared" si="371"/>
        <v>0.15396005475345115</v>
      </c>
    </row>
    <row r="343" spans="2:100">
      <c r="B343" s="28" t="s">
        <v>5266</v>
      </c>
      <c r="C343" s="1">
        <v>131237</v>
      </c>
      <c r="D343" t="s">
        <v>2810</v>
      </c>
      <c r="E343" s="2" t="s">
        <v>2820</v>
      </c>
      <c r="F343" t="str">
        <f t="shared" si="353"/>
        <v>2023年</v>
      </c>
      <c r="G343" s="72">
        <v>45039</v>
      </c>
      <c r="H343" s="9">
        <v>544414</v>
      </c>
      <c r="I343" s="9">
        <v>230016</v>
      </c>
      <c r="J343" s="9">
        <v>556417</v>
      </c>
      <c r="K343" s="14">
        <f t="shared" ref="K343:K390" si="373">IF(AND(H343&lt;&gt;"",I343&lt;&gt;""),I343/H343,"")</f>
        <v>0.42250199296858643</v>
      </c>
      <c r="L343" s="10">
        <v>224341</v>
      </c>
      <c r="M343" s="9">
        <v>5667</v>
      </c>
      <c r="N343" s="8">
        <f t="shared" si="347"/>
        <v>230008</v>
      </c>
      <c r="P343" s="10">
        <v>70593.498000000007</v>
      </c>
      <c r="Q343">
        <v>17</v>
      </c>
      <c r="R343">
        <v>12</v>
      </c>
      <c r="S343" s="14">
        <f t="shared" si="351"/>
        <v>0.31467051497497117</v>
      </c>
      <c r="W343" s="14" t="str">
        <f t="shared" si="352"/>
        <v/>
      </c>
      <c r="X343" s="10">
        <v>20514.708999999999</v>
      </c>
      <c r="Y343">
        <v>4</v>
      </c>
      <c r="Z343">
        <v>4</v>
      </c>
      <c r="AA343" s="14">
        <f t="shared" si="354"/>
        <v>9.1444314681667638E-2</v>
      </c>
      <c r="AB343" s="10">
        <v>44777.186999999998</v>
      </c>
      <c r="AC343">
        <v>12</v>
      </c>
      <c r="AD343">
        <v>12</v>
      </c>
      <c r="AE343" s="14">
        <f t="shared" si="355"/>
        <v>0.19959430955554266</v>
      </c>
      <c r="AF343" s="10">
        <v>16051</v>
      </c>
      <c r="AG343">
        <v>4</v>
      </c>
      <c r="AH343">
        <v>3</v>
      </c>
      <c r="AI343" s="14">
        <f t="shared" si="356"/>
        <v>7.1547331963395008E-2</v>
      </c>
      <c r="AJ343" s="10">
        <v>6805</v>
      </c>
      <c r="AK343">
        <v>1</v>
      </c>
      <c r="AL343">
        <v>1</v>
      </c>
      <c r="AM343" s="14">
        <f t="shared" si="357"/>
        <v>3.0333287272500346E-2</v>
      </c>
      <c r="AN343" s="10">
        <v>17088</v>
      </c>
      <c r="AO343">
        <v>2</v>
      </c>
      <c r="AP343">
        <v>2</v>
      </c>
      <c r="AQ343" s="14">
        <f t="shared" si="358"/>
        <v>7.6169759428726808E-2</v>
      </c>
      <c r="AR343" s="10">
        <f t="shared" ref="AR343:AR388" si="374">IF(OR(BD343&lt;&gt;"",BH343&lt;&gt;"",BL343&lt;&gt;"",BP343&lt;&gt;"",BT343&lt;&gt;"",BX343&lt;&gt;"",CB343&lt;&gt;"",CJ343&lt;&gt;"",CN343&lt;&gt;"",CF343&lt;&gt;"",CR343&lt;&gt;""),BD343+BH343+BL343+BP343+BT343+BX343+CB343+CJ343+CN343+CF343+CR343,"")</f>
        <v>24522.622000000003</v>
      </c>
      <c r="AS343">
        <f t="shared" ref="AS343:AS388" si="375">IF(OR(BE343&lt;&gt;"",BI343&lt;&gt;"",BM343&lt;&gt;"",BQ343&lt;&gt;"",BU343&lt;&gt;"",BY343&lt;&gt;"",CC343&lt;&gt;"",CG343&lt;&gt;"",CS343&lt;&gt;"",CK343&lt;&gt;"",CO343&lt;&gt;""),BE343+BI343+BM343+BQ343+BU343+BY343+CC343+CG343+CO343+CK343+CS343,"")</f>
        <v>8</v>
      </c>
      <c r="AT343">
        <f t="shared" ref="AT343:AT388" si="376">IF(OR(BF343&lt;&gt;"",BJ343&lt;&gt;"",BN343&lt;&gt;"",BR343&lt;&gt;"",BV343&lt;&gt;"",BZ343&lt;&gt;"",CD343&lt;&gt;"",CH343&lt;&gt;"",CT343&lt;&gt;"",CL343&lt;&gt;"",CP343&lt;&gt;""),BF343+BJ343+BN343+BR343+BV343+BZ343+CD343+CH343+CP343+CL343+CT343,"")</f>
        <v>5</v>
      </c>
      <c r="AU343" s="14">
        <f t="shared" ref="AU343:AU388" si="377">IF(SUM(BG343,BK343,BO343,BS343,BW343,CA343,CE343,CI343,CM343,CQ343,CU343)=0,"",SUM(BG343,BK343,BO343,BS343,BW343,CA343,CE343,CI343,CM343,CQ343,CU343))</f>
        <v>0.1093095867451781</v>
      </c>
      <c r="AV343" s="10">
        <v>23989.978999999999</v>
      </c>
      <c r="AW343">
        <v>8</v>
      </c>
      <c r="AX343">
        <v>5</v>
      </c>
      <c r="AY343" s="14">
        <f t="shared" si="359"/>
        <v>0.10693533059048502</v>
      </c>
      <c r="AZ343" s="10">
        <f t="shared" ref="AZ343:AZ388" si="378">IF(IF(O343="",P343+T343+X343+AB343+AF343+AJ343+AN343+IF(AR343="",0,AR343)+AV343,"")=0,"",IF(O343="",P343+T343+X343+AB343+AF343+AJ343+AN343+IF(AR343="",0,AR343)+AV343,""))</f>
        <v>224341.995</v>
      </c>
      <c r="BA343" s="77">
        <f t="shared" si="360"/>
        <v>56</v>
      </c>
      <c r="BB343" s="77">
        <f t="shared" si="361"/>
        <v>44</v>
      </c>
      <c r="BC343" s="78">
        <f t="shared" si="362"/>
        <v>1.0000044352124668</v>
      </c>
      <c r="BG343" s="14" t="str">
        <f t="shared" si="363"/>
        <v/>
      </c>
      <c r="BK343" s="14" t="str">
        <f t="shared" si="372"/>
        <v/>
      </c>
      <c r="BO343" s="14" t="str">
        <f t="shared" si="364"/>
        <v/>
      </c>
      <c r="BP343" s="10">
        <v>4902</v>
      </c>
      <c r="BQ343">
        <v>1</v>
      </c>
      <c r="BR343">
        <v>1</v>
      </c>
      <c r="BS343" s="14">
        <f t="shared" si="365"/>
        <v>2.1850664836120012E-2</v>
      </c>
      <c r="BT343" s="10">
        <v>4558</v>
      </c>
      <c r="BU343">
        <v>1</v>
      </c>
      <c r="BV343">
        <v>1</v>
      </c>
      <c r="BW343" s="14">
        <f t="shared" si="366"/>
        <v>2.0317284847620364E-2</v>
      </c>
      <c r="CA343" s="14" t="str">
        <f t="shared" si="367"/>
        <v/>
      </c>
      <c r="CB343" s="10">
        <v>1427.6369999999999</v>
      </c>
      <c r="CC343">
        <v>1</v>
      </c>
      <c r="CD343">
        <v>0</v>
      </c>
      <c r="CE343" s="14">
        <f t="shared" si="368"/>
        <v>6.3636918797723109E-3</v>
      </c>
      <c r="CI343" s="14" t="str">
        <f t="shared" si="369"/>
        <v/>
      </c>
      <c r="CM343" s="14" t="str">
        <f t="shared" si="349"/>
        <v/>
      </c>
      <c r="CQ343" s="14" t="str">
        <f t="shared" si="350"/>
        <v/>
      </c>
      <c r="CR343" s="10">
        <v>13634.985000000001</v>
      </c>
      <c r="CS343">
        <v>5</v>
      </c>
      <c r="CT343">
        <v>3</v>
      </c>
      <c r="CU343" s="14">
        <f t="shared" si="370"/>
        <v>6.0777945181665412E-2</v>
      </c>
      <c r="CV343" s="78">
        <f t="shared" si="371"/>
        <v>0.1093095867451781</v>
      </c>
    </row>
    <row r="344" spans="2:100">
      <c r="B344" s="28" t="s">
        <v>5266</v>
      </c>
      <c r="C344" s="1">
        <v>132012</v>
      </c>
      <c r="D344" t="s">
        <v>2810</v>
      </c>
      <c r="E344" s="2" t="s">
        <v>835</v>
      </c>
      <c r="F344" t="str">
        <f t="shared" si="353"/>
        <v>2023年</v>
      </c>
      <c r="G344" s="72">
        <v>45039</v>
      </c>
      <c r="H344" s="9">
        <v>465087</v>
      </c>
      <c r="I344" s="9">
        <v>203896</v>
      </c>
      <c r="K344" s="14">
        <f t="shared" si="373"/>
        <v>0.43840399753164461</v>
      </c>
      <c r="L344" s="10">
        <v>200109</v>
      </c>
      <c r="M344" s="9">
        <v>3784</v>
      </c>
      <c r="N344" s="8">
        <f t="shared" si="347"/>
        <v>203893</v>
      </c>
      <c r="O344" s="70" t="s">
        <v>36</v>
      </c>
      <c r="P344" s="10">
        <v>63181.000999999997</v>
      </c>
      <c r="Q344">
        <v>14</v>
      </c>
      <c r="R344">
        <v>13</v>
      </c>
      <c r="S344" s="14">
        <f t="shared" si="351"/>
        <v>0.31573293055284868</v>
      </c>
      <c r="W344" s="14" t="str">
        <f t="shared" si="352"/>
        <v/>
      </c>
      <c r="X344" s="10">
        <v>19159.089</v>
      </c>
      <c r="Y344">
        <v>5</v>
      </c>
      <c r="Z344">
        <v>5</v>
      </c>
      <c r="AA344" s="14">
        <f t="shared" si="354"/>
        <v>9.5743264920618257E-2</v>
      </c>
      <c r="AB344" s="10">
        <v>40451</v>
      </c>
      <c r="AC344">
        <v>10</v>
      </c>
      <c r="AD344">
        <v>10</v>
      </c>
      <c r="AE344" s="14">
        <f t="shared" si="355"/>
        <v>0.20214483106706846</v>
      </c>
      <c r="AF344" s="10">
        <v>22188.056</v>
      </c>
      <c r="AG344">
        <v>4</v>
      </c>
      <c r="AH344">
        <v>4</v>
      </c>
      <c r="AI344" s="14">
        <f t="shared" si="356"/>
        <v>0.11087985048148759</v>
      </c>
      <c r="AM344" s="14" t="str">
        <f t="shared" si="357"/>
        <v/>
      </c>
      <c r="AQ344" s="14" t="str">
        <f t="shared" si="358"/>
        <v/>
      </c>
      <c r="AR344" s="10">
        <f t="shared" si="374"/>
        <v>17899.198</v>
      </c>
      <c r="AS344">
        <f t="shared" si="375"/>
        <v>7</v>
      </c>
      <c r="AT344">
        <f t="shared" si="376"/>
        <v>4</v>
      </c>
      <c r="AU344" s="14">
        <f t="shared" si="377"/>
        <v>8.9447241253516829E-2</v>
      </c>
      <c r="AV344" s="10">
        <v>37230.650999999998</v>
      </c>
      <c r="AW344">
        <v>18</v>
      </c>
      <c r="AX344">
        <v>4</v>
      </c>
      <c r="AY344" s="14">
        <f t="shared" si="359"/>
        <v>0.18605185673807773</v>
      </c>
      <c r="AZ344" s="10">
        <f t="shared" si="378"/>
        <v>200108.995</v>
      </c>
      <c r="BA344" s="77">
        <f t="shared" si="360"/>
        <v>58</v>
      </c>
      <c r="BB344" s="77">
        <f t="shared" si="361"/>
        <v>40</v>
      </c>
      <c r="BC344" s="78">
        <f t="shared" si="362"/>
        <v>0.99999997501361748</v>
      </c>
      <c r="BG344" s="14" t="str">
        <f t="shared" si="363"/>
        <v/>
      </c>
      <c r="BK344" s="14" t="str">
        <f t="shared" si="372"/>
        <v/>
      </c>
      <c r="BO344" s="14" t="str">
        <f t="shared" si="364"/>
        <v/>
      </c>
      <c r="BP344" s="10">
        <v>3010</v>
      </c>
      <c r="BQ344">
        <v>1</v>
      </c>
      <c r="BR344">
        <v>1</v>
      </c>
      <c r="BS344" s="14">
        <f t="shared" si="365"/>
        <v>1.5041802217791304E-2</v>
      </c>
      <c r="BW344" s="14" t="str">
        <f t="shared" si="366"/>
        <v/>
      </c>
      <c r="CA344" s="14" t="str">
        <f t="shared" si="367"/>
        <v/>
      </c>
      <c r="CB344" s="10">
        <v>2334</v>
      </c>
      <c r="CC344">
        <v>1</v>
      </c>
      <c r="CD344">
        <v>0</v>
      </c>
      <c r="CE344" s="14">
        <f t="shared" si="368"/>
        <v>1.1663643314393655E-2</v>
      </c>
      <c r="CI344" s="14" t="str">
        <f t="shared" si="369"/>
        <v/>
      </c>
      <c r="CM344" s="14" t="str">
        <f t="shared" si="349"/>
        <v/>
      </c>
      <c r="CQ344" s="14" t="str">
        <f t="shared" si="350"/>
        <v/>
      </c>
      <c r="CR344" s="10">
        <v>12555.198</v>
      </c>
      <c r="CS344">
        <v>5</v>
      </c>
      <c r="CT344">
        <v>3</v>
      </c>
      <c r="CU344" s="14">
        <f t="shared" si="370"/>
        <v>6.2741795721331872E-2</v>
      </c>
      <c r="CV344" s="78">
        <f t="shared" si="371"/>
        <v>8.9447241253516829E-2</v>
      </c>
    </row>
    <row r="345" spans="2:100">
      <c r="B345" s="28"/>
      <c r="C345" s="1">
        <v>132021</v>
      </c>
      <c r="D345" t="s">
        <v>2810</v>
      </c>
      <c r="E345" s="2" t="s">
        <v>836</v>
      </c>
      <c r="F345" t="str">
        <f t="shared" si="353"/>
        <v>2022年</v>
      </c>
      <c r="G345" s="72">
        <v>45096</v>
      </c>
      <c r="H345" s="9">
        <v>151296</v>
      </c>
      <c r="I345" s="9">
        <v>63741</v>
      </c>
      <c r="K345" s="14">
        <f t="shared" si="373"/>
        <v>0.4212999682741117</v>
      </c>
      <c r="L345" s="10">
        <v>62770</v>
      </c>
      <c r="M345" s="9">
        <v>971</v>
      </c>
      <c r="N345" s="8">
        <f t="shared" si="347"/>
        <v>63741</v>
      </c>
      <c r="P345" s="10">
        <v>16396</v>
      </c>
      <c r="Q345">
        <v>7</v>
      </c>
      <c r="R345">
        <v>6</v>
      </c>
      <c r="S345" s="14">
        <f t="shared" si="351"/>
        <v>0.26120758324040144</v>
      </c>
      <c r="T345" s="10">
        <v>834</v>
      </c>
      <c r="U345">
        <v>1</v>
      </c>
      <c r="V345">
        <v>0</v>
      </c>
      <c r="W345" s="14">
        <f t="shared" si="352"/>
        <v>1.3286601879878924E-2</v>
      </c>
      <c r="X345" s="10">
        <v>8523</v>
      </c>
      <c r="Y345">
        <v>5</v>
      </c>
      <c r="Z345">
        <v>5</v>
      </c>
      <c r="AA345" s="14">
        <f t="shared" si="354"/>
        <v>0.13578142424725187</v>
      </c>
      <c r="AB345" s="10">
        <v>14418.522999999999</v>
      </c>
      <c r="AC345">
        <v>7</v>
      </c>
      <c r="AD345">
        <v>7</v>
      </c>
      <c r="AE345" s="14">
        <f t="shared" si="355"/>
        <v>0.22970404651903775</v>
      </c>
      <c r="AF345" s="10">
        <v>7009</v>
      </c>
      <c r="AG345">
        <v>5</v>
      </c>
      <c r="AH345">
        <v>3</v>
      </c>
      <c r="AI345" s="14">
        <f t="shared" si="356"/>
        <v>0.11166162179385057</v>
      </c>
      <c r="AJ345" s="10">
        <v>1748</v>
      </c>
      <c r="AK345">
        <v>1</v>
      </c>
      <c r="AL345">
        <v>1</v>
      </c>
      <c r="AM345" s="14">
        <f t="shared" si="357"/>
        <v>2.7847697944878125E-2</v>
      </c>
      <c r="AN345" s="10">
        <v>1999</v>
      </c>
      <c r="AO345">
        <v>1</v>
      </c>
      <c r="AP345">
        <v>1</v>
      </c>
      <c r="AQ345" s="14">
        <f t="shared" si="358"/>
        <v>3.1846423450693009E-2</v>
      </c>
      <c r="AR345" s="10">
        <f t="shared" si="374"/>
        <v>4309</v>
      </c>
      <c r="AS345">
        <f t="shared" si="375"/>
        <v>3</v>
      </c>
      <c r="AT345">
        <f t="shared" si="376"/>
        <v>2</v>
      </c>
      <c r="AU345" s="14">
        <f t="shared" si="377"/>
        <v>6.8647443046041104E-2</v>
      </c>
      <c r="AV345" s="10">
        <v>7533.4750000000004</v>
      </c>
      <c r="AW345">
        <v>6</v>
      </c>
      <c r="AX345">
        <v>3</v>
      </c>
      <c r="AY345" s="14">
        <f t="shared" si="359"/>
        <v>0.12001712601561255</v>
      </c>
      <c r="AZ345" s="10">
        <f t="shared" si="378"/>
        <v>62769.998</v>
      </c>
      <c r="BA345" s="77">
        <f t="shared" si="360"/>
        <v>36</v>
      </c>
      <c r="BB345" s="77">
        <f t="shared" si="361"/>
        <v>28</v>
      </c>
      <c r="BC345" s="78">
        <f t="shared" si="362"/>
        <v>0.99999996813764536</v>
      </c>
      <c r="BG345" s="14" t="str">
        <f t="shared" si="363"/>
        <v/>
      </c>
      <c r="BK345" s="14" t="str">
        <f t="shared" si="372"/>
        <v/>
      </c>
      <c r="BO345" s="14" t="str">
        <f t="shared" si="364"/>
        <v/>
      </c>
      <c r="BS345" s="14" t="str">
        <f t="shared" si="365"/>
        <v/>
      </c>
      <c r="BW345" s="14" t="str">
        <f t="shared" si="366"/>
        <v/>
      </c>
      <c r="CA345" s="14" t="str">
        <f t="shared" si="367"/>
        <v/>
      </c>
      <c r="CE345" s="14" t="str">
        <f t="shared" si="368"/>
        <v/>
      </c>
      <c r="CI345" s="14" t="str">
        <f t="shared" si="369"/>
        <v/>
      </c>
      <c r="CM345" s="14" t="str">
        <f t="shared" si="349"/>
        <v/>
      </c>
      <c r="CQ345" s="14" t="str">
        <f t="shared" si="350"/>
        <v/>
      </c>
      <c r="CR345" s="10">
        <v>4309</v>
      </c>
      <c r="CS345">
        <v>3</v>
      </c>
      <c r="CT345">
        <v>2</v>
      </c>
      <c r="CU345" s="14">
        <f t="shared" si="370"/>
        <v>6.8647443046041104E-2</v>
      </c>
      <c r="CV345" s="78">
        <f t="shared" si="371"/>
        <v>6.8647443046041104E-2</v>
      </c>
    </row>
    <row r="346" spans="2:100">
      <c r="B346" s="28" t="s">
        <v>5266</v>
      </c>
      <c r="C346" s="1">
        <v>132039</v>
      </c>
      <c r="D346" t="s">
        <v>2810</v>
      </c>
      <c r="E346" s="2" t="s">
        <v>837</v>
      </c>
      <c r="F346" t="str">
        <f t="shared" si="353"/>
        <v>2023年</v>
      </c>
      <c r="G346" s="72">
        <v>45039</v>
      </c>
      <c r="H346" s="9">
        <v>120963</v>
      </c>
      <c r="I346" s="9">
        <v>61560</v>
      </c>
      <c r="K346" s="14">
        <f t="shared" si="373"/>
        <v>0.50891594950522057</v>
      </c>
      <c r="L346" s="10">
        <v>60794</v>
      </c>
      <c r="M346" s="9">
        <v>766</v>
      </c>
      <c r="N346" s="8">
        <f t="shared" si="347"/>
        <v>61560</v>
      </c>
      <c r="P346" s="10">
        <v>8503</v>
      </c>
      <c r="Q346">
        <v>3</v>
      </c>
      <c r="R346">
        <v>3</v>
      </c>
      <c r="S346" s="14">
        <f t="shared" si="351"/>
        <v>0.13986577622791724</v>
      </c>
      <c r="W346" s="14" t="str">
        <f t="shared" si="352"/>
        <v/>
      </c>
      <c r="X346" s="10">
        <v>4391</v>
      </c>
      <c r="Y346">
        <v>3</v>
      </c>
      <c r="Z346">
        <v>3</v>
      </c>
      <c r="AA346" s="14">
        <f t="shared" si="354"/>
        <v>7.2227522452873644E-2</v>
      </c>
      <c r="AB346" s="10">
        <v>4345</v>
      </c>
      <c r="AC346">
        <v>3</v>
      </c>
      <c r="AD346">
        <v>3</v>
      </c>
      <c r="AE346" s="14">
        <f t="shared" si="355"/>
        <v>7.1470868835740373E-2</v>
      </c>
      <c r="AF346" s="10">
        <v>7022</v>
      </c>
      <c r="AG346">
        <v>4</v>
      </c>
      <c r="AH346">
        <v>4</v>
      </c>
      <c r="AI346" s="14">
        <f t="shared" si="356"/>
        <v>0.11550481955456131</v>
      </c>
      <c r="AM346" s="14" t="str">
        <f t="shared" si="357"/>
        <v/>
      </c>
      <c r="AN346" s="10">
        <v>6283</v>
      </c>
      <c r="AO346">
        <v>2</v>
      </c>
      <c r="AP346">
        <v>2</v>
      </c>
      <c r="AQ346" s="14">
        <f t="shared" si="358"/>
        <v>0.10334901470539856</v>
      </c>
      <c r="AR346" s="10">
        <f t="shared" si="374"/>
        <v>3126.9349999999999</v>
      </c>
      <c r="AS346">
        <f t="shared" si="375"/>
        <v>4</v>
      </c>
      <c r="AT346">
        <f t="shared" si="376"/>
        <v>1</v>
      </c>
      <c r="AU346" s="14">
        <f t="shared" si="377"/>
        <v>5.143492778892654E-2</v>
      </c>
      <c r="AV346" s="10">
        <v>27123.063999999998</v>
      </c>
      <c r="AW346">
        <v>21</v>
      </c>
      <c r="AX346">
        <v>10</v>
      </c>
      <c r="AY346" s="14">
        <f t="shared" si="359"/>
        <v>0.44614705398559068</v>
      </c>
      <c r="AZ346" s="10">
        <f t="shared" si="378"/>
        <v>60793.998999999996</v>
      </c>
      <c r="BA346" s="77">
        <f t="shared" si="360"/>
        <v>40</v>
      </c>
      <c r="BB346" s="77">
        <f t="shared" si="361"/>
        <v>26</v>
      </c>
      <c r="BC346" s="78">
        <f t="shared" si="362"/>
        <v>0.99999998355100828</v>
      </c>
      <c r="BG346" s="14" t="str">
        <f t="shared" si="363"/>
        <v/>
      </c>
      <c r="BK346" s="14" t="str">
        <f t="shared" si="372"/>
        <v/>
      </c>
      <c r="BO346" s="14" t="str">
        <f t="shared" si="364"/>
        <v/>
      </c>
      <c r="BP346" s="10">
        <v>916.93499999999995</v>
      </c>
      <c r="BQ346">
        <v>1</v>
      </c>
      <c r="BR346">
        <v>0</v>
      </c>
      <c r="BS346" s="14">
        <f t="shared" si="365"/>
        <v>1.5082656183175971E-2</v>
      </c>
      <c r="BW346" s="14" t="str">
        <f t="shared" si="366"/>
        <v/>
      </c>
      <c r="CA346" s="14" t="str">
        <f t="shared" si="367"/>
        <v/>
      </c>
      <c r="CB346" s="10">
        <v>385</v>
      </c>
      <c r="CC346">
        <v>1</v>
      </c>
      <c r="CD346">
        <v>0</v>
      </c>
      <c r="CE346" s="14">
        <f t="shared" si="368"/>
        <v>6.3328617955719316E-3</v>
      </c>
      <c r="CI346" s="14" t="str">
        <f t="shared" si="369"/>
        <v/>
      </c>
      <c r="CM346" s="14" t="str">
        <f t="shared" si="349"/>
        <v/>
      </c>
      <c r="CQ346" s="14" t="str">
        <f t="shared" si="350"/>
        <v/>
      </c>
      <c r="CR346" s="10">
        <v>1825</v>
      </c>
      <c r="CS346">
        <v>2</v>
      </c>
      <c r="CT346">
        <v>1</v>
      </c>
      <c r="CU346" s="14">
        <f t="shared" si="370"/>
        <v>3.0019409810178636E-2</v>
      </c>
      <c r="CV346" s="78">
        <f t="shared" si="371"/>
        <v>5.1434927788926534E-2</v>
      </c>
    </row>
    <row r="347" spans="2:100">
      <c r="B347" s="28" t="s">
        <v>5266</v>
      </c>
      <c r="C347" s="1">
        <v>132047</v>
      </c>
      <c r="D347" t="s">
        <v>2810</v>
      </c>
      <c r="E347" s="2" t="s">
        <v>2821</v>
      </c>
      <c r="F347" t="str">
        <f t="shared" si="353"/>
        <v>2023年</v>
      </c>
      <c r="G347" s="72">
        <v>45039</v>
      </c>
      <c r="H347" s="9">
        <v>154412</v>
      </c>
      <c r="I347" s="9">
        <v>74641</v>
      </c>
      <c r="J347" s="9">
        <v>158033</v>
      </c>
      <c r="K347" s="14">
        <f t="shared" si="373"/>
        <v>0.48338859674118589</v>
      </c>
      <c r="L347" s="10">
        <v>73086</v>
      </c>
      <c r="M347" s="9">
        <v>1555</v>
      </c>
      <c r="N347" s="8">
        <f t="shared" si="347"/>
        <v>74641</v>
      </c>
      <c r="P347" s="10">
        <v>12915.945</v>
      </c>
      <c r="Q347">
        <v>5</v>
      </c>
      <c r="R347">
        <v>5</v>
      </c>
      <c r="S347" s="14">
        <f t="shared" si="351"/>
        <v>0.17672255972416057</v>
      </c>
      <c r="W347" s="14" t="str">
        <f t="shared" si="352"/>
        <v/>
      </c>
      <c r="X347" s="10">
        <v>8328</v>
      </c>
      <c r="Y347">
        <v>4</v>
      </c>
      <c r="Z347">
        <v>4</v>
      </c>
      <c r="AA347" s="14">
        <f t="shared" si="354"/>
        <v>0.11394795172810114</v>
      </c>
      <c r="AB347" s="10">
        <v>7734</v>
      </c>
      <c r="AC347">
        <v>4</v>
      </c>
      <c r="AD347">
        <v>4</v>
      </c>
      <c r="AE347" s="14">
        <f t="shared" si="355"/>
        <v>0.10582054018553486</v>
      </c>
      <c r="AF347" s="10">
        <v>7519</v>
      </c>
      <c r="AG347">
        <v>4</v>
      </c>
      <c r="AH347">
        <v>4</v>
      </c>
      <c r="AI347" s="14">
        <f t="shared" si="356"/>
        <v>0.10287880031743425</v>
      </c>
      <c r="AJ347" s="10">
        <v>1462</v>
      </c>
      <c r="AK347">
        <v>1</v>
      </c>
      <c r="AL347">
        <v>0</v>
      </c>
      <c r="AM347" s="14">
        <f t="shared" si="357"/>
        <v>2.0003831103084038E-2</v>
      </c>
      <c r="AN347" s="10">
        <v>3153</v>
      </c>
      <c r="AO347">
        <v>2</v>
      </c>
      <c r="AP347">
        <v>1</v>
      </c>
      <c r="AQ347" s="14">
        <f t="shared" si="358"/>
        <v>4.3140957228470569E-2</v>
      </c>
      <c r="AR347" s="10">
        <f t="shared" si="374"/>
        <v>10449</v>
      </c>
      <c r="AS347">
        <f t="shared" si="375"/>
        <v>5</v>
      </c>
      <c r="AT347">
        <f t="shared" si="376"/>
        <v>4</v>
      </c>
      <c r="AU347" s="14">
        <f t="shared" si="377"/>
        <v>0.14296855758968885</v>
      </c>
      <c r="AV347" s="10">
        <v>21525.053</v>
      </c>
      <c r="AW347">
        <v>15</v>
      </c>
      <c r="AX347">
        <v>6</v>
      </c>
      <c r="AY347" s="14">
        <f t="shared" si="359"/>
        <v>0.29451677475850369</v>
      </c>
      <c r="AZ347" s="10">
        <f t="shared" si="378"/>
        <v>73085.997999999992</v>
      </c>
      <c r="BA347" s="77">
        <f t="shared" si="360"/>
        <v>40</v>
      </c>
      <c r="BB347" s="77">
        <f t="shared" si="361"/>
        <v>28</v>
      </c>
      <c r="BC347" s="78">
        <f t="shared" si="362"/>
        <v>0.99999997263497786</v>
      </c>
      <c r="BG347" s="14" t="str">
        <f t="shared" si="363"/>
        <v/>
      </c>
      <c r="BK347" s="14" t="str">
        <f t="shared" si="372"/>
        <v/>
      </c>
      <c r="BO347" s="14" t="str">
        <f t="shared" si="364"/>
        <v/>
      </c>
      <c r="BP347" s="10">
        <v>1718</v>
      </c>
      <c r="BQ347">
        <v>1</v>
      </c>
      <c r="BR347">
        <v>1</v>
      </c>
      <c r="BS347" s="14">
        <f t="shared" si="365"/>
        <v>2.3506553922775907E-2</v>
      </c>
      <c r="BT347" s="10">
        <v>2718</v>
      </c>
      <c r="BU347">
        <v>1</v>
      </c>
      <c r="BV347">
        <v>1</v>
      </c>
      <c r="BW347" s="14">
        <f t="shared" si="366"/>
        <v>3.7189064937197272E-2</v>
      </c>
      <c r="CA347" s="14" t="str">
        <f t="shared" si="367"/>
        <v/>
      </c>
      <c r="CB347" s="10">
        <v>639</v>
      </c>
      <c r="CC347">
        <v>1</v>
      </c>
      <c r="CD347">
        <v>0</v>
      </c>
      <c r="CE347" s="14">
        <f t="shared" si="368"/>
        <v>8.7431245382152533E-3</v>
      </c>
      <c r="CI347" s="14" t="str">
        <f t="shared" si="369"/>
        <v/>
      </c>
      <c r="CM347" s="14" t="str">
        <f t="shared" si="349"/>
        <v/>
      </c>
      <c r="CQ347" s="14" t="str">
        <f t="shared" si="350"/>
        <v/>
      </c>
      <c r="CR347" s="10">
        <v>5374</v>
      </c>
      <c r="CS347">
        <v>2</v>
      </c>
      <c r="CT347">
        <v>2</v>
      </c>
      <c r="CU347" s="14">
        <f t="shared" si="370"/>
        <v>7.3529814191500426E-2</v>
      </c>
      <c r="CV347" s="78">
        <f t="shared" si="371"/>
        <v>0.14296855758968885</v>
      </c>
    </row>
    <row r="348" spans="2:100">
      <c r="B348" s="28" t="s">
        <v>5266</v>
      </c>
      <c r="C348" s="1">
        <v>132055</v>
      </c>
      <c r="D348" t="s">
        <v>2810</v>
      </c>
      <c r="E348" s="2" t="s">
        <v>840</v>
      </c>
      <c r="F348" t="str">
        <f t="shared" si="353"/>
        <v>2023年</v>
      </c>
      <c r="G348" s="72">
        <v>45039</v>
      </c>
      <c r="H348" s="9">
        <v>110520</v>
      </c>
      <c r="I348" s="9">
        <v>50194</v>
      </c>
      <c r="J348" s="9">
        <v>112040</v>
      </c>
      <c r="K348" s="14">
        <f t="shared" si="373"/>
        <v>0.4541621425986247</v>
      </c>
      <c r="L348" s="10">
        <v>49292</v>
      </c>
      <c r="M348" s="9">
        <v>902</v>
      </c>
      <c r="N348" s="8">
        <f t="shared" si="347"/>
        <v>50194</v>
      </c>
      <c r="O348" s="70" t="s">
        <v>36</v>
      </c>
      <c r="P348" s="10">
        <v>8424.41</v>
      </c>
      <c r="Q348">
        <v>5</v>
      </c>
      <c r="R348">
        <v>5</v>
      </c>
      <c r="S348" s="14">
        <f t="shared" si="351"/>
        <v>0.17090826097541184</v>
      </c>
      <c r="W348" s="14" t="str">
        <f t="shared" si="352"/>
        <v/>
      </c>
      <c r="X348" s="10">
        <v>5909</v>
      </c>
      <c r="Y348">
        <v>3</v>
      </c>
      <c r="Z348">
        <v>3</v>
      </c>
      <c r="AA348" s="14">
        <f t="shared" si="354"/>
        <v>0.11987746490302686</v>
      </c>
      <c r="AB348" s="10">
        <v>9020</v>
      </c>
      <c r="AC348">
        <v>5</v>
      </c>
      <c r="AD348">
        <v>5</v>
      </c>
      <c r="AE348" s="14">
        <f t="shared" si="355"/>
        <v>0.18299115475127808</v>
      </c>
      <c r="AF348" s="10">
        <v>2102</v>
      </c>
      <c r="AG348">
        <v>1</v>
      </c>
      <c r="AH348">
        <v>1</v>
      </c>
      <c r="AI348" s="14">
        <f t="shared" si="356"/>
        <v>4.2643836728069463E-2</v>
      </c>
      <c r="AM348" s="14" t="str">
        <f t="shared" si="357"/>
        <v/>
      </c>
      <c r="AN348" s="10">
        <v>2283</v>
      </c>
      <c r="AO348">
        <v>1</v>
      </c>
      <c r="AP348">
        <v>1</v>
      </c>
      <c r="AQ348" s="14">
        <f t="shared" si="358"/>
        <v>4.6315832183721498E-2</v>
      </c>
      <c r="AR348" s="10">
        <f t="shared" si="374"/>
        <v>5404.5879999999997</v>
      </c>
      <c r="AS348">
        <f t="shared" si="375"/>
        <v>3</v>
      </c>
      <c r="AT348">
        <f t="shared" si="376"/>
        <v>2</v>
      </c>
      <c r="AU348" s="14">
        <f t="shared" si="377"/>
        <v>0.10964432362249452</v>
      </c>
      <c r="AV348" s="10">
        <v>16148.999</v>
      </c>
      <c r="AW348">
        <v>12</v>
      </c>
      <c r="AX348">
        <v>7</v>
      </c>
      <c r="AY348" s="14">
        <f t="shared" si="359"/>
        <v>0.3276190659741946</v>
      </c>
      <c r="AZ348" s="10">
        <f t="shared" si="378"/>
        <v>49291.997000000003</v>
      </c>
      <c r="BA348" s="77">
        <f t="shared" si="360"/>
        <v>30</v>
      </c>
      <c r="BB348" s="77">
        <f t="shared" si="361"/>
        <v>24</v>
      </c>
      <c r="BC348" s="78">
        <f t="shared" si="362"/>
        <v>0.99999993913819696</v>
      </c>
      <c r="BG348" s="14" t="str">
        <f t="shared" si="363"/>
        <v/>
      </c>
      <c r="BK348" s="14" t="str">
        <f t="shared" si="372"/>
        <v/>
      </c>
      <c r="BO348" s="14" t="str">
        <f t="shared" si="364"/>
        <v/>
      </c>
      <c r="BS348" s="14" t="str">
        <f t="shared" si="365"/>
        <v/>
      </c>
      <c r="BW348" s="14" t="str">
        <f t="shared" si="366"/>
        <v/>
      </c>
      <c r="CA348" s="14" t="str">
        <f t="shared" si="367"/>
        <v/>
      </c>
      <c r="CB348" s="10">
        <v>901</v>
      </c>
      <c r="CC348">
        <v>1</v>
      </c>
      <c r="CD348">
        <v>0</v>
      </c>
      <c r="CE348" s="14">
        <f t="shared" si="368"/>
        <v>1.8278828207417025E-2</v>
      </c>
      <c r="CI348" s="14" t="str">
        <f t="shared" si="369"/>
        <v/>
      </c>
      <c r="CM348" s="14" t="str">
        <f t="shared" si="349"/>
        <v/>
      </c>
      <c r="CQ348" s="14" t="str">
        <f t="shared" si="350"/>
        <v/>
      </c>
      <c r="CR348" s="10">
        <v>4503.5879999999997</v>
      </c>
      <c r="CS348">
        <v>2</v>
      </c>
      <c r="CT348">
        <v>2</v>
      </c>
      <c r="CU348" s="14">
        <f t="shared" si="370"/>
        <v>9.1365495415077491E-2</v>
      </c>
      <c r="CV348" s="78">
        <f t="shared" si="371"/>
        <v>0.10964432362249452</v>
      </c>
    </row>
    <row r="349" spans="2:100">
      <c r="B349" s="28" t="s">
        <v>5266</v>
      </c>
      <c r="C349" s="1">
        <v>132063</v>
      </c>
      <c r="D349" t="s">
        <v>2810</v>
      </c>
      <c r="E349" s="2" t="s">
        <v>841</v>
      </c>
      <c r="F349" t="str">
        <f t="shared" si="353"/>
        <v>2023年</v>
      </c>
      <c r="G349" s="72">
        <v>45039</v>
      </c>
      <c r="H349" s="9">
        <v>210850</v>
      </c>
      <c r="I349" s="9">
        <v>96436</v>
      </c>
      <c r="J349" s="9">
        <v>215926</v>
      </c>
      <c r="K349" s="14">
        <f t="shared" si="373"/>
        <v>0.4573677970120939</v>
      </c>
      <c r="L349" s="10">
        <v>94947</v>
      </c>
      <c r="M349" s="9">
        <v>1489</v>
      </c>
      <c r="N349" s="8">
        <f t="shared" si="347"/>
        <v>96436</v>
      </c>
      <c r="O349" s="70" t="s">
        <v>36</v>
      </c>
      <c r="P349" s="10">
        <v>17785.239000000001</v>
      </c>
      <c r="Q349">
        <v>5</v>
      </c>
      <c r="R349">
        <v>5</v>
      </c>
      <c r="S349" s="14">
        <f t="shared" si="351"/>
        <v>0.18731754557805935</v>
      </c>
      <c r="W349" s="14" t="str">
        <f t="shared" si="352"/>
        <v/>
      </c>
      <c r="X349" s="10">
        <v>7993</v>
      </c>
      <c r="Y349">
        <v>3</v>
      </c>
      <c r="Z349">
        <v>2</v>
      </c>
      <c r="AA349" s="14">
        <f t="shared" si="354"/>
        <v>8.418380780856688E-2</v>
      </c>
      <c r="AB349" s="10">
        <v>12743</v>
      </c>
      <c r="AC349">
        <v>5</v>
      </c>
      <c r="AD349">
        <v>5</v>
      </c>
      <c r="AE349" s="14">
        <f t="shared" si="355"/>
        <v>0.13421171811642285</v>
      </c>
      <c r="AF349" s="10">
        <v>10603</v>
      </c>
      <c r="AG349">
        <v>4</v>
      </c>
      <c r="AH349">
        <v>4</v>
      </c>
      <c r="AI349" s="14">
        <f t="shared" si="356"/>
        <v>0.11167282799877827</v>
      </c>
      <c r="AM349" s="14" t="str">
        <f t="shared" si="357"/>
        <v/>
      </c>
      <c r="AN349" s="10">
        <v>3759</v>
      </c>
      <c r="AO349">
        <v>1</v>
      </c>
      <c r="AP349">
        <v>1</v>
      </c>
      <c r="AQ349" s="14">
        <f t="shared" si="358"/>
        <v>3.9590508388890645E-2</v>
      </c>
      <c r="AR349" s="10">
        <f t="shared" si="374"/>
        <v>12292</v>
      </c>
      <c r="AS349">
        <f t="shared" si="375"/>
        <v>5</v>
      </c>
      <c r="AT349">
        <f t="shared" si="376"/>
        <v>4</v>
      </c>
      <c r="AU349" s="14">
        <f t="shared" si="377"/>
        <v>0.12946169968508747</v>
      </c>
      <c r="AV349" s="10">
        <v>29771.759999999998</v>
      </c>
      <c r="AW349">
        <v>12</v>
      </c>
      <c r="AX349">
        <v>9</v>
      </c>
      <c r="AY349" s="14">
        <f t="shared" si="359"/>
        <v>0.3135618818920029</v>
      </c>
      <c r="AZ349" s="10">
        <f t="shared" si="378"/>
        <v>94946.998999999996</v>
      </c>
      <c r="BA349" s="77">
        <f t="shared" si="360"/>
        <v>35</v>
      </c>
      <c r="BB349" s="77">
        <f t="shared" si="361"/>
        <v>30</v>
      </c>
      <c r="BC349" s="78">
        <f t="shared" si="362"/>
        <v>0.99999998946780844</v>
      </c>
      <c r="BG349" s="14" t="str">
        <f t="shared" si="363"/>
        <v/>
      </c>
      <c r="BK349" s="14" t="str">
        <f t="shared" si="372"/>
        <v/>
      </c>
      <c r="BO349" s="14" t="str">
        <f t="shared" si="364"/>
        <v/>
      </c>
      <c r="BP349" s="10">
        <v>1954</v>
      </c>
      <c r="BQ349">
        <v>1</v>
      </c>
      <c r="BR349">
        <v>1</v>
      </c>
      <c r="BS349" s="14">
        <f t="shared" si="365"/>
        <v>2.057990247190538E-2</v>
      </c>
      <c r="BT349" s="10">
        <v>1867</v>
      </c>
      <c r="BU349">
        <v>1</v>
      </c>
      <c r="BV349">
        <v>1</v>
      </c>
      <c r="BW349" s="14">
        <f t="shared" si="366"/>
        <v>1.9663601798898332E-2</v>
      </c>
      <c r="CA349" s="14" t="str">
        <f t="shared" si="367"/>
        <v/>
      </c>
      <c r="CE349" s="14" t="str">
        <f t="shared" si="368"/>
        <v/>
      </c>
      <c r="CI349" s="14" t="str">
        <f t="shared" si="369"/>
        <v/>
      </c>
      <c r="CM349" s="14" t="str">
        <f t="shared" si="349"/>
        <v/>
      </c>
      <c r="CQ349" s="14" t="str">
        <f t="shared" si="350"/>
        <v/>
      </c>
      <c r="CR349" s="10">
        <v>8471</v>
      </c>
      <c r="CS349">
        <v>3</v>
      </c>
      <c r="CT349">
        <v>2</v>
      </c>
      <c r="CU349" s="14">
        <f t="shared" si="370"/>
        <v>8.921819541428376E-2</v>
      </c>
      <c r="CV349" s="78">
        <f t="shared" si="371"/>
        <v>0.12946169968508747</v>
      </c>
    </row>
    <row r="350" spans="2:100">
      <c r="B350" s="28" t="s">
        <v>5266</v>
      </c>
      <c r="C350" s="1">
        <v>132071</v>
      </c>
      <c r="D350" t="s">
        <v>2810</v>
      </c>
      <c r="E350" s="2" t="s">
        <v>842</v>
      </c>
      <c r="F350" t="str">
        <f t="shared" si="353"/>
        <v>2023年</v>
      </c>
      <c r="G350" s="72">
        <v>45039</v>
      </c>
      <c r="H350" s="9">
        <v>93289</v>
      </c>
      <c r="I350" s="9">
        <v>42486</v>
      </c>
      <c r="J350" s="9">
        <v>94885</v>
      </c>
      <c r="K350" s="14">
        <f t="shared" si="373"/>
        <v>0.4554234690049202</v>
      </c>
      <c r="L350" s="10">
        <v>41924</v>
      </c>
      <c r="M350" s="9">
        <v>562</v>
      </c>
      <c r="N350" s="8">
        <f t="shared" si="347"/>
        <v>42486</v>
      </c>
      <c r="O350" s="70" t="s">
        <v>36</v>
      </c>
      <c r="P350" s="10">
        <v>9938</v>
      </c>
      <c r="Q350">
        <v>6</v>
      </c>
      <c r="R350">
        <v>5</v>
      </c>
      <c r="S350" s="14">
        <f t="shared" si="351"/>
        <v>0.23704799160385459</v>
      </c>
      <c r="T350" s="10">
        <v>1974</v>
      </c>
      <c r="U350">
        <v>1</v>
      </c>
      <c r="V350">
        <v>1</v>
      </c>
      <c r="W350" s="14">
        <f t="shared" si="352"/>
        <v>4.708520179372197E-2</v>
      </c>
      <c r="X350" s="10">
        <v>4504</v>
      </c>
      <c r="Y350">
        <v>3</v>
      </c>
      <c r="Z350">
        <v>3</v>
      </c>
      <c r="AA350" s="14">
        <f t="shared" si="354"/>
        <v>0.10743249689915084</v>
      </c>
      <c r="AB350" s="10">
        <v>9341</v>
      </c>
      <c r="AC350">
        <v>5</v>
      </c>
      <c r="AD350">
        <v>5</v>
      </c>
      <c r="AE350" s="14">
        <f t="shared" si="355"/>
        <v>0.22280793817383837</v>
      </c>
      <c r="AF350" s="10">
        <v>2065</v>
      </c>
      <c r="AG350">
        <v>1</v>
      </c>
      <c r="AH350">
        <v>1</v>
      </c>
      <c r="AI350" s="14">
        <f t="shared" si="356"/>
        <v>4.925579620265242E-2</v>
      </c>
      <c r="AM350" s="14" t="str">
        <f t="shared" si="357"/>
        <v/>
      </c>
      <c r="AN350" s="10">
        <v>1464</v>
      </c>
      <c r="AO350">
        <v>1</v>
      </c>
      <c r="AP350">
        <v>1</v>
      </c>
      <c r="AQ350" s="14">
        <f t="shared" si="358"/>
        <v>3.4920332029386505E-2</v>
      </c>
      <c r="AR350" s="10">
        <f t="shared" si="374"/>
        <v>8532</v>
      </c>
      <c r="AS350">
        <f t="shared" si="375"/>
        <v>6</v>
      </c>
      <c r="AT350">
        <f t="shared" si="376"/>
        <v>4</v>
      </c>
      <c r="AU350" s="14">
        <f t="shared" si="377"/>
        <v>0.20351111535158858</v>
      </c>
      <c r="AV350" s="10">
        <v>4106</v>
      </c>
      <c r="AW350">
        <v>3</v>
      </c>
      <c r="AX350">
        <v>2</v>
      </c>
      <c r="AY350" s="14">
        <f t="shared" si="359"/>
        <v>9.7939127945806698E-2</v>
      </c>
      <c r="AZ350" s="10">
        <f t="shared" si="378"/>
        <v>41924</v>
      </c>
      <c r="BA350" s="77">
        <f t="shared" si="360"/>
        <v>26</v>
      </c>
      <c r="BB350" s="77">
        <f t="shared" si="361"/>
        <v>22</v>
      </c>
      <c r="BC350" s="78">
        <f t="shared" si="362"/>
        <v>1</v>
      </c>
      <c r="BG350" s="14" t="str">
        <f t="shared" si="363"/>
        <v/>
      </c>
      <c r="BK350" s="14" t="str">
        <f t="shared" si="372"/>
        <v/>
      </c>
      <c r="BO350" s="14" t="str">
        <f t="shared" si="364"/>
        <v/>
      </c>
      <c r="BP350" s="10">
        <v>1087</v>
      </c>
      <c r="BQ350">
        <v>1</v>
      </c>
      <c r="BR350">
        <v>0</v>
      </c>
      <c r="BS350" s="14">
        <f t="shared" si="365"/>
        <v>2.5927869478103233E-2</v>
      </c>
      <c r="BT350" s="10">
        <v>1165</v>
      </c>
      <c r="BU350">
        <v>1</v>
      </c>
      <c r="BV350">
        <v>1</v>
      </c>
      <c r="BW350" s="14">
        <f t="shared" si="366"/>
        <v>2.7788378971472186E-2</v>
      </c>
      <c r="CA350" s="14" t="str">
        <f t="shared" si="367"/>
        <v/>
      </c>
      <c r="CE350" s="14" t="str">
        <f t="shared" si="368"/>
        <v/>
      </c>
      <c r="CI350" s="14" t="str">
        <f t="shared" si="369"/>
        <v/>
      </c>
      <c r="CM350" s="14" t="str">
        <f t="shared" si="349"/>
        <v/>
      </c>
      <c r="CQ350" s="14" t="str">
        <f t="shared" si="350"/>
        <v/>
      </c>
      <c r="CR350" s="10">
        <v>6280</v>
      </c>
      <c r="CS350">
        <v>4</v>
      </c>
      <c r="CT350">
        <v>3</v>
      </c>
      <c r="CU350" s="14">
        <f t="shared" si="370"/>
        <v>0.14979486690201316</v>
      </c>
      <c r="CV350" s="78">
        <f t="shared" si="371"/>
        <v>0.20351111535158858</v>
      </c>
    </row>
    <row r="351" spans="2:100">
      <c r="B351" s="28" t="s">
        <v>5266</v>
      </c>
      <c r="C351" s="1">
        <v>132080</v>
      </c>
      <c r="D351" t="s">
        <v>2810</v>
      </c>
      <c r="E351" s="2" t="s">
        <v>2822</v>
      </c>
      <c r="F351" t="str">
        <f t="shared" si="353"/>
        <v>2023年</v>
      </c>
      <c r="G351" s="72">
        <v>45039</v>
      </c>
      <c r="H351" s="9">
        <v>194993</v>
      </c>
      <c r="I351" s="9">
        <v>85984</v>
      </c>
      <c r="J351" s="9">
        <v>199585</v>
      </c>
      <c r="K351" s="14">
        <f t="shared" si="373"/>
        <v>0.44095941905606867</v>
      </c>
      <c r="L351" s="10">
        <v>84515</v>
      </c>
      <c r="M351" s="9">
        <v>1468</v>
      </c>
      <c r="N351" s="8">
        <f t="shared" si="347"/>
        <v>85983</v>
      </c>
      <c r="P351" s="10">
        <v>14791.705</v>
      </c>
      <c r="Q351">
        <v>6</v>
      </c>
      <c r="R351">
        <v>5</v>
      </c>
      <c r="S351" s="14">
        <f t="shared" si="351"/>
        <v>0.17501869490622965</v>
      </c>
      <c r="W351" s="14" t="str">
        <f t="shared" si="352"/>
        <v/>
      </c>
      <c r="X351" s="10">
        <v>8460</v>
      </c>
      <c r="Y351">
        <v>4</v>
      </c>
      <c r="Z351">
        <v>2</v>
      </c>
      <c r="AA351" s="14">
        <f t="shared" si="354"/>
        <v>0.10010057386262794</v>
      </c>
      <c r="AB351" s="10">
        <v>10836</v>
      </c>
      <c r="AC351">
        <v>5</v>
      </c>
      <c r="AD351">
        <v>5</v>
      </c>
      <c r="AE351" s="14">
        <f t="shared" si="355"/>
        <v>0.12821392652191918</v>
      </c>
      <c r="AF351" s="10">
        <v>6603</v>
      </c>
      <c r="AG351">
        <v>3</v>
      </c>
      <c r="AH351">
        <v>2</v>
      </c>
      <c r="AI351" s="14">
        <f t="shared" si="356"/>
        <v>7.812814293320712E-2</v>
      </c>
      <c r="AJ351" s="10">
        <v>2601</v>
      </c>
      <c r="AK351">
        <v>1</v>
      </c>
      <c r="AL351">
        <v>1</v>
      </c>
      <c r="AM351" s="14">
        <f t="shared" si="357"/>
        <v>3.0775601964148375E-2</v>
      </c>
      <c r="AN351" s="10">
        <v>5921</v>
      </c>
      <c r="AO351">
        <v>2</v>
      </c>
      <c r="AP351">
        <v>2</v>
      </c>
      <c r="AQ351" s="14">
        <f t="shared" si="358"/>
        <v>7.0058569484706859E-2</v>
      </c>
      <c r="AR351" s="10">
        <f t="shared" si="374"/>
        <v>10751.294</v>
      </c>
      <c r="AS351">
        <f t="shared" si="375"/>
        <v>7</v>
      </c>
      <c r="AT351">
        <f t="shared" si="376"/>
        <v>3</v>
      </c>
      <c r="AU351" s="14">
        <f t="shared" si="377"/>
        <v>0.12721166656806485</v>
      </c>
      <c r="AV351" s="10">
        <v>24551</v>
      </c>
      <c r="AW351">
        <v>16</v>
      </c>
      <c r="AX351">
        <v>8</v>
      </c>
      <c r="AY351" s="14">
        <f t="shared" si="359"/>
        <v>0.29049281192687687</v>
      </c>
      <c r="AZ351" s="10">
        <f t="shared" si="378"/>
        <v>84514.999000000011</v>
      </c>
      <c r="BA351" s="77">
        <f t="shared" si="360"/>
        <v>44</v>
      </c>
      <c r="BB351" s="77">
        <f t="shared" si="361"/>
        <v>28</v>
      </c>
      <c r="BC351" s="78">
        <f t="shared" si="362"/>
        <v>0.99999998816778091</v>
      </c>
      <c r="BG351" s="14" t="str">
        <f t="shared" si="363"/>
        <v/>
      </c>
      <c r="BK351" s="14" t="str">
        <f t="shared" si="372"/>
        <v/>
      </c>
      <c r="BO351" s="14" t="str">
        <f t="shared" si="364"/>
        <v/>
      </c>
      <c r="BP351" s="10">
        <v>1217</v>
      </c>
      <c r="BQ351">
        <v>1</v>
      </c>
      <c r="BR351">
        <v>0</v>
      </c>
      <c r="BS351" s="14">
        <f t="shared" si="365"/>
        <v>1.4399810684493877E-2</v>
      </c>
      <c r="BT351" s="10">
        <v>2922.2939999999999</v>
      </c>
      <c r="BU351">
        <v>1</v>
      </c>
      <c r="BV351">
        <v>1</v>
      </c>
      <c r="BW351" s="14">
        <f t="shared" si="366"/>
        <v>3.4577222978169557E-2</v>
      </c>
      <c r="CA351" s="14" t="str">
        <f t="shared" si="367"/>
        <v/>
      </c>
      <c r="CB351" s="10">
        <v>813</v>
      </c>
      <c r="CC351">
        <v>1</v>
      </c>
      <c r="CD351">
        <v>0</v>
      </c>
      <c r="CE351" s="14">
        <f t="shared" si="368"/>
        <v>9.6195941548837486E-3</v>
      </c>
      <c r="CI351" s="14" t="str">
        <f t="shared" si="369"/>
        <v/>
      </c>
      <c r="CM351" s="14" t="str">
        <f t="shared" si="349"/>
        <v/>
      </c>
      <c r="CQ351" s="14" t="str">
        <f t="shared" si="350"/>
        <v/>
      </c>
      <c r="CR351" s="10">
        <v>5799</v>
      </c>
      <c r="CS351">
        <v>4</v>
      </c>
      <c r="CT351">
        <v>2</v>
      </c>
      <c r="CU351" s="14">
        <f t="shared" si="370"/>
        <v>6.8615038750517665E-2</v>
      </c>
      <c r="CV351" s="78">
        <f t="shared" si="371"/>
        <v>0.12721166656806485</v>
      </c>
    </row>
    <row r="352" spans="2:100">
      <c r="B352" s="28" t="s">
        <v>5266</v>
      </c>
      <c r="C352" s="1">
        <v>132110</v>
      </c>
      <c r="D352" t="s">
        <v>2810</v>
      </c>
      <c r="E352" s="2" t="s">
        <v>846</v>
      </c>
      <c r="F352" t="str">
        <f t="shared" si="353"/>
        <v>2023年</v>
      </c>
      <c r="G352" s="72">
        <v>45039</v>
      </c>
      <c r="H352" s="9">
        <v>158392</v>
      </c>
      <c r="I352" s="9">
        <v>70925</v>
      </c>
      <c r="J352" s="9">
        <v>161644</v>
      </c>
      <c r="K352" s="14">
        <f t="shared" si="373"/>
        <v>0.44778145360876814</v>
      </c>
      <c r="L352" s="10">
        <v>69976</v>
      </c>
      <c r="M352" s="9">
        <v>948</v>
      </c>
      <c r="N352" s="8">
        <f t="shared" si="347"/>
        <v>70924</v>
      </c>
      <c r="P352" s="10">
        <v>17127.172999999999</v>
      </c>
      <c r="Q352">
        <v>7</v>
      </c>
      <c r="R352">
        <v>7</v>
      </c>
      <c r="S352" s="14">
        <f t="shared" si="351"/>
        <v>0.24475781696581683</v>
      </c>
      <c r="T352" s="10">
        <v>574</v>
      </c>
      <c r="U352">
        <v>1</v>
      </c>
      <c r="V352">
        <v>0</v>
      </c>
      <c r="W352" s="14">
        <f t="shared" si="352"/>
        <v>8.2028123928203963E-3</v>
      </c>
      <c r="X352" s="10">
        <v>6714.2020000000002</v>
      </c>
      <c r="Y352">
        <v>3</v>
      </c>
      <c r="Z352">
        <v>3</v>
      </c>
      <c r="AA352" s="14">
        <f t="shared" si="354"/>
        <v>9.5950068594946841E-2</v>
      </c>
      <c r="AB352" s="10">
        <v>12856.441999999999</v>
      </c>
      <c r="AC352">
        <v>6</v>
      </c>
      <c r="AD352">
        <v>6</v>
      </c>
      <c r="AE352" s="14">
        <f t="shared" si="355"/>
        <v>0.18372644906825195</v>
      </c>
      <c r="AF352" s="10">
        <v>9458.6219999999994</v>
      </c>
      <c r="AG352">
        <v>4</v>
      </c>
      <c r="AH352">
        <v>4</v>
      </c>
      <c r="AI352" s="14">
        <f t="shared" si="356"/>
        <v>0.13516951526237567</v>
      </c>
      <c r="AM352" s="14" t="str">
        <f t="shared" si="357"/>
        <v/>
      </c>
      <c r="AN352" s="10">
        <v>5521</v>
      </c>
      <c r="AO352">
        <v>1</v>
      </c>
      <c r="AP352">
        <v>1</v>
      </c>
      <c r="AQ352" s="14">
        <f t="shared" si="358"/>
        <v>7.889847947867841E-2</v>
      </c>
      <c r="AR352" s="10">
        <f t="shared" si="374"/>
        <v>6302.5550000000003</v>
      </c>
      <c r="AS352">
        <f t="shared" si="375"/>
        <v>4</v>
      </c>
      <c r="AT352">
        <f t="shared" si="376"/>
        <v>3</v>
      </c>
      <c r="AU352" s="14">
        <f t="shared" si="377"/>
        <v>9.0067380244655326E-2</v>
      </c>
      <c r="AV352" s="10">
        <v>11422</v>
      </c>
      <c r="AW352">
        <v>7</v>
      </c>
      <c r="AX352">
        <v>4</v>
      </c>
      <c r="AY352" s="14">
        <f t="shared" si="359"/>
        <v>0.163227392248771</v>
      </c>
      <c r="AZ352" s="10">
        <f t="shared" si="378"/>
        <v>69975.994000000006</v>
      </c>
      <c r="BA352" s="77">
        <f t="shared" si="360"/>
        <v>33</v>
      </c>
      <c r="BB352" s="77">
        <f t="shared" si="361"/>
        <v>28</v>
      </c>
      <c r="BC352" s="78">
        <f t="shared" si="362"/>
        <v>0.99999991425631651</v>
      </c>
      <c r="BG352" s="14" t="str">
        <f t="shared" si="363"/>
        <v/>
      </c>
      <c r="BK352" s="14" t="str">
        <f t="shared" si="372"/>
        <v/>
      </c>
      <c r="BO352" s="14" t="str">
        <f t="shared" si="364"/>
        <v/>
      </c>
      <c r="BS352" s="14" t="str">
        <f t="shared" si="365"/>
        <v/>
      </c>
      <c r="BT352" s="10">
        <v>1705</v>
      </c>
      <c r="BU352">
        <v>1</v>
      </c>
      <c r="BV352">
        <v>1</v>
      </c>
      <c r="BW352" s="14">
        <f t="shared" si="366"/>
        <v>2.4365496741740024E-2</v>
      </c>
      <c r="CA352" s="14" t="str">
        <f t="shared" si="367"/>
        <v/>
      </c>
      <c r="CE352" s="14" t="str">
        <f t="shared" si="368"/>
        <v/>
      </c>
      <c r="CI352" s="14" t="str">
        <f t="shared" si="369"/>
        <v/>
      </c>
      <c r="CM352" s="14" t="str">
        <f t="shared" ref="CM352:CM369" si="379">IF(AND(CJ352&lt;&gt;""),CJ352/L352,"")</f>
        <v/>
      </c>
      <c r="CQ352" s="14" t="str">
        <f t="shared" ref="CQ352:CQ369" si="380">IF(AND(CN352&lt;&gt;""),CN352/L352,"")</f>
        <v/>
      </c>
      <c r="CR352" s="10">
        <v>4597.5550000000003</v>
      </c>
      <c r="CS352">
        <v>3</v>
      </c>
      <c r="CT352">
        <v>2</v>
      </c>
      <c r="CU352" s="14">
        <f t="shared" si="370"/>
        <v>6.5701883502915295E-2</v>
      </c>
      <c r="CV352" s="78">
        <f t="shared" si="371"/>
        <v>9.0067380244655326E-2</v>
      </c>
    </row>
    <row r="353" spans="2:100">
      <c r="B353" s="28" t="s">
        <v>5266</v>
      </c>
      <c r="C353" s="1">
        <v>132136</v>
      </c>
      <c r="D353" t="s">
        <v>2810</v>
      </c>
      <c r="E353" s="2" t="s">
        <v>2823</v>
      </c>
      <c r="F353" t="str">
        <f t="shared" si="353"/>
        <v>2023年</v>
      </c>
      <c r="G353" s="72">
        <v>45039</v>
      </c>
      <c r="H353" s="9">
        <v>125395</v>
      </c>
      <c r="I353" s="9">
        <v>60013</v>
      </c>
      <c r="J353" s="9">
        <v>127586</v>
      </c>
      <c r="K353" s="14">
        <f t="shared" si="373"/>
        <v>0.47859165038478407</v>
      </c>
      <c r="L353" s="10">
        <v>58837</v>
      </c>
      <c r="M353" s="9">
        <v>1174</v>
      </c>
      <c r="N353" s="8">
        <f t="shared" si="347"/>
        <v>60011</v>
      </c>
      <c r="P353" s="10">
        <v>8004</v>
      </c>
      <c r="Q353">
        <v>3</v>
      </c>
      <c r="R353">
        <v>3</v>
      </c>
      <c r="S353" s="14">
        <f t="shared" si="351"/>
        <v>0.13603684756190831</v>
      </c>
      <c r="W353" s="14" t="str">
        <f t="shared" si="352"/>
        <v/>
      </c>
      <c r="X353" s="10">
        <v>8000.335</v>
      </c>
      <c r="Y353">
        <v>5</v>
      </c>
      <c r="Z353">
        <v>4</v>
      </c>
      <c r="AA353" s="14">
        <f t="shared" si="354"/>
        <v>0.13597455682648674</v>
      </c>
      <c r="AB353" s="10">
        <v>11494.334999999999</v>
      </c>
      <c r="AC353">
        <v>6</v>
      </c>
      <c r="AD353">
        <v>6</v>
      </c>
      <c r="AE353" s="14">
        <f t="shared" si="355"/>
        <v>0.19535895779866408</v>
      </c>
      <c r="AF353" s="10">
        <v>4328</v>
      </c>
      <c r="AG353">
        <v>2</v>
      </c>
      <c r="AH353">
        <v>2</v>
      </c>
      <c r="AI353" s="14">
        <f t="shared" si="356"/>
        <v>7.3559154953515643E-2</v>
      </c>
      <c r="AM353" s="14" t="str">
        <f t="shared" si="357"/>
        <v/>
      </c>
      <c r="AN353" s="10">
        <v>3675</v>
      </c>
      <c r="AO353">
        <v>1</v>
      </c>
      <c r="AP353">
        <v>1</v>
      </c>
      <c r="AQ353" s="14">
        <f t="shared" si="358"/>
        <v>6.2460696500501386E-2</v>
      </c>
      <c r="AR353" s="10">
        <f t="shared" si="374"/>
        <v>3007</v>
      </c>
      <c r="AS353">
        <f t="shared" si="375"/>
        <v>2</v>
      </c>
      <c r="AT353">
        <f t="shared" si="376"/>
        <v>1</v>
      </c>
      <c r="AU353" s="14">
        <f t="shared" si="377"/>
        <v>5.1107296429117731E-2</v>
      </c>
      <c r="AV353" s="10">
        <v>20328.326000000001</v>
      </c>
      <c r="AW353">
        <v>11</v>
      </c>
      <c r="AX353">
        <v>8</v>
      </c>
      <c r="AY353" s="14">
        <f t="shared" si="359"/>
        <v>0.3455024219453745</v>
      </c>
      <c r="AZ353" s="10">
        <f t="shared" si="378"/>
        <v>58836.995999999999</v>
      </c>
      <c r="BA353" s="77">
        <f t="shared" si="360"/>
        <v>30</v>
      </c>
      <c r="BB353" s="77">
        <f t="shared" si="361"/>
        <v>25</v>
      </c>
      <c r="BC353" s="78">
        <f t="shared" si="362"/>
        <v>0.99999993201556836</v>
      </c>
      <c r="BG353" s="14" t="str">
        <f t="shared" si="363"/>
        <v/>
      </c>
      <c r="BK353" s="14" t="str">
        <f t="shared" si="372"/>
        <v/>
      </c>
      <c r="BO353" s="14" t="str">
        <f t="shared" si="364"/>
        <v/>
      </c>
      <c r="BP353" s="10">
        <v>802</v>
      </c>
      <c r="BQ353">
        <v>1</v>
      </c>
      <c r="BR353">
        <v>0</v>
      </c>
      <c r="BS353" s="14">
        <f t="shared" si="365"/>
        <v>1.3630878528816901E-2</v>
      </c>
      <c r="BW353" s="14" t="str">
        <f t="shared" si="366"/>
        <v/>
      </c>
      <c r="CA353" s="14" t="str">
        <f t="shared" si="367"/>
        <v/>
      </c>
      <c r="CE353" s="14" t="str">
        <f t="shared" si="368"/>
        <v/>
      </c>
      <c r="CI353" s="14" t="str">
        <f t="shared" si="369"/>
        <v/>
      </c>
      <c r="CM353" s="14" t="str">
        <f t="shared" si="379"/>
        <v/>
      </c>
      <c r="CQ353" s="14" t="str">
        <f t="shared" si="380"/>
        <v/>
      </c>
      <c r="CR353" s="10">
        <v>2205</v>
      </c>
      <c r="CS353">
        <v>1</v>
      </c>
      <c r="CT353">
        <v>1</v>
      </c>
      <c r="CU353" s="14">
        <f t="shared" si="370"/>
        <v>3.7476417900300832E-2</v>
      </c>
      <c r="CV353" s="78">
        <f t="shared" si="371"/>
        <v>5.1107296429117731E-2</v>
      </c>
    </row>
    <row r="354" spans="2:100">
      <c r="B354" s="28" t="s">
        <v>5266</v>
      </c>
      <c r="C354" s="1">
        <v>132144</v>
      </c>
      <c r="D354" t="s">
        <v>2810</v>
      </c>
      <c r="E354" s="2" t="s">
        <v>850</v>
      </c>
      <c r="F354" t="str">
        <f t="shared" si="353"/>
        <v>2023年</v>
      </c>
      <c r="G354" s="72">
        <v>45039</v>
      </c>
      <c r="H354" s="9">
        <v>104339</v>
      </c>
      <c r="I354" s="9">
        <v>51429</v>
      </c>
      <c r="J354" s="9">
        <v>107012</v>
      </c>
      <c r="K354" s="14">
        <f t="shared" si="373"/>
        <v>0.4929029413737912</v>
      </c>
      <c r="L354" s="10">
        <v>50707</v>
      </c>
      <c r="M354" s="9">
        <v>721</v>
      </c>
      <c r="N354" s="8">
        <f t="shared" si="347"/>
        <v>51428</v>
      </c>
      <c r="P354" s="10">
        <v>10499.602000000001</v>
      </c>
      <c r="Q354">
        <v>5</v>
      </c>
      <c r="R354">
        <v>5</v>
      </c>
      <c r="S354" s="14">
        <f t="shared" si="351"/>
        <v>0.20706415287830085</v>
      </c>
      <c r="W354" s="14" t="str">
        <f t="shared" si="352"/>
        <v/>
      </c>
      <c r="X354" s="10">
        <v>4587</v>
      </c>
      <c r="Y354">
        <v>3</v>
      </c>
      <c r="Z354">
        <v>1</v>
      </c>
      <c r="AA354" s="14">
        <f t="shared" si="354"/>
        <v>9.0460883112785218E-2</v>
      </c>
      <c r="AB354" s="10">
        <v>5500.3969999999999</v>
      </c>
      <c r="AC354">
        <v>3</v>
      </c>
      <c r="AD354">
        <v>3</v>
      </c>
      <c r="AE354" s="14">
        <f t="shared" si="355"/>
        <v>0.10847411599976335</v>
      </c>
      <c r="AF354" s="10">
        <v>6248</v>
      </c>
      <c r="AG354">
        <v>4</v>
      </c>
      <c r="AH354">
        <v>3</v>
      </c>
      <c r="AI354" s="14">
        <f t="shared" si="356"/>
        <v>0.12321770169799041</v>
      </c>
      <c r="AM354" s="14" t="str">
        <f t="shared" si="357"/>
        <v/>
      </c>
      <c r="AN354" s="10">
        <v>2458</v>
      </c>
      <c r="AO354">
        <v>1</v>
      </c>
      <c r="AP354">
        <v>1</v>
      </c>
      <c r="AQ354" s="14">
        <f t="shared" si="358"/>
        <v>4.8474569586053208E-2</v>
      </c>
      <c r="AR354" s="10">
        <f t="shared" si="374"/>
        <v>8188</v>
      </c>
      <c r="AS354">
        <f t="shared" si="375"/>
        <v>5</v>
      </c>
      <c r="AT354">
        <f t="shared" si="376"/>
        <v>4</v>
      </c>
      <c r="AU354" s="14">
        <f t="shared" si="377"/>
        <v>0.1614767191906443</v>
      </c>
      <c r="AV354" s="10">
        <v>13226</v>
      </c>
      <c r="AW354">
        <v>9</v>
      </c>
      <c r="AX354">
        <v>5</v>
      </c>
      <c r="AY354" s="14">
        <f t="shared" si="359"/>
        <v>0.26083183781331964</v>
      </c>
      <c r="AZ354" s="10">
        <f t="shared" si="378"/>
        <v>50706.998999999996</v>
      </c>
      <c r="BA354" s="77">
        <f t="shared" si="360"/>
        <v>30</v>
      </c>
      <c r="BB354" s="77">
        <f t="shared" si="361"/>
        <v>22</v>
      </c>
      <c r="BC354" s="78">
        <f t="shared" si="362"/>
        <v>0.99999998027885706</v>
      </c>
      <c r="BG354" s="14" t="str">
        <f t="shared" si="363"/>
        <v/>
      </c>
      <c r="BK354" s="14" t="str">
        <f t="shared" si="372"/>
        <v/>
      </c>
      <c r="BO354" s="14" t="str">
        <f t="shared" si="364"/>
        <v/>
      </c>
      <c r="BP354" s="10">
        <v>920</v>
      </c>
      <c r="BQ354">
        <v>1</v>
      </c>
      <c r="BR354">
        <v>0</v>
      </c>
      <c r="BS354" s="14">
        <f t="shared" si="365"/>
        <v>1.8143451594454414E-2</v>
      </c>
      <c r="BT354" s="10">
        <v>1361</v>
      </c>
      <c r="BU354">
        <v>1</v>
      </c>
      <c r="BV354">
        <v>1</v>
      </c>
      <c r="BW354" s="14">
        <f t="shared" si="366"/>
        <v>2.6840475673970063E-2</v>
      </c>
      <c r="CA354" s="14" t="str">
        <f t="shared" si="367"/>
        <v/>
      </c>
      <c r="CE354" s="14" t="str">
        <f t="shared" si="368"/>
        <v/>
      </c>
      <c r="CI354" s="14" t="str">
        <f t="shared" si="369"/>
        <v/>
      </c>
      <c r="CM354" s="14" t="str">
        <f t="shared" si="379"/>
        <v/>
      </c>
      <c r="CQ354" s="14" t="str">
        <f t="shared" si="380"/>
        <v/>
      </c>
      <c r="CR354" s="10">
        <v>5907</v>
      </c>
      <c r="CS354">
        <v>3</v>
      </c>
      <c r="CT354">
        <v>3</v>
      </c>
      <c r="CU354" s="14">
        <f t="shared" si="370"/>
        <v>0.11649279192221981</v>
      </c>
      <c r="CV354" s="78">
        <f t="shared" si="371"/>
        <v>0.16147671919064427</v>
      </c>
    </row>
    <row r="355" spans="2:100">
      <c r="B355" s="28" t="s">
        <v>5266</v>
      </c>
      <c r="C355" s="1">
        <v>132152</v>
      </c>
      <c r="D355" t="s">
        <v>2810</v>
      </c>
      <c r="E355" s="2" t="s">
        <v>851</v>
      </c>
      <c r="F355" t="str">
        <f t="shared" si="353"/>
        <v>2023年</v>
      </c>
      <c r="G355" s="72">
        <v>45039</v>
      </c>
      <c r="H355" s="9">
        <v>62740</v>
      </c>
      <c r="I355" s="9">
        <v>31221</v>
      </c>
      <c r="J355" s="9">
        <v>64397</v>
      </c>
      <c r="K355" s="14">
        <f t="shared" si="373"/>
        <v>0.49762511954096272</v>
      </c>
      <c r="L355" s="10">
        <v>30852</v>
      </c>
      <c r="M355" s="9">
        <v>369</v>
      </c>
      <c r="N355" s="8">
        <f t="shared" si="347"/>
        <v>31221</v>
      </c>
      <c r="P355" s="10">
        <v>5830.31</v>
      </c>
      <c r="Q355">
        <v>4</v>
      </c>
      <c r="R355">
        <v>4</v>
      </c>
      <c r="S355" s="14">
        <f t="shared" si="351"/>
        <v>0.18897672760274861</v>
      </c>
      <c r="T355" s="10">
        <v>1004.23</v>
      </c>
      <c r="U355">
        <v>1</v>
      </c>
      <c r="V355">
        <v>1</v>
      </c>
      <c r="W355" s="14">
        <f t="shared" si="352"/>
        <v>3.2549915726695189E-2</v>
      </c>
      <c r="X355" s="10">
        <v>2660</v>
      </c>
      <c r="Y355">
        <v>3</v>
      </c>
      <c r="Z355">
        <v>2</v>
      </c>
      <c r="AA355" s="14">
        <f t="shared" si="354"/>
        <v>8.6218073382600804E-2</v>
      </c>
      <c r="AB355" s="10">
        <v>3453.7669999999998</v>
      </c>
      <c r="AC355">
        <v>3</v>
      </c>
      <c r="AD355">
        <v>3</v>
      </c>
      <c r="AE355" s="14">
        <f t="shared" si="355"/>
        <v>0.11194629197458836</v>
      </c>
      <c r="AF355" s="10">
        <v>1649</v>
      </c>
      <c r="AG355">
        <v>2</v>
      </c>
      <c r="AH355">
        <v>1</v>
      </c>
      <c r="AI355" s="14">
        <f t="shared" si="356"/>
        <v>5.3448722935304033E-2</v>
      </c>
      <c r="AM355" s="14" t="str">
        <f t="shared" si="357"/>
        <v/>
      </c>
      <c r="AN355" s="10">
        <v>2169.498</v>
      </c>
      <c r="AO355">
        <v>1</v>
      </c>
      <c r="AP355">
        <v>1</v>
      </c>
      <c r="AQ355" s="14">
        <f t="shared" si="358"/>
        <v>7.0319525476468303E-2</v>
      </c>
      <c r="AR355" s="10">
        <f t="shared" si="374"/>
        <v>2757</v>
      </c>
      <c r="AS355">
        <f t="shared" si="375"/>
        <v>5</v>
      </c>
      <c r="AT355">
        <f t="shared" si="376"/>
        <v>2</v>
      </c>
      <c r="AU355" s="14">
        <f t="shared" si="377"/>
        <v>8.9362115908206918E-2</v>
      </c>
      <c r="AV355" s="10">
        <v>11328.191000000001</v>
      </c>
      <c r="AW355">
        <v>12</v>
      </c>
      <c r="AX355">
        <v>7</v>
      </c>
      <c r="AY355" s="14">
        <f t="shared" si="359"/>
        <v>0.36717849734214963</v>
      </c>
      <c r="AZ355" s="10">
        <f t="shared" si="378"/>
        <v>30851.995999999999</v>
      </c>
      <c r="BA355" s="77">
        <f t="shared" si="360"/>
        <v>31</v>
      </c>
      <c r="BB355" s="77">
        <f t="shared" si="361"/>
        <v>21</v>
      </c>
      <c r="BC355" s="78">
        <f t="shared" si="362"/>
        <v>0.99999987034876203</v>
      </c>
      <c r="BG355" s="14" t="str">
        <f t="shared" si="363"/>
        <v/>
      </c>
      <c r="BK355" s="14" t="str">
        <f t="shared" si="372"/>
        <v/>
      </c>
      <c r="BO355" s="14" t="str">
        <f t="shared" si="364"/>
        <v/>
      </c>
      <c r="BP355" s="10">
        <v>444</v>
      </c>
      <c r="BQ355">
        <v>1</v>
      </c>
      <c r="BR355">
        <v>0</v>
      </c>
      <c r="BS355" s="14">
        <f t="shared" si="365"/>
        <v>1.4391287436795021E-2</v>
      </c>
      <c r="BW355" s="14" t="str">
        <f t="shared" si="366"/>
        <v/>
      </c>
      <c r="CA355" s="14" t="str">
        <f t="shared" si="367"/>
        <v/>
      </c>
      <c r="CB355" s="10">
        <v>244</v>
      </c>
      <c r="CC355">
        <v>1</v>
      </c>
      <c r="CD355">
        <v>0</v>
      </c>
      <c r="CE355" s="14">
        <f t="shared" si="368"/>
        <v>7.9087255283287958E-3</v>
      </c>
      <c r="CI355" s="14" t="str">
        <f t="shared" si="369"/>
        <v/>
      </c>
      <c r="CM355" s="14" t="str">
        <f t="shared" si="379"/>
        <v/>
      </c>
      <c r="CQ355" s="14" t="str">
        <f t="shared" si="380"/>
        <v/>
      </c>
      <c r="CR355" s="10">
        <v>2069</v>
      </c>
      <c r="CS355">
        <v>3</v>
      </c>
      <c r="CT355">
        <v>2</v>
      </c>
      <c r="CU355" s="14">
        <f t="shared" si="370"/>
        <v>6.706210294308311E-2</v>
      </c>
      <c r="CV355" s="78">
        <f t="shared" si="371"/>
        <v>8.9362115908206918E-2</v>
      </c>
    </row>
    <row r="356" spans="2:100">
      <c r="B356" s="28" t="s">
        <v>5266</v>
      </c>
      <c r="C356" s="1">
        <v>132187</v>
      </c>
      <c r="D356" t="s">
        <v>2810</v>
      </c>
      <c r="E356" s="2" t="s">
        <v>852</v>
      </c>
      <c r="F356" t="str">
        <f t="shared" si="353"/>
        <v>2023年</v>
      </c>
      <c r="G356" s="72">
        <v>45039</v>
      </c>
      <c r="H356" s="9">
        <v>45252</v>
      </c>
      <c r="I356" s="9">
        <v>20705</v>
      </c>
      <c r="J356" s="9">
        <v>46218</v>
      </c>
      <c r="K356" s="14">
        <f t="shared" si="373"/>
        <v>0.45754883762043669</v>
      </c>
      <c r="L356" s="10">
        <v>20381</v>
      </c>
      <c r="M356" s="9">
        <v>324</v>
      </c>
      <c r="N356" s="8">
        <f t="shared" si="347"/>
        <v>20705</v>
      </c>
      <c r="S356" s="14" t="str">
        <f t="shared" si="351"/>
        <v/>
      </c>
      <c r="W356" s="14" t="str">
        <f t="shared" si="352"/>
        <v/>
      </c>
      <c r="X356" s="10">
        <v>2020</v>
      </c>
      <c r="Y356">
        <v>2</v>
      </c>
      <c r="Z356">
        <v>2</v>
      </c>
      <c r="AA356" s="14">
        <f t="shared" si="354"/>
        <v>9.9111917962808493E-2</v>
      </c>
      <c r="AB356" s="10">
        <v>4593.9989999999998</v>
      </c>
      <c r="AC356">
        <v>4</v>
      </c>
      <c r="AD356">
        <v>4</v>
      </c>
      <c r="AE356" s="14">
        <f t="shared" si="355"/>
        <v>0.22540596634120014</v>
      </c>
      <c r="AF356" s="10">
        <v>763</v>
      </c>
      <c r="AG356">
        <v>1</v>
      </c>
      <c r="AH356">
        <v>1</v>
      </c>
      <c r="AI356" s="14">
        <f t="shared" si="356"/>
        <v>3.7436828418625188E-2</v>
      </c>
      <c r="AM356" s="14" t="str">
        <f t="shared" si="357"/>
        <v/>
      </c>
      <c r="AN356" s="10">
        <v>1309</v>
      </c>
      <c r="AO356">
        <v>1</v>
      </c>
      <c r="AP356">
        <v>1</v>
      </c>
      <c r="AQ356" s="14">
        <f t="shared" si="358"/>
        <v>6.42264854521368E-2</v>
      </c>
      <c r="AR356" s="10">
        <f t="shared" si="374"/>
        <v>1463</v>
      </c>
      <c r="AS356">
        <f t="shared" si="375"/>
        <v>1</v>
      </c>
      <c r="AT356">
        <f t="shared" si="376"/>
        <v>1</v>
      </c>
      <c r="AU356" s="14">
        <f t="shared" si="377"/>
        <v>7.1782542564152882E-2</v>
      </c>
      <c r="AV356" s="10">
        <v>10232</v>
      </c>
      <c r="AW356">
        <v>11</v>
      </c>
      <c r="AX356">
        <v>10</v>
      </c>
      <c r="AY356" s="14">
        <f t="shared" si="359"/>
        <v>0.5020362101957706</v>
      </c>
      <c r="AZ356" s="10">
        <f t="shared" si="378"/>
        <v>20380.999</v>
      </c>
      <c r="BA356" s="77">
        <f t="shared" si="360"/>
        <v>20</v>
      </c>
      <c r="BB356" s="77">
        <f t="shared" si="361"/>
        <v>19</v>
      </c>
      <c r="BC356" s="78">
        <f t="shared" si="362"/>
        <v>0.99999995093469407</v>
      </c>
      <c r="BG356" s="14" t="str">
        <f t="shared" si="363"/>
        <v/>
      </c>
      <c r="BK356" s="14" t="str">
        <f t="shared" si="372"/>
        <v/>
      </c>
      <c r="BO356" s="14" t="str">
        <f t="shared" si="364"/>
        <v/>
      </c>
      <c r="BS356" s="14" t="str">
        <f t="shared" si="365"/>
        <v/>
      </c>
      <c r="BW356" s="14" t="str">
        <f t="shared" si="366"/>
        <v/>
      </c>
      <c r="CA356" s="14" t="str">
        <f t="shared" si="367"/>
        <v/>
      </c>
      <c r="CE356" s="14" t="str">
        <f t="shared" si="368"/>
        <v/>
      </c>
      <c r="CI356" s="14" t="str">
        <f t="shared" si="369"/>
        <v/>
      </c>
      <c r="CM356" s="14" t="str">
        <f t="shared" si="379"/>
        <v/>
      </c>
      <c r="CQ356" s="14" t="str">
        <f t="shared" si="380"/>
        <v/>
      </c>
      <c r="CR356" s="10">
        <v>1463</v>
      </c>
      <c r="CS356">
        <v>1</v>
      </c>
      <c r="CT356">
        <v>1</v>
      </c>
      <c r="CU356" s="14">
        <f t="shared" si="370"/>
        <v>7.1782542564152882E-2</v>
      </c>
      <c r="CV356" s="78">
        <f t="shared" si="371"/>
        <v>7.1782542564152882E-2</v>
      </c>
    </row>
    <row r="357" spans="2:100">
      <c r="B357" s="28" t="s">
        <v>5266</v>
      </c>
      <c r="C357" s="1">
        <v>132195</v>
      </c>
      <c r="D357" t="s">
        <v>2810</v>
      </c>
      <c r="E357" s="2" t="s">
        <v>2824</v>
      </c>
      <c r="F357" t="str">
        <f t="shared" si="353"/>
        <v>2023年</v>
      </c>
      <c r="G357" s="72">
        <v>45039</v>
      </c>
      <c r="H357" s="9">
        <v>68518</v>
      </c>
      <c r="I357" s="9">
        <v>34749</v>
      </c>
      <c r="J357" s="9">
        <v>70154</v>
      </c>
      <c r="K357" s="14">
        <f t="shared" si="373"/>
        <v>0.50715140547009541</v>
      </c>
      <c r="L357" s="10">
        <v>34292</v>
      </c>
      <c r="M357" s="9">
        <v>457</v>
      </c>
      <c r="N357" s="8">
        <f t="shared" si="347"/>
        <v>34749</v>
      </c>
      <c r="P357" s="10">
        <v>9326</v>
      </c>
      <c r="Q357">
        <v>7</v>
      </c>
      <c r="R357">
        <v>6</v>
      </c>
      <c r="S357" s="14">
        <f t="shared" si="351"/>
        <v>0.27195847427971537</v>
      </c>
      <c r="T357" s="10">
        <v>747</v>
      </c>
      <c r="U357">
        <v>1</v>
      </c>
      <c r="V357">
        <v>0</v>
      </c>
      <c r="W357" s="14">
        <f t="shared" si="352"/>
        <v>2.1783506357167852E-2</v>
      </c>
      <c r="X357" s="10">
        <v>5071</v>
      </c>
      <c r="Y357">
        <v>5</v>
      </c>
      <c r="Z357">
        <v>4</v>
      </c>
      <c r="AA357" s="14">
        <f t="shared" si="354"/>
        <v>0.14787705587308994</v>
      </c>
      <c r="AB357" s="10">
        <v>4203.5860000000002</v>
      </c>
      <c r="AC357">
        <v>4</v>
      </c>
      <c r="AD357">
        <v>4</v>
      </c>
      <c r="AE357" s="14">
        <f t="shared" si="355"/>
        <v>0.12258211827831565</v>
      </c>
      <c r="AF357" s="10">
        <v>1849</v>
      </c>
      <c r="AG357">
        <v>2</v>
      </c>
      <c r="AH357">
        <v>1</v>
      </c>
      <c r="AI357" s="14">
        <f t="shared" si="356"/>
        <v>5.3919281465064736E-2</v>
      </c>
      <c r="AM357" s="14" t="str">
        <f t="shared" si="357"/>
        <v/>
      </c>
      <c r="AN357" s="10">
        <v>1772</v>
      </c>
      <c r="AO357">
        <v>1</v>
      </c>
      <c r="AP357">
        <v>1</v>
      </c>
      <c r="AQ357" s="14">
        <f t="shared" si="358"/>
        <v>5.16738597923714E-2</v>
      </c>
      <c r="AR357" s="10">
        <f t="shared" si="374"/>
        <v>3464.413</v>
      </c>
      <c r="AS357">
        <f t="shared" si="375"/>
        <v>5</v>
      </c>
      <c r="AT357">
        <f t="shared" si="376"/>
        <v>1</v>
      </c>
      <c r="AU357" s="14">
        <f t="shared" si="377"/>
        <v>0.10102685757611105</v>
      </c>
      <c r="AV357" s="10">
        <v>7859</v>
      </c>
      <c r="AW357">
        <v>8</v>
      </c>
      <c r="AX357">
        <v>5</v>
      </c>
      <c r="AY357" s="14">
        <f t="shared" si="359"/>
        <v>0.22917881721684358</v>
      </c>
      <c r="AZ357" s="10">
        <f t="shared" si="378"/>
        <v>34291.998999999996</v>
      </c>
      <c r="BA357" s="77">
        <f t="shared" si="360"/>
        <v>33</v>
      </c>
      <c r="BB357" s="77">
        <f t="shared" si="361"/>
        <v>22</v>
      </c>
      <c r="BC357" s="78">
        <f t="shared" si="362"/>
        <v>0.99999997083867953</v>
      </c>
      <c r="BG357" s="14" t="str">
        <f t="shared" si="363"/>
        <v/>
      </c>
      <c r="BK357" s="14" t="str">
        <f t="shared" si="372"/>
        <v/>
      </c>
      <c r="BO357" s="14" t="str">
        <f t="shared" si="364"/>
        <v/>
      </c>
      <c r="BS357" s="14" t="str">
        <f t="shared" si="365"/>
        <v/>
      </c>
      <c r="BT357" s="10">
        <v>804</v>
      </c>
      <c r="BU357">
        <v>1</v>
      </c>
      <c r="BV357">
        <v>0</v>
      </c>
      <c r="BW357" s="14">
        <f t="shared" si="366"/>
        <v>2.3445701621369417E-2</v>
      </c>
      <c r="CA357" s="14" t="str">
        <f t="shared" si="367"/>
        <v/>
      </c>
      <c r="CE357" s="14" t="str">
        <f t="shared" si="368"/>
        <v/>
      </c>
      <c r="CI357" s="14" t="str">
        <f t="shared" si="369"/>
        <v/>
      </c>
      <c r="CM357" s="14" t="str">
        <f t="shared" si="379"/>
        <v/>
      </c>
      <c r="CQ357" s="14" t="str">
        <f t="shared" si="380"/>
        <v/>
      </c>
      <c r="CR357" s="10">
        <v>2660.413</v>
      </c>
      <c r="CS357">
        <v>4</v>
      </c>
      <c r="CT357">
        <v>1</v>
      </c>
      <c r="CU357" s="14">
        <f t="shared" si="370"/>
        <v>7.7581155954741632E-2</v>
      </c>
      <c r="CV357" s="78">
        <f t="shared" si="371"/>
        <v>0.10102685757611105</v>
      </c>
    </row>
    <row r="358" spans="2:100">
      <c r="B358" s="28" t="s">
        <v>5266</v>
      </c>
      <c r="C358" s="1">
        <v>132209</v>
      </c>
      <c r="D358" t="s">
        <v>2810</v>
      </c>
      <c r="E358" s="2" t="s">
        <v>2825</v>
      </c>
      <c r="F358" t="str">
        <f t="shared" si="353"/>
        <v>2023年</v>
      </c>
      <c r="G358" s="72">
        <v>45039</v>
      </c>
      <c r="H358" s="9">
        <v>70123</v>
      </c>
      <c r="I358" s="9">
        <v>33525</v>
      </c>
      <c r="J358" s="9">
        <v>71174</v>
      </c>
      <c r="K358" s="14">
        <f t="shared" si="373"/>
        <v>0.47808850163284516</v>
      </c>
      <c r="L358" s="10">
        <v>32856</v>
      </c>
      <c r="M358" s="9">
        <v>666</v>
      </c>
      <c r="N358" s="8">
        <f t="shared" si="347"/>
        <v>33522</v>
      </c>
      <c r="P358" s="10">
        <v>6387</v>
      </c>
      <c r="Q358">
        <v>5</v>
      </c>
      <c r="R358">
        <v>5</v>
      </c>
      <c r="S358" s="14">
        <f t="shared" si="351"/>
        <v>0.19439371804236669</v>
      </c>
      <c r="W358" s="14" t="str">
        <f t="shared" si="352"/>
        <v/>
      </c>
      <c r="X358" s="10">
        <v>4957</v>
      </c>
      <c r="Y358">
        <v>3</v>
      </c>
      <c r="Z358">
        <v>3</v>
      </c>
      <c r="AA358" s="14">
        <f t="shared" si="354"/>
        <v>0.15087046505965424</v>
      </c>
      <c r="AB358" s="10">
        <v>8298</v>
      </c>
      <c r="AC358">
        <v>5</v>
      </c>
      <c r="AD358">
        <v>5</v>
      </c>
      <c r="AE358" s="14">
        <f t="shared" si="355"/>
        <v>0.25255661066471879</v>
      </c>
      <c r="AF358" s="10">
        <v>2465</v>
      </c>
      <c r="AG358">
        <v>2</v>
      </c>
      <c r="AH358">
        <v>2</v>
      </c>
      <c r="AI358" s="14">
        <f t="shared" si="356"/>
        <v>7.5024348672997315E-2</v>
      </c>
      <c r="AJ358" s="10">
        <v>1203</v>
      </c>
      <c r="AK358">
        <v>1</v>
      </c>
      <c r="AL358">
        <v>1</v>
      </c>
      <c r="AM358" s="14">
        <f t="shared" si="357"/>
        <v>3.6614317019722425E-2</v>
      </c>
      <c r="AN358" s="10">
        <v>1092</v>
      </c>
      <c r="AO358">
        <v>1</v>
      </c>
      <c r="AP358">
        <v>1</v>
      </c>
      <c r="AQ358" s="14">
        <f t="shared" si="358"/>
        <v>3.3235938641344047E-2</v>
      </c>
      <c r="AR358" s="10">
        <f t="shared" si="374"/>
        <v>2108</v>
      </c>
      <c r="AS358">
        <f t="shared" si="375"/>
        <v>3</v>
      </c>
      <c r="AT358">
        <f t="shared" si="376"/>
        <v>1</v>
      </c>
      <c r="AU358" s="14">
        <f t="shared" si="377"/>
        <v>6.4158753347942535E-2</v>
      </c>
      <c r="AV358" s="10">
        <v>6345.9989999999998</v>
      </c>
      <c r="AW358">
        <v>11</v>
      </c>
      <c r="AX358">
        <v>7</v>
      </c>
      <c r="AY358" s="14">
        <f t="shared" si="359"/>
        <v>0.1931458181154127</v>
      </c>
      <c r="AZ358" s="10">
        <f t="shared" si="378"/>
        <v>32855.998999999996</v>
      </c>
      <c r="BA358" s="77">
        <f t="shared" si="360"/>
        <v>31</v>
      </c>
      <c r="BB358" s="77">
        <f t="shared" si="361"/>
        <v>25</v>
      </c>
      <c r="BC358" s="78">
        <f t="shared" si="362"/>
        <v>0.99999996956415871</v>
      </c>
      <c r="BG358" s="14" t="str">
        <f t="shared" si="363"/>
        <v/>
      </c>
      <c r="BK358" s="14" t="str">
        <f t="shared" si="372"/>
        <v/>
      </c>
      <c r="BO358" s="14" t="str">
        <f t="shared" si="364"/>
        <v/>
      </c>
      <c r="BS358" s="14" t="str">
        <f t="shared" si="365"/>
        <v/>
      </c>
      <c r="BW358" s="14" t="str">
        <f t="shared" si="366"/>
        <v/>
      </c>
      <c r="CA358" s="14" t="str">
        <f t="shared" si="367"/>
        <v/>
      </c>
      <c r="CB358" s="10">
        <v>285</v>
      </c>
      <c r="CC358">
        <v>1</v>
      </c>
      <c r="CD358">
        <v>0</v>
      </c>
      <c r="CE358" s="14">
        <f t="shared" si="368"/>
        <v>8.6742147552958358E-3</v>
      </c>
      <c r="CI358" s="14" t="str">
        <f t="shared" si="369"/>
        <v/>
      </c>
      <c r="CM358" s="14" t="str">
        <f t="shared" si="379"/>
        <v/>
      </c>
      <c r="CQ358" s="14" t="str">
        <f t="shared" si="380"/>
        <v/>
      </c>
      <c r="CR358" s="10">
        <v>1823</v>
      </c>
      <c r="CS358">
        <v>2</v>
      </c>
      <c r="CT358">
        <v>1</v>
      </c>
      <c r="CU358" s="14">
        <f t="shared" si="370"/>
        <v>5.5484538592646702E-2</v>
      </c>
      <c r="CV358" s="78">
        <f t="shared" si="371"/>
        <v>6.4158753347942535E-2</v>
      </c>
    </row>
    <row r="359" spans="2:100">
      <c r="B359" s="28" t="s">
        <v>5266</v>
      </c>
      <c r="C359" s="1">
        <v>132217</v>
      </c>
      <c r="D359" t="s">
        <v>2810</v>
      </c>
      <c r="E359" s="2" t="s">
        <v>856</v>
      </c>
      <c r="F359" t="str">
        <f t="shared" si="353"/>
        <v>2023年</v>
      </c>
      <c r="G359" s="72">
        <v>45039</v>
      </c>
      <c r="H359" s="11">
        <v>61722</v>
      </c>
      <c r="I359" s="11">
        <v>29363</v>
      </c>
      <c r="J359" s="11"/>
      <c r="K359" s="14">
        <f t="shared" si="373"/>
        <v>0.47572988561614982</v>
      </c>
      <c r="L359" s="12">
        <v>28951</v>
      </c>
      <c r="M359" s="11">
        <v>412</v>
      </c>
      <c r="N359" s="8">
        <f t="shared" si="347"/>
        <v>29363</v>
      </c>
      <c r="O359" s="36" t="s">
        <v>36</v>
      </c>
      <c r="P359" s="12">
        <v>2057.9810000000002</v>
      </c>
      <c r="Q359" s="40">
        <v>1</v>
      </c>
      <c r="R359" s="40">
        <v>1</v>
      </c>
      <c r="S359" s="14">
        <f t="shared" si="351"/>
        <v>7.1084971158163798E-2</v>
      </c>
      <c r="T359" s="12"/>
      <c r="U359" s="40"/>
      <c r="V359" s="40"/>
      <c r="W359" s="14" t="str">
        <f t="shared" si="352"/>
        <v/>
      </c>
      <c r="X359" s="12">
        <v>5167</v>
      </c>
      <c r="Y359" s="40">
        <v>5</v>
      </c>
      <c r="Z359" s="40">
        <v>4</v>
      </c>
      <c r="AA359" s="14">
        <f t="shared" si="354"/>
        <v>0.1784739732651722</v>
      </c>
      <c r="AB359" s="12">
        <v>4778.4589999999998</v>
      </c>
      <c r="AC359" s="40">
        <v>4</v>
      </c>
      <c r="AD359" s="40">
        <v>4</v>
      </c>
      <c r="AE359" s="14">
        <f t="shared" si="355"/>
        <v>0.16505333149114021</v>
      </c>
      <c r="AF359" s="12">
        <v>2339.0169999999998</v>
      </c>
      <c r="AG359" s="40">
        <v>2</v>
      </c>
      <c r="AH359" s="40">
        <v>1</v>
      </c>
      <c r="AI359" s="14">
        <f t="shared" si="356"/>
        <v>8.0792269697074356E-2</v>
      </c>
      <c r="AJ359" s="12"/>
      <c r="AK359" s="40"/>
      <c r="AL359" s="40"/>
      <c r="AM359" s="14" t="str">
        <f t="shared" si="357"/>
        <v/>
      </c>
      <c r="AN359" s="12"/>
      <c r="AO359" s="40"/>
      <c r="AP359" s="40"/>
      <c r="AQ359" s="14" t="str">
        <f t="shared" si="358"/>
        <v/>
      </c>
      <c r="AR359" s="10">
        <f t="shared" si="374"/>
        <v>1951</v>
      </c>
      <c r="AS359">
        <f t="shared" si="375"/>
        <v>3</v>
      </c>
      <c r="AT359">
        <f t="shared" si="376"/>
        <v>1</v>
      </c>
      <c r="AU359" s="14">
        <f t="shared" si="377"/>
        <v>6.738972747055369E-2</v>
      </c>
      <c r="AV359" s="12">
        <v>12657.539000000001</v>
      </c>
      <c r="AW359" s="40">
        <v>12</v>
      </c>
      <c r="AX359" s="40">
        <v>9</v>
      </c>
      <c r="AY359" s="14">
        <f t="shared" si="359"/>
        <v>0.43720558875341098</v>
      </c>
      <c r="AZ359" s="10">
        <f t="shared" si="378"/>
        <v>28950.995999999999</v>
      </c>
      <c r="BA359" s="77">
        <f t="shared" si="360"/>
        <v>27</v>
      </c>
      <c r="BB359" s="77">
        <f t="shared" si="361"/>
        <v>20</v>
      </c>
      <c r="BC359" s="78">
        <f t="shared" si="362"/>
        <v>0.99999986183551526</v>
      </c>
      <c r="BG359" s="14" t="str">
        <f t="shared" si="363"/>
        <v/>
      </c>
      <c r="BK359" s="14" t="str">
        <f t="shared" si="372"/>
        <v/>
      </c>
      <c r="BO359" s="14" t="str">
        <f t="shared" si="364"/>
        <v/>
      </c>
      <c r="BS359" s="14" t="str">
        <f t="shared" si="365"/>
        <v/>
      </c>
      <c r="BW359" s="14" t="str">
        <f t="shared" si="366"/>
        <v/>
      </c>
      <c r="CA359" s="14" t="str">
        <f t="shared" si="367"/>
        <v/>
      </c>
      <c r="CB359" s="10">
        <v>254</v>
      </c>
      <c r="CC359">
        <v>1</v>
      </c>
      <c r="CD359">
        <v>0</v>
      </c>
      <c r="CE359" s="14">
        <f t="shared" si="368"/>
        <v>8.7734447860177544E-3</v>
      </c>
      <c r="CI359" s="14" t="str">
        <f t="shared" si="369"/>
        <v/>
      </c>
      <c r="CM359" s="14" t="str">
        <f t="shared" si="379"/>
        <v/>
      </c>
      <c r="CQ359" s="14" t="str">
        <f t="shared" si="380"/>
        <v/>
      </c>
      <c r="CR359" s="10">
        <v>1697</v>
      </c>
      <c r="CS359">
        <v>2</v>
      </c>
      <c r="CT359">
        <v>1</v>
      </c>
      <c r="CU359" s="14">
        <f t="shared" si="370"/>
        <v>5.8616282684535941E-2</v>
      </c>
      <c r="CV359" s="78">
        <f t="shared" si="371"/>
        <v>6.738972747055369E-2</v>
      </c>
    </row>
    <row r="360" spans="2:100">
      <c r="B360" s="28" t="s">
        <v>5266</v>
      </c>
      <c r="C360" s="1">
        <v>132225</v>
      </c>
      <c r="D360" t="s">
        <v>2810</v>
      </c>
      <c r="E360" s="2" t="s">
        <v>857</v>
      </c>
      <c r="F360" t="str">
        <f t="shared" si="353"/>
        <v>2023年</v>
      </c>
      <c r="G360" s="72">
        <v>45039</v>
      </c>
      <c r="H360" s="9">
        <v>96379</v>
      </c>
      <c r="I360" s="9">
        <v>42497</v>
      </c>
      <c r="J360" s="9">
        <v>98080</v>
      </c>
      <c r="K360" s="14">
        <f t="shared" si="373"/>
        <v>0.44093630355160357</v>
      </c>
      <c r="L360" s="10">
        <v>41958</v>
      </c>
      <c r="M360" s="9">
        <v>538</v>
      </c>
      <c r="N360" s="8">
        <f t="shared" ref="N360:N400" si="381">IF(L360&lt;&gt;"",L360+M360,"")</f>
        <v>42496</v>
      </c>
      <c r="P360" s="10">
        <v>4328</v>
      </c>
      <c r="Q360">
        <v>2</v>
      </c>
      <c r="R360">
        <v>2</v>
      </c>
      <c r="S360" s="14">
        <f t="shared" si="351"/>
        <v>0.10315076981743648</v>
      </c>
      <c r="T360" s="10">
        <v>897</v>
      </c>
      <c r="U360">
        <v>1</v>
      </c>
      <c r="V360">
        <v>0</v>
      </c>
      <c r="W360" s="14">
        <f t="shared" si="352"/>
        <v>2.1378521378521378E-2</v>
      </c>
      <c r="X360" s="10">
        <v>6771</v>
      </c>
      <c r="Y360">
        <v>4</v>
      </c>
      <c r="Z360">
        <v>4</v>
      </c>
      <c r="AA360" s="14">
        <f t="shared" si="354"/>
        <v>0.16137566137566137</v>
      </c>
      <c r="AB360" s="10">
        <v>8144</v>
      </c>
      <c r="AC360">
        <v>5</v>
      </c>
      <c r="AD360">
        <v>5</v>
      </c>
      <c r="AE360" s="14">
        <f t="shared" si="355"/>
        <v>0.19409886076552743</v>
      </c>
      <c r="AF360" s="10">
        <v>2387</v>
      </c>
      <c r="AG360">
        <v>2</v>
      </c>
      <c r="AH360">
        <v>1</v>
      </c>
      <c r="AI360" s="14">
        <f t="shared" si="356"/>
        <v>5.6890223556890225E-2</v>
      </c>
      <c r="AJ360" s="10">
        <v>2084</v>
      </c>
      <c r="AK360">
        <v>1</v>
      </c>
      <c r="AL360">
        <v>1</v>
      </c>
      <c r="AM360" s="14">
        <f t="shared" si="357"/>
        <v>4.9668716335383001E-2</v>
      </c>
      <c r="AN360" s="10">
        <v>2047</v>
      </c>
      <c r="AO360">
        <v>1</v>
      </c>
      <c r="AP360">
        <v>1</v>
      </c>
      <c r="AQ360" s="14">
        <f t="shared" si="358"/>
        <v>4.8786882120215452E-2</v>
      </c>
      <c r="AR360" s="10">
        <f t="shared" si="374"/>
        <v>4781</v>
      </c>
      <c r="AS360">
        <f t="shared" si="375"/>
        <v>2</v>
      </c>
      <c r="AT360">
        <f t="shared" si="376"/>
        <v>2</v>
      </c>
      <c r="AU360" s="14">
        <f t="shared" si="377"/>
        <v>0.11394728061394727</v>
      </c>
      <c r="AV360" s="10">
        <v>10519</v>
      </c>
      <c r="AW360">
        <v>8</v>
      </c>
      <c r="AX360">
        <v>6</v>
      </c>
      <c r="AY360" s="14">
        <f t="shared" si="359"/>
        <v>0.25070308403641739</v>
      </c>
      <c r="AZ360" s="10">
        <f t="shared" si="378"/>
        <v>41958</v>
      </c>
      <c r="BA360" s="77">
        <f t="shared" si="360"/>
        <v>26</v>
      </c>
      <c r="BB360" s="77">
        <f t="shared" si="361"/>
        <v>22</v>
      </c>
      <c r="BC360" s="78">
        <f t="shared" si="362"/>
        <v>1</v>
      </c>
      <c r="BG360" s="14" t="str">
        <f t="shared" si="363"/>
        <v/>
      </c>
      <c r="BK360" s="14" t="str">
        <f t="shared" si="372"/>
        <v/>
      </c>
      <c r="BO360" s="14" t="str">
        <f t="shared" si="364"/>
        <v/>
      </c>
      <c r="BS360" s="14" t="str">
        <f t="shared" si="365"/>
        <v/>
      </c>
      <c r="BT360" s="10">
        <v>1537</v>
      </c>
      <c r="BU360">
        <v>1</v>
      </c>
      <c r="BV360">
        <v>1</v>
      </c>
      <c r="BW360" s="14">
        <f t="shared" si="366"/>
        <v>3.6631869965203297E-2</v>
      </c>
      <c r="CA360" s="14" t="str">
        <f t="shared" si="367"/>
        <v/>
      </c>
      <c r="CE360" s="14" t="str">
        <f t="shared" si="368"/>
        <v/>
      </c>
      <c r="CI360" s="14" t="str">
        <f t="shared" si="369"/>
        <v/>
      </c>
      <c r="CM360" s="14" t="str">
        <f t="shared" si="379"/>
        <v/>
      </c>
      <c r="CQ360" s="14" t="str">
        <f t="shared" si="380"/>
        <v/>
      </c>
      <c r="CR360" s="10">
        <v>3244</v>
      </c>
      <c r="CS360">
        <v>1</v>
      </c>
      <c r="CT360">
        <v>1</v>
      </c>
      <c r="CU360" s="14">
        <f t="shared" si="370"/>
        <v>7.7315410648743976E-2</v>
      </c>
      <c r="CV360" s="78">
        <f t="shared" si="371"/>
        <v>0.11394728061394727</v>
      </c>
    </row>
    <row r="361" spans="2:100">
      <c r="B361" s="28" t="s">
        <v>5266</v>
      </c>
      <c r="C361" s="1">
        <v>132233</v>
      </c>
      <c r="D361" t="s">
        <v>2810</v>
      </c>
      <c r="E361" s="2" t="s">
        <v>2826</v>
      </c>
      <c r="F361" t="str">
        <f t="shared" ref="F361:F374" si="382">IF(MONTH(G361)&gt;=5, YEAR(G361)-1, YEAR(G361))&amp;"年"</f>
        <v>2023年</v>
      </c>
      <c r="G361" s="72">
        <v>45039</v>
      </c>
      <c r="H361" s="9">
        <v>57514</v>
      </c>
      <c r="I361" s="9">
        <v>22872</v>
      </c>
      <c r="J361" s="9">
        <v>58486</v>
      </c>
      <c r="K361" s="14">
        <f t="shared" si="373"/>
        <v>0.39767708731787044</v>
      </c>
      <c r="L361" s="10">
        <v>22520.999</v>
      </c>
      <c r="M361" s="9">
        <v>351</v>
      </c>
      <c r="N361" s="8">
        <f t="shared" si="381"/>
        <v>22871.999</v>
      </c>
      <c r="S361" s="14" t="str">
        <f t="shared" si="351"/>
        <v/>
      </c>
      <c r="W361" s="14" t="str">
        <f t="shared" si="352"/>
        <v/>
      </c>
      <c r="X361" s="10">
        <v>3151.1190000000001</v>
      </c>
      <c r="Y361">
        <v>3</v>
      </c>
      <c r="Z361">
        <v>3</v>
      </c>
      <c r="AA361" s="14">
        <f t="shared" si="354"/>
        <v>0.13991914834683844</v>
      </c>
      <c r="AB361" s="10">
        <v>6857</v>
      </c>
      <c r="AC361">
        <v>6</v>
      </c>
      <c r="AD361">
        <v>6</v>
      </c>
      <c r="AE361" s="14">
        <f t="shared" si="355"/>
        <v>0.30447139578488502</v>
      </c>
      <c r="AF361" s="10">
        <v>1086</v>
      </c>
      <c r="AG361">
        <v>1</v>
      </c>
      <c r="AH361">
        <v>1</v>
      </c>
      <c r="AI361" s="14">
        <f t="shared" si="356"/>
        <v>4.8221661925387946E-2</v>
      </c>
      <c r="AM361" s="14" t="str">
        <f t="shared" si="357"/>
        <v/>
      </c>
      <c r="AN361" s="10">
        <v>872</v>
      </c>
      <c r="AO361">
        <v>1</v>
      </c>
      <c r="AP361">
        <v>1</v>
      </c>
      <c r="AQ361" s="14">
        <f t="shared" si="358"/>
        <v>3.8719419151876877E-2</v>
      </c>
      <c r="AR361" s="10" t="str">
        <f t="shared" si="374"/>
        <v/>
      </c>
      <c r="AS361" t="str">
        <f t="shared" si="375"/>
        <v/>
      </c>
      <c r="AT361" t="str">
        <f t="shared" si="376"/>
        <v/>
      </c>
      <c r="AU361" s="14" t="str">
        <f t="shared" si="377"/>
        <v/>
      </c>
      <c r="AV361" s="10">
        <v>10554.88</v>
      </c>
      <c r="AW361">
        <v>12</v>
      </c>
      <c r="AX361">
        <v>9</v>
      </c>
      <c r="AY361" s="14">
        <f t="shared" si="359"/>
        <v>0.4686683747910117</v>
      </c>
      <c r="AZ361" s="10">
        <f t="shared" si="378"/>
        <v>22520.999</v>
      </c>
      <c r="BA361" s="77">
        <f t="shared" si="360"/>
        <v>23</v>
      </c>
      <c r="BB361" s="77">
        <f t="shared" si="361"/>
        <v>20</v>
      </c>
      <c r="BC361" s="78">
        <f t="shared" si="362"/>
        <v>1</v>
      </c>
      <c r="BG361" s="14" t="str">
        <f t="shared" si="363"/>
        <v/>
      </c>
      <c r="BK361" s="14" t="str">
        <f t="shared" si="372"/>
        <v/>
      </c>
      <c r="BO361" s="14" t="str">
        <f t="shared" si="364"/>
        <v/>
      </c>
      <c r="BS361" s="14" t="str">
        <f t="shared" si="365"/>
        <v/>
      </c>
      <c r="BW361" s="14" t="str">
        <f t="shared" si="366"/>
        <v/>
      </c>
      <c r="CA361" s="14" t="str">
        <f t="shared" si="367"/>
        <v/>
      </c>
      <c r="CE361" s="14" t="str">
        <f t="shared" si="368"/>
        <v/>
      </c>
      <c r="CI361" s="14" t="str">
        <f t="shared" si="369"/>
        <v/>
      </c>
      <c r="CM361" s="14" t="str">
        <f t="shared" si="379"/>
        <v/>
      </c>
      <c r="CQ361" s="14" t="str">
        <f t="shared" si="380"/>
        <v/>
      </c>
      <c r="CU361" s="14" t="str">
        <f t="shared" si="370"/>
        <v/>
      </c>
      <c r="CV361" s="78">
        <f t="shared" si="371"/>
        <v>0</v>
      </c>
    </row>
    <row r="362" spans="2:100">
      <c r="B362" s="28" t="s">
        <v>5266</v>
      </c>
      <c r="C362" s="1">
        <v>132241</v>
      </c>
      <c r="D362" t="s">
        <v>2810</v>
      </c>
      <c r="E362" s="2" t="s">
        <v>858</v>
      </c>
      <c r="F362" t="str">
        <f t="shared" si="382"/>
        <v>2023年</v>
      </c>
      <c r="G362" s="72">
        <v>45039</v>
      </c>
      <c r="H362" s="9">
        <v>123559</v>
      </c>
      <c r="I362" s="9">
        <v>58507</v>
      </c>
      <c r="J362" s="9">
        <v>125805</v>
      </c>
      <c r="K362" s="14">
        <f t="shared" si="373"/>
        <v>0.47351467719874718</v>
      </c>
      <c r="L362" s="10">
        <v>57775</v>
      </c>
      <c r="M362" s="9">
        <v>732</v>
      </c>
      <c r="N362" s="8">
        <f t="shared" si="381"/>
        <v>58507</v>
      </c>
      <c r="P362" s="10">
        <v>9660</v>
      </c>
      <c r="Q362">
        <v>6</v>
      </c>
      <c r="R362">
        <v>4</v>
      </c>
      <c r="S362" s="14">
        <f t="shared" si="351"/>
        <v>0.16720034617048896</v>
      </c>
      <c r="T362" s="10">
        <v>1636</v>
      </c>
      <c r="U362">
        <v>1</v>
      </c>
      <c r="V362">
        <v>1</v>
      </c>
      <c r="W362" s="14">
        <f t="shared" si="352"/>
        <v>2.8316745997403723E-2</v>
      </c>
      <c r="X362" s="10">
        <v>8055</v>
      </c>
      <c r="Y362">
        <v>5</v>
      </c>
      <c r="Z362">
        <v>5</v>
      </c>
      <c r="AA362" s="14">
        <f t="shared" si="354"/>
        <v>0.13942016443098226</v>
      </c>
      <c r="AB362" s="10">
        <v>8014</v>
      </c>
      <c r="AC362">
        <v>5</v>
      </c>
      <c r="AD362">
        <v>5</v>
      </c>
      <c r="AE362" s="14">
        <f t="shared" si="355"/>
        <v>0.13871051492860234</v>
      </c>
      <c r="AF362" s="10">
        <v>2781</v>
      </c>
      <c r="AG362">
        <v>2</v>
      </c>
      <c r="AH362">
        <v>1</v>
      </c>
      <c r="AI362" s="14">
        <f t="shared" si="356"/>
        <v>4.8135006490696665E-2</v>
      </c>
      <c r="AM362" s="14" t="str">
        <f t="shared" si="357"/>
        <v/>
      </c>
      <c r="AN362" s="10">
        <v>4420</v>
      </c>
      <c r="AO362">
        <v>2</v>
      </c>
      <c r="AP362">
        <v>2</v>
      </c>
      <c r="AQ362" s="14">
        <f t="shared" si="358"/>
        <v>7.6503678061445257E-2</v>
      </c>
      <c r="AR362" s="10">
        <f t="shared" si="374"/>
        <v>2700.058</v>
      </c>
      <c r="AS362">
        <f t="shared" si="375"/>
        <v>2</v>
      </c>
      <c r="AT362">
        <f t="shared" si="376"/>
        <v>2</v>
      </c>
      <c r="AU362" s="14">
        <f t="shared" si="377"/>
        <v>4.6734019904803116E-2</v>
      </c>
      <c r="AV362" s="10">
        <v>20508.940999999999</v>
      </c>
      <c r="AW362">
        <v>15</v>
      </c>
      <c r="AX362">
        <v>6</v>
      </c>
      <c r="AY362" s="14">
        <f t="shared" si="359"/>
        <v>0.35497950670705319</v>
      </c>
      <c r="AZ362" s="10">
        <f t="shared" si="378"/>
        <v>57774.998999999996</v>
      </c>
      <c r="BA362" s="77">
        <f t="shared" si="360"/>
        <v>38</v>
      </c>
      <c r="BB362" s="77">
        <f t="shared" si="361"/>
        <v>26</v>
      </c>
      <c r="BC362" s="78">
        <f t="shared" si="362"/>
        <v>0.9999999826914755</v>
      </c>
      <c r="BG362" s="14" t="str">
        <f t="shared" si="363"/>
        <v/>
      </c>
      <c r="BK362" s="14" t="str">
        <f t="shared" si="372"/>
        <v/>
      </c>
      <c r="BO362" s="14" t="str">
        <f t="shared" si="364"/>
        <v/>
      </c>
      <c r="BS362" s="14" t="str">
        <f t="shared" si="365"/>
        <v/>
      </c>
      <c r="BW362" s="14" t="str">
        <f t="shared" si="366"/>
        <v/>
      </c>
      <c r="CA362" s="14" t="str">
        <f t="shared" si="367"/>
        <v/>
      </c>
      <c r="CE362" s="14" t="str">
        <f t="shared" si="368"/>
        <v/>
      </c>
      <c r="CI362" s="14" t="str">
        <f t="shared" si="369"/>
        <v/>
      </c>
      <c r="CM362" s="14" t="str">
        <f t="shared" si="379"/>
        <v/>
      </c>
      <c r="CQ362" s="14" t="str">
        <f t="shared" si="380"/>
        <v/>
      </c>
      <c r="CR362" s="10">
        <v>2700.058</v>
      </c>
      <c r="CS362">
        <v>2</v>
      </c>
      <c r="CT362">
        <v>2</v>
      </c>
      <c r="CU362" s="14">
        <f t="shared" si="370"/>
        <v>4.6734019904803116E-2</v>
      </c>
      <c r="CV362" s="78">
        <f t="shared" si="371"/>
        <v>4.6734019904803116E-2</v>
      </c>
    </row>
    <row r="363" spans="2:100">
      <c r="B363" s="28" t="s">
        <v>5266</v>
      </c>
      <c r="C363" s="4">
        <v>132250</v>
      </c>
      <c r="D363" t="s">
        <v>2810</v>
      </c>
      <c r="E363" t="s">
        <v>859</v>
      </c>
      <c r="F363" t="str">
        <f t="shared" si="382"/>
        <v>2023年</v>
      </c>
      <c r="G363" s="72">
        <v>45039</v>
      </c>
      <c r="H363" s="9">
        <v>74848</v>
      </c>
      <c r="I363" s="9">
        <v>37239</v>
      </c>
      <c r="J363" s="9">
        <v>76331</v>
      </c>
      <c r="K363" s="14">
        <f t="shared" si="373"/>
        <v>0.49752832407011544</v>
      </c>
      <c r="L363" s="10">
        <v>36651</v>
      </c>
      <c r="M363" s="9">
        <v>588</v>
      </c>
      <c r="N363" s="8">
        <f t="shared" si="381"/>
        <v>37239</v>
      </c>
      <c r="P363" s="10">
        <v>4353</v>
      </c>
      <c r="Q363">
        <v>2</v>
      </c>
      <c r="R363">
        <v>2</v>
      </c>
      <c r="S363" s="14">
        <f t="shared" si="351"/>
        <v>0.1187689285421953</v>
      </c>
      <c r="W363" s="14" t="str">
        <f t="shared" si="352"/>
        <v/>
      </c>
      <c r="X363" s="10">
        <v>3978</v>
      </c>
      <c r="Y363">
        <v>3</v>
      </c>
      <c r="Z363">
        <v>3</v>
      </c>
      <c r="AA363" s="14">
        <f t="shared" si="354"/>
        <v>0.10853728411230253</v>
      </c>
      <c r="AB363" s="10">
        <v>3977</v>
      </c>
      <c r="AC363">
        <v>3</v>
      </c>
      <c r="AD363">
        <v>3</v>
      </c>
      <c r="AE363" s="14">
        <f t="shared" si="355"/>
        <v>0.10850999972715615</v>
      </c>
      <c r="AF363" s="10">
        <v>1448</v>
      </c>
      <c r="AG363">
        <v>1</v>
      </c>
      <c r="AH363">
        <v>1</v>
      </c>
      <c r="AI363" s="14">
        <f t="shared" si="356"/>
        <v>3.950778969195929E-2</v>
      </c>
      <c r="AM363" s="14" t="str">
        <f t="shared" si="357"/>
        <v/>
      </c>
      <c r="AQ363" s="14" t="str">
        <f t="shared" si="358"/>
        <v/>
      </c>
      <c r="AR363" s="10">
        <f t="shared" si="374"/>
        <v>1269</v>
      </c>
      <c r="AS363">
        <f t="shared" si="375"/>
        <v>1</v>
      </c>
      <c r="AT363">
        <f t="shared" si="376"/>
        <v>1</v>
      </c>
      <c r="AU363" s="14">
        <f t="shared" si="377"/>
        <v>3.4623884750757145E-2</v>
      </c>
      <c r="AV363" s="10">
        <v>21626</v>
      </c>
      <c r="AW363">
        <v>14</v>
      </c>
      <c r="AX363">
        <v>12</v>
      </c>
      <c r="AY363" s="14">
        <f t="shared" si="359"/>
        <v>0.59005211317562956</v>
      </c>
      <c r="AZ363" s="10">
        <f t="shared" si="378"/>
        <v>36651</v>
      </c>
      <c r="BA363" s="77">
        <f t="shared" si="360"/>
        <v>24</v>
      </c>
      <c r="BB363" s="77">
        <f t="shared" si="361"/>
        <v>22</v>
      </c>
      <c r="BC363" s="78">
        <f t="shared" si="362"/>
        <v>1</v>
      </c>
      <c r="BG363" s="14" t="str">
        <f t="shared" si="363"/>
        <v/>
      </c>
      <c r="BK363" s="14" t="str">
        <f t="shared" si="372"/>
        <v/>
      </c>
      <c r="BO363" s="14" t="str">
        <f t="shared" si="364"/>
        <v/>
      </c>
      <c r="BS363" s="14" t="str">
        <f t="shared" si="365"/>
        <v/>
      </c>
      <c r="BW363" s="14" t="str">
        <f t="shared" si="366"/>
        <v/>
      </c>
      <c r="CA363" s="14" t="str">
        <f t="shared" si="367"/>
        <v/>
      </c>
      <c r="CE363" s="14" t="str">
        <f t="shared" si="368"/>
        <v/>
      </c>
      <c r="CI363" s="14" t="str">
        <f t="shared" si="369"/>
        <v/>
      </c>
      <c r="CM363" s="14" t="str">
        <f t="shared" si="379"/>
        <v/>
      </c>
      <c r="CQ363" s="14" t="str">
        <f t="shared" si="380"/>
        <v/>
      </c>
      <c r="CR363" s="10">
        <v>1269</v>
      </c>
      <c r="CS363">
        <v>1</v>
      </c>
      <c r="CT363">
        <v>1</v>
      </c>
      <c r="CU363" s="14">
        <f t="shared" si="370"/>
        <v>3.4623884750757145E-2</v>
      </c>
      <c r="CV363" s="78">
        <f t="shared" si="371"/>
        <v>3.4623884750757145E-2</v>
      </c>
    </row>
    <row r="364" spans="2:100">
      <c r="B364" s="28" t="s">
        <v>5266</v>
      </c>
      <c r="C364" s="1">
        <v>132276</v>
      </c>
      <c r="D364" t="s">
        <v>2810</v>
      </c>
      <c r="E364" s="2" t="s">
        <v>861</v>
      </c>
      <c r="F364" t="str">
        <f t="shared" si="382"/>
        <v>2023年</v>
      </c>
      <c r="G364" s="72">
        <v>45039</v>
      </c>
      <c r="H364" s="9">
        <v>44535</v>
      </c>
      <c r="I364" s="9">
        <v>20240</v>
      </c>
      <c r="J364" s="9">
        <v>45391</v>
      </c>
      <c r="K364" s="14">
        <f t="shared" si="373"/>
        <v>0.45447400920624226</v>
      </c>
      <c r="L364" s="10">
        <v>19935.998</v>
      </c>
      <c r="M364" s="9">
        <v>304</v>
      </c>
      <c r="N364" s="8">
        <f t="shared" si="381"/>
        <v>20239.998</v>
      </c>
      <c r="S364" s="14" t="str">
        <f t="shared" si="351"/>
        <v/>
      </c>
      <c r="W364" s="14" t="str">
        <f t="shared" si="352"/>
        <v/>
      </c>
      <c r="X364" s="10">
        <v>2315.5700000000002</v>
      </c>
      <c r="Y364">
        <v>2</v>
      </c>
      <c r="Z364">
        <v>2</v>
      </c>
      <c r="AA364" s="14">
        <f t="shared" si="354"/>
        <v>0.11615019223015573</v>
      </c>
      <c r="AB364" s="10">
        <v>3965</v>
      </c>
      <c r="AC364">
        <v>4</v>
      </c>
      <c r="AD364">
        <v>4</v>
      </c>
      <c r="AE364" s="14">
        <f t="shared" si="355"/>
        <v>0.19888645654960441</v>
      </c>
      <c r="AF364" s="10">
        <v>1036</v>
      </c>
      <c r="AG364">
        <v>1</v>
      </c>
      <c r="AH364">
        <v>1</v>
      </c>
      <c r="AI364" s="14">
        <f t="shared" si="356"/>
        <v>5.1966297348143793E-2</v>
      </c>
      <c r="AM364" s="14" t="str">
        <f t="shared" si="357"/>
        <v/>
      </c>
      <c r="AQ364" s="14" t="str">
        <f t="shared" si="358"/>
        <v/>
      </c>
      <c r="AR364" s="10">
        <f t="shared" si="374"/>
        <v>741.42899999999997</v>
      </c>
      <c r="AS364">
        <f t="shared" si="375"/>
        <v>1</v>
      </c>
      <c r="AT364">
        <f t="shared" si="376"/>
        <v>1</v>
      </c>
      <c r="AU364" s="14">
        <f t="shared" si="377"/>
        <v>3.719046320129045E-2</v>
      </c>
      <c r="AV364" s="10">
        <v>11877.999</v>
      </c>
      <c r="AW364">
        <v>16</v>
      </c>
      <c r="AX364">
        <v>10</v>
      </c>
      <c r="AY364" s="14">
        <f t="shared" si="359"/>
        <v>0.59580659067080566</v>
      </c>
      <c r="AZ364" s="10">
        <f t="shared" si="378"/>
        <v>19935.998</v>
      </c>
      <c r="BA364" s="77">
        <f t="shared" si="360"/>
        <v>24</v>
      </c>
      <c r="BB364" s="77">
        <f t="shared" si="361"/>
        <v>18</v>
      </c>
      <c r="BC364" s="78">
        <f t="shared" si="362"/>
        <v>1</v>
      </c>
      <c r="BG364" s="14" t="str">
        <f t="shared" si="363"/>
        <v/>
      </c>
      <c r="BK364" s="14" t="str">
        <f t="shared" si="372"/>
        <v/>
      </c>
      <c r="BO364" s="14" t="str">
        <f t="shared" si="364"/>
        <v/>
      </c>
      <c r="BS364" s="14" t="str">
        <f t="shared" si="365"/>
        <v/>
      </c>
      <c r="BW364" s="14" t="str">
        <f t="shared" si="366"/>
        <v/>
      </c>
      <c r="CA364" s="14" t="str">
        <f t="shared" si="367"/>
        <v/>
      </c>
      <c r="CE364" s="14" t="str">
        <f t="shared" si="368"/>
        <v/>
      </c>
      <c r="CI364" s="14" t="str">
        <f t="shared" si="369"/>
        <v/>
      </c>
      <c r="CM364" s="14" t="str">
        <f t="shared" si="379"/>
        <v/>
      </c>
      <c r="CQ364" s="14" t="str">
        <f t="shared" si="380"/>
        <v/>
      </c>
      <c r="CR364" s="10">
        <v>741.42899999999997</v>
      </c>
      <c r="CS364">
        <v>1</v>
      </c>
      <c r="CT364">
        <v>1</v>
      </c>
      <c r="CU364" s="14">
        <f t="shared" si="370"/>
        <v>3.719046320129045E-2</v>
      </c>
      <c r="CV364" s="78">
        <f t="shared" si="371"/>
        <v>3.719046320129045E-2</v>
      </c>
    </row>
    <row r="365" spans="2:100">
      <c r="B365" s="28"/>
      <c r="C365" s="1">
        <v>132284</v>
      </c>
      <c r="D365" t="s">
        <v>2810</v>
      </c>
      <c r="E365" s="2" t="s">
        <v>862</v>
      </c>
      <c r="F365" t="str">
        <f t="shared" si="382"/>
        <v>2022年</v>
      </c>
      <c r="G365" s="72">
        <v>45131</v>
      </c>
      <c r="H365" s="9">
        <v>66586</v>
      </c>
      <c r="I365" s="9">
        <v>30675</v>
      </c>
      <c r="J365" s="9">
        <v>67500</v>
      </c>
      <c r="K365" s="14">
        <f t="shared" si="373"/>
        <v>0.46068242573513951</v>
      </c>
      <c r="L365" s="10">
        <v>30361</v>
      </c>
      <c r="M365" s="9">
        <v>314</v>
      </c>
      <c r="N365" s="8">
        <f t="shared" si="381"/>
        <v>30675</v>
      </c>
      <c r="P365" s="10">
        <v>3064</v>
      </c>
      <c r="Q365">
        <v>2</v>
      </c>
      <c r="R365">
        <v>2</v>
      </c>
      <c r="S365" s="14">
        <f t="shared" si="351"/>
        <v>0.1009189420638319</v>
      </c>
      <c r="W365" s="14" t="str">
        <f t="shared" si="352"/>
        <v/>
      </c>
      <c r="X365" s="10">
        <v>2827</v>
      </c>
      <c r="Y365">
        <v>3</v>
      </c>
      <c r="Z365">
        <v>3</v>
      </c>
      <c r="AA365" s="14">
        <f t="shared" si="354"/>
        <v>9.3112875069991108E-2</v>
      </c>
      <c r="AB365" s="10">
        <v>4570</v>
      </c>
      <c r="AC365">
        <v>3</v>
      </c>
      <c r="AD365">
        <v>3</v>
      </c>
      <c r="AE365" s="14">
        <f t="shared" si="355"/>
        <v>0.15052205131583282</v>
      </c>
      <c r="AF365" s="10">
        <v>3200.8090000000002</v>
      </c>
      <c r="AG365">
        <v>3</v>
      </c>
      <c r="AH365">
        <v>2</v>
      </c>
      <c r="AI365" s="14">
        <f t="shared" si="356"/>
        <v>0.10542501893877014</v>
      </c>
      <c r="AM365" s="14" t="str">
        <f t="shared" si="357"/>
        <v/>
      </c>
      <c r="AQ365" s="14" t="str">
        <f t="shared" si="358"/>
        <v/>
      </c>
      <c r="AR365" s="10" t="str">
        <f t="shared" si="374"/>
        <v/>
      </c>
      <c r="AS365" t="str">
        <f t="shared" si="375"/>
        <v/>
      </c>
      <c r="AT365" t="str">
        <f t="shared" si="376"/>
        <v/>
      </c>
      <c r="AU365" s="14" t="str">
        <f t="shared" si="377"/>
        <v/>
      </c>
      <c r="AV365" s="10">
        <v>16699.189999999999</v>
      </c>
      <c r="AW365">
        <v>13</v>
      </c>
      <c r="AX365">
        <v>11</v>
      </c>
      <c r="AY365" s="14">
        <f t="shared" si="359"/>
        <v>0.55002107967458247</v>
      </c>
      <c r="AZ365" s="10">
        <f t="shared" si="378"/>
        <v>30360.999</v>
      </c>
      <c r="BA365" s="77">
        <f t="shared" si="360"/>
        <v>24</v>
      </c>
      <c r="BB365" s="77">
        <f t="shared" si="361"/>
        <v>21</v>
      </c>
      <c r="BC365" s="78">
        <f t="shared" si="362"/>
        <v>0.99999996706300842</v>
      </c>
      <c r="BG365" s="14" t="str">
        <f t="shared" si="363"/>
        <v/>
      </c>
      <c r="BK365" s="14" t="str">
        <f t="shared" si="372"/>
        <v/>
      </c>
      <c r="BO365" s="14" t="str">
        <f t="shared" si="364"/>
        <v/>
      </c>
      <c r="BS365" s="14" t="str">
        <f t="shared" si="365"/>
        <v/>
      </c>
      <c r="BW365" s="14" t="str">
        <f t="shared" si="366"/>
        <v/>
      </c>
      <c r="CA365" s="14" t="str">
        <f t="shared" si="367"/>
        <v/>
      </c>
      <c r="CE365" s="14" t="str">
        <f t="shared" si="368"/>
        <v/>
      </c>
      <c r="CI365" s="14" t="str">
        <f t="shared" si="369"/>
        <v/>
      </c>
      <c r="CM365" s="14" t="str">
        <f t="shared" si="379"/>
        <v/>
      </c>
      <c r="CQ365" s="14" t="str">
        <f t="shared" si="380"/>
        <v/>
      </c>
      <c r="CU365" s="14" t="str">
        <f t="shared" si="370"/>
        <v/>
      </c>
      <c r="CV365" s="78">
        <f t="shared" si="371"/>
        <v>0</v>
      </c>
    </row>
    <row r="366" spans="2:100">
      <c r="B366" s="28"/>
      <c r="C366" s="1">
        <v>132292</v>
      </c>
      <c r="D366" t="s">
        <v>2810</v>
      </c>
      <c r="E366" s="2" t="s">
        <v>863</v>
      </c>
      <c r="F366" t="str">
        <f t="shared" si="382"/>
        <v>2022年</v>
      </c>
      <c r="G366" s="72">
        <v>45285</v>
      </c>
      <c r="H366" s="9">
        <v>169253</v>
      </c>
      <c r="I366" s="9">
        <v>65436</v>
      </c>
      <c r="J366" s="9">
        <v>171900</v>
      </c>
      <c r="K366" s="14">
        <f t="shared" si="373"/>
        <v>0.38661648537987509</v>
      </c>
      <c r="L366" s="10">
        <v>64672</v>
      </c>
      <c r="M366" s="9">
        <v>763</v>
      </c>
      <c r="N366" s="8">
        <f t="shared" si="381"/>
        <v>65435</v>
      </c>
      <c r="P366" s="10">
        <v>15941.868</v>
      </c>
      <c r="Q366">
        <v>9</v>
      </c>
      <c r="R366">
        <v>8</v>
      </c>
      <c r="S366" s="14">
        <f t="shared" si="351"/>
        <v>0.2465034017812964</v>
      </c>
      <c r="W366" s="14" t="str">
        <f t="shared" si="352"/>
        <v/>
      </c>
      <c r="X366" s="10">
        <v>6506</v>
      </c>
      <c r="Y366">
        <v>4</v>
      </c>
      <c r="Z366">
        <v>3</v>
      </c>
      <c r="AA366" s="14">
        <f t="shared" si="354"/>
        <v>0.10059995051954478</v>
      </c>
      <c r="AB366" s="10">
        <v>9250.59</v>
      </c>
      <c r="AC366">
        <v>5</v>
      </c>
      <c r="AD366">
        <v>5</v>
      </c>
      <c r="AE366" s="14">
        <f t="shared" si="355"/>
        <v>0.14303856382978725</v>
      </c>
      <c r="AF366" s="10">
        <v>7106.4089999999997</v>
      </c>
      <c r="AG366">
        <v>4</v>
      </c>
      <c r="AH366">
        <v>4</v>
      </c>
      <c r="AI366" s="14">
        <f t="shared" si="356"/>
        <v>0.10988386009401285</v>
      </c>
      <c r="AJ366" s="10">
        <v>2039</v>
      </c>
      <c r="AK366">
        <v>1</v>
      </c>
      <c r="AL366">
        <v>1</v>
      </c>
      <c r="AM366" s="14">
        <f t="shared" si="357"/>
        <v>3.1528327560613557E-2</v>
      </c>
      <c r="AN366" s="10">
        <v>2233</v>
      </c>
      <c r="AO366">
        <v>1</v>
      </c>
      <c r="AP366">
        <v>1</v>
      </c>
      <c r="AQ366" s="14">
        <f t="shared" si="358"/>
        <v>3.4528080158337457E-2</v>
      </c>
      <c r="AR366" s="10">
        <f t="shared" si="374"/>
        <v>7621</v>
      </c>
      <c r="AS366">
        <f t="shared" si="375"/>
        <v>7</v>
      </c>
      <c r="AT366">
        <f t="shared" si="376"/>
        <v>2</v>
      </c>
      <c r="AU366" s="14">
        <f t="shared" si="377"/>
        <v>0.11784079663532904</v>
      </c>
      <c r="AV366" s="10">
        <v>13974.130999999999</v>
      </c>
      <c r="AW366">
        <v>9</v>
      </c>
      <c r="AX366">
        <v>4</v>
      </c>
      <c r="AY366" s="14">
        <f t="shared" si="359"/>
        <v>0.21607698849579415</v>
      </c>
      <c r="AZ366" s="10">
        <f t="shared" si="378"/>
        <v>64671.998</v>
      </c>
      <c r="BA366" s="77">
        <f t="shared" si="360"/>
        <v>40</v>
      </c>
      <c r="BB366" s="77">
        <f t="shared" si="361"/>
        <v>28</v>
      </c>
      <c r="BC366" s="78">
        <f t="shared" si="362"/>
        <v>0.99999996907471544</v>
      </c>
      <c r="BG366" s="14" t="str">
        <f t="shared" si="363"/>
        <v/>
      </c>
      <c r="BK366" s="14" t="str">
        <f t="shared" si="372"/>
        <v/>
      </c>
      <c r="BO366" s="14" t="str">
        <f t="shared" si="364"/>
        <v/>
      </c>
      <c r="BP366" s="10">
        <v>1310</v>
      </c>
      <c r="BQ366">
        <v>1</v>
      </c>
      <c r="BR366">
        <v>0</v>
      </c>
      <c r="BS366" s="14">
        <f t="shared" si="365"/>
        <v>2.0256061355764472E-2</v>
      </c>
      <c r="BW366" s="14" t="str">
        <f t="shared" si="366"/>
        <v/>
      </c>
      <c r="CA366" s="14" t="str">
        <f t="shared" si="367"/>
        <v/>
      </c>
      <c r="CE366" s="14" t="str">
        <f t="shared" si="368"/>
        <v/>
      </c>
      <c r="CI366" s="14" t="str">
        <f t="shared" si="369"/>
        <v/>
      </c>
      <c r="CM366" s="14" t="str">
        <f t="shared" si="379"/>
        <v/>
      </c>
      <c r="CQ366" s="14" t="str">
        <f t="shared" si="380"/>
        <v/>
      </c>
      <c r="CR366" s="10">
        <v>6311</v>
      </c>
      <c r="CS366">
        <v>6</v>
      </c>
      <c r="CT366">
        <v>2</v>
      </c>
      <c r="CU366" s="14">
        <f t="shared" si="370"/>
        <v>9.7584735279564572E-2</v>
      </c>
      <c r="CV366" s="78">
        <f t="shared" si="371"/>
        <v>0.11784079663532904</v>
      </c>
    </row>
    <row r="367" spans="2:100">
      <c r="B367" s="28" t="s">
        <v>5266</v>
      </c>
      <c r="C367" s="1">
        <v>133035</v>
      </c>
      <c r="D367" t="s">
        <v>2810</v>
      </c>
      <c r="E367" s="2" t="s">
        <v>864</v>
      </c>
      <c r="F367" t="str">
        <f t="shared" si="382"/>
        <v>2023年</v>
      </c>
      <c r="G367" s="72">
        <v>45039</v>
      </c>
      <c r="H367" s="9">
        <v>26737</v>
      </c>
      <c r="I367" s="9">
        <v>11515</v>
      </c>
      <c r="J367" s="9">
        <v>27128</v>
      </c>
      <c r="K367" s="14">
        <f t="shared" si="373"/>
        <v>0.43067659049257584</v>
      </c>
      <c r="L367" s="10">
        <v>11324</v>
      </c>
      <c r="M367" s="9">
        <v>191</v>
      </c>
      <c r="N367" s="8">
        <f t="shared" si="381"/>
        <v>11515</v>
      </c>
      <c r="S367" s="14" t="str">
        <f t="shared" si="351"/>
        <v/>
      </c>
      <c r="W367" s="14" t="str">
        <f t="shared" si="352"/>
        <v/>
      </c>
      <c r="X367" s="10">
        <v>794</v>
      </c>
      <c r="Y367">
        <v>1</v>
      </c>
      <c r="Z367">
        <v>1</v>
      </c>
      <c r="AA367" s="14">
        <f t="shared" si="354"/>
        <v>7.0116566584245851E-2</v>
      </c>
      <c r="AB367" s="10">
        <v>2648</v>
      </c>
      <c r="AC367">
        <v>3</v>
      </c>
      <c r="AD367">
        <v>3</v>
      </c>
      <c r="AE367" s="14">
        <f t="shared" si="355"/>
        <v>0.2338396326386436</v>
      </c>
      <c r="AF367" s="10">
        <v>344</v>
      </c>
      <c r="AG367">
        <v>1</v>
      </c>
      <c r="AH367">
        <v>1</v>
      </c>
      <c r="AI367" s="14">
        <f t="shared" si="356"/>
        <v>3.0377958318615329E-2</v>
      </c>
      <c r="AM367" s="14" t="str">
        <f t="shared" si="357"/>
        <v/>
      </c>
      <c r="AN367" s="10">
        <v>559</v>
      </c>
      <c r="AO367">
        <v>1</v>
      </c>
      <c r="AP367">
        <v>1</v>
      </c>
      <c r="AQ367" s="14">
        <f t="shared" si="358"/>
        <v>4.9364182267749912E-2</v>
      </c>
      <c r="AR367" s="10">
        <f t="shared" si="374"/>
        <v>85</v>
      </c>
      <c r="AS367">
        <f t="shared" si="375"/>
        <v>1</v>
      </c>
      <c r="AT367">
        <f t="shared" si="376"/>
        <v>0</v>
      </c>
      <c r="AU367" s="14">
        <f t="shared" si="377"/>
        <v>7.5061815612857651E-3</v>
      </c>
      <c r="AV367" s="10">
        <v>6894</v>
      </c>
      <c r="AW367">
        <v>10</v>
      </c>
      <c r="AX367">
        <v>9</v>
      </c>
      <c r="AY367" s="14">
        <f t="shared" si="359"/>
        <v>0.6087954786294596</v>
      </c>
      <c r="AZ367" s="10">
        <f t="shared" si="378"/>
        <v>11324</v>
      </c>
      <c r="BA367" s="77">
        <f t="shared" si="360"/>
        <v>17</v>
      </c>
      <c r="BB367" s="77">
        <f t="shared" si="361"/>
        <v>15</v>
      </c>
      <c r="BC367" s="78">
        <f t="shared" si="362"/>
        <v>1</v>
      </c>
      <c r="BG367" s="14" t="str">
        <f t="shared" si="363"/>
        <v/>
      </c>
      <c r="BK367" s="14" t="str">
        <f t="shared" si="372"/>
        <v/>
      </c>
      <c r="BO367" s="14" t="str">
        <f t="shared" si="364"/>
        <v/>
      </c>
      <c r="BS367" s="14" t="str">
        <f t="shared" si="365"/>
        <v/>
      </c>
      <c r="BW367" s="14" t="str">
        <f t="shared" si="366"/>
        <v/>
      </c>
      <c r="CA367" s="14" t="str">
        <f t="shared" si="367"/>
        <v/>
      </c>
      <c r="CE367" s="14" t="str">
        <f t="shared" si="368"/>
        <v/>
      </c>
      <c r="CI367" s="14" t="str">
        <f t="shared" si="369"/>
        <v/>
      </c>
      <c r="CM367" s="14" t="str">
        <f t="shared" si="379"/>
        <v/>
      </c>
      <c r="CQ367" s="14" t="str">
        <f t="shared" si="380"/>
        <v/>
      </c>
      <c r="CR367" s="10">
        <v>85</v>
      </c>
      <c r="CS367">
        <v>1</v>
      </c>
      <c r="CT367">
        <v>0</v>
      </c>
      <c r="CU367" s="14">
        <f t="shared" si="370"/>
        <v>7.5061815612857651E-3</v>
      </c>
      <c r="CV367" s="78">
        <f t="shared" si="371"/>
        <v>7.5061815612857651E-3</v>
      </c>
    </row>
    <row r="368" spans="2:100">
      <c r="B368" s="28" t="s">
        <v>5266</v>
      </c>
      <c r="C368" s="1">
        <v>133078</v>
      </c>
      <c r="D368" t="s">
        <v>2810</v>
      </c>
      <c r="E368" s="2" t="s">
        <v>2827</v>
      </c>
      <c r="F368" t="str">
        <f t="shared" si="382"/>
        <v>2023年</v>
      </c>
      <c r="G368" s="72">
        <v>45039</v>
      </c>
      <c r="H368" s="9">
        <v>1818</v>
      </c>
      <c r="I368" s="9">
        <v>1429</v>
      </c>
      <c r="J368" s="9">
        <v>1842</v>
      </c>
      <c r="K368" s="14">
        <f t="shared" si="373"/>
        <v>0.78602860286028597</v>
      </c>
      <c r="L368" s="10">
        <v>1400</v>
      </c>
      <c r="M368" s="9">
        <v>29</v>
      </c>
      <c r="N368" s="8">
        <f t="shared" si="381"/>
        <v>1429</v>
      </c>
      <c r="S368" s="14" t="str">
        <f t="shared" si="351"/>
        <v/>
      </c>
      <c r="W368" s="14" t="str">
        <f t="shared" si="352"/>
        <v/>
      </c>
      <c r="AA368" s="14" t="str">
        <f t="shared" si="354"/>
        <v/>
      </c>
      <c r="AE368" s="14" t="str">
        <f t="shared" si="355"/>
        <v/>
      </c>
      <c r="AI368" s="14" t="str">
        <f t="shared" si="356"/>
        <v/>
      </c>
      <c r="AM368" s="14" t="str">
        <f t="shared" si="357"/>
        <v/>
      </c>
      <c r="AQ368" s="14" t="str">
        <f t="shared" si="358"/>
        <v/>
      </c>
      <c r="AR368" s="10">
        <f t="shared" si="374"/>
        <v>142</v>
      </c>
      <c r="AS368">
        <f t="shared" si="375"/>
        <v>1</v>
      </c>
      <c r="AT368">
        <f t="shared" si="376"/>
        <v>1</v>
      </c>
      <c r="AU368" s="14">
        <f t="shared" si="377"/>
        <v>0.10142857142857142</v>
      </c>
      <c r="AV368" s="10">
        <v>1258</v>
      </c>
      <c r="AW368">
        <v>9</v>
      </c>
      <c r="AX368">
        <v>7</v>
      </c>
      <c r="AY368" s="14">
        <f t="shared" si="359"/>
        <v>0.89857142857142858</v>
      </c>
      <c r="AZ368" s="10">
        <f t="shared" si="378"/>
        <v>1400</v>
      </c>
      <c r="BA368" s="77">
        <f t="shared" si="360"/>
        <v>10</v>
      </c>
      <c r="BB368" s="77">
        <f t="shared" si="361"/>
        <v>8</v>
      </c>
      <c r="BC368" s="78">
        <f t="shared" si="362"/>
        <v>1</v>
      </c>
      <c r="BG368" s="14" t="str">
        <f t="shared" si="363"/>
        <v/>
      </c>
      <c r="BK368" s="14" t="str">
        <f t="shared" si="372"/>
        <v/>
      </c>
      <c r="BO368" s="14" t="str">
        <f t="shared" si="364"/>
        <v/>
      </c>
      <c r="BS368" s="14" t="str">
        <f t="shared" si="365"/>
        <v/>
      </c>
      <c r="BW368" s="14" t="str">
        <f t="shared" si="366"/>
        <v/>
      </c>
      <c r="CA368" s="14" t="str">
        <f t="shared" si="367"/>
        <v/>
      </c>
      <c r="CE368" s="14" t="str">
        <f t="shared" si="368"/>
        <v/>
      </c>
      <c r="CI368" s="14" t="str">
        <f t="shared" si="369"/>
        <v/>
      </c>
      <c r="CM368" s="14" t="str">
        <f t="shared" si="379"/>
        <v/>
      </c>
      <c r="CQ368" s="14" t="str">
        <f t="shared" si="380"/>
        <v/>
      </c>
      <c r="CR368" s="10">
        <v>142</v>
      </c>
      <c r="CS368">
        <v>1</v>
      </c>
      <c r="CT368">
        <v>1</v>
      </c>
      <c r="CU368" s="14">
        <f t="shared" si="370"/>
        <v>0.10142857142857142</v>
      </c>
      <c r="CV368" s="78">
        <f t="shared" si="371"/>
        <v>0.10142857142857142</v>
      </c>
    </row>
    <row r="369" spans="1:100">
      <c r="B369" s="28" t="s">
        <v>5266</v>
      </c>
      <c r="C369" s="1">
        <v>133612</v>
      </c>
      <c r="D369" t="s">
        <v>2810</v>
      </c>
      <c r="E369" s="2" t="s">
        <v>2828</v>
      </c>
      <c r="F369" t="str">
        <f t="shared" si="382"/>
        <v>2023年</v>
      </c>
      <c r="G369" s="72">
        <v>45039</v>
      </c>
      <c r="H369" s="9">
        <v>5752</v>
      </c>
      <c r="I369" s="9">
        <v>4405</v>
      </c>
      <c r="J369" s="9">
        <v>6062</v>
      </c>
      <c r="K369" s="14">
        <f t="shared" si="373"/>
        <v>0.76582058414464538</v>
      </c>
      <c r="L369" s="10">
        <v>4144</v>
      </c>
      <c r="M369" s="9">
        <v>261</v>
      </c>
      <c r="N369" s="8">
        <f t="shared" si="381"/>
        <v>4405</v>
      </c>
      <c r="P369" s="10">
        <v>767</v>
      </c>
      <c r="Q369">
        <v>2</v>
      </c>
      <c r="R369">
        <v>2</v>
      </c>
      <c r="S369" s="14">
        <f t="shared" si="351"/>
        <v>0.18508687258687259</v>
      </c>
      <c r="W369" s="14" t="str">
        <f t="shared" si="352"/>
        <v/>
      </c>
      <c r="X369" s="10">
        <v>774.53899999999999</v>
      </c>
      <c r="Y369">
        <v>3</v>
      </c>
      <c r="Z369">
        <v>3</v>
      </c>
      <c r="AA369" s="14">
        <f t="shared" si="354"/>
        <v>0.18690612934362935</v>
      </c>
      <c r="AB369" s="10">
        <v>769</v>
      </c>
      <c r="AC369">
        <v>2</v>
      </c>
      <c r="AD369">
        <v>2</v>
      </c>
      <c r="AE369" s="14">
        <f t="shared" si="355"/>
        <v>0.18556949806949807</v>
      </c>
      <c r="AI369" s="14" t="str">
        <f t="shared" si="356"/>
        <v/>
      </c>
      <c r="AM369" s="14" t="str">
        <f t="shared" si="357"/>
        <v/>
      </c>
      <c r="AQ369" s="14" t="str">
        <f t="shared" si="358"/>
        <v/>
      </c>
      <c r="AR369" s="10" t="str">
        <f t="shared" si="374"/>
        <v/>
      </c>
      <c r="AS369" t="str">
        <f t="shared" si="375"/>
        <v/>
      </c>
      <c r="AT369" t="str">
        <f t="shared" si="376"/>
        <v/>
      </c>
      <c r="AU369" s="14" t="str">
        <f t="shared" si="377"/>
        <v/>
      </c>
      <c r="AV369" s="10">
        <v>1833.46</v>
      </c>
      <c r="AW369">
        <v>8</v>
      </c>
      <c r="AX369">
        <v>7</v>
      </c>
      <c r="AY369" s="14">
        <f t="shared" si="359"/>
        <v>0.44243725868725869</v>
      </c>
      <c r="AZ369" s="10">
        <f t="shared" si="378"/>
        <v>4143.9989999999998</v>
      </c>
      <c r="BA369" s="77">
        <f t="shared" si="360"/>
        <v>15</v>
      </c>
      <c r="BB369" s="77">
        <f t="shared" si="361"/>
        <v>14</v>
      </c>
      <c r="BC369" s="78">
        <f t="shared" si="362"/>
        <v>0.99999975868725866</v>
      </c>
      <c r="BG369" s="14" t="str">
        <f t="shared" si="363"/>
        <v/>
      </c>
      <c r="BK369" s="14" t="str">
        <f t="shared" si="372"/>
        <v/>
      </c>
      <c r="BO369" s="14" t="str">
        <f t="shared" si="364"/>
        <v/>
      </c>
      <c r="BS369" s="14" t="str">
        <f t="shared" si="365"/>
        <v/>
      </c>
      <c r="BW369" s="14" t="str">
        <f t="shared" si="366"/>
        <v/>
      </c>
      <c r="CA369" s="14" t="str">
        <f t="shared" si="367"/>
        <v/>
      </c>
      <c r="CE369" s="14" t="str">
        <f t="shared" si="368"/>
        <v/>
      </c>
      <c r="CI369" s="14" t="str">
        <f t="shared" si="369"/>
        <v/>
      </c>
      <c r="CM369" s="14" t="str">
        <f t="shared" si="379"/>
        <v/>
      </c>
      <c r="CQ369" s="14" t="str">
        <f t="shared" si="380"/>
        <v/>
      </c>
      <c r="CU369" s="14" t="str">
        <f t="shared" si="370"/>
        <v/>
      </c>
      <c r="CV369" s="78">
        <f t="shared" si="371"/>
        <v>0</v>
      </c>
    </row>
    <row r="370" spans="1:100">
      <c r="B370" s="28"/>
      <c r="C370" s="1">
        <v>133639</v>
      </c>
      <c r="D370" t="s">
        <v>2810</v>
      </c>
      <c r="E370" s="2" t="s">
        <v>871</v>
      </c>
      <c r="F370" t="str">
        <f t="shared" si="382"/>
        <v>2023年</v>
      </c>
      <c r="G370" s="72">
        <v>44962</v>
      </c>
      <c r="H370" s="9">
        <v>2172</v>
      </c>
      <c r="I370" s="9">
        <v>1602</v>
      </c>
      <c r="J370" s="9">
        <v>2174</v>
      </c>
      <c r="K370" s="14">
        <f t="shared" si="373"/>
        <v>0.73756906077348061</v>
      </c>
      <c r="L370" s="10">
        <v>1585</v>
      </c>
      <c r="M370" s="9">
        <v>17</v>
      </c>
      <c r="N370" s="8">
        <f t="shared" si="381"/>
        <v>1602</v>
      </c>
      <c r="S370" s="14" t="str">
        <f t="shared" si="351"/>
        <v/>
      </c>
      <c r="W370" s="14" t="str">
        <f t="shared" si="352"/>
        <v/>
      </c>
      <c r="X370" s="10">
        <v>134</v>
      </c>
      <c r="Y370">
        <v>1</v>
      </c>
      <c r="Z370">
        <v>1</v>
      </c>
      <c r="AA370" s="14">
        <f t="shared" si="354"/>
        <v>8.4542586750788642E-2</v>
      </c>
      <c r="AE370" s="14" t="str">
        <f t="shared" si="355"/>
        <v/>
      </c>
      <c r="AI370" s="14" t="str">
        <f t="shared" si="356"/>
        <v/>
      </c>
      <c r="AM370" s="14" t="str">
        <f t="shared" si="357"/>
        <v/>
      </c>
      <c r="AQ370" s="14" t="str">
        <f t="shared" si="358"/>
        <v/>
      </c>
      <c r="AR370" s="10" t="str">
        <f t="shared" si="374"/>
        <v/>
      </c>
      <c r="AS370" t="str">
        <f t="shared" si="375"/>
        <v/>
      </c>
      <c r="AT370" t="str">
        <f t="shared" si="376"/>
        <v/>
      </c>
      <c r="AU370" s="14" t="str">
        <f t="shared" si="377"/>
        <v/>
      </c>
      <c r="AV370" s="10">
        <v>1451</v>
      </c>
      <c r="AW370">
        <v>10</v>
      </c>
      <c r="AX370">
        <v>9</v>
      </c>
      <c r="AY370" s="14">
        <f t="shared" si="359"/>
        <v>0.91545741324921137</v>
      </c>
      <c r="AZ370" s="10">
        <f t="shared" si="378"/>
        <v>1585</v>
      </c>
      <c r="BA370" s="77">
        <f t="shared" si="360"/>
        <v>11</v>
      </c>
      <c r="BB370" s="77">
        <f t="shared" si="361"/>
        <v>10</v>
      </c>
      <c r="BC370" s="78">
        <f t="shared" si="362"/>
        <v>1</v>
      </c>
      <c r="BG370" s="14" t="str">
        <f t="shared" si="363"/>
        <v/>
      </c>
      <c r="BK370" s="14" t="str">
        <f t="shared" si="372"/>
        <v/>
      </c>
      <c r="BO370" s="14" t="str">
        <f t="shared" si="364"/>
        <v/>
      </c>
      <c r="BS370" s="14" t="str">
        <f t="shared" si="365"/>
        <v/>
      </c>
      <c r="BW370" s="14" t="str">
        <f t="shared" si="366"/>
        <v/>
      </c>
      <c r="CA370" s="14" t="str">
        <f t="shared" si="367"/>
        <v/>
      </c>
      <c r="CE370" s="14" t="str">
        <f t="shared" si="368"/>
        <v/>
      </c>
      <c r="CI370" s="14" t="str">
        <f t="shared" si="369"/>
        <v/>
      </c>
      <c r="CM370" s="14" t="str">
        <f t="shared" ref="CM370:CM376" si="383">IF(AND(CJ370&lt;&gt;""),CJ370/L370,"")</f>
        <v/>
      </c>
      <c r="CQ370" s="14" t="str">
        <f t="shared" ref="CQ370:CQ376" si="384">IF(AND(CN370&lt;&gt;""),CN370/L370,"")</f>
        <v/>
      </c>
      <c r="CU370" s="14" t="str">
        <f t="shared" si="370"/>
        <v/>
      </c>
      <c r="CV370" s="78">
        <f t="shared" si="371"/>
        <v>0</v>
      </c>
    </row>
    <row r="371" spans="1:100">
      <c r="B371" s="28" t="s">
        <v>5266</v>
      </c>
      <c r="C371" s="1">
        <v>133647</v>
      </c>
      <c r="D371" t="s">
        <v>2810</v>
      </c>
      <c r="E371" s="2" t="s">
        <v>2829</v>
      </c>
      <c r="F371" t="str">
        <f t="shared" si="382"/>
        <v>2023年</v>
      </c>
      <c r="G371" s="72">
        <v>45039</v>
      </c>
      <c r="J371" s="9">
        <v>1497</v>
      </c>
      <c r="K371" s="14" t="str">
        <f t="shared" si="373"/>
        <v/>
      </c>
      <c r="N371" s="8" t="str">
        <f t="shared" si="381"/>
        <v/>
      </c>
      <c r="O371" s="70" t="s">
        <v>2178</v>
      </c>
      <c r="S371" s="14" t="str">
        <f t="shared" si="351"/>
        <v/>
      </c>
      <c r="W371" s="14" t="str">
        <f t="shared" si="352"/>
        <v/>
      </c>
      <c r="AA371" s="14" t="str">
        <f t="shared" si="354"/>
        <v/>
      </c>
      <c r="AE371" s="14" t="str">
        <f t="shared" si="355"/>
        <v/>
      </c>
      <c r="AI371" s="14" t="str">
        <f t="shared" si="356"/>
        <v/>
      </c>
      <c r="AM371" s="14" t="str">
        <f t="shared" si="357"/>
        <v/>
      </c>
      <c r="AQ371" s="14" t="str">
        <f t="shared" si="358"/>
        <v/>
      </c>
      <c r="AR371" s="10" t="str">
        <f t="shared" si="374"/>
        <v/>
      </c>
      <c r="AS371" t="str">
        <f t="shared" si="375"/>
        <v/>
      </c>
      <c r="AT371" t="str">
        <f t="shared" si="376"/>
        <v/>
      </c>
      <c r="AU371" s="14" t="str">
        <f t="shared" si="377"/>
        <v/>
      </c>
      <c r="AW371">
        <v>8</v>
      </c>
      <c r="AX371">
        <v>8</v>
      </c>
      <c r="AY371" s="14" t="str">
        <f t="shared" si="359"/>
        <v/>
      </c>
      <c r="AZ371" s="10" t="str">
        <f t="shared" si="378"/>
        <v/>
      </c>
      <c r="BA371" s="77">
        <f t="shared" si="360"/>
        <v>8</v>
      </c>
      <c r="BB371" s="77">
        <f t="shared" si="361"/>
        <v>8</v>
      </c>
      <c r="BC371" s="78" t="str">
        <f t="shared" si="362"/>
        <v/>
      </c>
      <c r="BG371" s="14" t="str">
        <f t="shared" si="363"/>
        <v/>
      </c>
      <c r="BK371" s="14" t="str">
        <f t="shared" si="372"/>
        <v/>
      </c>
      <c r="BO371" s="14" t="str">
        <f t="shared" si="364"/>
        <v/>
      </c>
      <c r="BS371" s="14" t="str">
        <f t="shared" si="365"/>
        <v/>
      </c>
      <c r="BW371" s="14" t="str">
        <f t="shared" si="366"/>
        <v/>
      </c>
      <c r="CA371" s="14" t="str">
        <f t="shared" si="367"/>
        <v/>
      </c>
      <c r="CE371" s="14" t="str">
        <f t="shared" si="368"/>
        <v/>
      </c>
      <c r="CI371" s="14" t="str">
        <f t="shared" si="369"/>
        <v/>
      </c>
      <c r="CM371" s="14" t="str">
        <f t="shared" si="383"/>
        <v/>
      </c>
      <c r="CQ371" s="14" t="str">
        <f t="shared" si="384"/>
        <v/>
      </c>
      <c r="CU371" s="14" t="str">
        <f t="shared" si="370"/>
        <v/>
      </c>
      <c r="CV371" s="78">
        <f t="shared" si="371"/>
        <v>0</v>
      </c>
    </row>
    <row r="372" spans="1:100">
      <c r="B372" s="28" t="s">
        <v>5266</v>
      </c>
      <c r="C372" s="1">
        <v>133825</v>
      </c>
      <c r="D372" t="s">
        <v>2810</v>
      </c>
      <c r="E372" s="2" t="s">
        <v>876</v>
      </c>
      <c r="F372" t="str">
        <f t="shared" si="382"/>
        <v>2023年</v>
      </c>
      <c r="G372" s="72">
        <v>45039</v>
      </c>
      <c r="J372" s="9">
        <v>234</v>
      </c>
      <c r="K372" s="14" t="str">
        <f t="shared" si="373"/>
        <v/>
      </c>
      <c r="N372" s="8" t="str">
        <f t="shared" si="381"/>
        <v/>
      </c>
      <c r="O372" s="70" t="s">
        <v>2178</v>
      </c>
      <c r="S372" s="14" t="str">
        <f t="shared" si="351"/>
        <v/>
      </c>
      <c r="W372" s="14" t="str">
        <f t="shared" si="352"/>
        <v/>
      </c>
      <c r="Y372">
        <v>2</v>
      </c>
      <c r="Z372">
        <v>2</v>
      </c>
      <c r="AA372" s="14" t="str">
        <f t="shared" si="354"/>
        <v/>
      </c>
      <c r="AE372" s="14" t="str">
        <f t="shared" si="355"/>
        <v/>
      </c>
      <c r="AI372" s="14" t="str">
        <f t="shared" si="356"/>
        <v/>
      </c>
      <c r="AM372" s="14" t="str">
        <f t="shared" si="357"/>
        <v/>
      </c>
      <c r="AQ372" s="14" t="str">
        <f t="shared" si="358"/>
        <v/>
      </c>
      <c r="AR372" s="10" t="str">
        <f t="shared" si="374"/>
        <v/>
      </c>
      <c r="AS372" t="str">
        <f t="shared" si="375"/>
        <v/>
      </c>
      <c r="AT372" t="str">
        <f t="shared" si="376"/>
        <v/>
      </c>
      <c r="AU372" s="14" t="str">
        <f t="shared" si="377"/>
        <v/>
      </c>
      <c r="AW372">
        <v>3</v>
      </c>
      <c r="AX372">
        <v>3</v>
      </c>
      <c r="AY372" s="14" t="str">
        <f t="shared" si="359"/>
        <v/>
      </c>
      <c r="AZ372" s="10" t="str">
        <f t="shared" si="378"/>
        <v/>
      </c>
      <c r="BA372" s="77">
        <f t="shared" si="360"/>
        <v>5</v>
      </c>
      <c r="BB372" s="77">
        <f t="shared" si="361"/>
        <v>5</v>
      </c>
      <c r="BC372" s="78" t="str">
        <f t="shared" si="362"/>
        <v/>
      </c>
      <c r="BG372" s="14" t="str">
        <f t="shared" si="363"/>
        <v/>
      </c>
      <c r="BK372" s="14" t="str">
        <f t="shared" si="372"/>
        <v/>
      </c>
      <c r="BO372" s="14" t="str">
        <f t="shared" si="364"/>
        <v/>
      </c>
      <c r="BS372" s="14" t="str">
        <f t="shared" si="365"/>
        <v/>
      </c>
      <c r="BW372" s="14" t="str">
        <f t="shared" si="366"/>
        <v/>
      </c>
      <c r="CA372" s="14" t="str">
        <f t="shared" si="367"/>
        <v/>
      </c>
      <c r="CE372" s="14" t="str">
        <f t="shared" si="368"/>
        <v/>
      </c>
      <c r="CI372" s="14" t="str">
        <f t="shared" si="369"/>
        <v/>
      </c>
      <c r="CM372" s="14" t="str">
        <f t="shared" si="383"/>
        <v/>
      </c>
      <c r="CQ372" s="14" t="str">
        <f t="shared" si="384"/>
        <v/>
      </c>
      <c r="CU372" s="14" t="str">
        <f t="shared" si="370"/>
        <v/>
      </c>
      <c r="CV372" s="78">
        <f t="shared" si="371"/>
        <v>0</v>
      </c>
    </row>
    <row r="373" spans="1:100">
      <c r="B373" s="28"/>
      <c r="C373" s="1">
        <v>134015</v>
      </c>
      <c r="D373" t="s">
        <v>2810</v>
      </c>
      <c r="E373" s="2" t="s">
        <v>877</v>
      </c>
      <c r="F373" t="str">
        <f t="shared" si="382"/>
        <v>2022年</v>
      </c>
      <c r="G373" s="72">
        <v>45215</v>
      </c>
      <c r="H373" s="9">
        <v>5970</v>
      </c>
      <c r="I373" s="9">
        <v>4034</v>
      </c>
      <c r="J373" s="9">
        <v>6035</v>
      </c>
      <c r="K373" s="14">
        <f t="shared" si="373"/>
        <v>0.67571189279731991</v>
      </c>
      <c r="L373" s="10">
        <v>4005</v>
      </c>
      <c r="M373" s="9">
        <v>29</v>
      </c>
      <c r="N373" s="8">
        <f t="shared" si="381"/>
        <v>4034</v>
      </c>
      <c r="P373" s="10">
        <v>285</v>
      </c>
      <c r="Q373">
        <v>1</v>
      </c>
      <c r="R373">
        <v>1</v>
      </c>
      <c r="S373" s="14">
        <f t="shared" si="351"/>
        <v>7.116104868913857E-2</v>
      </c>
      <c r="W373" s="14" t="str">
        <f t="shared" si="352"/>
        <v/>
      </c>
      <c r="AA373" s="14" t="str">
        <f t="shared" si="354"/>
        <v/>
      </c>
      <c r="AB373" s="10">
        <v>699</v>
      </c>
      <c r="AC373">
        <v>2</v>
      </c>
      <c r="AD373">
        <v>2</v>
      </c>
      <c r="AE373" s="14">
        <f t="shared" si="355"/>
        <v>0.1745318352059925</v>
      </c>
      <c r="AI373" s="14" t="str">
        <f t="shared" si="356"/>
        <v/>
      </c>
      <c r="AM373" s="14" t="str">
        <f t="shared" si="357"/>
        <v/>
      </c>
      <c r="AQ373" s="14" t="str">
        <f t="shared" si="358"/>
        <v/>
      </c>
      <c r="AR373" s="10" t="str">
        <f t="shared" si="374"/>
        <v/>
      </c>
      <c r="AS373" t="str">
        <f t="shared" si="375"/>
        <v/>
      </c>
      <c r="AT373" t="str">
        <f t="shared" si="376"/>
        <v/>
      </c>
      <c r="AU373" s="14" t="str">
        <f t="shared" si="377"/>
        <v/>
      </c>
      <c r="AV373" s="10">
        <v>3020.9989999999998</v>
      </c>
      <c r="AW373">
        <v>12</v>
      </c>
      <c r="AX373">
        <v>9</v>
      </c>
      <c r="AY373" s="14">
        <f t="shared" si="359"/>
        <v>0.75430686641697875</v>
      </c>
      <c r="AZ373" s="10">
        <f t="shared" si="378"/>
        <v>4004.9989999999998</v>
      </c>
      <c r="BA373" s="77">
        <f t="shared" si="360"/>
        <v>15</v>
      </c>
      <c r="BB373" s="77">
        <f t="shared" si="361"/>
        <v>12</v>
      </c>
      <c r="BC373" s="78">
        <f t="shared" si="362"/>
        <v>0.99999975031210986</v>
      </c>
      <c r="BG373" s="14" t="str">
        <f t="shared" si="363"/>
        <v/>
      </c>
      <c r="BK373" s="14" t="str">
        <f t="shared" si="372"/>
        <v/>
      </c>
      <c r="BO373" s="14" t="str">
        <f t="shared" si="364"/>
        <v/>
      </c>
      <c r="BS373" s="14" t="str">
        <f t="shared" si="365"/>
        <v/>
      </c>
      <c r="BW373" s="14" t="str">
        <f t="shared" si="366"/>
        <v/>
      </c>
      <c r="CA373" s="14" t="str">
        <f t="shared" si="367"/>
        <v/>
      </c>
      <c r="CE373" s="14" t="str">
        <f t="shared" si="368"/>
        <v/>
      </c>
      <c r="CI373" s="14" t="str">
        <f t="shared" si="369"/>
        <v/>
      </c>
      <c r="CM373" s="14" t="str">
        <f t="shared" si="383"/>
        <v/>
      </c>
      <c r="CQ373" s="14" t="str">
        <f t="shared" si="384"/>
        <v/>
      </c>
      <c r="CU373" s="14" t="str">
        <f t="shared" si="370"/>
        <v/>
      </c>
      <c r="CV373" s="78">
        <f t="shared" si="371"/>
        <v>0</v>
      </c>
    </row>
    <row r="374" spans="1:100">
      <c r="B374" s="28" t="s">
        <v>5266</v>
      </c>
      <c r="C374" s="1">
        <v>134210</v>
      </c>
      <c r="D374" t="s">
        <v>2810</v>
      </c>
      <c r="E374" s="2" t="s">
        <v>878</v>
      </c>
      <c r="F374" t="str">
        <f t="shared" si="382"/>
        <v>2023年</v>
      </c>
      <c r="G374" s="72">
        <v>45039</v>
      </c>
      <c r="H374" s="9">
        <v>1933</v>
      </c>
      <c r="I374" s="9">
        <v>1253</v>
      </c>
      <c r="J374" s="9">
        <v>2111</v>
      </c>
      <c r="K374" s="14">
        <f t="shared" si="373"/>
        <v>0.64821520951888256</v>
      </c>
      <c r="L374" s="10">
        <v>1227</v>
      </c>
      <c r="M374" s="9">
        <v>26</v>
      </c>
      <c r="N374" s="8">
        <f t="shared" si="381"/>
        <v>1253</v>
      </c>
      <c r="S374" s="14" t="str">
        <f t="shared" si="351"/>
        <v/>
      </c>
      <c r="W374" s="14" t="str">
        <f t="shared" si="352"/>
        <v/>
      </c>
      <c r="AA374" s="14" t="str">
        <f t="shared" si="354"/>
        <v/>
      </c>
      <c r="AE374" s="14" t="str">
        <f t="shared" si="355"/>
        <v/>
      </c>
      <c r="AI374" s="14" t="str">
        <f t="shared" si="356"/>
        <v/>
      </c>
      <c r="AM374" s="14" t="str">
        <f t="shared" si="357"/>
        <v/>
      </c>
      <c r="AQ374" s="14" t="str">
        <f t="shared" si="358"/>
        <v/>
      </c>
      <c r="AR374" s="10" t="str">
        <f t="shared" si="374"/>
        <v/>
      </c>
      <c r="AS374" t="str">
        <f t="shared" si="375"/>
        <v/>
      </c>
      <c r="AT374" t="str">
        <f t="shared" si="376"/>
        <v/>
      </c>
      <c r="AU374" s="14" t="str">
        <f t="shared" si="377"/>
        <v/>
      </c>
      <c r="AV374" s="10">
        <v>1227</v>
      </c>
      <c r="AW374">
        <v>10</v>
      </c>
      <c r="AX374">
        <v>8</v>
      </c>
      <c r="AY374" s="14">
        <f t="shared" si="359"/>
        <v>1</v>
      </c>
      <c r="AZ374" s="10">
        <f t="shared" si="378"/>
        <v>1227</v>
      </c>
      <c r="BA374" s="77">
        <f t="shared" si="360"/>
        <v>10</v>
      </c>
      <c r="BB374" s="77">
        <f t="shared" si="361"/>
        <v>8</v>
      </c>
      <c r="BC374" s="78">
        <f t="shared" si="362"/>
        <v>1</v>
      </c>
      <c r="BG374" s="14" t="str">
        <f t="shared" si="363"/>
        <v/>
      </c>
      <c r="BK374" s="14" t="str">
        <f t="shared" si="372"/>
        <v/>
      </c>
      <c r="BO374" s="14" t="str">
        <f t="shared" si="364"/>
        <v/>
      </c>
      <c r="BS374" s="14" t="str">
        <f t="shared" si="365"/>
        <v/>
      </c>
      <c r="BW374" s="14" t="str">
        <f t="shared" si="366"/>
        <v/>
      </c>
      <c r="CA374" s="14" t="str">
        <f t="shared" si="367"/>
        <v/>
      </c>
      <c r="CE374" s="14" t="str">
        <f t="shared" si="368"/>
        <v/>
      </c>
      <c r="CI374" s="14" t="str">
        <f t="shared" si="369"/>
        <v/>
      </c>
      <c r="CM374" s="14" t="str">
        <f t="shared" si="383"/>
        <v/>
      </c>
      <c r="CQ374" s="14" t="str">
        <f t="shared" si="384"/>
        <v/>
      </c>
      <c r="CU374" s="14" t="str">
        <f t="shared" si="370"/>
        <v/>
      </c>
      <c r="CV374" s="78">
        <f t="shared" si="371"/>
        <v>0</v>
      </c>
    </row>
    <row r="375" spans="1:100">
      <c r="A375" s="71" t="s">
        <v>5256</v>
      </c>
      <c r="B375" s="28" t="s">
        <v>5266</v>
      </c>
      <c r="C375" s="1">
        <v>141003</v>
      </c>
      <c r="D375" t="s">
        <v>2831</v>
      </c>
      <c r="E375" s="2" t="s">
        <v>879</v>
      </c>
      <c r="F375" t="str">
        <f>IF(MONTH(G375)&gt;=5, YEAR(G375)-1, YEAR(G375))&amp;"年"</f>
        <v>2023年</v>
      </c>
      <c r="G375" s="72">
        <v>45025</v>
      </c>
      <c r="H375" s="9">
        <v>3090082</v>
      </c>
      <c r="I375" s="9">
        <v>1323338</v>
      </c>
      <c r="K375" s="14">
        <f t="shared" si="373"/>
        <v>0.42825336026681493</v>
      </c>
      <c r="L375" s="10">
        <v>1294337</v>
      </c>
      <c r="M375" s="9">
        <v>28995</v>
      </c>
      <c r="N375" s="8">
        <f t="shared" si="381"/>
        <v>1323332</v>
      </c>
      <c r="P375" s="10">
        <v>442018.99900000001</v>
      </c>
      <c r="Q375">
        <v>35</v>
      </c>
      <c r="R375">
        <v>34</v>
      </c>
      <c r="S375" s="14">
        <f t="shared" si="351"/>
        <v>0.34150225095937148</v>
      </c>
      <c r="T375" s="10">
        <v>3300</v>
      </c>
      <c r="U375">
        <v>1</v>
      </c>
      <c r="V375">
        <v>0</v>
      </c>
      <c r="W375" s="14">
        <f t="shared" si="352"/>
        <v>2.5495678482497217E-3</v>
      </c>
      <c r="X375" s="10">
        <v>119367</v>
      </c>
      <c r="Y375">
        <v>16</v>
      </c>
      <c r="Z375">
        <v>5</v>
      </c>
      <c r="AA375" s="14">
        <f t="shared" si="354"/>
        <v>9.2222504649098341E-2</v>
      </c>
      <c r="AB375" s="10">
        <v>163077</v>
      </c>
      <c r="AC375">
        <v>15</v>
      </c>
      <c r="AD375">
        <v>15</v>
      </c>
      <c r="AE375" s="14">
        <f t="shared" si="355"/>
        <v>0.12599268969364238</v>
      </c>
      <c r="AF375" s="10">
        <v>244249</v>
      </c>
      <c r="AG375">
        <v>22</v>
      </c>
      <c r="AH375">
        <v>15</v>
      </c>
      <c r="AI375" s="14">
        <f t="shared" si="356"/>
        <v>0.18870587799004432</v>
      </c>
      <c r="AJ375" s="10">
        <v>44620</v>
      </c>
      <c r="AK375">
        <v>6</v>
      </c>
      <c r="AL375">
        <v>3</v>
      </c>
      <c r="AM375" s="14">
        <f t="shared" si="357"/>
        <v>3.4473247693606844E-2</v>
      </c>
      <c r="AN375" s="10">
        <v>136864</v>
      </c>
      <c r="AO375">
        <v>16</v>
      </c>
      <c r="AP375">
        <v>8</v>
      </c>
      <c r="AQ375" s="14">
        <f t="shared" si="358"/>
        <v>0.10574062241904543</v>
      </c>
      <c r="AR375" s="10">
        <f t="shared" si="374"/>
        <v>24854</v>
      </c>
      <c r="AS375">
        <f t="shared" si="375"/>
        <v>6</v>
      </c>
      <c r="AT375">
        <f t="shared" si="376"/>
        <v>0</v>
      </c>
      <c r="AU375" s="14">
        <f t="shared" si="377"/>
        <v>1.920210887890866E-2</v>
      </c>
      <c r="AV375" s="10">
        <v>115987</v>
      </c>
      <c r="AW375">
        <v>21</v>
      </c>
      <c r="AX375">
        <v>6</v>
      </c>
      <c r="AY375" s="14">
        <f t="shared" si="359"/>
        <v>8.9611129095436504E-2</v>
      </c>
      <c r="AZ375" s="10">
        <f t="shared" si="378"/>
        <v>1294336.9990000001</v>
      </c>
      <c r="BA375" s="77">
        <f t="shared" si="360"/>
        <v>138</v>
      </c>
      <c r="BB375" s="77">
        <f t="shared" si="361"/>
        <v>86</v>
      </c>
      <c r="BC375" s="78">
        <f t="shared" si="362"/>
        <v>0.99999999922740368</v>
      </c>
      <c r="BG375" s="14" t="str">
        <f t="shared" si="363"/>
        <v/>
      </c>
      <c r="BK375" s="14" t="str">
        <f t="shared" si="372"/>
        <v/>
      </c>
      <c r="BO375" s="14" t="str">
        <f t="shared" si="364"/>
        <v/>
      </c>
      <c r="BP375" s="10">
        <v>9272</v>
      </c>
      <c r="BQ375">
        <v>3</v>
      </c>
      <c r="BR375">
        <v>0</v>
      </c>
      <c r="BS375" s="14">
        <f t="shared" si="365"/>
        <v>7.1635130572640666E-3</v>
      </c>
      <c r="BT375" s="10">
        <v>1795</v>
      </c>
      <c r="BU375">
        <v>1</v>
      </c>
      <c r="BV375">
        <v>0</v>
      </c>
      <c r="BW375" s="14">
        <f t="shared" si="366"/>
        <v>1.3868103901843183E-3</v>
      </c>
      <c r="CA375" s="14" t="str">
        <f t="shared" si="367"/>
        <v/>
      </c>
      <c r="CE375" s="14" t="str">
        <f t="shared" si="368"/>
        <v/>
      </c>
      <c r="CI375" s="14" t="str">
        <f t="shared" si="369"/>
        <v/>
      </c>
      <c r="CM375" s="14" t="str">
        <f t="shared" si="383"/>
        <v/>
      </c>
      <c r="CQ375" s="14" t="str">
        <f t="shared" si="384"/>
        <v/>
      </c>
      <c r="CR375" s="10">
        <v>13787</v>
      </c>
      <c r="CS375">
        <v>2</v>
      </c>
      <c r="CT375">
        <v>0</v>
      </c>
      <c r="CU375" s="14">
        <f t="shared" si="370"/>
        <v>1.0651785431460276E-2</v>
      </c>
      <c r="CV375" s="78">
        <f t="shared" si="371"/>
        <v>1.920210887890866E-2</v>
      </c>
    </row>
    <row r="376" spans="1:100">
      <c r="A376" s="71" t="s">
        <v>5256</v>
      </c>
      <c r="B376" s="28" t="s">
        <v>5266</v>
      </c>
      <c r="C376" s="1">
        <v>141305</v>
      </c>
      <c r="D376" t="s">
        <v>2831</v>
      </c>
      <c r="E376" s="2" t="s">
        <v>880</v>
      </c>
      <c r="F376" t="str">
        <f>IF(MONTH(G376)&gt;=5, YEAR(G376)-1, YEAR(G376))&amp;"年"</f>
        <v>2023年</v>
      </c>
      <c r="G376" s="72">
        <v>45025</v>
      </c>
      <c r="H376" s="9">
        <v>1237563</v>
      </c>
      <c r="I376" s="9">
        <v>529142</v>
      </c>
      <c r="K376" s="14">
        <f t="shared" si="373"/>
        <v>0.42756772786516728</v>
      </c>
      <c r="L376" s="10">
        <v>518190</v>
      </c>
      <c r="M376" s="9">
        <v>10940</v>
      </c>
      <c r="N376" s="8">
        <f t="shared" si="381"/>
        <v>529130</v>
      </c>
      <c r="P376" s="10">
        <v>147865</v>
      </c>
      <c r="Q376">
        <v>20</v>
      </c>
      <c r="R376">
        <v>17</v>
      </c>
      <c r="S376" s="14">
        <f t="shared" si="351"/>
        <v>0.28534900326135204</v>
      </c>
      <c r="W376" s="14" t="str">
        <f t="shared" si="352"/>
        <v/>
      </c>
      <c r="X376" s="10">
        <v>63015</v>
      </c>
      <c r="Y376">
        <v>11</v>
      </c>
      <c r="Z376">
        <v>8</v>
      </c>
      <c r="AA376" s="14">
        <f t="shared" si="354"/>
        <v>0.12160597464250565</v>
      </c>
      <c r="AB376" s="10">
        <v>72717</v>
      </c>
      <c r="AC376">
        <v>11</v>
      </c>
      <c r="AD376">
        <v>11</v>
      </c>
      <c r="AE376" s="14">
        <f t="shared" si="355"/>
        <v>0.14032883691310138</v>
      </c>
      <c r="AF376" s="10">
        <v>95544</v>
      </c>
      <c r="AG376">
        <v>14</v>
      </c>
      <c r="AH376">
        <v>12</v>
      </c>
      <c r="AI376" s="14">
        <f t="shared" si="356"/>
        <v>0.18438024662768482</v>
      </c>
      <c r="AJ376" s="10">
        <v>9307.1569999999992</v>
      </c>
      <c r="AK376">
        <v>2</v>
      </c>
      <c r="AL376">
        <v>1</v>
      </c>
      <c r="AM376" s="14">
        <f t="shared" si="357"/>
        <v>1.7960896582334664E-2</v>
      </c>
      <c r="AN376" s="10">
        <v>69522</v>
      </c>
      <c r="AO376">
        <v>10</v>
      </c>
      <c r="AP376">
        <v>6</v>
      </c>
      <c r="AQ376" s="14">
        <f t="shared" si="358"/>
        <v>0.13416314479245064</v>
      </c>
      <c r="AR376" s="10">
        <f t="shared" si="374"/>
        <v>5408</v>
      </c>
      <c r="AS376">
        <f t="shared" si="375"/>
        <v>3</v>
      </c>
      <c r="AT376">
        <f t="shared" si="376"/>
        <v>0</v>
      </c>
      <c r="AU376" s="14">
        <f t="shared" si="377"/>
        <v>1.0436326443968429E-2</v>
      </c>
      <c r="AV376" s="10">
        <v>54811.841999999997</v>
      </c>
      <c r="AW376">
        <v>11</v>
      </c>
      <c r="AX376">
        <v>5</v>
      </c>
      <c r="AY376" s="14">
        <f t="shared" si="359"/>
        <v>0.1057755688068083</v>
      </c>
      <c r="AZ376" s="10">
        <f t="shared" si="378"/>
        <v>518189.99900000001</v>
      </c>
      <c r="BA376" s="77">
        <f t="shared" si="360"/>
        <v>82</v>
      </c>
      <c r="BB376" s="77">
        <f t="shared" si="361"/>
        <v>60</v>
      </c>
      <c r="BC376" s="78">
        <f t="shared" si="362"/>
        <v>0.9999999980702059</v>
      </c>
      <c r="BG376" s="14" t="str">
        <f t="shared" si="363"/>
        <v/>
      </c>
      <c r="BK376" s="14" t="str">
        <f t="shared" si="372"/>
        <v/>
      </c>
      <c r="BO376" s="14" t="str">
        <f t="shared" si="364"/>
        <v/>
      </c>
      <c r="BS376" s="14" t="str">
        <f t="shared" si="365"/>
        <v/>
      </c>
      <c r="BW376" s="14" t="str">
        <f t="shared" si="366"/>
        <v/>
      </c>
      <c r="CA376" s="14" t="str">
        <f t="shared" si="367"/>
        <v/>
      </c>
      <c r="CE376" s="14" t="str">
        <f t="shared" si="368"/>
        <v/>
      </c>
      <c r="CI376" s="14" t="str">
        <f t="shared" si="369"/>
        <v/>
      </c>
      <c r="CM376" s="14" t="str">
        <f t="shared" si="383"/>
        <v/>
      </c>
      <c r="CQ376" s="14" t="str">
        <f t="shared" si="384"/>
        <v/>
      </c>
      <c r="CR376" s="10">
        <v>5408</v>
      </c>
      <c r="CS376">
        <v>3</v>
      </c>
      <c r="CT376">
        <v>0</v>
      </c>
      <c r="CU376" s="14">
        <f t="shared" si="370"/>
        <v>1.0436326443968429E-2</v>
      </c>
      <c r="CV376" s="78">
        <f t="shared" si="371"/>
        <v>1.0436326443968429E-2</v>
      </c>
    </row>
    <row r="377" spans="1:100">
      <c r="A377" s="71" t="s">
        <v>5256</v>
      </c>
      <c r="B377" s="28" t="s">
        <v>5266</v>
      </c>
      <c r="C377" s="1">
        <v>142093</v>
      </c>
      <c r="D377" t="s">
        <v>2831</v>
      </c>
      <c r="E377" s="2" t="s">
        <v>881</v>
      </c>
      <c r="F377" t="str">
        <f>IF(MONTH(G377)&gt;=5, YEAR(G377)-1, YEAR(G377))&amp;"年"</f>
        <v>2023年</v>
      </c>
      <c r="G377" s="72">
        <v>45039</v>
      </c>
      <c r="H377" s="9">
        <v>599294</v>
      </c>
      <c r="I377" s="9">
        <v>272688</v>
      </c>
      <c r="K377" s="14">
        <f t="shared" si="373"/>
        <v>0.4550154014557129</v>
      </c>
      <c r="L377" s="10">
        <v>265614</v>
      </c>
      <c r="M377" s="9">
        <v>7073</v>
      </c>
      <c r="N377" s="8">
        <f t="shared" si="381"/>
        <v>272687</v>
      </c>
      <c r="P377" s="10">
        <v>64954</v>
      </c>
      <c r="Q377">
        <v>13</v>
      </c>
      <c r="R377">
        <v>12</v>
      </c>
      <c r="S377" s="14">
        <f t="shared" si="351"/>
        <v>0.24454283283260672</v>
      </c>
      <c r="T377" s="10">
        <v>2126</v>
      </c>
      <c r="U377">
        <v>1</v>
      </c>
      <c r="V377">
        <v>0</v>
      </c>
      <c r="W377" s="14">
        <f t="shared" si="352"/>
        <v>8.0040961696296129E-3</v>
      </c>
      <c r="X377" s="10">
        <v>17131.014999999999</v>
      </c>
      <c r="Y377">
        <v>5</v>
      </c>
      <c r="Z377">
        <v>2</v>
      </c>
      <c r="AA377" s="14">
        <f t="shared" si="354"/>
        <v>6.4495903830370391E-2</v>
      </c>
      <c r="AB377" s="10">
        <v>37840.983999999997</v>
      </c>
      <c r="AC377">
        <v>8</v>
      </c>
      <c r="AD377">
        <v>8</v>
      </c>
      <c r="AE377" s="14">
        <f t="shared" si="355"/>
        <v>0.14246607483039297</v>
      </c>
      <c r="AF377" s="10">
        <v>40884.595000000001</v>
      </c>
      <c r="AG377">
        <v>9</v>
      </c>
      <c r="AH377">
        <v>8</v>
      </c>
      <c r="AI377" s="14">
        <f t="shared" si="356"/>
        <v>0.15392484959377142</v>
      </c>
      <c r="AJ377" s="10">
        <v>6011</v>
      </c>
      <c r="AK377">
        <v>2</v>
      </c>
      <c r="AL377">
        <v>0</v>
      </c>
      <c r="AM377" s="14">
        <f t="shared" si="357"/>
        <v>2.263058423125287E-2</v>
      </c>
      <c r="AN377" s="10">
        <v>22600.804</v>
      </c>
      <c r="AO377">
        <v>5</v>
      </c>
      <c r="AP377">
        <v>4</v>
      </c>
      <c r="AQ377" s="14">
        <f t="shared" si="358"/>
        <v>8.5088903446354489E-2</v>
      </c>
      <c r="AR377" s="10">
        <f t="shared" si="374"/>
        <v>18507</v>
      </c>
      <c r="AS377">
        <f t="shared" si="375"/>
        <v>6</v>
      </c>
      <c r="AT377">
        <f t="shared" si="376"/>
        <v>2</v>
      </c>
      <c r="AU377" s="14">
        <f t="shared" si="377"/>
        <v>6.9676297183130412E-2</v>
      </c>
      <c r="AV377" s="10">
        <v>55558.597999999998</v>
      </c>
      <c r="AW377">
        <v>17</v>
      </c>
      <c r="AX377">
        <v>10</v>
      </c>
      <c r="AY377" s="14">
        <f t="shared" si="359"/>
        <v>0.20917044282304395</v>
      </c>
      <c r="AZ377" s="10">
        <f t="shared" si="378"/>
        <v>265613.99599999998</v>
      </c>
      <c r="BA377" s="77">
        <f t="shared" si="360"/>
        <v>66</v>
      </c>
      <c r="BB377" s="77">
        <f t="shared" si="361"/>
        <v>46</v>
      </c>
      <c r="BC377" s="78">
        <f t="shared" si="362"/>
        <v>0.99999998494055287</v>
      </c>
      <c r="BG377" s="14" t="str">
        <f t="shared" si="363"/>
        <v/>
      </c>
      <c r="BK377" s="14" t="str">
        <f t="shared" si="372"/>
        <v/>
      </c>
      <c r="BO377" s="14" t="str">
        <f t="shared" si="364"/>
        <v/>
      </c>
      <c r="BS377" s="14" t="str">
        <f t="shared" si="365"/>
        <v/>
      </c>
      <c r="BW377" s="14" t="str">
        <f t="shared" si="366"/>
        <v/>
      </c>
      <c r="CA377" s="14" t="str">
        <f t="shared" si="367"/>
        <v/>
      </c>
      <c r="CE377" s="14" t="str">
        <f t="shared" si="368"/>
        <v/>
      </c>
      <c r="CI377" s="14" t="str">
        <f t="shared" si="369"/>
        <v/>
      </c>
      <c r="CR377" s="10">
        <v>18507</v>
      </c>
      <c r="CS377">
        <v>6</v>
      </c>
      <c r="CT377">
        <v>2</v>
      </c>
      <c r="CU377" s="14">
        <f t="shared" si="370"/>
        <v>6.9676297183130412E-2</v>
      </c>
      <c r="CV377" s="78">
        <f t="shared" si="371"/>
        <v>6.9676297183130412E-2</v>
      </c>
    </row>
    <row r="378" spans="1:100">
      <c r="B378" s="28" t="s">
        <v>5266</v>
      </c>
      <c r="C378" s="1">
        <v>142018</v>
      </c>
      <c r="D378" t="s">
        <v>2831</v>
      </c>
      <c r="E378" s="2" t="s">
        <v>882</v>
      </c>
      <c r="F378" t="str">
        <f t="shared" ref="F378:F387" si="385">IF(MONTH(G378)&gt;=5, YEAR(G378)-1, YEAR(G378))&amp;"年"</f>
        <v>2023年</v>
      </c>
      <c r="G378" s="72">
        <v>45039</v>
      </c>
      <c r="H378" s="9">
        <v>328434</v>
      </c>
      <c r="I378" s="9">
        <v>132716</v>
      </c>
      <c r="J378" s="9">
        <v>332696</v>
      </c>
      <c r="K378" s="14">
        <f t="shared" si="373"/>
        <v>0.40408727476448847</v>
      </c>
      <c r="L378" s="10">
        <v>130431</v>
      </c>
      <c r="M378" s="9">
        <v>2285</v>
      </c>
      <c r="N378" s="8">
        <f t="shared" si="381"/>
        <v>132716</v>
      </c>
      <c r="O378" s="70" t="s">
        <v>36</v>
      </c>
      <c r="P378" s="10">
        <v>43302</v>
      </c>
      <c r="Q378">
        <v>14</v>
      </c>
      <c r="R378">
        <v>14</v>
      </c>
      <c r="S378" s="14">
        <f t="shared" si="351"/>
        <v>0.33199162775720498</v>
      </c>
      <c r="T378" s="10">
        <v>1334</v>
      </c>
      <c r="U378">
        <v>1</v>
      </c>
      <c r="V378">
        <v>0</v>
      </c>
      <c r="W378" s="14">
        <f t="shared" si="352"/>
        <v>1.0227629934601436E-2</v>
      </c>
      <c r="X378" s="10">
        <v>8669</v>
      </c>
      <c r="Y378">
        <v>3</v>
      </c>
      <c r="Z378">
        <v>3</v>
      </c>
      <c r="AA378" s="14">
        <f t="shared" si="354"/>
        <v>6.6464260796896449E-2</v>
      </c>
      <c r="AB378" s="10">
        <v>20165</v>
      </c>
      <c r="AC378">
        <v>7</v>
      </c>
      <c r="AD378">
        <v>7</v>
      </c>
      <c r="AE378" s="14">
        <f t="shared" si="355"/>
        <v>0.15460281681502097</v>
      </c>
      <c r="AF378" s="10">
        <v>1642</v>
      </c>
      <c r="AG378">
        <v>1</v>
      </c>
      <c r="AH378">
        <v>0</v>
      </c>
      <c r="AI378" s="14">
        <f t="shared" si="356"/>
        <v>1.2589031748587375E-2</v>
      </c>
      <c r="AM378" s="14" t="str">
        <f t="shared" si="357"/>
        <v/>
      </c>
      <c r="AN378" s="10">
        <v>3998</v>
      </c>
      <c r="AO378">
        <v>2</v>
      </c>
      <c r="AP378">
        <v>2</v>
      </c>
      <c r="AQ378" s="14">
        <f t="shared" si="358"/>
        <v>3.065222224777852E-2</v>
      </c>
      <c r="AR378" s="10">
        <f t="shared" si="374"/>
        <v>3256</v>
      </c>
      <c r="AS378">
        <f t="shared" si="375"/>
        <v>3</v>
      </c>
      <c r="AT378">
        <f t="shared" si="376"/>
        <v>0</v>
      </c>
      <c r="AU378" s="14">
        <f t="shared" si="377"/>
        <v>2.4963390604994213E-2</v>
      </c>
      <c r="AV378" s="10">
        <v>48065</v>
      </c>
      <c r="AW378">
        <v>24</v>
      </c>
      <c r="AX378">
        <v>13</v>
      </c>
      <c r="AY378" s="14">
        <f t="shared" si="359"/>
        <v>0.3685090200949161</v>
      </c>
      <c r="AZ378" s="10">
        <f t="shared" si="378"/>
        <v>130431</v>
      </c>
      <c r="BA378" s="77">
        <f t="shared" si="360"/>
        <v>55</v>
      </c>
      <c r="BB378" s="77">
        <f t="shared" si="361"/>
        <v>39</v>
      </c>
      <c r="BC378" s="78">
        <f t="shared" si="362"/>
        <v>1</v>
      </c>
      <c r="BG378" s="14" t="str">
        <f t="shared" si="363"/>
        <v/>
      </c>
      <c r="BK378" s="14" t="str">
        <f t="shared" si="372"/>
        <v/>
      </c>
      <c r="BO378" s="14" t="str">
        <f t="shared" si="364"/>
        <v/>
      </c>
      <c r="BP378" s="10">
        <v>1497</v>
      </c>
      <c r="BQ378">
        <v>1</v>
      </c>
      <c r="BR378">
        <v>0</v>
      </c>
      <c r="BS378" s="14">
        <f t="shared" si="365"/>
        <v>1.1477332842652437E-2</v>
      </c>
      <c r="BW378" s="14" t="str">
        <f t="shared" si="366"/>
        <v/>
      </c>
      <c r="CA378" s="14" t="str">
        <f t="shared" si="367"/>
        <v/>
      </c>
      <c r="CB378" s="10">
        <v>818</v>
      </c>
      <c r="CC378">
        <v>1</v>
      </c>
      <c r="CD378">
        <v>0</v>
      </c>
      <c r="CE378" s="14">
        <f t="shared" si="368"/>
        <v>6.2715152072743445E-3</v>
      </c>
      <c r="CI378" s="14" t="str">
        <f t="shared" si="369"/>
        <v/>
      </c>
      <c r="CM378" s="14" t="str">
        <f>IF(AND(CJ378&lt;&gt;""),CJ378/L378,"")</f>
        <v/>
      </c>
      <c r="CQ378" s="14" t="str">
        <f>IF(AND(CN378&lt;&gt;""),CN378/L378,"")</f>
        <v/>
      </c>
      <c r="CR378" s="10">
        <v>941</v>
      </c>
      <c r="CS378">
        <v>1</v>
      </c>
      <c r="CT378">
        <v>0</v>
      </c>
      <c r="CU378" s="14">
        <f t="shared" si="370"/>
        <v>7.2145425550674304E-3</v>
      </c>
      <c r="CV378" s="78">
        <f t="shared" si="371"/>
        <v>2.4963390604994213E-2</v>
      </c>
    </row>
    <row r="379" spans="1:100">
      <c r="B379" s="28" t="s">
        <v>5266</v>
      </c>
      <c r="C379" s="1">
        <v>142034</v>
      </c>
      <c r="D379" t="s">
        <v>2831</v>
      </c>
      <c r="E379" s="2" t="s">
        <v>2832</v>
      </c>
      <c r="F379" t="str">
        <f t="shared" si="385"/>
        <v>2023年</v>
      </c>
      <c r="G379" s="72">
        <v>45039</v>
      </c>
      <c r="H379" s="9">
        <v>213257</v>
      </c>
      <c r="I379" s="9">
        <v>86789</v>
      </c>
      <c r="K379" s="14">
        <f t="shared" si="373"/>
        <v>0.4069690561153913</v>
      </c>
      <c r="L379" s="10">
        <v>84874</v>
      </c>
      <c r="M379" s="9">
        <v>1912</v>
      </c>
      <c r="N379" s="8">
        <f t="shared" si="381"/>
        <v>86786</v>
      </c>
      <c r="P379" s="10">
        <v>13020</v>
      </c>
      <c r="Q379">
        <v>4</v>
      </c>
      <c r="R379">
        <v>4</v>
      </c>
      <c r="S379" s="14">
        <f t="shared" si="351"/>
        <v>0.15340386926502816</v>
      </c>
      <c r="W379" s="14" t="str">
        <f t="shared" si="352"/>
        <v/>
      </c>
      <c r="X379" s="10">
        <v>6449.4709999999995</v>
      </c>
      <c r="Y379">
        <v>3</v>
      </c>
      <c r="Z379">
        <v>2</v>
      </c>
      <c r="AA379" s="14">
        <f t="shared" si="354"/>
        <v>7.5988771590828758E-2</v>
      </c>
      <c r="AB379" s="10">
        <v>12370</v>
      </c>
      <c r="AC379">
        <v>5</v>
      </c>
      <c r="AD379">
        <v>5</v>
      </c>
      <c r="AE379" s="14">
        <f t="shared" si="355"/>
        <v>0.14574545797299526</v>
      </c>
      <c r="AF379" s="10">
        <v>3621</v>
      </c>
      <c r="AG379">
        <v>1</v>
      </c>
      <c r="AH379">
        <v>1</v>
      </c>
      <c r="AI379" s="14">
        <f t="shared" si="356"/>
        <v>4.2663241982232487E-2</v>
      </c>
      <c r="AM379" s="14" t="str">
        <f t="shared" si="357"/>
        <v/>
      </c>
      <c r="AN379" s="10">
        <v>2578</v>
      </c>
      <c r="AO379">
        <v>1</v>
      </c>
      <c r="AP379">
        <v>1</v>
      </c>
      <c r="AQ379" s="14">
        <f t="shared" si="358"/>
        <v>3.0374437401324315E-2</v>
      </c>
      <c r="AR379" s="10">
        <f t="shared" si="374"/>
        <v>6073</v>
      </c>
      <c r="AS379">
        <f t="shared" si="375"/>
        <v>2</v>
      </c>
      <c r="AT379">
        <f t="shared" si="376"/>
        <v>1</v>
      </c>
      <c r="AU379" s="14">
        <f t="shared" si="377"/>
        <v>7.1553125810024279E-2</v>
      </c>
      <c r="AV379" s="10">
        <v>40763</v>
      </c>
      <c r="AW379">
        <v>24</v>
      </c>
      <c r="AX379">
        <v>12</v>
      </c>
      <c r="AY379" s="14">
        <f t="shared" si="359"/>
        <v>0.48027664538021064</v>
      </c>
      <c r="AZ379" s="10">
        <f t="shared" si="378"/>
        <v>84874.47099999999</v>
      </c>
      <c r="BA379" s="77">
        <f t="shared" si="360"/>
        <v>40</v>
      </c>
      <c r="BB379" s="77">
        <f t="shared" si="361"/>
        <v>26</v>
      </c>
      <c r="BC379" s="78">
        <f t="shared" si="362"/>
        <v>1.0000055494026441</v>
      </c>
      <c r="BG379" s="14" t="str">
        <f t="shared" si="363"/>
        <v/>
      </c>
      <c r="BK379" s="14" t="str">
        <f t="shared" si="372"/>
        <v/>
      </c>
      <c r="BO379" s="14" t="str">
        <f t="shared" si="364"/>
        <v/>
      </c>
      <c r="BP379" s="10">
        <v>1553</v>
      </c>
      <c r="BQ379">
        <v>1</v>
      </c>
      <c r="BR379">
        <v>0</v>
      </c>
      <c r="BS379" s="14">
        <f t="shared" si="365"/>
        <v>1.8297711902349367E-2</v>
      </c>
      <c r="BW379" s="14" t="str">
        <f t="shared" si="366"/>
        <v/>
      </c>
      <c r="CA379" s="14" t="str">
        <f t="shared" si="367"/>
        <v/>
      </c>
      <c r="CE379" s="14" t="str">
        <f t="shared" si="368"/>
        <v/>
      </c>
      <c r="CI379" s="14" t="str">
        <f t="shared" si="369"/>
        <v/>
      </c>
      <c r="CM379" s="14" t="str">
        <f>IF(AND(CJ379&lt;&gt;""),CJ379/L379,"")</f>
        <v/>
      </c>
      <c r="CQ379" s="14" t="str">
        <f>IF(AND(CN379&lt;&gt;""),CN379/L379,"")</f>
        <v/>
      </c>
      <c r="CR379" s="10">
        <v>4520</v>
      </c>
      <c r="CS379">
        <v>1</v>
      </c>
      <c r="CT379">
        <v>1</v>
      </c>
      <c r="CU379" s="14">
        <f t="shared" si="370"/>
        <v>5.3255413907674909E-2</v>
      </c>
      <c r="CV379" s="78">
        <f t="shared" si="371"/>
        <v>7.1553125810024279E-2</v>
      </c>
    </row>
    <row r="380" spans="1:100">
      <c r="B380" s="28" t="s">
        <v>5266</v>
      </c>
      <c r="C380" s="4">
        <f>IF(E380&lt;&gt;"",VLOOKUP(E380,市町村コード!$A$1:$B$3593,2,FALSE),"")</f>
        <v>142051</v>
      </c>
      <c r="D380" t="str">
        <f>IF(E380&lt;&gt;"",VLOOKUP(C380,市町村コード!$B:$D,3,FALSE),"")</f>
        <v>神奈川県</v>
      </c>
      <c r="E380" t="s">
        <v>2833</v>
      </c>
      <c r="F380" t="str">
        <f t="shared" si="385"/>
        <v>2023年</v>
      </c>
      <c r="G380" s="72">
        <v>45039</v>
      </c>
      <c r="H380" s="9">
        <v>363295</v>
      </c>
      <c r="I380" s="9">
        <v>136911</v>
      </c>
      <c r="J380" s="9">
        <v>369219</v>
      </c>
      <c r="K380" s="14">
        <f t="shared" si="373"/>
        <v>0.37685902641104335</v>
      </c>
      <c r="L380" s="10">
        <v>134544</v>
      </c>
      <c r="M380" s="9">
        <v>2365</v>
      </c>
      <c r="N380" s="8">
        <f t="shared" si="381"/>
        <v>136909</v>
      </c>
      <c r="P380" s="10">
        <v>27776</v>
      </c>
      <c r="Q380">
        <v>10</v>
      </c>
      <c r="R380">
        <v>7</v>
      </c>
      <c r="S380" s="14">
        <f t="shared" si="351"/>
        <v>0.20644547508621716</v>
      </c>
      <c r="T380" s="10">
        <v>1200</v>
      </c>
      <c r="U380">
        <v>1</v>
      </c>
      <c r="V380">
        <v>0</v>
      </c>
      <c r="W380" s="14">
        <f t="shared" si="352"/>
        <v>8.9190153407063856E-3</v>
      </c>
      <c r="X380" s="10">
        <v>10935</v>
      </c>
      <c r="Y380">
        <v>4</v>
      </c>
      <c r="Z380">
        <v>4</v>
      </c>
      <c r="AA380" s="14">
        <f t="shared" si="354"/>
        <v>8.127452729218694E-2</v>
      </c>
      <c r="AB380" s="10">
        <v>14604</v>
      </c>
      <c r="AC380">
        <v>5</v>
      </c>
      <c r="AD380">
        <v>5</v>
      </c>
      <c r="AE380" s="14">
        <f t="shared" si="355"/>
        <v>0.10854441669639672</v>
      </c>
      <c r="AF380" s="10">
        <v>11205</v>
      </c>
      <c r="AG380">
        <v>3</v>
      </c>
      <c r="AH380">
        <v>2</v>
      </c>
      <c r="AI380" s="14">
        <f t="shared" si="356"/>
        <v>8.3281305743845874E-2</v>
      </c>
      <c r="AJ380" s="10">
        <v>2969</v>
      </c>
      <c r="AK380">
        <v>1</v>
      </c>
      <c r="AL380">
        <v>1</v>
      </c>
      <c r="AM380" s="14">
        <f t="shared" si="357"/>
        <v>2.2067130455464382E-2</v>
      </c>
      <c r="AN380" s="10">
        <v>7198</v>
      </c>
      <c r="AO380">
        <v>2</v>
      </c>
      <c r="AP380">
        <v>2</v>
      </c>
      <c r="AQ380" s="14">
        <f t="shared" si="358"/>
        <v>5.3499227018670471E-2</v>
      </c>
      <c r="AR380" s="10">
        <f t="shared" si="374"/>
        <v>6863.0889999999999</v>
      </c>
      <c r="AS380">
        <f t="shared" si="375"/>
        <v>5</v>
      </c>
      <c r="AT380">
        <f t="shared" si="376"/>
        <v>2</v>
      </c>
      <c r="AU380" s="14">
        <f t="shared" si="377"/>
        <v>5.1009996729694376E-2</v>
      </c>
      <c r="AV380" s="10">
        <v>51793.909</v>
      </c>
      <c r="AW380">
        <v>24</v>
      </c>
      <c r="AX380">
        <v>13</v>
      </c>
      <c r="AY380" s="14">
        <f t="shared" si="359"/>
        <v>0.38495889077179213</v>
      </c>
      <c r="AZ380" s="10">
        <f t="shared" si="378"/>
        <v>134543.99800000002</v>
      </c>
      <c r="BA380" s="77">
        <f t="shared" si="360"/>
        <v>55</v>
      </c>
      <c r="BB380" s="77">
        <f t="shared" si="361"/>
        <v>36</v>
      </c>
      <c r="BC380" s="78">
        <f t="shared" si="362"/>
        <v>0.99999998513497446</v>
      </c>
      <c r="BG380" s="14" t="str">
        <f t="shared" si="363"/>
        <v/>
      </c>
      <c r="BK380" s="14" t="str">
        <f t="shared" si="372"/>
        <v/>
      </c>
      <c r="BO380" s="14" t="str">
        <f t="shared" si="364"/>
        <v/>
      </c>
      <c r="BP380" s="10">
        <v>2407</v>
      </c>
      <c r="BQ380">
        <v>1</v>
      </c>
      <c r="BR380">
        <v>1</v>
      </c>
      <c r="BS380" s="14">
        <f t="shared" si="365"/>
        <v>1.7890058270900226E-2</v>
      </c>
      <c r="BW380" s="14" t="str">
        <f t="shared" si="366"/>
        <v/>
      </c>
      <c r="CA380" s="14" t="str">
        <f t="shared" si="367"/>
        <v/>
      </c>
      <c r="CB380" s="10">
        <v>998</v>
      </c>
      <c r="CC380">
        <v>1</v>
      </c>
      <c r="CD380">
        <v>0</v>
      </c>
      <c r="CE380" s="14">
        <f t="shared" si="368"/>
        <v>7.4176477583541445E-3</v>
      </c>
      <c r="CI380" s="14" t="str">
        <f t="shared" si="369"/>
        <v/>
      </c>
      <c r="CM380" s="14" t="str">
        <f t="shared" ref="CM380:CM383" si="386">IF(AND(CJ380&lt;&gt;""),CJ380/L380,"")</f>
        <v/>
      </c>
      <c r="CQ380" s="14" t="str">
        <f t="shared" ref="CQ380:CQ383" si="387">IF(AND(CN380&lt;&gt;""),CN380/L380,"")</f>
        <v/>
      </c>
      <c r="CR380" s="10">
        <v>3458.0889999999999</v>
      </c>
      <c r="CS380">
        <v>3</v>
      </c>
      <c r="CT380">
        <v>1</v>
      </c>
      <c r="CU380" s="14">
        <f t="shared" si="370"/>
        <v>2.5702290700440004E-2</v>
      </c>
      <c r="CV380" s="78">
        <f t="shared" si="371"/>
        <v>5.1009996729694376E-2</v>
      </c>
    </row>
    <row r="381" spans="1:100">
      <c r="B381" s="28" t="s">
        <v>5266</v>
      </c>
      <c r="C381" s="4">
        <f>IF(E381&lt;&gt;"",VLOOKUP(E381,市町村コード!$A$1:$B$3593,2,FALSE),"")</f>
        <v>142069</v>
      </c>
      <c r="D381" t="str">
        <f>IF(E381&lt;&gt;"",VLOOKUP(C381,市町村コード!$B:$D,3,FALSE),"")</f>
        <v>神奈川県</v>
      </c>
      <c r="E381" t="s">
        <v>2834</v>
      </c>
      <c r="F381" t="str">
        <f t="shared" si="385"/>
        <v>2023年</v>
      </c>
      <c r="G381" s="72">
        <v>45039</v>
      </c>
      <c r="H381" s="9">
        <v>158218</v>
      </c>
      <c r="I381" s="9">
        <v>64242</v>
      </c>
      <c r="J381" s="9">
        <v>160300</v>
      </c>
      <c r="K381" s="14">
        <f t="shared" si="373"/>
        <v>0.40603471160045002</v>
      </c>
      <c r="L381" s="10">
        <v>63217</v>
      </c>
      <c r="M381" s="9">
        <v>1025</v>
      </c>
      <c r="N381" s="8">
        <f t="shared" si="381"/>
        <v>64242</v>
      </c>
      <c r="S381" s="14" t="str">
        <f t="shared" si="351"/>
        <v/>
      </c>
      <c r="W381" s="14" t="str">
        <f t="shared" si="352"/>
        <v/>
      </c>
      <c r="X381" s="10">
        <v>4131</v>
      </c>
      <c r="Y381">
        <v>3</v>
      </c>
      <c r="Z381">
        <v>2</v>
      </c>
      <c r="AA381" s="14">
        <f t="shared" si="354"/>
        <v>6.5346346710536726E-2</v>
      </c>
      <c r="AB381" s="10">
        <v>9600</v>
      </c>
      <c r="AC381">
        <v>4</v>
      </c>
      <c r="AD381">
        <v>4</v>
      </c>
      <c r="AE381" s="14">
        <f t="shared" si="355"/>
        <v>0.15185788632804467</v>
      </c>
      <c r="AF381" s="10">
        <v>5471</v>
      </c>
      <c r="AG381">
        <v>2</v>
      </c>
      <c r="AH381">
        <v>2</v>
      </c>
      <c r="AI381" s="14">
        <f t="shared" si="356"/>
        <v>8.6543176677159619E-2</v>
      </c>
      <c r="AM381" s="14" t="str">
        <f t="shared" si="357"/>
        <v/>
      </c>
      <c r="AN381" s="10">
        <v>4146.1769999999997</v>
      </c>
      <c r="AO381">
        <v>2</v>
      </c>
      <c r="AP381">
        <v>2</v>
      </c>
      <c r="AQ381" s="14">
        <f t="shared" si="358"/>
        <v>6.5586424537703455E-2</v>
      </c>
      <c r="AR381" s="10" t="str">
        <f t="shared" si="374"/>
        <v/>
      </c>
      <c r="AS381" t="str">
        <f t="shared" si="375"/>
        <v/>
      </c>
      <c r="AT381" t="str">
        <f t="shared" si="376"/>
        <v/>
      </c>
      <c r="AU381" s="14" t="str">
        <f t="shared" si="377"/>
        <v/>
      </c>
      <c r="AV381" s="10">
        <v>39868.82</v>
      </c>
      <c r="AW381">
        <v>28</v>
      </c>
      <c r="AX381">
        <v>17</v>
      </c>
      <c r="AY381" s="14">
        <f t="shared" si="359"/>
        <v>0.63066611829096608</v>
      </c>
      <c r="AZ381" s="10">
        <f t="shared" si="378"/>
        <v>63216.997000000003</v>
      </c>
      <c r="BA381" s="77">
        <f t="shared" si="360"/>
        <v>39</v>
      </c>
      <c r="BB381" s="77">
        <f t="shared" si="361"/>
        <v>27</v>
      </c>
      <c r="BC381" s="78">
        <f t="shared" si="362"/>
        <v>0.99999995254441054</v>
      </c>
      <c r="BG381" s="14" t="str">
        <f t="shared" si="363"/>
        <v/>
      </c>
      <c r="BK381" s="14" t="str">
        <f t="shared" si="372"/>
        <v/>
      </c>
      <c r="BO381" s="14" t="str">
        <f t="shared" si="364"/>
        <v/>
      </c>
      <c r="BS381" s="14" t="str">
        <f t="shared" si="365"/>
        <v/>
      </c>
      <c r="BW381" s="14" t="str">
        <f t="shared" si="366"/>
        <v/>
      </c>
      <c r="CA381" s="14" t="str">
        <f t="shared" si="367"/>
        <v/>
      </c>
      <c r="CE381" s="14" t="str">
        <f t="shared" si="368"/>
        <v/>
      </c>
      <c r="CI381" s="14" t="str">
        <f t="shared" si="369"/>
        <v/>
      </c>
      <c r="CM381" s="14" t="str">
        <f t="shared" si="386"/>
        <v/>
      </c>
      <c r="CQ381" s="14" t="str">
        <f t="shared" si="387"/>
        <v/>
      </c>
      <c r="CU381" s="14" t="str">
        <f t="shared" si="370"/>
        <v/>
      </c>
      <c r="CV381" s="78">
        <f t="shared" si="371"/>
        <v>0</v>
      </c>
    </row>
    <row r="382" spans="1:100">
      <c r="B382" s="28" t="s">
        <v>5266</v>
      </c>
      <c r="C382" s="1">
        <v>142077</v>
      </c>
      <c r="D382" t="s">
        <v>2831</v>
      </c>
      <c r="E382" s="2" t="s">
        <v>2835</v>
      </c>
      <c r="F382" t="str">
        <f t="shared" si="385"/>
        <v>2023年</v>
      </c>
      <c r="G382" s="72">
        <v>45039</v>
      </c>
      <c r="H382" s="9">
        <v>203893</v>
      </c>
      <c r="I382" s="9">
        <v>78481</v>
      </c>
      <c r="J382" s="9">
        <v>206798</v>
      </c>
      <c r="K382" s="14">
        <f t="shared" si="373"/>
        <v>0.38491267478530405</v>
      </c>
      <c r="L382" s="10">
        <v>77200</v>
      </c>
      <c r="M382" s="9">
        <v>1281</v>
      </c>
      <c r="N382" s="8">
        <f t="shared" si="381"/>
        <v>78481</v>
      </c>
      <c r="P382" s="10">
        <v>8971.3379999999997</v>
      </c>
      <c r="Q382">
        <v>4</v>
      </c>
      <c r="R382">
        <v>3</v>
      </c>
      <c r="S382" s="14">
        <f t="shared" si="351"/>
        <v>0.11620904145077719</v>
      </c>
      <c r="W382" s="14" t="str">
        <f t="shared" si="352"/>
        <v/>
      </c>
      <c r="X382" s="10">
        <v>3831</v>
      </c>
      <c r="Y382">
        <v>2</v>
      </c>
      <c r="Z382">
        <v>2</v>
      </c>
      <c r="AA382" s="14">
        <f t="shared" si="354"/>
        <v>4.9624352331606218E-2</v>
      </c>
      <c r="AB382" s="10">
        <v>10096.15</v>
      </c>
      <c r="AC382">
        <v>4</v>
      </c>
      <c r="AD382">
        <v>4</v>
      </c>
      <c r="AE382" s="14">
        <f t="shared" si="355"/>
        <v>0.1307791450777202</v>
      </c>
      <c r="AF382" s="10">
        <v>8469</v>
      </c>
      <c r="AG382">
        <v>3</v>
      </c>
      <c r="AH382">
        <v>3</v>
      </c>
      <c r="AI382" s="14">
        <f t="shared" si="356"/>
        <v>0.10970207253886011</v>
      </c>
      <c r="AM382" s="14" t="str">
        <f t="shared" si="357"/>
        <v/>
      </c>
      <c r="AN382" s="10">
        <v>3109</v>
      </c>
      <c r="AO382">
        <v>1</v>
      </c>
      <c r="AP382">
        <v>1</v>
      </c>
      <c r="AQ382" s="14">
        <f t="shared" si="358"/>
        <v>4.0272020725388602E-2</v>
      </c>
      <c r="AR382" s="10">
        <f t="shared" si="374"/>
        <v>3077</v>
      </c>
      <c r="AS382">
        <f t="shared" si="375"/>
        <v>2</v>
      </c>
      <c r="AT382">
        <f t="shared" si="376"/>
        <v>1</v>
      </c>
      <c r="AU382" s="14">
        <f t="shared" si="377"/>
        <v>3.9857512953367875E-2</v>
      </c>
      <c r="AV382" s="10">
        <v>39646.51</v>
      </c>
      <c r="AW382">
        <v>23</v>
      </c>
      <c r="AX382">
        <v>14</v>
      </c>
      <c r="AY382" s="14">
        <f t="shared" si="359"/>
        <v>0.51355582901554409</v>
      </c>
      <c r="AZ382" s="10">
        <f t="shared" si="378"/>
        <v>77199.997999999992</v>
      </c>
      <c r="BA382" s="77">
        <f t="shared" si="360"/>
        <v>39</v>
      </c>
      <c r="BB382" s="77">
        <f t="shared" si="361"/>
        <v>28</v>
      </c>
      <c r="BC382" s="78">
        <f t="shared" si="362"/>
        <v>0.99999997409326435</v>
      </c>
      <c r="BG382" s="14" t="str">
        <f t="shared" si="363"/>
        <v/>
      </c>
      <c r="BK382" s="14" t="str">
        <f t="shared" si="372"/>
        <v/>
      </c>
      <c r="BO382" s="14" t="str">
        <f t="shared" si="364"/>
        <v/>
      </c>
      <c r="BP382" s="10">
        <v>1851</v>
      </c>
      <c r="BQ382">
        <v>1</v>
      </c>
      <c r="BR382">
        <v>1</v>
      </c>
      <c r="BS382" s="14">
        <f t="shared" si="365"/>
        <v>2.3976683937823835E-2</v>
      </c>
      <c r="BT382" s="10">
        <v>1226</v>
      </c>
      <c r="BU382">
        <v>1</v>
      </c>
      <c r="BV382">
        <v>0</v>
      </c>
      <c r="BW382" s="14">
        <f t="shared" si="366"/>
        <v>1.5880829015544041E-2</v>
      </c>
      <c r="CA382" s="14" t="str">
        <f t="shared" si="367"/>
        <v/>
      </c>
      <c r="CE382" s="14" t="str">
        <f t="shared" si="368"/>
        <v/>
      </c>
      <c r="CI382" s="14" t="str">
        <f t="shared" si="369"/>
        <v/>
      </c>
      <c r="CM382" s="14" t="str">
        <f t="shared" si="386"/>
        <v/>
      </c>
      <c r="CQ382" s="14" t="str">
        <f t="shared" si="387"/>
        <v/>
      </c>
      <c r="CU382" s="14" t="str">
        <f t="shared" si="370"/>
        <v/>
      </c>
      <c r="CV382" s="78">
        <f t="shared" si="371"/>
        <v>3.9857512953367875E-2</v>
      </c>
    </row>
    <row r="383" spans="1:100">
      <c r="B383" s="28" t="s">
        <v>5266</v>
      </c>
      <c r="C383" s="1">
        <v>142107</v>
      </c>
      <c r="D383" t="s">
        <v>2831</v>
      </c>
      <c r="E383" s="2" t="s">
        <v>894</v>
      </c>
      <c r="F383" t="str">
        <f t="shared" si="385"/>
        <v>2023年</v>
      </c>
      <c r="G383" s="72">
        <v>45039</v>
      </c>
      <c r="H383" s="9">
        <v>36215</v>
      </c>
      <c r="I383" s="9">
        <v>15880</v>
      </c>
      <c r="J383" s="9">
        <v>36611</v>
      </c>
      <c r="K383" s="14">
        <f t="shared" si="373"/>
        <v>0.43849233742924204</v>
      </c>
      <c r="L383" s="10">
        <v>15683</v>
      </c>
      <c r="M383" s="9">
        <v>197</v>
      </c>
      <c r="N383" s="8">
        <f t="shared" si="381"/>
        <v>15880</v>
      </c>
      <c r="P383" s="10">
        <v>6246</v>
      </c>
      <c r="Q383">
        <v>6</v>
      </c>
      <c r="R383">
        <v>6</v>
      </c>
      <c r="S383" s="14">
        <f t="shared" si="351"/>
        <v>0.39826563795192249</v>
      </c>
      <c r="W383" s="14" t="str">
        <f t="shared" si="352"/>
        <v/>
      </c>
      <c r="X383" s="10">
        <v>2956</v>
      </c>
      <c r="Y383">
        <v>2</v>
      </c>
      <c r="Z383">
        <v>2</v>
      </c>
      <c r="AA383" s="14">
        <f t="shared" si="354"/>
        <v>0.1884843461072499</v>
      </c>
      <c r="AB383" s="10">
        <v>1916</v>
      </c>
      <c r="AC383">
        <v>1</v>
      </c>
      <c r="AD383">
        <v>1</v>
      </c>
      <c r="AE383" s="14">
        <f t="shared" si="355"/>
        <v>0.12217050309252056</v>
      </c>
      <c r="AI383" s="14" t="str">
        <f t="shared" si="356"/>
        <v/>
      </c>
      <c r="AM383" s="14" t="str">
        <f t="shared" si="357"/>
        <v/>
      </c>
      <c r="AQ383" s="14" t="str">
        <f t="shared" si="358"/>
        <v/>
      </c>
      <c r="AR383" s="10" t="str">
        <f t="shared" si="374"/>
        <v/>
      </c>
      <c r="AS383" t="str">
        <f t="shared" si="375"/>
        <v/>
      </c>
      <c r="AT383" t="str">
        <f t="shared" si="376"/>
        <v/>
      </c>
      <c r="AU383" s="14" t="str">
        <f t="shared" si="377"/>
        <v/>
      </c>
      <c r="AV383" s="10">
        <v>4565</v>
      </c>
      <c r="AW383">
        <v>7</v>
      </c>
      <c r="AX383">
        <v>4</v>
      </c>
      <c r="AY383" s="14">
        <f t="shared" si="359"/>
        <v>0.29107951284830708</v>
      </c>
      <c r="AZ383" s="10">
        <f t="shared" si="378"/>
        <v>15683</v>
      </c>
      <c r="BA383" s="77">
        <f t="shared" si="360"/>
        <v>16</v>
      </c>
      <c r="BB383" s="77">
        <f t="shared" si="361"/>
        <v>13</v>
      </c>
      <c r="BC383" s="78">
        <f t="shared" si="362"/>
        <v>1</v>
      </c>
      <c r="BG383" s="14" t="str">
        <f t="shared" si="363"/>
        <v/>
      </c>
      <c r="BK383" s="14" t="str">
        <f t="shared" si="372"/>
        <v/>
      </c>
      <c r="BO383" s="14" t="str">
        <f t="shared" si="364"/>
        <v/>
      </c>
      <c r="BS383" s="14" t="str">
        <f t="shared" si="365"/>
        <v/>
      </c>
      <c r="BW383" s="14" t="str">
        <f t="shared" si="366"/>
        <v/>
      </c>
      <c r="CA383" s="14" t="str">
        <f t="shared" si="367"/>
        <v/>
      </c>
      <c r="CE383" s="14" t="str">
        <f t="shared" si="368"/>
        <v/>
      </c>
      <c r="CI383" s="14" t="str">
        <f t="shared" si="369"/>
        <v/>
      </c>
      <c r="CM383" s="14" t="str">
        <f t="shared" si="386"/>
        <v/>
      </c>
      <c r="CQ383" s="14" t="str">
        <f t="shared" si="387"/>
        <v/>
      </c>
      <c r="CU383" s="14" t="str">
        <f t="shared" si="370"/>
        <v/>
      </c>
      <c r="CV383" s="78">
        <f t="shared" si="371"/>
        <v>0</v>
      </c>
    </row>
    <row r="384" spans="1:100">
      <c r="B384" s="28" t="s">
        <v>5266</v>
      </c>
      <c r="C384" s="4">
        <f>IF(E384&lt;&gt;"",VLOOKUP(E384,市町村コード!$A$1:$B$3593,2,FALSE),"")</f>
        <v>142131</v>
      </c>
      <c r="D384" t="str">
        <f>IF(E384&lt;&gt;"",VLOOKUP(C384,市町村コード!$B:$D,3,FALSE),"")</f>
        <v>神奈川県</v>
      </c>
      <c r="E384" t="s">
        <v>898</v>
      </c>
      <c r="F384" t="str">
        <f t="shared" si="385"/>
        <v>2023年</v>
      </c>
      <c r="G384" s="72">
        <v>45039</v>
      </c>
      <c r="H384" s="9">
        <v>198968</v>
      </c>
      <c r="I384" s="9">
        <v>79451</v>
      </c>
      <c r="K384" s="14">
        <f t="shared" si="373"/>
        <v>0.3993154678139198</v>
      </c>
      <c r="L384" s="10">
        <v>77107</v>
      </c>
      <c r="M384" s="9">
        <v>2343</v>
      </c>
      <c r="N384" s="8">
        <f t="shared" si="381"/>
        <v>79450</v>
      </c>
      <c r="P384" s="10">
        <v>17673.924999999999</v>
      </c>
      <c r="Q384">
        <v>7</v>
      </c>
      <c r="R384">
        <v>7</v>
      </c>
      <c r="S384" s="14">
        <f t="shared" si="351"/>
        <v>0.22921297677253685</v>
      </c>
      <c r="W384" s="14" t="str">
        <f t="shared" ref="W384:W410" si="388">IF(AND(T384&lt;&gt;""),T384/L384,"")</f>
        <v/>
      </c>
      <c r="X384" s="10">
        <v>5265</v>
      </c>
      <c r="Y384">
        <v>3</v>
      </c>
      <c r="Z384">
        <v>2</v>
      </c>
      <c r="AA384" s="14">
        <f t="shared" si="354"/>
        <v>6.8281738363572694E-2</v>
      </c>
      <c r="AB384" s="10">
        <v>12342</v>
      </c>
      <c r="AC384">
        <v>5</v>
      </c>
      <c r="AD384">
        <v>5</v>
      </c>
      <c r="AE384" s="14">
        <f t="shared" si="355"/>
        <v>0.16006328867677383</v>
      </c>
      <c r="AF384" s="10">
        <v>6024</v>
      </c>
      <c r="AG384">
        <v>2</v>
      </c>
      <c r="AH384">
        <v>2</v>
      </c>
      <c r="AI384" s="14">
        <f t="shared" si="356"/>
        <v>7.8125202640486599E-2</v>
      </c>
      <c r="AM384" s="14" t="str">
        <f t="shared" si="357"/>
        <v/>
      </c>
      <c r="AN384" s="10">
        <v>5467</v>
      </c>
      <c r="AO384">
        <v>2</v>
      </c>
      <c r="AP384">
        <v>2</v>
      </c>
      <c r="AQ384" s="14">
        <f t="shared" si="358"/>
        <v>7.0901474574292869E-2</v>
      </c>
      <c r="AR384" s="10">
        <f t="shared" si="374"/>
        <v>6400</v>
      </c>
      <c r="AS384">
        <f t="shared" si="375"/>
        <v>3</v>
      </c>
      <c r="AT384">
        <f t="shared" si="376"/>
        <v>3</v>
      </c>
      <c r="AU384" s="14">
        <f t="shared" si="377"/>
        <v>8.3001543309945913E-2</v>
      </c>
      <c r="AV384" s="10">
        <v>23935.074000000001</v>
      </c>
      <c r="AW384">
        <v>13</v>
      </c>
      <c r="AX384">
        <v>7</v>
      </c>
      <c r="AY384" s="14">
        <f t="shared" si="359"/>
        <v>0.3104137626934001</v>
      </c>
      <c r="AZ384" s="10">
        <f t="shared" si="378"/>
        <v>77106.999000000011</v>
      </c>
      <c r="BA384" s="77">
        <f t="shared" si="360"/>
        <v>35</v>
      </c>
      <c r="BB384" s="77">
        <f t="shared" si="361"/>
        <v>28</v>
      </c>
      <c r="BC384" s="78">
        <f t="shared" si="362"/>
        <v>0.9999999870310089</v>
      </c>
      <c r="BG384" s="14" t="str">
        <f t="shared" si="363"/>
        <v/>
      </c>
      <c r="BK384" s="14" t="str">
        <f t="shared" si="372"/>
        <v/>
      </c>
      <c r="BO384" s="14" t="str">
        <f t="shared" si="364"/>
        <v/>
      </c>
      <c r="BP384" s="10">
        <v>1265</v>
      </c>
      <c r="BQ384">
        <v>1</v>
      </c>
      <c r="BR384">
        <v>1</v>
      </c>
      <c r="BS384" s="14">
        <f t="shared" si="365"/>
        <v>1.6405773794856499E-2</v>
      </c>
      <c r="BW384" s="14" t="str">
        <f t="shared" si="366"/>
        <v/>
      </c>
      <c r="CA384" s="14" t="str">
        <f t="shared" si="367"/>
        <v/>
      </c>
      <c r="CE384" s="14" t="str">
        <f t="shared" si="368"/>
        <v/>
      </c>
      <c r="CI384" s="14" t="str">
        <f t="shared" si="369"/>
        <v/>
      </c>
      <c r="CM384" s="14" t="str">
        <f t="shared" ref="CM384:CM392" si="389">IF(AND(CJ384&lt;&gt;""),CJ384/L384,"")</f>
        <v/>
      </c>
      <c r="CQ384" s="14" t="str">
        <f t="shared" ref="CQ384:CQ392" si="390">IF(AND(CN384&lt;&gt;""),CN384/L384,"")</f>
        <v/>
      </c>
      <c r="CR384" s="10">
        <v>5135</v>
      </c>
      <c r="CS384">
        <v>2</v>
      </c>
      <c r="CT384">
        <v>2</v>
      </c>
      <c r="CU384" s="14">
        <f t="shared" si="370"/>
        <v>6.6595769515089415E-2</v>
      </c>
      <c r="CV384" s="78">
        <f t="shared" si="371"/>
        <v>8.3001543309945913E-2</v>
      </c>
    </row>
    <row r="385" spans="1:100">
      <c r="B385" s="28" t="s">
        <v>5266</v>
      </c>
      <c r="C385" s="1">
        <v>142140</v>
      </c>
      <c r="D385" t="s">
        <v>2831</v>
      </c>
      <c r="E385" s="2" t="s">
        <v>900</v>
      </c>
      <c r="F385" t="str">
        <f t="shared" si="385"/>
        <v>2023年</v>
      </c>
      <c r="G385" s="72">
        <v>45039</v>
      </c>
      <c r="H385" s="9">
        <v>83663</v>
      </c>
      <c r="I385" s="9">
        <v>33167</v>
      </c>
      <c r="J385" s="9">
        <v>83692</v>
      </c>
      <c r="K385" s="14">
        <f t="shared" si="373"/>
        <v>0.39643570036933889</v>
      </c>
      <c r="L385" s="10">
        <v>32601</v>
      </c>
      <c r="M385" s="9">
        <v>565</v>
      </c>
      <c r="N385" s="8">
        <f t="shared" si="381"/>
        <v>33166</v>
      </c>
      <c r="S385" s="14" t="str">
        <f t="shared" si="351"/>
        <v/>
      </c>
      <c r="W385" s="14" t="str">
        <f t="shared" si="388"/>
        <v/>
      </c>
      <c r="X385" s="10">
        <v>2639</v>
      </c>
      <c r="Y385">
        <v>2</v>
      </c>
      <c r="Z385">
        <v>2</v>
      </c>
      <c r="AA385" s="14">
        <f t="shared" si="354"/>
        <v>8.0948437164504158E-2</v>
      </c>
      <c r="AB385" s="10">
        <v>4176</v>
      </c>
      <c r="AC385">
        <v>2</v>
      </c>
      <c r="AD385">
        <v>2</v>
      </c>
      <c r="AE385" s="14">
        <f t="shared" si="355"/>
        <v>0.12809423023833624</v>
      </c>
      <c r="AF385" s="10">
        <v>2275</v>
      </c>
      <c r="AG385">
        <v>1</v>
      </c>
      <c r="AH385">
        <v>1</v>
      </c>
      <c r="AI385" s="14">
        <f t="shared" si="356"/>
        <v>6.9783135486641515E-2</v>
      </c>
      <c r="AM385" s="14" t="str">
        <f t="shared" si="357"/>
        <v/>
      </c>
      <c r="AQ385" s="14" t="str">
        <f t="shared" si="358"/>
        <v/>
      </c>
      <c r="AR385" s="10" t="str">
        <f t="shared" si="374"/>
        <v/>
      </c>
      <c r="AS385" t="str">
        <f t="shared" si="375"/>
        <v/>
      </c>
      <c r="AT385" t="str">
        <f t="shared" si="376"/>
        <v/>
      </c>
      <c r="AU385" s="14" t="str">
        <f t="shared" si="377"/>
        <v/>
      </c>
      <c r="AV385" s="10">
        <v>23510.999</v>
      </c>
      <c r="AW385">
        <v>16</v>
      </c>
      <c r="AX385">
        <v>15</v>
      </c>
      <c r="AY385" s="14">
        <f t="shared" si="359"/>
        <v>0.72117416643661236</v>
      </c>
      <c r="AZ385" s="10">
        <f t="shared" si="378"/>
        <v>32600.999</v>
      </c>
      <c r="BA385" s="77">
        <f t="shared" si="360"/>
        <v>21</v>
      </c>
      <c r="BB385" s="77">
        <f t="shared" si="361"/>
        <v>20</v>
      </c>
      <c r="BC385" s="78">
        <f t="shared" si="362"/>
        <v>0.99999996932609425</v>
      </c>
      <c r="BG385" s="14" t="str">
        <f t="shared" si="363"/>
        <v/>
      </c>
      <c r="BK385" s="14" t="str">
        <f t="shared" si="372"/>
        <v/>
      </c>
      <c r="BO385" s="14" t="str">
        <f t="shared" si="364"/>
        <v/>
      </c>
      <c r="BS385" s="14" t="str">
        <f t="shared" si="365"/>
        <v/>
      </c>
      <c r="BW385" s="14" t="str">
        <f t="shared" si="366"/>
        <v/>
      </c>
      <c r="CA385" s="14" t="str">
        <f t="shared" si="367"/>
        <v/>
      </c>
      <c r="CE385" s="14" t="str">
        <f t="shared" si="368"/>
        <v/>
      </c>
      <c r="CI385" s="14" t="str">
        <f t="shared" si="369"/>
        <v/>
      </c>
      <c r="CM385" s="14" t="str">
        <f t="shared" si="389"/>
        <v/>
      </c>
      <c r="CQ385" s="14" t="str">
        <f t="shared" si="390"/>
        <v/>
      </c>
      <c r="CU385" s="14" t="str">
        <f t="shared" si="370"/>
        <v/>
      </c>
      <c r="CV385" s="78">
        <f t="shared" si="371"/>
        <v>0</v>
      </c>
    </row>
    <row r="386" spans="1:100">
      <c r="B386" s="28" t="s">
        <v>5266</v>
      </c>
      <c r="C386" s="1">
        <v>142174</v>
      </c>
      <c r="D386" t="s">
        <v>2831</v>
      </c>
      <c r="E386" s="2" t="s">
        <v>2838</v>
      </c>
      <c r="F386" t="str">
        <f t="shared" si="385"/>
        <v>2023年</v>
      </c>
      <c r="G386" s="72">
        <v>45039</v>
      </c>
      <c r="H386" s="9">
        <v>34742</v>
      </c>
      <c r="I386" s="9">
        <v>17666</v>
      </c>
      <c r="J386" s="9">
        <v>35227</v>
      </c>
      <c r="K386" s="14">
        <f t="shared" si="373"/>
        <v>0.50849116343330836</v>
      </c>
      <c r="L386" s="10">
        <v>17198</v>
      </c>
      <c r="M386" s="9">
        <v>468</v>
      </c>
      <c r="N386" s="8">
        <f t="shared" si="381"/>
        <v>17666</v>
      </c>
      <c r="S386" s="14" t="str">
        <f t="shared" si="351"/>
        <v/>
      </c>
      <c r="W386" s="14" t="str">
        <f t="shared" si="388"/>
        <v/>
      </c>
      <c r="X386" s="10">
        <v>912.58199999999999</v>
      </c>
      <c r="Y386">
        <v>1</v>
      </c>
      <c r="Z386">
        <v>1</v>
      </c>
      <c r="AA386" s="14">
        <f t="shared" ref="AA386:AA412" si="391">IF(AND(X386&lt;&gt;""),X386/L386,"")</f>
        <v>5.3063263170136064E-2</v>
      </c>
      <c r="AB386" s="10">
        <v>2234</v>
      </c>
      <c r="AC386">
        <v>2</v>
      </c>
      <c r="AD386">
        <v>2</v>
      </c>
      <c r="AE386" s="14">
        <f t="shared" ref="AE386:AE412" si="392">IF(AND(AB386&lt;&gt;""),AB386/L386,"")</f>
        <v>0.12989882544481918</v>
      </c>
      <c r="AI386" s="14" t="str">
        <f t="shared" ref="AI386:AI412" si="393">IF(AND(AF386&lt;&gt;""),AF386/L386,"")</f>
        <v/>
      </c>
      <c r="AM386" s="14" t="str">
        <f t="shared" ref="AM386:AM412" si="394">IF(AND(AJ386&lt;&gt;""),AJ386/L386,"")</f>
        <v/>
      </c>
      <c r="AQ386" s="14" t="str">
        <f t="shared" ref="AQ386:AQ412" si="395">IF(AND(AN386&lt;&gt;""),AN386/L386,"")</f>
        <v/>
      </c>
      <c r="AR386" s="10">
        <f t="shared" si="374"/>
        <v>206</v>
      </c>
      <c r="AS386">
        <f t="shared" si="375"/>
        <v>1</v>
      </c>
      <c r="AT386">
        <f t="shared" si="376"/>
        <v>0</v>
      </c>
      <c r="AU386" s="14">
        <f t="shared" si="377"/>
        <v>1.1978136992673567E-2</v>
      </c>
      <c r="AV386" s="10">
        <v>13845.415999999999</v>
      </c>
      <c r="AW386">
        <v>14</v>
      </c>
      <c r="AX386">
        <v>13</v>
      </c>
      <c r="AY386" s="14">
        <f t="shared" ref="AY386:AY412" si="396">IF(AND(AV386&lt;&gt;""),AV386/L386,"")</f>
        <v>0.80505965809977897</v>
      </c>
      <c r="AZ386" s="10">
        <f t="shared" si="378"/>
        <v>17197.998</v>
      </c>
      <c r="BA386" s="77">
        <f t="shared" ref="BA386:BA412" si="397">Q386+U386+Y386+AC386+AG386+AO386+AW386+AK386+IF(AS386="",0,AS386)</f>
        <v>18</v>
      </c>
      <c r="BB386" s="77">
        <f t="shared" ref="BB386:BB412" si="398">R386+V386+Z386+AD386+AH386+AP386+AX386+AL386+IF(AT386="",0,AT386)</f>
        <v>16</v>
      </c>
      <c r="BC386" s="78">
        <f t="shared" ref="BC386:BC412" si="399">IF(SUM(S386,W386,AA386,AE386,AI386,AM386,AQ386,AY386,AU386)=0,"",SUM(S386,W386,AA386,AE386,AI386,AM386,AQ386,AY386,AU386))</f>
        <v>0.99999988370740778</v>
      </c>
      <c r="BG386" s="14" t="str">
        <f t="shared" ref="BG386:BG412" si="400">IF(AND(BD386&lt;&gt;""),BD386/L386,"")</f>
        <v/>
      </c>
      <c r="BK386" s="14" t="str">
        <f t="shared" si="372"/>
        <v/>
      </c>
      <c r="BO386" s="14" t="str">
        <f t="shared" ref="BO386:BO412" si="401">IF(AND(BL386&lt;&gt;""),BL386/L386,"")</f>
        <v/>
      </c>
      <c r="BS386" s="14" t="str">
        <f t="shared" ref="BS386:BS412" si="402">IF(AND(BP386&lt;&gt;""),BP386/L386,"")</f>
        <v/>
      </c>
      <c r="BW386" s="14" t="str">
        <f t="shared" ref="BW386:BW412" si="403">IF(AND(BT386&lt;&gt;""),BT386/L386,"")</f>
        <v/>
      </c>
      <c r="CA386" s="14" t="str">
        <f t="shared" ref="CA386:CA412" si="404">IF(AND(BX386&lt;&gt;""),BX386/L386,"")</f>
        <v/>
      </c>
      <c r="CE386" s="14" t="str">
        <f t="shared" ref="CE386:CE412" si="405">IF(AND(CB386&lt;&gt;""),CB386/L386,"")</f>
        <v/>
      </c>
      <c r="CI386" s="14" t="str">
        <f t="shared" ref="CI386:CI412" si="406">IF(AND(CF386&lt;&gt;""),CF386/L386,"")</f>
        <v/>
      </c>
      <c r="CM386" s="14" t="str">
        <f t="shared" si="389"/>
        <v/>
      </c>
      <c r="CQ386" s="14" t="str">
        <f t="shared" si="390"/>
        <v/>
      </c>
      <c r="CR386" s="10">
        <v>206</v>
      </c>
      <c r="CS386">
        <v>1</v>
      </c>
      <c r="CT386">
        <v>0</v>
      </c>
      <c r="CU386" s="14">
        <f t="shared" ref="CU386:CU412" si="407">IF(AND(CR386&lt;&gt;""),CR386/L386,"")</f>
        <v>1.1978136992673567E-2</v>
      </c>
      <c r="CV386" s="78">
        <f t="shared" ref="CV386:CV412" si="408">SUM(CU386,CQ386,CM386,CI386,CA386,BW386,BS386,BO386,BK386,BG386,CE386)</f>
        <v>1.1978136992673567E-2</v>
      </c>
    </row>
    <row r="387" spans="1:100">
      <c r="B387" s="28" t="s">
        <v>5266</v>
      </c>
      <c r="C387" s="1">
        <v>142182</v>
      </c>
      <c r="D387" t="s">
        <v>2831</v>
      </c>
      <c r="E387" s="2" t="s">
        <v>904</v>
      </c>
      <c r="F387" t="str">
        <f t="shared" si="385"/>
        <v>2023年</v>
      </c>
      <c r="G387" s="72">
        <v>45039</v>
      </c>
      <c r="H387" s="9">
        <v>66601</v>
      </c>
      <c r="I387" s="9">
        <v>24624</v>
      </c>
      <c r="J387" s="9">
        <v>67727</v>
      </c>
      <c r="K387" s="14">
        <f t="shared" si="373"/>
        <v>0.36972417831564092</v>
      </c>
      <c r="L387" s="10">
        <v>24198</v>
      </c>
      <c r="M387" s="9">
        <v>426</v>
      </c>
      <c r="N387" s="8">
        <f t="shared" si="381"/>
        <v>24624</v>
      </c>
      <c r="P387" s="10">
        <v>4243</v>
      </c>
      <c r="Q387">
        <v>2</v>
      </c>
      <c r="R387">
        <v>2</v>
      </c>
      <c r="S387" s="14">
        <f t="shared" ref="S387:S450" si="409">IF(AND(P387&lt;&gt;""),P387/$L387,"")</f>
        <v>0.17534506984048268</v>
      </c>
      <c r="W387" s="14" t="str">
        <f t="shared" si="388"/>
        <v/>
      </c>
      <c r="X387" s="10">
        <v>2118</v>
      </c>
      <c r="Y387">
        <v>2</v>
      </c>
      <c r="Z387">
        <v>2</v>
      </c>
      <c r="AA387" s="14">
        <f t="shared" si="391"/>
        <v>8.7527894867344413E-2</v>
      </c>
      <c r="AB387" s="10">
        <v>5455</v>
      </c>
      <c r="AC387">
        <v>4</v>
      </c>
      <c r="AD387">
        <v>4</v>
      </c>
      <c r="AE387" s="14">
        <f t="shared" si="392"/>
        <v>0.22543185387222084</v>
      </c>
      <c r="AF387" s="10">
        <v>1583</v>
      </c>
      <c r="AG387">
        <v>1</v>
      </c>
      <c r="AH387">
        <v>1</v>
      </c>
      <c r="AI387" s="14">
        <f t="shared" si="393"/>
        <v>6.5418629638813119E-2</v>
      </c>
      <c r="AM387" s="14" t="str">
        <f t="shared" si="394"/>
        <v/>
      </c>
      <c r="AQ387" s="14" t="str">
        <f t="shared" si="395"/>
        <v/>
      </c>
      <c r="AR387" s="10">
        <f t="shared" si="374"/>
        <v>771</v>
      </c>
      <c r="AS387">
        <f t="shared" si="375"/>
        <v>2</v>
      </c>
      <c r="AT387">
        <f t="shared" si="376"/>
        <v>1</v>
      </c>
      <c r="AU387" s="14">
        <f t="shared" si="377"/>
        <v>3.1862137366724524E-2</v>
      </c>
      <c r="AV387" s="10">
        <v>10028</v>
      </c>
      <c r="AW387">
        <v>11</v>
      </c>
      <c r="AX387">
        <v>10</v>
      </c>
      <c r="AY387" s="14">
        <f t="shared" si="396"/>
        <v>0.4144144144144144</v>
      </c>
      <c r="AZ387" s="10">
        <f t="shared" si="378"/>
        <v>24198</v>
      </c>
      <c r="BA387" s="77">
        <f t="shared" si="397"/>
        <v>22</v>
      </c>
      <c r="BB387" s="77">
        <f t="shared" si="398"/>
        <v>20</v>
      </c>
      <c r="BC387" s="78">
        <f t="shared" si="399"/>
        <v>1</v>
      </c>
      <c r="BG387" s="14" t="str">
        <f t="shared" si="400"/>
        <v/>
      </c>
      <c r="BK387" s="14" t="str">
        <f t="shared" si="372"/>
        <v/>
      </c>
      <c r="BO387" s="14" t="str">
        <f t="shared" si="401"/>
        <v/>
      </c>
      <c r="BP387" s="10">
        <v>488</v>
      </c>
      <c r="BQ387">
        <v>1</v>
      </c>
      <c r="BR387">
        <v>1</v>
      </c>
      <c r="BS387" s="14">
        <f t="shared" si="402"/>
        <v>2.0166955946772459E-2</v>
      </c>
      <c r="BW387" s="14" t="str">
        <f t="shared" si="403"/>
        <v/>
      </c>
      <c r="CA387" s="14" t="str">
        <f t="shared" si="404"/>
        <v/>
      </c>
      <c r="CB387" s="10">
        <v>283</v>
      </c>
      <c r="CC387">
        <v>1</v>
      </c>
      <c r="CD387">
        <v>0</v>
      </c>
      <c r="CE387" s="14">
        <f t="shared" si="405"/>
        <v>1.1695181419952062E-2</v>
      </c>
      <c r="CI387" s="14" t="str">
        <f t="shared" si="406"/>
        <v/>
      </c>
      <c r="CM387" s="14" t="str">
        <f t="shared" si="389"/>
        <v/>
      </c>
      <c r="CQ387" s="14" t="str">
        <f t="shared" si="390"/>
        <v/>
      </c>
      <c r="CU387" s="14" t="str">
        <f t="shared" si="407"/>
        <v/>
      </c>
      <c r="CV387" s="78">
        <f t="shared" si="408"/>
        <v>3.1862137366724524E-2</v>
      </c>
    </row>
    <row r="388" spans="1:100">
      <c r="B388" s="28" t="s">
        <v>5266</v>
      </c>
      <c r="C388" s="1">
        <v>143014</v>
      </c>
      <c r="D388" t="s">
        <v>2831</v>
      </c>
      <c r="E388" s="2" t="s">
        <v>905</v>
      </c>
      <c r="F388" t="str">
        <f>YEAR(G388) &amp; "年"</f>
        <v>2023年</v>
      </c>
      <c r="G388" s="72">
        <v>45039</v>
      </c>
      <c r="H388" s="9">
        <v>27000</v>
      </c>
      <c r="I388" s="9">
        <v>12378</v>
      </c>
      <c r="J388" s="9">
        <v>27376</v>
      </c>
      <c r="K388" s="14">
        <f t="shared" si="373"/>
        <v>0.45844444444444443</v>
      </c>
      <c r="L388" s="10">
        <v>12247</v>
      </c>
      <c r="M388" s="9">
        <v>131</v>
      </c>
      <c r="N388" s="8">
        <f t="shared" si="381"/>
        <v>12378</v>
      </c>
      <c r="O388" s="70" t="s">
        <v>36</v>
      </c>
      <c r="S388" s="14" t="str">
        <f t="shared" si="409"/>
        <v/>
      </c>
      <c r="W388" s="14" t="str">
        <f t="shared" si="388"/>
        <v/>
      </c>
      <c r="X388" s="10">
        <v>1260</v>
      </c>
      <c r="Y388">
        <v>2</v>
      </c>
      <c r="Z388">
        <v>2</v>
      </c>
      <c r="AA388" s="14">
        <f t="shared" si="391"/>
        <v>0.10288233853188536</v>
      </c>
      <c r="AB388" s="10">
        <v>1043</v>
      </c>
      <c r="AC388">
        <v>1</v>
      </c>
      <c r="AD388">
        <v>1</v>
      </c>
      <c r="AE388" s="14">
        <f t="shared" si="392"/>
        <v>8.51637135625051E-2</v>
      </c>
      <c r="AF388" s="10">
        <v>354</v>
      </c>
      <c r="AG388">
        <v>1</v>
      </c>
      <c r="AH388">
        <v>0</v>
      </c>
      <c r="AI388" s="14">
        <f t="shared" si="393"/>
        <v>2.8905037968482077E-2</v>
      </c>
      <c r="AM388" s="14" t="str">
        <f t="shared" si="394"/>
        <v/>
      </c>
      <c r="AN388" s="10">
        <v>510</v>
      </c>
      <c r="AO388">
        <v>1</v>
      </c>
      <c r="AP388">
        <v>1</v>
      </c>
      <c r="AQ388" s="14">
        <f t="shared" si="395"/>
        <v>4.1642851310525024E-2</v>
      </c>
      <c r="AR388" s="10">
        <f t="shared" si="374"/>
        <v>463</v>
      </c>
      <c r="AS388">
        <f t="shared" si="375"/>
        <v>1</v>
      </c>
      <c r="AT388">
        <f t="shared" si="376"/>
        <v>0</v>
      </c>
      <c r="AU388" s="14">
        <f t="shared" si="377"/>
        <v>3.7805176777986449E-2</v>
      </c>
      <c r="AV388" s="10">
        <v>8616.9989999999998</v>
      </c>
      <c r="AW388">
        <v>14</v>
      </c>
      <c r="AX388">
        <v>10</v>
      </c>
      <c r="AY388" s="14">
        <f t="shared" si="396"/>
        <v>0.70360080019596638</v>
      </c>
      <c r="AZ388" s="10">
        <f t="shared" si="378"/>
        <v>12246.999</v>
      </c>
      <c r="BA388" s="77">
        <f t="shared" si="397"/>
        <v>20</v>
      </c>
      <c r="BB388" s="77">
        <f t="shared" si="398"/>
        <v>14</v>
      </c>
      <c r="BC388" s="78">
        <f t="shared" si="399"/>
        <v>0.99999991834735036</v>
      </c>
      <c r="BG388" s="14" t="str">
        <f t="shared" si="400"/>
        <v/>
      </c>
      <c r="BK388" s="14" t="str">
        <f t="shared" ref="BK388:BK415" si="410">IF(AND(BH388&lt;&gt;""),BH388/L388,"")</f>
        <v/>
      </c>
      <c r="BO388" s="14" t="str">
        <f t="shared" si="401"/>
        <v/>
      </c>
      <c r="BS388" s="14" t="str">
        <f t="shared" si="402"/>
        <v/>
      </c>
      <c r="BT388" s="10">
        <v>463</v>
      </c>
      <c r="BU388">
        <v>1</v>
      </c>
      <c r="BV388">
        <v>0</v>
      </c>
      <c r="BW388" s="14">
        <f t="shared" si="403"/>
        <v>3.7805176777986449E-2</v>
      </c>
      <c r="CA388" s="14" t="str">
        <f t="shared" si="404"/>
        <v/>
      </c>
      <c r="CE388" s="14" t="str">
        <f t="shared" si="405"/>
        <v/>
      </c>
      <c r="CI388" s="14" t="str">
        <f t="shared" si="406"/>
        <v/>
      </c>
      <c r="CM388" s="14" t="str">
        <f t="shared" si="389"/>
        <v/>
      </c>
      <c r="CQ388" s="14" t="str">
        <f t="shared" si="390"/>
        <v/>
      </c>
      <c r="CU388" s="14" t="str">
        <f t="shared" si="407"/>
        <v/>
      </c>
      <c r="CV388" s="78">
        <f t="shared" si="408"/>
        <v>3.7805176777986449E-2</v>
      </c>
    </row>
    <row r="389" spans="1:100">
      <c r="B389" s="28"/>
      <c r="C389" s="4">
        <v>143421</v>
      </c>
      <c r="D389" t="s">
        <v>2831</v>
      </c>
      <c r="E389" t="s">
        <v>910</v>
      </c>
      <c r="F389" t="str">
        <f t="shared" ref="F389:F393" si="411">IF(MONTH(G389)&gt;=5, YEAR(G389)-1, YEAR(G389))&amp;"年"</f>
        <v>2022年</v>
      </c>
      <c r="G389" s="72">
        <v>45250</v>
      </c>
      <c r="H389" s="9">
        <v>24125</v>
      </c>
      <c r="I389" s="9">
        <v>12816</v>
      </c>
      <c r="K389" s="14">
        <f t="shared" si="373"/>
        <v>0.53123316062176162</v>
      </c>
      <c r="L389" s="10">
        <v>12532</v>
      </c>
      <c r="M389" s="9">
        <v>283</v>
      </c>
      <c r="N389" s="8">
        <f t="shared" si="381"/>
        <v>12815</v>
      </c>
      <c r="S389" s="14" t="str">
        <f t="shared" si="409"/>
        <v/>
      </c>
      <c r="W389" s="14" t="str">
        <f t="shared" si="388"/>
        <v/>
      </c>
      <c r="X389" s="10">
        <v>1280</v>
      </c>
      <c r="Y389">
        <v>1</v>
      </c>
      <c r="Z389">
        <v>1</v>
      </c>
      <c r="AA389" s="14">
        <f t="shared" si="391"/>
        <v>0.1021385253750399</v>
      </c>
      <c r="AB389" s="10">
        <v>1217</v>
      </c>
      <c r="AC389">
        <v>1</v>
      </c>
      <c r="AD389">
        <v>1</v>
      </c>
      <c r="AE389" s="14">
        <f t="shared" si="392"/>
        <v>9.7111394829237155E-2</v>
      </c>
      <c r="AI389" s="14" t="str">
        <f t="shared" si="393"/>
        <v/>
      </c>
      <c r="AM389" s="14" t="str">
        <f t="shared" si="394"/>
        <v/>
      </c>
      <c r="AQ389" s="14" t="str">
        <f t="shared" si="395"/>
        <v/>
      </c>
      <c r="AR389" s="10" t="str">
        <f t="shared" ref="AR389:AR415" si="412">IF(OR(BD389&lt;&gt;"",BH389&lt;&gt;"",BL389&lt;&gt;"",BP389&lt;&gt;"",BT389&lt;&gt;"",BX389&lt;&gt;"",CB389&lt;&gt;"",CJ389&lt;&gt;"",CN389&lt;&gt;"",CF389&lt;&gt;"",CR389&lt;&gt;""),BD389+BH389+BL389+BP389+BT389+BX389+CB389+CJ389+CN389+CF389+CR389,"")</f>
        <v/>
      </c>
      <c r="AS389" t="str">
        <f t="shared" ref="AS389:AS415" si="413">IF(OR(BE389&lt;&gt;"",BI389&lt;&gt;"",BM389&lt;&gt;"",BQ389&lt;&gt;"",BU389&lt;&gt;"",BY389&lt;&gt;"",CC389&lt;&gt;"",CG389&lt;&gt;"",CS389&lt;&gt;"",CK389&lt;&gt;"",CO389&lt;&gt;""),BE389+BI389+BM389+BQ389+BU389+BY389+CC389+CG389+CO389+CK389+CS389,"")</f>
        <v/>
      </c>
      <c r="AT389" t="str">
        <f t="shared" ref="AT389:AT415" si="414">IF(OR(BF389&lt;&gt;"",BJ389&lt;&gt;"",BN389&lt;&gt;"",BR389&lt;&gt;"",BV389&lt;&gt;"",BZ389&lt;&gt;"",CD389&lt;&gt;"",CH389&lt;&gt;"",CT389&lt;&gt;"",CL389&lt;&gt;"",CP389&lt;&gt;""),BF389+BJ389+BN389+BR389+BV389+BZ389+CD389+CH389+CP389+CL389+CT389,"")</f>
        <v/>
      </c>
      <c r="AU389" s="14" t="str">
        <f t="shared" ref="AU389:AU415" si="415">IF(SUM(BG389,BK389,BO389,BS389,BW389,CA389,CE389,CI389,CM389,CQ389,CU389)=0,"",SUM(BG389,BK389,BO389,BS389,BW389,CA389,CE389,CI389,CM389,CQ389,CU389))</f>
        <v/>
      </c>
      <c r="AV389" s="10">
        <v>10035</v>
      </c>
      <c r="AW389">
        <v>13</v>
      </c>
      <c r="AX389">
        <v>12</v>
      </c>
      <c r="AY389" s="14">
        <f t="shared" si="396"/>
        <v>0.80075007979572299</v>
      </c>
      <c r="AZ389" s="10">
        <f t="shared" ref="AZ389:AZ415" si="416">IF(IF(O389="",P389+T389+X389+AB389+AF389+AJ389+AN389+IF(AR389="",0,AR389)+AV389,"")=0,"",IF(O389="",P389+T389+X389+AB389+AF389+AJ389+AN389+IF(AR389="",0,AR389)+AV389,""))</f>
        <v>12532</v>
      </c>
      <c r="BA389" s="77">
        <f t="shared" si="397"/>
        <v>15</v>
      </c>
      <c r="BB389" s="77">
        <f t="shared" si="398"/>
        <v>14</v>
      </c>
      <c r="BC389" s="78">
        <f t="shared" si="399"/>
        <v>1</v>
      </c>
      <c r="BG389" s="14" t="str">
        <f t="shared" si="400"/>
        <v/>
      </c>
      <c r="BK389" s="14" t="str">
        <f t="shared" si="410"/>
        <v/>
      </c>
      <c r="BO389" s="14" t="str">
        <f t="shared" si="401"/>
        <v/>
      </c>
      <c r="BS389" s="14" t="str">
        <f t="shared" si="402"/>
        <v/>
      </c>
      <c r="BW389" s="14" t="str">
        <f t="shared" si="403"/>
        <v/>
      </c>
      <c r="CA389" s="14" t="str">
        <f t="shared" si="404"/>
        <v/>
      </c>
      <c r="CE389" s="14" t="str">
        <f t="shared" si="405"/>
        <v/>
      </c>
      <c r="CI389" s="14" t="str">
        <f t="shared" si="406"/>
        <v/>
      </c>
      <c r="CM389" s="14" t="str">
        <f t="shared" si="389"/>
        <v/>
      </c>
      <c r="CQ389" s="14" t="str">
        <f t="shared" si="390"/>
        <v/>
      </c>
      <c r="CU389" s="14" t="str">
        <f t="shared" si="407"/>
        <v/>
      </c>
      <c r="CV389" s="78">
        <f t="shared" si="408"/>
        <v>0</v>
      </c>
    </row>
    <row r="390" spans="1:100">
      <c r="B390" s="28" t="s">
        <v>5266</v>
      </c>
      <c r="C390" s="1">
        <v>143618</v>
      </c>
      <c r="D390" t="s">
        <v>2831</v>
      </c>
      <c r="E390" s="2" t="s">
        <v>2840</v>
      </c>
      <c r="F390" t="str">
        <f t="shared" si="411"/>
        <v>2023年</v>
      </c>
      <c r="G390" s="72">
        <v>45039</v>
      </c>
      <c r="H390" s="9">
        <v>7592</v>
      </c>
      <c r="I390" s="9">
        <v>4374</v>
      </c>
      <c r="K390" s="14">
        <f t="shared" si="373"/>
        <v>0.5761327713382508</v>
      </c>
      <c r="L390" s="10">
        <v>4327</v>
      </c>
      <c r="M390" s="9">
        <v>47</v>
      </c>
      <c r="N390" s="8">
        <f t="shared" si="381"/>
        <v>4374</v>
      </c>
      <c r="S390" s="14" t="str">
        <f t="shared" si="409"/>
        <v/>
      </c>
      <c r="W390" s="14" t="str">
        <f t="shared" si="388"/>
        <v/>
      </c>
      <c r="X390" s="10">
        <v>337</v>
      </c>
      <c r="Y390">
        <v>1</v>
      </c>
      <c r="Z390">
        <v>1</v>
      </c>
      <c r="AA390" s="14">
        <f t="shared" si="391"/>
        <v>7.7883059856713663E-2</v>
      </c>
      <c r="AE390" s="14" t="str">
        <f t="shared" si="392"/>
        <v/>
      </c>
      <c r="AI390" s="14" t="str">
        <f t="shared" si="393"/>
        <v/>
      </c>
      <c r="AM390" s="14" t="str">
        <f t="shared" si="394"/>
        <v/>
      </c>
      <c r="AQ390" s="14" t="str">
        <f t="shared" si="395"/>
        <v/>
      </c>
      <c r="AR390" s="10" t="str">
        <f t="shared" si="412"/>
        <v/>
      </c>
      <c r="AS390" t="str">
        <f t="shared" si="413"/>
        <v/>
      </c>
      <c r="AT390" t="str">
        <f t="shared" si="414"/>
        <v/>
      </c>
      <c r="AU390" s="14" t="str">
        <f t="shared" si="415"/>
        <v/>
      </c>
      <c r="AV390" s="10">
        <v>3990</v>
      </c>
      <c r="AW390">
        <v>13</v>
      </c>
      <c r="AX390">
        <v>11</v>
      </c>
      <c r="AY390" s="14">
        <f t="shared" si="396"/>
        <v>0.92211694014328638</v>
      </c>
      <c r="AZ390" s="10">
        <f t="shared" si="416"/>
        <v>4327</v>
      </c>
      <c r="BA390" s="77">
        <f t="shared" si="397"/>
        <v>14</v>
      </c>
      <c r="BB390" s="77">
        <f t="shared" si="398"/>
        <v>12</v>
      </c>
      <c r="BC390" s="78">
        <f t="shared" si="399"/>
        <v>1</v>
      </c>
      <c r="BG390" s="14" t="str">
        <f t="shared" si="400"/>
        <v/>
      </c>
      <c r="BK390" s="14" t="str">
        <f t="shared" si="410"/>
        <v/>
      </c>
      <c r="BO390" s="14" t="str">
        <f t="shared" si="401"/>
        <v/>
      </c>
      <c r="BS390" s="14" t="str">
        <f t="shared" si="402"/>
        <v/>
      </c>
      <c r="BW390" s="14" t="str">
        <f t="shared" si="403"/>
        <v/>
      </c>
      <c r="CA390" s="14" t="str">
        <f t="shared" si="404"/>
        <v/>
      </c>
      <c r="CE390" s="14" t="str">
        <f t="shared" si="405"/>
        <v/>
      </c>
      <c r="CI390" s="14" t="str">
        <f t="shared" si="406"/>
        <v/>
      </c>
      <c r="CM390" s="14" t="str">
        <f t="shared" si="389"/>
        <v/>
      </c>
      <c r="CQ390" s="14" t="str">
        <f t="shared" si="390"/>
        <v/>
      </c>
      <c r="CU390" s="14" t="str">
        <f t="shared" si="407"/>
        <v/>
      </c>
      <c r="CV390" s="78">
        <f t="shared" si="408"/>
        <v>0</v>
      </c>
    </row>
    <row r="391" spans="1:100">
      <c r="B391" s="28" t="s">
        <v>5266</v>
      </c>
      <c r="C391" s="1">
        <v>143642</v>
      </c>
      <c r="D391" t="s">
        <v>2831</v>
      </c>
      <c r="E391" s="2" t="s">
        <v>2842</v>
      </c>
      <c r="F391" t="str">
        <f t="shared" si="411"/>
        <v>2023年</v>
      </c>
      <c r="G391" s="72">
        <v>45039</v>
      </c>
      <c r="H391" s="9">
        <v>8420</v>
      </c>
      <c r="I391" s="9">
        <v>5444</v>
      </c>
      <c r="J391" s="9">
        <v>8493</v>
      </c>
      <c r="K391" s="14">
        <f t="shared" ref="K391:K415" si="417">IF(AND(H391&lt;&gt;"",I391&lt;&gt;""),I391/H391,"")</f>
        <v>0.64655581947743468</v>
      </c>
      <c r="L391" s="10">
        <v>5388</v>
      </c>
      <c r="M391" s="9">
        <v>56</v>
      </c>
      <c r="N391" s="8">
        <f t="shared" si="381"/>
        <v>5444</v>
      </c>
      <c r="S391" s="14" t="str">
        <f t="shared" si="409"/>
        <v/>
      </c>
      <c r="W391" s="14" t="str">
        <f t="shared" si="388"/>
        <v/>
      </c>
      <c r="AA391" s="14" t="str">
        <f t="shared" si="391"/>
        <v/>
      </c>
      <c r="AB391" s="10">
        <v>366</v>
      </c>
      <c r="AC391">
        <v>1</v>
      </c>
      <c r="AD391">
        <v>1</v>
      </c>
      <c r="AE391" s="14">
        <f t="shared" si="392"/>
        <v>6.7928730512249444E-2</v>
      </c>
      <c r="AI391" s="14" t="str">
        <f t="shared" si="393"/>
        <v/>
      </c>
      <c r="AM391" s="14" t="str">
        <f t="shared" si="394"/>
        <v/>
      </c>
      <c r="AQ391" s="14" t="str">
        <f t="shared" si="395"/>
        <v/>
      </c>
      <c r="AR391" s="10" t="str">
        <f t="shared" si="412"/>
        <v/>
      </c>
      <c r="AS391" t="str">
        <f t="shared" si="413"/>
        <v/>
      </c>
      <c r="AT391" t="str">
        <f t="shared" si="414"/>
        <v/>
      </c>
      <c r="AU391" s="14" t="str">
        <f t="shared" si="415"/>
        <v/>
      </c>
      <c r="AV391" s="10">
        <v>5022</v>
      </c>
      <c r="AW391">
        <v>14</v>
      </c>
      <c r="AX391">
        <v>11</v>
      </c>
      <c r="AY391" s="14">
        <f t="shared" si="396"/>
        <v>0.93207126948775054</v>
      </c>
      <c r="AZ391" s="10">
        <f t="shared" si="416"/>
        <v>5388</v>
      </c>
      <c r="BA391" s="77">
        <f t="shared" si="397"/>
        <v>15</v>
      </c>
      <c r="BB391" s="77">
        <f t="shared" si="398"/>
        <v>12</v>
      </c>
      <c r="BC391" s="78">
        <f t="shared" si="399"/>
        <v>1</v>
      </c>
      <c r="BG391" s="14" t="str">
        <f t="shared" si="400"/>
        <v/>
      </c>
      <c r="BK391" s="14" t="str">
        <f t="shared" si="410"/>
        <v/>
      </c>
      <c r="BO391" s="14" t="str">
        <f t="shared" si="401"/>
        <v/>
      </c>
      <c r="BS391" s="14" t="str">
        <f t="shared" si="402"/>
        <v/>
      </c>
      <c r="BW391" s="14" t="str">
        <f t="shared" si="403"/>
        <v/>
      </c>
      <c r="CA391" s="14" t="str">
        <f t="shared" si="404"/>
        <v/>
      </c>
      <c r="CE391" s="14" t="str">
        <f t="shared" si="405"/>
        <v/>
      </c>
      <c r="CI391" s="14" t="str">
        <f t="shared" si="406"/>
        <v/>
      </c>
      <c r="CM391" s="14" t="str">
        <f t="shared" si="389"/>
        <v/>
      </c>
      <c r="CQ391" s="14" t="str">
        <f t="shared" si="390"/>
        <v/>
      </c>
      <c r="CU391" s="14" t="str">
        <f t="shared" si="407"/>
        <v/>
      </c>
      <c r="CV391" s="78">
        <f t="shared" si="408"/>
        <v>0</v>
      </c>
    </row>
    <row r="392" spans="1:100">
      <c r="B392" s="28" t="s">
        <v>5266</v>
      </c>
      <c r="C392" s="1">
        <v>143669</v>
      </c>
      <c r="D392" t="s">
        <v>2831</v>
      </c>
      <c r="E392" s="2" t="s">
        <v>2843</v>
      </c>
      <c r="F392" t="str">
        <f t="shared" si="411"/>
        <v>2023年</v>
      </c>
      <c r="G392" s="72">
        <v>45039</v>
      </c>
      <c r="H392" s="9">
        <v>14956</v>
      </c>
      <c r="I392" s="9">
        <v>7506</v>
      </c>
      <c r="K392" s="14">
        <f t="shared" si="417"/>
        <v>0.50187215833110455</v>
      </c>
      <c r="L392" s="10">
        <v>7411</v>
      </c>
      <c r="M392" s="9">
        <v>95</v>
      </c>
      <c r="N392" s="8">
        <f t="shared" si="381"/>
        <v>7506</v>
      </c>
      <c r="S392" s="14" t="str">
        <f t="shared" si="409"/>
        <v/>
      </c>
      <c r="W392" s="14" t="str">
        <f t="shared" si="388"/>
        <v/>
      </c>
      <c r="AA392" s="14" t="str">
        <f t="shared" si="391"/>
        <v/>
      </c>
      <c r="AB392" s="10">
        <v>893</v>
      </c>
      <c r="AC392">
        <v>1</v>
      </c>
      <c r="AD392">
        <v>1</v>
      </c>
      <c r="AE392" s="14">
        <f t="shared" si="392"/>
        <v>0.12049655916880313</v>
      </c>
      <c r="AI392" s="14" t="str">
        <f t="shared" si="393"/>
        <v/>
      </c>
      <c r="AM392" s="14" t="str">
        <f t="shared" si="394"/>
        <v/>
      </c>
      <c r="AQ392" s="14" t="str">
        <f t="shared" si="395"/>
        <v/>
      </c>
      <c r="AR392" s="10" t="str">
        <f t="shared" si="412"/>
        <v/>
      </c>
      <c r="AS392" t="str">
        <f t="shared" si="413"/>
        <v/>
      </c>
      <c r="AT392" t="str">
        <f t="shared" si="414"/>
        <v/>
      </c>
      <c r="AU392" s="14" t="str">
        <f t="shared" si="415"/>
        <v/>
      </c>
      <c r="AV392" s="10">
        <v>6518</v>
      </c>
      <c r="AW392">
        <v>12</v>
      </c>
      <c r="AX392">
        <v>11</v>
      </c>
      <c r="AY392" s="14">
        <f t="shared" si="396"/>
        <v>0.87950344083119691</v>
      </c>
      <c r="AZ392" s="10">
        <f t="shared" si="416"/>
        <v>7411</v>
      </c>
      <c r="BA392" s="77">
        <f t="shared" si="397"/>
        <v>13</v>
      </c>
      <c r="BB392" s="77">
        <f t="shared" si="398"/>
        <v>12</v>
      </c>
      <c r="BC392" s="78">
        <f t="shared" si="399"/>
        <v>1</v>
      </c>
      <c r="BG392" s="14" t="str">
        <f t="shared" si="400"/>
        <v/>
      </c>
      <c r="BK392" s="14" t="str">
        <f t="shared" si="410"/>
        <v/>
      </c>
      <c r="BO392" s="14" t="str">
        <f t="shared" si="401"/>
        <v/>
      </c>
      <c r="BS392" s="14" t="str">
        <f t="shared" si="402"/>
        <v/>
      </c>
      <c r="BW392" s="14" t="str">
        <f t="shared" si="403"/>
        <v/>
      </c>
      <c r="CA392" s="14" t="str">
        <f t="shared" si="404"/>
        <v/>
      </c>
      <c r="CE392" s="14" t="str">
        <f t="shared" si="405"/>
        <v/>
      </c>
      <c r="CI392" s="14" t="str">
        <f t="shared" si="406"/>
        <v/>
      </c>
      <c r="CM392" s="14" t="str">
        <f t="shared" si="389"/>
        <v/>
      </c>
      <c r="CQ392" s="14" t="str">
        <f t="shared" si="390"/>
        <v/>
      </c>
      <c r="CU392" s="14" t="str">
        <f t="shared" si="407"/>
        <v/>
      </c>
      <c r="CV392" s="78">
        <f t="shared" si="408"/>
        <v>0</v>
      </c>
    </row>
    <row r="393" spans="1:100">
      <c r="A393" s="71" t="s">
        <v>5256</v>
      </c>
      <c r="B393" s="28" t="s">
        <v>5266</v>
      </c>
      <c r="C393" s="1">
        <v>152013</v>
      </c>
      <c r="D393" t="s">
        <v>2847</v>
      </c>
      <c r="E393" s="2" t="s">
        <v>2848</v>
      </c>
      <c r="F393" t="str">
        <f t="shared" si="411"/>
        <v>2023年</v>
      </c>
      <c r="G393" s="72">
        <v>45025</v>
      </c>
      <c r="H393" s="9">
        <v>650373</v>
      </c>
      <c r="I393" s="9">
        <v>250182</v>
      </c>
      <c r="K393" s="14">
        <f t="shared" si="417"/>
        <v>0.38467464055242145</v>
      </c>
      <c r="L393" s="10">
        <v>244986</v>
      </c>
      <c r="M393" s="9">
        <v>5193</v>
      </c>
      <c r="N393" s="8">
        <f t="shared" si="381"/>
        <v>250179</v>
      </c>
      <c r="P393" s="10">
        <v>71652.054999999993</v>
      </c>
      <c r="Q393">
        <v>15</v>
      </c>
      <c r="R393">
        <v>15</v>
      </c>
      <c r="S393" s="14">
        <f t="shared" si="409"/>
        <v>0.29247408015151882</v>
      </c>
      <c r="T393" s="10">
        <v>4988</v>
      </c>
      <c r="U393">
        <v>1</v>
      </c>
      <c r="V393">
        <v>1</v>
      </c>
      <c r="W393" s="14">
        <f t="shared" si="388"/>
        <v>2.0360347121876354E-2</v>
      </c>
      <c r="X393" s="10">
        <v>27372</v>
      </c>
      <c r="Y393">
        <v>8</v>
      </c>
      <c r="Z393">
        <v>6</v>
      </c>
      <c r="AA393" s="14">
        <f t="shared" si="391"/>
        <v>0.11172883348436237</v>
      </c>
      <c r="AB393" s="10">
        <v>16071.942999999999</v>
      </c>
      <c r="AC393">
        <v>4</v>
      </c>
      <c r="AD393">
        <v>4</v>
      </c>
      <c r="AE393" s="14">
        <f t="shared" si="392"/>
        <v>6.5603516119288441E-2</v>
      </c>
      <c r="AF393" s="10">
        <v>16955</v>
      </c>
      <c r="AG393">
        <v>4</v>
      </c>
      <c r="AH393">
        <v>4</v>
      </c>
      <c r="AI393" s="14">
        <f t="shared" si="393"/>
        <v>6.9208036377588919E-2</v>
      </c>
      <c r="AM393" s="14" t="str">
        <f t="shared" si="394"/>
        <v/>
      </c>
      <c r="AN393" s="10">
        <v>13705</v>
      </c>
      <c r="AO393">
        <v>6</v>
      </c>
      <c r="AP393">
        <v>2</v>
      </c>
      <c r="AQ393" s="14">
        <f t="shared" si="395"/>
        <v>5.5941972194329469E-2</v>
      </c>
      <c r="AR393" s="10">
        <f t="shared" si="412"/>
        <v>9227</v>
      </c>
      <c r="AS393">
        <f t="shared" si="413"/>
        <v>5</v>
      </c>
      <c r="AT393">
        <f t="shared" si="414"/>
        <v>1</v>
      </c>
      <c r="AU393" s="14">
        <f t="shared" si="415"/>
        <v>3.7663376682749217E-2</v>
      </c>
      <c r="AV393" s="10">
        <v>85014.998999999996</v>
      </c>
      <c r="AW393">
        <v>29</v>
      </c>
      <c r="AX393">
        <v>17</v>
      </c>
      <c r="AY393" s="14">
        <f t="shared" si="396"/>
        <v>0.34701982562268863</v>
      </c>
      <c r="AZ393" s="10">
        <f t="shared" si="416"/>
        <v>244985.99699999997</v>
      </c>
      <c r="BA393" s="77">
        <f t="shared" si="397"/>
        <v>72</v>
      </c>
      <c r="BB393" s="77">
        <f t="shared" si="398"/>
        <v>50</v>
      </c>
      <c r="BC393" s="78">
        <f t="shared" si="399"/>
        <v>0.99999998775440224</v>
      </c>
      <c r="BG393" s="14" t="str">
        <f t="shared" si="400"/>
        <v/>
      </c>
      <c r="BK393" s="14" t="str">
        <f t="shared" si="410"/>
        <v/>
      </c>
      <c r="BO393" s="14" t="str">
        <f t="shared" si="401"/>
        <v/>
      </c>
      <c r="BP393" s="10">
        <v>3240</v>
      </c>
      <c r="BQ393">
        <v>2</v>
      </c>
      <c r="BR393">
        <v>0</v>
      </c>
      <c r="BS393" s="14">
        <f t="shared" si="402"/>
        <v>1.3225245524234038E-2</v>
      </c>
      <c r="BW393" s="14" t="str">
        <f t="shared" si="403"/>
        <v/>
      </c>
      <c r="CA393" s="14" t="str">
        <f t="shared" si="404"/>
        <v/>
      </c>
      <c r="CE393" s="14" t="str">
        <f t="shared" si="405"/>
        <v/>
      </c>
      <c r="CI393" s="14" t="str">
        <f t="shared" si="406"/>
        <v/>
      </c>
      <c r="CR393" s="10">
        <v>5987</v>
      </c>
      <c r="CS393">
        <v>3</v>
      </c>
      <c r="CT393">
        <v>1</v>
      </c>
      <c r="CU393" s="14">
        <f t="shared" si="407"/>
        <v>2.4438131158515182E-2</v>
      </c>
      <c r="CV393" s="78">
        <f t="shared" si="408"/>
        <v>3.7663376682749217E-2</v>
      </c>
    </row>
    <row r="394" spans="1:100">
      <c r="B394" s="28" t="s">
        <v>5266</v>
      </c>
      <c r="C394" s="1">
        <v>152021</v>
      </c>
      <c r="D394" t="s">
        <v>2847</v>
      </c>
      <c r="E394" s="2" t="s">
        <v>932</v>
      </c>
      <c r="F394" t="str">
        <f>IF(MONTH(G394)&gt;=5, YEAR(G394)-1, YEAR(G394))&amp;"年"</f>
        <v>2023年</v>
      </c>
      <c r="G394" s="72">
        <v>45039</v>
      </c>
      <c r="H394" s="9">
        <v>218673</v>
      </c>
      <c r="I394" s="9">
        <v>101955</v>
      </c>
      <c r="J394" s="9">
        <v>221570</v>
      </c>
      <c r="K394" s="14">
        <f t="shared" si="417"/>
        <v>0.4662441179295112</v>
      </c>
      <c r="L394" s="10">
        <v>100234</v>
      </c>
      <c r="M394" s="9">
        <v>1721</v>
      </c>
      <c r="N394" s="8">
        <f t="shared" si="381"/>
        <v>101955</v>
      </c>
      <c r="S394" s="14" t="str">
        <f t="shared" si="409"/>
        <v/>
      </c>
      <c r="W394" s="14" t="str">
        <f t="shared" si="388"/>
        <v/>
      </c>
      <c r="X394" s="10">
        <v>7582.5730000000003</v>
      </c>
      <c r="Y394">
        <v>3</v>
      </c>
      <c r="Z394">
        <v>3</v>
      </c>
      <c r="AA394" s="14">
        <f t="shared" si="391"/>
        <v>7.5648712013887509E-2</v>
      </c>
      <c r="AB394" s="10">
        <v>8108.6639999999998</v>
      </c>
      <c r="AC394">
        <v>3</v>
      </c>
      <c r="AD394">
        <v>3</v>
      </c>
      <c r="AE394" s="14">
        <f t="shared" si="392"/>
        <v>8.0897340223876124E-2</v>
      </c>
      <c r="AI394" s="14" t="str">
        <f t="shared" si="393"/>
        <v/>
      </c>
      <c r="AJ394" s="10">
        <v>1729</v>
      </c>
      <c r="AK394">
        <v>1</v>
      </c>
      <c r="AL394">
        <v>1</v>
      </c>
      <c r="AM394" s="14">
        <f t="shared" si="394"/>
        <v>1.7249635852106072E-2</v>
      </c>
      <c r="AN394" s="10">
        <v>2543</v>
      </c>
      <c r="AO394">
        <v>1</v>
      </c>
      <c r="AP394">
        <v>1</v>
      </c>
      <c r="AQ394" s="14">
        <f t="shared" si="395"/>
        <v>2.5370632719436518E-2</v>
      </c>
      <c r="AR394" s="10">
        <f t="shared" si="412"/>
        <v>1391</v>
      </c>
      <c r="AS394">
        <f t="shared" si="413"/>
        <v>1</v>
      </c>
      <c r="AT394">
        <f t="shared" si="414"/>
        <v>0</v>
      </c>
      <c r="AU394" s="14">
        <f t="shared" si="415"/>
        <v>1.3877526587784584E-2</v>
      </c>
      <c r="AV394" s="10">
        <v>78879.755000000005</v>
      </c>
      <c r="AW394">
        <v>31</v>
      </c>
      <c r="AX394">
        <v>26</v>
      </c>
      <c r="AY394" s="14">
        <f t="shared" si="396"/>
        <v>0.78695607278967217</v>
      </c>
      <c r="AZ394" s="10">
        <f t="shared" si="416"/>
        <v>100233.992</v>
      </c>
      <c r="BA394" s="77">
        <f t="shared" si="397"/>
        <v>40</v>
      </c>
      <c r="BB394" s="77">
        <f t="shared" si="398"/>
        <v>34</v>
      </c>
      <c r="BC394" s="78">
        <f t="shared" si="399"/>
        <v>0.99999992018676298</v>
      </c>
      <c r="BG394" s="14" t="str">
        <f t="shared" si="400"/>
        <v/>
      </c>
      <c r="BK394" s="14" t="str">
        <f t="shared" si="410"/>
        <v/>
      </c>
      <c r="BO394" s="14" t="str">
        <f t="shared" si="401"/>
        <v/>
      </c>
      <c r="BP394" s="10">
        <v>1391</v>
      </c>
      <c r="BQ394">
        <v>1</v>
      </c>
      <c r="BR394">
        <v>0</v>
      </c>
      <c r="BS394" s="14">
        <f t="shared" si="402"/>
        <v>1.3877526587784584E-2</v>
      </c>
      <c r="BW394" s="14" t="str">
        <f t="shared" si="403"/>
        <v/>
      </c>
      <c r="CA394" s="14" t="str">
        <f t="shared" si="404"/>
        <v/>
      </c>
      <c r="CE394" s="14" t="str">
        <f t="shared" si="405"/>
        <v/>
      </c>
      <c r="CI394" s="14" t="str">
        <f t="shared" si="406"/>
        <v/>
      </c>
      <c r="CM394" s="14" t="str">
        <f>IF(AND(CJ394&lt;&gt;""),CJ394/L394,"")</f>
        <v/>
      </c>
      <c r="CQ394" s="14" t="str">
        <f>IF(AND(CN394&lt;&gt;""),CN394/L394,"")</f>
        <v/>
      </c>
      <c r="CU394" s="14" t="str">
        <f t="shared" si="407"/>
        <v/>
      </c>
      <c r="CV394" s="78">
        <f t="shared" si="408"/>
        <v>1.3877526587784584E-2</v>
      </c>
    </row>
    <row r="395" spans="1:100">
      <c r="B395" s="28" t="s">
        <v>5266</v>
      </c>
      <c r="C395" s="1">
        <v>152056</v>
      </c>
      <c r="D395" t="s">
        <v>2847</v>
      </c>
      <c r="E395" s="2" t="s">
        <v>933</v>
      </c>
      <c r="F395" t="str">
        <f>F396</f>
        <v>2023年</v>
      </c>
      <c r="G395" s="72">
        <v>45039</v>
      </c>
      <c r="H395" s="9">
        <v>67114</v>
      </c>
      <c r="I395" s="9">
        <v>38141</v>
      </c>
      <c r="K395" s="14">
        <f t="shared" si="417"/>
        <v>0.56830169562237387</v>
      </c>
      <c r="L395" s="10">
        <v>37565</v>
      </c>
      <c r="M395" s="9">
        <v>576</v>
      </c>
      <c r="N395" s="8">
        <f t="shared" si="381"/>
        <v>38141</v>
      </c>
      <c r="S395" s="14" t="str">
        <f t="shared" si="409"/>
        <v/>
      </c>
      <c r="W395" s="14" t="str">
        <f t="shared" si="388"/>
        <v/>
      </c>
      <c r="X395" s="10">
        <v>2552</v>
      </c>
      <c r="Y395">
        <v>2</v>
      </c>
      <c r="Z395">
        <v>2</v>
      </c>
      <c r="AA395" s="14">
        <f t="shared" si="391"/>
        <v>6.7935578330893115E-2</v>
      </c>
      <c r="AB395" s="10">
        <v>4020.4760000000001</v>
      </c>
      <c r="AC395">
        <v>2</v>
      </c>
      <c r="AD395">
        <v>2</v>
      </c>
      <c r="AE395" s="14">
        <f t="shared" si="392"/>
        <v>0.10702717955543725</v>
      </c>
      <c r="AI395" s="14" t="str">
        <f t="shared" si="393"/>
        <v/>
      </c>
      <c r="AM395" s="14" t="str">
        <f t="shared" si="394"/>
        <v/>
      </c>
      <c r="AQ395" s="14" t="str">
        <f t="shared" si="395"/>
        <v/>
      </c>
      <c r="AR395" s="10" t="str">
        <f t="shared" si="412"/>
        <v/>
      </c>
      <c r="AS395" t="str">
        <f t="shared" si="413"/>
        <v/>
      </c>
      <c r="AT395" t="str">
        <f t="shared" si="414"/>
        <v/>
      </c>
      <c r="AU395" s="14" t="str">
        <f t="shared" si="415"/>
        <v/>
      </c>
      <c r="AV395" s="10">
        <v>30992.519</v>
      </c>
      <c r="AW395">
        <v>23</v>
      </c>
      <c r="AX395">
        <v>18</v>
      </c>
      <c r="AY395" s="14">
        <f t="shared" si="396"/>
        <v>0.82503710901104754</v>
      </c>
      <c r="AZ395" s="10">
        <f t="shared" si="416"/>
        <v>37564.995000000003</v>
      </c>
      <c r="BA395" s="77">
        <f t="shared" si="397"/>
        <v>27</v>
      </c>
      <c r="BB395" s="77">
        <f t="shared" si="398"/>
        <v>22</v>
      </c>
      <c r="BC395" s="78">
        <f t="shared" si="399"/>
        <v>0.99999986689737796</v>
      </c>
      <c r="BG395" s="14" t="str">
        <f t="shared" si="400"/>
        <v/>
      </c>
      <c r="BK395" s="14" t="str">
        <f t="shared" si="410"/>
        <v/>
      </c>
      <c r="BO395" s="14" t="str">
        <f t="shared" si="401"/>
        <v/>
      </c>
      <c r="BS395" s="14" t="str">
        <f t="shared" si="402"/>
        <v/>
      </c>
      <c r="BW395" s="14" t="str">
        <f t="shared" si="403"/>
        <v/>
      </c>
      <c r="CA395" s="14" t="str">
        <f t="shared" si="404"/>
        <v/>
      </c>
      <c r="CE395" s="14" t="str">
        <f t="shared" si="405"/>
        <v/>
      </c>
      <c r="CI395" s="14" t="str">
        <f t="shared" si="406"/>
        <v/>
      </c>
      <c r="CM395" s="14" t="str">
        <f>IF(AND(CJ395&lt;&gt;""),CJ395/L395,"")</f>
        <v/>
      </c>
      <c r="CQ395" s="14" t="str">
        <f>IF(AND(CN395&lt;&gt;""),CN395/L395,"")</f>
        <v/>
      </c>
      <c r="CU395" s="14" t="str">
        <f t="shared" si="407"/>
        <v/>
      </c>
      <c r="CV395" s="78">
        <f t="shared" si="408"/>
        <v>0</v>
      </c>
    </row>
    <row r="396" spans="1:100">
      <c r="B396" s="28" t="s">
        <v>5266</v>
      </c>
      <c r="C396" s="1">
        <v>152064</v>
      </c>
      <c r="D396" t="s">
        <v>2847</v>
      </c>
      <c r="E396" s="2" t="s">
        <v>934</v>
      </c>
      <c r="F396" t="str">
        <f>IF(MONTH(G395)&gt;=5, YEAR(G395)-1, YEAR(G395))&amp;"年"</f>
        <v>2023年</v>
      </c>
      <c r="G396" s="72">
        <v>45039</v>
      </c>
      <c r="H396" s="9">
        <v>78977</v>
      </c>
      <c r="I396" s="9">
        <v>37679</v>
      </c>
      <c r="K396" s="14">
        <f t="shared" si="417"/>
        <v>0.47708826620408473</v>
      </c>
      <c r="L396" s="10">
        <v>37142</v>
      </c>
      <c r="M396" s="9">
        <v>537</v>
      </c>
      <c r="N396" s="8">
        <f t="shared" si="381"/>
        <v>37679</v>
      </c>
      <c r="S396" s="14" t="str">
        <f t="shared" si="409"/>
        <v/>
      </c>
      <c r="W396" s="14" t="str">
        <f t="shared" si="388"/>
        <v/>
      </c>
      <c r="X396" s="10">
        <v>3012.4940000000001</v>
      </c>
      <c r="Y396">
        <v>3</v>
      </c>
      <c r="Z396">
        <v>3</v>
      </c>
      <c r="AA396" s="14">
        <f t="shared" si="391"/>
        <v>8.1107479403370847E-2</v>
      </c>
      <c r="AB396" s="10">
        <v>4068.6770000000001</v>
      </c>
      <c r="AC396">
        <v>2</v>
      </c>
      <c r="AD396">
        <v>2</v>
      </c>
      <c r="AE396" s="14">
        <f t="shared" si="392"/>
        <v>0.1095438317807334</v>
      </c>
      <c r="AI396" s="14" t="str">
        <f t="shared" si="393"/>
        <v/>
      </c>
      <c r="AM396" s="14" t="str">
        <f t="shared" si="394"/>
        <v/>
      </c>
      <c r="AN396" s="10">
        <v>1302</v>
      </c>
      <c r="AO396">
        <v>1</v>
      </c>
      <c r="AP396">
        <v>1</v>
      </c>
      <c r="AQ396" s="14">
        <f t="shared" si="395"/>
        <v>3.5054655107425559E-2</v>
      </c>
      <c r="AR396" s="10">
        <f t="shared" si="412"/>
        <v>1805.3220000000001</v>
      </c>
      <c r="AS396">
        <f t="shared" si="413"/>
        <v>2</v>
      </c>
      <c r="AT396">
        <f t="shared" si="414"/>
        <v>1</v>
      </c>
      <c r="AU396" s="14">
        <f t="shared" si="415"/>
        <v>4.8605944752571212E-2</v>
      </c>
      <c r="AV396" s="10">
        <v>26953.503000000001</v>
      </c>
      <c r="AW396">
        <v>24</v>
      </c>
      <c r="AX396">
        <v>18</v>
      </c>
      <c r="AY396" s="14">
        <f t="shared" si="396"/>
        <v>0.72568798126110601</v>
      </c>
      <c r="AZ396" s="10">
        <f t="shared" si="416"/>
        <v>37141.995999999999</v>
      </c>
      <c r="BA396" s="77">
        <f t="shared" si="397"/>
        <v>32</v>
      </c>
      <c r="BB396" s="77">
        <f t="shared" si="398"/>
        <v>25</v>
      </c>
      <c r="BC396" s="78">
        <f t="shared" si="399"/>
        <v>0.99999989230520703</v>
      </c>
      <c r="BG396" s="14" t="str">
        <f t="shared" si="400"/>
        <v/>
      </c>
      <c r="BK396" s="14" t="str">
        <f t="shared" si="410"/>
        <v/>
      </c>
      <c r="BO396" s="14" t="str">
        <f t="shared" si="401"/>
        <v/>
      </c>
      <c r="BP396" s="10">
        <v>1012</v>
      </c>
      <c r="BQ396">
        <v>1</v>
      </c>
      <c r="BR396">
        <v>1</v>
      </c>
      <c r="BS396" s="14">
        <f t="shared" si="402"/>
        <v>2.7246782618060416E-2</v>
      </c>
      <c r="BW396" s="14" t="str">
        <f t="shared" si="403"/>
        <v/>
      </c>
      <c r="CA396" s="14" t="str">
        <f t="shared" si="404"/>
        <v/>
      </c>
      <c r="CE396" s="14" t="str">
        <f t="shared" si="405"/>
        <v/>
      </c>
      <c r="CF396" s="10">
        <v>793.322</v>
      </c>
      <c r="CG396">
        <v>1</v>
      </c>
      <c r="CH396">
        <v>0</v>
      </c>
      <c r="CI396" s="14">
        <f t="shared" si="406"/>
        <v>2.1359162134510796E-2</v>
      </c>
      <c r="CU396" s="14" t="str">
        <f t="shared" si="407"/>
        <v/>
      </c>
      <c r="CV396" s="78">
        <f t="shared" si="408"/>
        <v>4.8605944752571212E-2</v>
      </c>
    </row>
    <row r="397" spans="1:100">
      <c r="B397" s="28" t="s">
        <v>5266</v>
      </c>
      <c r="C397" s="1">
        <v>152081</v>
      </c>
      <c r="D397" t="s">
        <v>2847</v>
      </c>
      <c r="E397" s="2" t="s">
        <v>936</v>
      </c>
      <c r="F397" t="str">
        <f>YEAR(G397) &amp; "年"</f>
        <v>2023年</v>
      </c>
      <c r="G397" s="72">
        <v>45039</v>
      </c>
      <c r="H397" s="9">
        <v>28469</v>
      </c>
      <c r="I397" s="9">
        <v>18201</v>
      </c>
      <c r="J397" s="9">
        <v>28812</v>
      </c>
      <c r="K397" s="14">
        <f t="shared" si="417"/>
        <v>0.63932698724928871</v>
      </c>
      <c r="L397" s="10">
        <v>17987</v>
      </c>
      <c r="M397" s="9">
        <v>214</v>
      </c>
      <c r="N397" s="8">
        <f t="shared" si="381"/>
        <v>18201</v>
      </c>
      <c r="S397" s="14" t="str">
        <f t="shared" si="409"/>
        <v/>
      </c>
      <c r="W397" s="14" t="str">
        <f t="shared" si="388"/>
        <v/>
      </c>
      <c r="X397" s="10">
        <v>796</v>
      </c>
      <c r="Y397">
        <v>1</v>
      </c>
      <c r="Z397">
        <v>1</v>
      </c>
      <c r="AA397" s="14">
        <f t="shared" si="391"/>
        <v>4.4254183577027852E-2</v>
      </c>
      <c r="AB397" s="10">
        <v>1059</v>
      </c>
      <c r="AC397">
        <v>1</v>
      </c>
      <c r="AD397">
        <v>1</v>
      </c>
      <c r="AE397" s="14">
        <f t="shared" si="392"/>
        <v>5.8875854784010674E-2</v>
      </c>
      <c r="AI397" s="14" t="str">
        <f t="shared" si="393"/>
        <v/>
      </c>
      <c r="AM397" s="14" t="str">
        <f t="shared" si="394"/>
        <v/>
      </c>
      <c r="AQ397" s="14" t="str">
        <f t="shared" si="395"/>
        <v/>
      </c>
      <c r="AR397" s="10" t="str">
        <f t="shared" si="412"/>
        <v/>
      </c>
      <c r="AS397" t="str">
        <f t="shared" si="413"/>
        <v/>
      </c>
      <c r="AT397" t="str">
        <f t="shared" si="414"/>
        <v/>
      </c>
      <c r="AU397" s="14" t="str">
        <f t="shared" si="415"/>
        <v/>
      </c>
      <c r="AV397" s="10">
        <v>16131.996999999999</v>
      </c>
      <c r="AW397">
        <v>15</v>
      </c>
      <c r="AX397">
        <v>14</v>
      </c>
      <c r="AY397" s="14">
        <f t="shared" si="396"/>
        <v>0.89686979485183738</v>
      </c>
      <c r="AZ397" s="10">
        <f t="shared" si="416"/>
        <v>17986.996999999999</v>
      </c>
      <c r="BA397" s="77">
        <f t="shared" si="397"/>
        <v>17</v>
      </c>
      <c r="BB397" s="77">
        <f t="shared" si="398"/>
        <v>16</v>
      </c>
      <c r="BC397" s="78">
        <f t="shared" si="399"/>
        <v>0.99999983321287589</v>
      </c>
      <c r="BG397" s="14" t="str">
        <f t="shared" si="400"/>
        <v/>
      </c>
      <c r="BK397" s="14" t="str">
        <f t="shared" si="410"/>
        <v/>
      </c>
      <c r="BO397" s="14" t="str">
        <f t="shared" si="401"/>
        <v/>
      </c>
      <c r="BS397" s="14" t="str">
        <f t="shared" si="402"/>
        <v/>
      </c>
      <c r="BW397" s="14" t="str">
        <f t="shared" si="403"/>
        <v/>
      </c>
      <c r="CA397" s="14" t="str">
        <f t="shared" si="404"/>
        <v/>
      </c>
      <c r="CE397" s="14" t="str">
        <f t="shared" si="405"/>
        <v/>
      </c>
      <c r="CI397" s="14" t="str">
        <f t="shared" si="406"/>
        <v/>
      </c>
      <c r="CM397" s="14" t="str">
        <f t="shared" ref="CM397:CM415" si="418">IF(AND(CJ397&lt;&gt;""),CJ397/L397,"")</f>
        <v/>
      </c>
      <c r="CQ397" s="14" t="str">
        <f t="shared" ref="CQ397:CQ415" si="419">IF(AND(CN397&lt;&gt;""),CN397/L397,"")</f>
        <v/>
      </c>
      <c r="CU397" s="14" t="str">
        <f t="shared" si="407"/>
        <v/>
      </c>
      <c r="CV397" s="78">
        <f t="shared" si="408"/>
        <v>0</v>
      </c>
    </row>
    <row r="398" spans="1:100">
      <c r="B398" s="28" t="s">
        <v>5266</v>
      </c>
      <c r="C398" s="1">
        <v>152099</v>
      </c>
      <c r="D398" t="s">
        <v>2847</v>
      </c>
      <c r="E398" s="2" t="s">
        <v>2850</v>
      </c>
      <c r="F398" t="str">
        <f t="shared" ref="F398:F409" si="420">IF(MONTH(G398)&gt;=5, YEAR(G398)-1, YEAR(G398))&amp;"年"</f>
        <v>2023年</v>
      </c>
      <c r="G398" s="72">
        <v>45039</v>
      </c>
      <c r="J398" s="9">
        <v>22118</v>
      </c>
      <c r="K398" s="14" t="str">
        <f t="shared" si="417"/>
        <v/>
      </c>
      <c r="N398" s="8" t="str">
        <f t="shared" si="381"/>
        <v/>
      </c>
      <c r="O398" s="70" t="s">
        <v>2178</v>
      </c>
      <c r="S398" s="14" t="str">
        <f t="shared" si="409"/>
        <v/>
      </c>
      <c r="W398" s="14" t="str">
        <f t="shared" si="388"/>
        <v/>
      </c>
      <c r="Y398">
        <v>1</v>
      </c>
      <c r="Z398">
        <v>1</v>
      </c>
      <c r="AA398" s="14" t="str">
        <f t="shared" si="391"/>
        <v/>
      </c>
      <c r="AC398">
        <v>1</v>
      </c>
      <c r="AD398">
        <v>1</v>
      </c>
      <c r="AE398" s="14" t="str">
        <f t="shared" si="392"/>
        <v/>
      </c>
      <c r="AI398" s="14" t="str">
        <f t="shared" si="393"/>
        <v/>
      </c>
      <c r="AK398">
        <v>1</v>
      </c>
      <c r="AL398">
        <v>1</v>
      </c>
      <c r="AM398" s="14" t="str">
        <f t="shared" si="394"/>
        <v/>
      </c>
      <c r="AQ398" s="14" t="str">
        <f t="shared" si="395"/>
        <v/>
      </c>
      <c r="AR398" s="10" t="str">
        <f t="shared" si="412"/>
        <v/>
      </c>
      <c r="AS398" t="str">
        <f t="shared" si="413"/>
        <v/>
      </c>
      <c r="AT398" t="str">
        <f t="shared" si="414"/>
        <v/>
      </c>
      <c r="AU398" s="14" t="str">
        <f t="shared" si="415"/>
        <v/>
      </c>
      <c r="AW398">
        <v>12</v>
      </c>
      <c r="AX398">
        <v>12</v>
      </c>
      <c r="AY398" s="14" t="str">
        <f t="shared" si="396"/>
        <v/>
      </c>
      <c r="AZ398" s="10" t="str">
        <f t="shared" si="416"/>
        <v/>
      </c>
      <c r="BA398" s="77">
        <f t="shared" si="397"/>
        <v>15</v>
      </c>
      <c r="BB398" s="77">
        <f t="shared" si="398"/>
        <v>15</v>
      </c>
      <c r="BC398" s="78" t="str">
        <f t="shared" si="399"/>
        <v/>
      </c>
      <c r="BG398" s="14" t="str">
        <f t="shared" si="400"/>
        <v/>
      </c>
      <c r="BK398" s="14" t="str">
        <f t="shared" si="410"/>
        <v/>
      </c>
      <c r="BO398" s="14" t="str">
        <f t="shared" si="401"/>
        <v/>
      </c>
      <c r="BS398" s="14" t="str">
        <f t="shared" si="402"/>
        <v/>
      </c>
      <c r="BW398" s="14" t="str">
        <f t="shared" si="403"/>
        <v/>
      </c>
      <c r="CA398" s="14" t="str">
        <f t="shared" si="404"/>
        <v/>
      </c>
      <c r="CE398" s="14" t="str">
        <f t="shared" si="405"/>
        <v/>
      </c>
      <c r="CI398" s="14" t="str">
        <f t="shared" si="406"/>
        <v/>
      </c>
      <c r="CM398" s="14" t="str">
        <f t="shared" si="418"/>
        <v/>
      </c>
      <c r="CQ398" s="14" t="str">
        <f t="shared" si="419"/>
        <v/>
      </c>
      <c r="CU398" s="14" t="str">
        <f t="shared" si="407"/>
        <v/>
      </c>
      <c r="CV398" s="78">
        <f t="shared" si="408"/>
        <v>0</v>
      </c>
    </row>
    <row r="399" spans="1:100">
      <c r="B399" s="28"/>
      <c r="C399" s="1">
        <v>152111</v>
      </c>
      <c r="D399" t="s">
        <v>2847</v>
      </c>
      <c r="E399" s="2" t="s">
        <v>2851</v>
      </c>
      <c r="F399" t="str">
        <f t="shared" si="420"/>
        <v>2022年</v>
      </c>
      <c r="G399" s="72">
        <v>45222</v>
      </c>
      <c r="H399" s="9">
        <v>33469</v>
      </c>
      <c r="I399" s="9">
        <v>17658</v>
      </c>
      <c r="J399" s="9">
        <v>33640</v>
      </c>
      <c r="K399" s="14">
        <f t="shared" si="417"/>
        <v>0.5275926977202785</v>
      </c>
      <c r="L399" s="10">
        <v>17400</v>
      </c>
      <c r="M399" s="9">
        <v>258</v>
      </c>
      <c r="N399" s="8">
        <f t="shared" si="381"/>
        <v>17658</v>
      </c>
      <c r="S399" s="14" t="str">
        <f t="shared" si="409"/>
        <v/>
      </c>
      <c r="W399" s="14" t="str">
        <f t="shared" si="388"/>
        <v/>
      </c>
      <c r="X399" s="10">
        <v>1414</v>
      </c>
      <c r="Y399">
        <v>2</v>
      </c>
      <c r="Z399">
        <v>2</v>
      </c>
      <c r="AA399" s="14">
        <f t="shared" si="391"/>
        <v>8.1264367816091948E-2</v>
      </c>
      <c r="AB399" s="10">
        <v>1439</v>
      </c>
      <c r="AC399">
        <v>1</v>
      </c>
      <c r="AD399">
        <v>1</v>
      </c>
      <c r="AE399" s="14">
        <f t="shared" si="392"/>
        <v>8.2701149425287362E-2</v>
      </c>
      <c r="AI399" s="14" t="str">
        <f t="shared" si="393"/>
        <v/>
      </c>
      <c r="AM399" s="14" t="str">
        <f t="shared" si="394"/>
        <v/>
      </c>
      <c r="AQ399" s="14" t="str">
        <f t="shared" si="395"/>
        <v/>
      </c>
      <c r="AR399" s="10" t="str">
        <f t="shared" si="412"/>
        <v/>
      </c>
      <c r="AS399" t="str">
        <f t="shared" si="413"/>
        <v/>
      </c>
      <c r="AT399" t="str">
        <f t="shared" si="414"/>
        <v/>
      </c>
      <c r="AU399" s="14" t="str">
        <f t="shared" si="415"/>
        <v/>
      </c>
      <c r="AV399" s="10">
        <v>14546.999</v>
      </c>
      <c r="AW399">
        <v>16</v>
      </c>
      <c r="AX399">
        <v>14</v>
      </c>
      <c r="AY399" s="14">
        <f t="shared" si="396"/>
        <v>0.83603442528735628</v>
      </c>
      <c r="AZ399" s="10">
        <f t="shared" si="416"/>
        <v>17399.999</v>
      </c>
      <c r="BA399" s="77">
        <f t="shared" si="397"/>
        <v>19</v>
      </c>
      <c r="BB399" s="77">
        <f t="shared" si="398"/>
        <v>17</v>
      </c>
      <c r="BC399" s="78">
        <f t="shared" si="399"/>
        <v>0.99999994252873559</v>
      </c>
      <c r="BG399" s="14" t="str">
        <f t="shared" si="400"/>
        <v/>
      </c>
      <c r="BK399" s="14" t="str">
        <f t="shared" si="410"/>
        <v/>
      </c>
      <c r="BO399" s="14" t="str">
        <f t="shared" si="401"/>
        <v/>
      </c>
      <c r="BS399" s="14" t="str">
        <f t="shared" si="402"/>
        <v/>
      </c>
      <c r="BW399" s="14" t="str">
        <f t="shared" si="403"/>
        <v/>
      </c>
      <c r="CA399" s="14" t="str">
        <f t="shared" si="404"/>
        <v/>
      </c>
      <c r="CE399" s="14" t="str">
        <f t="shared" si="405"/>
        <v/>
      </c>
      <c r="CI399" s="14" t="str">
        <f t="shared" si="406"/>
        <v/>
      </c>
      <c r="CM399" s="14" t="str">
        <f t="shared" si="418"/>
        <v/>
      </c>
      <c r="CQ399" s="14" t="str">
        <f t="shared" si="419"/>
        <v/>
      </c>
      <c r="CU399" s="14" t="str">
        <f t="shared" si="407"/>
        <v/>
      </c>
      <c r="CV399" s="78">
        <f t="shared" si="408"/>
        <v>0</v>
      </c>
    </row>
    <row r="400" spans="1:100">
      <c r="B400" s="28"/>
      <c r="C400" s="1">
        <v>152137</v>
      </c>
      <c r="D400" t="s">
        <v>2847</v>
      </c>
      <c r="E400" s="2" t="s">
        <v>941</v>
      </c>
      <c r="F400" t="str">
        <f t="shared" si="420"/>
        <v>2022年</v>
      </c>
      <c r="G400" s="72">
        <v>45222</v>
      </c>
      <c r="H400" s="9">
        <v>66063</v>
      </c>
      <c r="I400" s="9">
        <v>31013</v>
      </c>
      <c r="J400" s="9">
        <v>66454</v>
      </c>
      <c r="K400" s="14">
        <f t="shared" si="417"/>
        <v>0.46944583200884005</v>
      </c>
      <c r="L400" s="10">
        <v>30548</v>
      </c>
      <c r="M400" s="9">
        <v>465</v>
      </c>
      <c r="N400" s="8">
        <f t="shared" si="381"/>
        <v>31013</v>
      </c>
      <c r="O400" s="70" t="s">
        <v>36</v>
      </c>
      <c r="S400" s="14" t="str">
        <f t="shared" si="409"/>
        <v/>
      </c>
      <c r="W400" s="14" t="str">
        <f t="shared" si="388"/>
        <v/>
      </c>
      <c r="X400" s="10">
        <v>3087</v>
      </c>
      <c r="Y400">
        <v>3</v>
      </c>
      <c r="Z400">
        <v>3</v>
      </c>
      <c r="AA400" s="14">
        <f t="shared" si="391"/>
        <v>0.10105407882676444</v>
      </c>
      <c r="AB400" s="10">
        <v>3449.25</v>
      </c>
      <c r="AC400">
        <v>2</v>
      </c>
      <c r="AD400">
        <v>2</v>
      </c>
      <c r="AE400" s="14">
        <f t="shared" si="392"/>
        <v>0.11291246562786435</v>
      </c>
      <c r="AI400" s="14" t="str">
        <f t="shared" si="393"/>
        <v/>
      </c>
      <c r="AM400" s="14" t="str">
        <f t="shared" si="394"/>
        <v/>
      </c>
      <c r="AQ400" s="14" t="str">
        <f t="shared" si="395"/>
        <v/>
      </c>
      <c r="AR400" s="10">
        <f t="shared" si="412"/>
        <v>823.322</v>
      </c>
      <c r="AS400">
        <f t="shared" si="413"/>
        <v>1</v>
      </c>
      <c r="AT400">
        <f t="shared" si="414"/>
        <v>1</v>
      </c>
      <c r="AU400" s="14">
        <f t="shared" si="415"/>
        <v>2.6951748068613331E-2</v>
      </c>
      <c r="AV400" s="10">
        <v>23188.425999999999</v>
      </c>
      <c r="AW400">
        <v>20</v>
      </c>
      <c r="AX400">
        <v>14</v>
      </c>
      <c r="AY400" s="14">
        <f t="shared" si="396"/>
        <v>0.75908164200602324</v>
      </c>
      <c r="AZ400" s="10">
        <f t="shared" si="416"/>
        <v>30547.998</v>
      </c>
      <c r="BA400" s="77">
        <f t="shared" si="397"/>
        <v>26</v>
      </c>
      <c r="BB400" s="77">
        <f t="shared" si="398"/>
        <v>20</v>
      </c>
      <c r="BC400" s="78">
        <f t="shared" si="399"/>
        <v>0.99999993452926539</v>
      </c>
      <c r="BG400" s="14" t="str">
        <f t="shared" si="400"/>
        <v/>
      </c>
      <c r="BK400" s="14" t="str">
        <f t="shared" si="410"/>
        <v/>
      </c>
      <c r="BO400" s="14" t="str">
        <f t="shared" si="401"/>
        <v/>
      </c>
      <c r="BP400" s="10">
        <v>823.322</v>
      </c>
      <c r="BQ400">
        <v>1</v>
      </c>
      <c r="BR400">
        <v>1</v>
      </c>
      <c r="BS400" s="14">
        <f t="shared" si="402"/>
        <v>2.6951748068613331E-2</v>
      </c>
      <c r="BW400" s="14" t="str">
        <f t="shared" si="403"/>
        <v/>
      </c>
      <c r="CA400" s="14" t="str">
        <f t="shared" si="404"/>
        <v/>
      </c>
      <c r="CE400" s="14" t="str">
        <f t="shared" si="405"/>
        <v/>
      </c>
      <c r="CI400" s="14" t="str">
        <f t="shared" si="406"/>
        <v/>
      </c>
      <c r="CM400" s="14" t="str">
        <f t="shared" si="418"/>
        <v/>
      </c>
      <c r="CQ400" s="14" t="str">
        <f t="shared" si="419"/>
        <v/>
      </c>
      <c r="CU400" s="14" t="str">
        <f t="shared" si="407"/>
        <v/>
      </c>
      <c r="CV400" s="78">
        <f t="shared" si="408"/>
        <v>2.6951748068613331E-2</v>
      </c>
    </row>
    <row r="401" spans="2:100">
      <c r="B401" s="28"/>
      <c r="C401" s="1">
        <v>152277</v>
      </c>
      <c r="D401" t="s">
        <v>2847</v>
      </c>
      <c r="E401" s="2" t="s">
        <v>950</v>
      </c>
      <c r="F401" t="str">
        <f t="shared" si="420"/>
        <v>2022年</v>
      </c>
      <c r="G401" s="72">
        <v>45187</v>
      </c>
      <c r="H401" s="9">
        <v>23869</v>
      </c>
      <c r="I401" s="9">
        <v>13838</v>
      </c>
      <c r="K401" s="14">
        <f t="shared" si="417"/>
        <v>0.57974779002052867</v>
      </c>
      <c r="L401" s="10">
        <v>13722</v>
      </c>
      <c r="M401" s="9">
        <v>116</v>
      </c>
      <c r="N401" s="8">
        <f t="shared" ref="N401:N430" si="421">IF(L401&lt;&gt;"",L401+M401,"")</f>
        <v>13838</v>
      </c>
      <c r="O401" s="70" t="s">
        <v>36</v>
      </c>
      <c r="S401" s="14" t="str">
        <f t="shared" si="409"/>
        <v/>
      </c>
      <c r="W401" s="14" t="str">
        <f t="shared" si="388"/>
        <v/>
      </c>
      <c r="X401" s="10">
        <v>1602</v>
      </c>
      <c r="Y401">
        <v>2</v>
      </c>
      <c r="Z401">
        <v>2</v>
      </c>
      <c r="AA401" s="14">
        <f t="shared" si="391"/>
        <v>0.11674682990817666</v>
      </c>
      <c r="AB401" s="10">
        <v>829.43899999999996</v>
      </c>
      <c r="AC401">
        <v>1</v>
      </c>
      <c r="AD401">
        <v>1</v>
      </c>
      <c r="AE401" s="14">
        <f t="shared" si="392"/>
        <v>6.0445926249817809E-2</v>
      </c>
      <c r="AI401" s="14" t="str">
        <f t="shared" si="393"/>
        <v/>
      </c>
      <c r="AM401" s="14" t="str">
        <f t="shared" si="394"/>
        <v/>
      </c>
      <c r="AQ401" s="14" t="str">
        <f t="shared" si="395"/>
        <v/>
      </c>
      <c r="AR401" s="10" t="str">
        <f t="shared" si="412"/>
        <v/>
      </c>
      <c r="AS401" t="str">
        <f t="shared" si="413"/>
        <v/>
      </c>
      <c r="AT401" t="str">
        <f t="shared" si="414"/>
        <v/>
      </c>
      <c r="AU401" s="14" t="str">
        <f t="shared" si="415"/>
        <v/>
      </c>
      <c r="AV401" s="10">
        <v>11290.558999999999</v>
      </c>
      <c r="AW401">
        <v>14</v>
      </c>
      <c r="AX401">
        <v>13</v>
      </c>
      <c r="AY401" s="14">
        <f t="shared" si="396"/>
        <v>0.82280709809065733</v>
      </c>
      <c r="AZ401" s="10">
        <f t="shared" si="416"/>
        <v>13721.998</v>
      </c>
      <c r="BA401" s="77">
        <f t="shared" si="397"/>
        <v>17</v>
      </c>
      <c r="BB401" s="77">
        <f t="shared" si="398"/>
        <v>16</v>
      </c>
      <c r="BC401" s="78">
        <f t="shared" si="399"/>
        <v>0.99999985424865179</v>
      </c>
      <c r="BG401" s="14" t="str">
        <f t="shared" si="400"/>
        <v/>
      </c>
      <c r="BK401" s="14" t="str">
        <f t="shared" si="410"/>
        <v/>
      </c>
      <c r="BO401" s="14" t="str">
        <f t="shared" si="401"/>
        <v/>
      </c>
      <c r="BS401" s="14" t="str">
        <f t="shared" si="402"/>
        <v/>
      </c>
      <c r="BW401" s="14" t="str">
        <f t="shared" si="403"/>
        <v/>
      </c>
      <c r="CA401" s="14" t="str">
        <f t="shared" si="404"/>
        <v/>
      </c>
      <c r="CE401" s="14" t="str">
        <f t="shared" si="405"/>
        <v/>
      </c>
      <c r="CI401" s="14" t="str">
        <f t="shared" si="406"/>
        <v/>
      </c>
      <c r="CM401" s="14" t="str">
        <f t="shared" si="418"/>
        <v/>
      </c>
      <c r="CQ401" s="14" t="str">
        <f t="shared" si="419"/>
        <v/>
      </c>
      <c r="CU401" s="14" t="str">
        <f t="shared" si="407"/>
        <v/>
      </c>
      <c r="CV401" s="78">
        <f t="shared" si="408"/>
        <v>0</v>
      </c>
    </row>
    <row r="402" spans="2:100">
      <c r="B402" s="28" t="s">
        <v>5266</v>
      </c>
      <c r="C402" s="1">
        <v>153427</v>
      </c>
      <c r="D402" t="s">
        <v>2847</v>
      </c>
      <c r="E402" s="2" t="s">
        <v>2854</v>
      </c>
      <c r="F402" t="str">
        <f t="shared" si="420"/>
        <v>2023年</v>
      </c>
      <c r="G402" s="72">
        <v>45039</v>
      </c>
      <c r="H402" s="9">
        <v>6558</v>
      </c>
      <c r="I402" s="9">
        <v>4296</v>
      </c>
      <c r="J402" s="9">
        <v>6558</v>
      </c>
      <c r="K402" s="14">
        <f t="shared" si="417"/>
        <v>0.65507776761207681</v>
      </c>
      <c r="L402" s="10">
        <v>4249</v>
      </c>
      <c r="M402" s="9">
        <v>47</v>
      </c>
      <c r="N402" s="8">
        <f t="shared" si="421"/>
        <v>4296</v>
      </c>
      <c r="S402" s="14" t="str">
        <f t="shared" si="409"/>
        <v/>
      </c>
      <c r="W402" s="14" t="str">
        <f t="shared" si="388"/>
        <v/>
      </c>
      <c r="AA402" s="14" t="str">
        <f t="shared" si="391"/>
        <v/>
      </c>
      <c r="AE402" s="14" t="str">
        <f t="shared" si="392"/>
        <v/>
      </c>
      <c r="AI402" s="14" t="str">
        <f t="shared" si="393"/>
        <v/>
      </c>
      <c r="AM402" s="14" t="str">
        <f t="shared" si="394"/>
        <v/>
      </c>
      <c r="AQ402" s="14" t="str">
        <f t="shared" si="395"/>
        <v/>
      </c>
      <c r="AR402" s="10" t="str">
        <f t="shared" si="412"/>
        <v/>
      </c>
      <c r="AS402" t="str">
        <f t="shared" si="413"/>
        <v/>
      </c>
      <c r="AT402" t="str">
        <f t="shared" si="414"/>
        <v/>
      </c>
      <c r="AU402" s="14" t="str">
        <f t="shared" si="415"/>
        <v/>
      </c>
      <c r="AV402" s="10">
        <v>4249</v>
      </c>
      <c r="AW402">
        <v>12</v>
      </c>
      <c r="AX402">
        <v>10</v>
      </c>
      <c r="AY402" s="14">
        <f t="shared" si="396"/>
        <v>1</v>
      </c>
      <c r="AZ402" s="10">
        <f t="shared" si="416"/>
        <v>4249</v>
      </c>
      <c r="BA402" s="77">
        <f t="shared" si="397"/>
        <v>12</v>
      </c>
      <c r="BB402" s="77">
        <f t="shared" si="398"/>
        <v>10</v>
      </c>
      <c r="BC402" s="78">
        <f t="shared" si="399"/>
        <v>1</v>
      </c>
      <c r="BG402" s="14" t="str">
        <f t="shared" si="400"/>
        <v/>
      </c>
      <c r="BK402" s="14" t="str">
        <f t="shared" si="410"/>
        <v/>
      </c>
      <c r="BO402" s="14" t="str">
        <f t="shared" si="401"/>
        <v/>
      </c>
      <c r="BS402" s="14" t="str">
        <f t="shared" si="402"/>
        <v/>
      </c>
      <c r="BW402" s="14" t="str">
        <f t="shared" si="403"/>
        <v/>
      </c>
      <c r="CA402" s="14" t="str">
        <f t="shared" si="404"/>
        <v/>
      </c>
      <c r="CE402" s="14" t="str">
        <f t="shared" si="405"/>
        <v/>
      </c>
      <c r="CI402" s="14" t="str">
        <f t="shared" si="406"/>
        <v/>
      </c>
      <c r="CM402" s="14" t="str">
        <f t="shared" si="418"/>
        <v/>
      </c>
      <c r="CQ402" s="14" t="str">
        <f t="shared" si="419"/>
        <v/>
      </c>
      <c r="CU402" s="14" t="str">
        <f t="shared" si="407"/>
        <v/>
      </c>
      <c r="CV402" s="78">
        <f t="shared" si="408"/>
        <v>0</v>
      </c>
    </row>
    <row r="403" spans="2:100">
      <c r="B403" s="28" t="s">
        <v>5266</v>
      </c>
      <c r="C403" s="1">
        <v>153613</v>
      </c>
      <c r="D403" t="s">
        <v>2847</v>
      </c>
      <c r="E403" s="2" t="s">
        <v>2855</v>
      </c>
      <c r="F403" t="str">
        <f t="shared" si="420"/>
        <v>2023年</v>
      </c>
      <c r="G403" s="72">
        <v>45039</v>
      </c>
      <c r="H403" s="9">
        <v>9629</v>
      </c>
      <c r="I403" s="9">
        <v>5452</v>
      </c>
      <c r="J403" s="9">
        <v>9734</v>
      </c>
      <c r="K403" s="14">
        <f t="shared" si="417"/>
        <v>0.56620625194724272</v>
      </c>
      <c r="L403" s="10">
        <v>5395</v>
      </c>
      <c r="M403" s="9">
        <v>57</v>
      </c>
      <c r="N403" s="8">
        <f t="shared" si="421"/>
        <v>5452</v>
      </c>
      <c r="S403" s="14" t="str">
        <f t="shared" si="409"/>
        <v/>
      </c>
      <c r="W403" s="14" t="str">
        <f t="shared" si="388"/>
        <v/>
      </c>
      <c r="X403" s="10">
        <v>426</v>
      </c>
      <c r="Y403">
        <v>1</v>
      </c>
      <c r="Z403">
        <v>1</v>
      </c>
      <c r="AA403" s="14">
        <f t="shared" si="391"/>
        <v>7.8962001853568123E-2</v>
      </c>
      <c r="AE403" s="14" t="str">
        <f t="shared" si="392"/>
        <v/>
      </c>
      <c r="AI403" s="14" t="str">
        <f t="shared" si="393"/>
        <v/>
      </c>
      <c r="AM403" s="14" t="str">
        <f t="shared" si="394"/>
        <v/>
      </c>
      <c r="AQ403" s="14" t="str">
        <f t="shared" si="395"/>
        <v/>
      </c>
      <c r="AR403" s="10" t="str">
        <f t="shared" si="412"/>
        <v/>
      </c>
      <c r="AS403" t="str">
        <f t="shared" si="413"/>
        <v/>
      </c>
      <c r="AT403" t="str">
        <f t="shared" si="414"/>
        <v/>
      </c>
      <c r="AU403" s="14" t="str">
        <f t="shared" si="415"/>
        <v/>
      </c>
      <c r="AV403" s="10">
        <v>4969</v>
      </c>
      <c r="AW403">
        <v>14</v>
      </c>
      <c r="AX403">
        <v>13</v>
      </c>
      <c r="AY403" s="14">
        <f t="shared" si="396"/>
        <v>0.92103799814643184</v>
      </c>
      <c r="AZ403" s="10">
        <f t="shared" si="416"/>
        <v>5395</v>
      </c>
      <c r="BA403" s="77">
        <f t="shared" si="397"/>
        <v>15</v>
      </c>
      <c r="BB403" s="77">
        <f t="shared" si="398"/>
        <v>14</v>
      </c>
      <c r="BC403" s="78">
        <f t="shared" si="399"/>
        <v>1</v>
      </c>
      <c r="BG403" s="14" t="str">
        <f t="shared" si="400"/>
        <v/>
      </c>
      <c r="BK403" s="14" t="str">
        <f t="shared" si="410"/>
        <v/>
      </c>
      <c r="BO403" s="14" t="str">
        <f t="shared" si="401"/>
        <v/>
      </c>
      <c r="BS403" s="14" t="str">
        <f t="shared" si="402"/>
        <v/>
      </c>
      <c r="BW403" s="14" t="str">
        <f t="shared" si="403"/>
        <v/>
      </c>
      <c r="CA403" s="14" t="str">
        <f t="shared" si="404"/>
        <v/>
      </c>
      <c r="CE403" s="14" t="str">
        <f t="shared" si="405"/>
        <v/>
      </c>
      <c r="CI403" s="14" t="str">
        <f t="shared" si="406"/>
        <v/>
      </c>
      <c r="CM403" s="14" t="str">
        <f t="shared" si="418"/>
        <v/>
      </c>
      <c r="CQ403" s="14" t="str">
        <f t="shared" si="419"/>
        <v/>
      </c>
      <c r="CU403" s="14" t="str">
        <f t="shared" si="407"/>
        <v/>
      </c>
      <c r="CV403" s="78">
        <f t="shared" si="408"/>
        <v>0</v>
      </c>
    </row>
    <row r="404" spans="2:100">
      <c r="B404" s="28" t="s">
        <v>5266</v>
      </c>
      <c r="C404" s="1">
        <v>154610</v>
      </c>
      <c r="D404" t="s">
        <v>2847</v>
      </c>
      <c r="E404" s="2" t="s">
        <v>960</v>
      </c>
      <c r="F404" t="str">
        <f t="shared" si="420"/>
        <v>2023年</v>
      </c>
      <c r="G404" s="72">
        <v>45039</v>
      </c>
      <c r="H404" s="9">
        <v>6736</v>
      </c>
      <c r="I404" s="9">
        <v>3860</v>
      </c>
      <c r="K404" s="14">
        <f t="shared" si="417"/>
        <v>0.5730403800475059</v>
      </c>
      <c r="L404" s="10">
        <v>3815</v>
      </c>
      <c r="M404" s="9">
        <v>45</v>
      </c>
      <c r="N404" s="8">
        <f t="shared" si="421"/>
        <v>3860</v>
      </c>
      <c r="S404" s="14" t="str">
        <f t="shared" si="409"/>
        <v/>
      </c>
      <c r="W404" s="14" t="str">
        <f t="shared" si="388"/>
        <v/>
      </c>
      <c r="X404" s="10">
        <v>334.66199999999998</v>
      </c>
      <c r="Y404">
        <v>1</v>
      </c>
      <c r="Z404">
        <v>1</v>
      </c>
      <c r="AA404" s="14">
        <f t="shared" si="391"/>
        <v>8.7722673656618608E-2</v>
      </c>
      <c r="AE404" s="14" t="str">
        <f t="shared" si="392"/>
        <v/>
      </c>
      <c r="AI404" s="14" t="str">
        <f t="shared" si="393"/>
        <v/>
      </c>
      <c r="AM404" s="14" t="str">
        <f t="shared" si="394"/>
        <v/>
      </c>
      <c r="AQ404" s="14" t="str">
        <f t="shared" si="395"/>
        <v/>
      </c>
      <c r="AR404" s="10" t="str">
        <f t="shared" si="412"/>
        <v/>
      </c>
      <c r="AS404" t="str">
        <f t="shared" si="413"/>
        <v/>
      </c>
      <c r="AT404" t="str">
        <f t="shared" si="414"/>
        <v/>
      </c>
      <c r="AU404" s="14" t="str">
        <f t="shared" si="415"/>
        <v/>
      </c>
      <c r="AV404" s="10">
        <v>3480.337</v>
      </c>
      <c r="AW404">
        <v>12</v>
      </c>
      <c r="AX404">
        <v>11</v>
      </c>
      <c r="AY404" s="14">
        <f t="shared" si="396"/>
        <v>0.91227706422018351</v>
      </c>
      <c r="AZ404" s="10">
        <f t="shared" si="416"/>
        <v>3814.9989999999998</v>
      </c>
      <c r="BA404" s="77">
        <f t="shared" si="397"/>
        <v>13</v>
      </c>
      <c r="BB404" s="77">
        <f t="shared" si="398"/>
        <v>12</v>
      </c>
      <c r="BC404" s="78">
        <f t="shared" si="399"/>
        <v>0.99999973787680208</v>
      </c>
      <c r="BG404" s="14" t="str">
        <f t="shared" si="400"/>
        <v/>
      </c>
      <c r="BK404" s="14" t="str">
        <f t="shared" si="410"/>
        <v/>
      </c>
      <c r="BO404" s="14" t="str">
        <f t="shared" si="401"/>
        <v/>
      </c>
      <c r="BS404" s="14" t="str">
        <f t="shared" si="402"/>
        <v/>
      </c>
      <c r="BW404" s="14" t="str">
        <f t="shared" si="403"/>
        <v/>
      </c>
      <c r="CA404" s="14" t="str">
        <f t="shared" si="404"/>
        <v/>
      </c>
      <c r="CE404" s="14" t="str">
        <f t="shared" si="405"/>
        <v/>
      </c>
      <c r="CI404" s="14" t="str">
        <f t="shared" si="406"/>
        <v/>
      </c>
      <c r="CM404" s="14" t="str">
        <f t="shared" si="418"/>
        <v/>
      </c>
      <c r="CQ404" s="14" t="str">
        <f t="shared" si="419"/>
        <v/>
      </c>
      <c r="CU404" s="14" t="str">
        <f t="shared" si="407"/>
        <v/>
      </c>
      <c r="CV404" s="78">
        <f t="shared" si="408"/>
        <v>0</v>
      </c>
    </row>
    <row r="405" spans="2:100">
      <c r="B405" s="28" t="s">
        <v>5266</v>
      </c>
      <c r="C405" s="1">
        <v>155047</v>
      </c>
      <c r="D405" t="s">
        <v>2847</v>
      </c>
      <c r="E405" s="2" t="s">
        <v>963</v>
      </c>
      <c r="F405" t="str">
        <f t="shared" si="420"/>
        <v>2023年</v>
      </c>
      <c r="G405" s="72">
        <v>45039</v>
      </c>
      <c r="H405" s="9">
        <v>3632</v>
      </c>
      <c r="I405" s="9">
        <v>2628</v>
      </c>
      <c r="J405" s="9">
        <v>3676</v>
      </c>
      <c r="K405" s="14">
        <f t="shared" si="417"/>
        <v>0.72356828193832601</v>
      </c>
      <c r="L405" s="10">
        <v>2606</v>
      </c>
      <c r="M405" s="9">
        <v>22</v>
      </c>
      <c r="N405" s="8">
        <f t="shared" si="421"/>
        <v>2628</v>
      </c>
      <c r="S405" s="14" t="str">
        <f t="shared" si="409"/>
        <v/>
      </c>
      <c r="W405" s="14" t="str">
        <f t="shared" si="388"/>
        <v/>
      </c>
      <c r="X405" s="10">
        <v>253</v>
      </c>
      <c r="Y405">
        <v>1</v>
      </c>
      <c r="Z405">
        <v>1</v>
      </c>
      <c r="AA405" s="14">
        <f t="shared" si="391"/>
        <v>9.708365310821182E-2</v>
      </c>
      <c r="AE405" s="14" t="str">
        <f t="shared" si="392"/>
        <v/>
      </c>
      <c r="AI405" s="14" t="str">
        <f t="shared" si="393"/>
        <v/>
      </c>
      <c r="AM405" s="14" t="str">
        <f t="shared" si="394"/>
        <v/>
      </c>
      <c r="AQ405" s="14" t="str">
        <f t="shared" si="395"/>
        <v/>
      </c>
      <c r="AR405" s="10" t="str">
        <f t="shared" si="412"/>
        <v/>
      </c>
      <c r="AS405" t="str">
        <f t="shared" si="413"/>
        <v/>
      </c>
      <c r="AT405" t="str">
        <f t="shared" si="414"/>
        <v/>
      </c>
      <c r="AU405" s="14" t="str">
        <f t="shared" si="415"/>
        <v/>
      </c>
      <c r="AV405" s="10">
        <v>2352.998</v>
      </c>
      <c r="AW405">
        <v>12</v>
      </c>
      <c r="AX405">
        <v>11</v>
      </c>
      <c r="AY405" s="14">
        <f t="shared" si="396"/>
        <v>0.90291557943207978</v>
      </c>
      <c r="AZ405" s="10">
        <f t="shared" si="416"/>
        <v>2605.998</v>
      </c>
      <c r="BA405" s="77">
        <f t="shared" si="397"/>
        <v>13</v>
      </c>
      <c r="BB405" s="77">
        <f t="shared" si="398"/>
        <v>12</v>
      </c>
      <c r="BC405" s="78">
        <f t="shared" si="399"/>
        <v>0.99999923254029155</v>
      </c>
      <c r="BG405" s="14" t="str">
        <f t="shared" si="400"/>
        <v/>
      </c>
      <c r="BK405" s="14" t="str">
        <f t="shared" si="410"/>
        <v/>
      </c>
      <c r="BO405" s="14" t="str">
        <f t="shared" si="401"/>
        <v/>
      </c>
      <c r="BS405" s="14" t="str">
        <f t="shared" si="402"/>
        <v/>
      </c>
      <c r="BW405" s="14" t="str">
        <f t="shared" si="403"/>
        <v/>
      </c>
      <c r="CA405" s="14" t="str">
        <f t="shared" si="404"/>
        <v/>
      </c>
      <c r="CE405" s="14" t="str">
        <f t="shared" si="405"/>
        <v/>
      </c>
      <c r="CI405" s="14" t="str">
        <f t="shared" si="406"/>
        <v/>
      </c>
      <c r="CM405" s="14" t="str">
        <f t="shared" si="418"/>
        <v/>
      </c>
      <c r="CQ405" s="14" t="str">
        <f t="shared" si="419"/>
        <v/>
      </c>
      <c r="CU405" s="14" t="str">
        <f t="shared" si="407"/>
        <v/>
      </c>
      <c r="CV405" s="78">
        <f t="shared" si="408"/>
        <v>0</v>
      </c>
    </row>
    <row r="406" spans="2:100">
      <c r="B406" s="28" t="s">
        <v>5266</v>
      </c>
      <c r="C406" s="1">
        <v>155861</v>
      </c>
      <c r="D406" t="s">
        <v>2847</v>
      </c>
      <c r="E406" s="2" t="s">
        <v>2858</v>
      </c>
      <c r="F406" t="str">
        <f t="shared" si="420"/>
        <v>2023年</v>
      </c>
      <c r="G406" s="72">
        <v>45039</v>
      </c>
      <c r="H406" s="9">
        <v>263</v>
      </c>
      <c r="I406" s="9">
        <v>237</v>
      </c>
      <c r="J406" s="9">
        <v>280</v>
      </c>
      <c r="K406" s="14">
        <f t="shared" si="417"/>
        <v>0.90114068441064643</v>
      </c>
      <c r="L406" s="10">
        <v>235</v>
      </c>
      <c r="M406" s="9">
        <v>2</v>
      </c>
      <c r="N406" s="8">
        <f t="shared" si="421"/>
        <v>237</v>
      </c>
      <c r="S406" s="14" t="str">
        <f t="shared" si="409"/>
        <v/>
      </c>
      <c r="W406" s="14" t="str">
        <f t="shared" si="388"/>
        <v/>
      </c>
      <c r="AA406" s="14" t="str">
        <f t="shared" si="391"/>
        <v/>
      </c>
      <c r="AE406" s="14" t="str">
        <f t="shared" si="392"/>
        <v/>
      </c>
      <c r="AI406" s="14" t="str">
        <f t="shared" si="393"/>
        <v/>
      </c>
      <c r="AM406" s="14" t="str">
        <f t="shared" si="394"/>
        <v/>
      </c>
      <c r="AQ406" s="14" t="str">
        <f t="shared" si="395"/>
        <v/>
      </c>
      <c r="AR406" s="10" t="str">
        <f t="shared" si="412"/>
        <v/>
      </c>
      <c r="AS406" t="str">
        <f t="shared" si="413"/>
        <v/>
      </c>
      <c r="AT406" t="str">
        <f t="shared" si="414"/>
        <v/>
      </c>
      <c r="AU406" s="14" t="str">
        <f t="shared" si="415"/>
        <v/>
      </c>
      <c r="AV406" s="10">
        <v>235</v>
      </c>
      <c r="AW406">
        <v>8</v>
      </c>
      <c r="AX406">
        <v>7</v>
      </c>
      <c r="AY406" s="14">
        <f t="shared" si="396"/>
        <v>1</v>
      </c>
      <c r="AZ406" s="10">
        <f t="shared" si="416"/>
        <v>235</v>
      </c>
      <c r="BA406" s="77">
        <f t="shared" si="397"/>
        <v>8</v>
      </c>
      <c r="BB406" s="77">
        <f t="shared" si="398"/>
        <v>7</v>
      </c>
      <c r="BC406" s="78">
        <f t="shared" si="399"/>
        <v>1</v>
      </c>
      <c r="BG406" s="14" t="str">
        <f t="shared" si="400"/>
        <v/>
      </c>
      <c r="BK406" s="14" t="str">
        <f t="shared" si="410"/>
        <v/>
      </c>
      <c r="BO406" s="14" t="str">
        <f t="shared" si="401"/>
        <v/>
      </c>
      <c r="BS406" s="14" t="str">
        <f t="shared" si="402"/>
        <v/>
      </c>
      <c r="BW406" s="14" t="str">
        <f t="shared" si="403"/>
        <v/>
      </c>
      <c r="CA406" s="14" t="str">
        <f t="shared" si="404"/>
        <v/>
      </c>
      <c r="CE406" s="14" t="str">
        <f t="shared" si="405"/>
        <v/>
      </c>
      <c r="CI406" s="14" t="str">
        <f t="shared" si="406"/>
        <v/>
      </c>
      <c r="CM406" s="14" t="str">
        <f t="shared" si="418"/>
        <v/>
      </c>
      <c r="CQ406" s="14" t="str">
        <f t="shared" si="419"/>
        <v/>
      </c>
      <c r="CU406" s="14" t="str">
        <f t="shared" si="407"/>
        <v/>
      </c>
      <c r="CV406" s="78">
        <f t="shared" si="408"/>
        <v>0</v>
      </c>
    </row>
    <row r="407" spans="2:100">
      <c r="B407" s="28"/>
      <c r="C407" s="1">
        <v>162051</v>
      </c>
      <c r="D407" t="s">
        <v>2859</v>
      </c>
      <c r="E407" s="2" t="s">
        <v>970</v>
      </c>
      <c r="F407" t="str">
        <f t="shared" si="420"/>
        <v>2022年</v>
      </c>
      <c r="G407" s="72">
        <v>45229</v>
      </c>
      <c r="H407" s="9">
        <v>38773</v>
      </c>
      <c r="I407" s="9">
        <v>22863</v>
      </c>
      <c r="J407" s="9">
        <v>38941</v>
      </c>
      <c r="K407" s="14">
        <f t="shared" si="417"/>
        <v>0.58966290975678948</v>
      </c>
      <c r="L407" s="10">
        <v>22650</v>
      </c>
      <c r="M407" s="9">
        <v>213</v>
      </c>
      <c r="N407" s="8">
        <f t="shared" si="421"/>
        <v>22863</v>
      </c>
      <c r="S407" s="14" t="str">
        <f t="shared" si="409"/>
        <v/>
      </c>
      <c r="T407" s="10">
        <v>836</v>
      </c>
      <c r="U407">
        <v>1</v>
      </c>
      <c r="V407">
        <v>1</v>
      </c>
      <c r="W407" s="14">
        <f t="shared" si="388"/>
        <v>3.6909492273730686E-2</v>
      </c>
      <c r="X407" s="10">
        <v>1122</v>
      </c>
      <c r="Y407">
        <v>1</v>
      </c>
      <c r="Z407">
        <v>1</v>
      </c>
      <c r="AA407" s="14">
        <f t="shared" si="391"/>
        <v>4.95364238410596E-2</v>
      </c>
      <c r="AE407" s="14" t="str">
        <f t="shared" si="392"/>
        <v/>
      </c>
      <c r="AF407" s="10">
        <v>1485</v>
      </c>
      <c r="AG407">
        <v>1</v>
      </c>
      <c r="AH407">
        <v>1</v>
      </c>
      <c r="AI407" s="14">
        <f t="shared" si="393"/>
        <v>6.5562913907284762E-2</v>
      </c>
      <c r="AM407" s="14" t="str">
        <f t="shared" si="394"/>
        <v/>
      </c>
      <c r="AQ407" s="14" t="str">
        <f t="shared" si="395"/>
        <v/>
      </c>
      <c r="AR407" s="10" t="str">
        <f t="shared" si="412"/>
        <v/>
      </c>
      <c r="AS407" t="str">
        <f t="shared" si="413"/>
        <v/>
      </c>
      <c r="AT407" t="str">
        <f t="shared" si="414"/>
        <v/>
      </c>
      <c r="AU407" s="14" t="str">
        <f t="shared" si="415"/>
        <v/>
      </c>
      <c r="AV407" s="10">
        <v>19207</v>
      </c>
      <c r="AW407">
        <v>17</v>
      </c>
      <c r="AX407">
        <v>14</v>
      </c>
      <c r="AY407" s="14">
        <f t="shared" si="396"/>
        <v>0.8479911699779249</v>
      </c>
      <c r="AZ407" s="10">
        <f t="shared" si="416"/>
        <v>22650</v>
      </c>
      <c r="BA407" s="77">
        <f t="shared" si="397"/>
        <v>20</v>
      </c>
      <c r="BB407" s="77">
        <f t="shared" si="398"/>
        <v>17</v>
      </c>
      <c r="BC407" s="78">
        <f t="shared" si="399"/>
        <v>1</v>
      </c>
      <c r="BG407" s="14" t="str">
        <f t="shared" si="400"/>
        <v/>
      </c>
      <c r="BK407" s="14" t="str">
        <f t="shared" si="410"/>
        <v/>
      </c>
      <c r="BO407" s="14" t="str">
        <f t="shared" si="401"/>
        <v/>
      </c>
      <c r="BS407" s="14" t="str">
        <f t="shared" si="402"/>
        <v/>
      </c>
      <c r="BW407" s="14" t="str">
        <f t="shared" si="403"/>
        <v/>
      </c>
      <c r="CA407" s="14" t="str">
        <f t="shared" si="404"/>
        <v/>
      </c>
      <c r="CE407" s="14" t="str">
        <f t="shared" si="405"/>
        <v/>
      </c>
      <c r="CI407" s="14" t="str">
        <f t="shared" si="406"/>
        <v/>
      </c>
      <c r="CM407" s="14" t="str">
        <f t="shared" si="418"/>
        <v/>
      </c>
      <c r="CQ407" s="14" t="str">
        <f t="shared" si="419"/>
        <v/>
      </c>
      <c r="CU407" s="14" t="str">
        <f t="shared" si="407"/>
        <v/>
      </c>
      <c r="CV407" s="78">
        <f t="shared" si="408"/>
        <v>0</v>
      </c>
    </row>
    <row r="408" spans="2:100">
      <c r="B408" s="28"/>
      <c r="C408" s="1">
        <v>162078</v>
      </c>
      <c r="D408" t="s">
        <v>2859</v>
      </c>
      <c r="E408" s="2" t="s">
        <v>972</v>
      </c>
      <c r="F408" t="str">
        <f t="shared" si="420"/>
        <v>2022年</v>
      </c>
      <c r="G408" s="72">
        <v>45215</v>
      </c>
      <c r="H408" s="9">
        <v>33921</v>
      </c>
      <c r="I408" s="9">
        <v>19527</v>
      </c>
      <c r="J408" s="9">
        <v>34191</v>
      </c>
      <c r="K408" s="14">
        <f t="shared" si="417"/>
        <v>0.57566109489696649</v>
      </c>
      <c r="L408" s="10">
        <v>19370</v>
      </c>
      <c r="M408" s="9">
        <v>157</v>
      </c>
      <c r="N408" s="8">
        <f t="shared" si="421"/>
        <v>19527</v>
      </c>
      <c r="P408" s="10">
        <v>6548</v>
      </c>
      <c r="Q408">
        <v>6</v>
      </c>
      <c r="R408">
        <v>6</v>
      </c>
      <c r="S408" s="14">
        <f t="shared" si="409"/>
        <v>0.33804852865255552</v>
      </c>
      <c r="W408" s="14" t="str">
        <f t="shared" si="388"/>
        <v/>
      </c>
      <c r="X408" s="10">
        <v>1050</v>
      </c>
      <c r="Y408">
        <v>1</v>
      </c>
      <c r="Z408">
        <v>1</v>
      </c>
      <c r="AA408" s="14">
        <f t="shared" si="391"/>
        <v>5.4207537429013943E-2</v>
      </c>
      <c r="AB408" s="10">
        <v>1479</v>
      </c>
      <c r="AC408">
        <v>1</v>
      </c>
      <c r="AD408">
        <v>1</v>
      </c>
      <c r="AE408" s="14">
        <f t="shared" si="392"/>
        <v>7.6355188435725349E-2</v>
      </c>
      <c r="AI408" s="14" t="str">
        <f t="shared" si="393"/>
        <v/>
      </c>
      <c r="AM408" s="14" t="str">
        <f t="shared" si="394"/>
        <v/>
      </c>
      <c r="AQ408" s="14" t="str">
        <f t="shared" si="395"/>
        <v/>
      </c>
      <c r="AR408" s="10" t="str">
        <f t="shared" si="412"/>
        <v/>
      </c>
      <c r="AS408" t="str">
        <f t="shared" si="413"/>
        <v/>
      </c>
      <c r="AT408" t="str">
        <f t="shared" si="414"/>
        <v/>
      </c>
      <c r="AU408" s="14" t="str">
        <f t="shared" si="415"/>
        <v/>
      </c>
      <c r="AV408" s="10">
        <v>10293</v>
      </c>
      <c r="AW408">
        <v>10</v>
      </c>
      <c r="AX408">
        <v>9</v>
      </c>
      <c r="AY408" s="14">
        <f t="shared" si="396"/>
        <v>0.5313887454827052</v>
      </c>
      <c r="AZ408" s="10">
        <f t="shared" si="416"/>
        <v>19370</v>
      </c>
      <c r="BA408" s="77">
        <f t="shared" si="397"/>
        <v>18</v>
      </c>
      <c r="BB408" s="77">
        <f t="shared" si="398"/>
        <v>17</v>
      </c>
      <c r="BC408" s="78">
        <f t="shared" si="399"/>
        <v>1</v>
      </c>
      <c r="BG408" s="14" t="str">
        <f t="shared" si="400"/>
        <v/>
      </c>
      <c r="BK408" s="14" t="str">
        <f t="shared" si="410"/>
        <v/>
      </c>
      <c r="BO408" s="14" t="str">
        <f t="shared" si="401"/>
        <v/>
      </c>
      <c r="BS408" s="14" t="str">
        <f t="shared" si="402"/>
        <v/>
      </c>
      <c r="BW408" s="14" t="str">
        <f t="shared" si="403"/>
        <v/>
      </c>
      <c r="CA408" s="14" t="str">
        <f t="shared" si="404"/>
        <v/>
      </c>
      <c r="CE408" s="14" t="str">
        <f t="shared" si="405"/>
        <v/>
      </c>
      <c r="CI408" s="14" t="str">
        <f t="shared" si="406"/>
        <v/>
      </c>
      <c r="CM408" s="14" t="str">
        <f t="shared" si="418"/>
        <v/>
      </c>
      <c r="CQ408" s="14" t="str">
        <f t="shared" si="419"/>
        <v/>
      </c>
      <c r="CU408" s="14" t="str">
        <f t="shared" si="407"/>
        <v/>
      </c>
      <c r="CV408" s="78">
        <f t="shared" si="408"/>
        <v>0</v>
      </c>
    </row>
    <row r="409" spans="2:100">
      <c r="B409" s="28"/>
      <c r="C409" s="1">
        <v>162094</v>
      </c>
      <c r="D409" t="s">
        <v>2859</v>
      </c>
      <c r="E409" s="2" t="s">
        <v>2860</v>
      </c>
      <c r="F409" t="str">
        <f t="shared" si="420"/>
        <v>2022年</v>
      </c>
      <c r="G409" s="72">
        <v>45145</v>
      </c>
      <c r="H409" s="9">
        <v>24535</v>
      </c>
      <c r="I409" s="9">
        <v>15690</v>
      </c>
      <c r="K409" s="14">
        <f t="shared" si="417"/>
        <v>0.63949459955166088</v>
      </c>
      <c r="L409" s="10">
        <v>15583</v>
      </c>
      <c r="M409" s="9">
        <v>107</v>
      </c>
      <c r="N409" s="8">
        <f t="shared" si="421"/>
        <v>15690</v>
      </c>
      <c r="P409" s="10">
        <v>3499</v>
      </c>
      <c r="Q409">
        <v>4</v>
      </c>
      <c r="R409">
        <v>4</v>
      </c>
      <c r="S409" s="14">
        <f t="shared" si="409"/>
        <v>0.22453956234357955</v>
      </c>
      <c r="W409" s="14" t="str">
        <f t="shared" si="388"/>
        <v/>
      </c>
      <c r="X409" s="10">
        <v>1101</v>
      </c>
      <c r="Y409">
        <v>1</v>
      </c>
      <c r="Z409">
        <v>1</v>
      </c>
      <c r="AA409" s="14">
        <f t="shared" si="391"/>
        <v>7.0653917730860549E-2</v>
      </c>
      <c r="AE409" s="14" t="str">
        <f t="shared" si="392"/>
        <v/>
      </c>
      <c r="AI409" s="14" t="str">
        <f t="shared" si="393"/>
        <v/>
      </c>
      <c r="AM409" s="14" t="str">
        <f t="shared" si="394"/>
        <v/>
      </c>
      <c r="AQ409" s="14" t="str">
        <f t="shared" si="395"/>
        <v/>
      </c>
      <c r="AR409" s="10" t="str">
        <f t="shared" si="412"/>
        <v/>
      </c>
      <c r="AS409" t="str">
        <f t="shared" si="413"/>
        <v/>
      </c>
      <c r="AT409" t="str">
        <f t="shared" si="414"/>
        <v/>
      </c>
      <c r="AU409" s="14" t="str">
        <f t="shared" si="415"/>
        <v/>
      </c>
      <c r="AV409" s="10">
        <v>10983</v>
      </c>
      <c r="AW409">
        <v>12</v>
      </c>
      <c r="AX409">
        <v>11</v>
      </c>
      <c r="AY409" s="14">
        <f t="shared" si="396"/>
        <v>0.70480651992555987</v>
      </c>
      <c r="AZ409" s="10">
        <f t="shared" si="416"/>
        <v>15583</v>
      </c>
      <c r="BA409" s="77">
        <f t="shared" si="397"/>
        <v>17</v>
      </c>
      <c r="BB409" s="77">
        <f t="shared" si="398"/>
        <v>16</v>
      </c>
      <c r="BC409" s="78">
        <f t="shared" si="399"/>
        <v>1</v>
      </c>
      <c r="BG409" s="14" t="str">
        <f t="shared" si="400"/>
        <v/>
      </c>
      <c r="BK409" s="14" t="str">
        <f t="shared" si="410"/>
        <v/>
      </c>
      <c r="BO409" s="14" t="str">
        <f t="shared" si="401"/>
        <v/>
      </c>
      <c r="BS409" s="14" t="str">
        <f t="shared" si="402"/>
        <v/>
      </c>
      <c r="BW409" s="14" t="str">
        <f t="shared" si="403"/>
        <v/>
      </c>
      <c r="CA409" s="14" t="str">
        <f t="shared" si="404"/>
        <v/>
      </c>
      <c r="CE409" s="14" t="str">
        <f t="shared" si="405"/>
        <v/>
      </c>
      <c r="CI409" s="14" t="str">
        <f t="shared" si="406"/>
        <v/>
      </c>
      <c r="CM409" s="14" t="str">
        <f t="shared" si="418"/>
        <v/>
      </c>
      <c r="CQ409" s="14" t="str">
        <f t="shared" si="419"/>
        <v/>
      </c>
      <c r="CU409" s="14" t="str">
        <f t="shared" si="407"/>
        <v/>
      </c>
      <c r="CV409" s="78">
        <f t="shared" si="408"/>
        <v>0</v>
      </c>
    </row>
    <row r="410" spans="2:100">
      <c r="B410" s="28"/>
      <c r="C410" s="1">
        <v>163210</v>
      </c>
      <c r="D410" t="s">
        <v>2859</v>
      </c>
      <c r="E410" s="2" t="s">
        <v>978</v>
      </c>
      <c r="F410" t="str">
        <f t="shared" ref="F410:F423" si="422">IF(MONTH(G410)&gt;=5, YEAR(G410)-1, YEAR(G410))&amp;"年"</f>
        <v>2022年</v>
      </c>
      <c r="G410" s="72">
        <v>45222</v>
      </c>
      <c r="J410" s="9">
        <v>2283</v>
      </c>
      <c r="K410" s="14" t="str">
        <f t="shared" si="417"/>
        <v/>
      </c>
      <c r="N410" s="8" t="str">
        <f t="shared" si="421"/>
        <v/>
      </c>
      <c r="O410" s="70" t="s">
        <v>2178</v>
      </c>
      <c r="S410" s="14" t="str">
        <f t="shared" si="409"/>
        <v/>
      </c>
      <c r="W410" s="14" t="str">
        <f t="shared" si="388"/>
        <v/>
      </c>
      <c r="Y410">
        <v>1</v>
      </c>
      <c r="Z410">
        <v>1</v>
      </c>
      <c r="AA410" s="14" t="str">
        <f t="shared" si="391"/>
        <v/>
      </c>
      <c r="AE410" s="14" t="str">
        <f t="shared" si="392"/>
        <v/>
      </c>
      <c r="AI410" s="14" t="str">
        <f t="shared" si="393"/>
        <v/>
      </c>
      <c r="AM410" s="14" t="str">
        <f t="shared" si="394"/>
        <v/>
      </c>
      <c r="AQ410" s="14" t="str">
        <f t="shared" si="395"/>
        <v/>
      </c>
      <c r="AR410" s="10" t="str">
        <f t="shared" si="412"/>
        <v/>
      </c>
      <c r="AS410" t="str">
        <f t="shared" si="413"/>
        <v/>
      </c>
      <c r="AT410" t="str">
        <f t="shared" si="414"/>
        <v/>
      </c>
      <c r="AU410" s="14" t="str">
        <f t="shared" si="415"/>
        <v/>
      </c>
      <c r="AW410">
        <v>6</v>
      </c>
      <c r="AX410">
        <v>6</v>
      </c>
      <c r="AY410" s="14" t="str">
        <f t="shared" si="396"/>
        <v/>
      </c>
      <c r="AZ410" s="10" t="str">
        <f t="shared" si="416"/>
        <v/>
      </c>
      <c r="BA410" s="77">
        <f t="shared" si="397"/>
        <v>7</v>
      </c>
      <c r="BB410" s="77">
        <f t="shared" si="398"/>
        <v>7</v>
      </c>
      <c r="BC410" s="78" t="str">
        <f t="shared" si="399"/>
        <v/>
      </c>
      <c r="BG410" s="14" t="str">
        <f t="shared" si="400"/>
        <v/>
      </c>
      <c r="BK410" s="14" t="str">
        <f t="shared" si="410"/>
        <v/>
      </c>
      <c r="BO410" s="14" t="str">
        <f t="shared" si="401"/>
        <v/>
      </c>
      <c r="BS410" s="14" t="str">
        <f t="shared" si="402"/>
        <v/>
      </c>
      <c r="BW410" s="14" t="str">
        <f t="shared" si="403"/>
        <v/>
      </c>
      <c r="CA410" s="14" t="str">
        <f t="shared" si="404"/>
        <v/>
      </c>
      <c r="CE410" s="14" t="str">
        <f t="shared" si="405"/>
        <v/>
      </c>
      <c r="CI410" s="14" t="str">
        <f t="shared" si="406"/>
        <v/>
      </c>
      <c r="CM410" s="14" t="str">
        <f t="shared" si="418"/>
        <v/>
      </c>
      <c r="CQ410" s="14" t="str">
        <f t="shared" si="419"/>
        <v/>
      </c>
      <c r="CU410" s="14" t="str">
        <f t="shared" si="407"/>
        <v/>
      </c>
      <c r="CV410" s="78">
        <f t="shared" si="408"/>
        <v>0</v>
      </c>
    </row>
    <row r="411" spans="2:100">
      <c r="B411" s="28"/>
      <c r="C411" s="1">
        <v>163431</v>
      </c>
      <c r="D411" t="s">
        <v>2859</v>
      </c>
      <c r="E411" s="2" t="s">
        <v>438</v>
      </c>
      <c r="F411" t="str">
        <f t="shared" si="422"/>
        <v>2022年</v>
      </c>
      <c r="G411" s="72">
        <v>45145</v>
      </c>
      <c r="H411" s="9">
        <v>9847</v>
      </c>
      <c r="I411" s="9">
        <v>6909</v>
      </c>
      <c r="J411" s="9">
        <v>9930</v>
      </c>
      <c r="K411" s="14">
        <f t="shared" si="417"/>
        <v>0.70163501574083476</v>
      </c>
      <c r="L411" s="10">
        <v>6864</v>
      </c>
      <c r="M411" s="9">
        <v>45</v>
      </c>
      <c r="N411" s="8">
        <f t="shared" si="421"/>
        <v>6909</v>
      </c>
      <c r="P411" s="10">
        <v>2882</v>
      </c>
      <c r="Q411">
        <v>5</v>
      </c>
      <c r="R411">
        <v>5</v>
      </c>
      <c r="S411" s="14">
        <f t="shared" si="409"/>
        <v>0.41987179487179488</v>
      </c>
      <c r="W411" s="14" t="str">
        <f t="shared" ref="W411:W443" si="423">IF(AND(T411&lt;&gt;""),T411/L411,"")</f>
        <v/>
      </c>
      <c r="X411" s="10">
        <v>373</v>
      </c>
      <c r="Y411">
        <v>1</v>
      </c>
      <c r="Z411">
        <v>0</v>
      </c>
      <c r="AA411" s="14">
        <f t="shared" si="391"/>
        <v>5.434149184149184E-2</v>
      </c>
      <c r="AE411" s="14" t="str">
        <f t="shared" si="392"/>
        <v/>
      </c>
      <c r="AI411" s="14" t="str">
        <f t="shared" si="393"/>
        <v/>
      </c>
      <c r="AM411" s="14" t="str">
        <f t="shared" si="394"/>
        <v/>
      </c>
      <c r="AQ411" s="14" t="str">
        <f t="shared" si="395"/>
        <v/>
      </c>
      <c r="AR411" s="10" t="str">
        <f t="shared" si="412"/>
        <v/>
      </c>
      <c r="AS411" t="str">
        <f t="shared" si="413"/>
        <v/>
      </c>
      <c r="AT411" t="str">
        <f t="shared" si="414"/>
        <v/>
      </c>
      <c r="AU411" s="14" t="str">
        <f t="shared" si="415"/>
        <v/>
      </c>
      <c r="AV411" s="10">
        <v>3609</v>
      </c>
      <c r="AW411">
        <v>6</v>
      </c>
      <c r="AX411">
        <v>5</v>
      </c>
      <c r="AY411" s="14">
        <f t="shared" si="396"/>
        <v>0.52578671328671334</v>
      </c>
      <c r="AZ411" s="10">
        <f t="shared" si="416"/>
        <v>6864</v>
      </c>
      <c r="BA411" s="77">
        <f t="shared" si="397"/>
        <v>12</v>
      </c>
      <c r="BB411" s="77">
        <f t="shared" si="398"/>
        <v>10</v>
      </c>
      <c r="BC411" s="78">
        <f t="shared" si="399"/>
        <v>1</v>
      </c>
      <c r="BG411" s="14" t="str">
        <f t="shared" si="400"/>
        <v/>
      </c>
      <c r="BK411" s="14" t="str">
        <f t="shared" si="410"/>
        <v/>
      </c>
      <c r="BO411" s="14" t="str">
        <f t="shared" si="401"/>
        <v/>
      </c>
      <c r="BS411" s="14" t="str">
        <f t="shared" si="402"/>
        <v/>
      </c>
      <c r="BW411" s="14" t="str">
        <f t="shared" si="403"/>
        <v/>
      </c>
      <c r="CA411" s="14" t="str">
        <f t="shared" si="404"/>
        <v/>
      </c>
      <c r="CE411" s="14" t="str">
        <f t="shared" si="405"/>
        <v/>
      </c>
      <c r="CI411" s="14" t="str">
        <f t="shared" si="406"/>
        <v/>
      </c>
      <c r="CM411" s="14" t="str">
        <f t="shared" si="418"/>
        <v/>
      </c>
      <c r="CQ411" s="14" t="str">
        <f t="shared" si="419"/>
        <v/>
      </c>
      <c r="CU411" s="14" t="str">
        <f t="shared" si="407"/>
        <v/>
      </c>
      <c r="CV411" s="78">
        <f t="shared" si="408"/>
        <v>0</v>
      </c>
    </row>
    <row r="412" spans="2:100">
      <c r="B412" s="28" t="s">
        <v>5266</v>
      </c>
      <c r="C412" s="1">
        <v>172014</v>
      </c>
      <c r="D412" t="s">
        <v>2862</v>
      </c>
      <c r="E412" s="2" t="s">
        <v>2863</v>
      </c>
      <c r="F412" t="str">
        <f t="shared" si="422"/>
        <v>2023年</v>
      </c>
      <c r="G412" s="72">
        <v>45039</v>
      </c>
      <c r="H412" s="9">
        <v>368074</v>
      </c>
      <c r="I412" s="9">
        <v>131777</v>
      </c>
      <c r="J412" s="9">
        <v>374573</v>
      </c>
      <c r="K412" s="14">
        <f t="shared" si="417"/>
        <v>0.35801768122714456</v>
      </c>
      <c r="L412" s="10">
        <v>130118</v>
      </c>
      <c r="M412" s="9">
        <v>1659</v>
      </c>
      <c r="N412" s="8">
        <f t="shared" si="421"/>
        <v>131777</v>
      </c>
      <c r="P412" s="10">
        <v>34090.076999999997</v>
      </c>
      <c r="Q412">
        <v>11</v>
      </c>
      <c r="R412">
        <v>11</v>
      </c>
      <c r="S412" s="14">
        <f t="shared" si="409"/>
        <v>0.2619935520066401</v>
      </c>
      <c r="W412" s="14" t="str">
        <f t="shared" si="423"/>
        <v/>
      </c>
      <c r="X412" s="10">
        <v>9905.1790000000001</v>
      </c>
      <c r="Y412">
        <v>3</v>
      </c>
      <c r="Z412">
        <v>3</v>
      </c>
      <c r="AA412" s="14">
        <f t="shared" si="391"/>
        <v>7.6124586913417058E-2</v>
      </c>
      <c r="AB412" s="10">
        <v>11997</v>
      </c>
      <c r="AC412">
        <v>4</v>
      </c>
      <c r="AD412">
        <v>4</v>
      </c>
      <c r="AE412" s="14">
        <f t="shared" si="392"/>
        <v>9.2200925313945803E-2</v>
      </c>
      <c r="AF412" s="10">
        <v>3561</v>
      </c>
      <c r="AG412">
        <v>1</v>
      </c>
      <c r="AH412">
        <v>1</v>
      </c>
      <c r="AI412" s="14">
        <f t="shared" si="393"/>
        <v>2.7367466453526799E-2</v>
      </c>
      <c r="AJ412" s="10">
        <v>2907</v>
      </c>
      <c r="AK412">
        <v>1</v>
      </c>
      <c r="AL412">
        <v>1</v>
      </c>
      <c r="AM412" s="14">
        <f t="shared" si="394"/>
        <v>2.2341259472171415E-2</v>
      </c>
      <c r="AN412" s="10">
        <v>4425</v>
      </c>
      <c r="AO412">
        <v>1</v>
      </c>
      <c r="AP412">
        <v>1</v>
      </c>
      <c r="AQ412" s="14">
        <f t="shared" si="395"/>
        <v>3.4007593107794463E-2</v>
      </c>
      <c r="AR412" s="10">
        <f t="shared" si="412"/>
        <v>3106</v>
      </c>
      <c r="AS412">
        <f t="shared" si="413"/>
        <v>2</v>
      </c>
      <c r="AT412">
        <f t="shared" si="414"/>
        <v>1</v>
      </c>
      <c r="AU412" s="14">
        <f t="shared" si="415"/>
        <v>2.3870640495550193E-2</v>
      </c>
      <c r="AV412" s="10">
        <v>60126.741000000002</v>
      </c>
      <c r="AW412">
        <v>23</v>
      </c>
      <c r="AX412">
        <v>16</v>
      </c>
      <c r="AY412" s="14">
        <f t="shared" si="396"/>
        <v>0.46209395318095886</v>
      </c>
      <c r="AZ412" s="10">
        <f t="shared" si="416"/>
        <v>130117.997</v>
      </c>
      <c r="BA412" s="77">
        <f t="shared" si="397"/>
        <v>46</v>
      </c>
      <c r="BB412" s="77">
        <f t="shared" si="398"/>
        <v>38</v>
      </c>
      <c r="BC412" s="78">
        <f t="shared" si="399"/>
        <v>0.99999997694400466</v>
      </c>
      <c r="BG412" s="14" t="str">
        <f t="shared" si="400"/>
        <v/>
      </c>
      <c r="BK412" s="14" t="str">
        <f t="shared" si="410"/>
        <v/>
      </c>
      <c r="BO412" s="14" t="str">
        <f t="shared" si="401"/>
        <v/>
      </c>
      <c r="BP412" s="10">
        <v>2509</v>
      </c>
      <c r="BQ412">
        <v>1</v>
      </c>
      <c r="BR412">
        <v>1</v>
      </c>
      <c r="BS412" s="14">
        <f t="shared" si="402"/>
        <v>1.9282497425413856E-2</v>
      </c>
      <c r="BW412" s="14" t="str">
        <f t="shared" si="403"/>
        <v/>
      </c>
      <c r="CA412" s="14" t="str">
        <f t="shared" si="404"/>
        <v/>
      </c>
      <c r="CE412" s="14" t="str">
        <f t="shared" si="405"/>
        <v/>
      </c>
      <c r="CI412" s="14" t="str">
        <f t="shared" si="406"/>
        <v/>
      </c>
      <c r="CM412" s="14" t="str">
        <f t="shared" si="418"/>
        <v/>
      </c>
      <c r="CQ412" s="14" t="str">
        <f t="shared" si="419"/>
        <v/>
      </c>
      <c r="CR412" s="10">
        <v>597</v>
      </c>
      <c r="CS412">
        <v>1</v>
      </c>
      <c r="CT412">
        <v>0</v>
      </c>
      <c r="CU412" s="14">
        <f t="shared" si="407"/>
        <v>4.588143070136338E-3</v>
      </c>
      <c r="CV412" s="78">
        <f t="shared" si="408"/>
        <v>2.3870640495550193E-2</v>
      </c>
    </row>
    <row r="413" spans="2:100">
      <c r="B413" s="28" t="s">
        <v>5266</v>
      </c>
      <c r="C413" s="1">
        <v>172031</v>
      </c>
      <c r="D413" t="s">
        <v>2862</v>
      </c>
      <c r="E413" s="2" t="s">
        <v>986</v>
      </c>
      <c r="F413" t="str">
        <f t="shared" si="422"/>
        <v>2023年</v>
      </c>
      <c r="G413" s="72">
        <v>45039</v>
      </c>
      <c r="H413" s="9">
        <v>86416</v>
      </c>
      <c r="I413" s="9">
        <v>47610</v>
      </c>
      <c r="J413" s="9">
        <v>87603</v>
      </c>
      <c r="K413" s="14">
        <f t="shared" si="417"/>
        <v>0.55093964080725788</v>
      </c>
      <c r="L413" s="10">
        <v>46991</v>
      </c>
      <c r="M413" s="9">
        <v>619</v>
      </c>
      <c r="N413" s="8">
        <f t="shared" si="421"/>
        <v>47610</v>
      </c>
      <c r="P413" s="10">
        <v>26031.507000000001</v>
      </c>
      <c r="Q413">
        <v>14</v>
      </c>
      <c r="R413">
        <v>14</v>
      </c>
      <c r="S413" s="14">
        <f t="shared" si="409"/>
        <v>0.55396793002915456</v>
      </c>
      <c r="W413" s="14" t="str">
        <f t="shared" si="423"/>
        <v/>
      </c>
      <c r="X413" s="10">
        <v>1631</v>
      </c>
      <c r="Y413">
        <v>1</v>
      </c>
      <c r="Z413">
        <v>1</v>
      </c>
      <c r="AA413" s="14">
        <f t="shared" ref="AA413:AA445" si="424">IF(AND(X413&lt;&gt;""),X413/L413,"")</f>
        <v>3.470877402055713E-2</v>
      </c>
      <c r="AB413" s="10">
        <v>2593</v>
      </c>
      <c r="AC413">
        <v>1</v>
      </c>
      <c r="AD413">
        <v>1</v>
      </c>
      <c r="AE413" s="14">
        <f t="shared" ref="AE413:AE445" si="425">IF(AND(AB413&lt;&gt;""),AB413/L413,"")</f>
        <v>5.5180779298163479E-2</v>
      </c>
      <c r="AI413" s="14" t="str">
        <f t="shared" ref="AI413:AI445" si="426">IF(AND(AF413&lt;&gt;""),AF413/L413,"")</f>
        <v/>
      </c>
      <c r="AM413" s="14" t="str">
        <f t="shared" ref="AM413:AM445" si="427">IF(AND(AJ413&lt;&gt;""),AJ413/L413,"")</f>
        <v/>
      </c>
      <c r="AQ413" s="14" t="str">
        <f t="shared" ref="AQ413:AQ445" si="428">IF(AND(AN413&lt;&gt;""),AN413/L413,"")</f>
        <v/>
      </c>
      <c r="AR413" s="10" t="str">
        <f t="shared" si="412"/>
        <v/>
      </c>
      <c r="AS413" t="str">
        <f t="shared" si="413"/>
        <v/>
      </c>
      <c r="AT413" t="str">
        <f t="shared" si="414"/>
        <v/>
      </c>
      <c r="AU413" s="14" t="str">
        <f t="shared" si="415"/>
        <v/>
      </c>
      <c r="AV413" s="10">
        <v>16735.491999999998</v>
      </c>
      <c r="AW413">
        <v>11</v>
      </c>
      <c r="AX413">
        <v>6</v>
      </c>
      <c r="AY413" s="14">
        <f t="shared" ref="AY413:AY445" si="429">IF(AND(AV413&lt;&gt;""),AV413/L413,"")</f>
        <v>0.35614249537145409</v>
      </c>
      <c r="AZ413" s="10">
        <f t="shared" si="416"/>
        <v>46990.998999999996</v>
      </c>
      <c r="BA413" s="77">
        <f t="shared" ref="BA413:BA445" si="430">Q413+U413+Y413+AC413+AG413+AO413+AW413+AK413+IF(AS413="",0,AS413)</f>
        <v>27</v>
      </c>
      <c r="BB413" s="77">
        <f t="shared" ref="BB413:BB445" si="431">R413+V413+Z413+AD413+AH413+AP413+AX413+AL413+IF(AT413="",0,AT413)</f>
        <v>22</v>
      </c>
      <c r="BC413" s="78">
        <f t="shared" ref="BC413:BC445" si="432">IF(SUM(S413,W413,AA413,AE413,AI413,AM413,AQ413,AY413,AU413)=0,"",SUM(S413,W413,AA413,AE413,AI413,AM413,AQ413,AY413,AU413))</f>
        <v>0.99999997871932922</v>
      </c>
      <c r="BG413" s="14" t="str">
        <f t="shared" ref="BG413:BG445" si="433">IF(AND(BD413&lt;&gt;""),BD413/L413,"")</f>
        <v/>
      </c>
      <c r="BK413" s="14" t="str">
        <f t="shared" si="410"/>
        <v/>
      </c>
      <c r="BO413" s="14" t="str">
        <f t="shared" ref="BO413:BO445" si="434">IF(AND(BL413&lt;&gt;""),BL413/L413,"")</f>
        <v/>
      </c>
      <c r="BS413" s="14" t="str">
        <f t="shared" ref="BS413:BS445" si="435">IF(AND(BP413&lt;&gt;""),BP413/L413,"")</f>
        <v/>
      </c>
      <c r="BW413" s="14" t="str">
        <f t="shared" ref="BW413:BW445" si="436">IF(AND(BT413&lt;&gt;""),BT413/L413,"")</f>
        <v/>
      </c>
      <c r="CA413" s="14" t="str">
        <f t="shared" ref="CA413:CA445" si="437">IF(AND(BX413&lt;&gt;""),BX413/L413,"")</f>
        <v/>
      </c>
      <c r="CE413" s="14" t="str">
        <f t="shared" ref="CE413:CE445" si="438">IF(AND(CB413&lt;&gt;""),CB413/L413,"")</f>
        <v/>
      </c>
      <c r="CI413" s="14" t="str">
        <f t="shared" ref="CI413:CI445" si="439">IF(AND(CF413&lt;&gt;""),CF413/L413,"")</f>
        <v/>
      </c>
      <c r="CM413" s="14" t="str">
        <f t="shared" si="418"/>
        <v/>
      </c>
      <c r="CQ413" s="14" t="str">
        <f t="shared" si="419"/>
        <v/>
      </c>
      <c r="CU413" s="14" t="str">
        <f t="shared" ref="CU413:CU445" si="440">IF(AND(CR413&lt;&gt;""),CR413/L413,"")</f>
        <v/>
      </c>
      <c r="CV413" s="78">
        <f t="shared" ref="CV413:CV445" si="441">SUM(CU413,CQ413,CM413,CI413,CA413,BW413,BS413,BO413,BK413,BG413,CE413)</f>
        <v>0</v>
      </c>
    </row>
    <row r="414" spans="2:100">
      <c r="B414" s="28" t="s">
        <v>5266</v>
      </c>
      <c r="C414" s="1">
        <v>172049</v>
      </c>
      <c r="D414" t="s">
        <v>2862</v>
      </c>
      <c r="E414" s="2" t="s">
        <v>987</v>
      </c>
      <c r="F414" t="str">
        <f t="shared" si="422"/>
        <v>2023年</v>
      </c>
      <c r="G414" s="72">
        <v>45039</v>
      </c>
      <c r="H414" s="9">
        <v>21036</v>
      </c>
      <c r="I414" s="9">
        <v>15312</v>
      </c>
      <c r="J414" s="9">
        <v>21448</v>
      </c>
      <c r="K414" s="14">
        <f t="shared" si="417"/>
        <v>0.7278950370792926</v>
      </c>
      <c r="L414" s="10">
        <v>15179</v>
      </c>
      <c r="M414" s="9">
        <v>133</v>
      </c>
      <c r="N414" s="8">
        <f t="shared" si="421"/>
        <v>15312</v>
      </c>
      <c r="P414" s="10">
        <v>7883.9989999999998</v>
      </c>
      <c r="Q414">
        <v>8</v>
      </c>
      <c r="R414">
        <v>8</v>
      </c>
      <c r="S414" s="14">
        <f t="shared" si="409"/>
        <v>0.51940173924500954</v>
      </c>
      <c r="W414" s="14" t="str">
        <f t="shared" si="423"/>
        <v/>
      </c>
      <c r="X414" s="10">
        <v>992</v>
      </c>
      <c r="Y414">
        <v>1</v>
      </c>
      <c r="Z414">
        <v>1</v>
      </c>
      <c r="AA414" s="14">
        <f t="shared" si="424"/>
        <v>6.5353448843797346E-2</v>
      </c>
      <c r="AE414" s="14" t="str">
        <f t="shared" si="425"/>
        <v/>
      </c>
      <c r="AI414" s="14" t="str">
        <f t="shared" si="426"/>
        <v/>
      </c>
      <c r="AM414" s="14" t="str">
        <f t="shared" si="427"/>
        <v/>
      </c>
      <c r="AQ414" s="14" t="str">
        <f t="shared" si="428"/>
        <v/>
      </c>
      <c r="AR414" s="10" t="str">
        <f t="shared" si="412"/>
        <v/>
      </c>
      <c r="AS414" t="str">
        <f t="shared" si="413"/>
        <v/>
      </c>
      <c r="AT414" t="str">
        <f t="shared" si="414"/>
        <v/>
      </c>
      <c r="AU414" s="14" t="str">
        <f t="shared" si="415"/>
        <v/>
      </c>
      <c r="AV414" s="10">
        <v>6303</v>
      </c>
      <c r="AW414">
        <v>8</v>
      </c>
      <c r="AX414">
        <v>6</v>
      </c>
      <c r="AY414" s="14">
        <f t="shared" si="429"/>
        <v>0.41524474603070033</v>
      </c>
      <c r="AZ414" s="10">
        <f t="shared" si="416"/>
        <v>15178.999</v>
      </c>
      <c r="BA414" s="77">
        <f t="shared" si="430"/>
        <v>17</v>
      </c>
      <c r="BB414" s="77">
        <f t="shared" si="431"/>
        <v>15</v>
      </c>
      <c r="BC414" s="78">
        <f t="shared" si="432"/>
        <v>0.99999993411950716</v>
      </c>
      <c r="BG414" s="14" t="str">
        <f t="shared" si="433"/>
        <v/>
      </c>
      <c r="BK414" s="14" t="str">
        <f t="shared" si="410"/>
        <v/>
      </c>
      <c r="BO414" s="14" t="str">
        <f t="shared" si="434"/>
        <v/>
      </c>
      <c r="BS414" s="14" t="str">
        <f t="shared" si="435"/>
        <v/>
      </c>
      <c r="BW414" s="14" t="str">
        <f t="shared" si="436"/>
        <v/>
      </c>
      <c r="CA414" s="14" t="str">
        <f t="shared" si="437"/>
        <v/>
      </c>
      <c r="CE414" s="14" t="str">
        <f t="shared" si="438"/>
        <v/>
      </c>
      <c r="CI414" s="14" t="str">
        <f t="shared" si="439"/>
        <v/>
      </c>
      <c r="CM414" s="14" t="str">
        <f t="shared" si="418"/>
        <v/>
      </c>
      <c r="CQ414" s="14" t="str">
        <f t="shared" si="419"/>
        <v/>
      </c>
      <c r="CU414" s="14" t="str">
        <f t="shared" si="440"/>
        <v/>
      </c>
      <c r="CV414" s="78">
        <f t="shared" si="441"/>
        <v>0</v>
      </c>
    </row>
    <row r="415" spans="2:100">
      <c r="B415" s="28" t="s">
        <v>5266</v>
      </c>
      <c r="C415" s="1">
        <v>172057</v>
      </c>
      <c r="D415" t="s">
        <v>2862</v>
      </c>
      <c r="E415" s="2" t="s">
        <v>2864</v>
      </c>
      <c r="F415" t="str">
        <f t="shared" si="422"/>
        <v>2023年</v>
      </c>
      <c r="G415" s="72">
        <v>45039</v>
      </c>
      <c r="H415" s="9">
        <v>11563</v>
      </c>
      <c r="I415" s="9">
        <v>8944</v>
      </c>
      <c r="J415" s="9">
        <v>11701</v>
      </c>
      <c r="K415" s="14">
        <f t="shared" si="417"/>
        <v>0.77350168641356054</v>
      </c>
      <c r="L415" s="10">
        <v>8882</v>
      </c>
      <c r="M415" s="9">
        <v>62</v>
      </c>
      <c r="N415" s="8">
        <f t="shared" si="421"/>
        <v>8944</v>
      </c>
      <c r="P415" s="10">
        <v>3721</v>
      </c>
      <c r="Q415">
        <v>6</v>
      </c>
      <c r="R415">
        <v>5</v>
      </c>
      <c r="S415" s="14">
        <f t="shared" si="409"/>
        <v>0.41893717631164151</v>
      </c>
      <c r="W415" s="14" t="str">
        <f t="shared" si="423"/>
        <v/>
      </c>
      <c r="AA415" s="14" t="str">
        <f t="shared" si="424"/>
        <v/>
      </c>
      <c r="AE415" s="14" t="str">
        <f t="shared" si="425"/>
        <v/>
      </c>
      <c r="AI415" s="14" t="str">
        <f t="shared" si="426"/>
        <v/>
      </c>
      <c r="AM415" s="14" t="str">
        <f t="shared" si="427"/>
        <v/>
      </c>
      <c r="AQ415" s="14" t="str">
        <f t="shared" si="428"/>
        <v/>
      </c>
      <c r="AR415" s="10" t="str">
        <f t="shared" si="412"/>
        <v/>
      </c>
      <c r="AS415" t="str">
        <f t="shared" si="413"/>
        <v/>
      </c>
      <c r="AT415" t="str">
        <f t="shared" si="414"/>
        <v/>
      </c>
      <c r="AU415" s="14" t="str">
        <f t="shared" si="415"/>
        <v/>
      </c>
      <c r="AV415" s="10">
        <v>5161</v>
      </c>
      <c r="AW415">
        <v>8</v>
      </c>
      <c r="AX415">
        <v>7</v>
      </c>
      <c r="AY415" s="14">
        <f t="shared" si="429"/>
        <v>0.58106282368835849</v>
      </c>
      <c r="AZ415" s="10">
        <f t="shared" si="416"/>
        <v>8882</v>
      </c>
      <c r="BA415" s="77">
        <f t="shared" si="430"/>
        <v>14</v>
      </c>
      <c r="BB415" s="77">
        <f t="shared" si="431"/>
        <v>12</v>
      </c>
      <c r="BC415" s="78">
        <f t="shared" si="432"/>
        <v>1</v>
      </c>
      <c r="BG415" s="14" t="str">
        <f t="shared" si="433"/>
        <v/>
      </c>
      <c r="BK415" s="14" t="str">
        <f t="shared" si="410"/>
        <v/>
      </c>
      <c r="BO415" s="14" t="str">
        <f t="shared" si="434"/>
        <v/>
      </c>
      <c r="BS415" s="14" t="str">
        <f t="shared" si="435"/>
        <v/>
      </c>
      <c r="BW415" s="14" t="str">
        <f t="shared" si="436"/>
        <v/>
      </c>
      <c r="CA415" s="14" t="str">
        <f t="shared" si="437"/>
        <v/>
      </c>
      <c r="CE415" s="14" t="str">
        <f t="shared" si="438"/>
        <v/>
      </c>
      <c r="CI415" s="14" t="str">
        <f t="shared" si="439"/>
        <v/>
      </c>
      <c r="CM415" s="14" t="str">
        <f t="shared" si="418"/>
        <v/>
      </c>
      <c r="CQ415" s="14" t="str">
        <f t="shared" si="419"/>
        <v/>
      </c>
      <c r="CU415" s="14" t="str">
        <f t="shared" si="440"/>
        <v/>
      </c>
      <c r="CV415" s="78">
        <f t="shared" si="441"/>
        <v>0</v>
      </c>
    </row>
    <row r="416" spans="2:100">
      <c r="B416" s="28" t="s">
        <v>5266</v>
      </c>
      <c r="C416" s="1">
        <v>172120</v>
      </c>
      <c r="D416" t="s">
        <v>2862</v>
      </c>
      <c r="E416" s="2" t="s">
        <v>2866</v>
      </c>
      <c r="F416" t="str">
        <f t="shared" si="422"/>
        <v>2023年</v>
      </c>
      <c r="G416" s="72">
        <v>45039</v>
      </c>
      <c r="H416" s="9">
        <v>42702</v>
      </c>
      <c r="I416" s="9">
        <v>16746</v>
      </c>
      <c r="K416" s="14">
        <f t="shared" ref="K416:K451" si="442">IF(AND(H416&lt;&gt;"",I416&lt;&gt;""),I416/H416,"")</f>
        <v>0.39215961781649572</v>
      </c>
      <c r="L416" s="10">
        <v>16519</v>
      </c>
      <c r="M416" s="9">
        <v>227</v>
      </c>
      <c r="N416" s="8">
        <f t="shared" si="421"/>
        <v>16746</v>
      </c>
      <c r="S416" s="14" t="str">
        <f t="shared" si="409"/>
        <v/>
      </c>
      <c r="W416" s="14" t="str">
        <f t="shared" si="423"/>
        <v/>
      </c>
      <c r="X416" s="10">
        <v>1084</v>
      </c>
      <c r="Y416">
        <v>1</v>
      </c>
      <c r="Z416">
        <v>1</v>
      </c>
      <c r="AA416" s="14">
        <f t="shared" si="424"/>
        <v>6.5621405654095286E-2</v>
      </c>
      <c r="AB416" s="10">
        <v>1305</v>
      </c>
      <c r="AC416">
        <v>1</v>
      </c>
      <c r="AD416">
        <v>1</v>
      </c>
      <c r="AE416" s="14">
        <f t="shared" si="425"/>
        <v>7.8999939463647917E-2</v>
      </c>
      <c r="AI416" s="14" t="str">
        <f t="shared" si="426"/>
        <v/>
      </c>
      <c r="AM416" s="14" t="str">
        <f t="shared" si="427"/>
        <v/>
      </c>
      <c r="AQ416" s="14" t="str">
        <f t="shared" si="428"/>
        <v/>
      </c>
      <c r="AR416" s="10">
        <f t="shared" ref="AR416:AR450" si="443">IF(OR(BD416&lt;&gt;"",BH416&lt;&gt;"",BL416&lt;&gt;"",BP416&lt;&gt;"",BT416&lt;&gt;"",BX416&lt;&gt;"",CB416&lt;&gt;"",CJ416&lt;&gt;"",CN416&lt;&gt;"",CF416&lt;&gt;"",CR416&lt;&gt;""),BD416+BH416+BL416+BP416+BT416+BX416+CB416+CJ416+CN416+CF416+CR416,"")</f>
        <v>146</v>
      </c>
      <c r="AS416">
        <f t="shared" ref="AS416:AS450" si="444">IF(OR(BE416&lt;&gt;"",BI416&lt;&gt;"",BM416&lt;&gt;"",BQ416&lt;&gt;"",BU416&lt;&gt;"",BY416&lt;&gt;"",CC416&lt;&gt;"",CG416&lt;&gt;"",CS416&lt;&gt;"",CK416&lt;&gt;"",CO416&lt;&gt;""),BE416+BI416+BM416+BQ416+BU416+BY416+CC416+CG416+CO416+CK416+CS416,"")</f>
        <v>1</v>
      </c>
      <c r="AT416">
        <f t="shared" ref="AT416:AT450" si="445">IF(OR(BF416&lt;&gt;"",BJ416&lt;&gt;"",BN416&lt;&gt;"",BR416&lt;&gt;"",BV416&lt;&gt;"",BZ416&lt;&gt;"",CD416&lt;&gt;"",CH416&lt;&gt;"",CT416&lt;&gt;"",CL416&lt;&gt;"",CP416&lt;&gt;""),BF416+BJ416+BN416+BR416+BV416+BZ416+CD416+CH416+CP416+CL416+CT416,"")</f>
        <v>0</v>
      </c>
      <c r="AU416" s="14">
        <f t="shared" ref="AU416:AU450" si="446">IF(SUM(BG416,BK416,BO416,BS416,BW416,CA416,CE416,CI416,CM416,CQ416,CU416)=0,"",SUM(BG416,BK416,BO416,BS416,BW416,CA416,CE416,CI416,CM416,CQ416,CU416))</f>
        <v>8.83830740359586E-3</v>
      </c>
      <c r="AV416" s="10">
        <v>13983.999</v>
      </c>
      <c r="AW416">
        <v>16</v>
      </c>
      <c r="AX416">
        <v>13</v>
      </c>
      <c r="AY416" s="14">
        <f t="shared" si="429"/>
        <v>0.84654028694230887</v>
      </c>
      <c r="AZ416" s="10">
        <f t="shared" ref="AZ416:AZ450" si="447">IF(IF(O416="",P416+T416+X416+AB416+AF416+AJ416+AN416+IF(AR416="",0,AR416)+AV416,"")=0,"",IF(O416="",P416+T416+X416+AB416+AF416+AJ416+AN416+IF(AR416="",0,AR416)+AV416,""))</f>
        <v>16518.999</v>
      </c>
      <c r="BA416" s="77">
        <f t="shared" si="430"/>
        <v>19</v>
      </c>
      <c r="BB416" s="77">
        <f t="shared" si="431"/>
        <v>15</v>
      </c>
      <c r="BC416" s="78">
        <f t="shared" si="432"/>
        <v>0.99999993946364785</v>
      </c>
      <c r="BG416" s="14" t="str">
        <f t="shared" si="433"/>
        <v/>
      </c>
      <c r="BK416" s="14" t="str">
        <f t="shared" ref="BK416:BK447" si="448">IF(AND(BH416&lt;&gt;""),BH416/L416,"")</f>
        <v/>
      </c>
      <c r="BO416" s="14" t="str">
        <f t="shared" si="434"/>
        <v/>
      </c>
      <c r="BS416" s="14" t="str">
        <f t="shared" si="435"/>
        <v/>
      </c>
      <c r="BW416" s="14" t="str">
        <f t="shared" si="436"/>
        <v/>
      </c>
      <c r="CA416" s="14" t="str">
        <f t="shared" si="437"/>
        <v/>
      </c>
      <c r="CE416" s="14" t="str">
        <f t="shared" si="438"/>
        <v/>
      </c>
      <c r="CI416" s="14" t="str">
        <f t="shared" si="439"/>
        <v/>
      </c>
      <c r="CM416" s="14" t="str">
        <f t="shared" ref="CM416:CM423" si="449">IF(AND(CJ416&lt;&gt;""),CJ416/L416,"")</f>
        <v/>
      </c>
      <c r="CQ416" s="14" t="str">
        <f t="shared" ref="CQ416:CQ423" si="450">IF(AND(CN416&lt;&gt;""),CN416/L416,"")</f>
        <v/>
      </c>
      <c r="CR416" s="10">
        <v>146</v>
      </c>
      <c r="CS416">
        <v>1</v>
      </c>
      <c r="CT416">
        <v>0</v>
      </c>
      <c r="CU416" s="14">
        <f t="shared" si="440"/>
        <v>8.83830740359586E-3</v>
      </c>
      <c r="CV416" s="78">
        <f t="shared" si="441"/>
        <v>8.83830740359586E-3</v>
      </c>
    </row>
    <row r="417" spans="2:100">
      <c r="B417" s="28" t="s">
        <v>5266</v>
      </c>
      <c r="C417" s="1">
        <v>173240</v>
      </c>
      <c r="D417" t="s">
        <v>2862</v>
      </c>
      <c r="E417" s="2" t="s">
        <v>2867</v>
      </c>
      <c r="F417" t="str">
        <f t="shared" si="422"/>
        <v>2023年</v>
      </c>
      <c r="G417" s="72">
        <v>45039</v>
      </c>
      <c r="J417" s="9">
        <v>4883</v>
      </c>
      <c r="K417" s="14" t="str">
        <f t="shared" si="442"/>
        <v/>
      </c>
      <c r="N417" s="8" t="str">
        <f t="shared" si="421"/>
        <v/>
      </c>
      <c r="O417" s="70" t="s">
        <v>2178</v>
      </c>
      <c r="S417" s="14" t="str">
        <f t="shared" si="409"/>
        <v/>
      </c>
      <c r="W417" s="14" t="str">
        <f t="shared" si="423"/>
        <v/>
      </c>
      <c r="AA417" s="14" t="str">
        <f t="shared" si="424"/>
        <v/>
      </c>
      <c r="AE417" s="14" t="str">
        <f t="shared" si="425"/>
        <v/>
      </c>
      <c r="AI417" s="14" t="str">
        <f t="shared" si="426"/>
        <v/>
      </c>
      <c r="AM417" s="14" t="str">
        <f t="shared" si="427"/>
        <v/>
      </c>
      <c r="AQ417" s="14" t="str">
        <f t="shared" si="428"/>
        <v/>
      </c>
      <c r="AR417" s="10" t="str">
        <f t="shared" si="443"/>
        <v/>
      </c>
      <c r="AS417" t="str">
        <f t="shared" si="444"/>
        <v/>
      </c>
      <c r="AT417" t="str">
        <f t="shared" si="445"/>
        <v/>
      </c>
      <c r="AU417" s="14" t="str">
        <f t="shared" si="446"/>
        <v/>
      </c>
      <c r="AW417">
        <v>10</v>
      </c>
      <c r="AX417">
        <v>10</v>
      </c>
      <c r="AY417" s="14" t="str">
        <f t="shared" si="429"/>
        <v/>
      </c>
      <c r="AZ417" s="10" t="str">
        <f t="shared" si="447"/>
        <v/>
      </c>
      <c r="BA417" s="77">
        <f t="shared" si="430"/>
        <v>10</v>
      </c>
      <c r="BB417" s="77">
        <f t="shared" si="431"/>
        <v>10</v>
      </c>
      <c r="BC417" s="78" t="str">
        <f t="shared" si="432"/>
        <v/>
      </c>
      <c r="BG417" s="14" t="str">
        <f t="shared" si="433"/>
        <v/>
      </c>
      <c r="BK417" s="14" t="str">
        <f t="shared" si="448"/>
        <v/>
      </c>
      <c r="BO417" s="14" t="str">
        <f t="shared" si="434"/>
        <v/>
      </c>
      <c r="BS417" s="14" t="str">
        <f t="shared" si="435"/>
        <v/>
      </c>
      <c r="BW417" s="14" t="str">
        <f t="shared" si="436"/>
        <v/>
      </c>
      <c r="CA417" s="14" t="str">
        <f t="shared" si="437"/>
        <v/>
      </c>
      <c r="CE417" s="14" t="str">
        <f t="shared" si="438"/>
        <v/>
      </c>
      <c r="CI417" s="14" t="str">
        <f t="shared" si="439"/>
        <v/>
      </c>
      <c r="CM417" s="14" t="str">
        <f t="shared" si="449"/>
        <v/>
      </c>
      <c r="CQ417" s="14" t="str">
        <f t="shared" si="450"/>
        <v/>
      </c>
      <c r="CU417" s="14" t="str">
        <f t="shared" si="440"/>
        <v/>
      </c>
      <c r="CV417" s="78">
        <f t="shared" si="441"/>
        <v>0</v>
      </c>
    </row>
    <row r="418" spans="2:100">
      <c r="B418" s="28" t="s">
        <v>5266</v>
      </c>
      <c r="C418" s="1">
        <v>173614</v>
      </c>
      <c r="D418" t="s">
        <v>2862</v>
      </c>
      <c r="E418" s="2" t="s">
        <v>1000</v>
      </c>
      <c r="F418" t="str">
        <f t="shared" si="422"/>
        <v>2023年</v>
      </c>
      <c r="G418" s="72">
        <v>45039</v>
      </c>
      <c r="J418" s="9">
        <v>31159</v>
      </c>
      <c r="K418" s="14" t="str">
        <f t="shared" si="442"/>
        <v/>
      </c>
      <c r="N418" s="8" t="str">
        <f t="shared" si="421"/>
        <v/>
      </c>
      <c r="O418" s="70" t="s">
        <v>2178</v>
      </c>
      <c r="Q418">
        <v>1</v>
      </c>
      <c r="R418">
        <v>1</v>
      </c>
      <c r="S418" s="14" t="str">
        <f t="shared" si="409"/>
        <v/>
      </c>
      <c r="W418" s="14" t="str">
        <f t="shared" si="423"/>
        <v/>
      </c>
      <c r="Y418">
        <v>1</v>
      </c>
      <c r="Z418">
        <v>1</v>
      </c>
      <c r="AA418" s="14" t="str">
        <f t="shared" si="424"/>
        <v/>
      </c>
      <c r="AE418" s="14" t="str">
        <f t="shared" si="425"/>
        <v/>
      </c>
      <c r="AI418" s="14" t="str">
        <f t="shared" si="426"/>
        <v/>
      </c>
      <c r="AM418" s="14" t="str">
        <f t="shared" si="427"/>
        <v/>
      </c>
      <c r="AQ418" s="14" t="str">
        <f t="shared" si="428"/>
        <v/>
      </c>
      <c r="AR418" s="10" t="str">
        <f t="shared" si="443"/>
        <v/>
      </c>
      <c r="AS418" t="str">
        <f t="shared" si="444"/>
        <v/>
      </c>
      <c r="AT418" t="str">
        <f t="shared" si="445"/>
        <v/>
      </c>
      <c r="AU418" s="14" t="str">
        <f t="shared" si="446"/>
        <v/>
      </c>
      <c r="AW418">
        <v>9</v>
      </c>
      <c r="AX418">
        <v>9</v>
      </c>
      <c r="AY418" s="14" t="str">
        <f t="shared" si="429"/>
        <v/>
      </c>
      <c r="AZ418" s="10" t="str">
        <f t="shared" si="447"/>
        <v/>
      </c>
      <c r="BA418" s="77">
        <f t="shared" si="430"/>
        <v>11</v>
      </c>
      <c r="BB418" s="77">
        <f t="shared" si="431"/>
        <v>11</v>
      </c>
      <c r="BC418" s="78" t="str">
        <f t="shared" si="432"/>
        <v/>
      </c>
      <c r="BG418" s="14" t="str">
        <f t="shared" si="433"/>
        <v/>
      </c>
      <c r="BK418" s="14" t="str">
        <f t="shared" si="448"/>
        <v/>
      </c>
      <c r="BO418" s="14" t="str">
        <f t="shared" si="434"/>
        <v/>
      </c>
      <c r="BS418" s="14" t="str">
        <f t="shared" si="435"/>
        <v/>
      </c>
      <c r="BW418" s="14" t="str">
        <f t="shared" si="436"/>
        <v/>
      </c>
      <c r="CA418" s="14" t="str">
        <f t="shared" si="437"/>
        <v/>
      </c>
      <c r="CE418" s="14" t="str">
        <f t="shared" si="438"/>
        <v/>
      </c>
      <c r="CI418" s="14" t="str">
        <f t="shared" si="439"/>
        <v/>
      </c>
      <c r="CM418" s="14" t="str">
        <f t="shared" si="449"/>
        <v/>
      </c>
      <c r="CQ418" s="14" t="str">
        <f t="shared" si="450"/>
        <v/>
      </c>
      <c r="CU418" s="14" t="str">
        <f t="shared" si="440"/>
        <v/>
      </c>
      <c r="CV418" s="78">
        <f t="shared" si="441"/>
        <v>0</v>
      </c>
    </row>
    <row r="419" spans="2:100">
      <c r="B419" s="28" t="s">
        <v>5266</v>
      </c>
      <c r="C419" s="1">
        <v>173843</v>
      </c>
      <c r="D419" t="s">
        <v>2862</v>
      </c>
      <c r="E419" s="2" t="s">
        <v>1002</v>
      </c>
      <c r="F419" t="str">
        <f t="shared" si="422"/>
        <v>2023年</v>
      </c>
      <c r="G419" s="72">
        <v>45039</v>
      </c>
      <c r="H419" s="9">
        <v>16471</v>
      </c>
      <c r="I419" s="9">
        <v>11275</v>
      </c>
      <c r="J419" s="9">
        <v>16647</v>
      </c>
      <c r="K419" s="14">
        <f t="shared" si="442"/>
        <v>0.68453645801712104</v>
      </c>
      <c r="L419" s="10">
        <v>11177</v>
      </c>
      <c r="M419" s="9">
        <v>97</v>
      </c>
      <c r="N419" s="8">
        <f t="shared" si="421"/>
        <v>11274</v>
      </c>
      <c r="P419" s="10">
        <v>3398</v>
      </c>
      <c r="Q419">
        <v>4</v>
      </c>
      <c r="R419">
        <v>4</v>
      </c>
      <c r="S419" s="14">
        <f t="shared" si="409"/>
        <v>0.30401717813366735</v>
      </c>
      <c r="W419" s="14" t="str">
        <f t="shared" si="423"/>
        <v/>
      </c>
      <c r="X419" s="10">
        <v>681</v>
      </c>
      <c r="Y419">
        <v>1</v>
      </c>
      <c r="Z419">
        <v>1</v>
      </c>
      <c r="AA419" s="14">
        <f t="shared" si="424"/>
        <v>6.0928692851391249E-2</v>
      </c>
      <c r="AE419" s="14" t="str">
        <f t="shared" si="425"/>
        <v/>
      </c>
      <c r="AI419" s="14" t="str">
        <f t="shared" si="426"/>
        <v/>
      </c>
      <c r="AM419" s="14" t="str">
        <f t="shared" si="427"/>
        <v/>
      </c>
      <c r="AQ419" s="14" t="str">
        <f t="shared" si="428"/>
        <v/>
      </c>
      <c r="AR419" s="10" t="str">
        <f t="shared" si="443"/>
        <v/>
      </c>
      <c r="AS419" t="str">
        <f t="shared" si="444"/>
        <v/>
      </c>
      <c r="AT419" t="str">
        <f t="shared" si="445"/>
        <v/>
      </c>
      <c r="AU419" s="14" t="str">
        <f t="shared" si="446"/>
        <v/>
      </c>
      <c r="AV419" s="10">
        <v>7097.9989999999998</v>
      </c>
      <c r="AW419">
        <v>9</v>
      </c>
      <c r="AX419">
        <v>7</v>
      </c>
      <c r="AY419" s="14">
        <f t="shared" si="429"/>
        <v>0.63505403954549522</v>
      </c>
      <c r="AZ419" s="10">
        <f t="shared" si="447"/>
        <v>11176.999</v>
      </c>
      <c r="BA419" s="77">
        <f t="shared" si="430"/>
        <v>14</v>
      </c>
      <c r="BB419" s="77">
        <f t="shared" si="431"/>
        <v>12</v>
      </c>
      <c r="BC419" s="78">
        <f t="shared" si="432"/>
        <v>0.99999991053055381</v>
      </c>
      <c r="BG419" s="14" t="str">
        <f t="shared" si="433"/>
        <v/>
      </c>
      <c r="BK419" s="14" t="str">
        <f t="shared" si="448"/>
        <v/>
      </c>
      <c r="BO419" s="14" t="str">
        <f t="shared" si="434"/>
        <v/>
      </c>
      <c r="BS419" s="14" t="str">
        <f t="shared" si="435"/>
        <v/>
      </c>
      <c r="BW419" s="14" t="str">
        <f t="shared" si="436"/>
        <v/>
      </c>
      <c r="CA419" s="14" t="str">
        <f t="shared" si="437"/>
        <v/>
      </c>
      <c r="CE419" s="14" t="str">
        <f t="shared" si="438"/>
        <v/>
      </c>
      <c r="CI419" s="14" t="str">
        <f t="shared" si="439"/>
        <v/>
      </c>
      <c r="CM419" s="14" t="str">
        <f t="shared" si="449"/>
        <v/>
      </c>
      <c r="CQ419" s="14" t="str">
        <f t="shared" si="450"/>
        <v/>
      </c>
      <c r="CU419" s="14" t="str">
        <f t="shared" si="440"/>
        <v/>
      </c>
      <c r="CV419" s="78">
        <f t="shared" si="441"/>
        <v>0</v>
      </c>
    </row>
    <row r="420" spans="2:100">
      <c r="B420" s="28"/>
      <c r="C420" s="1">
        <v>173860</v>
      </c>
      <c r="D420" t="s">
        <v>2862</v>
      </c>
      <c r="E420" s="2" t="s">
        <v>1003</v>
      </c>
      <c r="F420" t="str">
        <f t="shared" si="422"/>
        <v>2022年</v>
      </c>
      <c r="G420" s="72">
        <v>45278</v>
      </c>
      <c r="J420" s="9">
        <v>10771</v>
      </c>
      <c r="K420" s="14" t="str">
        <f t="shared" si="442"/>
        <v/>
      </c>
      <c r="N420" s="8" t="str">
        <f t="shared" si="421"/>
        <v/>
      </c>
      <c r="O420" s="70" t="s">
        <v>2178</v>
      </c>
      <c r="Q420">
        <v>1</v>
      </c>
      <c r="R420">
        <v>1</v>
      </c>
      <c r="S420" s="14" t="str">
        <f t="shared" si="409"/>
        <v/>
      </c>
      <c r="W420" s="14" t="str">
        <f t="shared" si="423"/>
        <v/>
      </c>
      <c r="AA420" s="14" t="str">
        <f t="shared" si="424"/>
        <v/>
      </c>
      <c r="AE420" s="14" t="str">
        <f t="shared" si="425"/>
        <v/>
      </c>
      <c r="AI420" s="14" t="str">
        <f t="shared" si="426"/>
        <v/>
      </c>
      <c r="AM420" s="14" t="str">
        <f t="shared" si="427"/>
        <v/>
      </c>
      <c r="AQ420" s="14" t="str">
        <f t="shared" si="428"/>
        <v/>
      </c>
      <c r="AR420" s="10" t="str">
        <f t="shared" si="443"/>
        <v/>
      </c>
      <c r="AS420" t="str">
        <f t="shared" si="444"/>
        <v/>
      </c>
      <c r="AT420" t="str">
        <f t="shared" si="445"/>
        <v/>
      </c>
      <c r="AU420" s="14" t="str">
        <f t="shared" si="446"/>
        <v/>
      </c>
      <c r="AW420">
        <v>11</v>
      </c>
      <c r="AX420">
        <v>11</v>
      </c>
      <c r="AY420" s="14" t="str">
        <f t="shared" si="429"/>
        <v/>
      </c>
      <c r="AZ420" s="10" t="str">
        <f t="shared" si="447"/>
        <v/>
      </c>
      <c r="BA420" s="77">
        <f t="shared" si="430"/>
        <v>12</v>
      </c>
      <c r="BB420" s="77">
        <f t="shared" si="431"/>
        <v>12</v>
      </c>
      <c r="BC420" s="78" t="str">
        <f t="shared" si="432"/>
        <v/>
      </c>
      <c r="BG420" s="14" t="str">
        <f t="shared" si="433"/>
        <v/>
      </c>
      <c r="BK420" s="14" t="str">
        <f t="shared" si="448"/>
        <v/>
      </c>
      <c r="BO420" s="14" t="str">
        <f t="shared" si="434"/>
        <v/>
      </c>
      <c r="BS420" s="14" t="str">
        <f t="shared" si="435"/>
        <v/>
      </c>
      <c r="BW420" s="14" t="str">
        <f t="shared" si="436"/>
        <v/>
      </c>
      <c r="CA420" s="14" t="str">
        <f t="shared" si="437"/>
        <v/>
      </c>
      <c r="CE420" s="14" t="str">
        <f t="shared" si="438"/>
        <v/>
      </c>
      <c r="CI420" s="14" t="str">
        <f t="shared" si="439"/>
        <v/>
      </c>
      <c r="CM420" s="14" t="str">
        <f t="shared" si="449"/>
        <v/>
      </c>
      <c r="CQ420" s="14" t="str">
        <f t="shared" si="450"/>
        <v/>
      </c>
      <c r="CU420" s="14" t="str">
        <f t="shared" si="440"/>
        <v/>
      </c>
      <c r="CV420" s="78">
        <f t="shared" si="441"/>
        <v>0</v>
      </c>
    </row>
    <row r="421" spans="2:100">
      <c r="B421" s="28"/>
      <c r="C421" s="1" t="s">
        <v>5276</v>
      </c>
      <c r="D421" t="s">
        <v>2862</v>
      </c>
      <c r="E421" s="2" t="s">
        <v>1004</v>
      </c>
      <c r="F421" t="str">
        <f t="shared" si="422"/>
        <v>2022年</v>
      </c>
      <c r="G421" s="72">
        <v>45096</v>
      </c>
      <c r="J421" s="9">
        <v>14724</v>
      </c>
      <c r="K421" s="14" t="str">
        <f t="shared" si="442"/>
        <v/>
      </c>
      <c r="N421" s="8" t="str">
        <f t="shared" si="421"/>
        <v/>
      </c>
      <c r="O421" s="70" t="s">
        <v>2178</v>
      </c>
      <c r="Q421">
        <v>1</v>
      </c>
      <c r="R421">
        <v>1</v>
      </c>
      <c r="S421" s="14" t="str">
        <f t="shared" si="409"/>
        <v/>
      </c>
      <c r="W421" s="14" t="str">
        <f t="shared" si="423"/>
        <v/>
      </c>
      <c r="AA421" s="14" t="str">
        <f t="shared" si="424"/>
        <v/>
      </c>
      <c r="AC421">
        <v>1</v>
      </c>
      <c r="AD421">
        <v>1</v>
      </c>
      <c r="AE421" s="14" t="str">
        <f t="shared" si="425"/>
        <v/>
      </c>
      <c r="AI421" s="14" t="str">
        <f t="shared" si="426"/>
        <v/>
      </c>
      <c r="AM421" s="14" t="str">
        <f t="shared" si="427"/>
        <v/>
      </c>
      <c r="AQ421" s="14" t="str">
        <f t="shared" si="428"/>
        <v/>
      </c>
      <c r="AR421" s="10" t="str">
        <f t="shared" si="443"/>
        <v/>
      </c>
      <c r="AS421" t="str">
        <f t="shared" si="444"/>
        <v/>
      </c>
      <c r="AT421" t="str">
        <f t="shared" si="445"/>
        <v/>
      </c>
      <c r="AU421" s="14" t="str">
        <f t="shared" si="446"/>
        <v/>
      </c>
      <c r="AW421">
        <v>10</v>
      </c>
      <c r="AX421">
        <v>10</v>
      </c>
      <c r="AY421" s="14" t="str">
        <f t="shared" si="429"/>
        <v/>
      </c>
      <c r="AZ421" s="10" t="str">
        <f t="shared" si="447"/>
        <v/>
      </c>
      <c r="BA421" s="77">
        <f t="shared" si="430"/>
        <v>12</v>
      </c>
      <c r="BB421" s="77">
        <f t="shared" si="431"/>
        <v>12</v>
      </c>
      <c r="BC421" s="78" t="str">
        <f t="shared" si="432"/>
        <v/>
      </c>
      <c r="BG421" s="14" t="str">
        <f t="shared" si="433"/>
        <v/>
      </c>
      <c r="BK421" s="14" t="str">
        <f t="shared" si="448"/>
        <v/>
      </c>
      <c r="BO421" s="14" t="str">
        <f t="shared" si="434"/>
        <v/>
      </c>
      <c r="BS421" s="14" t="str">
        <f t="shared" si="435"/>
        <v/>
      </c>
      <c r="BW421" s="14" t="str">
        <f t="shared" si="436"/>
        <v/>
      </c>
      <c r="CA421" s="14" t="str">
        <f t="shared" si="437"/>
        <v/>
      </c>
      <c r="CE421" s="14" t="str">
        <f t="shared" si="438"/>
        <v/>
      </c>
      <c r="CI421" s="14" t="str">
        <f t="shared" si="439"/>
        <v/>
      </c>
      <c r="CM421" s="14" t="str">
        <f t="shared" si="449"/>
        <v/>
      </c>
      <c r="CQ421" s="14" t="str">
        <f t="shared" si="450"/>
        <v/>
      </c>
      <c r="CU421" s="14" t="str">
        <f t="shared" si="440"/>
        <v/>
      </c>
      <c r="CV421" s="78">
        <f t="shared" si="441"/>
        <v>0</v>
      </c>
    </row>
    <row r="422" spans="2:100">
      <c r="B422" s="28" t="s">
        <v>5266</v>
      </c>
      <c r="C422" s="1" t="s">
        <v>5277</v>
      </c>
      <c r="D422" t="s">
        <v>2862</v>
      </c>
      <c r="E422" s="2" t="s">
        <v>1005</v>
      </c>
      <c r="F422" t="str">
        <f t="shared" si="422"/>
        <v>2023年</v>
      </c>
      <c r="G422" s="72">
        <v>45039</v>
      </c>
      <c r="H422" s="9">
        <v>6635</v>
      </c>
      <c r="I422" s="9">
        <v>4802</v>
      </c>
      <c r="J422" s="9">
        <v>6719</v>
      </c>
      <c r="K422" s="14">
        <f t="shared" si="442"/>
        <v>0.72373775433308218</v>
      </c>
      <c r="L422" s="10">
        <v>4748</v>
      </c>
      <c r="M422" s="9">
        <v>54</v>
      </c>
      <c r="N422" s="8">
        <f t="shared" si="421"/>
        <v>4802</v>
      </c>
      <c r="P422" s="10">
        <v>353</v>
      </c>
      <c r="Q422">
        <v>1</v>
      </c>
      <c r="R422">
        <v>1</v>
      </c>
      <c r="S422" s="14">
        <f t="shared" si="409"/>
        <v>7.4347093513058127E-2</v>
      </c>
      <c r="W422" s="14" t="str">
        <f t="shared" si="423"/>
        <v/>
      </c>
      <c r="AA422" s="14" t="str">
        <f t="shared" si="424"/>
        <v/>
      </c>
      <c r="AE422" s="14" t="str">
        <f t="shared" si="425"/>
        <v/>
      </c>
      <c r="AI422" s="14" t="str">
        <f t="shared" si="426"/>
        <v/>
      </c>
      <c r="AM422" s="14" t="str">
        <f t="shared" si="427"/>
        <v/>
      </c>
      <c r="AQ422" s="14" t="str">
        <f t="shared" si="428"/>
        <v/>
      </c>
      <c r="AR422" s="10" t="str">
        <f t="shared" si="443"/>
        <v/>
      </c>
      <c r="AS422" t="str">
        <f t="shared" si="444"/>
        <v/>
      </c>
      <c r="AT422" t="str">
        <f t="shared" si="445"/>
        <v/>
      </c>
      <c r="AU422" s="14" t="str">
        <f t="shared" si="446"/>
        <v/>
      </c>
      <c r="AV422" s="10">
        <v>4394.9989999999998</v>
      </c>
      <c r="AW422">
        <v>12</v>
      </c>
      <c r="AX422">
        <v>9</v>
      </c>
      <c r="AY422" s="14">
        <f t="shared" si="429"/>
        <v>0.92565269587194599</v>
      </c>
      <c r="AZ422" s="10">
        <f t="shared" si="447"/>
        <v>4747.9989999999998</v>
      </c>
      <c r="BA422" s="77">
        <f t="shared" si="430"/>
        <v>13</v>
      </c>
      <c r="BB422" s="77">
        <f t="shared" si="431"/>
        <v>10</v>
      </c>
      <c r="BC422" s="78">
        <f t="shared" si="432"/>
        <v>0.99999978938500411</v>
      </c>
      <c r="BG422" s="14" t="str">
        <f t="shared" si="433"/>
        <v/>
      </c>
      <c r="BK422" s="14" t="str">
        <f t="shared" si="448"/>
        <v/>
      </c>
      <c r="BO422" s="14" t="str">
        <f t="shared" si="434"/>
        <v/>
      </c>
      <c r="BS422" s="14" t="str">
        <f t="shared" si="435"/>
        <v/>
      </c>
      <c r="BW422" s="14" t="str">
        <f t="shared" si="436"/>
        <v/>
      </c>
      <c r="CA422" s="14" t="str">
        <f t="shared" si="437"/>
        <v/>
      </c>
      <c r="CE422" s="14" t="str">
        <f t="shared" si="438"/>
        <v/>
      </c>
      <c r="CI422" s="14" t="str">
        <f t="shared" si="439"/>
        <v/>
      </c>
      <c r="CM422" s="14" t="str">
        <f t="shared" si="449"/>
        <v/>
      </c>
      <c r="CQ422" s="14" t="str">
        <f t="shared" si="450"/>
        <v/>
      </c>
      <c r="CU422" s="14" t="str">
        <f t="shared" si="440"/>
        <v/>
      </c>
      <c r="CV422" s="78">
        <f t="shared" si="441"/>
        <v>0</v>
      </c>
    </row>
    <row r="423" spans="2:100">
      <c r="B423" s="28"/>
      <c r="C423" s="1" t="s">
        <v>5278</v>
      </c>
      <c r="D423" t="s">
        <v>2862</v>
      </c>
      <c r="E423" s="2" t="s">
        <v>1006</v>
      </c>
      <c r="F423" t="str">
        <f t="shared" si="422"/>
        <v>2022年</v>
      </c>
      <c r="G423" s="72">
        <v>45222</v>
      </c>
      <c r="J423" s="9">
        <v>14225</v>
      </c>
      <c r="K423" s="14" t="str">
        <f t="shared" si="442"/>
        <v/>
      </c>
      <c r="N423" s="8"/>
      <c r="O423" s="70" t="s">
        <v>2178</v>
      </c>
      <c r="S423" s="14" t="str">
        <f t="shared" si="409"/>
        <v/>
      </c>
      <c r="W423" s="14" t="str">
        <f t="shared" si="423"/>
        <v/>
      </c>
      <c r="AA423" s="14" t="str">
        <f t="shared" si="424"/>
        <v/>
      </c>
      <c r="AC423">
        <v>1</v>
      </c>
      <c r="AD423">
        <v>1</v>
      </c>
      <c r="AE423" s="14" t="str">
        <f t="shared" si="425"/>
        <v/>
      </c>
      <c r="AI423" s="14" t="str">
        <f t="shared" si="426"/>
        <v/>
      </c>
      <c r="AM423" s="14" t="str">
        <f t="shared" si="427"/>
        <v/>
      </c>
      <c r="AQ423" s="14" t="str">
        <f t="shared" si="428"/>
        <v/>
      </c>
      <c r="AR423" s="10" t="str">
        <f t="shared" si="443"/>
        <v/>
      </c>
      <c r="AS423" t="str">
        <f t="shared" si="444"/>
        <v/>
      </c>
      <c r="AT423" t="str">
        <f t="shared" si="445"/>
        <v/>
      </c>
      <c r="AU423" s="14" t="str">
        <f t="shared" si="446"/>
        <v/>
      </c>
      <c r="AW423">
        <v>13</v>
      </c>
      <c r="AX423">
        <v>13</v>
      </c>
      <c r="AY423" s="14" t="str">
        <f t="shared" si="429"/>
        <v/>
      </c>
      <c r="AZ423" s="10" t="str">
        <f t="shared" si="447"/>
        <v/>
      </c>
      <c r="BA423" s="77">
        <f t="shared" si="430"/>
        <v>14</v>
      </c>
      <c r="BB423" s="77">
        <f t="shared" si="431"/>
        <v>14</v>
      </c>
      <c r="BC423" s="78" t="str">
        <f t="shared" si="432"/>
        <v/>
      </c>
      <c r="BG423" s="14" t="str">
        <f t="shared" si="433"/>
        <v/>
      </c>
      <c r="BK423" s="14" t="str">
        <f t="shared" si="448"/>
        <v/>
      </c>
      <c r="BO423" s="14" t="str">
        <f t="shared" si="434"/>
        <v/>
      </c>
      <c r="BS423" s="14" t="str">
        <f t="shared" si="435"/>
        <v/>
      </c>
      <c r="BW423" s="14" t="str">
        <f t="shared" si="436"/>
        <v/>
      </c>
      <c r="CA423" s="14" t="str">
        <f t="shared" si="437"/>
        <v/>
      </c>
      <c r="CE423" s="14" t="str">
        <f t="shared" si="438"/>
        <v/>
      </c>
      <c r="CI423" s="14" t="str">
        <f t="shared" si="439"/>
        <v/>
      </c>
      <c r="CM423" s="14" t="str">
        <f t="shared" si="449"/>
        <v/>
      </c>
      <c r="CQ423" s="14" t="str">
        <f t="shared" si="450"/>
        <v/>
      </c>
      <c r="CU423" s="14" t="str">
        <f t="shared" si="440"/>
        <v/>
      </c>
      <c r="CV423" s="78">
        <f t="shared" si="441"/>
        <v>0</v>
      </c>
    </row>
    <row r="424" spans="2:100">
      <c r="B424" s="28" t="s">
        <v>5266</v>
      </c>
      <c r="C424" s="1">
        <v>174416</v>
      </c>
      <c r="D424" t="s">
        <v>2862</v>
      </c>
      <c r="E424" s="2" t="s">
        <v>5281</v>
      </c>
      <c r="F424" t="str">
        <f t="shared" ref="F424:F439" si="451">IF(MONTH(G424)&gt;=5, YEAR(G424)-1, YEAR(G424))&amp;"年"</f>
        <v>2023年</v>
      </c>
      <c r="G424" s="72">
        <v>45039</v>
      </c>
      <c r="H424" s="9">
        <v>21531</v>
      </c>
      <c r="I424" s="9">
        <v>10657</v>
      </c>
      <c r="J424" s="9">
        <v>21825</v>
      </c>
      <c r="K424" s="14">
        <f t="shared" si="442"/>
        <v>0.49496075426129765</v>
      </c>
      <c r="L424" s="10">
        <v>10561</v>
      </c>
      <c r="M424" s="9">
        <v>96</v>
      </c>
      <c r="N424" s="8">
        <f t="shared" si="421"/>
        <v>10657</v>
      </c>
      <c r="P424" s="10">
        <v>1372</v>
      </c>
      <c r="Q424">
        <v>2</v>
      </c>
      <c r="R424">
        <v>2</v>
      </c>
      <c r="S424" s="14">
        <f t="shared" si="409"/>
        <v>0.12991194015718208</v>
      </c>
      <c r="T424" s="10">
        <v>604</v>
      </c>
      <c r="U424">
        <v>1</v>
      </c>
      <c r="V424">
        <v>1</v>
      </c>
      <c r="W424" s="14">
        <f t="shared" si="423"/>
        <v>5.7191553830129721E-2</v>
      </c>
      <c r="X424" s="10">
        <v>650</v>
      </c>
      <c r="Y424">
        <v>1</v>
      </c>
      <c r="Z424">
        <v>1</v>
      </c>
      <c r="AA424" s="14">
        <f t="shared" si="424"/>
        <v>6.1547201969510461E-2</v>
      </c>
      <c r="AB424" s="10">
        <v>855</v>
      </c>
      <c r="AC424">
        <v>1</v>
      </c>
      <c r="AD424">
        <v>1</v>
      </c>
      <c r="AE424" s="14">
        <f t="shared" si="425"/>
        <v>8.0958242590663768E-2</v>
      </c>
      <c r="AF424" s="10">
        <v>617</v>
      </c>
      <c r="AG424">
        <v>1</v>
      </c>
      <c r="AH424">
        <v>1</v>
      </c>
      <c r="AI424" s="14">
        <f t="shared" si="426"/>
        <v>5.8422497869519932E-2</v>
      </c>
      <c r="AM424" s="14" t="str">
        <f t="shared" si="427"/>
        <v/>
      </c>
      <c r="AN424" s="10">
        <v>1178</v>
      </c>
      <c r="AO424">
        <v>1</v>
      </c>
      <c r="AP424">
        <v>1</v>
      </c>
      <c r="AQ424" s="14">
        <f t="shared" si="428"/>
        <v>0.11154246756935897</v>
      </c>
      <c r="AR424" s="10">
        <f t="shared" si="443"/>
        <v>271</v>
      </c>
      <c r="AS424">
        <f t="shared" si="444"/>
        <v>1</v>
      </c>
      <c r="AT424">
        <f t="shared" si="445"/>
        <v>0</v>
      </c>
      <c r="AU424" s="14">
        <f t="shared" si="446"/>
        <v>2.5660448821134361E-2</v>
      </c>
      <c r="AV424" s="10">
        <v>5014</v>
      </c>
      <c r="AW424">
        <v>7</v>
      </c>
      <c r="AX424">
        <v>6</v>
      </c>
      <c r="AY424" s="14">
        <f t="shared" si="429"/>
        <v>0.47476564719250069</v>
      </c>
      <c r="AZ424" s="10">
        <f t="shared" si="447"/>
        <v>10561</v>
      </c>
      <c r="BA424" s="77">
        <f t="shared" si="430"/>
        <v>15</v>
      </c>
      <c r="BB424" s="77">
        <f t="shared" si="431"/>
        <v>13</v>
      </c>
      <c r="BC424" s="78">
        <f t="shared" si="432"/>
        <v>1</v>
      </c>
      <c r="BG424" s="14" t="str">
        <f t="shared" si="433"/>
        <v/>
      </c>
      <c r="BK424" s="14" t="str">
        <f t="shared" si="448"/>
        <v/>
      </c>
      <c r="BO424" s="14" t="str">
        <f t="shared" si="434"/>
        <v/>
      </c>
      <c r="BP424" s="10">
        <v>271</v>
      </c>
      <c r="BQ424">
        <v>1</v>
      </c>
      <c r="BR424">
        <v>0</v>
      </c>
      <c r="BS424" s="14">
        <f t="shared" si="435"/>
        <v>2.5660448821134361E-2</v>
      </c>
      <c r="BW424" s="14" t="str">
        <f t="shared" si="436"/>
        <v/>
      </c>
      <c r="CA424" s="14" t="str">
        <f t="shared" si="437"/>
        <v/>
      </c>
      <c r="CE424" s="14" t="str">
        <f t="shared" si="438"/>
        <v/>
      </c>
      <c r="CI424" s="14" t="str">
        <f t="shared" si="439"/>
        <v/>
      </c>
      <c r="CU424" s="14" t="str">
        <f t="shared" si="440"/>
        <v/>
      </c>
      <c r="CV424" s="78">
        <f t="shared" si="441"/>
        <v>2.5660448821134361E-2</v>
      </c>
    </row>
    <row r="425" spans="2:100">
      <c r="B425" s="28" t="s">
        <v>5266</v>
      </c>
      <c r="C425" s="1">
        <v>182010</v>
      </c>
      <c r="D425" t="s">
        <v>2868</v>
      </c>
      <c r="E425" s="2" t="s">
        <v>1007</v>
      </c>
      <c r="F425" t="str">
        <f t="shared" si="451"/>
        <v>2023年</v>
      </c>
      <c r="G425" s="72">
        <v>45039</v>
      </c>
      <c r="H425" s="9">
        <v>210969</v>
      </c>
      <c r="I425" s="9">
        <v>93458</v>
      </c>
      <c r="J425" s="9">
        <v>213884</v>
      </c>
      <c r="K425" s="14">
        <f t="shared" si="442"/>
        <v>0.44299399437832099</v>
      </c>
      <c r="L425" s="10">
        <v>92491</v>
      </c>
      <c r="M425" s="9">
        <v>967</v>
      </c>
      <c r="N425" s="8">
        <f t="shared" si="421"/>
        <v>93458</v>
      </c>
      <c r="P425" s="10">
        <v>20982</v>
      </c>
      <c r="Q425">
        <v>9</v>
      </c>
      <c r="R425">
        <v>8</v>
      </c>
      <c r="S425" s="14">
        <f t="shared" si="409"/>
        <v>0.22685450476262556</v>
      </c>
      <c r="W425" s="14" t="str">
        <f t="shared" si="423"/>
        <v/>
      </c>
      <c r="X425" s="10">
        <v>4529.2259999999997</v>
      </c>
      <c r="Y425">
        <v>2</v>
      </c>
      <c r="Z425">
        <v>2</v>
      </c>
      <c r="AA425" s="14">
        <f t="shared" si="424"/>
        <v>4.896936999275605E-2</v>
      </c>
      <c r="AB425" s="10">
        <v>7820</v>
      </c>
      <c r="AC425">
        <v>3</v>
      </c>
      <c r="AD425">
        <v>3</v>
      </c>
      <c r="AE425" s="14">
        <f t="shared" si="425"/>
        <v>8.4548766907050418E-2</v>
      </c>
      <c r="AF425" s="10">
        <v>2762</v>
      </c>
      <c r="AG425">
        <v>1</v>
      </c>
      <c r="AH425">
        <v>1</v>
      </c>
      <c r="AI425" s="14">
        <f t="shared" si="426"/>
        <v>2.9862364986863586E-2</v>
      </c>
      <c r="AJ425" s="10">
        <v>2223</v>
      </c>
      <c r="AK425">
        <v>1</v>
      </c>
      <c r="AL425">
        <v>1</v>
      </c>
      <c r="AM425" s="14">
        <f t="shared" si="427"/>
        <v>2.4034770950687095E-2</v>
      </c>
      <c r="AN425" s="10">
        <v>2246.326</v>
      </c>
      <c r="AO425">
        <v>2</v>
      </c>
      <c r="AP425">
        <v>0</v>
      </c>
      <c r="AQ425" s="14">
        <f t="shared" si="428"/>
        <v>2.4286968461796284E-2</v>
      </c>
      <c r="AR425" s="10">
        <f t="shared" si="443"/>
        <v>1744</v>
      </c>
      <c r="AS425">
        <f t="shared" si="444"/>
        <v>1</v>
      </c>
      <c r="AT425">
        <f t="shared" si="445"/>
        <v>1</v>
      </c>
      <c r="AU425" s="14">
        <f t="shared" si="446"/>
        <v>1.8855888681060862E-2</v>
      </c>
      <c r="AV425" s="10">
        <v>50184.446000000004</v>
      </c>
      <c r="AW425">
        <v>24</v>
      </c>
      <c r="AX425">
        <v>16</v>
      </c>
      <c r="AY425" s="14">
        <f t="shared" si="429"/>
        <v>0.54258734363343464</v>
      </c>
      <c r="AZ425" s="10">
        <f t="shared" si="447"/>
        <v>92490.997999999992</v>
      </c>
      <c r="BA425" s="77">
        <f t="shared" si="430"/>
        <v>43</v>
      </c>
      <c r="BB425" s="77">
        <f t="shared" si="431"/>
        <v>32</v>
      </c>
      <c r="BC425" s="78">
        <f t="shared" si="432"/>
        <v>0.99999997837627452</v>
      </c>
      <c r="BG425" s="14" t="str">
        <f t="shared" si="433"/>
        <v/>
      </c>
      <c r="BK425" s="14" t="str">
        <f t="shared" si="448"/>
        <v/>
      </c>
      <c r="BO425" s="14" t="str">
        <f t="shared" si="434"/>
        <v/>
      </c>
      <c r="BP425" s="10">
        <v>1744</v>
      </c>
      <c r="BQ425">
        <v>1</v>
      </c>
      <c r="BR425">
        <v>1</v>
      </c>
      <c r="BS425" s="14">
        <f t="shared" si="435"/>
        <v>1.8855888681060862E-2</v>
      </c>
      <c r="BW425" s="14" t="str">
        <f t="shared" si="436"/>
        <v/>
      </c>
      <c r="CA425" s="14" t="str">
        <f t="shared" si="437"/>
        <v/>
      </c>
      <c r="CE425" s="14" t="str">
        <f t="shared" si="438"/>
        <v/>
      </c>
      <c r="CI425" s="14" t="str">
        <f t="shared" si="439"/>
        <v/>
      </c>
      <c r="CM425" s="14" t="str">
        <f t="shared" ref="CM425:CM443" si="452">IF(AND(CJ425&lt;&gt;""),CJ425/L425,"")</f>
        <v/>
      </c>
      <c r="CQ425" s="14" t="str">
        <f t="shared" ref="CQ425:CQ443" si="453">IF(AND(CN425&lt;&gt;""),CN425/L425,"")</f>
        <v/>
      </c>
      <c r="CU425" s="14" t="str">
        <f t="shared" si="440"/>
        <v/>
      </c>
      <c r="CV425" s="78">
        <f t="shared" si="441"/>
        <v>1.8855888681060862E-2</v>
      </c>
    </row>
    <row r="426" spans="2:100">
      <c r="B426" s="28" t="s">
        <v>5266</v>
      </c>
      <c r="C426" s="1">
        <v>182028</v>
      </c>
      <c r="D426" t="s">
        <v>2868</v>
      </c>
      <c r="E426" s="2" t="s">
        <v>2869</v>
      </c>
      <c r="F426" t="str">
        <f t="shared" si="451"/>
        <v>2023年</v>
      </c>
      <c r="G426" s="72">
        <v>45039</v>
      </c>
      <c r="H426" s="9">
        <v>51968</v>
      </c>
      <c r="I426" s="9">
        <v>31405</v>
      </c>
      <c r="J426" s="9">
        <v>52896</v>
      </c>
      <c r="K426" s="14">
        <f t="shared" si="442"/>
        <v>0.60431419334975367</v>
      </c>
      <c r="L426" s="10">
        <v>30832</v>
      </c>
      <c r="M426" s="9">
        <v>573</v>
      </c>
      <c r="N426" s="8">
        <f t="shared" si="421"/>
        <v>31405</v>
      </c>
      <c r="S426" s="14" t="str">
        <f t="shared" si="409"/>
        <v/>
      </c>
      <c r="W426" s="14" t="str">
        <f t="shared" si="423"/>
        <v/>
      </c>
      <c r="X426" s="10">
        <v>2189.3679999999999</v>
      </c>
      <c r="Y426">
        <v>2</v>
      </c>
      <c r="Z426">
        <v>2</v>
      </c>
      <c r="AA426" s="14">
        <f t="shared" si="424"/>
        <v>7.1009600415153085E-2</v>
      </c>
      <c r="AB426" s="10">
        <v>2321</v>
      </c>
      <c r="AC426">
        <v>2</v>
      </c>
      <c r="AD426">
        <v>2</v>
      </c>
      <c r="AE426" s="14">
        <f t="shared" si="425"/>
        <v>7.5278930980799172E-2</v>
      </c>
      <c r="AF426" s="10">
        <v>729</v>
      </c>
      <c r="AG426">
        <v>1</v>
      </c>
      <c r="AH426">
        <v>1</v>
      </c>
      <c r="AI426" s="14">
        <f t="shared" si="426"/>
        <v>2.3644265697976129E-2</v>
      </c>
      <c r="AJ426" s="10">
        <v>2916.6309999999999</v>
      </c>
      <c r="AK426">
        <v>1</v>
      </c>
      <c r="AL426">
        <v>1</v>
      </c>
      <c r="AM426" s="14">
        <f t="shared" si="427"/>
        <v>9.4597528541774778E-2</v>
      </c>
      <c r="AQ426" s="14" t="str">
        <f t="shared" si="428"/>
        <v/>
      </c>
      <c r="AR426" s="10" t="str">
        <f t="shared" si="443"/>
        <v/>
      </c>
      <c r="AS426" t="str">
        <f t="shared" si="444"/>
        <v/>
      </c>
      <c r="AT426" t="str">
        <f t="shared" si="445"/>
        <v/>
      </c>
      <c r="AU426" s="14" t="str">
        <f t="shared" si="446"/>
        <v/>
      </c>
      <c r="AV426" s="10">
        <v>22675.999</v>
      </c>
      <c r="AW426">
        <v>18</v>
      </c>
      <c r="AX426">
        <v>16</v>
      </c>
      <c r="AY426" s="14">
        <f t="shared" si="429"/>
        <v>0.73546960949662687</v>
      </c>
      <c r="AZ426" s="10">
        <f t="shared" si="447"/>
        <v>30831.998</v>
      </c>
      <c r="BA426" s="77">
        <f t="shared" si="430"/>
        <v>24</v>
      </c>
      <c r="BB426" s="77">
        <f t="shared" si="431"/>
        <v>22</v>
      </c>
      <c r="BC426" s="78">
        <f t="shared" si="432"/>
        <v>0.9999999351323301</v>
      </c>
      <c r="BG426" s="14" t="str">
        <f t="shared" si="433"/>
        <v/>
      </c>
      <c r="BK426" s="14" t="str">
        <f t="shared" si="448"/>
        <v/>
      </c>
      <c r="BO426" s="14" t="str">
        <f t="shared" si="434"/>
        <v/>
      </c>
      <c r="BS426" s="14" t="str">
        <f t="shared" si="435"/>
        <v/>
      </c>
      <c r="BW426" s="14" t="str">
        <f t="shared" si="436"/>
        <v/>
      </c>
      <c r="CA426" s="14" t="str">
        <f t="shared" si="437"/>
        <v/>
      </c>
      <c r="CE426" s="14" t="str">
        <f t="shared" si="438"/>
        <v/>
      </c>
      <c r="CI426" s="14" t="str">
        <f t="shared" si="439"/>
        <v/>
      </c>
      <c r="CM426" s="14" t="str">
        <f t="shared" si="452"/>
        <v/>
      </c>
      <c r="CQ426" s="14" t="str">
        <f t="shared" si="453"/>
        <v/>
      </c>
      <c r="CU426" s="14" t="str">
        <f t="shared" si="440"/>
        <v/>
      </c>
      <c r="CV426" s="78">
        <f t="shared" si="441"/>
        <v>0</v>
      </c>
    </row>
    <row r="427" spans="2:100">
      <c r="B427" s="28" t="s">
        <v>5266</v>
      </c>
      <c r="C427" s="1">
        <v>182044</v>
      </c>
      <c r="D427" t="s">
        <v>2868</v>
      </c>
      <c r="E427" s="2" t="s">
        <v>1010</v>
      </c>
      <c r="F427" t="str">
        <f t="shared" si="451"/>
        <v>2023年</v>
      </c>
      <c r="G427" s="72">
        <v>45039</v>
      </c>
      <c r="J427" s="9">
        <v>23632</v>
      </c>
      <c r="K427" s="14" t="str">
        <f t="shared" si="442"/>
        <v/>
      </c>
      <c r="N427" s="8" t="str">
        <f t="shared" si="421"/>
        <v/>
      </c>
      <c r="O427" s="70" t="s">
        <v>2178</v>
      </c>
      <c r="S427" s="14" t="str">
        <f t="shared" si="409"/>
        <v/>
      </c>
      <c r="W427" s="14" t="str">
        <f t="shared" si="423"/>
        <v/>
      </c>
      <c r="Y427">
        <v>1</v>
      </c>
      <c r="Z427">
        <v>1</v>
      </c>
      <c r="AA427" s="14" t="str">
        <f t="shared" si="424"/>
        <v/>
      </c>
      <c r="AC427">
        <v>1</v>
      </c>
      <c r="AD427">
        <v>1</v>
      </c>
      <c r="AE427" s="14" t="str">
        <f t="shared" si="425"/>
        <v/>
      </c>
      <c r="AI427" s="14" t="str">
        <f t="shared" si="426"/>
        <v/>
      </c>
      <c r="AM427" s="14" t="str">
        <f t="shared" si="427"/>
        <v/>
      </c>
      <c r="AQ427" s="14" t="str">
        <f t="shared" si="428"/>
        <v/>
      </c>
      <c r="AR427" s="10" t="str">
        <f t="shared" si="443"/>
        <v/>
      </c>
      <c r="AS427" t="str">
        <f t="shared" si="444"/>
        <v/>
      </c>
      <c r="AT427" t="str">
        <f t="shared" si="445"/>
        <v/>
      </c>
      <c r="AU427" s="14" t="str">
        <f t="shared" si="446"/>
        <v/>
      </c>
      <c r="AW427">
        <v>15</v>
      </c>
      <c r="AX427">
        <v>15</v>
      </c>
      <c r="AY427" s="14" t="str">
        <f t="shared" si="429"/>
        <v/>
      </c>
      <c r="AZ427" s="10" t="str">
        <f t="shared" si="447"/>
        <v/>
      </c>
      <c r="BA427" s="77">
        <f t="shared" si="430"/>
        <v>17</v>
      </c>
      <c r="BB427" s="77">
        <f t="shared" si="431"/>
        <v>17</v>
      </c>
      <c r="BC427" s="78" t="str">
        <f t="shared" si="432"/>
        <v/>
      </c>
      <c r="BG427" s="14" t="str">
        <f t="shared" si="433"/>
        <v/>
      </c>
      <c r="BK427" s="14" t="str">
        <f t="shared" si="448"/>
        <v/>
      </c>
      <c r="BO427" s="14" t="str">
        <f t="shared" si="434"/>
        <v/>
      </c>
      <c r="BS427" s="14" t="str">
        <f t="shared" si="435"/>
        <v/>
      </c>
      <c r="BW427" s="14" t="str">
        <f t="shared" si="436"/>
        <v/>
      </c>
      <c r="CA427" s="14" t="str">
        <f t="shared" si="437"/>
        <v/>
      </c>
      <c r="CE427" s="14" t="str">
        <f t="shared" si="438"/>
        <v/>
      </c>
      <c r="CI427" s="14" t="str">
        <f t="shared" si="439"/>
        <v/>
      </c>
      <c r="CM427" s="14" t="str">
        <f t="shared" si="452"/>
        <v/>
      </c>
      <c r="CQ427" s="14" t="str">
        <f t="shared" si="453"/>
        <v/>
      </c>
      <c r="CU427" s="14" t="str">
        <f t="shared" si="440"/>
        <v/>
      </c>
      <c r="CV427" s="78">
        <f t="shared" si="441"/>
        <v>0</v>
      </c>
    </row>
    <row r="428" spans="2:100">
      <c r="B428" s="28"/>
      <c r="C428" s="1">
        <v>182052</v>
      </c>
      <c r="D428" t="s">
        <v>2868</v>
      </c>
      <c r="E428" s="2" t="s">
        <v>2870</v>
      </c>
      <c r="F428" t="str">
        <f t="shared" si="451"/>
        <v>2023年</v>
      </c>
      <c r="G428" s="72">
        <v>44969</v>
      </c>
      <c r="H428" s="9">
        <v>26391</v>
      </c>
      <c r="I428" s="9">
        <v>15440</v>
      </c>
      <c r="K428" s="14">
        <f t="shared" si="442"/>
        <v>0.58504793300746472</v>
      </c>
      <c r="L428" s="10">
        <v>15308</v>
      </c>
      <c r="M428" s="9">
        <v>132</v>
      </c>
      <c r="N428" s="8">
        <f t="shared" si="421"/>
        <v>15440</v>
      </c>
      <c r="P428" s="10">
        <v>1570.6559999999999</v>
      </c>
      <c r="Q428">
        <v>1</v>
      </c>
      <c r="R428">
        <v>1</v>
      </c>
      <c r="S428" s="14">
        <f t="shared" si="409"/>
        <v>0.10260360595766919</v>
      </c>
      <c r="W428" s="14" t="str">
        <f t="shared" si="423"/>
        <v/>
      </c>
      <c r="X428" s="10">
        <v>550</v>
      </c>
      <c r="Y428">
        <v>1</v>
      </c>
      <c r="Z428">
        <v>1</v>
      </c>
      <c r="AA428" s="14">
        <f t="shared" si="424"/>
        <v>3.5928926051737656E-2</v>
      </c>
      <c r="AB428" s="10">
        <v>915</v>
      </c>
      <c r="AC428">
        <v>1</v>
      </c>
      <c r="AD428">
        <v>1</v>
      </c>
      <c r="AE428" s="14">
        <f t="shared" si="425"/>
        <v>5.977266788607264E-2</v>
      </c>
      <c r="AI428" s="14" t="str">
        <f t="shared" si="426"/>
        <v/>
      </c>
      <c r="AM428" s="14" t="str">
        <f t="shared" si="427"/>
        <v/>
      </c>
      <c r="AQ428" s="14" t="str">
        <f t="shared" si="428"/>
        <v/>
      </c>
      <c r="AR428" s="10">
        <f t="shared" si="443"/>
        <v>439</v>
      </c>
      <c r="AS428">
        <f t="shared" si="444"/>
        <v>1</v>
      </c>
      <c r="AT428">
        <f t="shared" si="445"/>
        <v>0</v>
      </c>
      <c r="AU428" s="14">
        <f t="shared" si="446"/>
        <v>2.8677815521296054E-2</v>
      </c>
      <c r="AV428" s="10">
        <v>11833.343000000001</v>
      </c>
      <c r="AW428">
        <v>14</v>
      </c>
      <c r="AX428">
        <v>13</v>
      </c>
      <c r="AY428" s="14">
        <f t="shared" si="429"/>
        <v>0.77301691925790439</v>
      </c>
      <c r="AZ428" s="10">
        <f t="shared" si="447"/>
        <v>15307.999</v>
      </c>
      <c r="BA428" s="77">
        <f t="shared" si="430"/>
        <v>18</v>
      </c>
      <c r="BB428" s="77">
        <f t="shared" si="431"/>
        <v>16</v>
      </c>
      <c r="BC428" s="78">
        <f t="shared" si="432"/>
        <v>0.99999993467467985</v>
      </c>
      <c r="BG428" s="14" t="str">
        <f t="shared" si="433"/>
        <v/>
      </c>
      <c r="BK428" s="14" t="str">
        <f t="shared" si="448"/>
        <v/>
      </c>
      <c r="BO428" s="14" t="str">
        <f t="shared" si="434"/>
        <v/>
      </c>
      <c r="BS428" s="14" t="str">
        <f t="shared" si="435"/>
        <v/>
      </c>
      <c r="BW428" s="14" t="str">
        <f t="shared" si="436"/>
        <v/>
      </c>
      <c r="CA428" s="14" t="str">
        <f t="shared" si="437"/>
        <v/>
      </c>
      <c r="CE428" s="14" t="str">
        <f t="shared" si="438"/>
        <v/>
      </c>
      <c r="CI428" s="14" t="str">
        <f t="shared" si="439"/>
        <v/>
      </c>
      <c r="CM428" s="14" t="str">
        <f t="shared" si="452"/>
        <v/>
      </c>
      <c r="CQ428" s="14" t="str">
        <f t="shared" si="453"/>
        <v/>
      </c>
      <c r="CR428" s="10">
        <v>439</v>
      </c>
      <c r="CS428">
        <v>1</v>
      </c>
      <c r="CT428">
        <v>0</v>
      </c>
      <c r="CU428" s="14">
        <f t="shared" si="440"/>
        <v>2.8677815521296054E-2</v>
      </c>
      <c r="CV428" s="78">
        <f t="shared" si="441"/>
        <v>2.8677815521296054E-2</v>
      </c>
    </row>
    <row r="429" spans="2:100">
      <c r="B429" s="28"/>
      <c r="C429" s="1">
        <v>182095</v>
      </c>
      <c r="D429" t="s">
        <v>2868</v>
      </c>
      <c r="E429" s="2" t="s">
        <v>1016</v>
      </c>
      <c r="F429" t="str">
        <f t="shared" si="451"/>
        <v>2022年</v>
      </c>
      <c r="G429" s="72">
        <v>45117</v>
      </c>
      <c r="H429" s="9">
        <v>64272</v>
      </c>
      <c r="I429" s="9">
        <v>40730</v>
      </c>
      <c r="J429" s="9">
        <v>65038</v>
      </c>
      <c r="K429" s="14">
        <f t="shared" si="442"/>
        <v>0.6337129698780184</v>
      </c>
      <c r="L429" s="10">
        <v>39691</v>
      </c>
      <c r="M429" s="9">
        <v>1039</v>
      </c>
      <c r="N429" s="8">
        <f t="shared" si="421"/>
        <v>40730</v>
      </c>
      <c r="P429" s="10">
        <v>4613.0829999999996</v>
      </c>
      <c r="Q429">
        <v>2</v>
      </c>
      <c r="R429">
        <v>2</v>
      </c>
      <c r="S429" s="14">
        <f t="shared" si="409"/>
        <v>0.11622491244866594</v>
      </c>
      <c r="W429" s="14" t="str">
        <f t="shared" si="423"/>
        <v/>
      </c>
      <c r="X429" s="10">
        <v>2091</v>
      </c>
      <c r="Y429">
        <v>2</v>
      </c>
      <c r="Z429">
        <v>1</v>
      </c>
      <c r="AA429" s="14">
        <f t="shared" si="424"/>
        <v>5.2681968204378829E-2</v>
      </c>
      <c r="AB429" s="10">
        <v>1809</v>
      </c>
      <c r="AC429">
        <v>1</v>
      </c>
      <c r="AD429">
        <v>1</v>
      </c>
      <c r="AE429" s="14">
        <f t="shared" si="425"/>
        <v>4.5577082965911668E-2</v>
      </c>
      <c r="AF429" s="10">
        <v>2956</v>
      </c>
      <c r="AG429">
        <v>1</v>
      </c>
      <c r="AH429">
        <v>1</v>
      </c>
      <c r="AI429" s="14">
        <f t="shared" si="426"/>
        <v>7.447532186137916E-2</v>
      </c>
      <c r="AM429" s="14" t="str">
        <f t="shared" si="427"/>
        <v/>
      </c>
      <c r="AQ429" s="14" t="str">
        <f t="shared" si="428"/>
        <v/>
      </c>
      <c r="AR429" s="10" t="str">
        <f t="shared" si="443"/>
        <v/>
      </c>
      <c r="AS429" t="str">
        <f t="shared" si="444"/>
        <v/>
      </c>
      <c r="AT429" t="str">
        <f t="shared" si="445"/>
        <v/>
      </c>
      <c r="AU429" s="14" t="str">
        <f t="shared" si="446"/>
        <v/>
      </c>
      <c r="AV429" s="10">
        <v>28221.915000000001</v>
      </c>
      <c r="AW429">
        <v>17</v>
      </c>
      <c r="AX429">
        <v>17</v>
      </c>
      <c r="AY429" s="14">
        <f t="shared" si="429"/>
        <v>0.71104066413040745</v>
      </c>
      <c r="AZ429" s="10">
        <f t="shared" si="447"/>
        <v>39690.998</v>
      </c>
      <c r="BA429" s="77">
        <f t="shared" si="430"/>
        <v>23</v>
      </c>
      <c r="BB429" s="77">
        <f t="shared" si="431"/>
        <v>22</v>
      </c>
      <c r="BC429" s="78">
        <f t="shared" si="432"/>
        <v>0.99999994961074301</v>
      </c>
      <c r="BG429" s="14" t="str">
        <f t="shared" si="433"/>
        <v/>
      </c>
      <c r="BK429" s="14" t="str">
        <f t="shared" si="448"/>
        <v/>
      </c>
      <c r="BO429" s="14" t="str">
        <f t="shared" si="434"/>
        <v/>
      </c>
      <c r="BS429" s="14" t="str">
        <f t="shared" si="435"/>
        <v/>
      </c>
      <c r="BW429" s="14" t="str">
        <f t="shared" si="436"/>
        <v/>
      </c>
      <c r="CA429" s="14" t="str">
        <f t="shared" si="437"/>
        <v/>
      </c>
      <c r="CE429" s="14" t="str">
        <f t="shared" si="438"/>
        <v/>
      </c>
      <c r="CI429" s="14" t="str">
        <f t="shared" si="439"/>
        <v/>
      </c>
      <c r="CM429" s="14" t="str">
        <f t="shared" si="452"/>
        <v/>
      </c>
      <c r="CQ429" s="14" t="str">
        <f t="shared" si="453"/>
        <v/>
      </c>
      <c r="CU429" s="14" t="str">
        <f t="shared" si="440"/>
        <v/>
      </c>
      <c r="CV429" s="78">
        <f t="shared" si="441"/>
        <v>0</v>
      </c>
    </row>
    <row r="430" spans="2:100">
      <c r="B430" s="28"/>
      <c r="C430" s="1">
        <v>183229</v>
      </c>
      <c r="D430" t="s">
        <v>2868</v>
      </c>
      <c r="E430" s="2" t="s">
        <v>1018</v>
      </c>
      <c r="F430" t="str">
        <f t="shared" si="451"/>
        <v>2022年</v>
      </c>
      <c r="G430" s="72">
        <v>45117</v>
      </c>
      <c r="J430" s="9">
        <v>15373</v>
      </c>
      <c r="K430" s="14" t="str">
        <f t="shared" si="442"/>
        <v/>
      </c>
      <c r="N430" s="8" t="str">
        <f t="shared" si="421"/>
        <v/>
      </c>
      <c r="O430" s="70" t="s">
        <v>2178</v>
      </c>
      <c r="S430" s="14" t="str">
        <f t="shared" si="409"/>
        <v/>
      </c>
      <c r="W430" s="14" t="str">
        <f t="shared" si="423"/>
        <v/>
      </c>
      <c r="Y430">
        <v>1</v>
      </c>
      <c r="Z430">
        <v>1</v>
      </c>
      <c r="AA430" s="14" t="str">
        <f t="shared" si="424"/>
        <v/>
      </c>
      <c r="AE430" s="14" t="str">
        <f t="shared" si="425"/>
        <v/>
      </c>
      <c r="AI430" s="14" t="str">
        <f t="shared" si="426"/>
        <v/>
      </c>
      <c r="AM430" s="14" t="str">
        <f t="shared" si="427"/>
        <v/>
      </c>
      <c r="AQ430" s="14" t="str">
        <f t="shared" si="428"/>
        <v/>
      </c>
      <c r="AR430" s="10" t="str">
        <f t="shared" si="443"/>
        <v/>
      </c>
      <c r="AS430" t="str">
        <f t="shared" si="444"/>
        <v/>
      </c>
      <c r="AT430" t="str">
        <f t="shared" si="445"/>
        <v/>
      </c>
      <c r="AU430" s="14" t="str">
        <f t="shared" si="446"/>
        <v/>
      </c>
      <c r="AW430">
        <v>13</v>
      </c>
      <c r="AX430">
        <v>13</v>
      </c>
      <c r="AY430" s="14" t="str">
        <f t="shared" si="429"/>
        <v/>
      </c>
      <c r="AZ430" s="10" t="str">
        <f t="shared" si="447"/>
        <v/>
      </c>
      <c r="BA430" s="77">
        <f t="shared" si="430"/>
        <v>14</v>
      </c>
      <c r="BB430" s="77">
        <f t="shared" si="431"/>
        <v>14</v>
      </c>
      <c r="BC430" s="78" t="str">
        <f t="shared" si="432"/>
        <v/>
      </c>
      <c r="BG430" s="14" t="str">
        <f t="shared" si="433"/>
        <v/>
      </c>
      <c r="BK430" s="14" t="str">
        <f t="shared" si="448"/>
        <v/>
      </c>
      <c r="BO430" s="14" t="str">
        <f t="shared" si="434"/>
        <v/>
      </c>
      <c r="BS430" s="14" t="str">
        <f t="shared" si="435"/>
        <v/>
      </c>
      <c r="BW430" s="14" t="str">
        <f t="shared" si="436"/>
        <v/>
      </c>
      <c r="CA430" s="14" t="str">
        <f t="shared" si="437"/>
        <v/>
      </c>
      <c r="CE430" s="14" t="str">
        <f t="shared" si="438"/>
        <v/>
      </c>
      <c r="CI430" s="14" t="str">
        <f t="shared" si="439"/>
        <v/>
      </c>
      <c r="CM430" s="14" t="str">
        <f t="shared" si="452"/>
        <v/>
      </c>
      <c r="CQ430" s="14" t="str">
        <f t="shared" si="453"/>
        <v/>
      </c>
      <c r="CU430" s="14" t="str">
        <f t="shared" si="440"/>
        <v/>
      </c>
      <c r="CV430" s="78">
        <f t="shared" si="441"/>
        <v>0</v>
      </c>
    </row>
    <row r="431" spans="2:100">
      <c r="B431" s="28" t="s">
        <v>5266</v>
      </c>
      <c r="C431" s="1">
        <v>183822</v>
      </c>
      <c r="D431" t="s">
        <v>2868</v>
      </c>
      <c r="E431" s="2" t="s">
        <v>242</v>
      </c>
      <c r="F431" t="str">
        <f t="shared" si="451"/>
        <v>2023年</v>
      </c>
      <c r="G431" s="72">
        <v>45039</v>
      </c>
      <c r="J431" s="9">
        <v>2080</v>
      </c>
      <c r="K431" s="14" t="str">
        <f t="shared" si="442"/>
        <v/>
      </c>
      <c r="N431" s="8" t="str">
        <f t="shared" ref="N431:N461" si="454">IF(L431&lt;&gt;"",L431+M431,"")</f>
        <v/>
      </c>
      <c r="O431" s="70" t="s">
        <v>2178</v>
      </c>
      <c r="S431" s="14" t="str">
        <f t="shared" si="409"/>
        <v/>
      </c>
      <c r="W431" s="14" t="str">
        <f t="shared" si="423"/>
        <v/>
      </c>
      <c r="Y431">
        <v>1</v>
      </c>
      <c r="Z431">
        <v>1</v>
      </c>
      <c r="AA431" s="14" t="str">
        <f t="shared" si="424"/>
        <v/>
      </c>
      <c r="AE431" s="14" t="str">
        <f t="shared" si="425"/>
        <v/>
      </c>
      <c r="AI431" s="14" t="str">
        <f t="shared" si="426"/>
        <v/>
      </c>
      <c r="AM431" s="14" t="str">
        <f t="shared" si="427"/>
        <v/>
      </c>
      <c r="AQ431" s="14" t="str">
        <f t="shared" si="428"/>
        <v/>
      </c>
      <c r="AR431" s="10" t="str">
        <f t="shared" si="443"/>
        <v/>
      </c>
      <c r="AS431" t="str">
        <f t="shared" si="444"/>
        <v/>
      </c>
      <c r="AT431" t="str">
        <f t="shared" si="445"/>
        <v/>
      </c>
      <c r="AU431" s="14" t="str">
        <f t="shared" si="446"/>
        <v/>
      </c>
      <c r="AW431">
        <v>7</v>
      </c>
      <c r="AX431">
        <v>7</v>
      </c>
      <c r="AY431" s="14" t="str">
        <f t="shared" si="429"/>
        <v/>
      </c>
      <c r="AZ431" s="10" t="str">
        <f t="shared" si="447"/>
        <v/>
      </c>
      <c r="BA431" s="77">
        <f t="shared" si="430"/>
        <v>8</v>
      </c>
      <c r="BB431" s="77">
        <f t="shared" si="431"/>
        <v>8</v>
      </c>
      <c r="BC431" s="78" t="str">
        <f t="shared" si="432"/>
        <v/>
      </c>
      <c r="BG431" s="14" t="str">
        <f t="shared" si="433"/>
        <v/>
      </c>
      <c r="BK431" s="14" t="str">
        <f t="shared" si="448"/>
        <v/>
      </c>
      <c r="BO431" s="14" t="str">
        <f t="shared" si="434"/>
        <v/>
      </c>
      <c r="BS431" s="14" t="str">
        <f t="shared" si="435"/>
        <v/>
      </c>
      <c r="BW431" s="14" t="str">
        <f t="shared" si="436"/>
        <v/>
      </c>
      <c r="CA431" s="14" t="str">
        <f t="shared" si="437"/>
        <v/>
      </c>
      <c r="CE431" s="14" t="str">
        <f t="shared" si="438"/>
        <v/>
      </c>
      <c r="CI431" s="14" t="str">
        <f t="shared" si="439"/>
        <v/>
      </c>
      <c r="CM431" s="14" t="str">
        <f t="shared" si="452"/>
        <v/>
      </c>
      <c r="CQ431" s="14" t="str">
        <f t="shared" si="453"/>
        <v/>
      </c>
      <c r="CU431" s="14" t="str">
        <f t="shared" si="440"/>
        <v/>
      </c>
      <c r="CV431" s="78">
        <f t="shared" si="441"/>
        <v>0</v>
      </c>
    </row>
    <row r="432" spans="2:100">
      <c r="B432" s="28" t="s">
        <v>5266</v>
      </c>
      <c r="C432" s="1">
        <v>184811</v>
      </c>
      <c r="D432" t="s">
        <v>2868</v>
      </c>
      <c r="E432" s="2" t="s">
        <v>1023</v>
      </c>
      <c r="F432" t="str">
        <f t="shared" si="451"/>
        <v>2023年</v>
      </c>
      <c r="G432" s="72">
        <v>45039</v>
      </c>
      <c r="J432" s="9">
        <v>8273</v>
      </c>
      <c r="K432" s="14" t="str">
        <f t="shared" si="442"/>
        <v/>
      </c>
      <c r="N432" s="8" t="str">
        <f t="shared" si="454"/>
        <v/>
      </c>
      <c r="O432" s="70" t="s">
        <v>2178</v>
      </c>
      <c r="S432" s="14" t="str">
        <f t="shared" si="409"/>
        <v/>
      </c>
      <c r="W432" s="14" t="str">
        <f t="shared" si="423"/>
        <v/>
      </c>
      <c r="AA432" s="14" t="str">
        <f t="shared" si="424"/>
        <v/>
      </c>
      <c r="AC432">
        <v>1</v>
      </c>
      <c r="AD432">
        <v>1</v>
      </c>
      <c r="AE432" s="14" t="str">
        <f t="shared" si="425"/>
        <v/>
      </c>
      <c r="AI432" s="14" t="str">
        <f t="shared" si="426"/>
        <v/>
      </c>
      <c r="AM432" s="14" t="str">
        <f t="shared" si="427"/>
        <v/>
      </c>
      <c r="AQ432" s="14" t="str">
        <f t="shared" si="428"/>
        <v/>
      </c>
      <c r="AR432" s="10" t="str">
        <f t="shared" si="443"/>
        <v/>
      </c>
      <c r="AS432" t="str">
        <f t="shared" si="444"/>
        <v/>
      </c>
      <c r="AT432" t="str">
        <f t="shared" si="445"/>
        <v/>
      </c>
      <c r="AU432" s="14" t="str">
        <f t="shared" si="446"/>
        <v/>
      </c>
      <c r="AW432">
        <v>13</v>
      </c>
      <c r="AX432">
        <v>13</v>
      </c>
      <c r="AY432" s="14" t="str">
        <f t="shared" si="429"/>
        <v/>
      </c>
      <c r="AZ432" s="10" t="str">
        <f t="shared" si="447"/>
        <v/>
      </c>
      <c r="BA432" s="77">
        <f t="shared" si="430"/>
        <v>14</v>
      </c>
      <c r="BB432" s="77">
        <f t="shared" si="431"/>
        <v>14</v>
      </c>
      <c r="BC432" s="78" t="str">
        <f t="shared" si="432"/>
        <v/>
      </c>
      <c r="BG432" s="14" t="str">
        <f t="shared" si="433"/>
        <v/>
      </c>
      <c r="BK432" s="14" t="str">
        <f t="shared" si="448"/>
        <v/>
      </c>
      <c r="BO432" s="14" t="str">
        <f t="shared" si="434"/>
        <v/>
      </c>
      <c r="BS432" s="14" t="str">
        <f t="shared" si="435"/>
        <v/>
      </c>
      <c r="BW432" s="14" t="str">
        <f t="shared" si="436"/>
        <v/>
      </c>
      <c r="CA432" s="14" t="str">
        <f t="shared" si="437"/>
        <v/>
      </c>
      <c r="CE432" s="14" t="str">
        <f t="shared" si="438"/>
        <v/>
      </c>
      <c r="CI432" s="14" t="str">
        <f t="shared" si="439"/>
        <v/>
      </c>
      <c r="CM432" s="14" t="str">
        <f t="shared" si="452"/>
        <v/>
      </c>
      <c r="CQ432" s="14" t="str">
        <f t="shared" si="453"/>
        <v/>
      </c>
      <c r="CU432" s="14" t="str">
        <f t="shared" si="440"/>
        <v/>
      </c>
      <c r="CV432" s="78">
        <f t="shared" si="441"/>
        <v>0</v>
      </c>
    </row>
    <row r="433" spans="2:100">
      <c r="B433" s="28" t="s">
        <v>5266</v>
      </c>
      <c r="C433" s="1">
        <v>184837</v>
      </c>
      <c r="D433" t="s">
        <v>2868</v>
      </c>
      <c r="E433" s="2" t="s">
        <v>1024</v>
      </c>
      <c r="F433" t="str">
        <f t="shared" si="451"/>
        <v>2023年</v>
      </c>
      <c r="G433" s="72">
        <v>45039</v>
      </c>
      <c r="J433" s="9">
        <v>6523</v>
      </c>
      <c r="K433" s="14" t="str">
        <f t="shared" si="442"/>
        <v/>
      </c>
      <c r="N433" s="8" t="str">
        <f t="shared" si="454"/>
        <v/>
      </c>
      <c r="O433" s="70" t="s">
        <v>2178</v>
      </c>
      <c r="S433" s="14" t="str">
        <f t="shared" si="409"/>
        <v/>
      </c>
      <c r="W433" s="14" t="str">
        <f t="shared" si="423"/>
        <v/>
      </c>
      <c r="Y433">
        <v>1</v>
      </c>
      <c r="Z433">
        <v>1</v>
      </c>
      <c r="AA433" s="14" t="str">
        <f t="shared" si="424"/>
        <v/>
      </c>
      <c r="AE433" s="14" t="str">
        <f t="shared" si="425"/>
        <v/>
      </c>
      <c r="AI433" s="14" t="str">
        <f t="shared" si="426"/>
        <v/>
      </c>
      <c r="AM433" s="14" t="str">
        <f t="shared" si="427"/>
        <v/>
      </c>
      <c r="AQ433" s="14" t="str">
        <f t="shared" si="428"/>
        <v/>
      </c>
      <c r="AR433" s="10" t="str">
        <f t="shared" si="443"/>
        <v/>
      </c>
      <c r="AS433" t="str">
        <f t="shared" si="444"/>
        <v/>
      </c>
      <c r="AT433" t="str">
        <f t="shared" si="445"/>
        <v/>
      </c>
      <c r="AU433" s="14" t="str">
        <f t="shared" si="446"/>
        <v/>
      </c>
      <c r="AW433">
        <v>12</v>
      </c>
      <c r="AX433">
        <v>12</v>
      </c>
      <c r="AY433" s="14" t="str">
        <f t="shared" si="429"/>
        <v/>
      </c>
      <c r="AZ433" s="10" t="str">
        <f t="shared" si="447"/>
        <v/>
      </c>
      <c r="BA433" s="77">
        <f t="shared" si="430"/>
        <v>13</v>
      </c>
      <c r="BB433" s="77">
        <f t="shared" si="431"/>
        <v>13</v>
      </c>
      <c r="BC433" s="78" t="str">
        <f t="shared" si="432"/>
        <v/>
      </c>
      <c r="BG433" s="14" t="str">
        <f t="shared" si="433"/>
        <v/>
      </c>
      <c r="BK433" s="14" t="str">
        <f t="shared" si="448"/>
        <v/>
      </c>
      <c r="BO433" s="14" t="str">
        <f t="shared" si="434"/>
        <v/>
      </c>
      <c r="BS433" s="14" t="str">
        <f t="shared" si="435"/>
        <v/>
      </c>
      <c r="BW433" s="14" t="str">
        <f t="shared" si="436"/>
        <v/>
      </c>
      <c r="CA433" s="14" t="str">
        <f t="shared" si="437"/>
        <v/>
      </c>
      <c r="CE433" s="14" t="str">
        <f t="shared" si="438"/>
        <v/>
      </c>
      <c r="CI433" s="14" t="str">
        <f t="shared" si="439"/>
        <v/>
      </c>
      <c r="CM433" s="14" t="str">
        <f t="shared" si="452"/>
        <v/>
      </c>
      <c r="CQ433" s="14" t="str">
        <f t="shared" si="453"/>
        <v/>
      </c>
      <c r="CU433" s="14" t="str">
        <f t="shared" si="440"/>
        <v/>
      </c>
      <c r="CV433" s="78">
        <f t="shared" si="441"/>
        <v>0</v>
      </c>
    </row>
    <row r="434" spans="2:100" ht="18.75" customHeight="1">
      <c r="B434" s="28" t="s">
        <v>5266</v>
      </c>
      <c r="C434" s="4">
        <f>IF(E434&lt;&gt;"",VLOOKUP(E434,市町村コード!$A$1:$B$3593,2,FALSE),"")</f>
        <v>192015</v>
      </c>
      <c r="D434" t="str">
        <f>IF(E434&lt;&gt;"",VLOOKUP(C434,市町村コード!$B:$D,3,FALSE),"")</f>
        <v>山梨県</v>
      </c>
      <c r="E434" t="s">
        <v>2872</v>
      </c>
      <c r="F434" t="str">
        <f t="shared" si="451"/>
        <v>2023年</v>
      </c>
      <c r="G434" s="72">
        <v>45039</v>
      </c>
      <c r="H434" s="9">
        <v>151336</v>
      </c>
      <c r="I434" s="9">
        <v>62278</v>
      </c>
      <c r="J434" s="9">
        <v>154308</v>
      </c>
      <c r="K434" s="14">
        <f t="shared" si="442"/>
        <v>0.41152138288312101</v>
      </c>
      <c r="L434" s="10">
        <v>61760</v>
      </c>
      <c r="M434" s="9">
        <v>516</v>
      </c>
      <c r="N434" s="8">
        <f t="shared" si="454"/>
        <v>62276</v>
      </c>
      <c r="S434" s="14" t="str">
        <f t="shared" si="409"/>
        <v/>
      </c>
      <c r="T434" s="10">
        <v>1761.5329999999999</v>
      </c>
      <c r="U434">
        <v>1</v>
      </c>
      <c r="V434">
        <v>1</v>
      </c>
      <c r="W434" s="14">
        <f t="shared" si="423"/>
        <v>2.852223121761658E-2</v>
      </c>
      <c r="X434" s="10">
        <v>4505.34</v>
      </c>
      <c r="Y434">
        <v>3</v>
      </c>
      <c r="Z434">
        <v>3</v>
      </c>
      <c r="AA434" s="14">
        <f t="shared" si="424"/>
        <v>7.294915803108809E-2</v>
      </c>
      <c r="AB434" s="10">
        <v>8401.7289999999994</v>
      </c>
      <c r="AC434">
        <v>4</v>
      </c>
      <c r="AD434">
        <v>4</v>
      </c>
      <c r="AE434" s="14">
        <f t="shared" si="425"/>
        <v>0.13603835816062176</v>
      </c>
      <c r="AI434" s="14" t="str">
        <f t="shared" si="426"/>
        <v/>
      </c>
      <c r="AM434" s="14" t="str">
        <f t="shared" si="427"/>
        <v/>
      </c>
      <c r="AQ434" s="14" t="str">
        <f t="shared" si="428"/>
        <v/>
      </c>
      <c r="AR434" s="10">
        <f t="shared" si="443"/>
        <v>771.27</v>
      </c>
      <c r="AS434">
        <f t="shared" si="444"/>
        <v>1</v>
      </c>
      <c r="AT434">
        <f t="shared" si="445"/>
        <v>0</v>
      </c>
      <c r="AU434" s="14">
        <f t="shared" si="446"/>
        <v>1.2488180051813472E-2</v>
      </c>
      <c r="AV434" s="10">
        <v>46320.12</v>
      </c>
      <c r="AW434">
        <v>33</v>
      </c>
      <c r="AX434">
        <v>24</v>
      </c>
      <c r="AY434" s="14">
        <f t="shared" si="429"/>
        <v>0.75000194300518142</v>
      </c>
      <c r="AZ434" s="10">
        <f t="shared" si="447"/>
        <v>61759.991999999998</v>
      </c>
      <c r="BA434" s="77">
        <f t="shared" si="430"/>
        <v>42</v>
      </c>
      <c r="BB434" s="77">
        <f t="shared" si="431"/>
        <v>32</v>
      </c>
      <c r="BC434" s="78">
        <f t="shared" si="432"/>
        <v>0.99999987046632133</v>
      </c>
      <c r="BG434" s="14" t="str">
        <f t="shared" si="433"/>
        <v/>
      </c>
      <c r="BK434" s="14" t="str">
        <f t="shared" si="448"/>
        <v/>
      </c>
      <c r="BO434" s="14" t="str">
        <f t="shared" si="434"/>
        <v/>
      </c>
      <c r="BS434" s="14" t="str">
        <f t="shared" si="435"/>
        <v/>
      </c>
      <c r="BT434" s="10">
        <v>771.27</v>
      </c>
      <c r="BU434">
        <v>1</v>
      </c>
      <c r="BV434">
        <v>0</v>
      </c>
      <c r="BW434" s="14">
        <f t="shared" si="436"/>
        <v>1.2488180051813472E-2</v>
      </c>
      <c r="CA434" s="14" t="str">
        <f t="shared" si="437"/>
        <v/>
      </c>
      <c r="CE434" s="14" t="str">
        <f t="shared" si="438"/>
        <v/>
      </c>
      <c r="CI434" s="14" t="str">
        <f t="shared" si="439"/>
        <v/>
      </c>
      <c r="CM434" s="14" t="str">
        <f t="shared" si="452"/>
        <v/>
      </c>
      <c r="CQ434" s="14" t="str">
        <f t="shared" si="453"/>
        <v/>
      </c>
      <c r="CU434" s="14" t="str">
        <f t="shared" si="440"/>
        <v/>
      </c>
      <c r="CV434" s="78">
        <f t="shared" si="441"/>
        <v>1.2488180051813472E-2</v>
      </c>
    </row>
    <row r="435" spans="2:100">
      <c r="B435" s="28" t="s">
        <v>5266</v>
      </c>
      <c r="C435" s="1">
        <v>192023</v>
      </c>
      <c r="D435" t="s">
        <v>2873</v>
      </c>
      <c r="E435" s="2" t="s">
        <v>2874</v>
      </c>
      <c r="F435" t="str">
        <f t="shared" si="451"/>
        <v>2023年</v>
      </c>
      <c r="G435" s="72">
        <v>45039</v>
      </c>
      <c r="H435" s="9">
        <v>39510</v>
      </c>
      <c r="I435" s="9">
        <v>28257</v>
      </c>
      <c r="J435" s="9">
        <v>40207</v>
      </c>
      <c r="K435" s="14">
        <f t="shared" si="442"/>
        <v>0.71518602885345484</v>
      </c>
      <c r="L435" s="10">
        <v>27780</v>
      </c>
      <c r="M435" s="9">
        <v>477</v>
      </c>
      <c r="N435" s="8">
        <f t="shared" si="454"/>
        <v>28257</v>
      </c>
      <c r="S435" s="14" t="str">
        <f t="shared" si="409"/>
        <v/>
      </c>
      <c r="W435" s="14" t="str">
        <f t="shared" si="423"/>
        <v/>
      </c>
      <c r="X435" s="10">
        <v>1043</v>
      </c>
      <c r="Y435">
        <v>1</v>
      </c>
      <c r="Z435">
        <v>1</v>
      </c>
      <c r="AA435" s="14">
        <f t="shared" si="424"/>
        <v>3.7544996400287974E-2</v>
      </c>
      <c r="AB435" s="10">
        <v>2260</v>
      </c>
      <c r="AC435">
        <v>1</v>
      </c>
      <c r="AD435">
        <v>1</v>
      </c>
      <c r="AE435" s="14">
        <f t="shared" si="425"/>
        <v>8.1353491720662349E-2</v>
      </c>
      <c r="AI435" s="14" t="str">
        <f t="shared" si="426"/>
        <v/>
      </c>
      <c r="AM435" s="14" t="str">
        <f t="shared" si="427"/>
        <v/>
      </c>
      <c r="AQ435" s="14" t="str">
        <f t="shared" si="428"/>
        <v/>
      </c>
      <c r="AR435" s="10" t="str">
        <f t="shared" si="443"/>
        <v/>
      </c>
      <c r="AS435" t="str">
        <f t="shared" si="444"/>
        <v/>
      </c>
      <c r="AT435" t="str">
        <f t="shared" si="445"/>
        <v/>
      </c>
      <c r="AU435" s="14" t="str">
        <f t="shared" si="446"/>
        <v/>
      </c>
      <c r="AV435" s="10">
        <v>24476.991999999998</v>
      </c>
      <c r="AW435">
        <v>21</v>
      </c>
      <c r="AX435">
        <v>18</v>
      </c>
      <c r="AY435" s="14">
        <f t="shared" si="429"/>
        <v>0.88110122390208778</v>
      </c>
      <c r="AZ435" s="10">
        <f t="shared" si="447"/>
        <v>27779.991999999998</v>
      </c>
      <c r="BA435" s="77">
        <f t="shared" si="430"/>
        <v>23</v>
      </c>
      <c r="BB435" s="77">
        <f t="shared" si="431"/>
        <v>20</v>
      </c>
      <c r="BC435" s="78">
        <f t="shared" si="432"/>
        <v>0.99999971202303817</v>
      </c>
      <c r="BG435" s="14" t="str">
        <f t="shared" si="433"/>
        <v/>
      </c>
      <c r="BK435" s="14" t="str">
        <f t="shared" si="448"/>
        <v/>
      </c>
      <c r="BO435" s="14" t="str">
        <f t="shared" si="434"/>
        <v/>
      </c>
      <c r="BS435" s="14" t="str">
        <f t="shared" si="435"/>
        <v/>
      </c>
      <c r="BW435" s="14" t="str">
        <f t="shared" si="436"/>
        <v/>
      </c>
      <c r="CA435" s="14" t="str">
        <f t="shared" si="437"/>
        <v/>
      </c>
      <c r="CE435" s="14" t="str">
        <f t="shared" si="438"/>
        <v/>
      </c>
      <c r="CI435" s="14" t="str">
        <f t="shared" si="439"/>
        <v/>
      </c>
      <c r="CM435" s="14" t="str">
        <f t="shared" si="452"/>
        <v/>
      </c>
      <c r="CQ435" s="14" t="str">
        <f t="shared" si="453"/>
        <v/>
      </c>
      <c r="CU435" s="14" t="str">
        <f t="shared" si="440"/>
        <v/>
      </c>
      <c r="CV435" s="78">
        <f t="shared" si="441"/>
        <v>0</v>
      </c>
    </row>
    <row r="436" spans="2:100">
      <c r="B436" s="28" t="s">
        <v>5266</v>
      </c>
      <c r="C436" s="1">
        <v>192040</v>
      </c>
      <c r="D436" t="s">
        <v>2873</v>
      </c>
      <c r="E436" s="2" t="s">
        <v>1030</v>
      </c>
      <c r="F436" t="str">
        <f t="shared" si="451"/>
        <v>2023年</v>
      </c>
      <c r="G436" s="72">
        <v>45039</v>
      </c>
      <c r="J436" s="9">
        <v>24808</v>
      </c>
      <c r="K436" s="14" t="str">
        <f t="shared" si="442"/>
        <v/>
      </c>
      <c r="N436" s="8" t="str">
        <f t="shared" si="454"/>
        <v/>
      </c>
      <c r="O436" s="70" t="s">
        <v>2178</v>
      </c>
      <c r="S436" s="14" t="str">
        <f t="shared" si="409"/>
        <v/>
      </c>
      <c r="W436" s="14" t="str">
        <f t="shared" si="423"/>
        <v/>
      </c>
      <c r="AA436" s="14" t="str">
        <f t="shared" si="424"/>
        <v/>
      </c>
      <c r="AC436">
        <v>1</v>
      </c>
      <c r="AD436">
        <v>1</v>
      </c>
      <c r="AE436" s="14" t="str">
        <f t="shared" si="425"/>
        <v/>
      </c>
      <c r="AI436" s="14" t="str">
        <f t="shared" si="426"/>
        <v/>
      </c>
      <c r="AM436" s="14" t="str">
        <f t="shared" si="427"/>
        <v/>
      </c>
      <c r="AQ436" s="14" t="str">
        <f t="shared" si="428"/>
        <v/>
      </c>
      <c r="AR436" s="10" t="str">
        <f t="shared" si="443"/>
        <v/>
      </c>
      <c r="AS436" t="str">
        <f t="shared" si="444"/>
        <v/>
      </c>
      <c r="AT436" t="str">
        <f t="shared" si="445"/>
        <v/>
      </c>
      <c r="AU436" s="14" t="str">
        <f t="shared" si="446"/>
        <v/>
      </c>
      <c r="AW436">
        <v>15</v>
      </c>
      <c r="AX436">
        <v>15</v>
      </c>
      <c r="AY436" s="14" t="str">
        <f t="shared" si="429"/>
        <v/>
      </c>
      <c r="AZ436" s="10" t="str">
        <f t="shared" si="447"/>
        <v/>
      </c>
      <c r="BA436" s="77">
        <f t="shared" si="430"/>
        <v>16</v>
      </c>
      <c r="BB436" s="77">
        <f t="shared" si="431"/>
        <v>16</v>
      </c>
      <c r="BC436" s="78" t="str">
        <f t="shared" si="432"/>
        <v/>
      </c>
      <c r="BG436" s="14" t="str">
        <f t="shared" si="433"/>
        <v/>
      </c>
      <c r="BK436" s="14" t="str">
        <f t="shared" si="448"/>
        <v/>
      </c>
      <c r="BO436" s="14" t="str">
        <f t="shared" si="434"/>
        <v/>
      </c>
      <c r="BS436" s="14" t="str">
        <f t="shared" si="435"/>
        <v/>
      </c>
      <c r="BW436" s="14" t="str">
        <f t="shared" si="436"/>
        <v/>
      </c>
      <c r="CA436" s="14" t="str">
        <f t="shared" si="437"/>
        <v/>
      </c>
      <c r="CE436" s="14" t="str">
        <f t="shared" si="438"/>
        <v/>
      </c>
      <c r="CI436" s="14" t="str">
        <f t="shared" si="439"/>
        <v/>
      </c>
      <c r="CM436" s="14" t="str">
        <f t="shared" si="452"/>
        <v/>
      </c>
      <c r="CQ436" s="14" t="str">
        <f t="shared" si="453"/>
        <v/>
      </c>
      <c r="CU436" s="14" t="str">
        <f t="shared" si="440"/>
        <v/>
      </c>
      <c r="CV436" s="78">
        <f t="shared" si="441"/>
        <v>0</v>
      </c>
    </row>
    <row r="437" spans="2:100">
      <c r="B437" s="28"/>
      <c r="C437" s="1">
        <v>192121</v>
      </c>
      <c r="D437" t="s">
        <v>2873</v>
      </c>
      <c r="E437" s="2" t="s">
        <v>1040</v>
      </c>
      <c r="F437" t="str">
        <f t="shared" si="451"/>
        <v>2023年</v>
      </c>
      <c r="G437" s="72">
        <v>44948</v>
      </c>
      <c r="H437" s="9">
        <v>19368</v>
      </c>
      <c r="I437" s="9">
        <v>13335</v>
      </c>
      <c r="J437" s="9">
        <v>19434</v>
      </c>
      <c r="K437" s="14">
        <f t="shared" si="442"/>
        <v>0.68850681536555147</v>
      </c>
      <c r="L437" s="10">
        <v>13145</v>
      </c>
      <c r="M437" s="9">
        <v>190</v>
      </c>
      <c r="N437" s="8">
        <f t="shared" si="454"/>
        <v>13335</v>
      </c>
      <c r="S437" s="14" t="str">
        <f t="shared" si="409"/>
        <v/>
      </c>
      <c r="W437" s="14" t="str">
        <f t="shared" si="423"/>
        <v/>
      </c>
      <c r="X437" s="10">
        <v>748</v>
      </c>
      <c r="Y437">
        <v>1</v>
      </c>
      <c r="Z437">
        <v>1</v>
      </c>
      <c r="AA437" s="14">
        <f t="shared" si="424"/>
        <v>5.690376569037657E-2</v>
      </c>
      <c r="AB437" s="10">
        <v>895</v>
      </c>
      <c r="AC437">
        <v>1</v>
      </c>
      <c r="AD437">
        <v>1</v>
      </c>
      <c r="AE437" s="14">
        <f t="shared" si="425"/>
        <v>6.8086724990490677E-2</v>
      </c>
      <c r="AI437" s="14" t="str">
        <f t="shared" si="426"/>
        <v/>
      </c>
      <c r="AM437" s="14" t="str">
        <f t="shared" si="427"/>
        <v/>
      </c>
      <c r="AQ437" s="14" t="str">
        <f t="shared" si="428"/>
        <v/>
      </c>
      <c r="AR437" s="10">
        <f t="shared" si="443"/>
        <v>729</v>
      </c>
      <c r="AS437">
        <f t="shared" si="444"/>
        <v>1</v>
      </c>
      <c r="AT437">
        <f t="shared" si="445"/>
        <v>1</v>
      </c>
      <c r="AU437" s="14">
        <f t="shared" si="446"/>
        <v>5.5458349182198552E-2</v>
      </c>
      <c r="AV437" s="10">
        <v>10772.999</v>
      </c>
      <c r="AW437">
        <v>15</v>
      </c>
      <c r="AX437">
        <v>11</v>
      </c>
      <c r="AY437" s="14">
        <f t="shared" si="429"/>
        <v>0.81955108406238109</v>
      </c>
      <c r="AZ437" s="10">
        <f t="shared" si="447"/>
        <v>13144.999</v>
      </c>
      <c r="BA437" s="77">
        <f t="shared" si="430"/>
        <v>18</v>
      </c>
      <c r="BB437" s="77">
        <f t="shared" si="431"/>
        <v>14</v>
      </c>
      <c r="BC437" s="78">
        <f t="shared" si="432"/>
        <v>0.9999999239254469</v>
      </c>
      <c r="BG437" s="14" t="str">
        <f t="shared" si="433"/>
        <v/>
      </c>
      <c r="BK437" s="14" t="str">
        <f t="shared" si="448"/>
        <v/>
      </c>
      <c r="BO437" s="14" t="str">
        <f t="shared" si="434"/>
        <v/>
      </c>
      <c r="BS437" s="14" t="str">
        <f t="shared" si="435"/>
        <v/>
      </c>
      <c r="BW437" s="14" t="str">
        <f t="shared" si="436"/>
        <v/>
      </c>
      <c r="CA437" s="14" t="str">
        <f t="shared" si="437"/>
        <v/>
      </c>
      <c r="CE437" s="14" t="str">
        <f t="shared" si="438"/>
        <v/>
      </c>
      <c r="CI437" s="14" t="str">
        <f t="shared" si="439"/>
        <v/>
      </c>
      <c r="CM437" s="14" t="str">
        <f t="shared" si="452"/>
        <v/>
      </c>
      <c r="CQ437" s="14" t="str">
        <f t="shared" si="453"/>
        <v/>
      </c>
      <c r="CR437" s="10">
        <v>729</v>
      </c>
      <c r="CS437">
        <v>1</v>
      </c>
      <c r="CT437">
        <v>1</v>
      </c>
      <c r="CU437" s="14">
        <f t="shared" si="440"/>
        <v>5.5458349182198552E-2</v>
      </c>
      <c r="CV437" s="78">
        <f t="shared" si="441"/>
        <v>5.5458349182198552E-2</v>
      </c>
    </row>
    <row r="438" spans="2:100">
      <c r="B438" s="28"/>
      <c r="C438" s="1">
        <v>192147</v>
      </c>
      <c r="D438" t="s">
        <v>2873</v>
      </c>
      <c r="E438" s="2" t="s">
        <v>1042</v>
      </c>
      <c r="F438" t="str">
        <f t="shared" si="451"/>
        <v>2023年</v>
      </c>
      <c r="G438" s="72">
        <v>44948</v>
      </c>
      <c r="H438" s="9">
        <v>24174</v>
      </c>
      <c r="I438" s="9">
        <v>14803</v>
      </c>
      <c r="J438" s="9">
        <v>24465</v>
      </c>
      <c r="K438" s="14">
        <f t="shared" si="442"/>
        <v>0.61235211384131716</v>
      </c>
      <c r="L438" s="10">
        <v>14492</v>
      </c>
      <c r="M438" s="9">
        <v>311</v>
      </c>
      <c r="N438" s="8">
        <f t="shared" si="454"/>
        <v>14803</v>
      </c>
      <c r="S438" s="14" t="str">
        <f t="shared" si="409"/>
        <v/>
      </c>
      <c r="W438" s="14" t="str">
        <f t="shared" si="423"/>
        <v/>
      </c>
      <c r="X438" s="10">
        <v>535</v>
      </c>
      <c r="Y438">
        <v>1</v>
      </c>
      <c r="Z438">
        <v>1</v>
      </c>
      <c r="AA438" s="14">
        <f t="shared" si="424"/>
        <v>3.691691967982335E-2</v>
      </c>
      <c r="AB438" s="10">
        <v>1442.415</v>
      </c>
      <c r="AC438">
        <v>1</v>
      </c>
      <c r="AD438">
        <v>1</v>
      </c>
      <c r="AE438" s="14">
        <f t="shared" si="425"/>
        <v>9.9531810654154007E-2</v>
      </c>
      <c r="AI438" s="14" t="str">
        <f t="shared" si="426"/>
        <v/>
      </c>
      <c r="AM438" s="14" t="str">
        <f t="shared" si="427"/>
        <v/>
      </c>
      <c r="AQ438" s="14" t="str">
        <f t="shared" si="428"/>
        <v/>
      </c>
      <c r="AR438" s="10" t="str">
        <f t="shared" si="443"/>
        <v/>
      </c>
      <c r="AS438" t="str">
        <f t="shared" si="444"/>
        <v/>
      </c>
      <c r="AT438" t="str">
        <f t="shared" si="445"/>
        <v/>
      </c>
      <c r="AU438" s="14" t="str">
        <f t="shared" si="446"/>
        <v/>
      </c>
      <c r="AV438" s="10">
        <v>12514.584000000001</v>
      </c>
      <c r="AW438">
        <v>19</v>
      </c>
      <c r="AX438">
        <v>16</v>
      </c>
      <c r="AY438" s="14">
        <f t="shared" si="429"/>
        <v>0.86355120066243451</v>
      </c>
      <c r="AZ438" s="10">
        <f t="shared" si="447"/>
        <v>14491.999</v>
      </c>
      <c r="BA438" s="77">
        <f t="shared" si="430"/>
        <v>21</v>
      </c>
      <c r="BB438" s="77">
        <f t="shared" si="431"/>
        <v>18</v>
      </c>
      <c r="BC438" s="78">
        <f t="shared" si="432"/>
        <v>0.99999993099641182</v>
      </c>
      <c r="BG438" s="14" t="str">
        <f t="shared" si="433"/>
        <v/>
      </c>
      <c r="BK438" s="14" t="str">
        <f t="shared" si="448"/>
        <v/>
      </c>
      <c r="BO438" s="14" t="str">
        <f t="shared" si="434"/>
        <v/>
      </c>
      <c r="BS438" s="14" t="str">
        <f t="shared" si="435"/>
        <v/>
      </c>
      <c r="BW438" s="14" t="str">
        <f t="shared" si="436"/>
        <v/>
      </c>
      <c r="CA438" s="14" t="str">
        <f t="shared" si="437"/>
        <v/>
      </c>
      <c r="CE438" s="14" t="str">
        <f t="shared" si="438"/>
        <v/>
      </c>
      <c r="CI438" s="14" t="str">
        <f t="shared" si="439"/>
        <v/>
      </c>
      <c r="CM438" s="14" t="str">
        <f t="shared" si="452"/>
        <v/>
      </c>
      <c r="CQ438" s="14" t="str">
        <f t="shared" si="453"/>
        <v/>
      </c>
      <c r="CU438" s="14" t="str">
        <f t="shared" si="440"/>
        <v/>
      </c>
      <c r="CV438" s="78">
        <f t="shared" si="441"/>
        <v>0</v>
      </c>
    </row>
    <row r="439" spans="2:100">
      <c r="B439" s="28"/>
      <c r="C439" s="1">
        <v>193461</v>
      </c>
      <c r="D439" t="s">
        <v>2873</v>
      </c>
      <c r="E439" s="2" t="s">
        <v>1043</v>
      </c>
      <c r="F439" t="str">
        <f t="shared" si="451"/>
        <v>2022年</v>
      </c>
      <c r="G439" s="72">
        <v>45194</v>
      </c>
      <c r="H439" s="9">
        <v>12911</v>
      </c>
      <c r="I439" s="9">
        <v>8795</v>
      </c>
      <c r="J439" s="9">
        <v>13011</v>
      </c>
      <c r="K439" s="14">
        <f t="shared" si="442"/>
        <v>0.68120207574936098</v>
      </c>
      <c r="L439" s="10">
        <v>8734</v>
      </c>
      <c r="M439" s="9">
        <v>61</v>
      </c>
      <c r="N439" s="8">
        <f t="shared" si="454"/>
        <v>8795</v>
      </c>
      <c r="S439" s="14" t="str">
        <f t="shared" si="409"/>
        <v/>
      </c>
      <c r="W439" s="14" t="str">
        <f t="shared" si="423"/>
        <v/>
      </c>
      <c r="X439" s="10">
        <v>748.11300000000006</v>
      </c>
      <c r="Y439">
        <v>1</v>
      </c>
      <c r="Z439">
        <v>1</v>
      </c>
      <c r="AA439" s="14">
        <f t="shared" si="424"/>
        <v>8.5655255324021073E-2</v>
      </c>
      <c r="AB439" s="10">
        <v>930.81200000000001</v>
      </c>
      <c r="AC439">
        <v>1</v>
      </c>
      <c r="AD439">
        <v>1</v>
      </c>
      <c r="AE439" s="14">
        <f t="shared" si="425"/>
        <v>0.10657339134417221</v>
      </c>
      <c r="AI439" s="14" t="str">
        <f t="shared" si="426"/>
        <v/>
      </c>
      <c r="AM439" s="14" t="str">
        <f t="shared" si="427"/>
        <v/>
      </c>
      <c r="AQ439" s="14" t="str">
        <f t="shared" si="428"/>
        <v/>
      </c>
      <c r="AR439" s="10" t="str">
        <f t="shared" si="443"/>
        <v/>
      </c>
      <c r="AS439" t="str">
        <f t="shared" si="444"/>
        <v/>
      </c>
      <c r="AT439" t="str">
        <f t="shared" si="445"/>
        <v/>
      </c>
      <c r="AU439" s="14" t="str">
        <f t="shared" si="446"/>
        <v/>
      </c>
      <c r="AV439" s="10">
        <v>7055.0730000000003</v>
      </c>
      <c r="AW439">
        <v>13</v>
      </c>
      <c r="AX439">
        <v>12</v>
      </c>
      <c r="AY439" s="14">
        <f t="shared" si="429"/>
        <v>0.80777112434165332</v>
      </c>
      <c r="AZ439" s="10">
        <f t="shared" si="447"/>
        <v>8733.9979999999996</v>
      </c>
      <c r="BA439" s="77">
        <f t="shared" si="430"/>
        <v>15</v>
      </c>
      <c r="BB439" s="77">
        <f t="shared" si="431"/>
        <v>14</v>
      </c>
      <c r="BC439" s="78">
        <f t="shared" si="432"/>
        <v>0.99999977100984661</v>
      </c>
      <c r="BG439" s="14" t="str">
        <f t="shared" si="433"/>
        <v/>
      </c>
      <c r="BK439" s="14" t="str">
        <f t="shared" si="448"/>
        <v/>
      </c>
      <c r="BO439" s="14" t="str">
        <f t="shared" si="434"/>
        <v/>
      </c>
      <c r="BS439" s="14" t="str">
        <f t="shared" si="435"/>
        <v/>
      </c>
      <c r="BW439" s="14" t="str">
        <f t="shared" si="436"/>
        <v/>
      </c>
      <c r="CA439" s="14" t="str">
        <f t="shared" si="437"/>
        <v/>
      </c>
      <c r="CE439" s="14" t="str">
        <f t="shared" si="438"/>
        <v/>
      </c>
      <c r="CI439" s="14" t="str">
        <f t="shared" si="439"/>
        <v/>
      </c>
      <c r="CM439" s="14" t="str">
        <f t="shared" si="452"/>
        <v/>
      </c>
      <c r="CQ439" s="14" t="str">
        <f t="shared" si="453"/>
        <v/>
      </c>
      <c r="CU439" s="14" t="str">
        <f t="shared" si="440"/>
        <v/>
      </c>
      <c r="CV439" s="78">
        <f t="shared" si="441"/>
        <v>0</v>
      </c>
    </row>
    <row r="440" spans="2:100">
      <c r="B440" s="28" t="s">
        <v>5266</v>
      </c>
      <c r="C440" s="4">
        <v>193844</v>
      </c>
      <c r="D440" t="s">
        <v>2873</v>
      </c>
      <c r="E440" t="s">
        <v>1052</v>
      </c>
      <c r="F440" t="str">
        <f t="shared" ref="F440:F455" si="455">IF(MONTH(G440)&gt;=5, YEAR(G440)-1, YEAR(G440))&amp;"年"</f>
        <v>2023年</v>
      </c>
      <c r="G440" s="72">
        <v>45039</v>
      </c>
      <c r="H440" s="9">
        <v>16046</v>
      </c>
      <c r="I440" s="9">
        <v>7206</v>
      </c>
      <c r="J440" s="9">
        <v>16438</v>
      </c>
      <c r="K440" s="14">
        <f t="shared" si="442"/>
        <v>0.44908388383397729</v>
      </c>
      <c r="L440" s="10">
        <v>7134</v>
      </c>
      <c r="M440" s="9">
        <v>72</v>
      </c>
      <c r="N440" s="8">
        <f t="shared" si="454"/>
        <v>7206</v>
      </c>
      <c r="O440" s="70" t="s">
        <v>36</v>
      </c>
      <c r="S440" s="14" t="str">
        <f t="shared" si="409"/>
        <v/>
      </c>
      <c r="W440" s="14" t="str">
        <f t="shared" si="423"/>
        <v/>
      </c>
      <c r="AA440" s="14" t="str">
        <f t="shared" si="424"/>
        <v/>
      </c>
      <c r="AB440" s="10">
        <v>720</v>
      </c>
      <c r="AC440">
        <v>1</v>
      </c>
      <c r="AD440">
        <v>1</v>
      </c>
      <c r="AE440" s="14">
        <f t="shared" si="425"/>
        <v>0.10092514718250631</v>
      </c>
      <c r="AI440" s="14" t="str">
        <f t="shared" si="426"/>
        <v/>
      </c>
      <c r="AM440" s="14" t="str">
        <f t="shared" si="427"/>
        <v/>
      </c>
      <c r="AQ440" s="14" t="str">
        <f t="shared" si="428"/>
        <v/>
      </c>
      <c r="AR440" s="10" t="str">
        <f t="shared" si="443"/>
        <v/>
      </c>
      <c r="AS440" t="str">
        <f t="shared" si="444"/>
        <v/>
      </c>
      <c r="AT440" t="str">
        <f t="shared" si="445"/>
        <v/>
      </c>
      <c r="AU440" s="14" t="str">
        <f t="shared" si="446"/>
        <v/>
      </c>
      <c r="AV440" s="10">
        <v>6414</v>
      </c>
      <c r="AW440">
        <v>15</v>
      </c>
      <c r="AX440">
        <v>13</v>
      </c>
      <c r="AY440" s="14">
        <f t="shared" si="429"/>
        <v>0.89907485281749366</v>
      </c>
      <c r="AZ440" s="10">
        <f t="shared" si="447"/>
        <v>7134</v>
      </c>
      <c r="BA440" s="77">
        <f t="shared" si="430"/>
        <v>16</v>
      </c>
      <c r="BB440" s="77">
        <f t="shared" si="431"/>
        <v>14</v>
      </c>
      <c r="BC440" s="78">
        <f t="shared" si="432"/>
        <v>1</v>
      </c>
      <c r="BG440" s="14" t="str">
        <f t="shared" si="433"/>
        <v/>
      </c>
      <c r="BK440" s="14" t="str">
        <f t="shared" si="448"/>
        <v/>
      </c>
      <c r="BO440" s="14" t="str">
        <f t="shared" si="434"/>
        <v/>
      </c>
      <c r="BS440" s="14" t="str">
        <f t="shared" si="435"/>
        <v/>
      </c>
      <c r="BW440" s="14" t="str">
        <f t="shared" si="436"/>
        <v/>
      </c>
      <c r="CA440" s="14" t="str">
        <f t="shared" si="437"/>
        <v/>
      </c>
      <c r="CE440" s="14" t="str">
        <f t="shared" si="438"/>
        <v/>
      </c>
      <c r="CI440" s="14" t="str">
        <f t="shared" si="439"/>
        <v/>
      </c>
      <c r="CM440" s="14" t="str">
        <f t="shared" si="452"/>
        <v/>
      </c>
      <c r="CQ440" s="14" t="str">
        <f t="shared" si="453"/>
        <v/>
      </c>
      <c r="CU440" s="14" t="str">
        <f t="shared" si="440"/>
        <v/>
      </c>
      <c r="CV440" s="78">
        <f t="shared" si="441"/>
        <v>0</v>
      </c>
    </row>
    <row r="441" spans="2:100">
      <c r="B441" s="28" t="s">
        <v>5266</v>
      </c>
      <c r="C441" s="1">
        <v>194247</v>
      </c>
      <c r="D441" t="s">
        <v>2873</v>
      </c>
      <c r="E441" s="2" t="s">
        <v>1057</v>
      </c>
      <c r="F441" t="str">
        <f t="shared" si="455"/>
        <v>2023年</v>
      </c>
      <c r="G441" s="72">
        <v>45039</v>
      </c>
      <c r="H441" s="9">
        <v>7673</v>
      </c>
      <c r="I441" s="9">
        <v>5360</v>
      </c>
      <c r="J441" s="9">
        <v>7875</v>
      </c>
      <c r="K441" s="14">
        <f t="shared" si="442"/>
        <v>0.69855336895607978</v>
      </c>
      <c r="L441" s="10">
        <v>5302</v>
      </c>
      <c r="M441" s="9">
        <v>58</v>
      </c>
      <c r="N441" s="8">
        <f t="shared" si="454"/>
        <v>5360</v>
      </c>
      <c r="S441" s="14" t="str">
        <f t="shared" si="409"/>
        <v/>
      </c>
      <c r="W441" s="14" t="str">
        <f t="shared" si="423"/>
        <v/>
      </c>
      <c r="X441" s="10">
        <v>268</v>
      </c>
      <c r="Y441">
        <v>1</v>
      </c>
      <c r="Z441">
        <v>1</v>
      </c>
      <c r="AA441" s="14">
        <f t="shared" si="424"/>
        <v>5.0546963410033952E-2</v>
      </c>
      <c r="AE441" s="14" t="str">
        <f t="shared" si="425"/>
        <v/>
      </c>
      <c r="AI441" s="14" t="str">
        <f t="shared" si="426"/>
        <v/>
      </c>
      <c r="AM441" s="14" t="str">
        <f t="shared" si="427"/>
        <v/>
      </c>
      <c r="AQ441" s="14" t="str">
        <f t="shared" si="428"/>
        <v/>
      </c>
      <c r="AR441" s="10" t="str">
        <f t="shared" si="443"/>
        <v/>
      </c>
      <c r="AS441" t="str">
        <f t="shared" si="444"/>
        <v/>
      </c>
      <c r="AT441" t="str">
        <f t="shared" si="445"/>
        <v/>
      </c>
      <c r="AU441" s="14" t="str">
        <f t="shared" si="446"/>
        <v/>
      </c>
      <c r="AV441" s="10">
        <v>5033.9970000000003</v>
      </c>
      <c r="AW441">
        <v>15</v>
      </c>
      <c r="AX441">
        <v>11</v>
      </c>
      <c r="AY441" s="14">
        <f t="shared" si="429"/>
        <v>0.94945247076574879</v>
      </c>
      <c r="AZ441" s="10">
        <f t="shared" si="447"/>
        <v>5301.9970000000003</v>
      </c>
      <c r="BA441" s="77">
        <f t="shared" si="430"/>
        <v>16</v>
      </c>
      <c r="BB441" s="77">
        <f t="shared" si="431"/>
        <v>12</v>
      </c>
      <c r="BC441" s="78">
        <f t="shared" si="432"/>
        <v>0.99999943417578274</v>
      </c>
      <c r="BG441" s="14" t="str">
        <f t="shared" si="433"/>
        <v/>
      </c>
      <c r="BK441" s="14" t="str">
        <f t="shared" si="448"/>
        <v/>
      </c>
      <c r="BO441" s="14" t="str">
        <f t="shared" si="434"/>
        <v/>
      </c>
      <c r="BS441" s="14" t="str">
        <f t="shared" si="435"/>
        <v/>
      </c>
      <c r="BW441" s="14" t="str">
        <f t="shared" si="436"/>
        <v/>
      </c>
      <c r="CA441" s="14" t="str">
        <f t="shared" si="437"/>
        <v/>
      </c>
      <c r="CE441" s="14" t="str">
        <f t="shared" si="438"/>
        <v/>
      </c>
      <c r="CI441" s="14" t="str">
        <f t="shared" si="439"/>
        <v/>
      </c>
      <c r="CM441" s="14" t="str">
        <f t="shared" si="452"/>
        <v/>
      </c>
      <c r="CQ441" s="14" t="str">
        <f t="shared" si="453"/>
        <v/>
      </c>
      <c r="CU441" s="14" t="str">
        <f t="shared" si="440"/>
        <v/>
      </c>
      <c r="CV441" s="78">
        <f t="shared" si="441"/>
        <v>0</v>
      </c>
    </row>
    <row r="442" spans="2:100">
      <c r="B442" s="28" t="s">
        <v>5266</v>
      </c>
      <c r="C442" s="1">
        <v>194255</v>
      </c>
      <c r="D442" t="s">
        <v>2873</v>
      </c>
      <c r="E442" s="2" t="s">
        <v>1058</v>
      </c>
      <c r="F442" t="str">
        <f t="shared" si="455"/>
        <v>2023年</v>
      </c>
      <c r="G442" s="72">
        <v>45039</v>
      </c>
      <c r="H442" s="9">
        <v>4717</v>
      </c>
      <c r="I442" s="9">
        <v>3483</v>
      </c>
      <c r="J442" s="9">
        <v>4794</v>
      </c>
      <c r="K442" s="14">
        <f t="shared" si="442"/>
        <v>0.73839304642781434</v>
      </c>
      <c r="L442" s="10">
        <v>3461</v>
      </c>
      <c r="M442" s="9">
        <v>22</v>
      </c>
      <c r="N442" s="8">
        <f t="shared" si="454"/>
        <v>3483</v>
      </c>
      <c r="S442" s="14" t="str">
        <f t="shared" si="409"/>
        <v/>
      </c>
      <c r="W442" s="14" t="str">
        <f t="shared" si="423"/>
        <v/>
      </c>
      <c r="AA442" s="14" t="str">
        <f t="shared" si="424"/>
        <v/>
      </c>
      <c r="AE442" s="14" t="str">
        <f t="shared" si="425"/>
        <v/>
      </c>
      <c r="AI442" s="14" t="str">
        <f t="shared" si="426"/>
        <v/>
      </c>
      <c r="AM442" s="14" t="str">
        <f t="shared" si="427"/>
        <v/>
      </c>
      <c r="AQ442" s="14" t="str">
        <f t="shared" si="428"/>
        <v/>
      </c>
      <c r="AR442" s="10" t="str">
        <f t="shared" si="443"/>
        <v/>
      </c>
      <c r="AS442" t="str">
        <f t="shared" si="444"/>
        <v/>
      </c>
      <c r="AT442" t="str">
        <f t="shared" si="445"/>
        <v/>
      </c>
      <c r="AU442" s="14" t="str">
        <f t="shared" si="446"/>
        <v/>
      </c>
      <c r="AV442" s="10">
        <v>3461</v>
      </c>
      <c r="AW442">
        <v>13</v>
      </c>
      <c r="AX442">
        <v>12</v>
      </c>
      <c r="AY442" s="14">
        <f t="shared" si="429"/>
        <v>1</v>
      </c>
      <c r="AZ442" s="10">
        <f t="shared" si="447"/>
        <v>3461</v>
      </c>
      <c r="BA442" s="77">
        <f t="shared" si="430"/>
        <v>13</v>
      </c>
      <c r="BB442" s="77">
        <f t="shared" si="431"/>
        <v>12</v>
      </c>
      <c r="BC442" s="78">
        <f t="shared" si="432"/>
        <v>1</v>
      </c>
      <c r="BG442" s="14" t="str">
        <f t="shared" si="433"/>
        <v/>
      </c>
      <c r="BK442" s="14" t="str">
        <f t="shared" si="448"/>
        <v/>
      </c>
      <c r="BO442" s="14" t="str">
        <f t="shared" si="434"/>
        <v/>
      </c>
      <c r="BS442" s="14" t="str">
        <f t="shared" si="435"/>
        <v/>
      </c>
      <c r="BW442" s="14" t="str">
        <f t="shared" si="436"/>
        <v/>
      </c>
      <c r="CA442" s="14" t="str">
        <f t="shared" si="437"/>
        <v/>
      </c>
      <c r="CE442" s="14" t="str">
        <f t="shared" si="438"/>
        <v/>
      </c>
      <c r="CI442" s="14" t="str">
        <f t="shared" si="439"/>
        <v/>
      </c>
      <c r="CM442" s="14" t="str">
        <f t="shared" si="452"/>
        <v/>
      </c>
      <c r="CQ442" s="14" t="str">
        <f t="shared" si="453"/>
        <v/>
      </c>
      <c r="CU442" s="14" t="str">
        <f t="shared" si="440"/>
        <v/>
      </c>
      <c r="CV442" s="78">
        <f t="shared" si="441"/>
        <v>0</v>
      </c>
    </row>
    <row r="443" spans="2:100">
      <c r="B443" s="28" t="s">
        <v>5266</v>
      </c>
      <c r="C443" s="4">
        <f>IF(E443&lt;&gt;"",VLOOKUP(E443,市町村コード!$A$1:$B$3593,2,FALSE),"")</f>
        <v>194298</v>
      </c>
      <c r="D443" t="str">
        <f>IF(E443&lt;&gt;"",VLOOKUP(C443,市町村コード!$B:$D,3,FALSE),"")</f>
        <v>山梨県</v>
      </c>
      <c r="E443" t="s">
        <v>2878</v>
      </c>
      <c r="F443" t="str">
        <f t="shared" si="455"/>
        <v>2023年</v>
      </c>
      <c r="G443" s="72">
        <v>45039</v>
      </c>
      <c r="J443" s="9">
        <v>2666</v>
      </c>
      <c r="K443" s="14" t="str">
        <f t="shared" si="442"/>
        <v/>
      </c>
      <c r="N443" s="8" t="str">
        <f t="shared" si="454"/>
        <v/>
      </c>
      <c r="O443" s="70" t="s">
        <v>2178</v>
      </c>
      <c r="S443" s="14" t="str">
        <f t="shared" si="409"/>
        <v/>
      </c>
      <c r="W443" s="14" t="str">
        <f t="shared" si="423"/>
        <v/>
      </c>
      <c r="AA443" s="14" t="str">
        <f t="shared" si="424"/>
        <v/>
      </c>
      <c r="AE443" s="14" t="str">
        <f t="shared" si="425"/>
        <v/>
      </c>
      <c r="AI443" s="14" t="str">
        <f t="shared" si="426"/>
        <v/>
      </c>
      <c r="AM443" s="14" t="str">
        <f t="shared" si="427"/>
        <v/>
      </c>
      <c r="AQ443" s="14" t="str">
        <f t="shared" si="428"/>
        <v/>
      </c>
      <c r="AR443" s="10" t="str">
        <f t="shared" si="443"/>
        <v/>
      </c>
      <c r="AS443" t="str">
        <f t="shared" si="444"/>
        <v/>
      </c>
      <c r="AT443" t="str">
        <f t="shared" si="445"/>
        <v/>
      </c>
      <c r="AU443" s="14" t="str">
        <f t="shared" si="446"/>
        <v/>
      </c>
      <c r="AW443">
        <v>10</v>
      </c>
      <c r="AX443">
        <v>10</v>
      </c>
      <c r="AY443" s="14" t="str">
        <f t="shared" si="429"/>
        <v/>
      </c>
      <c r="AZ443" s="10" t="str">
        <f t="shared" si="447"/>
        <v/>
      </c>
      <c r="BA443" s="77">
        <f t="shared" si="430"/>
        <v>10</v>
      </c>
      <c r="BB443" s="77">
        <f t="shared" si="431"/>
        <v>10</v>
      </c>
      <c r="BC443" s="78" t="str">
        <f t="shared" si="432"/>
        <v/>
      </c>
      <c r="BG443" s="14" t="str">
        <f t="shared" si="433"/>
        <v/>
      </c>
      <c r="BK443" s="14" t="str">
        <f t="shared" si="448"/>
        <v/>
      </c>
      <c r="BO443" s="14" t="str">
        <f t="shared" si="434"/>
        <v/>
      </c>
      <c r="BS443" s="14" t="str">
        <f t="shared" si="435"/>
        <v/>
      </c>
      <c r="BW443" s="14" t="str">
        <f t="shared" si="436"/>
        <v/>
      </c>
      <c r="CA443" s="14" t="str">
        <f t="shared" si="437"/>
        <v/>
      </c>
      <c r="CE443" s="14" t="str">
        <f t="shared" si="438"/>
        <v/>
      </c>
      <c r="CI443" s="14" t="str">
        <f t="shared" si="439"/>
        <v/>
      </c>
      <c r="CM443" s="14" t="str">
        <f t="shared" si="452"/>
        <v/>
      </c>
      <c r="CQ443" s="14" t="str">
        <f t="shared" si="453"/>
        <v/>
      </c>
      <c r="CU443" s="14" t="str">
        <f t="shared" si="440"/>
        <v/>
      </c>
      <c r="CV443" s="78">
        <f t="shared" si="441"/>
        <v>0</v>
      </c>
    </row>
    <row r="444" spans="2:100">
      <c r="B444" s="28" t="s">
        <v>5266</v>
      </c>
      <c r="C444" s="1">
        <v>194425</v>
      </c>
      <c r="D444" t="s">
        <v>2873</v>
      </c>
      <c r="E444" s="2" t="s">
        <v>1061</v>
      </c>
      <c r="F444" t="str">
        <f t="shared" si="455"/>
        <v>2023年</v>
      </c>
      <c r="G444" s="72">
        <v>45039</v>
      </c>
      <c r="J444" s="9">
        <v>575</v>
      </c>
      <c r="K444" s="14" t="str">
        <f t="shared" si="442"/>
        <v/>
      </c>
      <c r="N444" s="8" t="str">
        <f t="shared" si="454"/>
        <v/>
      </c>
      <c r="O444" s="70" t="s">
        <v>2178</v>
      </c>
      <c r="S444" s="14" t="str">
        <f t="shared" si="409"/>
        <v/>
      </c>
      <c r="W444" s="14" t="str">
        <f t="shared" ref="W444:W477" si="456">IF(AND(T444&lt;&gt;""),T444/L444,"")</f>
        <v/>
      </c>
      <c r="AA444" s="14" t="str">
        <f t="shared" si="424"/>
        <v/>
      </c>
      <c r="AE444" s="14" t="str">
        <f t="shared" si="425"/>
        <v/>
      </c>
      <c r="AI444" s="14" t="str">
        <f t="shared" si="426"/>
        <v/>
      </c>
      <c r="AM444" s="14" t="str">
        <f t="shared" si="427"/>
        <v/>
      </c>
      <c r="AQ444" s="14" t="str">
        <f t="shared" si="428"/>
        <v/>
      </c>
      <c r="AR444" s="10" t="str">
        <f t="shared" si="443"/>
        <v/>
      </c>
      <c r="AS444" t="str">
        <f t="shared" si="444"/>
        <v/>
      </c>
      <c r="AT444" t="str">
        <f t="shared" si="445"/>
        <v/>
      </c>
      <c r="AU444" s="14" t="str">
        <f t="shared" si="446"/>
        <v/>
      </c>
      <c r="AW444">
        <v>8</v>
      </c>
      <c r="AX444">
        <v>8</v>
      </c>
      <c r="AY444" s="14" t="str">
        <f t="shared" si="429"/>
        <v/>
      </c>
      <c r="AZ444" s="10" t="str">
        <f t="shared" si="447"/>
        <v/>
      </c>
      <c r="BA444" s="77">
        <f t="shared" si="430"/>
        <v>8</v>
      </c>
      <c r="BB444" s="77">
        <f t="shared" si="431"/>
        <v>8</v>
      </c>
      <c r="BC444" s="78" t="str">
        <f t="shared" si="432"/>
        <v/>
      </c>
      <c r="BG444" s="14" t="str">
        <f t="shared" si="433"/>
        <v/>
      </c>
      <c r="BK444" s="14" t="str">
        <f t="shared" si="448"/>
        <v/>
      </c>
      <c r="BO444" s="14" t="str">
        <f t="shared" si="434"/>
        <v/>
      </c>
      <c r="BS444" s="14" t="str">
        <f t="shared" si="435"/>
        <v/>
      </c>
      <c r="BW444" s="14" t="str">
        <f t="shared" si="436"/>
        <v/>
      </c>
      <c r="CA444" s="14" t="str">
        <f t="shared" si="437"/>
        <v/>
      </c>
      <c r="CE444" s="14" t="str">
        <f t="shared" si="438"/>
        <v/>
      </c>
      <c r="CI444" s="14" t="str">
        <f t="shared" si="439"/>
        <v/>
      </c>
      <c r="CM444" s="14" t="str">
        <f t="shared" ref="CM444:CM450" si="457">IF(AND(CJ444&lt;&gt;""),CJ444/L444,"")</f>
        <v/>
      </c>
      <c r="CQ444" s="14" t="str">
        <f t="shared" ref="CQ444:CQ450" si="458">IF(AND(CN444&lt;&gt;""),CN444/L444,"")</f>
        <v/>
      </c>
      <c r="CU444" s="14" t="str">
        <f t="shared" si="440"/>
        <v/>
      </c>
      <c r="CV444" s="78">
        <f t="shared" si="441"/>
        <v>0</v>
      </c>
    </row>
    <row r="445" spans="2:100">
      <c r="B445" s="28" t="s">
        <v>5266</v>
      </c>
      <c r="C445" s="1">
        <v>194433</v>
      </c>
      <c r="D445" t="s">
        <v>2873</v>
      </c>
      <c r="E445" s="2" t="s">
        <v>1062</v>
      </c>
      <c r="F445" t="str">
        <f t="shared" si="455"/>
        <v>2023年</v>
      </c>
      <c r="G445" s="72">
        <v>45039</v>
      </c>
      <c r="H445" s="9">
        <v>463</v>
      </c>
      <c r="I445" s="9">
        <v>424</v>
      </c>
      <c r="K445" s="14">
        <f t="shared" si="442"/>
        <v>0.91576673866090708</v>
      </c>
      <c r="L445" s="10">
        <v>422</v>
      </c>
      <c r="M445" s="9">
        <v>2</v>
      </c>
      <c r="N445" s="8">
        <f t="shared" si="454"/>
        <v>424</v>
      </c>
      <c r="S445" s="14" t="str">
        <f t="shared" si="409"/>
        <v/>
      </c>
      <c r="W445" s="14" t="str">
        <f t="shared" si="456"/>
        <v/>
      </c>
      <c r="AA445" s="14" t="str">
        <f t="shared" si="424"/>
        <v/>
      </c>
      <c r="AE445" s="14" t="str">
        <f t="shared" si="425"/>
        <v/>
      </c>
      <c r="AI445" s="14" t="str">
        <f t="shared" si="426"/>
        <v/>
      </c>
      <c r="AM445" s="14" t="str">
        <f t="shared" si="427"/>
        <v/>
      </c>
      <c r="AQ445" s="14" t="str">
        <f t="shared" si="428"/>
        <v/>
      </c>
      <c r="AR445" s="10" t="str">
        <f t="shared" si="443"/>
        <v/>
      </c>
      <c r="AS445" t="str">
        <f t="shared" si="444"/>
        <v/>
      </c>
      <c r="AT445" t="str">
        <f t="shared" si="445"/>
        <v/>
      </c>
      <c r="AU445" s="14" t="str">
        <f t="shared" si="446"/>
        <v/>
      </c>
      <c r="AV445" s="10">
        <v>422</v>
      </c>
      <c r="AW445">
        <v>7</v>
      </c>
      <c r="AX445">
        <v>6</v>
      </c>
      <c r="AY445" s="14">
        <f t="shared" si="429"/>
        <v>1</v>
      </c>
      <c r="AZ445" s="10">
        <f t="shared" si="447"/>
        <v>422</v>
      </c>
      <c r="BA445" s="77">
        <f t="shared" si="430"/>
        <v>7</v>
      </c>
      <c r="BB445" s="77">
        <f t="shared" si="431"/>
        <v>6</v>
      </c>
      <c r="BC445" s="78">
        <f t="shared" si="432"/>
        <v>1</v>
      </c>
      <c r="BG445" s="14" t="str">
        <f t="shared" si="433"/>
        <v/>
      </c>
      <c r="BK445" s="14" t="str">
        <f t="shared" si="448"/>
        <v/>
      </c>
      <c r="BO445" s="14" t="str">
        <f t="shared" si="434"/>
        <v/>
      </c>
      <c r="BS445" s="14" t="str">
        <f t="shared" si="435"/>
        <v/>
      </c>
      <c r="BW445" s="14" t="str">
        <f t="shared" si="436"/>
        <v/>
      </c>
      <c r="CA445" s="14" t="str">
        <f t="shared" si="437"/>
        <v/>
      </c>
      <c r="CE445" s="14" t="str">
        <f t="shared" si="438"/>
        <v/>
      </c>
      <c r="CI445" s="14" t="str">
        <f t="shared" si="439"/>
        <v/>
      </c>
      <c r="CM445" s="14" t="str">
        <f t="shared" si="457"/>
        <v/>
      </c>
      <c r="CQ445" s="14" t="str">
        <f t="shared" si="458"/>
        <v/>
      </c>
      <c r="CU445" s="14" t="str">
        <f t="shared" si="440"/>
        <v/>
      </c>
      <c r="CV445" s="78">
        <f t="shared" si="441"/>
        <v>0</v>
      </c>
    </row>
    <row r="446" spans="2:100">
      <c r="B446" s="28" t="s">
        <v>5266</v>
      </c>
      <c r="C446" s="1">
        <v>202029</v>
      </c>
      <c r="D446" t="s">
        <v>2879</v>
      </c>
      <c r="E446" s="2" t="s">
        <v>1064</v>
      </c>
      <c r="F446" t="str">
        <f t="shared" si="455"/>
        <v>2023年</v>
      </c>
      <c r="G446" s="72">
        <v>45039</v>
      </c>
      <c r="H446" s="9">
        <v>192910</v>
      </c>
      <c r="I446" s="9">
        <v>78714</v>
      </c>
      <c r="J446" s="9">
        <v>196868</v>
      </c>
      <c r="K446" s="14">
        <f t="shared" si="442"/>
        <v>0.40803483489710229</v>
      </c>
      <c r="L446" s="10">
        <v>77742</v>
      </c>
      <c r="M446" s="9">
        <v>970</v>
      </c>
      <c r="N446" s="8">
        <f t="shared" si="454"/>
        <v>78712</v>
      </c>
      <c r="S446" s="14" t="str">
        <f t="shared" si="409"/>
        <v/>
      </c>
      <c r="W446" s="14" t="str">
        <f t="shared" si="456"/>
        <v/>
      </c>
      <c r="X446" s="10">
        <v>6963.4939999999997</v>
      </c>
      <c r="Y446">
        <v>4</v>
      </c>
      <c r="Z446">
        <v>3</v>
      </c>
      <c r="AA446" s="14">
        <f t="shared" ref="AA446:AA479" si="459">IF(AND(X446&lt;&gt;""),X446/L446,"")</f>
        <v>8.9571840189344235E-2</v>
      </c>
      <c r="AB446" s="10">
        <v>8647.6949999999997</v>
      </c>
      <c r="AC446">
        <v>4</v>
      </c>
      <c r="AD446">
        <v>4</v>
      </c>
      <c r="AE446" s="14">
        <f t="shared" ref="AE446:AE479" si="460">IF(AND(AB446&lt;&gt;""),AB446/L446,"")</f>
        <v>0.11123581847649919</v>
      </c>
      <c r="AF446" s="10">
        <v>2970</v>
      </c>
      <c r="AG446">
        <v>1</v>
      </c>
      <c r="AH446">
        <v>1</v>
      </c>
      <c r="AI446" s="14">
        <f t="shared" ref="AI446:AI479" si="461">IF(AND(AF446&lt;&gt;""),AF446/L446,"")</f>
        <v>3.8203287798101414E-2</v>
      </c>
      <c r="AM446" s="14" t="str">
        <f t="shared" ref="AM446:AM479" si="462">IF(AND(AJ446&lt;&gt;""),AJ446/L446,"")</f>
        <v/>
      </c>
      <c r="AN446" s="10">
        <v>2360</v>
      </c>
      <c r="AO446">
        <v>1</v>
      </c>
      <c r="AP446">
        <v>1</v>
      </c>
      <c r="AQ446" s="14">
        <f t="shared" ref="AQ446:AQ479" si="463">IF(AND(AN446&lt;&gt;""),AN446/L446,"")</f>
        <v>3.0356821280646241E-2</v>
      </c>
      <c r="AR446" s="10">
        <f t="shared" si="443"/>
        <v>967</v>
      </c>
      <c r="AS446">
        <f t="shared" si="444"/>
        <v>1</v>
      </c>
      <c r="AT446">
        <f t="shared" si="445"/>
        <v>0</v>
      </c>
      <c r="AU446" s="14">
        <f t="shared" si="446"/>
        <v>1.243857888914615E-2</v>
      </c>
      <c r="AV446" s="10">
        <v>55833.805</v>
      </c>
      <c r="AW446">
        <v>28</v>
      </c>
      <c r="AX446">
        <v>22</v>
      </c>
      <c r="AY446" s="14">
        <f t="shared" ref="AY446:AY479" si="464">IF(AND(AV446&lt;&gt;""),AV446/L446,"")</f>
        <v>0.71819357618790358</v>
      </c>
      <c r="AZ446" s="10">
        <f t="shared" si="447"/>
        <v>77741.994000000006</v>
      </c>
      <c r="BA446" s="77">
        <f t="shared" ref="BA446:BA479" si="465">Q446+U446+Y446+AC446+AG446+AO446+AW446+AK446+IF(AS446="",0,AS446)</f>
        <v>39</v>
      </c>
      <c r="BB446" s="77">
        <f t="shared" ref="BB446:BB479" si="466">R446+V446+Z446+AD446+AH446+AP446+AX446+AL446+IF(AT446="",0,AT446)</f>
        <v>31</v>
      </c>
      <c r="BC446" s="78">
        <f t="shared" ref="BC446:BC479" si="467">IF(SUM(S446,W446,AA446,AE446,AI446,AM446,AQ446,AY446,AU446)=0,"",SUM(S446,W446,AA446,AE446,AI446,AM446,AQ446,AY446,AU446))</f>
        <v>0.99999992282164074</v>
      </c>
      <c r="BG446" s="14" t="str">
        <f t="shared" ref="BG446:BG479" si="468">IF(AND(BD446&lt;&gt;""),BD446/L446,"")</f>
        <v/>
      </c>
      <c r="BK446" s="14" t="str">
        <f t="shared" si="448"/>
        <v/>
      </c>
      <c r="BO446" s="14" t="str">
        <f t="shared" ref="BO446:BO479" si="469">IF(AND(BL446&lt;&gt;""),BL446/L446,"")</f>
        <v/>
      </c>
      <c r="BP446" s="10">
        <v>967</v>
      </c>
      <c r="BQ446">
        <v>1</v>
      </c>
      <c r="BR446">
        <v>0</v>
      </c>
      <c r="BS446" s="14">
        <f t="shared" ref="BS446:BS479" si="470">IF(AND(BP446&lt;&gt;""),BP446/L446,"")</f>
        <v>1.243857888914615E-2</v>
      </c>
      <c r="BW446" s="14" t="str">
        <f t="shared" ref="BW446:BW479" si="471">IF(AND(BT446&lt;&gt;""),BT446/L446,"")</f>
        <v/>
      </c>
      <c r="CA446" s="14" t="str">
        <f t="shared" ref="CA446:CA479" si="472">IF(AND(BX446&lt;&gt;""),BX446/L446,"")</f>
        <v/>
      </c>
      <c r="CE446" s="14" t="str">
        <f t="shared" ref="CE446:CE479" si="473">IF(AND(CB446&lt;&gt;""),CB446/L446,"")</f>
        <v/>
      </c>
      <c r="CI446" s="14" t="str">
        <f t="shared" ref="CI446:CI479" si="474">IF(AND(CF446&lt;&gt;""),CF446/L446,"")</f>
        <v/>
      </c>
      <c r="CM446" s="14" t="str">
        <f t="shared" si="457"/>
        <v/>
      </c>
      <c r="CQ446" s="14" t="str">
        <f t="shared" si="458"/>
        <v/>
      </c>
      <c r="CU446" s="14" t="str">
        <f t="shared" ref="CU446:CU479" si="475">IF(AND(CR446&lt;&gt;""),CR446/L446,"")</f>
        <v/>
      </c>
      <c r="CV446" s="78">
        <f t="shared" ref="CV446:CV479" si="476">SUM(CU446,CQ446,CM446,CI446,CA446,BW446,BS446,BO446,BK446,BG446,CE446)</f>
        <v>1.243857888914615E-2</v>
      </c>
    </row>
    <row r="447" spans="2:100">
      <c r="B447" s="28" t="s">
        <v>5266</v>
      </c>
      <c r="C447" s="1">
        <v>202045</v>
      </c>
      <c r="D447" t="s">
        <v>2879</v>
      </c>
      <c r="E447" s="2" t="s">
        <v>1066</v>
      </c>
      <c r="F447" t="str">
        <f t="shared" si="455"/>
        <v>2023年</v>
      </c>
      <c r="G447" s="72">
        <v>45039</v>
      </c>
      <c r="J447" s="9">
        <v>40474</v>
      </c>
      <c r="K447" s="14" t="str">
        <f t="shared" si="442"/>
        <v/>
      </c>
      <c r="N447" s="8" t="str">
        <f t="shared" si="454"/>
        <v/>
      </c>
      <c r="O447" s="70" t="s">
        <v>2178</v>
      </c>
      <c r="S447" s="14" t="str">
        <f t="shared" si="409"/>
        <v/>
      </c>
      <c r="W447" s="14" t="str">
        <f t="shared" si="456"/>
        <v/>
      </c>
      <c r="Y447">
        <v>3</v>
      </c>
      <c r="Z447">
        <v>3</v>
      </c>
      <c r="AA447" s="14" t="str">
        <f t="shared" si="459"/>
        <v/>
      </c>
      <c r="AC447">
        <v>2</v>
      </c>
      <c r="AD447">
        <v>2</v>
      </c>
      <c r="AE447" s="14" t="str">
        <f t="shared" si="460"/>
        <v/>
      </c>
      <c r="AI447" s="14" t="str">
        <f t="shared" si="461"/>
        <v/>
      </c>
      <c r="AM447" s="14" t="str">
        <f t="shared" si="462"/>
        <v/>
      </c>
      <c r="AQ447" s="14" t="str">
        <f t="shared" si="463"/>
        <v/>
      </c>
      <c r="AR447" s="10" t="str">
        <f t="shared" si="443"/>
        <v/>
      </c>
      <c r="AS447">
        <f t="shared" si="444"/>
        <v>1</v>
      </c>
      <c r="AT447">
        <f t="shared" si="445"/>
        <v>1</v>
      </c>
      <c r="AU447" s="14" t="str">
        <f t="shared" si="446"/>
        <v/>
      </c>
      <c r="AW447">
        <v>11</v>
      </c>
      <c r="AX447">
        <v>11</v>
      </c>
      <c r="AY447" s="14" t="str">
        <f t="shared" si="464"/>
        <v/>
      </c>
      <c r="AZ447" s="10" t="str">
        <f t="shared" si="447"/>
        <v/>
      </c>
      <c r="BA447" s="77">
        <f t="shared" si="465"/>
        <v>17</v>
      </c>
      <c r="BB447" s="77">
        <f t="shared" si="466"/>
        <v>17</v>
      </c>
      <c r="BC447" s="78" t="str">
        <f t="shared" si="467"/>
        <v/>
      </c>
      <c r="BG447" s="14" t="str">
        <f t="shared" si="468"/>
        <v/>
      </c>
      <c r="BK447" s="14" t="str">
        <f t="shared" si="448"/>
        <v/>
      </c>
      <c r="BO447" s="14" t="str">
        <f t="shared" si="469"/>
        <v/>
      </c>
      <c r="BQ447">
        <v>1</v>
      </c>
      <c r="BR447">
        <v>1</v>
      </c>
      <c r="BS447" s="14" t="str">
        <f t="shared" si="470"/>
        <v/>
      </c>
      <c r="BW447" s="14" t="str">
        <f t="shared" si="471"/>
        <v/>
      </c>
      <c r="CA447" s="14" t="str">
        <f t="shared" si="472"/>
        <v/>
      </c>
      <c r="CE447" s="14" t="str">
        <f t="shared" si="473"/>
        <v/>
      </c>
      <c r="CI447" s="14" t="str">
        <f t="shared" si="474"/>
        <v/>
      </c>
      <c r="CM447" s="14" t="str">
        <f t="shared" si="457"/>
        <v/>
      </c>
      <c r="CQ447" s="14" t="str">
        <f t="shared" si="458"/>
        <v/>
      </c>
      <c r="CU447" s="14" t="str">
        <f t="shared" si="475"/>
        <v/>
      </c>
      <c r="CV447" s="78">
        <f t="shared" si="476"/>
        <v>0</v>
      </c>
    </row>
    <row r="448" spans="2:100">
      <c r="B448" s="28" t="s">
        <v>5266</v>
      </c>
      <c r="C448" s="1">
        <v>202061</v>
      </c>
      <c r="D448" t="s">
        <v>2879</v>
      </c>
      <c r="E448" s="2" t="s">
        <v>2880</v>
      </c>
      <c r="F448" t="str">
        <f t="shared" si="455"/>
        <v>2023年</v>
      </c>
      <c r="G448" s="72">
        <v>45039</v>
      </c>
      <c r="H448" s="9">
        <v>39410</v>
      </c>
      <c r="I448" s="9">
        <v>17667</v>
      </c>
      <c r="J448" s="9">
        <v>40197</v>
      </c>
      <c r="K448" s="14">
        <f t="shared" si="442"/>
        <v>0.44828723674194365</v>
      </c>
      <c r="L448" s="10">
        <v>17403</v>
      </c>
      <c r="M448" s="9">
        <v>264</v>
      </c>
      <c r="N448" s="8">
        <f t="shared" si="454"/>
        <v>17667</v>
      </c>
      <c r="S448" s="14" t="str">
        <f t="shared" si="409"/>
        <v/>
      </c>
      <c r="W448" s="14" t="str">
        <f t="shared" si="456"/>
        <v/>
      </c>
      <c r="X448" s="10">
        <v>1596</v>
      </c>
      <c r="Y448">
        <v>2</v>
      </c>
      <c r="Z448">
        <v>2</v>
      </c>
      <c r="AA448" s="14">
        <f t="shared" si="459"/>
        <v>9.1708326150663683E-2</v>
      </c>
      <c r="AB448" s="10">
        <v>1506</v>
      </c>
      <c r="AC448">
        <v>1</v>
      </c>
      <c r="AD448">
        <v>1</v>
      </c>
      <c r="AE448" s="14">
        <f t="shared" si="460"/>
        <v>8.6536803999310463E-2</v>
      </c>
      <c r="AI448" s="14" t="str">
        <f t="shared" si="461"/>
        <v/>
      </c>
      <c r="AM448" s="14" t="str">
        <f t="shared" si="462"/>
        <v/>
      </c>
      <c r="AQ448" s="14" t="str">
        <f t="shared" si="463"/>
        <v/>
      </c>
      <c r="AR448" s="10" t="str">
        <f t="shared" si="443"/>
        <v/>
      </c>
      <c r="AS448" t="str">
        <f t="shared" si="444"/>
        <v/>
      </c>
      <c r="AT448" t="str">
        <f t="shared" si="445"/>
        <v/>
      </c>
      <c r="AU448" s="14" t="str">
        <f t="shared" si="446"/>
        <v/>
      </c>
      <c r="AV448" s="10">
        <v>14300.998</v>
      </c>
      <c r="AW448">
        <v>14</v>
      </c>
      <c r="AX448">
        <v>12</v>
      </c>
      <c r="AY448" s="14">
        <f t="shared" si="464"/>
        <v>0.82175475492731131</v>
      </c>
      <c r="AZ448" s="10">
        <f t="shared" si="447"/>
        <v>17402.998</v>
      </c>
      <c r="BA448" s="77">
        <f t="shared" si="465"/>
        <v>17</v>
      </c>
      <c r="BB448" s="77">
        <f t="shared" si="466"/>
        <v>15</v>
      </c>
      <c r="BC448" s="78">
        <f t="shared" si="467"/>
        <v>0.99999988507728543</v>
      </c>
      <c r="BG448" s="14" t="str">
        <f t="shared" si="468"/>
        <v/>
      </c>
      <c r="BK448" s="14" t="str">
        <f t="shared" ref="BK448:BK481" si="477">IF(AND(BH448&lt;&gt;""),BH448/L448,"")</f>
        <v/>
      </c>
      <c r="BO448" s="14" t="str">
        <f t="shared" si="469"/>
        <v/>
      </c>
      <c r="BS448" s="14" t="str">
        <f t="shared" si="470"/>
        <v/>
      </c>
      <c r="BW448" s="14" t="str">
        <f t="shared" si="471"/>
        <v/>
      </c>
      <c r="CA448" s="14" t="str">
        <f t="shared" si="472"/>
        <v/>
      </c>
      <c r="CE448" s="14" t="str">
        <f t="shared" si="473"/>
        <v/>
      </c>
      <c r="CI448" s="14" t="str">
        <f t="shared" si="474"/>
        <v/>
      </c>
      <c r="CM448" s="14" t="str">
        <f t="shared" si="457"/>
        <v/>
      </c>
      <c r="CQ448" s="14" t="str">
        <f t="shared" si="458"/>
        <v/>
      </c>
      <c r="CU448" s="14" t="str">
        <f t="shared" si="475"/>
        <v/>
      </c>
      <c r="CV448" s="78">
        <f t="shared" si="476"/>
        <v>0</v>
      </c>
    </row>
    <row r="449" spans="2:100">
      <c r="B449" s="28"/>
      <c r="C449" s="1">
        <v>202070</v>
      </c>
      <c r="D449" t="s">
        <v>2879</v>
      </c>
      <c r="E449" s="2" t="s">
        <v>1070</v>
      </c>
      <c r="F449" t="str">
        <f t="shared" si="455"/>
        <v>2023年</v>
      </c>
      <c r="G449" s="72">
        <v>44962</v>
      </c>
      <c r="H449" s="9">
        <v>41527</v>
      </c>
      <c r="I449" s="9">
        <v>16707</v>
      </c>
      <c r="J449" s="9">
        <v>41838</v>
      </c>
      <c r="K449" s="14">
        <f t="shared" si="442"/>
        <v>0.40231656512630337</v>
      </c>
      <c r="L449" s="10">
        <v>16487</v>
      </c>
      <c r="M449" s="9">
        <v>220</v>
      </c>
      <c r="N449" s="8">
        <f t="shared" si="454"/>
        <v>16707</v>
      </c>
      <c r="S449" s="14" t="str">
        <f t="shared" si="409"/>
        <v/>
      </c>
      <c r="W449" s="14" t="str">
        <f t="shared" si="456"/>
        <v/>
      </c>
      <c r="X449" s="10">
        <v>1456</v>
      </c>
      <c r="Y449">
        <v>2</v>
      </c>
      <c r="Z449">
        <v>2</v>
      </c>
      <c r="AA449" s="14">
        <f t="shared" si="459"/>
        <v>8.8312003396615518E-2</v>
      </c>
      <c r="AB449" s="10">
        <v>1533</v>
      </c>
      <c r="AC449">
        <v>1</v>
      </c>
      <c r="AD449">
        <v>1</v>
      </c>
      <c r="AE449" s="14">
        <f t="shared" si="460"/>
        <v>9.2982349730090369E-2</v>
      </c>
      <c r="AI449" s="14" t="str">
        <f t="shared" si="461"/>
        <v/>
      </c>
      <c r="AM449" s="14" t="str">
        <f t="shared" si="462"/>
        <v/>
      </c>
      <c r="AQ449" s="14" t="str">
        <f t="shared" si="463"/>
        <v/>
      </c>
      <c r="AR449" s="10" t="str">
        <f t="shared" si="443"/>
        <v/>
      </c>
      <c r="AS449" t="str">
        <f t="shared" si="444"/>
        <v/>
      </c>
      <c r="AT449" t="str">
        <f t="shared" si="445"/>
        <v/>
      </c>
      <c r="AU449" s="14" t="str">
        <f t="shared" si="446"/>
        <v/>
      </c>
      <c r="AV449" s="10">
        <v>13497.999</v>
      </c>
      <c r="AW449">
        <v>19</v>
      </c>
      <c r="AX449">
        <v>17</v>
      </c>
      <c r="AY449" s="14">
        <f t="shared" si="464"/>
        <v>0.81870558621944556</v>
      </c>
      <c r="AZ449" s="10">
        <f t="shared" si="447"/>
        <v>16486.999</v>
      </c>
      <c r="BA449" s="77">
        <f t="shared" si="465"/>
        <v>22</v>
      </c>
      <c r="BB449" s="77">
        <f t="shared" si="466"/>
        <v>20</v>
      </c>
      <c r="BC449" s="78">
        <f t="shared" si="467"/>
        <v>0.99999993934615139</v>
      </c>
      <c r="BG449" s="14" t="str">
        <f t="shared" si="468"/>
        <v/>
      </c>
      <c r="BK449" s="14" t="str">
        <f t="shared" si="477"/>
        <v/>
      </c>
      <c r="BO449" s="14" t="str">
        <f t="shared" si="469"/>
        <v/>
      </c>
      <c r="BS449" s="14" t="str">
        <f t="shared" si="470"/>
        <v/>
      </c>
      <c r="BW449" s="14" t="str">
        <f t="shared" si="471"/>
        <v/>
      </c>
      <c r="CA449" s="14" t="str">
        <f t="shared" si="472"/>
        <v/>
      </c>
      <c r="CE449" s="14" t="str">
        <f t="shared" si="473"/>
        <v/>
      </c>
      <c r="CI449" s="14" t="str">
        <f t="shared" si="474"/>
        <v/>
      </c>
      <c r="CM449" s="14" t="str">
        <f t="shared" si="457"/>
        <v/>
      </c>
      <c r="CQ449" s="14" t="str">
        <f t="shared" si="458"/>
        <v/>
      </c>
      <c r="CU449" s="14" t="str">
        <f t="shared" si="475"/>
        <v/>
      </c>
      <c r="CV449" s="78">
        <f t="shared" si="476"/>
        <v>0</v>
      </c>
    </row>
    <row r="450" spans="2:100">
      <c r="B450" s="28"/>
      <c r="C450" s="1">
        <v>202088</v>
      </c>
      <c r="D450" t="s">
        <v>2879</v>
      </c>
      <c r="E450" s="2" t="s">
        <v>1071</v>
      </c>
      <c r="F450" t="str">
        <f t="shared" si="455"/>
        <v>2023年</v>
      </c>
      <c r="G450" s="72">
        <v>44948</v>
      </c>
      <c r="H450" s="9">
        <v>34630</v>
      </c>
      <c r="I450" s="9">
        <v>16576</v>
      </c>
      <c r="K450" s="14">
        <f t="shared" si="442"/>
        <v>0.47866012128212532</v>
      </c>
      <c r="L450" s="10">
        <v>16351</v>
      </c>
      <c r="M450" s="9">
        <v>225</v>
      </c>
      <c r="N450" s="8">
        <f t="shared" si="454"/>
        <v>16576</v>
      </c>
      <c r="S450" s="14" t="str">
        <f t="shared" si="409"/>
        <v/>
      </c>
      <c r="W450" s="14" t="str">
        <f t="shared" si="456"/>
        <v/>
      </c>
      <c r="X450" s="10">
        <v>1483</v>
      </c>
      <c r="Y450">
        <v>2</v>
      </c>
      <c r="Z450">
        <v>2</v>
      </c>
      <c r="AA450" s="14">
        <f t="shared" si="459"/>
        <v>9.0697816647299853E-2</v>
      </c>
      <c r="AB450" s="10">
        <v>2160.6590000000001</v>
      </c>
      <c r="AC450">
        <v>2</v>
      </c>
      <c r="AD450">
        <v>2</v>
      </c>
      <c r="AE450" s="14">
        <f t="shared" si="460"/>
        <v>0.13214231545471225</v>
      </c>
      <c r="AI450" s="14" t="str">
        <f t="shared" si="461"/>
        <v/>
      </c>
      <c r="AM450" s="14" t="str">
        <f t="shared" si="462"/>
        <v/>
      </c>
      <c r="AQ450" s="14" t="str">
        <f t="shared" si="463"/>
        <v/>
      </c>
      <c r="AR450" s="10" t="str">
        <f t="shared" si="443"/>
        <v/>
      </c>
      <c r="AS450" t="str">
        <f t="shared" si="444"/>
        <v/>
      </c>
      <c r="AT450" t="str">
        <f t="shared" si="445"/>
        <v/>
      </c>
      <c r="AU450" s="14" t="str">
        <f t="shared" si="446"/>
        <v/>
      </c>
      <c r="AV450" s="10">
        <v>12707.337</v>
      </c>
      <c r="AW450">
        <v>19</v>
      </c>
      <c r="AX450">
        <v>15</v>
      </c>
      <c r="AY450" s="14">
        <f t="shared" si="464"/>
        <v>0.77715962326463206</v>
      </c>
      <c r="AZ450" s="10">
        <f t="shared" si="447"/>
        <v>16350.995999999999</v>
      </c>
      <c r="BA450" s="77">
        <f t="shared" si="465"/>
        <v>23</v>
      </c>
      <c r="BB450" s="77">
        <f t="shared" si="466"/>
        <v>19</v>
      </c>
      <c r="BC450" s="78">
        <f t="shared" si="467"/>
        <v>0.99999975536664421</v>
      </c>
      <c r="BG450" s="14" t="str">
        <f t="shared" si="468"/>
        <v/>
      </c>
      <c r="BK450" s="14" t="str">
        <f t="shared" si="477"/>
        <v/>
      </c>
      <c r="BO450" s="14" t="str">
        <f t="shared" si="469"/>
        <v/>
      </c>
      <c r="BS450" s="14" t="str">
        <f t="shared" si="470"/>
        <v/>
      </c>
      <c r="BW450" s="14" t="str">
        <f t="shared" si="471"/>
        <v/>
      </c>
      <c r="CA450" s="14" t="str">
        <f t="shared" si="472"/>
        <v/>
      </c>
      <c r="CE450" s="14" t="str">
        <f t="shared" si="473"/>
        <v/>
      </c>
      <c r="CI450" s="14" t="str">
        <f t="shared" si="474"/>
        <v/>
      </c>
      <c r="CM450" s="14" t="str">
        <f t="shared" si="457"/>
        <v/>
      </c>
      <c r="CQ450" s="14" t="str">
        <f t="shared" si="458"/>
        <v/>
      </c>
      <c r="CU450" s="14" t="str">
        <f t="shared" si="475"/>
        <v/>
      </c>
      <c r="CV450" s="78">
        <f t="shared" si="476"/>
        <v>0</v>
      </c>
    </row>
    <row r="451" spans="2:100">
      <c r="B451" s="28" t="s">
        <v>5266</v>
      </c>
      <c r="C451" s="1">
        <v>202100</v>
      </c>
      <c r="D451" t="s">
        <v>2879</v>
      </c>
      <c r="E451" s="2" t="s">
        <v>1073</v>
      </c>
      <c r="F451" t="str">
        <f t="shared" si="455"/>
        <v>2023年</v>
      </c>
      <c r="G451" s="72">
        <v>45039</v>
      </c>
      <c r="H451" s="9">
        <v>26139</v>
      </c>
      <c r="I451" s="9">
        <v>13693</v>
      </c>
      <c r="J451" s="9">
        <v>26595</v>
      </c>
      <c r="K451" s="14">
        <f t="shared" si="442"/>
        <v>0.52385324610734918</v>
      </c>
      <c r="L451" s="10">
        <v>13522</v>
      </c>
      <c r="M451" s="9">
        <v>170</v>
      </c>
      <c r="N451" s="8">
        <f t="shared" si="454"/>
        <v>13692</v>
      </c>
      <c r="S451" s="14" t="str">
        <f t="shared" ref="S451:S514" si="478">IF(AND(P451&lt;&gt;""),P451/$L451,"")</f>
        <v/>
      </c>
      <c r="T451" s="10">
        <v>631</v>
      </c>
      <c r="U451">
        <v>1</v>
      </c>
      <c r="V451">
        <v>1</v>
      </c>
      <c r="W451" s="14">
        <f t="shared" si="456"/>
        <v>4.6664694571808905E-2</v>
      </c>
      <c r="X451" s="10">
        <v>1572.7149999999999</v>
      </c>
      <c r="Y451">
        <v>2</v>
      </c>
      <c r="Z451">
        <v>2</v>
      </c>
      <c r="AA451" s="14">
        <f t="shared" si="459"/>
        <v>0.11630786865848247</v>
      </c>
      <c r="AB451" s="10">
        <v>990.66499999999996</v>
      </c>
      <c r="AC451">
        <v>1</v>
      </c>
      <c r="AD451">
        <v>1</v>
      </c>
      <c r="AE451" s="14">
        <f t="shared" si="460"/>
        <v>7.3263200709954152E-2</v>
      </c>
      <c r="AF451" s="10">
        <v>355</v>
      </c>
      <c r="AG451">
        <v>1</v>
      </c>
      <c r="AH451">
        <v>1</v>
      </c>
      <c r="AI451" s="14">
        <f t="shared" si="461"/>
        <v>2.625351279396539E-2</v>
      </c>
      <c r="AM451" s="14" t="str">
        <f t="shared" si="462"/>
        <v/>
      </c>
      <c r="AQ451" s="14" t="str">
        <f t="shared" si="463"/>
        <v/>
      </c>
      <c r="AR451" s="10" t="str">
        <f t="shared" ref="AR451:AR483" si="479">IF(OR(BD451&lt;&gt;"",BH451&lt;&gt;"",BL451&lt;&gt;"",BP451&lt;&gt;"",BT451&lt;&gt;"",BX451&lt;&gt;"",CB451&lt;&gt;"",CJ451&lt;&gt;"",CN451&lt;&gt;"",CF451&lt;&gt;"",CR451&lt;&gt;""),BD451+BH451+BL451+BP451+BT451+BX451+CB451+CJ451+CN451+CF451+CR451,"")</f>
        <v/>
      </c>
      <c r="AS451" t="str">
        <f t="shared" ref="AS451:AS483" si="480">IF(OR(BE451&lt;&gt;"",BI451&lt;&gt;"",BM451&lt;&gt;"",BQ451&lt;&gt;"",BU451&lt;&gt;"",BY451&lt;&gt;"",CC451&lt;&gt;"",CG451&lt;&gt;"",CS451&lt;&gt;"",CK451&lt;&gt;"",CO451&lt;&gt;""),BE451+BI451+BM451+BQ451+BU451+BY451+CC451+CG451+CO451+CK451+CS451,"")</f>
        <v/>
      </c>
      <c r="AT451" t="str">
        <f t="shared" ref="AT451:AT483" si="481">IF(OR(BF451&lt;&gt;"",BJ451&lt;&gt;"",BN451&lt;&gt;"",BR451&lt;&gt;"",BV451&lt;&gt;"",BZ451&lt;&gt;"",CD451&lt;&gt;"",CH451&lt;&gt;"",CT451&lt;&gt;"",CL451&lt;&gt;"",CP451&lt;&gt;""),BF451+BJ451+BN451+BR451+BV451+BZ451+CD451+CH451+CP451+CL451+CT451,"")</f>
        <v/>
      </c>
      <c r="AU451" s="14" t="str">
        <f t="shared" ref="AU451:AU483" si="482">IF(SUM(BG451,BK451,BO451,BS451,BW451,CA451,CE451,CI451,CM451,CQ451,CU451)=0,"",SUM(BG451,BK451,BO451,BS451,BW451,CA451,CE451,CI451,CM451,CQ451,CU451))</f>
        <v/>
      </c>
      <c r="AV451" s="10">
        <v>9972.6170000000002</v>
      </c>
      <c r="AW451">
        <v>11</v>
      </c>
      <c r="AX451">
        <v>10</v>
      </c>
      <c r="AY451" s="14">
        <f t="shared" si="464"/>
        <v>0.73751050140511765</v>
      </c>
      <c r="AZ451" s="10">
        <f t="shared" ref="AZ451:AZ483" si="483">IF(IF(O451="",P451+T451+X451+AB451+AF451+AJ451+AN451+IF(AR451="",0,AR451)+AV451,"")=0,"",IF(O451="",P451+T451+X451+AB451+AF451+AJ451+AN451+IF(AR451="",0,AR451)+AV451,""))</f>
        <v>13521.996999999999</v>
      </c>
      <c r="BA451" s="77">
        <f t="shared" si="465"/>
        <v>16</v>
      </c>
      <c r="BB451" s="77">
        <f t="shared" si="466"/>
        <v>15</v>
      </c>
      <c r="BC451" s="78">
        <f t="shared" si="467"/>
        <v>0.99999977813932861</v>
      </c>
      <c r="BG451" s="14" t="str">
        <f t="shared" si="468"/>
        <v/>
      </c>
      <c r="BK451" s="14" t="str">
        <f t="shared" si="477"/>
        <v/>
      </c>
      <c r="BO451" s="14" t="str">
        <f t="shared" si="469"/>
        <v/>
      </c>
      <c r="BS451" s="14" t="str">
        <f t="shared" si="470"/>
        <v/>
      </c>
      <c r="BW451" s="14" t="str">
        <f t="shared" si="471"/>
        <v/>
      </c>
      <c r="CA451" s="14" t="str">
        <f t="shared" si="472"/>
        <v/>
      </c>
      <c r="CE451" s="14" t="str">
        <f t="shared" si="473"/>
        <v/>
      </c>
      <c r="CI451" s="14" t="str">
        <f t="shared" si="474"/>
        <v/>
      </c>
      <c r="CM451" s="14" t="str">
        <f t="shared" ref="CM451:CM483" si="484">IF(AND(CJ451&lt;&gt;""),CJ451/L451,"")</f>
        <v/>
      </c>
      <c r="CQ451" s="14" t="str">
        <f t="shared" ref="CQ451:CQ483" si="485">IF(AND(CN451&lt;&gt;""),CN451/L451,"")</f>
        <v/>
      </c>
      <c r="CU451" s="14" t="str">
        <f t="shared" si="475"/>
        <v/>
      </c>
      <c r="CV451" s="78">
        <f t="shared" si="476"/>
        <v>0</v>
      </c>
    </row>
    <row r="452" spans="2:100">
      <c r="B452" s="28" t="s">
        <v>5266</v>
      </c>
      <c r="C452" s="1">
        <v>202126</v>
      </c>
      <c r="D452" t="s">
        <v>2879</v>
      </c>
      <c r="E452" s="2" t="s">
        <v>2881</v>
      </c>
      <c r="F452" t="str">
        <f t="shared" si="455"/>
        <v>2023年</v>
      </c>
      <c r="G452" s="72">
        <v>45039</v>
      </c>
      <c r="H452" s="9">
        <v>22125</v>
      </c>
      <c r="I452" s="9">
        <v>11502</v>
      </c>
      <c r="J452" s="9">
        <v>22481</v>
      </c>
      <c r="K452" s="14">
        <f t="shared" ref="K452:K483" si="486">IF(AND(H452&lt;&gt;"",I452&lt;&gt;""),I452/H452,"")</f>
        <v>0.51986440677966106</v>
      </c>
      <c r="L452" s="10">
        <v>11340</v>
      </c>
      <c r="M452" s="9">
        <v>162</v>
      </c>
      <c r="N452" s="8">
        <f t="shared" si="454"/>
        <v>11502</v>
      </c>
      <c r="S452" s="14" t="str">
        <f t="shared" si="478"/>
        <v/>
      </c>
      <c r="W452" s="14" t="str">
        <f t="shared" si="456"/>
        <v/>
      </c>
      <c r="X452" s="10">
        <v>1256</v>
      </c>
      <c r="Y452">
        <v>2</v>
      </c>
      <c r="Z452">
        <v>2</v>
      </c>
      <c r="AA452" s="14">
        <f t="shared" si="459"/>
        <v>0.11075837742504409</v>
      </c>
      <c r="AB452" s="10">
        <v>1204</v>
      </c>
      <c r="AC452">
        <v>1</v>
      </c>
      <c r="AD452">
        <v>1</v>
      </c>
      <c r="AE452" s="14">
        <f t="shared" si="460"/>
        <v>0.10617283950617284</v>
      </c>
      <c r="AI452" s="14" t="str">
        <f t="shared" si="461"/>
        <v/>
      </c>
      <c r="AM452" s="14" t="str">
        <f t="shared" si="462"/>
        <v/>
      </c>
      <c r="AQ452" s="14" t="str">
        <f t="shared" si="463"/>
        <v/>
      </c>
      <c r="AR452" s="10" t="str">
        <f t="shared" si="479"/>
        <v/>
      </c>
      <c r="AS452" t="str">
        <f t="shared" si="480"/>
        <v/>
      </c>
      <c r="AT452" t="str">
        <f t="shared" si="481"/>
        <v/>
      </c>
      <c r="AU452" s="14" t="str">
        <f t="shared" si="482"/>
        <v/>
      </c>
      <c r="AV452" s="10">
        <v>8880</v>
      </c>
      <c r="AW452">
        <v>15</v>
      </c>
      <c r="AX452">
        <v>13</v>
      </c>
      <c r="AY452" s="14">
        <f t="shared" si="464"/>
        <v>0.78306878306878303</v>
      </c>
      <c r="AZ452" s="10">
        <f t="shared" si="483"/>
        <v>11340</v>
      </c>
      <c r="BA452" s="77">
        <f t="shared" si="465"/>
        <v>18</v>
      </c>
      <c r="BB452" s="77">
        <f t="shared" si="466"/>
        <v>16</v>
      </c>
      <c r="BC452" s="78">
        <f t="shared" si="467"/>
        <v>1</v>
      </c>
      <c r="BG452" s="14" t="str">
        <f t="shared" si="468"/>
        <v/>
      </c>
      <c r="BK452" s="14" t="str">
        <f t="shared" si="477"/>
        <v/>
      </c>
      <c r="BO452" s="14" t="str">
        <f t="shared" si="469"/>
        <v/>
      </c>
      <c r="BS452" s="14" t="str">
        <f t="shared" si="470"/>
        <v/>
      </c>
      <c r="BW452" s="14" t="str">
        <f t="shared" si="471"/>
        <v/>
      </c>
      <c r="CA452" s="14" t="str">
        <f t="shared" si="472"/>
        <v/>
      </c>
      <c r="CE452" s="14" t="str">
        <f t="shared" si="473"/>
        <v/>
      </c>
      <c r="CI452" s="14" t="str">
        <f t="shared" si="474"/>
        <v/>
      </c>
      <c r="CM452" s="14" t="str">
        <f t="shared" si="484"/>
        <v/>
      </c>
      <c r="CQ452" s="14" t="str">
        <f t="shared" si="485"/>
        <v/>
      </c>
      <c r="CU452" s="14" t="str">
        <f t="shared" si="475"/>
        <v/>
      </c>
      <c r="CV452" s="78">
        <f t="shared" si="476"/>
        <v>0</v>
      </c>
    </row>
    <row r="453" spans="2:100">
      <c r="B453" s="28"/>
      <c r="C453" s="1">
        <v>202134</v>
      </c>
      <c r="D453" t="s">
        <v>2879</v>
      </c>
      <c r="E453" s="2" t="s">
        <v>2882</v>
      </c>
      <c r="F453" t="str">
        <f t="shared" si="455"/>
        <v>2022年</v>
      </c>
      <c r="G453" s="72">
        <v>45222</v>
      </c>
      <c r="H453" s="9">
        <v>17071</v>
      </c>
      <c r="I453" s="9">
        <v>11785</v>
      </c>
      <c r="J453" s="9">
        <v>18265</v>
      </c>
      <c r="K453" s="14">
        <f t="shared" si="486"/>
        <v>0.69035205904750752</v>
      </c>
      <c r="L453" s="10">
        <v>11545</v>
      </c>
      <c r="M453" s="9">
        <v>240</v>
      </c>
      <c r="N453" s="8">
        <f t="shared" si="454"/>
        <v>11785</v>
      </c>
      <c r="S453" s="14" t="str">
        <f t="shared" si="478"/>
        <v/>
      </c>
      <c r="W453" s="14" t="str">
        <f t="shared" si="456"/>
        <v/>
      </c>
      <c r="X453" s="10">
        <v>1430</v>
      </c>
      <c r="Y453">
        <v>2</v>
      </c>
      <c r="Z453">
        <v>2</v>
      </c>
      <c r="AA453" s="14">
        <f t="shared" si="459"/>
        <v>0.12386314421827631</v>
      </c>
      <c r="AB453" s="10">
        <v>854</v>
      </c>
      <c r="AC453">
        <v>1</v>
      </c>
      <c r="AD453">
        <v>1</v>
      </c>
      <c r="AE453" s="14">
        <f t="shared" si="460"/>
        <v>7.3971416197488093E-2</v>
      </c>
      <c r="AI453" s="14" t="str">
        <f t="shared" si="461"/>
        <v/>
      </c>
      <c r="AM453" s="14" t="str">
        <f t="shared" si="462"/>
        <v/>
      </c>
      <c r="AQ453" s="14" t="str">
        <f t="shared" si="463"/>
        <v/>
      </c>
      <c r="AR453" s="10" t="str">
        <f t="shared" si="479"/>
        <v/>
      </c>
      <c r="AS453" t="str">
        <f t="shared" si="480"/>
        <v/>
      </c>
      <c r="AT453" t="str">
        <f t="shared" si="481"/>
        <v/>
      </c>
      <c r="AU453" s="14" t="str">
        <f t="shared" si="482"/>
        <v/>
      </c>
      <c r="AV453" s="10">
        <v>9260.9979999999996</v>
      </c>
      <c r="AW453">
        <v>14</v>
      </c>
      <c r="AX453">
        <v>13</v>
      </c>
      <c r="AY453" s="14">
        <f t="shared" si="464"/>
        <v>0.80216526634906882</v>
      </c>
      <c r="AZ453" s="10">
        <f t="shared" si="483"/>
        <v>11544.998</v>
      </c>
      <c r="BA453" s="77">
        <f t="shared" si="465"/>
        <v>17</v>
      </c>
      <c r="BB453" s="77">
        <f t="shared" si="466"/>
        <v>16</v>
      </c>
      <c r="BC453" s="78">
        <f t="shared" si="467"/>
        <v>0.99999982676483323</v>
      </c>
      <c r="BG453" s="14" t="str">
        <f t="shared" si="468"/>
        <v/>
      </c>
      <c r="BK453" s="14" t="str">
        <f t="shared" si="477"/>
        <v/>
      </c>
      <c r="BO453" s="14" t="str">
        <f t="shared" si="469"/>
        <v/>
      </c>
      <c r="BS453" s="14" t="str">
        <f t="shared" si="470"/>
        <v/>
      </c>
      <c r="BW453" s="14" t="str">
        <f t="shared" si="471"/>
        <v/>
      </c>
      <c r="CA453" s="14" t="str">
        <f t="shared" si="472"/>
        <v/>
      </c>
      <c r="CE453" s="14" t="str">
        <f t="shared" si="473"/>
        <v/>
      </c>
      <c r="CI453" s="14" t="str">
        <f t="shared" si="474"/>
        <v/>
      </c>
      <c r="CM453" s="14" t="str">
        <f t="shared" si="484"/>
        <v/>
      </c>
      <c r="CQ453" s="14" t="str">
        <f t="shared" si="485"/>
        <v/>
      </c>
      <c r="CU453" s="14" t="str">
        <f t="shared" si="475"/>
        <v/>
      </c>
      <c r="CV453" s="78">
        <f t="shared" si="476"/>
        <v>0</v>
      </c>
    </row>
    <row r="454" spans="2:100">
      <c r="B454" s="28" t="s">
        <v>5266</v>
      </c>
      <c r="C454" s="1">
        <v>202142</v>
      </c>
      <c r="D454" t="s">
        <v>2879</v>
      </c>
      <c r="E454" s="2" t="s">
        <v>2883</v>
      </c>
      <c r="F454" t="str">
        <f t="shared" si="455"/>
        <v>2023年</v>
      </c>
      <c r="G454" s="72">
        <v>45039</v>
      </c>
      <c r="H454" s="9">
        <v>44752</v>
      </c>
      <c r="I454" s="9">
        <v>19975</v>
      </c>
      <c r="J454" s="9">
        <v>45575</v>
      </c>
      <c r="K454" s="14">
        <f t="shared" si="486"/>
        <v>0.44634876653557382</v>
      </c>
      <c r="L454" s="10">
        <v>19718</v>
      </c>
      <c r="M454" s="9">
        <v>257</v>
      </c>
      <c r="N454" s="8">
        <f t="shared" si="454"/>
        <v>19975</v>
      </c>
      <c r="S454" s="14" t="str">
        <f t="shared" si="478"/>
        <v/>
      </c>
      <c r="W454" s="14" t="str">
        <f t="shared" si="456"/>
        <v/>
      </c>
      <c r="X454" s="10">
        <v>2525</v>
      </c>
      <c r="Y454">
        <v>3</v>
      </c>
      <c r="Z454">
        <v>3</v>
      </c>
      <c r="AA454" s="14">
        <f t="shared" si="459"/>
        <v>0.12805558373060147</v>
      </c>
      <c r="AB454" s="10">
        <v>1718</v>
      </c>
      <c r="AC454">
        <v>1</v>
      </c>
      <c r="AD454">
        <v>1</v>
      </c>
      <c r="AE454" s="14">
        <f t="shared" si="460"/>
        <v>8.7128512019474594E-2</v>
      </c>
      <c r="AI454" s="14" t="str">
        <f t="shared" si="461"/>
        <v/>
      </c>
      <c r="AM454" s="14" t="str">
        <f t="shared" si="462"/>
        <v/>
      </c>
      <c r="AN454" s="10">
        <v>859</v>
      </c>
      <c r="AO454">
        <v>1</v>
      </c>
      <c r="AP454">
        <v>1</v>
      </c>
      <c r="AQ454" s="14">
        <f t="shared" si="463"/>
        <v>4.3564256009737297E-2</v>
      </c>
      <c r="AR454" s="10">
        <f t="shared" si="479"/>
        <v>398</v>
      </c>
      <c r="AS454">
        <f t="shared" si="480"/>
        <v>1</v>
      </c>
      <c r="AT454">
        <f t="shared" si="481"/>
        <v>0</v>
      </c>
      <c r="AU454" s="14">
        <f t="shared" si="482"/>
        <v>2.0184602900902727E-2</v>
      </c>
      <c r="AV454" s="10">
        <v>14217.999</v>
      </c>
      <c r="AW454">
        <v>20</v>
      </c>
      <c r="AX454">
        <v>13</v>
      </c>
      <c r="AY454" s="14">
        <f t="shared" si="464"/>
        <v>0.72106699462420121</v>
      </c>
      <c r="AZ454" s="10">
        <f t="shared" si="483"/>
        <v>19717.999</v>
      </c>
      <c r="BA454" s="77">
        <f t="shared" si="465"/>
        <v>26</v>
      </c>
      <c r="BB454" s="77">
        <f t="shared" si="466"/>
        <v>18</v>
      </c>
      <c r="BC454" s="78">
        <f t="shared" si="467"/>
        <v>0.99999994928491731</v>
      </c>
      <c r="BG454" s="14" t="str">
        <f t="shared" si="468"/>
        <v/>
      </c>
      <c r="BK454" s="14" t="str">
        <f t="shared" si="477"/>
        <v/>
      </c>
      <c r="BO454" s="14" t="str">
        <f t="shared" si="469"/>
        <v/>
      </c>
      <c r="BS454" s="14" t="str">
        <f t="shared" si="470"/>
        <v/>
      </c>
      <c r="BW454" s="14" t="str">
        <f t="shared" si="471"/>
        <v/>
      </c>
      <c r="CA454" s="14" t="str">
        <f t="shared" si="472"/>
        <v/>
      </c>
      <c r="CE454" s="14" t="str">
        <f t="shared" si="473"/>
        <v/>
      </c>
      <c r="CI454" s="14" t="str">
        <f t="shared" si="474"/>
        <v/>
      </c>
      <c r="CM454" s="14" t="str">
        <f t="shared" si="484"/>
        <v/>
      </c>
      <c r="CQ454" s="14" t="str">
        <f t="shared" si="485"/>
        <v/>
      </c>
      <c r="CR454" s="10">
        <v>398</v>
      </c>
      <c r="CS454">
        <v>1</v>
      </c>
      <c r="CT454">
        <v>0</v>
      </c>
      <c r="CU454" s="14">
        <f t="shared" si="475"/>
        <v>2.0184602900902727E-2</v>
      </c>
      <c r="CV454" s="78">
        <f t="shared" si="476"/>
        <v>2.0184602900902727E-2</v>
      </c>
    </row>
    <row r="455" spans="2:100">
      <c r="B455" s="28" t="s">
        <v>5266</v>
      </c>
      <c r="C455" s="1">
        <v>202151</v>
      </c>
      <c r="D455" t="s">
        <v>2879</v>
      </c>
      <c r="E455" s="2" t="s">
        <v>2884</v>
      </c>
      <c r="F455" t="str">
        <f t="shared" si="455"/>
        <v>2023年</v>
      </c>
      <c r="G455" s="72">
        <v>45039</v>
      </c>
      <c r="H455" s="9">
        <v>54183</v>
      </c>
      <c r="I455" s="9">
        <v>23601</v>
      </c>
      <c r="J455" s="9">
        <v>55144</v>
      </c>
      <c r="K455" s="14">
        <f t="shared" si="486"/>
        <v>0.43557942528099219</v>
      </c>
      <c r="L455" s="10">
        <v>23347</v>
      </c>
      <c r="M455" s="9">
        <v>254</v>
      </c>
      <c r="N455" s="8">
        <f t="shared" si="454"/>
        <v>23601</v>
      </c>
      <c r="S455" s="14" t="str">
        <f t="shared" si="478"/>
        <v/>
      </c>
      <c r="W455" s="14" t="str">
        <f t="shared" si="456"/>
        <v/>
      </c>
      <c r="X455" s="10">
        <v>2004</v>
      </c>
      <c r="Y455">
        <v>2</v>
      </c>
      <c r="Z455">
        <v>2</v>
      </c>
      <c r="AA455" s="14">
        <f t="shared" si="459"/>
        <v>8.5835439242729253E-2</v>
      </c>
      <c r="AB455" s="10">
        <v>2566</v>
      </c>
      <c r="AC455">
        <v>2</v>
      </c>
      <c r="AD455">
        <v>2</v>
      </c>
      <c r="AE455" s="14">
        <f t="shared" si="460"/>
        <v>0.10990705443954256</v>
      </c>
      <c r="AF455" s="10">
        <v>963</v>
      </c>
      <c r="AG455">
        <v>1</v>
      </c>
      <c r="AH455">
        <v>1</v>
      </c>
      <c r="AI455" s="14">
        <f t="shared" si="461"/>
        <v>4.1247269456461212E-2</v>
      </c>
      <c r="AM455" s="14" t="str">
        <f t="shared" si="462"/>
        <v/>
      </c>
      <c r="AQ455" s="14" t="str">
        <f t="shared" si="463"/>
        <v/>
      </c>
      <c r="AR455" s="10">
        <f t="shared" si="479"/>
        <v>699</v>
      </c>
      <c r="AS455">
        <f t="shared" si="480"/>
        <v>1</v>
      </c>
      <c r="AT455">
        <f t="shared" si="481"/>
        <v>0</v>
      </c>
      <c r="AU455" s="14">
        <f t="shared" si="482"/>
        <v>2.9939606801730415E-2</v>
      </c>
      <c r="AV455" s="10">
        <v>17115</v>
      </c>
      <c r="AW455">
        <v>13</v>
      </c>
      <c r="AX455">
        <v>13</v>
      </c>
      <c r="AY455" s="14">
        <f t="shared" si="464"/>
        <v>0.73307063005953654</v>
      </c>
      <c r="AZ455" s="10">
        <f t="shared" si="483"/>
        <v>23347</v>
      </c>
      <c r="BA455" s="77">
        <f t="shared" si="465"/>
        <v>19</v>
      </c>
      <c r="BB455" s="77">
        <f t="shared" si="466"/>
        <v>18</v>
      </c>
      <c r="BC455" s="78">
        <f t="shared" si="467"/>
        <v>1</v>
      </c>
      <c r="BG455" s="14" t="str">
        <f t="shared" si="468"/>
        <v/>
      </c>
      <c r="BK455" s="14" t="str">
        <f t="shared" si="477"/>
        <v/>
      </c>
      <c r="BO455" s="14" t="str">
        <f t="shared" si="469"/>
        <v/>
      </c>
      <c r="BS455" s="14" t="str">
        <f t="shared" si="470"/>
        <v/>
      </c>
      <c r="BW455" s="14" t="str">
        <f t="shared" si="471"/>
        <v/>
      </c>
      <c r="CA455" s="14" t="str">
        <f t="shared" si="472"/>
        <v/>
      </c>
      <c r="CE455" s="14" t="str">
        <f t="shared" si="473"/>
        <v/>
      </c>
      <c r="CF455" s="10">
        <v>699</v>
      </c>
      <c r="CG455">
        <v>1</v>
      </c>
      <c r="CH455">
        <v>0</v>
      </c>
      <c r="CI455" s="14">
        <f t="shared" si="474"/>
        <v>2.9939606801730415E-2</v>
      </c>
      <c r="CM455" s="14" t="str">
        <f t="shared" si="484"/>
        <v/>
      </c>
      <c r="CQ455" s="14" t="str">
        <f t="shared" si="485"/>
        <v/>
      </c>
      <c r="CU455" s="14" t="str">
        <f t="shared" si="475"/>
        <v/>
      </c>
      <c r="CV455" s="78">
        <f t="shared" si="476"/>
        <v>2.9939606801730415E-2</v>
      </c>
    </row>
    <row r="456" spans="2:100">
      <c r="B456" s="28" t="s">
        <v>5266</v>
      </c>
      <c r="C456" s="1">
        <v>203041</v>
      </c>
      <c r="D456" t="s">
        <v>2879</v>
      </c>
      <c r="E456" s="2" t="s">
        <v>1085</v>
      </c>
      <c r="F456" t="str">
        <f t="shared" ref="F456:F474" si="487">IF(MONTH(G456)&gt;=5, YEAR(G456)-1, YEAR(G456))&amp;"年"</f>
        <v>2023年</v>
      </c>
      <c r="G456" s="72">
        <v>45039</v>
      </c>
      <c r="H456" s="9">
        <v>3001</v>
      </c>
      <c r="I456" s="9">
        <v>2518</v>
      </c>
      <c r="J456" s="9">
        <v>3036</v>
      </c>
      <c r="K456" s="14">
        <f t="shared" si="486"/>
        <v>0.83905364878373878</v>
      </c>
      <c r="L456" s="10">
        <v>2500</v>
      </c>
      <c r="M456" s="9">
        <v>18</v>
      </c>
      <c r="N456" s="8">
        <f t="shared" si="454"/>
        <v>2518</v>
      </c>
      <c r="S456" s="14" t="str">
        <f t="shared" si="478"/>
        <v/>
      </c>
      <c r="W456" s="14" t="str">
        <f t="shared" si="456"/>
        <v/>
      </c>
      <c r="X456" s="10">
        <v>209</v>
      </c>
      <c r="Y456">
        <v>1</v>
      </c>
      <c r="Z456">
        <v>1</v>
      </c>
      <c r="AA456" s="14">
        <f t="shared" si="459"/>
        <v>8.3599999999999994E-2</v>
      </c>
      <c r="AE456" s="14" t="str">
        <f t="shared" si="460"/>
        <v/>
      </c>
      <c r="AI456" s="14" t="str">
        <f t="shared" si="461"/>
        <v/>
      </c>
      <c r="AM456" s="14" t="str">
        <f t="shared" si="462"/>
        <v/>
      </c>
      <c r="AQ456" s="14" t="str">
        <f t="shared" si="463"/>
        <v/>
      </c>
      <c r="AR456" s="10" t="str">
        <f t="shared" si="479"/>
        <v/>
      </c>
      <c r="AS456" t="str">
        <f t="shared" si="480"/>
        <v/>
      </c>
      <c r="AT456" t="str">
        <f t="shared" si="481"/>
        <v/>
      </c>
      <c r="AU456" s="14" t="str">
        <f t="shared" si="482"/>
        <v/>
      </c>
      <c r="AV456" s="10">
        <v>2291</v>
      </c>
      <c r="AW456">
        <v>10</v>
      </c>
      <c r="AX456">
        <v>9</v>
      </c>
      <c r="AY456" s="14">
        <f t="shared" si="464"/>
        <v>0.91639999999999999</v>
      </c>
      <c r="AZ456" s="10">
        <f t="shared" si="483"/>
        <v>2500</v>
      </c>
      <c r="BA456" s="77">
        <f t="shared" si="465"/>
        <v>11</v>
      </c>
      <c r="BB456" s="77">
        <f t="shared" si="466"/>
        <v>10</v>
      </c>
      <c r="BC456" s="78">
        <f t="shared" si="467"/>
        <v>1</v>
      </c>
      <c r="BG456" s="14" t="str">
        <f t="shared" si="468"/>
        <v/>
      </c>
      <c r="BK456" s="14" t="str">
        <f t="shared" si="477"/>
        <v/>
      </c>
      <c r="BO456" s="14" t="str">
        <f t="shared" si="469"/>
        <v/>
      </c>
      <c r="BS456" s="14" t="str">
        <f t="shared" si="470"/>
        <v/>
      </c>
      <c r="BW456" s="14" t="str">
        <f t="shared" si="471"/>
        <v/>
      </c>
      <c r="CA456" s="14" t="str">
        <f t="shared" si="472"/>
        <v/>
      </c>
      <c r="CE456" s="14" t="str">
        <f t="shared" si="473"/>
        <v/>
      </c>
      <c r="CI456" s="14" t="str">
        <f t="shared" si="474"/>
        <v/>
      </c>
      <c r="CM456" s="14" t="str">
        <f t="shared" si="484"/>
        <v/>
      </c>
      <c r="CQ456" s="14" t="str">
        <f t="shared" si="485"/>
        <v/>
      </c>
      <c r="CU456" s="14" t="str">
        <f t="shared" si="475"/>
        <v/>
      </c>
      <c r="CV456" s="78">
        <f t="shared" si="476"/>
        <v>0</v>
      </c>
    </row>
    <row r="457" spans="2:100">
      <c r="B457" s="28" t="s">
        <v>5266</v>
      </c>
      <c r="C457" s="1">
        <v>203050</v>
      </c>
      <c r="D457" t="s">
        <v>2879</v>
      </c>
      <c r="E457" s="2" t="s">
        <v>632</v>
      </c>
      <c r="F457" t="str">
        <f t="shared" si="487"/>
        <v>2023年</v>
      </c>
      <c r="G457" s="72">
        <v>45039</v>
      </c>
      <c r="J457" s="9">
        <v>2393</v>
      </c>
      <c r="K457" s="14" t="str">
        <f t="shared" si="486"/>
        <v/>
      </c>
      <c r="N457" s="8" t="str">
        <f t="shared" si="454"/>
        <v/>
      </c>
      <c r="O457" s="70" t="s">
        <v>2178</v>
      </c>
      <c r="S457" s="14" t="str">
        <f t="shared" si="478"/>
        <v/>
      </c>
      <c r="W457" s="14" t="str">
        <f t="shared" si="456"/>
        <v/>
      </c>
      <c r="Y457">
        <v>1</v>
      </c>
      <c r="Z457">
        <v>1</v>
      </c>
      <c r="AA457" s="14" t="str">
        <f t="shared" si="459"/>
        <v/>
      </c>
      <c r="AE457" s="14" t="str">
        <f t="shared" si="460"/>
        <v/>
      </c>
      <c r="AI457" s="14" t="str">
        <f t="shared" si="461"/>
        <v/>
      </c>
      <c r="AM457" s="14" t="str">
        <f t="shared" si="462"/>
        <v/>
      </c>
      <c r="AQ457" s="14" t="str">
        <f t="shared" si="463"/>
        <v/>
      </c>
      <c r="AR457" s="10" t="str">
        <f t="shared" si="479"/>
        <v/>
      </c>
      <c r="AS457" t="str">
        <f t="shared" si="480"/>
        <v/>
      </c>
      <c r="AT457" t="str">
        <f t="shared" si="481"/>
        <v/>
      </c>
      <c r="AU457" s="14" t="str">
        <f t="shared" si="482"/>
        <v/>
      </c>
      <c r="AW457">
        <v>6</v>
      </c>
      <c r="AX457">
        <v>6</v>
      </c>
      <c r="AY457" s="14" t="str">
        <f t="shared" si="464"/>
        <v/>
      </c>
      <c r="AZ457" s="10" t="str">
        <f t="shared" si="483"/>
        <v/>
      </c>
      <c r="BA457" s="77">
        <f t="shared" si="465"/>
        <v>7</v>
      </c>
      <c r="BB457" s="77">
        <f t="shared" si="466"/>
        <v>7</v>
      </c>
      <c r="BC457" s="78" t="str">
        <f t="shared" si="467"/>
        <v/>
      </c>
      <c r="BG457" s="14" t="str">
        <f t="shared" si="468"/>
        <v/>
      </c>
      <c r="BK457" s="14" t="str">
        <f t="shared" si="477"/>
        <v/>
      </c>
      <c r="BO457" s="14" t="str">
        <f t="shared" si="469"/>
        <v/>
      </c>
      <c r="BS457" s="14" t="str">
        <f t="shared" si="470"/>
        <v/>
      </c>
      <c r="BW457" s="14" t="str">
        <f t="shared" si="471"/>
        <v/>
      </c>
      <c r="CA457" s="14" t="str">
        <f t="shared" si="472"/>
        <v/>
      </c>
      <c r="CE457" s="14" t="str">
        <f t="shared" si="473"/>
        <v/>
      </c>
      <c r="CI457" s="14" t="str">
        <f t="shared" si="474"/>
        <v/>
      </c>
      <c r="CM457" s="14" t="str">
        <f t="shared" si="484"/>
        <v/>
      </c>
      <c r="CQ457" s="14" t="str">
        <f t="shared" si="485"/>
        <v/>
      </c>
      <c r="CU457" s="14" t="str">
        <f t="shared" si="475"/>
        <v/>
      </c>
      <c r="CV457" s="78">
        <f t="shared" si="476"/>
        <v>0</v>
      </c>
    </row>
    <row r="458" spans="2:100">
      <c r="B458" s="28" t="s">
        <v>5266</v>
      </c>
      <c r="C458" s="1">
        <v>203068</v>
      </c>
      <c r="D458" t="s">
        <v>2879</v>
      </c>
      <c r="E458" s="2" t="s">
        <v>1087</v>
      </c>
      <c r="F458" t="str">
        <f t="shared" si="487"/>
        <v>2023年</v>
      </c>
      <c r="G458" s="72">
        <v>45039</v>
      </c>
      <c r="J458" s="9">
        <v>832</v>
      </c>
      <c r="K458" s="14" t="str">
        <f t="shared" si="486"/>
        <v/>
      </c>
      <c r="N458" s="8" t="str">
        <f t="shared" si="454"/>
        <v/>
      </c>
      <c r="O458" s="70" t="s">
        <v>2178</v>
      </c>
      <c r="S458" s="14" t="str">
        <f t="shared" si="478"/>
        <v/>
      </c>
      <c r="W458" s="14" t="str">
        <f t="shared" si="456"/>
        <v/>
      </c>
      <c r="AA458" s="14" t="str">
        <f t="shared" si="459"/>
        <v/>
      </c>
      <c r="AE458" s="14" t="str">
        <f t="shared" si="460"/>
        <v/>
      </c>
      <c r="AI458" s="14" t="str">
        <f t="shared" si="461"/>
        <v/>
      </c>
      <c r="AM458" s="14" t="str">
        <f t="shared" si="462"/>
        <v/>
      </c>
      <c r="AQ458" s="14" t="str">
        <f t="shared" si="463"/>
        <v/>
      </c>
      <c r="AR458" s="10" t="str">
        <f t="shared" si="479"/>
        <v/>
      </c>
      <c r="AS458" t="str">
        <f t="shared" si="480"/>
        <v/>
      </c>
      <c r="AT458" t="str">
        <f t="shared" si="481"/>
        <v/>
      </c>
      <c r="AU458" s="14" t="str">
        <f t="shared" si="482"/>
        <v/>
      </c>
      <c r="AW458">
        <v>8</v>
      </c>
      <c r="AX458">
        <v>8</v>
      </c>
      <c r="AY458" s="14" t="str">
        <f t="shared" si="464"/>
        <v/>
      </c>
      <c r="AZ458" s="10" t="str">
        <f t="shared" si="483"/>
        <v/>
      </c>
      <c r="BA458" s="77">
        <f t="shared" si="465"/>
        <v>8</v>
      </c>
      <c r="BB458" s="77">
        <f t="shared" si="466"/>
        <v>8</v>
      </c>
      <c r="BC458" s="78" t="str">
        <f t="shared" si="467"/>
        <v/>
      </c>
      <c r="BG458" s="14" t="str">
        <f t="shared" si="468"/>
        <v/>
      </c>
      <c r="BK458" s="14" t="str">
        <f t="shared" si="477"/>
        <v/>
      </c>
      <c r="BO458" s="14" t="str">
        <f t="shared" si="469"/>
        <v/>
      </c>
      <c r="BS458" s="14" t="str">
        <f t="shared" si="470"/>
        <v/>
      </c>
      <c r="BW458" s="14" t="str">
        <f t="shared" si="471"/>
        <v/>
      </c>
      <c r="CA458" s="14" t="str">
        <f t="shared" si="472"/>
        <v/>
      </c>
      <c r="CE458" s="14" t="str">
        <f t="shared" si="473"/>
        <v/>
      </c>
      <c r="CI458" s="14" t="str">
        <f t="shared" si="474"/>
        <v/>
      </c>
      <c r="CM458" s="14" t="str">
        <f t="shared" si="484"/>
        <v/>
      </c>
      <c r="CQ458" s="14" t="str">
        <f t="shared" si="485"/>
        <v/>
      </c>
      <c r="CU458" s="14" t="str">
        <f t="shared" si="475"/>
        <v/>
      </c>
      <c r="CV458" s="78">
        <f t="shared" si="476"/>
        <v>0</v>
      </c>
    </row>
    <row r="459" spans="2:100">
      <c r="B459" s="28" t="s">
        <v>5266</v>
      </c>
      <c r="C459" s="1">
        <v>203076</v>
      </c>
      <c r="D459" t="s">
        <v>2879</v>
      </c>
      <c r="E459" s="2" t="s">
        <v>1088</v>
      </c>
      <c r="F459" t="str">
        <f t="shared" si="487"/>
        <v>2023年</v>
      </c>
      <c r="G459" s="72">
        <v>45039</v>
      </c>
      <c r="H459" s="9">
        <v>538</v>
      </c>
      <c r="I459" s="9">
        <v>472</v>
      </c>
      <c r="J459" s="9">
        <v>538</v>
      </c>
      <c r="K459" s="14">
        <f t="shared" si="486"/>
        <v>0.87732342007434949</v>
      </c>
      <c r="L459" s="10">
        <v>470</v>
      </c>
      <c r="M459" s="9">
        <v>2</v>
      </c>
      <c r="N459" s="8">
        <f t="shared" si="454"/>
        <v>472</v>
      </c>
      <c r="S459" s="14" t="str">
        <f t="shared" si="478"/>
        <v/>
      </c>
      <c r="W459" s="14" t="str">
        <f t="shared" si="456"/>
        <v/>
      </c>
      <c r="AA459" s="14" t="str">
        <f t="shared" si="459"/>
        <v/>
      </c>
      <c r="AE459" s="14" t="str">
        <f t="shared" si="460"/>
        <v/>
      </c>
      <c r="AI459" s="14" t="str">
        <f t="shared" si="461"/>
        <v/>
      </c>
      <c r="AM459" s="14" t="str">
        <f t="shared" si="462"/>
        <v/>
      </c>
      <c r="AQ459" s="14" t="str">
        <f t="shared" si="463"/>
        <v/>
      </c>
      <c r="AR459" s="10" t="str">
        <f t="shared" si="479"/>
        <v/>
      </c>
      <c r="AS459" t="str">
        <f t="shared" si="480"/>
        <v/>
      </c>
      <c r="AT459" t="str">
        <f t="shared" si="481"/>
        <v/>
      </c>
      <c r="AU459" s="14" t="str">
        <f t="shared" si="482"/>
        <v/>
      </c>
      <c r="AV459" s="10">
        <v>469.99900000000002</v>
      </c>
      <c r="AW459">
        <v>9</v>
      </c>
      <c r="AX459">
        <v>8</v>
      </c>
      <c r="AY459" s="14">
        <f t="shared" si="464"/>
        <v>0.99999787234042559</v>
      </c>
      <c r="AZ459" s="10">
        <f t="shared" si="483"/>
        <v>469.99900000000002</v>
      </c>
      <c r="BA459" s="77">
        <f t="shared" si="465"/>
        <v>9</v>
      </c>
      <c r="BB459" s="77">
        <f t="shared" si="466"/>
        <v>8</v>
      </c>
      <c r="BC459" s="78">
        <f t="shared" si="467"/>
        <v>0.99999787234042559</v>
      </c>
      <c r="BG459" s="14" t="str">
        <f t="shared" si="468"/>
        <v/>
      </c>
      <c r="BK459" s="14" t="str">
        <f t="shared" si="477"/>
        <v/>
      </c>
      <c r="BO459" s="14" t="str">
        <f t="shared" si="469"/>
        <v/>
      </c>
      <c r="BS459" s="14" t="str">
        <f t="shared" si="470"/>
        <v/>
      </c>
      <c r="BW459" s="14" t="str">
        <f t="shared" si="471"/>
        <v/>
      </c>
      <c r="CA459" s="14" t="str">
        <f t="shared" si="472"/>
        <v/>
      </c>
      <c r="CE459" s="14" t="str">
        <f t="shared" si="473"/>
        <v/>
      </c>
      <c r="CI459" s="14" t="str">
        <f t="shared" si="474"/>
        <v/>
      </c>
      <c r="CM459" s="14" t="str">
        <f t="shared" si="484"/>
        <v/>
      </c>
      <c r="CQ459" s="14" t="str">
        <f t="shared" si="485"/>
        <v/>
      </c>
      <c r="CU459" s="14" t="str">
        <f t="shared" si="475"/>
        <v/>
      </c>
      <c r="CV459" s="78">
        <f t="shared" si="476"/>
        <v>0</v>
      </c>
    </row>
    <row r="460" spans="2:100">
      <c r="B460" s="28" t="s">
        <v>5266</v>
      </c>
      <c r="C460" s="1">
        <v>203211</v>
      </c>
      <c r="D460" t="s">
        <v>2879</v>
      </c>
      <c r="E460" s="2" t="s">
        <v>2886</v>
      </c>
      <c r="F460" t="str">
        <f t="shared" si="487"/>
        <v>2023年</v>
      </c>
      <c r="G460" s="72">
        <v>45039</v>
      </c>
      <c r="H460" s="9">
        <v>17375</v>
      </c>
      <c r="I460" s="9">
        <v>8812</v>
      </c>
      <c r="K460" s="14">
        <f t="shared" si="486"/>
        <v>0.50716546762589931</v>
      </c>
      <c r="L460" s="10">
        <v>8747</v>
      </c>
      <c r="M460" s="9">
        <v>65</v>
      </c>
      <c r="N460" s="8">
        <f t="shared" si="454"/>
        <v>8812</v>
      </c>
      <c r="S460" s="14" t="str">
        <f t="shared" si="478"/>
        <v/>
      </c>
      <c r="W460" s="14" t="str">
        <f t="shared" si="456"/>
        <v/>
      </c>
      <c r="X460" s="10">
        <v>437</v>
      </c>
      <c r="Y460">
        <v>1</v>
      </c>
      <c r="Z460">
        <v>1</v>
      </c>
      <c r="AA460" s="14">
        <f t="shared" si="459"/>
        <v>4.9959986281010629E-2</v>
      </c>
      <c r="AB460" s="10">
        <v>1491</v>
      </c>
      <c r="AC460">
        <v>2</v>
      </c>
      <c r="AD460">
        <v>2</v>
      </c>
      <c r="AE460" s="14">
        <f t="shared" si="460"/>
        <v>0.17045844289470677</v>
      </c>
      <c r="AI460" s="14" t="str">
        <f t="shared" si="461"/>
        <v/>
      </c>
      <c r="AM460" s="14" t="str">
        <f t="shared" si="462"/>
        <v/>
      </c>
      <c r="AN460" s="10">
        <v>242</v>
      </c>
      <c r="AO460">
        <v>1</v>
      </c>
      <c r="AP460">
        <v>1</v>
      </c>
      <c r="AQ460" s="14">
        <f t="shared" si="463"/>
        <v>2.7666628558362868E-2</v>
      </c>
      <c r="AR460" s="10">
        <f t="shared" si="479"/>
        <v>418</v>
      </c>
      <c r="AS460">
        <f t="shared" si="480"/>
        <v>1</v>
      </c>
      <c r="AT460">
        <f t="shared" si="481"/>
        <v>0</v>
      </c>
      <c r="AU460" s="14">
        <f t="shared" si="482"/>
        <v>4.7787812964444953E-2</v>
      </c>
      <c r="AV460" s="10">
        <v>6158.9989999999998</v>
      </c>
      <c r="AW460">
        <v>14</v>
      </c>
      <c r="AX460">
        <v>12</v>
      </c>
      <c r="AY460" s="14">
        <f t="shared" si="464"/>
        <v>0.70412701497656338</v>
      </c>
      <c r="AZ460" s="10">
        <f t="shared" si="483"/>
        <v>8746.9989999999998</v>
      </c>
      <c r="BA460" s="77">
        <f t="shared" si="465"/>
        <v>19</v>
      </c>
      <c r="BB460" s="77">
        <f t="shared" si="466"/>
        <v>16</v>
      </c>
      <c r="BC460" s="78">
        <f t="shared" si="467"/>
        <v>0.99999988567508868</v>
      </c>
      <c r="BG460" s="14" t="str">
        <f t="shared" si="468"/>
        <v/>
      </c>
      <c r="BK460" s="14" t="str">
        <f t="shared" si="477"/>
        <v/>
      </c>
      <c r="BO460" s="14" t="str">
        <f t="shared" si="469"/>
        <v/>
      </c>
      <c r="BP460" s="10">
        <v>418</v>
      </c>
      <c r="BQ460">
        <v>1</v>
      </c>
      <c r="BR460">
        <v>0</v>
      </c>
      <c r="BS460" s="14">
        <f t="shared" si="470"/>
        <v>4.7787812964444953E-2</v>
      </c>
      <c r="BW460" s="14" t="str">
        <f t="shared" si="471"/>
        <v/>
      </c>
      <c r="CA460" s="14" t="str">
        <f t="shared" si="472"/>
        <v/>
      </c>
      <c r="CE460" s="14" t="str">
        <f t="shared" si="473"/>
        <v/>
      </c>
      <c r="CI460" s="14" t="str">
        <f t="shared" si="474"/>
        <v/>
      </c>
      <c r="CM460" s="14" t="str">
        <f t="shared" si="484"/>
        <v/>
      </c>
      <c r="CQ460" s="14" t="str">
        <f t="shared" si="485"/>
        <v/>
      </c>
      <c r="CU460" s="14" t="str">
        <f t="shared" si="475"/>
        <v/>
      </c>
      <c r="CV460" s="78">
        <f t="shared" si="476"/>
        <v>4.7787812964444953E-2</v>
      </c>
    </row>
    <row r="461" spans="2:100">
      <c r="B461" s="28" t="s">
        <v>5266</v>
      </c>
      <c r="C461" s="1">
        <v>203246</v>
      </c>
      <c r="D461" t="s">
        <v>2879</v>
      </c>
      <c r="E461" s="2" t="s">
        <v>2888</v>
      </c>
      <c r="F461" t="str">
        <f t="shared" si="487"/>
        <v>2023年</v>
      </c>
      <c r="G461" s="72">
        <v>45039</v>
      </c>
      <c r="H461" s="9">
        <v>5783</v>
      </c>
      <c r="I461" s="9">
        <v>3972</v>
      </c>
      <c r="K461" s="14">
        <f t="shared" si="486"/>
        <v>0.68684074010029394</v>
      </c>
      <c r="L461" s="10">
        <v>3898.998</v>
      </c>
      <c r="M461" s="9">
        <v>73</v>
      </c>
      <c r="N461" s="8">
        <f t="shared" si="454"/>
        <v>3971.998</v>
      </c>
      <c r="S461" s="14" t="str">
        <f t="shared" si="478"/>
        <v/>
      </c>
      <c r="W461" s="14" t="str">
        <f t="shared" si="456"/>
        <v/>
      </c>
      <c r="X461" s="10">
        <v>359</v>
      </c>
      <c r="Y461">
        <v>1</v>
      </c>
      <c r="Z461">
        <v>1</v>
      </c>
      <c r="AA461" s="14">
        <f t="shared" si="459"/>
        <v>9.2074938227719019E-2</v>
      </c>
      <c r="AB461" s="10">
        <v>439</v>
      </c>
      <c r="AC461">
        <v>1</v>
      </c>
      <c r="AD461">
        <v>1</v>
      </c>
      <c r="AE461" s="14">
        <f t="shared" si="460"/>
        <v>0.11259303031189039</v>
      </c>
      <c r="AI461" s="14" t="str">
        <f t="shared" si="461"/>
        <v/>
      </c>
      <c r="AM461" s="14" t="str">
        <f t="shared" si="462"/>
        <v/>
      </c>
      <c r="AQ461" s="14" t="str">
        <f t="shared" si="463"/>
        <v/>
      </c>
      <c r="AR461" s="10" t="str">
        <f t="shared" si="479"/>
        <v/>
      </c>
      <c r="AS461" t="str">
        <f t="shared" si="480"/>
        <v/>
      </c>
      <c r="AT461" t="str">
        <f t="shared" si="481"/>
        <v/>
      </c>
      <c r="AU461" s="14" t="str">
        <f t="shared" si="482"/>
        <v/>
      </c>
      <c r="AV461" s="10">
        <v>3100.998</v>
      </c>
      <c r="AW461">
        <v>11</v>
      </c>
      <c r="AX461">
        <v>10</v>
      </c>
      <c r="AY461" s="14">
        <f t="shared" si="464"/>
        <v>0.79533203146039055</v>
      </c>
      <c r="AZ461" s="10">
        <f t="shared" si="483"/>
        <v>3898.998</v>
      </c>
      <c r="BA461" s="77">
        <f t="shared" si="465"/>
        <v>13</v>
      </c>
      <c r="BB461" s="77">
        <f t="shared" si="466"/>
        <v>12</v>
      </c>
      <c r="BC461" s="78">
        <f t="shared" si="467"/>
        <v>1</v>
      </c>
      <c r="BG461" s="14" t="str">
        <f t="shared" si="468"/>
        <v/>
      </c>
      <c r="BK461" s="14" t="str">
        <f t="shared" si="477"/>
        <v/>
      </c>
      <c r="BO461" s="14" t="str">
        <f t="shared" si="469"/>
        <v/>
      </c>
      <c r="BS461" s="14" t="str">
        <f t="shared" si="470"/>
        <v/>
      </c>
      <c r="BW461" s="14" t="str">
        <f t="shared" si="471"/>
        <v/>
      </c>
      <c r="CA461" s="14" t="str">
        <f t="shared" si="472"/>
        <v/>
      </c>
      <c r="CE461" s="14" t="str">
        <f t="shared" si="473"/>
        <v/>
      </c>
      <c r="CI461" s="14" t="str">
        <f t="shared" si="474"/>
        <v/>
      </c>
      <c r="CM461" s="14" t="str">
        <f t="shared" si="484"/>
        <v/>
      </c>
      <c r="CQ461" s="14" t="str">
        <f t="shared" si="485"/>
        <v/>
      </c>
      <c r="CU461" s="14" t="str">
        <f t="shared" si="475"/>
        <v/>
      </c>
      <c r="CV461" s="78">
        <f t="shared" si="476"/>
        <v>0</v>
      </c>
    </row>
    <row r="462" spans="2:100">
      <c r="B462" s="28" t="s">
        <v>5266</v>
      </c>
      <c r="C462" s="1">
        <v>203611</v>
      </c>
      <c r="D462" t="s">
        <v>2879</v>
      </c>
      <c r="E462" s="2" t="s">
        <v>1097</v>
      </c>
      <c r="F462" t="str">
        <f t="shared" si="487"/>
        <v>2023年</v>
      </c>
      <c r="G462" s="72">
        <v>45039</v>
      </c>
      <c r="J462" s="9">
        <v>16364</v>
      </c>
      <c r="K462" s="14" t="str">
        <f t="shared" si="486"/>
        <v/>
      </c>
      <c r="N462" s="8" t="str">
        <f t="shared" ref="N462:N494" si="488">IF(L462&lt;&gt;"",L462+M462,"")</f>
        <v/>
      </c>
      <c r="O462" s="70" t="s">
        <v>2178</v>
      </c>
      <c r="S462" s="14" t="str">
        <f t="shared" si="478"/>
        <v/>
      </c>
      <c r="W462" s="14" t="str">
        <f t="shared" si="456"/>
        <v/>
      </c>
      <c r="Y462">
        <v>3</v>
      </c>
      <c r="Z462">
        <v>3</v>
      </c>
      <c r="AA462" s="14" t="str">
        <f t="shared" si="459"/>
        <v/>
      </c>
      <c r="AC462">
        <v>1</v>
      </c>
      <c r="AD462">
        <v>1</v>
      </c>
      <c r="AE462" s="14" t="str">
        <f t="shared" si="460"/>
        <v/>
      </c>
      <c r="AG462">
        <v>1</v>
      </c>
      <c r="AH462">
        <v>1</v>
      </c>
      <c r="AI462" s="14" t="str">
        <f t="shared" si="461"/>
        <v/>
      </c>
      <c r="AM462" s="14" t="str">
        <f t="shared" si="462"/>
        <v/>
      </c>
      <c r="AQ462" s="14" t="str">
        <f t="shared" si="463"/>
        <v/>
      </c>
      <c r="AR462" s="10" t="str">
        <f t="shared" si="479"/>
        <v/>
      </c>
      <c r="AS462" t="str">
        <f t="shared" si="480"/>
        <v/>
      </c>
      <c r="AT462" t="str">
        <f t="shared" si="481"/>
        <v/>
      </c>
      <c r="AU462" s="14" t="str">
        <f t="shared" si="482"/>
        <v/>
      </c>
      <c r="AW462">
        <v>8</v>
      </c>
      <c r="AX462">
        <v>8</v>
      </c>
      <c r="AY462" s="14" t="str">
        <f t="shared" si="464"/>
        <v/>
      </c>
      <c r="AZ462" s="10" t="str">
        <f t="shared" si="483"/>
        <v/>
      </c>
      <c r="BA462" s="77">
        <f t="shared" si="465"/>
        <v>13</v>
      </c>
      <c r="BB462" s="77">
        <f t="shared" si="466"/>
        <v>13</v>
      </c>
      <c r="BC462" s="78" t="str">
        <f t="shared" si="467"/>
        <v/>
      </c>
      <c r="BG462" s="14" t="str">
        <f t="shared" si="468"/>
        <v/>
      </c>
      <c r="BK462" s="14" t="str">
        <f t="shared" si="477"/>
        <v/>
      </c>
      <c r="BO462" s="14" t="str">
        <f t="shared" si="469"/>
        <v/>
      </c>
      <c r="BS462" s="14" t="str">
        <f t="shared" si="470"/>
        <v/>
      </c>
      <c r="BW462" s="14" t="str">
        <f t="shared" si="471"/>
        <v/>
      </c>
      <c r="CA462" s="14" t="str">
        <f t="shared" si="472"/>
        <v/>
      </c>
      <c r="CE462" s="14" t="str">
        <f t="shared" si="473"/>
        <v/>
      </c>
      <c r="CI462" s="14" t="str">
        <f t="shared" si="474"/>
        <v/>
      </c>
      <c r="CM462" s="14" t="str">
        <f t="shared" si="484"/>
        <v/>
      </c>
      <c r="CQ462" s="14" t="str">
        <f t="shared" si="485"/>
        <v/>
      </c>
      <c r="CU462" s="14" t="str">
        <f t="shared" si="475"/>
        <v/>
      </c>
      <c r="CV462" s="78">
        <f t="shared" si="476"/>
        <v>0</v>
      </c>
    </row>
    <row r="463" spans="2:100">
      <c r="B463" s="28" t="s">
        <v>5266</v>
      </c>
      <c r="C463" s="1">
        <v>203629</v>
      </c>
      <c r="D463" t="s">
        <v>2879</v>
      </c>
      <c r="E463" s="2" t="s">
        <v>1098</v>
      </c>
      <c r="F463" t="str">
        <f t="shared" si="487"/>
        <v>2023年</v>
      </c>
      <c r="G463" s="72">
        <v>45039</v>
      </c>
      <c r="H463" s="9">
        <v>11805</v>
      </c>
      <c r="I463" s="9">
        <v>7573</v>
      </c>
      <c r="J463" s="9">
        <v>11984</v>
      </c>
      <c r="K463" s="14">
        <f t="shared" si="486"/>
        <v>0.64150783566285474</v>
      </c>
      <c r="L463" s="10">
        <v>7490</v>
      </c>
      <c r="M463" s="9">
        <v>83</v>
      </c>
      <c r="N463" s="8">
        <f t="shared" si="488"/>
        <v>7573</v>
      </c>
      <c r="S463" s="14" t="str">
        <f t="shared" si="478"/>
        <v/>
      </c>
      <c r="W463" s="14" t="str">
        <f t="shared" si="456"/>
        <v/>
      </c>
      <c r="X463" s="10">
        <v>647</v>
      </c>
      <c r="Y463">
        <v>1</v>
      </c>
      <c r="Z463">
        <v>1</v>
      </c>
      <c r="AA463" s="14">
        <f t="shared" si="459"/>
        <v>8.6381842456608807E-2</v>
      </c>
      <c r="AE463" s="14" t="str">
        <f t="shared" si="460"/>
        <v/>
      </c>
      <c r="AI463" s="14" t="str">
        <f t="shared" si="461"/>
        <v/>
      </c>
      <c r="AM463" s="14" t="str">
        <f t="shared" si="462"/>
        <v/>
      </c>
      <c r="AQ463" s="14" t="str">
        <f t="shared" si="463"/>
        <v/>
      </c>
      <c r="AR463" s="10" t="str">
        <f t="shared" si="479"/>
        <v/>
      </c>
      <c r="AS463" t="str">
        <f t="shared" si="480"/>
        <v/>
      </c>
      <c r="AT463" t="str">
        <f t="shared" si="481"/>
        <v/>
      </c>
      <c r="AU463" s="14" t="str">
        <f t="shared" si="482"/>
        <v/>
      </c>
      <c r="AV463" s="10">
        <v>6843</v>
      </c>
      <c r="AW463">
        <v>14</v>
      </c>
      <c r="AX463">
        <v>10</v>
      </c>
      <c r="AY463" s="14">
        <f t="shared" si="464"/>
        <v>0.91361815754339115</v>
      </c>
      <c r="AZ463" s="10">
        <f t="shared" si="483"/>
        <v>7490</v>
      </c>
      <c r="BA463" s="77">
        <f t="shared" si="465"/>
        <v>15</v>
      </c>
      <c r="BB463" s="77">
        <f t="shared" si="466"/>
        <v>11</v>
      </c>
      <c r="BC463" s="78">
        <f t="shared" si="467"/>
        <v>1</v>
      </c>
      <c r="BG463" s="14" t="str">
        <f t="shared" si="468"/>
        <v/>
      </c>
      <c r="BK463" s="14" t="str">
        <f t="shared" si="477"/>
        <v/>
      </c>
      <c r="BO463" s="14" t="str">
        <f t="shared" si="469"/>
        <v/>
      </c>
      <c r="BS463" s="14" t="str">
        <f t="shared" si="470"/>
        <v/>
      </c>
      <c r="BW463" s="14" t="str">
        <f t="shared" si="471"/>
        <v/>
      </c>
      <c r="CA463" s="14" t="str">
        <f t="shared" si="472"/>
        <v/>
      </c>
      <c r="CE463" s="14" t="str">
        <f t="shared" si="473"/>
        <v/>
      </c>
      <c r="CI463" s="14" t="str">
        <f t="shared" si="474"/>
        <v/>
      </c>
      <c r="CM463" s="14" t="str">
        <f t="shared" si="484"/>
        <v/>
      </c>
      <c r="CQ463" s="14" t="str">
        <f t="shared" si="485"/>
        <v/>
      </c>
      <c r="CU463" s="14" t="str">
        <f t="shared" si="475"/>
        <v/>
      </c>
      <c r="CV463" s="78">
        <f t="shared" si="476"/>
        <v>0</v>
      </c>
    </row>
    <row r="464" spans="2:100">
      <c r="B464" s="28" t="s">
        <v>5266</v>
      </c>
      <c r="C464" s="4">
        <f>IF(E464&lt;&gt;"",VLOOKUP(E464,市町村コード!$A$1:$B$3593,2,FALSE),"")</f>
        <v>203637</v>
      </c>
      <c r="D464" t="str">
        <f>IF(E464&lt;&gt;"",VLOOKUP(C464,市町村コード!$B:$D,3,FALSE),"")</f>
        <v>長野県</v>
      </c>
      <c r="E464" t="s">
        <v>2889</v>
      </c>
      <c r="F464" t="str">
        <f t="shared" si="487"/>
        <v>2023年</v>
      </c>
      <c r="G464" s="72">
        <v>45039</v>
      </c>
      <c r="H464" s="9">
        <v>6618</v>
      </c>
      <c r="I464" s="9">
        <v>3778</v>
      </c>
      <c r="J464" s="9">
        <v>6717</v>
      </c>
      <c r="K464" s="14">
        <f t="shared" si="486"/>
        <v>0.57086733152009672</v>
      </c>
      <c r="L464" s="10">
        <v>3749</v>
      </c>
      <c r="M464" s="9">
        <v>29</v>
      </c>
      <c r="N464" s="8">
        <f t="shared" si="488"/>
        <v>3778</v>
      </c>
      <c r="S464" s="14" t="str">
        <f t="shared" si="478"/>
        <v/>
      </c>
      <c r="W464" s="14" t="str">
        <f t="shared" si="456"/>
        <v/>
      </c>
      <c r="X464" s="10">
        <v>326.53800000000001</v>
      </c>
      <c r="Y464">
        <v>1</v>
      </c>
      <c r="Z464">
        <v>1</v>
      </c>
      <c r="AA464" s="14">
        <f t="shared" si="459"/>
        <v>8.7100026673779682E-2</v>
      </c>
      <c r="AE464" s="14" t="str">
        <f t="shared" si="460"/>
        <v/>
      </c>
      <c r="AI464" s="14" t="str">
        <f t="shared" si="461"/>
        <v/>
      </c>
      <c r="AM464" s="14" t="str">
        <f t="shared" si="462"/>
        <v/>
      </c>
      <c r="AQ464" s="14" t="str">
        <f t="shared" si="463"/>
        <v/>
      </c>
      <c r="AR464" s="10" t="str">
        <f t="shared" si="479"/>
        <v/>
      </c>
      <c r="AS464" t="str">
        <f t="shared" si="480"/>
        <v/>
      </c>
      <c r="AT464" t="str">
        <f t="shared" si="481"/>
        <v/>
      </c>
      <c r="AU464" s="14" t="str">
        <f t="shared" si="482"/>
        <v/>
      </c>
      <c r="AV464" s="10">
        <v>3422.4609999999998</v>
      </c>
      <c r="AW464">
        <v>12</v>
      </c>
      <c r="AX464">
        <v>10</v>
      </c>
      <c r="AY464" s="14">
        <f t="shared" si="464"/>
        <v>0.91289970658842357</v>
      </c>
      <c r="AZ464" s="10">
        <f t="shared" si="483"/>
        <v>3748.9989999999998</v>
      </c>
      <c r="BA464" s="77">
        <f t="shared" si="465"/>
        <v>13</v>
      </c>
      <c r="BB464" s="77">
        <f t="shared" si="466"/>
        <v>11</v>
      </c>
      <c r="BC464" s="78">
        <f t="shared" si="467"/>
        <v>0.99999973326220326</v>
      </c>
      <c r="BG464" s="14" t="str">
        <f t="shared" si="468"/>
        <v/>
      </c>
      <c r="BK464" s="14" t="str">
        <f t="shared" si="477"/>
        <v/>
      </c>
      <c r="BO464" s="14" t="str">
        <f t="shared" si="469"/>
        <v/>
      </c>
      <c r="BS464" s="14" t="str">
        <f t="shared" si="470"/>
        <v/>
      </c>
      <c r="BW464" s="14" t="str">
        <f t="shared" si="471"/>
        <v/>
      </c>
      <c r="CA464" s="14" t="str">
        <f t="shared" si="472"/>
        <v/>
      </c>
      <c r="CE464" s="14" t="str">
        <f t="shared" si="473"/>
        <v/>
      </c>
      <c r="CI464" s="14" t="str">
        <f t="shared" si="474"/>
        <v/>
      </c>
      <c r="CM464" s="14" t="str">
        <f t="shared" si="484"/>
        <v/>
      </c>
      <c r="CQ464" s="14" t="str">
        <f t="shared" si="485"/>
        <v/>
      </c>
      <c r="CU464" s="14" t="str">
        <f t="shared" si="475"/>
        <v/>
      </c>
      <c r="CV464" s="78">
        <f t="shared" si="476"/>
        <v>0</v>
      </c>
    </row>
    <row r="465" spans="2:100">
      <c r="B465" s="28" t="s">
        <v>5266</v>
      </c>
      <c r="C465" s="1">
        <v>203823</v>
      </c>
      <c r="D465" t="s">
        <v>2879</v>
      </c>
      <c r="E465" s="2" t="s">
        <v>1100</v>
      </c>
      <c r="F465" t="str">
        <f t="shared" si="487"/>
        <v>2023年</v>
      </c>
      <c r="G465" s="72">
        <v>45039</v>
      </c>
      <c r="H465" s="9">
        <v>15567</v>
      </c>
      <c r="I465" s="9">
        <v>9200</v>
      </c>
      <c r="J465" s="9">
        <v>15827</v>
      </c>
      <c r="K465" s="14">
        <f t="shared" si="486"/>
        <v>0.59099376887004562</v>
      </c>
      <c r="L465" s="10">
        <v>9119</v>
      </c>
      <c r="M465" s="9">
        <v>81</v>
      </c>
      <c r="N465" s="8">
        <f t="shared" si="488"/>
        <v>9200</v>
      </c>
      <c r="S465" s="14" t="str">
        <f t="shared" si="478"/>
        <v/>
      </c>
      <c r="W465" s="14" t="str">
        <f t="shared" si="456"/>
        <v/>
      </c>
      <c r="X465" s="10">
        <v>1051</v>
      </c>
      <c r="Y465">
        <v>2</v>
      </c>
      <c r="Z465">
        <v>2</v>
      </c>
      <c r="AA465" s="14">
        <f t="shared" si="459"/>
        <v>0.11525386555543371</v>
      </c>
      <c r="AB465" s="10">
        <v>634</v>
      </c>
      <c r="AC465">
        <v>1</v>
      </c>
      <c r="AD465">
        <v>1</v>
      </c>
      <c r="AE465" s="14">
        <f t="shared" si="460"/>
        <v>6.9525167233249266E-2</v>
      </c>
      <c r="AI465" s="14" t="str">
        <f t="shared" si="461"/>
        <v/>
      </c>
      <c r="AM465" s="14" t="str">
        <f t="shared" si="462"/>
        <v/>
      </c>
      <c r="AN465" s="10">
        <v>66</v>
      </c>
      <c r="AO465">
        <v>1</v>
      </c>
      <c r="AP465">
        <v>0</v>
      </c>
      <c r="AQ465" s="14">
        <f t="shared" si="463"/>
        <v>7.2376357056694813E-3</v>
      </c>
      <c r="AR465" s="10" t="str">
        <f t="shared" si="479"/>
        <v/>
      </c>
      <c r="AS465" t="str">
        <f t="shared" si="480"/>
        <v/>
      </c>
      <c r="AT465" t="str">
        <f t="shared" si="481"/>
        <v/>
      </c>
      <c r="AU465" s="14" t="str">
        <f t="shared" si="482"/>
        <v/>
      </c>
      <c r="AV465" s="10">
        <v>7367.9989999999998</v>
      </c>
      <c r="AW465">
        <v>13</v>
      </c>
      <c r="AX465">
        <v>11</v>
      </c>
      <c r="AY465" s="14">
        <f t="shared" si="464"/>
        <v>0.80798322184450044</v>
      </c>
      <c r="AZ465" s="10">
        <f t="shared" si="483"/>
        <v>9118.9989999999998</v>
      </c>
      <c r="BA465" s="77">
        <v>17</v>
      </c>
      <c r="BB465" s="77">
        <v>14</v>
      </c>
      <c r="BC465" s="78">
        <f t="shared" si="467"/>
        <v>0.99999989033885295</v>
      </c>
      <c r="BG465" s="14" t="str">
        <f t="shared" si="468"/>
        <v/>
      </c>
      <c r="BK465" s="14" t="str">
        <f t="shared" si="477"/>
        <v/>
      </c>
      <c r="BO465" s="14" t="str">
        <f t="shared" si="469"/>
        <v/>
      </c>
      <c r="BS465" s="14" t="str">
        <f t="shared" si="470"/>
        <v/>
      </c>
      <c r="BW465" s="14" t="str">
        <f t="shared" si="471"/>
        <v/>
      </c>
      <c r="CA465" s="14" t="str">
        <f t="shared" si="472"/>
        <v/>
      </c>
      <c r="CE465" s="14" t="str">
        <f t="shared" si="473"/>
        <v/>
      </c>
      <c r="CI465" s="14" t="str">
        <f t="shared" si="474"/>
        <v/>
      </c>
      <c r="CM465" s="14" t="str">
        <f t="shared" si="484"/>
        <v/>
      </c>
      <c r="CQ465" s="14" t="str">
        <f t="shared" si="485"/>
        <v/>
      </c>
      <c r="CU465" s="14" t="str">
        <f t="shared" si="475"/>
        <v/>
      </c>
      <c r="CV465" s="78">
        <f t="shared" si="476"/>
        <v>0</v>
      </c>
    </row>
    <row r="466" spans="2:100">
      <c r="B466" s="28" t="s">
        <v>5266</v>
      </c>
      <c r="C466" s="1">
        <v>203831</v>
      </c>
      <c r="D466" t="s">
        <v>2879</v>
      </c>
      <c r="E466" s="2" t="s">
        <v>2890</v>
      </c>
      <c r="F466" t="str">
        <f t="shared" si="487"/>
        <v>2023年</v>
      </c>
      <c r="G466" s="72">
        <v>45039</v>
      </c>
      <c r="H466" s="9">
        <v>19878</v>
      </c>
      <c r="I466" s="9">
        <v>10197</v>
      </c>
      <c r="J466" s="9">
        <v>20203</v>
      </c>
      <c r="K466" s="14">
        <f t="shared" si="486"/>
        <v>0.51297917295502571</v>
      </c>
      <c r="L466" s="10">
        <v>10083</v>
      </c>
      <c r="M466" s="9">
        <v>114</v>
      </c>
      <c r="N466" s="8">
        <f t="shared" si="488"/>
        <v>10197</v>
      </c>
      <c r="S466" s="14" t="str">
        <f t="shared" si="478"/>
        <v/>
      </c>
      <c r="W466" s="14" t="str">
        <f t="shared" si="456"/>
        <v/>
      </c>
      <c r="X466" s="10">
        <v>1402</v>
      </c>
      <c r="Y466">
        <v>2</v>
      </c>
      <c r="Z466">
        <v>2</v>
      </c>
      <c r="AA466" s="14">
        <f t="shared" si="459"/>
        <v>0.13904591887335119</v>
      </c>
      <c r="AB466" s="10">
        <v>896</v>
      </c>
      <c r="AC466">
        <v>1</v>
      </c>
      <c r="AD466">
        <v>1</v>
      </c>
      <c r="AE466" s="14">
        <f t="shared" si="460"/>
        <v>8.8862441733611033E-2</v>
      </c>
      <c r="AI466" s="14" t="str">
        <f t="shared" si="461"/>
        <v/>
      </c>
      <c r="AM466" s="14" t="str">
        <f t="shared" si="462"/>
        <v/>
      </c>
      <c r="AQ466" s="14" t="str">
        <f t="shared" si="463"/>
        <v/>
      </c>
      <c r="AR466" s="10" t="str">
        <f t="shared" si="479"/>
        <v/>
      </c>
      <c r="AS466" t="str">
        <f t="shared" si="480"/>
        <v/>
      </c>
      <c r="AT466" t="str">
        <f t="shared" si="481"/>
        <v/>
      </c>
      <c r="AU466" s="14" t="str">
        <f t="shared" si="482"/>
        <v/>
      </c>
      <c r="AV466" s="10">
        <v>7785</v>
      </c>
      <c r="AW466">
        <v>14</v>
      </c>
      <c r="AX466">
        <v>12</v>
      </c>
      <c r="AY466" s="14">
        <f t="shared" si="464"/>
        <v>0.77209163939303782</v>
      </c>
      <c r="AZ466" s="10">
        <f t="shared" si="483"/>
        <v>10083</v>
      </c>
      <c r="BA466" s="77">
        <f t="shared" si="465"/>
        <v>17</v>
      </c>
      <c r="BB466" s="77">
        <f t="shared" si="466"/>
        <v>15</v>
      </c>
      <c r="BC466" s="78">
        <f t="shared" si="467"/>
        <v>1</v>
      </c>
      <c r="BG466" s="14" t="str">
        <f t="shared" si="468"/>
        <v/>
      </c>
      <c r="BK466" s="14" t="str">
        <f t="shared" si="477"/>
        <v/>
      </c>
      <c r="BO466" s="14" t="str">
        <f t="shared" si="469"/>
        <v/>
      </c>
      <c r="BS466" s="14" t="str">
        <f t="shared" si="470"/>
        <v/>
      </c>
      <c r="BW466" s="14" t="str">
        <f t="shared" si="471"/>
        <v/>
      </c>
      <c r="CA466" s="14" t="str">
        <f t="shared" si="472"/>
        <v/>
      </c>
      <c r="CE466" s="14" t="str">
        <f t="shared" si="473"/>
        <v/>
      </c>
      <c r="CI466" s="14" t="str">
        <f t="shared" si="474"/>
        <v/>
      </c>
      <c r="CM466" s="14" t="str">
        <f t="shared" si="484"/>
        <v/>
      </c>
      <c r="CQ466" s="14" t="str">
        <f t="shared" si="485"/>
        <v/>
      </c>
      <c r="CU466" s="14" t="str">
        <f t="shared" si="475"/>
        <v/>
      </c>
      <c r="CV466" s="78">
        <f t="shared" si="476"/>
        <v>0</v>
      </c>
    </row>
    <row r="467" spans="2:100">
      <c r="B467" s="28" t="s">
        <v>5266</v>
      </c>
      <c r="C467" s="1">
        <v>203858</v>
      </c>
      <c r="D467" t="s">
        <v>2879</v>
      </c>
      <c r="E467" s="2" t="s">
        <v>1104</v>
      </c>
      <c r="F467" t="str">
        <f t="shared" si="487"/>
        <v>2023年</v>
      </c>
      <c r="G467" s="72">
        <v>45039</v>
      </c>
      <c r="H467" s="9">
        <v>12417</v>
      </c>
      <c r="I467" s="9">
        <v>6100</v>
      </c>
      <c r="K467" s="14">
        <f t="shared" si="486"/>
        <v>0.49126197954417333</v>
      </c>
      <c r="L467" s="10">
        <v>6035</v>
      </c>
      <c r="M467" s="9">
        <v>65</v>
      </c>
      <c r="N467" s="8">
        <f t="shared" si="488"/>
        <v>6100</v>
      </c>
      <c r="S467" s="14" t="str">
        <f t="shared" si="478"/>
        <v/>
      </c>
      <c r="W467" s="14" t="str">
        <f t="shared" si="456"/>
        <v/>
      </c>
      <c r="X467" s="10">
        <v>515</v>
      </c>
      <c r="Y467">
        <v>1</v>
      </c>
      <c r="Z467">
        <v>1</v>
      </c>
      <c r="AA467" s="14">
        <f t="shared" si="459"/>
        <v>8.5335542667771339E-2</v>
      </c>
      <c r="AB467" s="10">
        <v>731</v>
      </c>
      <c r="AC467">
        <v>1</v>
      </c>
      <c r="AD467">
        <v>1</v>
      </c>
      <c r="AE467" s="14">
        <f t="shared" si="460"/>
        <v>0.12112676056338029</v>
      </c>
      <c r="AI467" s="14" t="str">
        <f t="shared" si="461"/>
        <v/>
      </c>
      <c r="AM467" s="14" t="str">
        <f t="shared" si="462"/>
        <v/>
      </c>
      <c r="AQ467" s="14" t="str">
        <f t="shared" si="463"/>
        <v/>
      </c>
      <c r="AR467" s="10" t="str">
        <f t="shared" si="479"/>
        <v/>
      </c>
      <c r="AS467" t="str">
        <f t="shared" si="480"/>
        <v/>
      </c>
      <c r="AT467" t="str">
        <f t="shared" si="481"/>
        <v/>
      </c>
      <c r="AU467" s="14" t="str">
        <f t="shared" si="482"/>
        <v/>
      </c>
      <c r="AV467" s="10">
        <v>4789</v>
      </c>
      <c r="AW467">
        <v>9</v>
      </c>
      <c r="AX467">
        <v>8</v>
      </c>
      <c r="AY467" s="14">
        <f t="shared" si="464"/>
        <v>0.79353769676884833</v>
      </c>
      <c r="AZ467" s="10">
        <f t="shared" si="483"/>
        <v>6035</v>
      </c>
      <c r="BA467" s="77">
        <f t="shared" si="465"/>
        <v>11</v>
      </c>
      <c r="BB467" s="77">
        <f t="shared" si="466"/>
        <v>10</v>
      </c>
      <c r="BC467" s="78">
        <f t="shared" si="467"/>
        <v>1</v>
      </c>
      <c r="BG467" s="14" t="str">
        <f t="shared" si="468"/>
        <v/>
      </c>
      <c r="BK467" s="14" t="str">
        <f t="shared" si="477"/>
        <v/>
      </c>
      <c r="BO467" s="14" t="str">
        <f t="shared" si="469"/>
        <v/>
      </c>
      <c r="BS467" s="14" t="str">
        <f t="shared" si="470"/>
        <v/>
      </c>
      <c r="BW467" s="14" t="str">
        <f t="shared" si="471"/>
        <v/>
      </c>
      <c r="CA467" s="14" t="str">
        <f t="shared" si="472"/>
        <v/>
      </c>
      <c r="CE467" s="14" t="str">
        <f t="shared" si="473"/>
        <v/>
      </c>
      <c r="CI467" s="14" t="str">
        <f t="shared" si="474"/>
        <v/>
      </c>
      <c r="CM467" s="14" t="str">
        <f t="shared" si="484"/>
        <v/>
      </c>
      <c r="CQ467" s="14" t="str">
        <f t="shared" si="485"/>
        <v/>
      </c>
      <c r="CU467" s="14" t="str">
        <f t="shared" si="475"/>
        <v/>
      </c>
      <c r="CV467" s="78">
        <f t="shared" si="476"/>
        <v>0</v>
      </c>
    </row>
    <row r="468" spans="2:100">
      <c r="B468" s="28"/>
      <c r="C468" s="1">
        <v>203866</v>
      </c>
      <c r="D468" t="s">
        <v>2879</v>
      </c>
      <c r="E468" s="2" t="s">
        <v>1105</v>
      </c>
      <c r="F468" t="str">
        <f t="shared" si="487"/>
        <v>2022年</v>
      </c>
      <c r="G468" s="72">
        <v>45145</v>
      </c>
      <c r="J468" s="9">
        <v>3952</v>
      </c>
      <c r="K468" s="14" t="str">
        <f t="shared" si="486"/>
        <v/>
      </c>
      <c r="N468" s="8" t="str">
        <f t="shared" si="488"/>
        <v/>
      </c>
      <c r="O468" s="70" t="s">
        <v>2178</v>
      </c>
      <c r="S468" s="14" t="str">
        <f t="shared" si="478"/>
        <v/>
      </c>
      <c r="W468" s="14" t="str">
        <f t="shared" si="456"/>
        <v/>
      </c>
      <c r="Y468">
        <v>1</v>
      </c>
      <c r="Z468">
        <v>1</v>
      </c>
      <c r="AA468" s="14" t="str">
        <f t="shared" si="459"/>
        <v/>
      </c>
      <c r="AE468" s="14" t="str">
        <f t="shared" si="460"/>
        <v/>
      </c>
      <c r="AG468">
        <v>1</v>
      </c>
      <c r="AH468">
        <v>1</v>
      </c>
      <c r="AI468" s="14" t="str">
        <f t="shared" si="461"/>
        <v/>
      </c>
      <c r="AM468" s="14" t="str">
        <f t="shared" si="462"/>
        <v/>
      </c>
      <c r="AQ468" s="14" t="str">
        <f t="shared" si="463"/>
        <v/>
      </c>
      <c r="AR468" s="10" t="str">
        <f t="shared" si="479"/>
        <v/>
      </c>
      <c r="AS468" t="str">
        <f t="shared" si="480"/>
        <v/>
      </c>
      <c r="AT468" t="str">
        <f t="shared" si="481"/>
        <v/>
      </c>
      <c r="AU468" s="14" t="str">
        <f t="shared" si="482"/>
        <v/>
      </c>
      <c r="AW468">
        <v>8</v>
      </c>
      <c r="AX468">
        <v>8</v>
      </c>
      <c r="AY468" s="14" t="str">
        <f t="shared" si="464"/>
        <v/>
      </c>
      <c r="AZ468" s="10" t="str">
        <f t="shared" si="483"/>
        <v/>
      </c>
      <c r="BA468" s="77">
        <f t="shared" si="465"/>
        <v>10</v>
      </c>
      <c r="BB468" s="77">
        <f t="shared" si="466"/>
        <v>10</v>
      </c>
      <c r="BC468" s="78" t="str">
        <f t="shared" si="467"/>
        <v/>
      </c>
      <c r="BG468" s="14" t="str">
        <f t="shared" si="468"/>
        <v/>
      </c>
      <c r="BK468" s="14" t="str">
        <f t="shared" si="477"/>
        <v/>
      </c>
      <c r="BO468" s="14" t="str">
        <f t="shared" si="469"/>
        <v/>
      </c>
      <c r="BS468" s="14" t="str">
        <f t="shared" si="470"/>
        <v/>
      </c>
      <c r="BW468" s="14" t="str">
        <f t="shared" si="471"/>
        <v/>
      </c>
      <c r="CA468" s="14" t="str">
        <f t="shared" si="472"/>
        <v/>
      </c>
      <c r="CE468" s="14" t="str">
        <f t="shared" si="473"/>
        <v/>
      </c>
      <c r="CI468" s="14" t="str">
        <f t="shared" si="474"/>
        <v/>
      </c>
      <c r="CM468" s="14" t="str">
        <f t="shared" si="484"/>
        <v/>
      </c>
      <c r="CQ468" s="14" t="str">
        <f t="shared" si="485"/>
        <v/>
      </c>
      <c r="CU468" s="14" t="str">
        <f t="shared" si="475"/>
        <v/>
      </c>
      <c r="CV468" s="78">
        <f t="shared" si="476"/>
        <v>0</v>
      </c>
    </row>
    <row r="469" spans="2:100">
      <c r="B469" s="28" t="s">
        <v>5266</v>
      </c>
      <c r="C469" s="4">
        <f>IF(E469&lt;&gt;"",VLOOKUP(E469,市町村コード!$A$1:$B$3593,2,FALSE),"")</f>
        <v>204048</v>
      </c>
      <c r="D469" t="str">
        <f>IF(E469&lt;&gt;"",VLOOKUP(C469,市町村コード!$B:$D,3,FALSE),"")</f>
        <v>長野県</v>
      </c>
      <c r="E469" t="s">
        <v>2892</v>
      </c>
      <c r="F469" t="str">
        <f t="shared" si="487"/>
        <v>2023年</v>
      </c>
      <c r="G469" s="72">
        <v>45039</v>
      </c>
      <c r="H469" s="9">
        <v>3599</v>
      </c>
      <c r="I469" s="9">
        <v>2610</v>
      </c>
      <c r="J469" s="9">
        <v>3671</v>
      </c>
      <c r="K469" s="14">
        <f t="shared" si="486"/>
        <v>0.72520144484579052</v>
      </c>
      <c r="L469" s="10">
        <v>2582</v>
      </c>
      <c r="M469" s="9">
        <v>28</v>
      </c>
      <c r="N469" s="8">
        <f t="shared" si="488"/>
        <v>2610</v>
      </c>
      <c r="S469" s="14" t="str">
        <f t="shared" si="478"/>
        <v/>
      </c>
      <c r="W469" s="14" t="str">
        <f t="shared" si="456"/>
        <v/>
      </c>
      <c r="X469" s="10">
        <v>301</v>
      </c>
      <c r="Y469">
        <v>2</v>
      </c>
      <c r="Z469">
        <v>2</v>
      </c>
      <c r="AA469" s="14">
        <f t="shared" si="459"/>
        <v>0.11657629744384199</v>
      </c>
      <c r="AE469" s="14" t="str">
        <f t="shared" si="460"/>
        <v/>
      </c>
      <c r="AI469" s="14" t="str">
        <f t="shared" si="461"/>
        <v/>
      </c>
      <c r="AM469" s="14" t="str">
        <f t="shared" si="462"/>
        <v/>
      </c>
      <c r="AQ469" s="14" t="str">
        <f t="shared" si="463"/>
        <v/>
      </c>
      <c r="AR469" s="10" t="str">
        <f t="shared" si="479"/>
        <v/>
      </c>
      <c r="AS469" t="str">
        <f t="shared" si="480"/>
        <v/>
      </c>
      <c r="AT469" t="str">
        <f t="shared" si="481"/>
        <v/>
      </c>
      <c r="AU469" s="14" t="str">
        <f t="shared" si="482"/>
        <v/>
      </c>
      <c r="AV469" s="10">
        <v>2280.9989999999998</v>
      </c>
      <c r="AW469">
        <v>13</v>
      </c>
      <c r="AX469">
        <v>10</v>
      </c>
      <c r="AY469" s="14">
        <f t="shared" si="464"/>
        <v>0.8834233152594887</v>
      </c>
      <c r="AZ469" s="10">
        <f t="shared" si="483"/>
        <v>2581.9989999999998</v>
      </c>
      <c r="BA469" s="77">
        <f t="shared" si="465"/>
        <v>15</v>
      </c>
      <c r="BB469" s="77">
        <f t="shared" si="466"/>
        <v>12</v>
      </c>
      <c r="BC469" s="78">
        <f t="shared" si="467"/>
        <v>0.99999961270333071</v>
      </c>
      <c r="BG469" s="14" t="str">
        <f t="shared" si="468"/>
        <v/>
      </c>
      <c r="BK469" s="14" t="str">
        <f t="shared" si="477"/>
        <v/>
      </c>
      <c r="BO469" s="14" t="str">
        <f t="shared" si="469"/>
        <v/>
      </c>
      <c r="BS469" s="14" t="str">
        <f t="shared" si="470"/>
        <v/>
      </c>
      <c r="BW469" s="14" t="str">
        <f t="shared" si="471"/>
        <v/>
      </c>
      <c r="CA469" s="14" t="str">
        <f t="shared" si="472"/>
        <v/>
      </c>
      <c r="CE469" s="14" t="str">
        <f t="shared" si="473"/>
        <v/>
      </c>
      <c r="CI469" s="14" t="str">
        <f t="shared" si="474"/>
        <v/>
      </c>
      <c r="CM469" s="14" t="str">
        <f t="shared" si="484"/>
        <v/>
      </c>
      <c r="CQ469" s="14" t="str">
        <f t="shared" si="485"/>
        <v/>
      </c>
      <c r="CU469" s="14" t="str">
        <f t="shared" si="475"/>
        <v/>
      </c>
      <c r="CV469" s="78">
        <f t="shared" si="476"/>
        <v>0</v>
      </c>
    </row>
    <row r="470" spans="2:100">
      <c r="B470" s="28" t="s">
        <v>5266</v>
      </c>
      <c r="C470" s="1">
        <v>204102</v>
      </c>
      <c r="D470" t="s">
        <v>2879</v>
      </c>
      <c r="E470" s="2" t="s">
        <v>2893</v>
      </c>
      <c r="F470" t="str">
        <f t="shared" si="487"/>
        <v>2023年</v>
      </c>
      <c r="G470" s="72">
        <v>45039</v>
      </c>
      <c r="H470" s="9">
        <v>728</v>
      </c>
      <c r="I470" s="9">
        <v>614</v>
      </c>
      <c r="J470" s="9">
        <v>750</v>
      </c>
      <c r="K470" s="14">
        <f t="shared" si="486"/>
        <v>0.84340659340659341</v>
      </c>
      <c r="L470" s="10">
        <v>608</v>
      </c>
      <c r="M470" s="9">
        <v>6</v>
      </c>
      <c r="N470" s="8">
        <f t="shared" si="488"/>
        <v>614</v>
      </c>
      <c r="S470" s="14" t="str">
        <f t="shared" si="478"/>
        <v/>
      </c>
      <c r="W470" s="14" t="str">
        <f t="shared" si="456"/>
        <v/>
      </c>
      <c r="AA470" s="14" t="str">
        <f t="shared" si="459"/>
        <v/>
      </c>
      <c r="AE470" s="14" t="str">
        <f t="shared" si="460"/>
        <v/>
      </c>
      <c r="AI470" s="14" t="str">
        <f t="shared" si="461"/>
        <v/>
      </c>
      <c r="AM470" s="14" t="str">
        <f t="shared" si="462"/>
        <v/>
      </c>
      <c r="AQ470" s="14" t="str">
        <f t="shared" si="463"/>
        <v/>
      </c>
      <c r="AR470" s="10" t="str">
        <f t="shared" si="479"/>
        <v/>
      </c>
      <c r="AS470" t="str">
        <f t="shared" si="480"/>
        <v/>
      </c>
      <c r="AT470" t="str">
        <f t="shared" si="481"/>
        <v/>
      </c>
      <c r="AU470" s="14" t="str">
        <f t="shared" si="482"/>
        <v/>
      </c>
      <c r="AV470" s="10">
        <v>608</v>
      </c>
      <c r="AW470">
        <v>9</v>
      </c>
      <c r="AX470">
        <v>8</v>
      </c>
      <c r="AY470" s="14">
        <f t="shared" si="464"/>
        <v>1</v>
      </c>
      <c r="AZ470" s="10">
        <f t="shared" si="483"/>
        <v>608</v>
      </c>
      <c r="BA470" s="77">
        <f t="shared" si="465"/>
        <v>9</v>
      </c>
      <c r="BB470" s="77">
        <f t="shared" si="466"/>
        <v>8</v>
      </c>
      <c r="BC470" s="78">
        <f t="shared" si="467"/>
        <v>1</v>
      </c>
      <c r="BG470" s="14" t="str">
        <f t="shared" si="468"/>
        <v/>
      </c>
      <c r="BK470" s="14" t="str">
        <f t="shared" si="477"/>
        <v/>
      </c>
      <c r="BO470" s="14" t="str">
        <f t="shared" si="469"/>
        <v/>
      </c>
      <c r="BS470" s="14" t="str">
        <f t="shared" si="470"/>
        <v/>
      </c>
      <c r="BW470" s="14" t="str">
        <f t="shared" si="471"/>
        <v/>
      </c>
      <c r="CA470" s="14" t="str">
        <f t="shared" si="472"/>
        <v/>
      </c>
      <c r="CE470" s="14" t="str">
        <f t="shared" si="473"/>
        <v/>
      </c>
      <c r="CI470" s="14" t="str">
        <f t="shared" si="474"/>
        <v/>
      </c>
      <c r="CM470" s="14" t="str">
        <f t="shared" si="484"/>
        <v/>
      </c>
      <c r="CQ470" s="14" t="str">
        <f t="shared" si="485"/>
        <v/>
      </c>
      <c r="CU470" s="14" t="str">
        <f t="shared" si="475"/>
        <v/>
      </c>
      <c r="CV470" s="78">
        <f t="shared" si="476"/>
        <v>0</v>
      </c>
    </row>
    <row r="471" spans="2:100">
      <c r="B471" s="28" t="s">
        <v>5266</v>
      </c>
      <c r="C471" s="1">
        <v>204111</v>
      </c>
      <c r="D471" t="s">
        <v>2879</v>
      </c>
      <c r="E471" s="2" t="s">
        <v>1114</v>
      </c>
      <c r="F471" t="str">
        <f t="shared" si="487"/>
        <v>2023年</v>
      </c>
      <c r="G471" s="72">
        <v>45039</v>
      </c>
      <c r="J471" s="9">
        <v>2974</v>
      </c>
      <c r="K471" s="14" t="str">
        <f t="shared" si="486"/>
        <v/>
      </c>
      <c r="N471" s="8" t="str">
        <f t="shared" si="488"/>
        <v/>
      </c>
      <c r="O471" s="70" t="s">
        <v>2178</v>
      </c>
      <c r="S471" s="14" t="str">
        <f t="shared" si="478"/>
        <v/>
      </c>
      <c r="W471" s="14" t="str">
        <f t="shared" si="456"/>
        <v/>
      </c>
      <c r="AA471" s="14" t="str">
        <f t="shared" si="459"/>
        <v/>
      </c>
      <c r="AE471" s="14" t="str">
        <f t="shared" si="460"/>
        <v/>
      </c>
      <c r="AI471" s="14" t="str">
        <f t="shared" si="461"/>
        <v/>
      </c>
      <c r="AM471" s="14" t="str">
        <f t="shared" si="462"/>
        <v/>
      </c>
      <c r="AQ471" s="14" t="str">
        <f t="shared" si="463"/>
        <v/>
      </c>
      <c r="AR471" s="10" t="str">
        <f t="shared" si="479"/>
        <v/>
      </c>
      <c r="AS471" t="str">
        <f t="shared" si="480"/>
        <v/>
      </c>
      <c r="AT471" t="str">
        <f t="shared" si="481"/>
        <v/>
      </c>
      <c r="AU471" s="14" t="str">
        <f t="shared" si="482"/>
        <v/>
      </c>
      <c r="AW471">
        <v>9</v>
      </c>
      <c r="AX471">
        <v>9</v>
      </c>
      <c r="AY471" s="14" t="str">
        <f t="shared" si="464"/>
        <v/>
      </c>
      <c r="AZ471" s="10" t="str">
        <f t="shared" si="483"/>
        <v/>
      </c>
      <c r="BA471" s="77">
        <f t="shared" si="465"/>
        <v>9</v>
      </c>
      <c r="BB471" s="77">
        <f t="shared" si="466"/>
        <v>9</v>
      </c>
      <c r="BC471" s="78" t="str">
        <f t="shared" si="467"/>
        <v/>
      </c>
      <c r="BG471" s="14" t="str">
        <f t="shared" si="468"/>
        <v/>
      </c>
      <c r="BK471" s="14" t="str">
        <f t="shared" si="477"/>
        <v/>
      </c>
      <c r="BO471" s="14" t="str">
        <f t="shared" si="469"/>
        <v/>
      </c>
      <c r="BS471" s="14" t="str">
        <f t="shared" si="470"/>
        <v/>
      </c>
      <c r="BW471" s="14" t="str">
        <f t="shared" si="471"/>
        <v/>
      </c>
      <c r="CA471" s="14" t="str">
        <f t="shared" si="472"/>
        <v/>
      </c>
      <c r="CE471" s="14" t="str">
        <f t="shared" si="473"/>
        <v/>
      </c>
      <c r="CI471" s="14" t="str">
        <f t="shared" si="474"/>
        <v/>
      </c>
      <c r="CM471" s="14" t="str">
        <f t="shared" si="484"/>
        <v/>
      </c>
      <c r="CQ471" s="14" t="str">
        <f t="shared" si="485"/>
        <v/>
      </c>
      <c r="CU471" s="14" t="str">
        <f t="shared" si="475"/>
        <v/>
      </c>
      <c r="CV471" s="78">
        <f t="shared" si="476"/>
        <v>0</v>
      </c>
    </row>
    <row r="472" spans="2:100">
      <c r="B472" s="28" t="s">
        <v>5266</v>
      </c>
      <c r="C472" s="1">
        <v>204145</v>
      </c>
      <c r="D472" t="s">
        <v>2879</v>
      </c>
      <c r="E472" s="2" t="s">
        <v>2894</v>
      </c>
      <c r="F472" t="str">
        <f t="shared" si="487"/>
        <v>2023年</v>
      </c>
      <c r="G472" s="72">
        <v>45039</v>
      </c>
      <c r="J472" s="9">
        <v>1276</v>
      </c>
      <c r="K472" s="14" t="str">
        <f t="shared" si="486"/>
        <v/>
      </c>
      <c r="N472" s="8" t="str">
        <f t="shared" si="488"/>
        <v/>
      </c>
      <c r="O472" s="70" t="s">
        <v>2178</v>
      </c>
      <c r="S472" s="14" t="str">
        <f t="shared" si="478"/>
        <v/>
      </c>
      <c r="W472" s="14" t="str">
        <f t="shared" si="456"/>
        <v/>
      </c>
      <c r="AA472" s="14" t="str">
        <f t="shared" si="459"/>
        <v/>
      </c>
      <c r="AE472" s="14" t="str">
        <f t="shared" si="460"/>
        <v/>
      </c>
      <c r="AI472" s="14" t="str">
        <f t="shared" si="461"/>
        <v/>
      </c>
      <c r="AM472" s="14" t="str">
        <f t="shared" si="462"/>
        <v/>
      </c>
      <c r="AQ472" s="14" t="str">
        <f t="shared" si="463"/>
        <v/>
      </c>
      <c r="AR472" s="10" t="str">
        <f t="shared" si="479"/>
        <v/>
      </c>
      <c r="AS472" t="str">
        <f t="shared" si="480"/>
        <v/>
      </c>
      <c r="AT472" t="str">
        <f t="shared" si="481"/>
        <v/>
      </c>
      <c r="AU472" s="14" t="str">
        <f t="shared" si="482"/>
        <v/>
      </c>
      <c r="AW472">
        <v>9</v>
      </c>
      <c r="AX472">
        <v>9</v>
      </c>
      <c r="AY472" s="14" t="str">
        <f t="shared" si="464"/>
        <v/>
      </c>
      <c r="AZ472" s="10" t="str">
        <f t="shared" si="483"/>
        <v/>
      </c>
      <c r="BA472" s="77">
        <f t="shared" si="465"/>
        <v>9</v>
      </c>
      <c r="BB472" s="77">
        <f t="shared" si="466"/>
        <v>9</v>
      </c>
      <c r="BC472" s="78" t="str">
        <f t="shared" si="467"/>
        <v/>
      </c>
      <c r="BG472" s="14" t="str">
        <f t="shared" si="468"/>
        <v/>
      </c>
      <c r="BK472" s="14" t="str">
        <f t="shared" si="477"/>
        <v/>
      </c>
      <c r="BO472" s="14" t="str">
        <f t="shared" si="469"/>
        <v/>
      </c>
      <c r="BS472" s="14" t="str">
        <f t="shared" si="470"/>
        <v/>
      </c>
      <c r="BW472" s="14" t="str">
        <f t="shared" si="471"/>
        <v/>
      </c>
      <c r="CA472" s="14" t="str">
        <f t="shared" si="472"/>
        <v/>
      </c>
      <c r="CE472" s="14" t="str">
        <f t="shared" si="473"/>
        <v/>
      </c>
      <c r="CI472" s="14" t="str">
        <f t="shared" si="474"/>
        <v/>
      </c>
      <c r="CM472" s="14" t="str">
        <f t="shared" si="484"/>
        <v/>
      </c>
      <c r="CQ472" s="14" t="str">
        <f t="shared" si="485"/>
        <v/>
      </c>
      <c r="CU472" s="14" t="str">
        <f t="shared" si="475"/>
        <v/>
      </c>
      <c r="CV472" s="78">
        <f t="shared" si="476"/>
        <v>0</v>
      </c>
    </row>
    <row r="473" spans="2:100">
      <c r="B473" s="28" t="s">
        <v>5266</v>
      </c>
      <c r="C473" s="1">
        <v>204161</v>
      </c>
      <c r="D473" t="s">
        <v>2879</v>
      </c>
      <c r="E473" s="2" t="s">
        <v>2895</v>
      </c>
      <c r="F473" t="str">
        <f t="shared" si="487"/>
        <v>2023年</v>
      </c>
      <c r="G473" s="72">
        <v>45039</v>
      </c>
      <c r="J473" s="9">
        <v>5399</v>
      </c>
      <c r="K473" s="14" t="str">
        <f t="shared" si="486"/>
        <v/>
      </c>
      <c r="N473" s="8" t="str">
        <f t="shared" si="488"/>
        <v/>
      </c>
      <c r="O473" s="70" t="s">
        <v>2178</v>
      </c>
      <c r="S473" s="14" t="str">
        <f t="shared" si="478"/>
        <v/>
      </c>
      <c r="W473" s="14" t="str">
        <f t="shared" si="456"/>
        <v/>
      </c>
      <c r="Y473">
        <v>2</v>
      </c>
      <c r="Z473">
        <v>2</v>
      </c>
      <c r="AA473" s="14" t="str">
        <f t="shared" si="459"/>
        <v/>
      </c>
      <c r="AC473">
        <v>1</v>
      </c>
      <c r="AD473">
        <v>1</v>
      </c>
      <c r="AE473" s="14" t="str">
        <f t="shared" si="460"/>
        <v/>
      </c>
      <c r="AI473" s="14" t="str">
        <f t="shared" si="461"/>
        <v/>
      </c>
      <c r="AM473" s="14" t="str">
        <f t="shared" si="462"/>
        <v/>
      </c>
      <c r="AQ473" s="14" t="str">
        <f t="shared" si="463"/>
        <v/>
      </c>
      <c r="AR473" s="10" t="str">
        <f t="shared" si="479"/>
        <v/>
      </c>
      <c r="AS473">
        <f t="shared" si="480"/>
        <v>1</v>
      </c>
      <c r="AT473">
        <f t="shared" si="481"/>
        <v>1</v>
      </c>
      <c r="AU473" s="14" t="str">
        <f t="shared" si="482"/>
        <v/>
      </c>
      <c r="AW473">
        <v>8</v>
      </c>
      <c r="AX473">
        <v>8</v>
      </c>
      <c r="AY473" s="14" t="str">
        <f t="shared" si="464"/>
        <v/>
      </c>
      <c r="AZ473" s="10" t="str">
        <f t="shared" si="483"/>
        <v/>
      </c>
      <c r="BA473" s="77">
        <f t="shared" si="465"/>
        <v>12</v>
      </c>
      <c r="BB473" s="77">
        <f t="shared" si="466"/>
        <v>12</v>
      </c>
      <c r="BC473" s="78" t="str">
        <f t="shared" si="467"/>
        <v/>
      </c>
      <c r="BG473" s="14" t="str">
        <f t="shared" si="468"/>
        <v/>
      </c>
      <c r="BK473" s="14" t="str">
        <f t="shared" si="477"/>
        <v/>
      </c>
      <c r="BO473" s="14" t="str">
        <f t="shared" si="469"/>
        <v/>
      </c>
      <c r="BQ473">
        <v>1</v>
      </c>
      <c r="BR473">
        <v>1</v>
      </c>
      <c r="BS473" s="14" t="str">
        <f t="shared" si="470"/>
        <v/>
      </c>
      <c r="BW473" s="14" t="str">
        <f t="shared" si="471"/>
        <v/>
      </c>
      <c r="CA473" s="14" t="str">
        <f t="shared" si="472"/>
        <v/>
      </c>
      <c r="CE473" s="14" t="str">
        <f t="shared" si="473"/>
        <v/>
      </c>
      <c r="CI473" s="14" t="str">
        <f t="shared" si="474"/>
        <v/>
      </c>
      <c r="CM473" s="14" t="str">
        <f t="shared" si="484"/>
        <v/>
      </c>
      <c r="CQ473" s="14" t="str">
        <f t="shared" si="485"/>
        <v/>
      </c>
      <c r="CU473" s="14" t="str">
        <f t="shared" si="475"/>
        <v/>
      </c>
      <c r="CV473" s="78">
        <f t="shared" si="476"/>
        <v>0</v>
      </c>
    </row>
    <row r="474" spans="2:100">
      <c r="B474" s="28" t="s">
        <v>5266</v>
      </c>
      <c r="C474" s="1">
        <v>204170</v>
      </c>
      <c r="D474" t="s">
        <v>2879</v>
      </c>
      <c r="E474" s="2" t="s">
        <v>1122</v>
      </c>
      <c r="F474" t="str">
        <f t="shared" si="487"/>
        <v>2023年</v>
      </c>
      <c r="G474" s="72">
        <v>45039</v>
      </c>
      <c r="J474" s="9">
        <v>791</v>
      </c>
      <c r="K474" s="14" t="str">
        <f t="shared" si="486"/>
        <v/>
      </c>
      <c r="N474" s="8" t="str">
        <f t="shared" si="488"/>
        <v/>
      </c>
      <c r="O474" s="70" t="s">
        <v>2178</v>
      </c>
      <c r="S474" s="14" t="str">
        <f t="shared" si="478"/>
        <v/>
      </c>
      <c r="W474" s="14" t="str">
        <f t="shared" si="456"/>
        <v/>
      </c>
      <c r="AA474" s="14" t="str">
        <f t="shared" si="459"/>
        <v/>
      </c>
      <c r="AE474" s="14" t="str">
        <f t="shared" si="460"/>
        <v/>
      </c>
      <c r="AI474" s="14" t="str">
        <f t="shared" si="461"/>
        <v/>
      </c>
      <c r="AM474" s="14" t="str">
        <f t="shared" si="462"/>
        <v/>
      </c>
      <c r="AQ474" s="14" t="str">
        <f t="shared" si="463"/>
        <v/>
      </c>
      <c r="AR474" s="10" t="str">
        <f t="shared" si="479"/>
        <v/>
      </c>
      <c r="AS474" t="str">
        <f t="shared" si="480"/>
        <v/>
      </c>
      <c r="AT474" t="str">
        <f t="shared" si="481"/>
        <v/>
      </c>
      <c r="AU474" s="14" t="str">
        <f t="shared" si="482"/>
        <v/>
      </c>
      <c r="AW474">
        <v>8</v>
      </c>
      <c r="AX474">
        <v>8</v>
      </c>
      <c r="AY474" s="14" t="str">
        <f t="shared" si="464"/>
        <v/>
      </c>
      <c r="AZ474" s="10" t="str">
        <f t="shared" si="483"/>
        <v/>
      </c>
      <c r="BA474" s="77">
        <f t="shared" si="465"/>
        <v>8</v>
      </c>
      <c r="BB474" s="77">
        <f t="shared" si="466"/>
        <v>8</v>
      </c>
      <c r="BC474" s="78" t="str">
        <f t="shared" si="467"/>
        <v/>
      </c>
      <c r="BG474" s="14" t="str">
        <f t="shared" si="468"/>
        <v/>
      </c>
      <c r="BK474" s="14" t="str">
        <f t="shared" si="477"/>
        <v/>
      </c>
      <c r="BO474" s="14" t="str">
        <f t="shared" si="469"/>
        <v/>
      </c>
      <c r="BS474" s="14" t="str">
        <f t="shared" si="470"/>
        <v/>
      </c>
      <c r="BW474" s="14" t="str">
        <f t="shared" si="471"/>
        <v/>
      </c>
      <c r="CA474" s="14" t="str">
        <f t="shared" si="472"/>
        <v/>
      </c>
      <c r="CE474" s="14" t="str">
        <f t="shared" si="473"/>
        <v/>
      </c>
      <c r="CI474" s="14" t="str">
        <f t="shared" si="474"/>
        <v/>
      </c>
      <c r="CM474" s="14" t="str">
        <f t="shared" si="484"/>
        <v/>
      </c>
      <c r="CQ474" s="14" t="str">
        <f t="shared" si="485"/>
        <v/>
      </c>
      <c r="CU474" s="14" t="str">
        <f t="shared" si="475"/>
        <v/>
      </c>
      <c r="CV474" s="78">
        <f t="shared" si="476"/>
        <v>0</v>
      </c>
    </row>
    <row r="475" spans="2:100">
      <c r="B475" s="28" t="s">
        <v>5266</v>
      </c>
      <c r="C475" s="1">
        <v>204226</v>
      </c>
      <c r="D475" t="s">
        <v>2879</v>
      </c>
      <c r="E475" s="2" t="s">
        <v>1123</v>
      </c>
      <c r="F475" t="str">
        <f t="shared" ref="F475:F490" si="489">IF(MONTH(G475)&gt;=5, YEAR(G475)-1, YEAR(G475))&amp;"年"</f>
        <v>2023年</v>
      </c>
      <c r="G475" s="72">
        <v>45039</v>
      </c>
      <c r="H475" s="9">
        <v>3497</v>
      </c>
      <c r="I475" s="9">
        <v>2384</v>
      </c>
      <c r="K475" s="14">
        <f t="shared" si="486"/>
        <v>0.6817271947383472</v>
      </c>
      <c r="L475" s="10">
        <v>2367</v>
      </c>
      <c r="M475" s="9">
        <v>17</v>
      </c>
      <c r="N475" s="8">
        <f t="shared" si="488"/>
        <v>2384</v>
      </c>
      <c r="S475" s="14" t="str">
        <f t="shared" si="478"/>
        <v/>
      </c>
      <c r="W475" s="14" t="str">
        <f t="shared" si="456"/>
        <v/>
      </c>
      <c r="AA475" s="14" t="str">
        <f t="shared" si="459"/>
        <v/>
      </c>
      <c r="AE475" s="14" t="str">
        <f t="shared" si="460"/>
        <v/>
      </c>
      <c r="AI475" s="14" t="str">
        <f t="shared" si="461"/>
        <v/>
      </c>
      <c r="AM475" s="14" t="str">
        <f t="shared" si="462"/>
        <v/>
      </c>
      <c r="AQ475" s="14" t="str">
        <f t="shared" si="463"/>
        <v/>
      </c>
      <c r="AR475" s="10" t="str">
        <f t="shared" si="479"/>
        <v/>
      </c>
      <c r="AS475" t="str">
        <f t="shared" si="480"/>
        <v/>
      </c>
      <c r="AT475" t="str">
        <f t="shared" si="481"/>
        <v/>
      </c>
      <c r="AU475" s="14" t="str">
        <f t="shared" si="482"/>
        <v/>
      </c>
      <c r="AV475" s="10">
        <v>2367</v>
      </c>
      <c r="AW475">
        <v>11</v>
      </c>
      <c r="AX475">
        <v>10</v>
      </c>
      <c r="AY475" s="14">
        <f t="shared" si="464"/>
        <v>1</v>
      </c>
      <c r="AZ475" s="10">
        <f t="shared" si="483"/>
        <v>2367</v>
      </c>
      <c r="BA475" s="77">
        <f t="shared" si="465"/>
        <v>11</v>
      </c>
      <c r="BB475" s="77">
        <f t="shared" si="466"/>
        <v>10</v>
      </c>
      <c r="BC475" s="78">
        <f t="shared" si="467"/>
        <v>1</v>
      </c>
      <c r="BG475" s="14" t="str">
        <f t="shared" si="468"/>
        <v/>
      </c>
      <c r="BK475" s="14" t="str">
        <f t="shared" si="477"/>
        <v/>
      </c>
      <c r="BO475" s="14" t="str">
        <f t="shared" si="469"/>
        <v/>
      </c>
      <c r="BS475" s="14" t="str">
        <f t="shared" si="470"/>
        <v/>
      </c>
      <c r="BW475" s="14" t="str">
        <f t="shared" si="471"/>
        <v/>
      </c>
      <c r="CA475" s="14" t="str">
        <f t="shared" si="472"/>
        <v/>
      </c>
      <c r="CE475" s="14" t="str">
        <f t="shared" si="473"/>
        <v/>
      </c>
      <c r="CI475" s="14" t="str">
        <f t="shared" si="474"/>
        <v/>
      </c>
      <c r="CM475" s="14" t="str">
        <f t="shared" si="484"/>
        <v/>
      </c>
      <c r="CQ475" s="14" t="str">
        <f t="shared" si="485"/>
        <v/>
      </c>
      <c r="CU475" s="14" t="str">
        <f t="shared" si="475"/>
        <v/>
      </c>
      <c r="CV475" s="78">
        <f t="shared" si="476"/>
        <v>0</v>
      </c>
    </row>
    <row r="476" spans="2:100">
      <c r="B476" s="28" t="s">
        <v>5266</v>
      </c>
      <c r="C476" s="1">
        <v>204251</v>
      </c>
      <c r="D476" t="s">
        <v>2879</v>
      </c>
      <c r="E476" s="2" t="s">
        <v>2896</v>
      </c>
      <c r="F476" t="str">
        <f t="shared" si="489"/>
        <v>2023年</v>
      </c>
      <c r="G476" s="72">
        <v>45039</v>
      </c>
      <c r="H476" s="9">
        <v>2268</v>
      </c>
      <c r="I476" s="9">
        <v>1800</v>
      </c>
      <c r="K476" s="14">
        <f t="shared" si="486"/>
        <v>0.79365079365079361</v>
      </c>
      <c r="L476" s="10">
        <v>1788</v>
      </c>
      <c r="M476" s="9">
        <v>12</v>
      </c>
      <c r="N476" s="8">
        <f t="shared" si="488"/>
        <v>1800</v>
      </c>
      <c r="S476" s="14" t="str">
        <f t="shared" si="478"/>
        <v/>
      </c>
      <c r="W476" s="14" t="str">
        <f t="shared" si="456"/>
        <v/>
      </c>
      <c r="X476" s="10">
        <v>193</v>
      </c>
      <c r="Y476">
        <v>1</v>
      </c>
      <c r="Z476">
        <v>1</v>
      </c>
      <c r="AA476" s="14">
        <f t="shared" si="459"/>
        <v>0.10794183445190157</v>
      </c>
      <c r="AE476" s="14" t="str">
        <f t="shared" si="460"/>
        <v/>
      </c>
      <c r="AI476" s="14" t="str">
        <f t="shared" si="461"/>
        <v/>
      </c>
      <c r="AM476" s="14" t="str">
        <f t="shared" si="462"/>
        <v/>
      </c>
      <c r="AQ476" s="14" t="str">
        <f t="shared" si="463"/>
        <v/>
      </c>
      <c r="AR476" s="10" t="str">
        <f t="shared" si="479"/>
        <v/>
      </c>
      <c r="AS476" t="str">
        <f t="shared" si="480"/>
        <v/>
      </c>
      <c r="AT476" t="str">
        <f t="shared" si="481"/>
        <v/>
      </c>
      <c r="AU476" s="14" t="str">
        <f t="shared" si="482"/>
        <v/>
      </c>
      <c r="AV476" s="10">
        <v>1595</v>
      </c>
      <c r="AW476">
        <v>9</v>
      </c>
      <c r="AX476">
        <v>8</v>
      </c>
      <c r="AY476" s="14">
        <f t="shared" si="464"/>
        <v>0.89205816554809847</v>
      </c>
      <c r="AZ476" s="10">
        <f t="shared" si="483"/>
        <v>1788</v>
      </c>
      <c r="BA476" s="77">
        <f t="shared" si="465"/>
        <v>10</v>
      </c>
      <c r="BB476" s="77">
        <f t="shared" si="466"/>
        <v>9</v>
      </c>
      <c r="BC476" s="78">
        <f t="shared" si="467"/>
        <v>1</v>
      </c>
      <c r="BG476" s="14" t="str">
        <f t="shared" si="468"/>
        <v/>
      </c>
      <c r="BK476" s="14" t="str">
        <f t="shared" si="477"/>
        <v/>
      </c>
      <c r="BO476" s="14" t="str">
        <f t="shared" si="469"/>
        <v/>
      </c>
      <c r="BS476" s="14" t="str">
        <f t="shared" si="470"/>
        <v/>
      </c>
      <c r="BW476" s="14" t="str">
        <f t="shared" si="471"/>
        <v/>
      </c>
      <c r="CA476" s="14" t="str">
        <f t="shared" si="472"/>
        <v/>
      </c>
      <c r="CE476" s="14" t="str">
        <f t="shared" si="473"/>
        <v/>
      </c>
      <c r="CI476" s="14" t="str">
        <f t="shared" si="474"/>
        <v/>
      </c>
      <c r="CM476" s="14" t="str">
        <f t="shared" si="484"/>
        <v/>
      </c>
      <c r="CQ476" s="14" t="str">
        <f t="shared" si="485"/>
        <v/>
      </c>
      <c r="CU476" s="14" t="str">
        <f t="shared" si="475"/>
        <v/>
      </c>
      <c r="CV476" s="78">
        <f t="shared" si="476"/>
        <v>0</v>
      </c>
    </row>
    <row r="477" spans="2:100">
      <c r="B477" s="28" t="s">
        <v>5266</v>
      </c>
      <c r="C477" s="1">
        <v>204307</v>
      </c>
      <c r="D477" t="s">
        <v>2879</v>
      </c>
      <c r="E477" s="2" t="s">
        <v>1127</v>
      </c>
      <c r="F477" t="str">
        <f t="shared" si="489"/>
        <v>2023年</v>
      </c>
      <c r="G477" s="72">
        <v>45039</v>
      </c>
      <c r="J477" s="9">
        <v>2977</v>
      </c>
      <c r="K477" s="14" t="str">
        <f t="shared" si="486"/>
        <v/>
      </c>
      <c r="N477" s="8" t="str">
        <f t="shared" si="488"/>
        <v/>
      </c>
      <c r="O477" s="70" t="s">
        <v>2178</v>
      </c>
      <c r="S477" s="14" t="str">
        <f t="shared" si="478"/>
        <v/>
      </c>
      <c r="W477" s="14" t="str">
        <f t="shared" si="456"/>
        <v/>
      </c>
      <c r="Y477">
        <v>1</v>
      </c>
      <c r="Z477">
        <v>1</v>
      </c>
      <c r="AA477" s="14" t="str">
        <f t="shared" si="459"/>
        <v/>
      </c>
      <c r="AE477" s="14" t="str">
        <f t="shared" si="460"/>
        <v/>
      </c>
      <c r="AI477" s="14" t="str">
        <f t="shared" si="461"/>
        <v/>
      </c>
      <c r="AM477" s="14" t="str">
        <f t="shared" si="462"/>
        <v/>
      </c>
      <c r="AQ477" s="14" t="str">
        <f t="shared" si="463"/>
        <v/>
      </c>
      <c r="AR477" s="10" t="str">
        <f t="shared" si="479"/>
        <v/>
      </c>
      <c r="AS477" t="str">
        <f t="shared" si="480"/>
        <v/>
      </c>
      <c r="AT477" t="str">
        <f t="shared" si="481"/>
        <v/>
      </c>
      <c r="AU477" s="14" t="str">
        <f t="shared" si="482"/>
        <v/>
      </c>
      <c r="AW477">
        <v>8</v>
      </c>
      <c r="AX477">
        <v>8</v>
      </c>
      <c r="AY477" s="14" t="str">
        <f t="shared" si="464"/>
        <v/>
      </c>
      <c r="AZ477" s="10" t="str">
        <f t="shared" si="483"/>
        <v/>
      </c>
      <c r="BA477" s="77">
        <f t="shared" si="465"/>
        <v>9</v>
      </c>
      <c r="BB477" s="77">
        <f t="shared" si="466"/>
        <v>9</v>
      </c>
      <c r="BC477" s="78" t="str">
        <f t="shared" si="467"/>
        <v/>
      </c>
      <c r="BG477" s="14" t="str">
        <f t="shared" si="468"/>
        <v/>
      </c>
      <c r="BK477" s="14" t="str">
        <f t="shared" si="477"/>
        <v/>
      </c>
      <c r="BO477" s="14" t="str">
        <f t="shared" si="469"/>
        <v/>
      </c>
      <c r="BS477" s="14" t="str">
        <f t="shared" si="470"/>
        <v/>
      </c>
      <c r="BW477" s="14" t="str">
        <f t="shared" si="471"/>
        <v/>
      </c>
      <c r="CA477" s="14" t="str">
        <f t="shared" si="472"/>
        <v/>
      </c>
      <c r="CE477" s="14" t="str">
        <f t="shared" si="473"/>
        <v/>
      </c>
      <c r="CI477" s="14" t="str">
        <f t="shared" si="474"/>
        <v/>
      </c>
      <c r="CM477" s="14" t="str">
        <f t="shared" si="484"/>
        <v/>
      </c>
      <c r="CQ477" s="14" t="str">
        <f t="shared" si="485"/>
        <v/>
      </c>
      <c r="CU477" s="14" t="str">
        <f t="shared" si="475"/>
        <v/>
      </c>
      <c r="CV477" s="78">
        <f t="shared" si="476"/>
        <v>0</v>
      </c>
    </row>
    <row r="478" spans="2:100">
      <c r="B478" s="28" t="s">
        <v>5266</v>
      </c>
      <c r="C478" s="1">
        <v>204510</v>
      </c>
      <c r="D478" t="s">
        <v>2879</v>
      </c>
      <c r="E478" s="2" t="s">
        <v>2898</v>
      </c>
      <c r="F478" t="str">
        <f t="shared" si="489"/>
        <v>2023年</v>
      </c>
      <c r="G478" s="72">
        <v>45039</v>
      </c>
      <c r="J478" s="9">
        <v>3708</v>
      </c>
      <c r="K478" s="14" t="str">
        <f t="shared" si="486"/>
        <v/>
      </c>
      <c r="N478" s="8" t="str">
        <f t="shared" si="488"/>
        <v/>
      </c>
      <c r="O478" s="70" t="s">
        <v>2178</v>
      </c>
      <c r="S478" s="14" t="str">
        <f t="shared" si="478"/>
        <v/>
      </c>
      <c r="W478" s="14" t="str">
        <f t="shared" ref="W478:W507" si="490">IF(AND(T478&lt;&gt;""),T478/L478,"")</f>
        <v/>
      </c>
      <c r="AA478" s="14" t="str">
        <f t="shared" si="459"/>
        <v/>
      </c>
      <c r="AE478" s="14" t="str">
        <f t="shared" si="460"/>
        <v/>
      </c>
      <c r="AI478" s="14" t="str">
        <f t="shared" si="461"/>
        <v/>
      </c>
      <c r="AM478" s="14" t="str">
        <f t="shared" si="462"/>
        <v/>
      </c>
      <c r="AQ478" s="14" t="str">
        <f t="shared" si="463"/>
        <v/>
      </c>
      <c r="AR478" s="10" t="str">
        <f t="shared" si="479"/>
        <v/>
      </c>
      <c r="AS478" t="str">
        <f t="shared" si="480"/>
        <v/>
      </c>
      <c r="AT478" t="str">
        <f t="shared" si="481"/>
        <v/>
      </c>
      <c r="AU478" s="14" t="str">
        <f t="shared" si="482"/>
        <v/>
      </c>
      <c r="AW478">
        <v>10</v>
      </c>
      <c r="AX478">
        <v>10</v>
      </c>
      <c r="AY478" s="14" t="str">
        <f t="shared" si="464"/>
        <v/>
      </c>
      <c r="AZ478" s="10" t="str">
        <f t="shared" si="483"/>
        <v/>
      </c>
      <c r="BA478" s="77">
        <f t="shared" si="465"/>
        <v>10</v>
      </c>
      <c r="BB478" s="77">
        <f t="shared" si="466"/>
        <v>10</v>
      </c>
      <c r="BC478" s="78" t="str">
        <f t="shared" si="467"/>
        <v/>
      </c>
      <c r="BG478" s="14" t="str">
        <f t="shared" si="468"/>
        <v/>
      </c>
      <c r="BK478" s="14" t="str">
        <f t="shared" si="477"/>
        <v/>
      </c>
      <c r="BO478" s="14" t="str">
        <f t="shared" si="469"/>
        <v/>
      </c>
      <c r="BS478" s="14" t="str">
        <f t="shared" si="470"/>
        <v/>
      </c>
      <c r="BW478" s="14" t="str">
        <f t="shared" si="471"/>
        <v/>
      </c>
      <c r="CA478" s="14" t="str">
        <f t="shared" si="472"/>
        <v/>
      </c>
      <c r="CE478" s="14" t="str">
        <f t="shared" si="473"/>
        <v/>
      </c>
      <c r="CI478" s="14" t="str">
        <f t="shared" si="474"/>
        <v/>
      </c>
      <c r="CM478" s="14" t="str">
        <f t="shared" si="484"/>
        <v/>
      </c>
      <c r="CQ478" s="14" t="str">
        <f t="shared" si="485"/>
        <v/>
      </c>
      <c r="CU478" s="14" t="str">
        <f t="shared" si="475"/>
        <v/>
      </c>
      <c r="CV478" s="78">
        <f t="shared" si="476"/>
        <v>0</v>
      </c>
    </row>
    <row r="479" spans="2:100">
      <c r="B479" s="28" t="s">
        <v>5266</v>
      </c>
      <c r="C479" s="1">
        <v>204811</v>
      </c>
      <c r="D479" t="s">
        <v>2879</v>
      </c>
      <c r="E479" s="2" t="s">
        <v>242</v>
      </c>
      <c r="F479" t="str">
        <f t="shared" si="489"/>
        <v>2023年</v>
      </c>
      <c r="G479" s="72">
        <v>45039</v>
      </c>
      <c r="H479" s="9">
        <v>8070</v>
      </c>
      <c r="I479" s="9">
        <v>4657</v>
      </c>
      <c r="J479" s="9">
        <v>8183</v>
      </c>
      <c r="K479" s="14">
        <f t="shared" si="486"/>
        <v>0.57707558859975217</v>
      </c>
      <c r="L479" s="10">
        <v>4590</v>
      </c>
      <c r="M479" s="9">
        <v>67</v>
      </c>
      <c r="N479" s="8">
        <f t="shared" si="488"/>
        <v>4657</v>
      </c>
      <c r="S479" s="14" t="str">
        <f t="shared" si="478"/>
        <v/>
      </c>
      <c r="W479" s="14" t="str">
        <f t="shared" si="490"/>
        <v/>
      </c>
      <c r="X479" s="10">
        <v>773</v>
      </c>
      <c r="Y479">
        <v>2</v>
      </c>
      <c r="Z479">
        <v>2</v>
      </c>
      <c r="AA479" s="14">
        <f t="shared" si="459"/>
        <v>0.16840958605664488</v>
      </c>
      <c r="AE479" s="14" t="str">
        <f t="shared" si="460"/>
        <v/>
      </c>
      <c r="AI479" s="14" t="str">
        <f t="shared" si="461"/>
        <v/>
      </c>
      <c r="AM479" s="14" t="str">
        <f t="shared" si="462"/>
        <v/>
      </c>
      <c r="AQ479" s="14" t="str">
        <f t="shared" si="463"/>
        <v/>
      </c>
      <c r="AR479" s="10" t="str">
        <f t="shared" si="479"/>
        <v/>
      </c>
      <c r="AU479" s="14" t="str">
        <f t="shared" si="482"/>
        <v/>
      </c>
      <c r="AV479" s="10">
        <v>3816.9989999999998</v>
      </c>
      <c r="AW479">
        <v>11</v>
      </c>
      <c r="AX479">
        <v>9</v>
      </c>
      <c r="AY479" s="14">
        <f t="shared" si="464"/>
        <v>0.83159019607843132</v>
      </c>
      <c r="AZ479" s="10">
        <f t="shared" si="483"/>
        <v>4589.9989999999998</v>
      </c>
      <c r="BA479" s="77">
        <f t="shared" si="465"/>
        <v>13</v>
      </c>
      <c r="BB479" s="77">
        <f t="shared" si="466"/>
        <v>11</v>
      </c>
      <c r="BC479" s="78">
        <f t="shared" si="467"/>
        <v>0.99999978213507623</v>
      </c>
      <c r="BG479" s="14" t="str">
        <f t="shared" si="468"/>
        <v/>
      </c>
      <c r="BK479" s="14" t="str">
        <f t="shared" si="477"/>
        <v/>
      </c>
      <c r="BO479" s="14" t="str">
        <f t="shared" si="469"/>
        <v/>
      </c>
      <c r="BS479" s="14" t="str">
        <f t="shared" si="470"/>
        <v/>
      </c>
      <c r="BW479" s="14" t="str">
        <f t="shared" si="471"/>
        <v/>
      </c>
      <c r="CA479" s="14" t="str">
        <f t="shared" si="472"/>
        <v/>
      </c>
      <c r="CE479" s="14" t="str">
        <f t="shared" si="473"/>
        <v/>
      </c>
      <c r="CI479" s="14" t="str">
        <f t="shared" si="474"/>
        <v/>
      </c>
      <c r="CM479" s="14" t="str">
        <f t="shared" si="484"/>
        <v/>
      </c>
      <c r="CQ479" s="14" t="str">
        <f t="shared" si="485"/>
        <v/>
      </c>
      <c r="CS479">
        <v>1</v>
      </c>
      <c r="CT479">
        <v>1</v>
      </c>
      <c r="CU479" s="14" t="str">
        <f t="shared" si="475"/>
        <v/>
      </c>
      <c r="CV479" s="78">
        <f t="shared" si="476"/>
        <v>0</v>
      </c>
    </row>
    <row r="480" spans="2:100">
      <c r="B480" s="28" t="s">
        <v>5266</v>
      </c>
      <c r="C480" s="1">
        <v>205214</v>
      </c>
      <c r="D480" t="s">
        <v>2879</v>
      </c>
      <c r="E480" s="2" t="s">
        <v>2901</v>
      </c>
      <c r="F480" t="str">
        <f t="shared" si="489"/>
        <v>2023年</v>
      </c>
      <c r="G480" s="72">
        <v>45039</v>
      </c>
      <c r="H480" s="9">
        <v>11793</v>
      </c>
      <c r="I480" s="9">
        <v>6762</v>
      </c>
      <c r="J480" s="9">
        <v>11940</v>
      </c>
      <c r="K480" s="14">
        <f t="shared" si="486"/>
        <v>0.57339099465784793</v>
      </c>
      <c r="L480" s="10">
        <v>6579</v>
      </c>
      <c r="M480" s="9">
        <v>183</v>
      </c>
      <c r="N480" s="8">
        <f t="shared" si="488"/>
        <v>6762</v>
      </c>
      <c r="S480" s="14" t="str">
        <f t="shared" si="478"/>
        <v/>
      </c>
      <c r="W480" s="14" t="str">
        <f t="shared" si="490"/>
        <v/>
      </c>
      <c r="X480" s="10">
        <v>847</v>
      </c>
      <c r="Y480">
        <v>2</v>
      </c>
      <c r="Z480">
        <v>2</v>
      </c>
      <c r="AA480" s="14">
        <f t="shared" ref="AA480:AA508" si="491">IF(AND(X480&lt;&gt;""),X480/L480,"")</f>
        <v>0.12874297005623955</v>
      </c>
      <c r="AB480" s="10">
        <v>752</v>
      </c>
      <c r="AC480">
        <v>1</v>
      </c>
      <c r="AD480">
        <v>1</v>
      </c>
      <c r="AE480" s="14">
        <f t="shared" ref="AE480:AE508" si="492">IF(AND(AB480&lt;&gt;""),AB480/L480,"")</f>
        <v>0.11430308557531539</v>
      </c>
      <c r="AI480" s="14" t="str">
        <f t="shared" ref="AI480:AI508" si="493">IF(AND(AF480&lt;&gt;""),AF480/L480,"")</f>
        <v/>
      </c>
      <c r="AM480" s="14" t="str">
        <f t="shared" ref="AM480:AM508" si="494">IF(AND(AJ480&lt;&gt;""),AJ480/L480,"")</f>
        <v/>
      </c>
      <c r="AQ480" s="14" t="str">
        <f t="shared" ref="AQ480:AQ508" si="495">IF(AND(AN480&lt;&gt;""),AN480/L480,"")</f>
        <v/>
      </c>
      <c r="AR480" s="10" t="str">
        <f t="shared" si="479"/>
        <v/>
      </c>
      <c r="AS480" t="str">
        <f t="shared" si="480"/>
        <v/>
      </c>
      <c r="AT480" t="str">
        <f t="shared" si="481"/>
        <v/>
      </c>
      <c r="AU480" s="14" t="str">
        <f t="shared" si="482"/>
        <v/>
      </c>
      <c r="AV480" s="10">
        <v>4980</v>
      </c>
      <c r="AW480">
        <v>12</v>
      </c>
      <c r="AX480">
        <v>11</v>
      </c>
      <c r="AY480" s="14">
        <f t="shared" ref="AY480:AY508" si="496">IF(AND(AV480&lt;&gt;""),AV480/L480,"")</f>
        <v>0.7569539443684451</v>
      </c>
      <c r="AZ480" s="10">
        <f t="shared" si="483"/>
        <v>6579</v>
      </c>
      <c r="BA480" s="77">
        <f t="shared" ref="BA480:BA508" si="497">Q480+U480+Y480+AC480+AG480+AO480+AW480+AK480+IF(AS480="",0,AS480)</f>
        <v>15</v>
      </c>
      <c r="BB480" s="77">
        <f t="shared" ref="BB480:BB508" si="498">R480+V480+Z480+AD480+AH480+AP480+AX480+AL480+IF(AT480="",0,AT480)</f>
        <v>14</v>
      </c>
      <c r="BC480" s="78">
        <f t="shared" ref="BC480:BC508" si="499">IF(SUM(S480,W480,AA480,AE480,AI480,AM480,AQ480,AY480,AU480)=0,"",SUM(S480,W480,AA480,AE480,AI480,AM480,AQ480,AY480,AU480))</f>
        <v>1</v>
      </c>
      <c r="BG480" s="14" t="str">
        <f t="shared" ref="BG480:BG508" si="500">IF(AND(BD480&lt;&gt;""),BD480/L480,"")</f>
        <v/>
      </c>
      <c r="BK480" s="14" t="str">
        <f t="shared" si="477"/>
        <v/>
      </c>
      <c r="BO480" s="14" t="str">
        <f t="shared" ref="BO480:BO508" si="501">IF(AND(BL480&lt;&gt;""),BL480/L480,"")</f>
        <v/>
      </c>
      <c r="BS480" s="14" t="str">
        <f t="shared" ref="BS480:BS508" si="502">IF(AND(BP480&lt;&gt;""),BP480/L480,"")</f>
        <v/>
      </c>
      <c r="BW480" s="14" t="str">
        <f t="shared" ref="BW480:BW508" si="503">IF(AND(BT480&lt;&gt;""),BT480/L480,"")</f>
        <v/>
      </c>
      <c r="CA480" s="14" t="str">
        <f t="shared" ref="CA480:CA508" si="504">IF(AND(BX480&lt;&gt;""),BX480/L480,"")</f>
        <v/>
      </c>
      <c r="CE480" s="14" t="str">
        <f t="shared" ref="CE480:CE508" si="505">IF(AND(CB480&lt;&gt;""),CB480/L480,"")</f>
        <v/>
      </c>
      <c r="CI480" s="14" t="str">
        <f t="shared" ref="CI480:CI508" si="506">IF(AND(CF480&lt;&gt;""),CF480/L480,"")</f>
        <v/>
      </c>
      <c r="CM480" s="14" t="str">
        <f t="shared" si="484"/>
        <v/>
      </c>
      <c r="CQ480" s="14" t="str">
        <f t="shared" si="485"/>
        <v/>
      </c>
      <c r="CU480" s="14" t="str">
        <f t="shared" ref="CU480:CU508" si="507">IF(AND(CR480&lt;&gt;""),CR480/L480,"")</f>
        <v/>
      </c>
      <c r="CV480" s="78">
        <f t="shared" ref="CV480:CV508" si="508">SUM(CU480,CQ480,CM480,CI480,CA480,BW480,BS480,BO480,BK480,BG480,CE480)</f>
        <v>0</v>
      </c>
    </row>
    <row r="481" spans="2:100">
      <c r="B481" s="28" t="s">
        <v>5266</v>
      </c>
      <c r="C481" s="1">
        <v>205419</v>
      </c>
      <c r="D481" t="s">
        <v>2879</v>
      </c>
      <c r="E481" s="2" t="s">
        <v>1142</v>
      </c>
      <c r="F481" t="str">
        <f t="shared" si="489"/>
        <v>2023年</v>
      </c>
      <c r="G481" s="72">
        <v>45039</v>
      </c>
      <c r="H481" s="9">
        <v>9112</v>
      </c>
      <c r="I481" s="9">
        <v>4862</v>
      </c>
      <c r="J481" s="9">
        <v>9206</v>
      </c>
      <c r="K481" s="14">
        <f t="shared" si="486"/>
        <v>0.53358208955223885</v>
      </c>
      <c r="L481" s="10">
        <v>4825</v>
      </c>
      <c r="M481" s="9">
        <v>37</v>
      </c>
      <c r="N481" s="8">
        <f t="shared" si="488"/>
        <v>4862</v>
      </c>
      <c r="S481" s="14" t="str">
        <f t="shared" si="478"/>
        <v/>
      </c>
      <c r="W481" s="14" t="str">
        <f t="shared" si="490"/>
        <v/>
      </c>
      <c r="AA481" s="14" t="str">
        <f t="shared" si="491"/>
        <v/>
      </c>
      <c r="AE481" s="14" t="str">
        <f t="shared" si="492"/>
        <v/>
      </c>
      <c r="AI481" s="14" t="str">
        <f t="shared" si="493"/>
        <v/>
      </c>
      <c r="AM481" s="14" t="str">
        <f t="shared" si="494"/>
        <v/>
      </c>
      <c r="AQ481" s="14" t="str">
        <f t="shared" si="495"/>
        <v/>
      </c>
      <c r="AR481" s="10" t="str">
        <f t="shared" si="479"/>
        <v/>
      </c>
      <c r="AS481" t="str">
        <f t="shared" si="480"/>
        <v/>
      </c>
      <c r="AT481" t="str">
        <f t="shared" si="481"/>
        <v/>
      </c>
      <c r="AU481" s="14" t="str">
        <f t="shared" si="482"/>
        <v/>
      </c>
      <c r="AV481" s="10">
        <v>4824.9989999999998</v>
      </c>
      <c r="AW481">
        <v>15</v>
      </c>
      <c r="AX481">
        <v>14</v>
      </c>
      <c r="AY481" s="14">
        <f t="shared" si="496"/>
        <v>0.99999979274611395</v>
      </c>
      <c r="AZ481" s="10">
        <f t="shared" si="483"/>
        <v>4824.9989999999998</v>
      </c>
      <c r="BA481" s="77">
        <f t="shared" si="497"/>
        <v>15</v>
      </c>
      <c r="BB481" s="77">
        <f t="shared" si="498"/>
        <v>14</v>
      </c>
      <c r="BC481" s="78">
        <f t="shared" si="499"/>
        <v>0.99999979274611395</v>
      </c>
      <c r="BG481" s="14" t="str">
        <f t="shared" si="500"/>
        <v/>
      </c>
      <c r="BK481" s="14" t="str">
        <f t="shared" si="477"/>
        <v/>
      </c>
      <c r="BO481" s="14" t="str">
        <f t="shared" si="501"/>
        <v/>
      </c>
      <c r="BS481" s="14" t="str">
        <f t="shared" si="502"/>
        <v/>
      </c>
      <c r="BW481" s="14" t="str">
        <f t="shared" si="503"/>
        <v/>
      </c>
      <c r="CA481" s="14" t="str">
        <f t="shared" si="504"/>
        <v/>
      </c>
      <c r="CE481" s="14" t="str">
        <f t="shared" si="505"/>
        <v/>
      </c>
      <c r="CI481" s="14" t="str">
        <f t="shared" si="506"/>
        <v/>
      </c>
      <c r="CM481" s="14" t="str">
        <f t="shared" si="484"/>
        <v/>
      </c>
      <c r="CQ481" s="14" t="str">
        <f t="shared" si="485"/>
        <v/>
      </c>
      <c r="CU481" s="14" t="str">
        <f t="shared" si="507"/>
        <v/>
      </c>
      <c r="CV481" s="78">
        <f t="shared" si="508"/>
        <v>0</v>
      </c>
    </row>
    <row r="482" spans="2:100">
      <c r="B482" s="28" t="s">
        <v>5266</v>
      </c>
      <c r="C482" s="1">
        <v>205613</v>
      </c>
      <c r="D482" t="s">
        <v>2879</v>
      </c>
      <c r="E482" s="2" t="s">
        <v>2902</v>
      </c>
      <c r="F482" t="str">
        <f t="shared" si="489"/>
        <v>2023年</v>
      </c>
      <c r="G482" s="72">
        <v>45039</v>
      </c>
      <c r="H482" s="9">
        <v>9914</v>
      </c>
      <c r="I482" s="9">
        <v>5794</v>
      </c>
      <c r="J482" s="9">
        <v>10046</v>
      </c>
      <c r="K482" s="14">
        <f t="shared" si="486"/>
        <v>0.58442606415170462</v>
      </c>
      <c r="L482" s="10">
        <v>5726</v>
      </c>
      <c r="M482" s="9">
        <v>68</v>
      </c>
      <c r="N482" s="8">
        <f t="shared" si="488"/>
        <v>5794</v>
      </c>
      <c r="S482" s="14" t="str">
        <f t="shared" si="478"/>
        <v/>
      </c>
      <c r="W482" s="14" t="str">
        <f t="shared" si="490"/>
        <v/>
      </c>
      <c r="X482" s="10">
        <v>563</v>
      </c>
      <c r="Y482">
        <v>2</v>
      </c>
      <c r="Z482">
        <v>2</v>
      </c>
      <c r="AA482" s="14">
        <f t="shared" si="491"/>
        <v>9.8323436954243795E-2</v>
      </c>
      <c r="AB482" s="10">
        <v>464</v>
      </c>
      <c r="AC482">
        <v>1</v>
      </c>
      <c r="AD482">
        <v>1</v>
      </c>
      <c r="AE482" s="14">
        <f t="shared" si="492"/>
        <v>8.1033880544882989E-2</v>
      </c>
      <c r="AI482" s="14" t="str">
        <f t="shared" si="493"/>
        <v/>
      </c>
      <c r="AM482" s="14" t="str">
        <f t="shared" si="494"/>
        <v/>
      </c>
      <c r="AQ482" s="14" t="str">
        <f t="shared" si="495"/>
        <v/>
      </c>
      <c r="AR482" s="10" t="str">
        <f t="shared" si="479"/>
        <v/>
      </c>
      <c r="AS482" t="str">
        <f t="shared" si="480"/>
        <v/>
      </c>
      <c r="AT482" t="str">
        <f t="shared" si="481"/>
        <v/>
      </c>
      <c r="AU482" s="14" t="str">
        <f t="shared" si="482"/>
        <v/>
      </c>
      <c r="AV482" s="10">
        <v>4698.9979999999996</v>
      </c>
      <c r="AW482">
        <v>12</v>
      </c>
      <c r="AX482">
        <v>11</v>
      </c>
      <c r="AY482" s="14">
        <f t="shared" si="496"/>
        <v>0.82064233321690527</v>
      </c>
      <c r="AZ482" s="10">
        <f t="shared" si="483"/>
        <v>5725.9979999999996</v>
      </c>
      <c r="BA482" s="77">
        <f t="shared" si="497"/>
        <v>15</v>
      </c>
      <c r="BB482" s="77">
        <f t="shared" si="498"/>
        <v>14</v>
      </c>
      <c r="BC482" s="78">
        <f t="shared" si="499"/>
        <v>0.99999965071603203</v>
      </c>
      <c r="BG482" s="14" t="str">
        <f t="shared" si="500"/>
        <v/>
      </c>
      <c r="BK482" s="14" t="str">
        <f t="shared" ref="BK482:BK509" si="509">IF(AND(BH482&lt;&gt;""),BH482/L482,"")</f>
        <v/>
      </c>
      <c r="BO482" s="14" t="str">
        <f t="shared" si="501"/>
        <v/>
      </c>
      <c r="BS482" s="14" t="str">
        <f t="shared" si="502"/>
        <v/>
      </c>
      <c r="BW482" s="14" t="str">
        <f t="shared" si="503"/>
        <v/>
      </c>
      <c r="CA482" s="14" t="str">
        <f t="shared" si="504"/>
        <v/>
      </c>
      <c r="CE482" s="14" t="str">
        <f t="shared" si="505"/>
        <v/>
      </c>
      <c r="CI482" s="14" t="str">
        <f t="shared" si="506"/>
        <v/>
      </c>
      <c r="CM482" s="14" t="str">
        <f t="shared" si="484"/>
        <v/>
      </c>
      <c r="CQ482" s="14" t="str">
        <f t="shared" si="485"/>
        <v/>
      </c>
      <c r="CU482" s="14" t="str">
        <f t="shared" si="507"/>
        <v/>
      </c>
      <c r="CV482" s="78">
        <f t="shared" si="508"/>
        <v>0</v>
      </c>
    </row>
    <row r="483" spans="2:100">
      <c r="B483" s="28" t="s">
        <v>5266</v>
      </c>
      <c r="C483" s="1">
        <v>205621</v>
      </c>
      <c r="D483" t="s">
        <v>2879</v>
      </c>
      <c r="E483" s="2" t="s">
        <v>2903</v>
      </c>
      <c r="F483" t="str">
        <f t="shared" si="489"/>
        <v>2023年</v>
      </c>
      <c r="G483" s="72">
        <v>45039</v>
      </c>
      <c r="J483" s="9">
        <v>3826</v>
      </c>
      <c r="K483" s="14" t="str">
        <f t="shared" si="486"/>
        <v/>
      </c>
      <c r="N483" s="8" t="str">
        <f t="shared" si="488"/>
        <v/>
      </c>
      <c r="O483" s="70" t="s">
        <v>2178</v>
      </c>
      <c r="S483" s="14" t="str">
        <f t="shared" si="478"/>
        <v/>
      </c>
      <c r="W483" s="14" t="str">
        <f t="shared" si="490"/>
        <v/>
      </c>
      <c r="Y483">
        <v>1</v>
      </c>
      <c r="Z483">
        <v>1</v>
      </c>
      <c r="AA483" s="14" t="str">
        <f t="shared" si="491"/>
        <v/>
      </c>
      <c r="AE483" s="14" t="str">
        <f t="shared" si="492"/>
        <v/>
      </c>
      <c r="AI483" s="14" t="str">
        <f t="shared" si="493"/>
        <v/>
      </c>
      <c r="AM483" s="14" t="str">
        <f t="shared" si="494"/>
        <v/>
      </c>
      <c r="AQ483" s="14" t="str">
        <f t="shared" si="495"/>
        <v/>
      </c>
      <c r="AR483" s="10" t="str">
        <f t="shared" si="479"/>
        <v/>
      </c>
      <c r="AS483" t="str">
        <f t="shared" si="480"/>
        <v/>
      </c>
      <c r="AT483" t="str">
        <f t="shared" si="481"/>
        <v/>
      </c>
      <c r="AU483" s="14" t="str">
        <f t="shared" si="482"/>
        <v/>
      </c>
      <c r="AW483">
        <v>8</v>
      </c>
      <c r="AX483">
        <v>8</v>
      </c>
      <c r="AY483" s="14" t="str">
        <f t="shared" si="496"/>
        <v/>
      </c>
      <c r="AZ483" s="10" t="str">
        <f t="shared" si="483"/>
        <v/>
      </c>
      <c r="BA483" s="77">
        <f t="shared" si="497"/>
        <v>9</v>
      </c>
      <c r="BB483" s="77">
        <f t="shared" si="498"/>
        <v>9</v>
      </c>
      <c r="BC483" s="78" t="str">
        <f t="shared" si="499"/>
        <v/>
      </c>
      <c r="BG483" s="14" t="str">
        <f t="shared" si="500"/>
        <v/>
      </c>
      <c r="BK483" s="14" t="str">
        <f t="shared" si="509"/>
        <v/>
      </c>
      <c r="BO483" s="14" t="str">
        <f t="shared" si="501"/>
        <v/>
      </c>
      <c r="BS483" s="14" t="str">
        <f t="shared" si="502"/>
        <v/>
      </c>
      <c r="BW483" s="14" t="str">
        <f t="shared" si="503"/>
        <v/>
      </c>
      <c r="CA483" s="14" t="str">
        <f t="shared" si="504"/>
        <v/>
      </c>
      <c r="CE483" s="14" t="str">
        <f t="shared" si="505"/>
        <v/>
      </c>
      <c r="CI483" s="14" t="str">
        <f t="shared" si="506"/>
        <v/>
      </c>
      <c r="CM483" s="14" t="str">
        <f t="shared" si="484"/>
        <v/>
      </c>
      <c r="CQ483" s="14" t="str">
        <f t="shared" si="485"/>
        <v/>
      </c>
      <c r="CU483" s="14" t="str">
        <f t="shared" si="507"/>
        <v/>
      </c>
      <c r="CV483" s="78">
        <f t="shared" si="508"/>
        <v>0</v>
      </c>
    </row>
    <row r="484" spans="2:100">
      <c r="B484" s="28" t="s">
        <v>5266</v>
      </c>
      <c r="C484" s="1">
        <v>212016</v>
      </c>
      <c r="D484" t="s">
        <v>2905</v>
      </c>
      <c r="E484" s="2" t="s">
        <v>1151</v>
      </c>
      <c r="F484" t="str">
        <f t="shared" si="489"/>
        <v>2023年</v>
      </c>
      <c r="G484" s="72">
        <v>45039</v>
      </c>
      <c r="H484" s="9">
        <v>329876</v>
      </c>
      <c r="I484" s="9">
        <v>120385</v>
      </c>
      <c r="J484" s="9">
        <v>334927</v>
      </c>
      <c r="K484" s="14">
        <f t="shared" ref="K484:K512" si="510">IF(AND(H484&lt;&gt;"",I484&lt;&gt;""),I484/H484,"")</f>
        <v>0.36494015933259771</v>
      </c>
      <c r="L484" s="10">
        <v>118754</v>
      </c>
      <c r="M484" s="9">
        <v>1631</v>
      </c>
      <c r="N484" s="8">
        <f t="shared" si="488"/>
        <v>120385</v>
      </c>
      <c r="P484" s="10">
        <v>41504.858999999997</v>
      </c>
      <c r="Q484">
        <v>16</v>
      </c>
      <c r="R484">
        <v>15</v>
      </c>
      <c r="S484" s="14">
        <f t="shared" si="478"/>
        <v>0.34950282937837879</v>
      </c>
      <c r="W484" s="14" t="str">
        <f t="shared" si="490"/>
        <v/>
      </c>
      <c r="X484" s="10">
        <v>7268</v>
      </c>
      <c r="Y484">
        <v>4</v>
      </c>
      <c r="Z484">
        <v>2</v>
      </c>
      <c r="AA484" s="14">
        <f t="shared" si="491"/>
        <v>6.1202148980244876E-2</v>
      </c>
      <c r="AB484" s="10">
        <v>15214</v>
      </c>
      <c r="AC484">
        <v>5</v>
      </c>
      <c r="AD484">
        <v>5</v>
      </c>
      <c r="AE484" s="14">
        <f t="shared" si="492"/>
        <v>0.1281135793320646</v>
      </c>
      <c r="AF484" s="10">
        <v>6585.8890000000001</v>
      </c>
      <c r="AG484">
        <v>3</v>
      </c>
      <c r="AH484">
        <v>2</v>
      </c>
      <c r="AI484" s="14">
        <f t="shared" si="493"/>
        <v>5.545824982737424E-2</v>
      </c>
      <c r="AM484" s="14" t="str">
        <f t="shared" si="494"/>
        <v/>
      </c>
      <c r="AN484" s="10">
        <v>3866</v>
      </c>
      <c r="AO484">
        <v>1</v>
      </c>
      <c r="AP484">
        <v>1</v>
      </c>
      <c r="AQ484" s="14">
        <f t="shared" si="495"/>
        <v>3.2554692894555128E-2</v>
      </c>
      <c r="AR484" s="10">
        <f t="shared" ref="AR484:AR511" si="511">IF(OR(BD484&lt;&gt;"",BH484&lt;&gt;"",BL484&lt;&gt;"",BP484&lt;&gt;"",BT484&lt;&gt;"",BX484&lt;&gt;"",CB484&lt;&gt;"",CJ484&lt;&gt;"",CN484&lt;&gt;"",CF484&lt;&gt;"",CR484&lt;&gt;""),BD484+BH484+BL484+BP484+BT484+BX484+CB484+CJ484+CN484+CF484+CR484,"")</f>
        <v>3514.3339999999998</v>
      </c>
      <c r="AS484">
        <f t="shared" ref="AS484:AS511" si="512">IF(OR(BE484&lt;&gt;"",BI484&lt;&gt;"",BM484&lt;&gt;"",BQ484&lt;&gt;"",BU484&lt;&gt;"",BY484&lt;&gt;"",CC484&lt;&gt;"",CG484&lt;&gt;"",CS484&lt;&gt;"",CK484&lt;&gt;"",CO484&lt;&gt;""),BE484+BI484+BM484+BQ484+BU484+BY484+CC484+CG484+CO484+CK484+CS484,"")</f>
        <v>2</v>
      </c>
      <c r="AT484">
        <f t="shared" ref="AT484:AT511" si="513">IF(OR(BF484&lt;&gt;"",BJ484&lt;&gt;"",BN484&lt;&gt;"",BR484&lt;&gt;"",BV484&lt;&gt;"",BZ484&lt;&gt;"",CD484&lt;&gt;"",CH484&lt;&gt;"",CT484&lt;&gt;"",CL484&lt;&gt;"",CP484&lt;&gt;""),BF484+BJ484+BN484+BR484+BV484+BZ484+CD484+CH484+CP484+CL484+CT484,"")</f>
        <v>1</v>
      </c>
      <c r="AU484" s="14">
        <f t="shared" ref="AU484:AU511" si="514">IF(SUM(BG484,BK484,BO484,BS484,BW484,CA484,CE484,CI484,CM484,CQ484,CU484)=0,"",SUM(BG484,BK484,BO484,BS484,BW484,CA484,CE484,CI484,CM484,CQ484,CU484))</f>
        <v>2.9593394748808462E-2</v>
      </c>
      <c r="AV484" s="10">
        <v>40800.911999999997</v>
      </c>
      <c r="AW484">
        <v>22</v>
      </c>
      <c r="AX484">
        <v>12</v>
      </c>
      <c r="AY484" s="14">
        <f t="shared" si="496"/>
        <v>0.3435750543139599</v>
      </c>
      <c r="AZ484" s="10">
        <f t="shared" ref="AZ484:AZ511" si="515">IF(IF(O484="",P484+T484+X484+AB484+AF484+AJ484+AN484+IF(AR484="",0,AR484)+AV484,"")=0,"",IF(O484="",P484+T484+X484+AB484+AF484+AJ484+AN484+IF(AR484="",0,AR484)+AV484,""))</f>
        <v>118753.99399999999</v>
      </c>
      <c r="BA484" s="77">
        <f t="shared" si="497"/>
        <v>53</v>
      </c>
      <c r="BB484" s="77">
        <f t="shared" si="498"/>
        <v>38</v>
      </c>
      <c r="BC484" s="78">
        <f t="shared" si="499"/>
        <v>0.99999994947538617</v>
      </c>
      <c r="BG484" s="14" t="str">
        <f t="shared" si="500"/>
        <v/>
      </c>
      <c r="BK484" s="14" t="str">
        <f t="shared" si="509"/>
        <v/>
      </c>
      <c r="BO484" s="14" t="str">
        <f t="shared" si="501"/>
        <v/>
      </c>
      <c r="BP484" s="10">
        <v>1599.3340000000001</v>
      </c>
      <c r="BQ484">
        <v>1</v>
      </c>
      <c r="BR484">
        <v>0</v>
      </c>
      <c r="BS484" s="14">
        <f t="shared" si="502"/>
        <v>1.3467622143254122E-2</v>
      </c>
      <c r="BT484" s="10">
        <v>1915</v>
      </c>
      <c r="BU484">
        <v>1</v>
      </c>
      <c r="BV484">
        <v>1</v>
      </c>
      <c r="BW484" s="14">
        <f t="shared" si="503"/>
        <v>1.6125772605554339E-2</v>
      </c>
      <c r="CA484" s="14" t="str">
        <f t="shared" si="504"/>
        <v/>
      </c>
      <c r="CE484" s="14" t="str">
        <f t="shared" si="505"/>
        <v/>
      </c>
      <c r="CI484" s="14" t="str">
        <f t="shared" si="506"/>
        <v/>
      </c>
      <c r="CM484" s="14" t="str">
        <f t="shared" ref="CM484:CM494" si="516">IF(AND(CJ484&lt;&gt;""),CJ484/L484,"")</f>
        <v/>
      </c>
      <c r="CQ484" s="14" t="str">
        <f t="shared" ref="CQ484:CQ494" si="517">IF(AND(CN484&lt;&gt;""),CN484/L484,"")</f>
        <v/>
      </c>
      <c r="CU484" s="14" t="str">
        <f t="shared" si="507"/>
        <v/>
      </c>
      <c r="CV484" s="78">
        <f t="shared" si="508"/>
        <v>2.9593394748808462E-2</v>
      </c>
    </row>
    <row r="485" spans="2:100">
      <c r="B485" s="28" t="s">
        <v>5266</v>
      </c>
      <c r="C485" s="1">
        <v>212024</v>
      </c>
      <c r="D485" t="s">
        <v>2905</v>
      </c>
      <c r="E485" s="2" t="s">
        <v>1152</v>
      </c>
      <c r="F485" t="str">
        <f t="shared" si="489"/>
        <v>2023年</v>
      </c>
      <c r="G485" s="72">
        <v>45039</v>
      </c>
      <c r="H485" s="9">
        <v>128001</v>
      </c>
      <c r="I485" s="9">
        <v>52005</v>
      </c>
      <c r="J485" s="9">
        <v>129985</v>
      </c>
      <c r="K485" s="14">
        <f t="shared" si="510"/>
        <v>0.40628588839149693</v>
      </c>
      <c r="L485" s="10">
        <v>51367</v>
      </c>
      <c r="M485" s="9">
        <v>638</v>
      </c>
      <c r="N485" s="8">
        <f t="shared" si="488"/>
        <v>52005</v>
      </c>
      <c r="P485" s="10">
        <v>25340</v>
      </c>
      <c r="Q485">
        <v>12</v>
      </c>
      <c r="R485">
        <v>12</v>
      </c>
      <c r="S485" s="14">
        <f t="shared" si="478"/>
        <v>0.49331282730157494</v>
      </c>
      <c r="W485" s="14" t="str">
        <f t="shared" si="490"/>
        <v/>
      </c>
      <c r="X485" s="10">
        <v>3767</v>
      </c>
      <c r="Y485">
        <v>2</v>
      </c>
      <c r="Z485">
        <v>2</v>
      </c>
      <c r="AA485" s="14">
        <f t="shared" si="491"/>
        <v>7.3335020538478013E-2</v>
      </c>
      <c r="AB485" s="10">
        <v>4925</v>
      </c>
      <c r="AC485">
        <v>2</v>
      </c>
      <c r="AD485">
        <v>2</v>
      </c>
      <c r="AE485" s="14">
        <f t="shared" si="492"/>
        <v>9.5878676971596549E-2</v>
      </c>
      <c r="AI485" s="14" t="str">
        <f t="shared" si="493"/>
        <v/>
      </c>
      <c r="AJ485" s="10">
        <v>4992</v>
      </c>
      <c r="AK485">
        <v>2</v>
      </c>
      <c r="AL485">
        <v>2</v>
      </c>
      <c r="AM485" s="14">
        <f t="shared" si="494"/>
        <v>9.7183016333443645E-2</v>
      </c>
      <c r="AN485" s="10">
        <v>2421</v>
      </c>
      <c r="AO485">
        <v>1</v>
      </c>
      <c r="AP485">
        <v>1</v>
      </c>
      <c r="AQ485" s="14">
        <f t="shared" si="495"/>
        <v>4.7131426791519847E-2</v>
      </c>
      <c r="AR485" s="10">
        <f t="shared" si="511"/>
        <v>1153</v>
      </c>
      <c r="AS485">
        <f t="shared" si="512"/>
        <v>1</v>
      </c>
      <c r="AT485">
        <f t="shared" si="513"/>
        <v>0</v>
      </c>
      <c r="AU485" s="14">
        <f t="shared" si="514"/>
        <v>2.2446317674771742E-2</v>
      </c>
      <c r="AV485" s="10">
        <v>8769</v>
      </c>
      <c r="AW485">
        <v>5</v>
      </c>
      <c r="AX485">
        <v>3</v>
      </c>
      <c r="AY485" s="14">
        <f t="shared" si="496"/>
        <v>0.17071271438861527</v>
      </c>
      <c r="AZ485" s="10">
        <f t="shared" si="515"/>
        <v>51367</v>
      </c>
      <c r="BA485" s="77">
        <f t="shared" si="497"/>
        <v>25</v>
      </c>
      <c r="BB485" s="77">
        <f t="shared" si="498"/>
        <v>22</v>
      </c>
      <c r="BC485" s="78">
        <f t="shared" si="499"/>
        <v>1</v>
      </c>
      <c r="BG485" s="14" t="str">
        <f t="shared" si="500"/>
        <v/>
      </c>
      <c r="BK485" s="14" t="str">
        <f t="shared" si="509"/>
        <v/>
      </c>
      <c r="BO485" s="14" t="str">
        <f t="shared" si="501"/>
        <v/>
      </c>
      <c r="BP485" s="10">
        <v>1153</v>
      </c>
      <c r="BQ485">
        <v>1</v>
      </c>
      <c r="BR485">
        <v>0</v>
      </c>
      <c r="BS485" s="14">
        <f t="shared" si="502"/>
        <v>2.2446317674771742E-2</v>
      </c>
      <c r="BW485" s="14" t="str">
        <f t="shared" si="503"/>
        <v/>
      </c>
      <c r="CA485" s="14" t="str">
        <f t="shared" si="504"/>
        <v/>
      </c>
      <c r="CE485" s="14" t="str">
        <f t="shared" si="505"/>
        <v/>
      </c>
      <c r="CI485" s="14" t="str">
        <f t="shared" si="506"/>
        <v/>
      </c>
      <c r="CM485" s="14" t="str">
        <f t="shared" si="516"/>
        <v/>
      </c>
      <c r="CQ485" s="14" t="str">
        <f t="shared" si="517"/>
        <v/>
      </c>
      <c r="CU485" s="14" t="str">
        <f t="shared" si="507"/>
        <v/>
      </c>
      <c r="CV485" s="78">
        <f t="shared" si="508"/>
        <v>2.2446317674771742E-2</v>
      </c>
    </row>
    <row r="486" spans="2:100">
      <c r="B486" s="28" t="s">
        <v>5266</v>
      </c>
      <c r="C486" s="1">
        <v>212032</v>
      </c>
      <c r="D486" t="s">
        <v>2905</v>
      </c>
      <c r="E486" s="2" t="s">
        <v>2906</v>
      </c>
      <c r="F486" t="str">
        <f t="shared" si="489"/>
        <v>2023年</v>
      </c>
      <c r="G486" s="72">
        <v>45039</v>
      </c>
      <c r="H486" s="9">
        <v>69721</v>
      </c>
      <c r="I486" s="9">
        <v>43592</v>
      </c>
      <c r="J486" s="9">
        <v>70881</v>
      </c>
      <c r="K486" s="14">
        <f t="shared" si="510"/>
        <v>0.62523486467491862</v>
      </c>
      <c r="L486" s="10">
        <v>43253</v>
      </c>
      <c r="M486" s="9">
        <v>339</v>
      </c>
      <c r="N486" s="8">
        <f t="shared" si="488"/>
        <v>43592</v>
      </c>
      <c r="S486" s="14" t="str">
        <f t="shared" si="478"/>
        <v/>
      </c>
      <c r="W486" s="14" t="str">
        <f t="shared" si="490"/>
        <v/>
      </c>
      <c r="X486" s="10">
        <v>2240</v>
      </c>
      <c r="Y486">
        <v>2</v>
      </c>
      <c r="Z486">
        <v>2</v>
      </c>
      <c r="AA486" s="14">
        <f t="shared" si="491"/>
        <v>5.1788315261369157E-2</v>
      </c>
      <c r="AB486" s="10">
        <v>3289</v>
      </c>
      <c r="AC486">
        <v>2</v>
      </c>
      <c r="AD486">
        <v>2</v>
      </c>
      <c r="AE486" s="14">
        <f t="shared" si="492"/>
        <v>7.6040968256537125E-2</v>
      </c>
      <c r="AI486" s="14" t="str">
        <f t="shared" si="493"/>
        <v/>
      </c>
      <c r="AM486" s="14" t="str">
        <f t="shared" si="494"/>
        <v/>
      </c>
      <c r="AQ486" s="14" t="str">
        <f t="shared" si="495"/>
        <v/>
      </c>
      <c r="AR486" s="10">
        <f t="shared" si="511"/>
        <v>704</v>
      </c>
      <c r="AS486">
        <f t="shared" si="512"/>
        <v>1</v>
      </c>
      <c r="AT486">
        <f t="shared" si="513"/>
        <v>0</v>
      </c>
      <c r="AU486" s="14">
        <f t="shared" si="514"/>
        <v>1.6276327653573161E-2</v>
      </c>
      <c r="AV486" s="10">
        <v>37020</v>
      </c>
      <c r="AW486">
        <v>25</v>
      </c>
      <c r="AX486">
        <v>20</v>
      </c>
      <c r="AY486" s="14">
        <f t="shared" si="496"/>
        <v>0.85589438882852054</v>
      </c>
      <c r="AZ486" s="10">
        <f t="shared" si="515"/>
        <v>43253</v>
      </c>
      <c r="BA486" s="77">
        <f t="shared" si="497"/>
        <v>30</v>
      </c>
      <c r="BB486" s="77">
        <f t="shared" si="498"/>
        <v>24</v>
      </c>
      <c r="BC486" s="78">
        <f t="shared" si="499"/>
        <v>1</v>
      </c>
      <c r="BG486" s="14" t="str">
        <f t="shared" si="500"/>
        <v/>
      </c>
      <c r="BK486" s="14" t="str">
        <f t="shared" si="509"/>
        <v/>
      </c>
      <c r="BO486" s="14" t="str">
        <f t="shared" si="501"/>
        <v/>
      </c>
      <c r="BP486" s="10">
        <v>704</v>
      </c>
      <c r="BQ486">
        <v>1</v>
      </c>
      <c r="BR486">
        <v>0</v>
      </c>
      <c r="BS486" s="14">
        <f t="shared" si="502"/>
        <v>1.6276327653573161E-2</v>
      </c>
      <c r="BW486" s="14" t="str">
        <f t="shared" si="503"/>
        <v/>
      </c>
      <c r="CA486" s="14" t="str">
        <f t="shared" si="504"/>
        <v/>
      </c>
      <c r="CE486" s="14" t="str">
        <f t="shared" si="505"/>
        <v/>
      </c>
      <c r="CI486" s="14" t="str">
        <f t="shared" si="506"/>
        <v/>
      </c>
      <c r="CM486" s="14" t="str">
        <f t="shared" si="516"/>
        <v/>
      </c>
      <c r="CQ486" s="14" t="str">
        <f t="shared" si="517"/>
        <v/>
      </c>
      <c r="CU486" s="14" t="str">
        <f t="shared" si="507"/>
        <v/>
      </c>
      <c r="CV486" s="78">
        <f t="shared" si="508"/>
        <v>1.6276327653573161E-2</v>
      </c>
    </row>
    <row r="487" spans="2:100">
      <c r="B487" s="28" t="s">
        <v>5266</v>
      </c>
      <c r="C487" s="1">
        <v>212041</v>
      </c>
      <c r="D487" t="s">
        <v>2905</v>
      </c>
      <c r="E487" s="2" t="s">
        <v>2907</v>
      </c>
      <c r="F487" t="str">
        <f t="shared" si="489"/>
        <v>2023年</v>
      </c>
      <c r="G487" s="72">
        <v>45039</v>
      </c>
      <c r="H487" s="9">
        <v>89225</v>
      </c>
      <c r="I487" s="9">
        <v>51563</v>
      </c>
      <c r="J487" s="9">
        <v>90413</v>
      </c>
      <c r="K487" s="14">
        <f t="shared" si="510"/>
        <v>0.57789857102829922</v>
      </c>
      <c r="L487" s="10">
        <v>50525</v>
      </c>
      <c r="M487" s="9">
        <v>1038</v>
      </c>
      <c r="N487" s="8">
        <f t="shared" si="488"/>
        <v>51563</v>
      </c>
      <c r="S487" s="14" t="str">
        <f t="shared" si="478"/>
        <v/>
      </c>
      <c r="W487" s="14" t="str">
        <f t="shared" si="490"/>
        <v/>
      </c>
      <c r="X487" s="10">
        <v>1812</v>
      </c>
      <c r="Y487">
        <v>1</v>
      </c>
      <c r="Z487">
        <v>1</v>
      </c>
      <c r="AA487" s="14">
        <f t="shared" si="491"/>
        <v>3.5863433943592281E-2</v>
      </c>
      <c r="AB487" s="10">
        <v>6234</v>
      </c>
      <c r="AC487">
        <v>3</v>
      </c>
      <c r="AD487">
        <v>3</v>
      </c>
      <c r="AE487" s="14">
        <f t="shared" si="492"/>
        <v>0.12338446313706086</v>
      </c>
      <c r="AI487" s="14" t="str">
        <f t="shared" si="493"/>
        <v/>
      </c>
      <c r="AM487" s="14" t="str">
        <f t="shared" si="494"/>
        <v/>
      </c>
      <c r="AN487" s="10">
        <v>1459</v>
      </c>
      <c r="AO487">
        <v>1</v>
      </c>
      <c r="AP487">
        <v>0</v>
      </c>
      <c r="AQ487" s="14">
        <f t="shared" si="495"/>
        <v>2.887679366650173E-2</v>
      </c>
      <c r="AR487" s="10" t="str">
        <f t="shared" si="511"/>
        <v/>
      </c>
      <c r="AS487" t="str">
        <f t="shared" si="512"/>
        <v/>
      </c>
      <c r="AT487" t="str">
        <f t="shared" si="513"/>
        <v/>
      </c>
      <c r="AU487" s="14" t="str">
        <f t="shared" si="514"/>
        <v/>
      </c>
      <c r="AV487" s="10">
        <v>41020</v>
      </c>
      <c r="AW487">
        <v>22</v>
      </c>
      <c r="AX487">
        <v>17</v>
      </c>
      <c r="AY487" s="14">
        <f t="shared" si="496"/>
        <v>0.81187530925284512</v>
      </c>
      <c r="AZ487" s="10">
        <f t="shared" si="515"/>
        <v>50525</v>
      </c>
      <c r="BA487" s="77">
        <f t="shared" si="497"/>
        <v>27</v>
      </c>
      <c r="BB487" s="77">
        <f t="shared" si="498"/>
        <v>21</v>
      </c>
      <c r="BC487" s="78">
        <f t="shared" si="499"/>
        <v>1</v>
      </c>
      <c r="BG487" s="14" t="str">
        <f t="shared" si="500"/>
        <v/>
      </c>
      <c r="BK487" s="14" t="str">
        <f t="shared" si="509"/>
        <v/>
      </c>
      <c r="BO487" s="14" t="str">
        <f t="shared" si="501"/>
        <v/>
      </c>
      <c r="BS487" s="14" t="str">
        <f t="shared" si="502"/>
        <v/>
      </c>
      <c r="BW487" s="14" t="str">
        <f t="shared" si="503"/>
        <v/>
      </c>
      <c r="CA487" s="14" t="str">
        <f t="shared" si="504"/>
        <v/>
      </c>
      <c r="CE487" s="14" t="str">
        <f t="shared" si="505"/>
        <v/>
      </c>
      <c r="CI487" s="14" t="str">
        <f t="shared" si="506"/>
        <v/>
      </c>
      <c r="CM487" s="14" t="str">
        <f t="shared" si="516"/>
        <v/>
      </c>
      <c r="CQ487" s="14" t="str">
        <f t="shared" si="517"/>
        <v/>
      </c>
      <c r="CU487" s="14" t="str">
        <f t="shared" si="507"/>
        <v/>
      </c>
      <c r="CV487" s="78">
        <f t="shared" si="508"/>
        <v>0</v>
      </c>
    </row>
    <row r="488" spans="2:100">
      <c r="B488" s="28" t="s">
        <v>5266</v>
      </c>
      <c r="C488" s="1">
        <v>212059</v>
      </c>
      <c r="D488" t="s">
        <v>2905</v>
      </c>
      <c r="E488" s="2" t="s">
        <v>1155</v>
      </c>
      <c r="F488" t="str">
        <f t="shared" si="489"/>
        <v>2023年</v>
      </c>
      <c r="G488" s="72">
        <v>45039</v>
      </c>
      <c r="H488" s="9">
        <v>69938</v>
      </c>
      <c r="I488" s="9">
        <v>35110</v>
      </c>
      <c r="J488" s="9">
        <v>70936</v>
      </c>
      <c r="K488" s="14">
        <f t="shared" si="510"/>
        <v>0.50201607137750581</v>
      </c>
      <c r="L488" s="10">
        <v>34728</v>
      </c>
      <c r="M488" s="9">
        <v>381</v>
      </c>
      <c r="N488" s="8">
        <f t="shared" si="488"/>
        <v>35109</v>
      </c>
      <c r="S488" s="14" t="str">
        <f t="shared" si="478"/>
        <v/>
      </c>
      <c r="W488" s="14" t="str">
        <f t="shared" si="490"/>
        <v/>
      </c>
      <c r="X488" s="10">
        <v>1898</v>
      </c>
      <c r="Y488">
        <v>2</v>
      </c>
      <c r="Z488">
        <v>2</v>
      </c>
      <c r="AA488" s="14">
        <f t="shared" si="491"/>
        <v>5.4653305689933193E-2</v>
      </c>
      <c r="AB488" s="10">
        <v>4517.5169999999998</v>
      </c>
      <c r="AC488">
        <v>3</v>
      </c>
      <c r="AD488">
        <v>3</v>
      </c>
      <c r="AE488" s="14">
        <f t="shared" si="492"/>
        <v>0.13008284381478921</v>
      </c>
      <c r="AI488" s="14" t="str">
        <f t="shared" si="493"/>
        <v/>
      </c>
      <c r="AM488" s="14" t="str">
        <f t="shared" si="494"/>
        <v/>
      </c>
      <c r="AN488" s="10">
        <v>734</v>
      </c>
      <c r="AO488">
        <v>1</v>
      </c>
      <c r="AP488">
        <v>0</v>
      </c>
      <c r="AQ488" s="14">
        <f t="shared" si="495"/>
        <v>2.1135683022345083E-2</v>
      </c>
      <c r="AR488" s="10">
        <f t="shared" si="511"/>
        <v>774</v>
      </c>
      <c r="AS488">
        <f t="shared" si="512"/>
        <v>1</v>
      </c>
      <c r="AT488">
        <f t="shared" si="513"/>
        <v>0</v>
      </c>
      <c r="AU488" s="14">
        <f t="shared" si="514"/>
        <v>2.2287491361437456E-2</v>
      </c>
      <c r="AV488" s="10">
        <v>26804.481</v>
      </c>
      <c r="AW488">
        <v>20</v>
      </c>
      <c r="AX488">
        <v>17</v>
      </c>
      <c r="AY488" s="14">
        <f t="shared" si="496"/>
        <v>0.7718406185210781</v>
      </c>
      <c r="AZ488" s="10">
        <f t="shared" si="515"/>
        <v>34727.998</v>
      </c>
      <c r="BA488" s="77">
        <f t="shared" si="497"/>
        <v>27</v>
      </c>
      <c r="BB488" s="77">
        <f t="shared" si="498"/>
        <v>22</v>
      </c>
      <c r="BC488" s="78">
        <f t="shared" si="499"/>
        <v>0.99999994240958312</v>
      </c>
      <c r="BG488" s="14" t="str">
        <f t="shared" si="500"/>
        <v/>
      </c>
      <c r="BK488" s="14" t="str">
        <f t="shared" si="509"/>
        <v/>
      </c>
      <c r="BO488" s="14" t="str">
        <f t="shared" si="501"/>
        <v/>
      </c>
      <c r="BP488" s="10">
        <v>774</v>
      </c>
      <c r="BQ488">
        <v>1</v>
      </c>
      <c r="BR488">
        <v>0</v>
      </c>
      <c r="BS488" s="14">
        <f t="shared" si="502"/>
        <v>2.2287491361437456E-2</v>
      </c>
      <c r="BW488" s="14" t="str">
        <f t="shared" si="503"/>
        <v/>
      </c>
      <c r="CA488" s="14" t="str">
        <f t="shared" si="504"/>
        <v/>
      </c>
      <c r="CE488" s="14" t="str">
        <f t="shared" si="505"/>
        <v/>
      </c>
      <c r="CI488" s="14" t="str">
        <f t="shared" si="506"/>
        <v/>
      </c>
      <c r="CM488" s="14" t="str">
        <f t="shared" si="516"/>
        <v/>
      </c>
      <c r="CQ488" s="14" t="str">
        <f t="shared" si="517"/>
        <v/>
      </c>
      <c r="CU488" s="14" t="str">
        <f t="shared" si="507"/>
        <v/>
      </c>
      <c r="CV488" s="78">
        <f t="shared" si="508"/>
        <v>2.2287491361437456E-2</v>
      </c>
    </row>
    <row r="489" spans="2:100">
      <c r="B489" s="28" t="s">
        <v>5266</v>
      </c>
      <c r="C489" s="1">
        <v>212067</v>
      </c>
      <c r="D489" t="s">
        <v>2905</v>
      </c>
      <c r="E489" s="2" t="s">
        <v>1156</v>
      </c>
      <c r="F489" t="str">
        <f t="shared" si="489"/>
        <v>2023年</v>
      </c>
      <c r="G489" s="72">
        <v>45039</v>
      </c>
      <c r="J489" s="9">
        <v>62841</v>
      </c>
      <c r="K489" s="14" t="str">
        <f t="shared" si="510"/>
        <v/>
      </c>
      <c r="N489" s="8" t="str">
        <f t="shared" si="488"/>
        <v/>
      </c>
      <c r="O489" s="70" t="s">
        <v>2178</v>
      </c>
      <c r="S489" s="14" t="str">
        <f t="shared" si="478"/>
        <v/>
      </c>
      <c r="W489" s="14" t="str">
        <f t="shared" si="490"/>
        <v/>
      </c>
      <c r="Y489">
        <v>2</v>
      </c>
      <c r="Z489">
        <v>2</v>
      </c>
      <c r="AA489" s="14" t="str">
        <f t="shared" si="491"/>
        <v/>
      </c>
      <c r="AC489">
        <v>2</v>
      </c>
      <c r="AD489">
        <v>2</v>
      </c>
      <c r="AE489" s="14" t="str">
        <f t="shared" si="492"/>
        <v/>
      </c>
      <c r="AI489" s="14" t="str">
        <f t="shared" si="493"/>
        <v/>
      </c>
      <c r="AM489" s="14" t="str">
        <f t="shared" si="494"/>
        <v/>
      </c>
      <c r="AQ489" s="14" t="str">
        <f t="shared" si="495"/>
        <v/>
      </c>
      <c r="AR489" s="10" t="str">
        <f t="shared" si="511"/>
        <v/>
      </c>
      <c r="AS489" t="str">
        <f t="shared" si="512"/>
        <v/>
      </c>
      <c r="AT489" t="str">
        <f t="shared" si="513"/>
        <v/>
      </c>
      <c r="AU489" s="14" t="str">
        <f t="shared" si="514"/>
        <v/>
      </c>
      <c r="AW489">
        <v>17</v>
      </c>
      <c r="AX489">
        <v>17</v>
      </c>
      <c r="AY489" s="14" t="str">
        <f t="shared" si="496"/>
        <v/>
      </c>
      <c r="AZ489" s="10" t="str">
        <f t="shared" si="515"/>
        <v/>
      </c>
      <c r="BA489" s="77">
        <f t="shared" si="497"/>
        <v>21</v>
      </c>
      <c r="BB489" s="77">
        <f t="shared" si="498"/>
        <v>21</v>
      </c>
      <c r="BC489" s="78" t="str">
        <f t="shared" si="499"/>
        <v/>
      </c>
      <c r="BG489" s="14" t="str">
        <f t="shared" si="500"/>
        <v/>
      </c>
      <c r="BK489" s="14" t="str">
        <f t="shared" si="509"/>
        <v/>
      </c>
      <c r="BO489" s="14" t="str">
        <f t="shared" si="501"/>
        <v/>
      </c>
      <c r="BS489" s="14" t="str">
        <f t="shared" si="502"/>
        <v/>
      </c>
      <c r="BW489" s="14" t="str">
        <f t="shared" si="503"/>
        <v/>
      </c>
      <c r="CA489" s="14" t="str">
        <f t="shared" si="504"/>
        <v/>
      </c>
      <c r="CE489" s="14" t="str">
        <f t="shared" si="505"/>
        <v/>
      </c>
      <c r="CI489" s="14" t="str">
        <f t="shared" si="506"/>
        <v/>
      </c>
      <c r="CM489" s="14" t="str">
        <f t="shared" si="516"/>
        <v/>
      </c>
      <c r="CQ489" s="14" t="str">
        <f t="shared" si="517"/>
        <v/>
      </c>
      <c r="CU489" s="14" t="str">
        <f t="shared" si="507"/>
        <v/>
      </c>
      <c r="CV489" s="78">
        <f t="shared" si="508"/>
        <v>0</v>
      </c>
    </row>
    <row r="490" spans="2:100">
      <c r="B490" s="28" t="s">
        <v>5266</v>
      </c>
      <c r="C490" s="1">
        <v>212075</v>
      </c>
      <c r="D490" t="s">
        <v>2905</v>
      </c>
      <c r="E490" s="2" t="s">
        <v>1157</v>
      </c>
      <c r="F490" t="str">
        <f t="shared" si="489"/>
        <v>2023年</v>
      </c>
      <c r="G490" s="72">
        <v>45039</v>
      </c>
      <c r="H490" s="9">
        <v>16423</v>
      </c>
      <c r="I490" s="9">
        <v>10141</v>
      </c>
      <c r="K490" s="14">
        <f t="shared" si="510"/>
        <v>0.61748766973147418</v>
      </c>
      <c r="L490" s="10">
        <v>10069</v>
      </c>
      <c r="M490" s="9">
        <v>72</v>
      </c>
      <c r="N490" s="8">
        <f t="shared" si="488"/>
        <v>10141</v>
      </c>
      <c r="P490" s="10">
        <v>536</v>
      </c>
      <c r="Q490">
        <v>1</v>
      </c>
      <c r="R490">
        <v>1</v>
      </c>
      <c r="S490" s="14">
        <f t="shared" si="478"/>
        <v>5.3232694408580791E-2</v>
      </c>
      <c r="W490" s="14" t="str">
        <f t="shared" si="490"/>
        <v/>
      </c>
      <c r="X490" s="10">
        <v>628</v>
      </c>
      <c r="Y490">
        <v>1</v>
      </c>
      <c r="Z490">
        <v>1</v>
      </c>
      <c r="AA490" s="14">
        <f t="shared" si="491"/>
        <v>6.2369649419008841E-2</v>
      </c>
      <c r="AB490" s="10">
        <v>814</v>
      </c>
      <c r="AC490">
        <v>1</v>
      </c>
      <c r="AD490">
        <v>1</v>
      </c>
      <c r="AE490" s="14">
        <f t="shared" si="492"/>
        <v>8.0842188896613362E-2</v>
      </c>
      <c r="AI490" s="14" t="str">
        <f t="shared" si="493"/>
        <v/>
      </c>
      <c r="AM490" s="14" t="str">
        <f t="shared" si="494"/>
        <v/>
      </c>
      <c r="AQ490" s="14" t="str">
        <f t="shared" si="495"/>
        <v/>
      </c>
      <c r="AR490" s="10" t="str">
        <f t="shared" si="511"/>
        <v/>
      </c>
      <c r="AS490" t="str">
        <f t="shared" si="512"/>
        <v/>
      </c>
      <c r="AT490" t="str">
        <f t="shared" si="513"/>
        <v/>
      </c>
      <c r="AU490" s="14" t="str">
        <f t="shared" si="514"/>
        <v/>
      </c>
      <c r="AV490" s="10">
        <v>8090.9989999999998</v>
      </c>
      <c r="AW490">
        <v>16</v>
      </c>
      <c r="AX490">
        <v>10</v>
      </c>
      <c r="AY490" s="14">
        <f t="shared" si="496"/>
        <v>0.80355536796106863</v>
      </c>
      <c r="AZ490" s="10">
        <f t="shared" si="515"/>
        <v>10068.999</v>
      </c>
      <c r="BA490" s="77">
        <f t="shared" si="497"/>
        <v>19</v>
      </c>
      <c r="BB490" s="77">
        <f t="shared" si="498"/>
        <v>13</v>
      </c>
      <c r="BC490" s="78">
        <f t="shared" si="499"/>
        <v>0.99999990068527156</v>
      </c>
      <c r="BG490" s="14" t="str">
        <f t="shared" si="500"/>
        <v/>
      </c>
      <c r="BK490" s="14" t="str">
        <f t="shared" si="509"/>
        <v/>
      </c>
      <c r="BO490" s="14" t="str">
        <f t="shared" si="501"/>
        <v/>
      </c>
      <c r="BS490" s="14" t="str">
        <f t="shared" si="502"/>
        <v/>
      </c>
      <c r="BW490" s="14" t="str">
        <f t="shared" si="503"/>
        <v/>
      </c>
      <c r="CA490" s="14" t="str">
        <f t="shared" si="504"/>
        <v/>
      </c>
      <c r="CE490" s="14" t="str">
        <f t="shared" si="505"/>
        <v/>
      </c>
      <c r="CI490" s="14" t="str">
        <f t="shared" si="506"/>
        <v/>
      </c>
      <c r="CM490" s="14" t="str">
        <f t="shared" si="516"/>
        <v/>
      </c>
      <c r="CQ490" s="14" t="str">
        <f t="shared" si="517"/>
        <v/>
      </c>
      <c r="CU490" s="14" t="str">
        <f t="shared" si="507"/>
        <v/>
      </c>
      <c r="CV490" s="78">
        <f t="shared" si="508"/>
        <v>0</v>
      </c>
    </row>
    <row r="491" spans="2:100">
      <c r="B491" s="28"/>
      <c r="C491" s="1">
        <v>212083</v>
      </c>
      <c r="D491" t="s">
        <v>2905</v>
      </c>
      <c r="E491" s="2" t="s">
        <v>1158</v>
      </c>
      <c r="F491" t="str">
        <f t="shared" ref="F491:F501" si="518">IF(MONTH(G491)&gt;=5, YEAR(G491)-1, YEAR(G491))&amp;"年"</f>
        <v>2023年</v>
      </c>
      <c r="G491" s="72">
        <v>44962</v>
      </c>
      <c r="J491" s="9">
        <v>30209</v>
      </c>
      <c r="K491" s="14" t="str">
        <f t="shared" si="510"/>
        <v/>
      </c>
      <c r="N491" s="8" t="str">
        <f t="shared" si="488"/>
        <v/>
      </c>
      <c r="O491" s="70" t="s">
        <v>2178</v>
      </c>
      <c r="S491" s="14" t="str">
        <f t="shared" si="478"/>
        <v/>
      </c>
      <c r="W491" s="14" t="str">
        <f t="shared" si="490"/>
        <v/>
      </c>
      <c r="Y491">
        <v>1</v>
      </c>
      <c r="Z491">
        <v>1</v>
      </c>
      <c r="AA491" s="14" t="str">
        <f t="shared" si="491"/>
        <v/>
      </c>
      <c r="AC491">
        <v>1</v>
      </c>
      <c r="AD491">
        <v>1</v>
      </c>
      <c r="AE491" s="14" t="str">
        <f t="shared" si="492"/>
        <v/>
      </c>
      <c r="AI491" s="14" t="str">
        <f t="shared" si="493"/>
        <v/>
      </c>
      <c r="AM491" s="14" t="str">
        <f t="shared" si="494"/>
        <v/>
      </c>
      <c r="AQ491" s="14" t="str">
        <f t="shared" si="495"/>
        <v/>
      </c>
      <c r="AR491" s="10" t="str">
        <f t="shared" si="511"/>
        <v/>
      </c>
      <c r="AS491" t="str">
        <f t="shared" si="512"/>
        <v/>
      </c>
      <c r="AT491" t="str">
        <f t="shared" si="513"/>
        <v/>
      </c>
      <c r="AU491" s="14" t="str">
        <f t="shared" si="514"/>
        <v/>
      </c>
      <c r="AW491">
        <v>14</v>
      </c>
      <c r="AX491">
        <v>14</v>
      </c>
      <c r="AY491" s="14" t="str">
        <f t="shared" si="496"/>
        <v/>
      </c>
      <c r="AZ491" s="10" t="str">
        <f t="shared" si="515"/>
        <v/>
      </c>
      <c r="BA491" s="77">
        <f t="shared" si="497"/>
        <v>16</v>
      </c>
      <c r="BB491" s="77">
        <f t="shared" si="498"/>
        <v>16</v>
      </c>
      <c r="BC491" s="78" t="str">
        <f t="shared" si="499"/>
        <v/>
      </c>
      <c r="BG491" s="14" t="str">
        <f t="shared" si="500"/>
        <v/>
      </c>
      <c r="BK491" s="14" t="str">
        <f t="shared" si="509"/>
        <v/>
      </c>
      <c r="BO491" s="14" t="str">
        <f t="shared" si="501"/>
        <v/>
      </c>
      <c r="BS491" s="14" t="str">
        <f t="shared" si="502"/>
        <v/>
      </c>
      <c r="BW491" s="14" t="str">
        <f t="shared" si="503"/>
        <v/>
      </c>
      <c r="CA491" s="14" t="str">
        <f t="shared" si="504"/>
        <v/>
      </c>
      <c r="CE491" s="14" t="str">
        <f t="shared" si="505"/>
        <v/>
      </c>
      <c r="CI491" s="14" t="str">
        <f t="shared" si="506"/>
        <v/>
      </c>
      <c r="CM491" s="14" t="str">
        <f t="shared" si="516"/>
        <v/>
      </c>
      <c r="CQ491" s="14" t="str">
        <f t="shared" si="517"/>
        <v/>
      </c>
      <c r="CU491" s="14" t="str">
        <f t="shared" si="507"/>
        <v/>
      </c>
      <c r="CV491" s="78">
        <f t="shared" si="508"/>
        <v>0</v>
      </c>
    </row>
    <row r="492" spans="2:100">
      <c r="B492" s="28" t="s">
        <v>5266</v>
      </c>
      <c r="C492" s="1">
        <v>212091</v>
      </c>
      <c r="D492" t="s">
        <v>2905</v>
      </c>
      <c r="E492" s="2" t="s">
        <v>1159</v>
      </c>
      <c r="F492" t="str">
        <f t="shared" si="518"/>
        <v>2023年</v>
      </c>
      <c r="G492" s="72">
        <v>45039</v>
      </c>
      <c r="H492" s="9">
        <v>54791</v>
      </c>
      <c r="I492" s="9">
        <v>24404</v>
      </c>
      <c r="J492" s="9">
        <v>55580</v>
      </c>
      <c r="K492" s="14">
        <f t="shared" si="510"/>
        <v>0.44540161705389569</v>
      </c>
      <c r="L492" s="10">
        <v>24033</v>
      </c>
      <c r="M492" s="9">
        <v>371</v>
      </c>
      <c r="N492" s="8">
        <f t="shared" si="488"/>
        <v>24404</v>
      </c>
      <c r="P492" s="10">
        <v>3186.8629999999998</v>
      </c>
      <c r="Q492">
        <v>2</v>
      </c>
      <c r="R492">
        <v>2</v>
      </c>
      <c r="S492" s="14">
        <f t="shared" si="478"/>
        <v>0.13260362834435982</v>
      </c>
      <c r="W492" s="14" t="str">
        <f t="shared" si="490"/>
        <v/>
      </c>
      <c r="X492" s="10">
        <v>1529</v>
      </c>
      <c r="Y492">
        <v>1</v>
      </c>
      <c r="Z492">
        <v>1</v>
      </c>
      <c r="AA492" s="14">
        <f t="shared" si="491"/>
        <v>6.3620854658178336E-2</v>
      </c>
      <c r="AB492" s="10">
        <v>2603.6729999999998</v>
      </c>
      <c r="AC492">
        <v>2</v>
      </c>
      <c r="AD492">
        <v>2</v>
      </c>
      <c r="AE492" s="14">
        <f t="shared" si="492"/>
        <v>0.10833741105979278</v>
      </c>
      <c r="AF492" s="10">
        <v>845</v>
      </c>
      <c r="AG492">
        <v>1</v>
      </c>
      <c r="AH492">
        <v>1</v>
      </c>
      <c r="AI492" s="14">
        <f t="shared" si="493"/>
        <v>3.5159988349352973E-2</v>
      </c>
      <c r="AM492" s="14" t="str">
        <f t="shared" si="494"/>
        <v/>
      </c>
      <c r="AN492" s="10">
        <v>1504</v>
      </c>
      <c r="AO492">
        <v>1</v>
      </c>
      <c r="AP492">
        <v>1</v>
      </c>
      <c r="AQ492" s="14">
        <f t="shared" si="495"/>
        <v>6.2580618316481498E-2</v>
      </c>
      <c r="AR492" s="10" t="str">
        <f t="shared" si="511"/>
        <v/>
      </c>
      <c r="AS492" t="str">
        <f t="shared" si="512"/>
        <v/>
      </c>
      <c r="AT492" t="str">
        <f t="shared" si="513"/>
        <v/>
      </c>
      <c r="AU492" s="14" t="str">
        <f t="shared" si="514"/>
        <v/>
      </c>
      <c r="AV492" s="10">
        <v>14364.462</v>
      </c>
      <c r="AW492">
        <v>17</v>
      </c>
      <c r="AX492">
        <v>11</v>
      </c>
      <c r="AY492" s="14">
        <f t="shared" si="496"/>
        <v>0.59769741605292726</v>
      </c>
      <c r="AZ492" s="10">
        <f t="shared" si="515"/>
        <v>24032.998</v>
      </c>
      <c r="BA492" s="77">
        <f t="shared" si="497"/>
        <v>24</v>
      </c>
      <c r="BB492" s="77">
        <f t="shared" si="498"/>
        <v>18</v>
      </c>
      <c r="BC492" s="78">
        <f t="shared" si="499"/>
        <v>0.99999991678109268</v>
      </c>
      <c r="BG492" s="14" t="str">
        <f t="shared" si="500"/>
        <v/>
      </c>
      <c r="BK492" s="14" t="str">
        <f t="shared" si="509"/>
        <v/>
      </c>
      <c r="BO492" s="14" t="str">
        <f t="shared" si="501"/>
        <v/>
      </c>
      <c r="BS492" s="14" t="str">
        <f t="shared" si="502"/>
        <v/>
      </c>
      <c r="BW492" s="14" t="str">
        <f t="shared" si="503"/>
        <v/>
      </c>
      <c r="CA492" s="14" t="str">
        <f t="shared" si="504"/>
        <v/>
      </c>
      <c r="CE492" s="14" t="str">
        <f t="shared" si="505"/>
        <v/>
      </c>
      <c r="CI492" s="14" t="str">
        <f t="shared" si="506"/>
        <v/>
      </c>
      <c r="CM492" s="14" t="str">
        <f t="shared" si="516"/>
        <v/>
      </c>
      <c r="CQ492" s="14" t="str">
        <f t="shared" si="517"/>
        <v/>
      </c>
      <c r="CU492" s="14" t="str">
        <f t="shared" si="507"/>
        <v/>
      </c>
      <c r="CV492" s="78">
        <f t="shared" si="508"/>
        <v>0</v>
      </c>
    </row>
    <row r="493" spans="2:100">
      <c r="B493" s="28"/>
      <c r="C493" s="1">
        <v>212113</v>
      </c>
      <c r="D493" t="s">
        <v>2905</v>
      </c>
      <c r="E493" s="2" t="s">
        <v>1161</v>
      </c>
      <c r="F493" t="str">
        <f t="shared" si="518"/>
        <v>2022年</v>
      </c>
      <c r="G493" s="72">
        <v>45201</v>
      </c>
      <c r="J493" s="9">
        <v>42582</v>
      </c>
      <c r="K493" s="14" t="str">
        <f t="shared" si="510"/>
        <v/>
      </c>
      <c r="N493" s="8" t="str">
        <f t="shared" si="488"/>
        <v/>
      </c>
      <c r="O493" s="70" t="s">
        <v>2178</v>
      </c>
      <c r="S493" s="14" t="str">
        <f t="shared" si="478"/>
        <v/>
      </c>
      <c r="W493" s="14" t="str">
        <f t="shared" si="490"/>
        <v/>
      </c>
      <c r="Y493">
        <v>1</v>
      </c>
      <c r="Z493">
        <v>1</v>
      </c>
      <c r="AA493" s="14" t="str">
        <f t="shared" si="491"/>
        <v/>
      </c>
      <c r="AC493">
        <v>1</v>
      </c>
      <c r="AD493">
        <v>1</v>
      </c>
      <c r="AE493" s="14" t="str">
        <f t="shared" si="492"/>
        <v/>
      </c>
      <c r="AI493" s="14" t="str">
        <f t="shared" si="493"/>
        <v/>
      </c>
      <c r="AM493" s="14" t="str">
        <f t="shared" si="494"/>
        <v/>
      </c>
      <c r="AQ493" s="14" t="str">
        <f t="shared" si="495"/>
        <v/>
      </c>
      <c r="AR493" s="10" t="str">
        <f t="shared" si="511"/>
        <v/>
      </c>
      <c r="AS493" t="str">
        <f t="shared" si="512"/>
        <v/>
      </c>
      <c r="AT493" t="str">
        <f t="shared" si="513"/>
        <v/>
      </c>
      <c r="AU493" s="14" t="str">
        <f t="shared" si="514"/>
        <v/>
      </c>
      <c r="AW493">
        <v>14</v>
      </c>
      <c r="AX493">
        <v>14</v>
      </c>
      <c r="AY493" s="14" t="str">
        <f t="shared" si="496"/>
        <v/>
      </c>
      <c r="AZ493" s="10" t="str">
        <f t="shared" si="515"/>
        <v/>
      </c>
      <c r="BA493" s="77">
        <f t="shared" si="497"/>
        <v>16</v>
      </c>
      <c r="BB493" s="77">
        <f t="shared" si="498"/>
        <v>16</v>
      </c>
      <c r="BC493" s="78" t="str">
        <f t="shared" si="499"/>
        <v/>
      </c>
      <c r="BG493" s="14" t="str">
        <f t="shared" si="500"/>
        <v/>
      </c>
      <c r="BK493" s="14" t="str">
        <f t="shared" si="509"/>
        <v/>
      </c>
      <c r="BO493" s="14" t="str">
        <f t="shared" si="501"/>
        <v/>
      </c>
      <c r="BS493" s="14" t="str">
        <f t="shared" si="502"/>
        <v/>
      </c>
      <c r="BW493" s="14" t="str">
        <f t="shared" si="503"/>
        <v/>
      </c>
      <c r="CA493" s="14" t="str">
        <f t="shared" si="504"/>
        <v/>
      </c>
      <c r="CE493" s="14" t="str">
        <f t="shared" si="505"/>
        <v/>
      </c>
      <c r="CI493" s="14" t="str">
        <f t="shared" si="506"/>
        <v/>
      </c>
      <c r="CM493" s="14" t="str">
        <f t="shared" si="516"/>
        <v/>
      </c>
      <c r="CQ493" s="14" t="str">
        <f t="shared" si="517"/>
        <v/>
      </c>
      <c r="CU493" s="14" t="str">
        <f t="shared" si="507"/>
        <v/>
      </c>
      <c r="CV493" s="78">
        <f t="shared" si="508"/>
        <v>0</v>
      </c>
    </row>
    <row r="494" spans="2:100">
      <c r="B494" s="28" t="s">
        <v>5266</v>
      </c>
      <c r="C494" s="1">
        <v>212121</v>
      </c>
      <c r="D494" t="s">
        <v>2905</v>
      </c>
      <c r="E494" s="2" t="s">
        <v>2908</v>
      </c>
      <c r="F494" t="str">
        <f t="shared" si="518"/>
        <v>2023年</v>
      </c>
      <c r="G494" s="72">
        <v>45039</v>
      </c>
      <c r="H494" s="9">
        <v>45742</v>
      </c>
      <c r="I494" s="9">
        <v>24861</v>
      </c>
      <c r="K494" s="14">
        <f t="shared" si="510"/>
        <v>0.54350487516942858</v>
      </c>
      <c r="L494" s="10">
        <v>24511.996999999999</v>
      </c>
      <c r="M494" s="9">
        <v>349</v>
      </c>
      <c r="N494" s="8">
        <f t="shared" si="488"/>
        <v>24860.996999999999</v>
      </c>
      <c r="S494" s="14" t="str">
        <f t="shared" si="478"/>
        <v/>
      </c>
      <c r="W494" s="14" t="str">
        <f t="shared" si="490"/>
        <v/>
      </c>
      <c r="X494" s="10">
        <v>1408</v>
      </c>
      <c r="Y494">
        <v>1</v>
      </c>
      <c r="Z494">
        <v>1</v>
      </c>
      <c r="AA494" s="14">
        <f t="shared" si="491"/>
        <v>5.7441260293887929E-2</v>
      </c>
      <c r="AB494" s="10">
        <v>3251</v>
      </c>
      <c r="AC494">
        <v>2</v>
      </c>
      <c r="AD494">
        <v>2</v>
      </c>
      <c r="AE494" s="14">
        <f t="shared" si="492"/>
        <v>0.1326289326814131</v>
      </c>
      <c r="AI494" s="14" t="str">
        <f t="shared" si="493"/>
        <v/>
      </c>
      <c r="AM494" s="14" t="str">
        <f t="shared" si="494"/>
        <v/>
      </c>
      <c r="AQ494" s="14" t="str">
        <f t="shared" si="495"/>
        <v/>
      </c>
      <c r="AR494" s="10" t="str">
        <f t="shared" si="511"/>
        <v/>
      </c>
      <c r="AS494" t="str">
        <f t="shared" si="512"/>
        <v/>
      </c>
      <c r="AT494" t="str">
        <f t="shared" si="513"/>
        <v/>
      </c>
      <c r="AU494" s="14" t="str">
        <f t="shared" si="514"/>
        <v/>
      </c>
      <c r="AV494" s="10">
        <v>19852.996999999999</v>
      </c>
      <c r="AW494">
        <v>17</v>
      </c>
      <c r="AX494">
        <v>15</v>
      </c>
      <c r="AY494" s="14">
        <f t="shared" si="496"/>
        <v>0.80992980702469897</v>
      </c>
      <c r="AZ494" s="10">
        <f t="shared" si="515"/>
        <v>24511.996999999999</v>
      </c>
      <c r="BA494" s="77">
        <f t="shared" si="497"/>
        <v>20</v>
      </c>
      <c r="BB494" s="77">
        <f t="shared" si="498"/>
        <v>18</v>
      </c>
      <c r="BC494" s="78">
        <f t="shared" si="499"/>
        <v>1</v>
      </c>
      <c r="BG494" s="14" t="str">
        <f t="shared" si="500"/>
        <v/>
      </c>
      <c r="BK494" s="14" t="str">
        <f t="shared" si="509"/>
        <v/>
      </c>
      <c r="BO494" s="14" t="str">
        <f t="shared" si="501"/>
        <v/>
      </c>
      <c r="BS494" s="14" t="str">
        <f t="shared" si="502"/>
        <v/>
      </c>
      <c r="BW494" s="14" t="str">
        <f t="shared" si="503"/>
        <v/>
      </c>
      <c r="CA494" s="14" t="str">
        <f t="shared" si="504"/>
        <v/>
      </c>
      <c r="CE494" s="14" t="str">
        <f t="shared" si="505"/>
        <v/>
      </c>
      <c r="CI494" s="14" t="str">
        <f t="shared" si="506"/>
        <v/>
      </c>
      <c r="CM494" s="14" t="str">
        <f t="shared" si="516"/>
        <v/>
      </c>
      <c r="CQ494" s="14" t="str">
        <f t="shared" si="517"/>
        <v/>
      </c>
      <c r="CU494" s="14" t="str">
        <f t="shared" si="507"/>
        <v/>
      </c>
      <c r="CV494" s="78">
        <f t="shared" si="508"/>
        <v>0</v>
      </c>
    </row>
    <row r="495" spans="2:100">
      <c r="B495" s="28" t="s">
        <v>5266</v>
      </c>
      <c r="C495" s="1">
        <v>213411</v>
      </c>
      <c r="D495" t="s">
        <v>2905</v>
      </c>
      <c r="E495" s="2" t="s">
        <v>2911</v>
      </c>
      <c r="F495" t="str">
        <f t="shared" si="518"/>
        <v>2023年</v>
      </c>
      <c r="G495" s="72">
        <v>45039</v>
      </c>
      <c r="H495" s="9">
        <v>22682</v>
      </c>
      <c r="I495" s="9">
        <v>11771</v>
      </c>
      <c r="K495" s="14">
        <f t="shared" si="510"/>
        <v>0.51895776386562031</v>
      </c>
      <c r="L495" s="10">
        <v>11681.999</v>
      </c>
      <c r="M495" s="9">
        <v>89</v>
      </c>
      <c r="N495" s="8">
        <f t="shared" ref="N495:N514" si="519">IF(L495&lt;&gt;"",L495+M495,"")</f>
        <v>11770.999</v>
      </c>
      <c r="S495" s="14" t="str">
        <f t="shared" si="478"/>
        <v/>
      </c>
      <c r="W495" s="14" t="str">
        <f t="shared" si="490"/>
        <v/>
      </c>
      <c r="X495" s="10">
        <v>941</v>
      </c>
      <c r="Y495">
        <v>1</v>
      </c>
      <c r="Z495">
        <v>1</v>
      </c>
      <c r="AA495" s="14">
        <f t="shared" si="491"/>
        <v>8.0551282361862903E-2</v>
      </c>
      <c r="AE495" s="14" t="str">
        <f t="shared" si="492"/>
        <v/>
      </c>
      <c r="AI495" s="14" t="str">
        <f t="shared" si="493"/>
        <v/>
      </c>
      <c r="AM495" s="14" t="str">
        <f t="shared" si="494"/>
        <v/>
      </c>
      <c r="AQ495" s="14" t="str">
        <f t="shared" si="495"/>
        <v/>
      </c>
      <c r="AR495" s="10">
        <f t="shared" si="511"/>
        <v>522</v>
      </c>
      <c r="AS495">
        <f t="shared" si="512"/>
        <v>1</v>
      </c>
      <c r="AT495">
        <f t="shared" si="513"/>
        <v>1</v>
      </c>
      <c r="AU495" s="14">
        <f t="shared" si="514"/>
        <v>4.4684133254933513E-2</v>
      </c>
      <c r="AV495" s="10">
        <v>10218.999</v>
      </c>
      <c r="AW495">
        <v>12</v>
      </c>
      <c r="AX495">
        <v>9</v>
      </c>
      <c r="AY495" s="14">
        <f t="shared" si="496"/>
        <v>0.87476458438320359</v>
      </c>
      <c r="AZ495" s="10">
        <f t="shared" si="515"/>
        <v>11681.999</v>
      </c>
      <c r="BA495" s="77">
        <f t="shared" si="497"/>
        <v>14</v>
      </c>
      <c r="BB495" s="77">
        <f t="shared" si="498"/>
        <v>11</v>
      </c>
      <c r="BC495" s="78">
        <f t="shared" si="499"/>
        <v>1</v>
      </c>
      <c r="BG495" s="14" t="str">
        <f t="shared" si="500"/>
        <v/>
      </c>
      <c r="BK495" s="14" t="str">
        <f t="shared" si="509"/>
        <v/>
      </c>
      <c r="BO495" s="14" t="str">
        <f t="shared" si="501"/>
        <v/>
      </c>
      <c r="BS495" s="14" t="str">
        <f t="shared" si="502"/>
        <v/>
      </c>
      <c r="BW495" s="14" t="str">
        <f t="shared" si="503"/>
        <v/>
      </c>
      <c r="CA495" s="14" t="str">
        <f t="shared" si="504"/>
        <v/>
      </c>
      <c r="CE495" s="14" t="str">
        <f t="shared" si="505"/>
        <v/>
      </c>
      <c r="CF495" s="10">
        <v>522</v>
      </c>
      <c r="CG495">
        <v>1</v>
      </c>
      <c r="CH495">
        <v>1</v>
      </c>
      <c r="CI495" s="14">
        <f t="shared" si="506"/>
        <v>4.4684133254933513E-2</v>
      </c>
      <c r="CM495" s="14" t="str">
        <f t="shared" ref="CM495:CM499" si="520">IF(AND(CJ495&lt;&gt;""),CJ495/L495,"")</f>
        <v/>
      </c>
      <c r="CQ495" s="14" t="str">
        <f t="shared" ref="CQ495:CQ499" si="521">IF(AND(CN495&lt;&gt;""),CN495/L495,"")</f>
        <v/>
      </c>
      <c r="CU495" s="14" t="str">
        <f t="shared" si="507"/>
        <v/>
      </c>
      <c r="CV495" s="78">
        <f t="shared" si="508"/>
        <v>4.4684133254933513E-2</v>
      </c>
    </row>
    <row r="496" spans="2:100">
      <c r="B496" s="28" t="s">
        <v>5266</v>
      </c>
      <c r="C496" s="1">
        <v>213616</v>
      </c>
      <c r="D496" t="s">
        <v>2905</v>
      </c>
      <c r="E496" s="2" t="s">
        <v>2912</v>
      </c>
      <c r="F496" t="str">
        <f t="shared" si="518"/>
        <v>2023年</v>
      </c>
      <c r="G496" s="72">
        <v>45039</v>
      </c>
      <c r="H496" s="9">
        <v>21302</v>
      </c>
      <c r="I496" s="9">
        <v>11016</v>
      </c>
      <c r="J496" s="9">
        <v>21556</v>
      </c>
      <c r="K496" s="14">
        <f t="shared" si="510"/>
        <v>0.51713454135761905</v>
      </c>
      <c r="L496" s="10">
        <v>10924</v>
      </c>
      <c r="M496" s="9">
        <v>92</v>
      </c>
      <c r="N496" s="8">
        <f t="shared" si="519"/>
        <v>11016</v>
      </c>
      <c r="S496" s="14" t="str">
        <f t="shared" si="478"/>
        <v/>
      </c>
      <c r="W496" s="14" t="str">
        <f t="shared" si="490"/>
        <v/>
      </c>
      <c r="X496" s="10">
        <v>472</v>
      </c>
      <c r="Y496">
        <v>1</v>
      </c>
      <c r="Z496">
        <v>1</v>
      </c>
      <c r="AA496" s="14">
        <f t="shared" si="491"/>
        <v>4.320761625778103E-2</v>
      </c>
      <c r="AB496" s="10">
        <v>1089</v>
      </c>
      <c r="AC496">
        <v>1</v>
      </c>
      <c r="AD496">
        <v>1</v>
      </c>
      <c r="AE496" s="14">
        <f t="shared" si="492"/>
        <v>9.9688758696448193E-2</v>
      </c>
      <c r="AI496" s="14" t="str">
        <f t="shared" si="493"/>
        <v/>
      </c>
      <c r="AM496" s="14" t="str">
        <f t="shared" si="494"/>
        <v/>
      </c>
      <c r="AQ496" s="14" t="str">
        <f t="shared" si="495"/>
        <v/>
      </c>
      <c r="AR496" s="10" t="str">
        <f t="shared" si="511"/>
        <v/>
      </c>
      <c r="AS496" t="str">
        <f t="shared" si="512"/>
        <v/>
      </c>
      <c r="AT496" t="str">
        <f t="shared" si="513"/>
        <v/>
      </c>
      <c r="AU496" s="14" t="str">
        <f t="shared" si="514"/>
        <v/>
      </c>
      <c r="AV496" s="10">
        <v>9363</v>
      </c>
      <c r="AW496">
        <v>12</v>
      </c>
      <c r="AX496">
        <v>11</v>
      </c>
      <c r="AY496" s="14">
        <f t="shared" si="496"/>
        <v>0.85710362504577076</v>
      </c>
      <c r="AZ496" s="10">
        <f t="shared" si="515"/>
        <v>10924</v>
      </c>
      <c r="BA496" s="77">
        <f t="shared" si="497"/>
        <v>14</v>
      </c>
      <c r="BB496" s="77">
        <f t="shared" si="498"/>
        <v>13</v>
      </c>
      <c r="BC496" s="78">
        <f t="shared" si="499"/>
        <v>1</v>
      </c>
      <c r="BG496" s="14" t="str">
        <f t="shared" si="500"/>
        <v/>
      </c>
      <c r="BK496" s="14" t="str">
        <f t="shared" si="509"/>
        <v/>
      </c>
      <c r="BO496" s="14" t="str">
        <f t="shared" si="501"/>
        <v/>
      </c>
      <c r="BS496" s="14" t="str">
        <f t="shared" si="502"/>
        <v/>
      </c>
      <c r="BW496" s="14" t="str">
        <f t="shared" si="503"/>
        <v/>
      </c>
      <c r="CA496" s="14" t="str">
        <f t="shared" si="504"/>
        <v/>
      </c>
      <c r="CE496" s="14" t="str">
        <f t="shared" si="505"/>
        <v/>
      </c>
      <c r="CI496" s="14" t="str">
        <f t="shared" si="506"/>
        <v/>
      </c>
      <c r="CM496" s="14" t="str">
        <f t="shared" si="520"/>
        <v/>
      </c>
      <c r="CQ496" s="14" t="str">
        <f t="shared" si="521"/>
        <v/>
      </c>
      <c r="CU496" s="14" t="str">
        <f t="shared" si="507"/>
        <v/>
      </c>
      <c r="CV496" s="78">
        <f t="shared" si="508"/>
        <v>0</v>
      </c>
    </row>
    <row r="497" spans="1:100">
      <c r="B497" s="28" t="s">
        <v>5266</v>
      </c>
      <c r="C497" s="1">
        <v>213624</v>
      </c>
      <c r="D497" t="s">
        <v>2905</v>
      </c>
      <c r="E497" s="2" t="s">
        <v>1180</v>
      </c>
      <c r="F497" t="str">
        <f t="shared" si="518"/>
        <v>2023年</v>
      </c>
      <c r="G497" s="72">
        <v>45039</v>
      </c>
      <c r="J497" s="9">
        <v>5608</v>
      </c>
      <c r="K497" s="14" t="str">
        <f t="shared" si="510"/>
        <v/>
      </c>
      <c r="N497" s="8" t="str">
        <f t="shared" si="519"/>
        <v/>
      </c>
      <c r="O497" s="70" t="s">
        <v>2178</v>
      </c>
      <c r="S497" s="14" t="str">
        <f t="shared" si="478"/>
        <v/>
      </c>
      <c r="W497" s="14" t="str">
        <f t="shared" si="490"/>
        <v/>
      </c>
      <c r="Y497">
        <v>1</v>
      </c>
      <c r="Z497">
        <v>1</v>
      </c>
      <c r="AA497" s="14" t="str">
        <f t="shared" si="491"/>
        <v/>
      </c>
      <c r="AE497" s="14" t="str">
        <f t="shared" si="492"/>
        <v/>
      </c>
      <c r="AI497" s="14" t="str">
        <f t="shared" si="493"/>
        <v/>
      </c>
      <c r="AM497" s="14" t="str">
        <f t="shared" si="494"/>
        <v/>
      </c>
      <c r="AQ497" s="14" t="str">
        <f t="shared" si="495"/>
        <v/>
      </c>
      <c r="AR497" s="10" t="str">
        <f t="shared" si="511"/>
        <v/>
      </c>
      <c r="AS497" t="str">
        <f t="shared" si="512"/>
        <v/>
      </c>
      <c r="AT497" t="str">
        <f t="shared" si="513"/>
        <v/>
      </c>
      <c r="AU497" s="14" t="str">
        <f t="shared" si="514"/>
        <v/>
      </c>
      <c r="AW497">
        <v>7</v>
      </c>
      <c r="AX497">
        <v>7</v>
      </c>
      <c r="AY497" s="14" t="str">
        <f t="shared" si="496"/>
        <v/>
      </c>
      <c r="AZ497" s="10" t="str">
        <f t="shared" si="515"/>
        <v/>
      </c>
      <c r="BA497" s="77">
        <f t="shared" si="497"/>
        <v>8</v>
      </c>
      <c r="BB497" s="77">
        <f t="shared" si="498"/>
        <v>8</v>
      </c>
      <c r="BC497" s="78" t="str">
        <f t="shared" si="499"/>
        <v/>
      </c>
      <c r="BG497" s="14" t="str">
        <f t="shared" si="500"/>
        <v/>
      </c>
      <c r="BK497" s="14" t="str">
        <f t="shared" si="509"/>
        <v/>
      </c>
      <c r="BO497" s="14" t="str">
        <f t="shared" si="501"/>
        <v/>
      </c>
      <c r="BS497" s="14" t="str">
        <f t="shared" si="502"/>
        <v/>
      </c>
      <c r="BW497" s="14" t="str">
        <f t="shared" si="503"/>
        <v/>
      </c>
      <c r="CA497" s="14" t="str">
        <f t="shared" si="504"/>
        <v/>
      </c>
      <c r="CE497" s="14" t="str">
        <f t="shared" si="505"/>
        <v/>
      </c>
      <c r="CI497" s="14" t="str">
        <f t="shared" si="506"/>
        <v/>
      </c>
      <c r="CM497" s="14" t="str">
        <f t="shared" si="520"/>
        <v/>
      </c>
      <c r="CQ497" s="14" t="str">
        <f t="shared" si="521"/>
        <v/>
      </c>
      <c r="CU497" s="14" t="str">
        <f t="shared" si="507"/>
        <v/>
      </c>
      <c r="CV497" s="78">
        <f t="shared" si="508"/>
        <v>0</v>
      </c>
    </row>
    <row r="498" spans="1:100">
      <c r="B498" s="28" t="s">
        <v>5266</v>
      </c>
      <c r="C498" s="1">
        <v>213811</v>
      </c>
      <c r="D498" t="s">
        <v>2905</v>
      </c>
      <c r="E498" s="2" t="s">
        <v>2913</v>
      </c>
      <c r="F498" t="str">
        <f t="shared" si="518"/>
        <v>2023年</v>
      </c>
      <c r="G498" s="72">
        <v>45039</v>
      </c>
      <c r="H498" s="9">
        <v>15414</v>
      </c>
      <c r="I498" s="9">
        <v>8480</v>
      </c>
      <c r="J498" s="9">
        <v>15605</v>
      </c>
      <c r="K498" s="14">
        <f t="shared" si="510"/>
        <v>0.55014921499935121</v>
      </c>
      <c r="L498" s="10">
        <v>8390</v>
      </c>
      <c r="M498" s="9">
        <v>90</v>
      </c>
      <c r="N498" s="8">
        <f t="shared" si="519"/>
        <v>8480</v>
      </c>
      <c r="S498" s="14" t="str">
        <f t="shared" si="478"/>
        <v/>
      </c>
      <c r="W498" s="14" t="str">
        <f t="shared" si="490"/>
        <v/>
      </c>
      <c r="X498" s="10">
        <v>798</v>
      </c>
      <c r="Y498">
        <v>1</v>
      </c>
      <c r="Z498">
        <v>1</v>
      </c>
      <c r="AA498" s="14">
        <f t="shared" si="491"/>
        <v>9.5113230035756849E-2</v>
      </c>
      <c r="AE498" s="14" t="str">
        <f t="shared" si="492"/>
        <v/>
      </c>
      <c r="AI498" s="14" t="str">
        <f t="shared" si="493"/>
        <v/>
      </c>
      <c r="AM498" s="14" t="str">
        <f t="shared" si="494"/>
        <v/>
      </c>
      <c r="AQ498" s="14" t="str">
        <f t="shared" si="495"/>
        <v/>
      </c>
      <c r="AR498" s="10" t="str">
        <f t="shared" si="511"/>
        <v/>
      </c>
      <c r="AS498" t="str">
        <f t="shared" si="512"/>
        <v/>
      </c>
      <c r="AT498" t="str">
        <f t="shared" si="513"/>
        <v/>
      </c>
      <c r="AU498" s="14" t="str">
        <f t="shared" si="514"/>
        <v/>
      </c>
      <c r="AV498" s="10">
        <v>7591.9989999999998</v>
      </c>
      <c r="AW498">
        <v>11</v>
      </c>
      <c r="AX498">
        <v>9</v>
      </c>
      <c r="AY498" s="14">
        <f t="shared" si="496"/>
        <v>0.90488665077473185</v>
      </c>
      <c r="AZ498" s="10">
        <f t="shared" si="515"/>
        <v>8389.9989999999998</v>
      </c>
      <c r="BA498" s="77">
        <f t="shared" si="497"/>
        <v>12</v>
      </c>
      <c r="BB498" s="77">
        <f t="shared" si="498"/>
        <v>10</v>
      </c>
      <c r="BC498" s="78">
        <f t="shared" si="499"/>
        <v>0.99999988081048874</v>
      </c>
      <c r="BG498" s="14" t="str">
        <f t="shared" si="500"/>
        <v/>
      </c>
      <c r="BK498" s="14" t="str">
        <f t="shared" si="509"/>
        <v/>
      </c>
      <c r="BO498" s="14" t="str">
        <f t="shared" si="501"/>
        <v/>
      </c>
      <c r="BS498" s="14" t="str">
        <f t="shared" si="502"/>
        <v/>
      </c>
      <c r="BW498" s="14" t="str">
        <f t="shared" si="503"/>
        <v/>
      </c>
      <c r="CA498" s="14" t="str">
        <f t="shared" si="504"/>
        <v/>
      </c>
      <c r="CE498" s="14" t="str">
        <f t="shared" si="505"/>
        <v/>
      </c>
      <c r="CI498" s="14" t="str">
        <f t="shared" si="506"/>
        <v/>
      </c>
      <c r="CM498" s="14" t="str">
        <f t="shared" si="520"/>
        <v/>
      </c>
      <c r="CQ498" s="14" t="str">
        <f t="shared" si="521"/>
        <v/>
      </c>
      <c r="CU498" s="14" t="str">
        <f t="shared" si="507"/>
        <v/>
      </c>
      <c r="CV498" s="78">
        <f t="shared" si="508"/>
        <v>0</v>
      </c>
    </row>
    <row r="499" spans="1:100">
      <c r="B499" s="28" t="s">
        <v>5266</v>
      </c>
      <c r="C499" s="1">
        <v>214035</v>
      </c>
      <c r="D499" t="s">
        <v>2905</v>
      </c>
      <c r="E499" s="2" t="s">
        <v>1186</v>
      </c>
      <c r="F499" t="str">
        <f t="shared" si="518"/>
        <v>2023年</v>
      </c>
      <c r="G499" s="72">
        <v>45039</v>
      </c>
      <c r="J499" s="9">
        <v>18400</v>
      </c>
      <c r="K499" s="14" t="str">
        <f t="shared" si="510"/>
        <v/>
      </c>
      <c r="N499" s="8" t="str">
        <f t="shared" si="519"/>
        <v/>
      </c>
      <c r="O499" s="70" t="s">
        <v>2178</v>
      </c>
      <c r="S499" s="14" t="str">
        <f t="shared" si="478"/>
        <v/>
      </c>
      <c r="W499" s="14" t="str">
        <f t="shared" si="490"/>
        <v/>
      </c>
      <c r="AA499" s="14" t="str">
        <f t="shared" si="491"/>
        <v/>
      </c>
      <c r="AC499">
        <v>1</v>
      </c>
      <c r="AD499">
        <v>1</v>
      </c>
      <c r="AE499" s="14" t="str">
        <f t="shared" si="492"/>
        <v/>
      </c>
      <c r="AI499" s="14" t="str">
        <f t="shared" si="493"/>
        <v/>
      </c>
      <c r="AM499" s="14" t="str">
        <f t="shared" si="494"/>
        <v/>
      </c>
      <c r="AQ499" s="14" t="str">
        <f t="shared" si="495"/>
        <v/>
      </c>
      <c r="AR499" s="10" t="str">
        <f t="shared" si="511"/>
        <v/>
      </c>
      <c r="AS499" t="str">
        <f t="shared" si="512"/>
        <v/>
      </c>
      <c r="AT499" t="str">
        <f t="shared" si="513"/>
        <v/>
      </c>
      <c r="AU499" s="14" t="str">
        <f t="shared" si="514"/>
        <v/>
      </c>
      <c r="AW499">
        <v>9</v>
      </c>
      <c r="AX499">
        <v>9</v>
      </c>
      <c r="AY499" s="14" t="str">
        <f t="shared" si="496"/>
        <v/>
      </c>
      <c r="AZ499" s="10" t="str">
        <f t="shared" si="515"/>
        <v/>
      </c>
      <c r="BA499" s="77">
        <f t="shared" si="497"/>
        <v>10</v>
      </c>
      <c r="BB499" s="77">
        <f t="shared" si="498"/>
        <v>10</v>
      </c>
      <c r="BC499" s="78" t="str">
        <f t="shared" si="499"/>
        <v/>
      </c>
      <c r="BG499" s="14" t="str">
        <f t="shared" si="500"/>
        <v/>
      </c>
      <c r="BK499" s="14" t="str">
        <f t="shared" si="509"/>
        <v/>
      </c>
      <c r="BO499" s="14" t="str">
        <f t="shared" si="501"/>
        <v/>
      </c>
      <c r="BS499" s="14" t="str">
        <f t="shared" si="502"/>
        <v/>
      </c>
      <c r="BW499" s="14" t="str">
        <f t="shared" si="503"/>
        <v/>
      </c>
      <c r="CA499" s="14" t="str">
        <f t="shared" si="504"/>
        <v/>
      </c>
      <c r="CE499" s="14" t="str">
        <f t="shared" si="505"/>
        <v/>
      </c>
      <c r="CI499" s="14" t="str">
        <f t="shared" si="506"/>
        <v/>
      </c>
      <c r="CM499" s="14" t="str">
        <f t="shared" si="520"/>
        <v/>
      </c>
      <c r="CQ499" s="14" t="str">
        <f t="shared" si="521"/>
        <v/>
      </c>
      <c r="CU499" s="14" t="str">
        <f t="shared" si="507"/>
        <v/>
      </c>
      <c r="CV499" s="78">
        <f t="shared" si="508"/>
        <v>0</v>
      </c>
    </row>
    <row r="500" spans="1:100">
      <c r="B500" s="28" t="s">
        <v>5266</v>
      </c>
      <c r="C500" s="1">
        <v>215015</v>
      </c>
      <c r="D500" t="s">
        <v>2905</v>
      </c>
      <c r="E500" s="2" t="s">
        <v>2915</v>
      </c>
      <c r="F500" t="str">
        <f t="shared" si="518"/>
        <v>2023年</v>
      </c>
      <c r="G500" s="72">
        <v>45039</v>
      </c>
      <c r="J500" s="9">
        <v>6329</v>
      </c>
      <c r="K500" s="14" t="str">
        <f t="shared" si="510"/>
        <v/>
      </c>
      <c r="N500" s="8" t="str">
        <f t="shared" si="519"/>
        <v/>
      </c>
      <c r="O500" s="70" t="s">
        <v>2178</v>
      </c>
      <c r="S500" s="14" t="str">
        <f t="shared" si="478"/>
        <v/>
      </c>
      <c r="W500" s="14" t="str">
        <f t="shared" si="490"/>
        <v/>
      </c>
      <c r="Y500">
        <v>1</v>
      </c>
      <c r="Z500">
        <v>1</v>
      </c>
      <c r="AA500" s="14" t="str">
        <f t="shared" si="491"/>
        <v/>
      </c>
      <c r="AC500">
        <v>1</v>
      </c>
      <c r="AD500">
        <v>1</v>
      </c>
      <c r="AE500" s="14" t="str">
        <f t="shared" si="492"/>
        <v/>
      </c>
      <c r="AI500" s="14" t="str">
        <f t="shared" si="493"/>
        <v/>
      </c>
      <c r="AM500" s="14" t="str">
        <f t="shared" si="494"/>
        <v/>
      </c>
      <c r="AQ500" s="14" t="str">
        <f t="shared" si="495"/>
        <v/>
      </c>
      <c r="AR500" s="10" t="str">
        <f t="shared" si="511"/>
        <v/>
      </c>
      <c r="AS500" t="str">
        <f t="shared" si="512"/>
        <v/>
      </c>
      <c r="AT500" t="str">
        <f t="shared" si="513"/>
        <v/>
      </c>
      <c r="AU500" s="14" t="str">
        <f t="shared" si="514"/>
        <v/>
      </c>
      <c r="AW500">
        <v>8</v>
      </c>
      <c r="AX500">
        <v>8</v>
      </c>
      <c r="AY500" s="14" t="str">
        <f t="shared" si="496"/>
        <v/>
      </c>
      <c r="AZ500" s="10" t="str">
        <f t="shared" si="515"/>
        <v/>
      </c>
      <c r="BA500" s="77">
        <f t="shared" si="497"/>
        <v>10</v>
      </c>
      <c r="BB500" s="77">
        <f t="shared" si="498"/>
        <v>10</v>
      </c>
      <c r="BC500" s="78" t="str">
        <f t="shared" si="499"/>
        <v/>
      </c>
      <c r="BG500" s="14" t="str">
        <f t="shared" si="500"/>
        <v/>
      </c>
      <c r="BK500" s="14" t="str">
        <f t="shared" si="509"/>
        <v/>
      </c>
      <c r="BO500" s="14" t="str">
        <f t="shared" si="501"/>
        <v/>
      </c>
      <c r="BS500" s="14" t="str">
        <f t="shared" si="502"/>
        <v/>
      </c>
      <c r="BW500" s="14" t="str">
        <f t="shared" si="503"/>
        <v/>
      </c>
      <c r="CA500" s="14" t="str">
        <f t="shared" si="504"/>
        <v/>
      </c>
      <c r="CE500" s="14" t="str">
        <f t="shared" si="505"/>
        <v/>
      </c>
      <c r="CI500" s="14" t="str">
        <f t="shared" si="506"/>
        <v/>
      </c>
      <c r="CM500" s="14" t="str">
        <f>IF(AND(CJ500&lt;&gt;""),CJ500/L500,"")</f>
        <v/>
      </c>
      <c r="CQ500" s="14" t="str">
        <f>IF(AND(CN500&lt;&gt;""),CN500/L500,"")</f>
        <v/>
      </c>
      <c r="CU500" s="14" t="str">
        <f t="shared" si="507"/>
        <v/>
      </c>
      <c r="CV500" s="78">
        <f t="shared" si="508"/>
        <v>0</v>
      </c>
    </row>
    <row r="501" spans="1:100">
      <c r="B501" s="28" t="s">
        <v>5266</v>
      </c>
      <c r="C501" s="1">
        <v>215023</v>
      </c>
      <c r="D501" t="s">
        <v>2905</v>
      </c>
      <c r="E501" s="2" t="s">
        <v>1192</v>
      </c>
      <c r="F501" t="str">
        <f t="shared" si="518"/>
        <v>2023年</v>
      </c>
      <c r="G501" s="72">
        <v>45039</v>
      </c>
      <c r="H501" s="9">
        <v>4562</v>
      </c>
      <c r="I501" s="9">
        <v>3142</v>
      </c>
      <c r="J501" s="9">
        <v>4615</v>
      </c>
      <c r="K501" s="14">
        <f t="shared" si="510"/>
        <v>0.6887330118369136</v>
      </c>
      <c r="L501" s="10">
        <v>3106</v>
      </c>
      <c r="M501" s="9">
        <v>36</v>
      </c>
      <c r="N501" s="8">
        <f t="shared" si="519"/>
        <v>3142</v>
      </c>
      <c r="S501" s="14" t="str">
        <f t="shared" si="478"/>
        <v/>
      </c>
      <c r="W501" s="14" t="str">
        <f t="shared" si="490"/>
        <v/>
      </c>
      <c r="AA501" s="14" t="str">
        <f t="shared" si="491"/>
        <v/>
      </c>
      <c r="AE501" s="14" t="str">
        <f t="shared" si="492"/>
        <v/>
      </c>
      <c r="AI501" s="14" t="str">
        <f t="shared" si="493"/>
        <v/>
      </c>
      <c r="AM501" s="14" t="str">
        <f t="shared" si="494"/>
        <v/>
      </c>
      <c r="AQ501" s="14" t="str">
        <f t="shared" si="495"/>
        <v/>
      </c>
      <c r="AR501" s="10" t="str">
        <f t="shared" si="511"/>
        <v/>
      </c>
      <c r="AS501" t="str">
        <f t="shared" si="512"/>
        <v/>
      </c>
      <c r="AT501" t="str">
        <f t="shared" si="513"/>
        <v/>
      </c>
      <c r="AU501" s="14" t="str">
        <f t="shared" si="514"/>
        <v/>
      </c>
      <c r="AV501" s="10">
        <v>3105.9989999999998</v>
      </c>
      <c r="AW501">
        <v>10</v>
      </c>
      <c r="AX501">
        <v>8</v>
      </c>
      <c r="AY501" s="14">
        <f t="shared" si="496"/>
        <v>0.99999967804249834</v>
      </c>
      <c r="AZ501" s="10">
        <f t="shared" si="515"/>
        <v>3105.9989999999998</v>
      </c>
      <c r="BA501" s="77">
        <f t="shared" si="497"/>
        <v>10</v>
      </c>
      <c r="BB501" s="77">
        <f t="shared" si="498"/>
        <v>8</v>
      </c>
      <c r="BC501" s="78">
        <f t="shared" si="499"/>
        <v>0.99999967804249834</v>
      </c>
      <c r="BG501" s="14" t="str">
        <f t="shared" si="500"/>
        <v/>
      </c>
      <c r="BK501" s="14" t="str">
        <f t="shared" si="509"/>
        <v/>
      </c>
      <c r="BO501" s="14" t="str">
        <f t="shared" si="501"/>
        <v/>
      </c>
      <c r="BS501" s="14" t="str">
        <f t="shared" si="502"/>
        <v/>
      </c>
      <c r="BW501" s="14" t="str">
        <f t="shared" si="503"/>
        <v/>
      </c>
      <c r="CA501" s="14" t="str">
        <f t="shared" si="504"/>
        <v/>
      </c>
      <c r="CE501" s="14" t="str">
        <f t="shared" si="505"/>
        <v/>
      </c>
      <c r="CI501" s="14" t="str">
        <f t="shared" si="506"/>
        <v/>
      </c>
      <c r="CM501" s="14" t="str">
        <f>IF(AND(CJ501&lt;&gt;""),CJ501/L501,"")</f>
        <v/>
      </c>
      <c r="CQ501" s="14" t="str">
        <f>IF(AND(CN501&lt;&gt;""),CN501/L501,"")</f>
        <v/>
      </c>
      <c r="CU501" s="14" t="str">
        <f t="shared" si="507"/>
        <v/>
      </c>
      <c r="CV501" s="78">
        <f t="shared" si="508"/>
        <v>0</v>
      </c>
    </row>
    <row r="502" spans="1:100">
      <c r="B502" s="28" t="s">
        <v>5266</v>
      </c>
      <c r="C502" s="1">
        <v>216046</v>
      </c>
      <c r="D502" t="s">
        <v>2905</v>
      </c>
      <c r="E502" s="2" t="s">
        <v>2916</v>
      </c>
      <c r="F502" t="str">
        <f t="shared" ref="F502:F503" si="522">IF(MONTH(G502)&gt;=5, YEAR(G502)-1, YEAR(G502))&amp;"年"</f>
        <v>2023年</v>
      </c>
      <c r="G502" s="72">
        <v>45039</v>
      </c>
      <c r="J502" s="9">
        <v>1254</v>
      </c>
      <c r="K502" s="14" t="str">
        <f t="shared" si="510"/>
        <v/>
      </c>
      <c r="N502" s="8" t="str">
        <f t="shared" si="519"/>
        <v/>
      </c>
      <c r="O502" s="70" t="s">
        <v>2178</v>
      </c>
      <c r="S502" s="14" t="str">
        <f t="shared" si="478"/>
        <v/>
      </c>
      <c r="W502" s="14" t="str">
        <f t="shared" si="490"/>
        <v/>
      </c>
      <c r="AA502" s="14" t="str">
        <f t="shared" si="491"/>
        <v/>
      </c>
      <c r="AE502" s="14" t="str">
        <f t="shared" si="492"/>
        <v/>
      </c>
      <c r="AI502" s="14" t="str">
        <f t="shared" si="493"/>
        <v/>
      </c>
      <c r="AM502" s="14" t="str">
        <f t="shared" si="494"/>
        <v/>
      </c>
      <c r="AQ502" s="14" t="str">
        <f t="shared" si="495"/>
        <v/>
      </c>
      <c r="AR502" s="10" t="str">
        <f t="shared" si="511"/>
        <v/>
      </c>
      <c r="AS502" t="str">
        <f t="shared" si="512"/>
        <v/>
      </c>
      <c r="AT502" t="str">
        <f t="shared" si="513"/>
        <v/>
      </c>
      <c r="AU502" s="14" t="str">
        <f t="shared" si="514"/>
        <v/>
      </c>
      <c r="AW502">
        <v>7</v>
      </c>
      <c r="AX502">
        <v>7</v>
      </c>
      <c r="AY502" s="14" t="str">
        <f t="shared" si="496"/>
        <v/>
      </c>
      <c r="AZ502" s="10" t="str">
        <f t="shared" si="515"/>
        <v/>
      </c>
      <c r="BA502" s="77">
        <f t="shared" si="497"/>
        <v>7</v>
      </c>
      <c r="BB502" s="77">
        <f t="shared" si="498"/>
        <v>7</v>
      </c>
      <c r="BC502" s="78" t="str">
        <f t="shared" si="499"/>
        <v/>
      </c>
      <c r="BG502" s="14" t="str">
        <f t="shared" si="500"/>
        <v/>
      </c>
      <c r="BK502" s="14" t="str">
        <f t="shared" si="509"/>
        <v/>
      </c>
      <c r="BO502" s="14" t="str">
        <f t="shared" si="501"/>
        <v/>
      </c>
      <c r="BS502" s="14" t="str">
        <f t="shared" si="502"/>
        <v/>
      </c>
      <c r="BW502" s="14" t="str">
        <f t="shared" si="503"/>
        <v/>
      </c>
      <c r="CA502" s="14" t="str">
        <f t="shared" si="504"/>
        <v/>
      </c>
      <c r="CE502" s="14" t="str">
        <f t="shared" si="505"/>
        <v/>
      </c>
      <c r="CI502" s="14" t="str">
        <f t="shared" si="506"/>
        <v/>
      </c>
      <c r="CU502" s="14" t="str">
        <f t="shared" si="507"/>
        <v/>
      </c>
      <c r="CV502" s="78">
        <f t="shared" si="508"/>
        <v>0</v>
      </c>
    </row>
    <row r="503" spans="1:100">
      <c r="A503" s="71" t="s">
        <v>5256</v>
      </c>
      <c r="B503" s="28" t="s">
        <v>5266</v>
      </c>
      <c r="C503" s="1" t="s">
        <v>2920</v>
      </c>
      <c r="D503" t="s">
        <v>2918</v>
      </c>
      <c r="E503" s="2" t="s">
        <v>2921</v>
      </c>
      <c r="F503" t="str">
        <f t="shared" si="522"/>
        <v>2023年</v>
      </c>
      <c r="G503" s="72">
        <v>45025</v>
      </c>
      <c r="H503" s="9">
        <v>618650</v>
      </c>
      <c r="I503" s="9">
        <v>305579</v>
      </c>
      <c r="J503" s="9">
        <v>649658</v>
      </c>
      <c r="K503" s="14">
        <f t="shared" si="510"/>
        <v>0.49394487998060294</v>
      </c>
      <c r="L503" s="10">
        <v>298856</v>
      </c>
      <c r="M503" s="9">
        <v>6723</v>
      </c>
      <c r="N503" s="8">
        <f t="shared" si="519"/>
        <v>305579</v>
      </c>
      <c r="P503" s="10">
        <v>48007</v>
      </c>
      <c r="Q503">
        <v>8</v>
      </c>
      <c r="R503">
        <v>7</v>
      </c>
      <c r="S503" s="14">
        <f t="shared" si="478"/>
        <v>0.16063589153304603</v>
      </c>
      <c r="W503" s="14" t="str">
        <f t="shared" si="490"/>
        <v/>
      </c>
      <c r="X503" s="10">
        <v>19058</v>
      </c>
      <c r="Y503">
        <v>6</v>
      </c>
      <c r="Z503">
        <v>3</v>
      </c>
      <c r="AA503" s="14">
        <f t="shared" si="491"/>
        <v>6.3769842332093055E-2</v>
      </c>
      <c r="AB503" s="10">
        <v>29122</v>
      </c>
      <c r="AC503">
        <v>5</v>
      </c>
      <c r="AD503">
        <v>5</v>
      </c>
      <c r="AE503" s="14">
        <f t="shared" si="492"/>
        <v>9.7444923307546102E-2</v>
      </c>
      <c r="AF503" s="10">
        <v>10013</v>
      </c>
      <c r="AG503">
        <v>2</v>
      </c>
      <c r="AH503">
        <v>1</v>
      </c>
      <c r="AI503" s="14">
        <f t="shared" si="493"/>
        <v>3.3504430227266645E-2</v>
      </c>
      <c r="AM503" s="14" t="str">
        <f t="shared" si="494"/>
        <v/>
      </c>
      <c r="AQ503" s="14" t="str">
        <f t="shared" si="495"/>
        <v/>
      </c>
      <c r="AR503" s="10" t="str">
        <f t="shared" si="511"/>
        <v/>
      </c>
      <c r="AS503" t="str">
        <f t="shared" si="512"/>
        <v/>
      </c>
      <c r="AT503" t="str">
        <f t="shared" si="513"/>
        <v/>
      </c>
      <c r="AU503" s="14" t="str">
        <f t="shared" si="514"/>
        <v/>
      </c>
      <c r="AV503" s="10">
        <v>192655.99799999999</v>
      </c>
      <c r="AW503">
        <v>41</v>
      </c>
      <c r="AX503">
        <v>30</v>
      </c>
      <c r="AY503" s="14">
        <f t="shared" si="496"/>
        <v>0.64464490590786194</v>
      </c>
      <c r="AZ503" s="10">
        <f t="shared" si="515"/>
        <v>298855.99800000002</v>
      </c>
      <c r="BA503" s="77">
        <f t="shared" si="497"/>
        <v>62</v>
      </c>
      <c r="BB503" s="77">
        <f t="shared" si="498"/>
        <v>46</v>
      </c>
      <c r="BC503" s="78">
        <f t="shared" si="499"/>
        <v>0.99999999330781375</v>
      </c>
      <c r="BG503" s="14" t="str">
        <f t="shared" si="500"/>
        <v/>
      </c>
      <c r="BK503" s="14" t="str">
        <f t="shared" si="509"/>
        <v/>
      </c>
      <c r="BO503" s="14" t="str">
        <f t="shared" si="501"/>
        <v/>
      </c>
      <c r="BS503" s="14" t="str">
        <f t="shared" si="502"/>
        <v/>
      </c>
      <c r="BW503" s="14" t="str">
        <f t="shared" si="503"/>
        <v/>
      </c>
      <c r="CA503" s="14" t="str">
        <f t="shared" si="504"/>
        <v/>
      </c>
      <c r="CE503" s="14" t="str">
        <f t="shared" si="505"/>
        <v/>
      </c>
      <c r="CI503" s="14" t="str">
        <f t="shared" si="506"/>
        <v/>
      </c>
      <c r="CU503" s="14" t="str">
        <f t="shared" si="507"/>
        <v/>
      </c>
      <c r="CV503" s="78">
        <f t="shared" si="508"/>
        <v>0</v>
      </c>
    </row>
    <row r="504" spans="1:100">
      <c r="B504" s="28" t="s">
        <v>5266</v>
      </c>
      <c r="C504" s="1">
        <v>222038</v>
      </c>
      <c r="D504" t="s">
        <v>2918</v>
      </c>
      <c r="E504" s="2" t="s">
        <v>1203</v>
      </c>
      <c r="F504" t="str">
        <f t="shared" ref="F504:F519" si="523">IF(MONTH(G504)&gt;=5, YEAR(G504)-1, YEAR(G504))&amp;"年"</f>
        <v>2023年</v>
      </c>
      <c r="G504" s="72">
        <v>45039</v>
      </c>
      <c r="H504" s="9">
        <v>159070</v>
      </c>
      <c r="I504" s="9">
        <v>62889</v>
      </c>
      <c r="J504" s="9">
        <v>161764</v>
      </c>
      <c r="K504" s="14">
        <f t="shared" si="510"/>
        <v>0.39535424655811907</v>
      </c>
      <c r="L504" s="10">
        <v>62143</v>
      </c>
      <c r="M504" s="9">
        <v>745</v>
      </c>
      <c r="N504" s="8">
        <f t="shared" si="519"/>
        <v>62888</v>
      </c>
      <c r="P504" s="10">
        <v>9647</v>
      </c>
      <c r="Q504">
        <v>5</v>
      </c>
      <c r="R504">
        <v>5</v>
      </c>
      <c r="S504" s="14">
        <f t="shared" si="478"/>
        <v>0.15523872358914118</v>
      </c>
      <c r="W504" s="14" t="str">
        <f t="shared" si="490"/>
        <v/>
      </c>
      <c r="X504" s="10">
        <v>3853.6590000000001</v>
      </c>
      <c r="Y504">
        <v>3</v>
      </c>
      <c r="Z504">
        <v>2</v>
      </c>
      <c r="AA504" s="14">
        <f t="shared" si="491"/>
        <v>6.2012760890204854E-2</v>
      </c>
      <c r="AB504" s="10">
        <v>7613</v>
      </c>
      <c r="AC504">
        <v>3</v>
      </c>
      <c r="AD504">
        <v>3</v>
      </c>
      <c r="AE504" s="14">
        <f t="shared" si="492"/>
        <v>0.122507764349967</v>
      </c>
      <c r="AF504" s="10">
        <v>1775</v>
      </c>
      <c r="AG504">
        <v>1</v>
      </c>
      <c r="AH504">
        <v>1</v>
      </c>
      <c r="AI504" s="14">
        <f t="shared" si="493"/>
        <v>2.8563152728384531E-2</v>
      </c>
      <c r="AM504" s="14" t="str">
        <f t="shared" si="494"/>
        <v/>
      </c>
      <c r="AN504" s="10">
        <v>1196</v>
      </c>
      <c r="AO504">
        <v>1</v>
      </c>
      <c r="AP504">
        <v>0</v>
      </c>
      <c r="AQ504" s="14">
        <f t="shared" si="495"/>
        <v>1.9245932767970649E-2</v>
      </c>
      <c r="AR504" s="10">
        <f t="shared" si="511"/>
        <v>1772</v>
      </c>
      <c r="AS504">
        <f t="shared" si="512"/>
        <v>2</v>
      </c>
      <c r="AT504">
        <f t="shared" si="513"/>
        <v>0</v>
      </c>
      <c r="AU504" s="14">
        <f t="shared" si="514"/>
        <v>2.8514876977294303E-2</v>
      </c>
      <c r="AV504" s="10">
        <v>36286.337</v>
      </c>
      <c r="AW504">
        <v>21</v>
      </c>
      <c r="AX504">
        <v>17</v>
      </c>
      <c r="AY504" s="14">
        <f t="shared" si="496"/>
        <v>0.58391672432936936</v>
      </c>
      <c r="AZ504" s="10">
        <f t="shared" si="515"/>
        <v>62142.995999999999</v>
      </c>
      <c r="BA504" s="77">
        <f t="shared" si="497"/>
        <v>36</v>
      </c>
      <c r="BB504" s="77">
        <f t="shared" si="498"/>
        <v>28</v>
      </c>
      <c r="BC504" s="78">
        <f t="shared" si="499"/>
        <v>0.99999993563233192</v>
      </c>
      <c r="BG504" s="14" t="str">
        <f t="shared" si="500"/>
        <v/>
      </c>
      <c r="BK504" s="14" t="str">
        <f t="shared" si="509"/>
        <v/>
      </c>
      <c r="BO504" s="14" t="str">
        <f t="shared" si="501"/>
        <v/>
      </c>
      <c r="BP504" s="10">
        <v>1014</v>
      </c>
      <c r="BQ504">
        <v>1</v>
      </c>
      <c r="BR504">
        <v>0</v>
      </c>
      <c r="BS504" s="14">
        <f t="shared" si="502"/>
        <v>1.6317203868496853E-2</v>
      </c>
      <c r="BT504" s="10">
        <v>758</v>
      </c>
      <c r="BU504">
        <v>1</v>
      </c>
      <c r="BV504">
        <v>0</v>
      </c>
      <c r="BW504" s="14">
        <f t="shared" si="503"/>
        <v>1.2197673108797451E-2</v>
      </c>
      <c r="CA504" s="14" t="str">
        <f t="shared" si="504"/>
        <v/>
      </c>
      <c r="CE504" s="14" t="str">
        <f t="shared" si="505"/>
        <v/>
      </c>
      <c r="CI504" s="14" t="str">
        <f t="shared" si="506"/>
        <v/>
      </c>
      <c r="CM504" s="14" t="str">
        <f t="shared" ref="CM504:CM509" si="524">IF(AND(CJ504&lt;&gt;""),CJ504/L504,"")</f>
        <v/>
      </c>
      <c r="CQ504" s="14" t="str">
        <f t="shared" ref="CQ504:CQ509" si="525">IF(AND(CN504&lt;&gt;""),CN504/L504,"")</f>
        <v/>
      </c>
      <c r="CU504" s="14" t="str">
        <f t="shared" si="507"/>
        <v/>
      </c>
      <c r="CV504" s="78">
        <f t="shared" si="508"/>
        <v>2.8514876977294303E-2</v>
      </c>
    </row>
    <row r="505" spans="1:100">
      <c r="B505" s="28" t="s">
        <v>5266</v>
      </c>
      <c r="C505" s="1">
        <v>222054</v>
      </c>
      <c r="D505" t="s">
        <v>2918</v>
      </c>
      <c r="E505" s="2" t="s">
        <v>2922</v>
      </c>
      <c r="F505" t="str">
        <f t="shared" si="523"/>
        <v>2023年</v>
      </c>
      <c r="G505" s="72">
        <v>45039</v>
      </c>
      <c r="H505" s="9">
        <v>30514</v>
      </c>
      <c r="I505" s="9">
        <v>15616</v>
      </c>
      <c r="J505" s="9">
        <v>31096</v>
      </c>
      <c r="K505" s="14">
        <f t="shared" si="510"/>
        <v>0.5117650914334404</v>
      </c>
      <c r="L505" s="10">
        <v>15483</v>
      </c>
      <c r="M505" s="9">
        <v>133</v>
      </c>
      <c r="N505" s="8">
        <f t="shared" si="519"/>
        <v>15616</v>
      </c>
      <c r="P505" s="10">
        <v>7201</v>
      </c>
      <c r="Q505">
        <v>7</v>
      </c>
      <c r="R505">
        <v>7</v>
      </c>
      <c r="S505" s="14">
        <f t="shared" si="478"/>
        <v>0.46509074468772199</v>
      </c>
      <c r="W505" s="14" t="str">
        <f t="shared" si="490"/>
        <v/>
      </c>
      <c r="X505" s="10">
        <v>507</v>
      </c>
      <c r="Y505">
        <v>1</v>
      </c>
      <c r="Z505">
        <v>1</v>
      </c>
      <c r="AA505" s="14">
        <f t="shared" si="491"/>
        <v>3.2745591939546598E-2</v>
      </c>
      <c r="AB505" s="10">
        <v>1373</v>
      </c>
      <c r="AC505">
        <v>1</v>
      </c>
      <c r="AD505">
        <v>1</v>
      </c>
      <c r="AE505" s="14">
        <f t="shared" si="492"/>
        <v>8.8677904798811602E-2</v>
      </c>
      <c r="AI505" s="14" t="str">
        <f t="shared" si="493"/>
        <v/>
      </c>
      <c r="AM505" s="14" t="str">
        <f t="shared" si="494"/>
        <v/>
      </c>
      <c r="AQ505" s="14" t="str">
        <f t="shared" si="495"/>
        <v/>
      </c>
      <c r="AR505" s="10">
        <f t="shared" si="511"/>
        <v>368</v>
      </c>
      <c r="AS505">
        <f t="shared" si="512"/>
        <v>1</v>
      </c>
      <c r="AT505">
        <f t="shared" si="513"/>
        <v>0</v>
      </c>
      <c r="AU505" s="14">
        <f t="shared" si="514"/>
        <v>2.3768003616870117E-2</v>
      </c>
      <c r="AV505" s="10">
        <v>6034</v>
      </c>
      <c r="AW505">
        <v>7</v>
      </c>
      <c r="AX505">
        <v>6</v>
      </c>
      <c r="AY505" s="14">
        <f t="shared" si="496"/>
        <v>0.38971775495704969</v>
      </c>
      <c r="AZ505" s="10">
        <f t="shared" si="515"/>
        <v>15483</v>
      </c>
      <c r="BA505" s="77">
        <f t="shared" si="497"/>
        <v>17</v>
      </c>
      <c r="BB505" s="77">
        <f t="shared" si="498"/>
        <v>15</v>
      </c>
      <c r="BC505" s="78">
        <f t="shared" si="499"/>
        <v>1</v>
      </c>
      <c r="BG505" s="14" t="str">
        <f t="shared" si="500"/>
        <v/>
      </c>
      <c r="BK505" s="14" t="str">
        <f t="shared" si="509"/>
        <v/>
      </c>
      <c r="BO505" s="14" t="str">
        <f t="shared" si="501"/>
        <v/>
      </c>
      <c r="BP505" s="10">
        <v>368</v>
      </c>
      <c r="BQ505">
        <v>1</v>
      </c>
      <c r="BR505">
        <v>0</v>
      </c>
      <c r="BS505" s="14">
        <f t="shared" si="502"/>
        <v>2.3768003616870117E-2</v>
      </c>
      <c r="BW505" s="14" t="str">
        <f t="shared" si="503"/>
        <v/>
      </c>
      <c r="CA505" s="14" t="str">
        <f t="shared" si="504"/>
        <v/>
      </c>
      <c r="CE505" s="14" t="str">
        <f t="shared" si="505"/>
        <v/>
      </c>
      <c r="CI505" s="14" t="str">
        <f t="shared" si="506"/>
        <v/>
      </c>
      <c r="CM505" s="14" t="str">
        <f t="shared" si="524"/>
        <v/>
      </c>
      <c r="CQ505" s="14" t="str">
        <f t="shared" si="525"/>
        <v/>
      </c>
      <c r="CU505" s="14" t="str">
        <f t="shared" si="507"/>
        <v/>
      </c>
      <c r="CV505" s="78">
        <f t="shared" si="508"/>
        <v>2.3768003616870117E-2</v>
      </c>
    </row>
    <row r="506" spans="1:100">
      <c r="B506" s="28" t="s">
        <v>5266</v>
      </c>
      <c r="C506" s="1">
        <v>222062</v>
      </c>
      <c r="D506" t="s">
        <v>2918</v>
      </c>
      <c r="E506" s="2" t="s">
        <v>1205</v>
      </c>
      <c r="F506" t="str">
        <f t="shared" si="523"/>
        <v>2023年</v>
      </c>
      <c r="G506" s="72">
        <v>45039</v>
      </c>
      <c r="H506" s="9">
        <v>88665</v>
      </c>
      <c r="I506" s="9">
        <v>41222</v>
      </c>
      <c r="J506" s="9">
        <v>90470</v>
      </c>
      <c r="K506" s="14">
        <f t="shared" si="510"/>
        <v>0.46491851350589297</v>
      </c>
      <c r="L506" s="10">
        <v>40763</v>
      </c>
      <c r="M506" s="9">
        <v>458</v>
      </c>
      <c r="N506" s="8">
        <f t="shared" si="519"/>
        <v>41221</v>
      </c>
      <c r="O506" s="70" t="s">
        <v>36</v>
      </c>
      <c r="P506" s="10">
        <v>3015</v>
      </c>
      <c r="Q506">
        <v>2</v>
      </c>
      <c r="R506">
        <v>2</v>
      </c>
      <c r="S506" s="14">
        <f t="shared" si="478"/>
        <v>7.396413414125555E-2</v>
      </c>
      <c r="W506" s="14" t="str">
        <f t="shared" si="490"/>
        <v/>
      </c>
      <c r="X506" s="10">
        <v>2609</v>
      </c>
      <c r="Y506">
        <v>2</v>
      </c>
      <c r="Z506">
        <v>2</v>
      </c>
      <c r="AA506" s="14">
        <f t="shared" si="491"/>
        <v>6.4004121384588969E-2</v>
      </c>
      <c r="AB506" s="10">
        <v>5380</v>
      </c>
      <c r="AC506">
        <v>3</v>
      </c>
      <c r="AD506">
        <v>3</v>
      </c>
      <c r="AE506" s="14">
        <f t="shared" si="492"/>
        <v>0.13198243505139465</v>
      </c>
      <c r="AI506" s="14" t="str">
        <f t="shared" si="493"/>
        <v/>
      </c>
      <c r="AM506" s="14" t="str">
        <f t="shared" si="494"/>
        <v/>
      </c>
      <c r="AN506" s="10">
        <v>1305</v>
      </c>
      <c r="AO506">
        <v>1</v>
      </c>
      <c r="AP506">
        <v>1</v>
      </c>
      <c r="AQ506" s="14">
        <f t="shared" si="495"/>
        <v>3.2014326717856881E-2</v>
      </c>
      <c r="AR506" s="10">
        <f t="shared" si="511"/>
        <v>946.649</v>
      </c>
      <c r="AS506">
        <f t="shared" si="512"/>
        <v>1</v>
      </c>
      <c r="AT506">
        <f t="shared" si="513"/>
        <v>0</v>
      </c>
      <c r="AU506" s="14">
        <f t="shared" si="514"/>
        <v>2.3223241665235629E-2</v>
      </c>
      <c r="AV506" s="10">
        <v>27507.348999999998</v>
      </c>
      <c r="AW506">
        <v>19</v>
      </c>
      <c r="AX506">
        <v>14</v>
      </c>
      <c r="AY506" s="14">
        <f t="shared" si="496"/>
        <v>0.67481169197556601</v>
      </c>
      <c r="AZ506" s="10">
        <f t="shared" si="515"/>
        <v>40762.998</v>
      </c>
      <c r="BA506" s="77">
        <f t="shared" si="497"/>
        <v>28</v>
      </c>
      <c r="BB506" s="77">
        <f t="shared" si="498"/>
        <v>22</v>
      </c>
      <c r="BC506" s="78">
        <f t="shared" si="499"/>
        <v>0.99999995093589766</v>
      </c>
      <c r="BG506" s="14" t="str">
        <f t="shared" si="500"/>
        <v/>
      </c>
      <c r="BK506" s="14" t="str">
        <f t="shared" si="509"/>
        <v/>
      </c>
      <c r="BO506" s="14" t="str">
        <f t="shared" si="501"/>
        <v/>
      </c>
      <c r="BP506" s="10">
        <v>946.649</v>
      </c>
      <c r="BQ506">
        <v>1</v>
      </c>
      <c r="BR506">
        <v>0</v>
      </c>
      <c r="BS506" s="14">
        <f t="shared" si="502"/>
        <v>2.3223241665235629E-2</v>
      </c>
      <c r="BW506" s="14" t="str">
        <f t="shared" si="503"/>
        <v/>
      </c>
      <c r="CA506" s="14" t="str">
        <f t="shared" si="504"/>
        <v/>
      </c>
      <c r="CE506" s="14" t="str">
        <f t="shared" si="505"/>
        <v/>
      </c>
      <c r="CI506" s="14" t="str">
        <f t="shared" si="506"/>
        <v/>
      </c>
      <c r="CM506" s="14" t="str">
        <f t="shared" si="524"/>
        <v/>
      </c>
      <c r="CQ506" s="14" t="str">
        <f t="shared" si="525"/>
        <v/>
      </c>
      <c r="CU506" s="14" t="str">
        <f t="shared" si="507"/>
        <v/>
      </c>
      <c r="CV506" s="78">
        <f t="shared" si="508"/>
        <v>2.3223241665235629E-2</v>
      </c>
    </row>
    <row r="507" spans="1:100">
      <c r="B507" s="28" t="s">
        <v>5266</v>
      </c>
      <c r="C507" s="1">
        <v>222071</v>
      </c>
      <c r="D507" t="s">
        <v>2918</v>
      </c>
      <c r="E507" s="2" t="s">
        <v>2923</v>
      </c>
      <c r="F507" t="str">
        <f t="shared" si="523"/>
        <v>2023年</v>
      </c>
      <c r="G507" s="72">
        <v>45039</v>
      </c>
      <c r="H507" s="9">
        <v>106769</v>
      </c>
      <c r="I507" s="9">
        <v>48896</v>
      </c>
      <c r="K507" s="14">
        <f t="shared" si="510"/>
        <v>0.45796064400715564</v>
      </c>
      <c r="L507" s="10">
        <v>47807</v>
      </c>
      <c r="M507" s="9">
        <v>1089</v>
      </c>
      <c r="N507" s="8">
        <f t="shared" si="519"/>
        <v>48896</v>
      </c>
      <c r="S507" s="14" t="str">
        <f t="shared" si="478"/>
        <v/>
      </c>
      <c r="W507" s="14" t="str">
        <f t="shared" si="490"/>
        <v/>
      </c>
      <c r="X507" s="10">
        <v>2860.8009999999999</v>
      </c>
      <c r="Y507">
        <v>2</v>
      </c>
      <c r="Z507">
        <v>1</v>
      </c>
      <c r="AA507" s="14">
        <f t="shared" si="491"/>
        <v>5.9840630033258728E-2</v>
      </c>
      <c r="AB507" s="10">
        <v>6302.6379999999999</v>
      </c>
      <c r="AC507">
        <v>3</v>
      </c>
      <c r="AD507">
        <v>3</v>
      </c>
      <c r="AE507" s="14">
        <f t="shared" si="492"/>
        <v>0.13183504507708077</v>
      </c>
      <c r="AI507" s="14" t="str">
        <f t="shared" si="493"/>
        <v/>
      </c>
      <c r="AM507" s="14" t="str">
        <f t="shared" si="494"/>
        <v/>
      </c>
      <c r="AQ507" s="14" t="str">
        <f t="shared" si="495"/>
        <v/>
      </c>
      <c r="AR507" s="10" t="str">
        <f t="shared" si="511"/>
        <v/>
      </c>
      <c r="AS507" t="str">
        <f t="shared" si="512"/>
        <v/>
      </c>
      <c r="AT507" t="str">
        <f t="shared" si="513"/>
        <v/>
      </c>
      <c r="AU507" s="14" t="str">
        <f t="shared" si="514"/>
        <v/>
      </c>
      <c r="AV507" s="10">
        <v>38643.559000000001</v>
      </c>
      <c r="AW507">
        <v>20</v>
      </c>
      <c r="AX507">
        <v>18</v>
      </c>
      <c r="AY507" s="14">
        <f t="shared" si="496"/>
        <v>0.80832428305478277</v>
      </c>
      <c r="AZ507" s="10">
        <f t="shared" si="515"/>
        <v>47806.998</v>
      </c>
      <c r="BA507" s="77">
        <f t="shared" si="497"/>
        <v>25</v>
      </c>
      <c r="BB507" s="77">
        <f t="shared" si="498"/>
        <v>22</v>
      </c>
      <c r="BC507" s="78">
        <f t="shared" si="499"/>
        <v>0.99999995816512222</v>
      </c>
      <c r="BG507" s="14" t="str">
        <f t="shared" si="500"/>
        <v/>
      </c>
      <c r="BK507" s="14" t="str">
        <f t="shared" si="509"/>
        <v/>
      </c>
      <c r="BO507" s="14" t="str">
        <f t="shared" si="501"/>
        <v/>
      </c>
      <c r="BS507" s="14" t="str">
        <f t="shared" si="502"/>
        <v/>
      </c>
      <c r="BW507" s="14" t="str">
        <f t="shared" si="503"/>
        <v/>
      </c>
      <c r="CA507" s="14" t="str">
        <f t="shared" si="504"/>
        <v/>
      </c>
      <c r="CE507" s="14" t="str">
        <f t="shared" si="505"/>
        <v/>
      </c>
      <c r="CI507" s="14" t="str">
        <f t="shared" si="506"/>
        <v/>
      </c>
      <c r="CM507" s="14" t="str">
        <f t="shared" si="524"/>
        <v/>
      </c>
      <c r="CQ507" s="14" t="str">
        <f t="shared" si="525"/>
        <v/>
      </c>
      <c r="CU507" s="14" t="str">
        <f t="shared" si="507"/>
        <v/>
      </c>
      <c r="CV507" s="78">
        <f t="shared" si="508"/>
        <v>0</v>
      </c>
    </row>
    <row r="508" spans="1:100">
      <c r="B508" s="28" t="s">
        <v>5266</v>
      </c>
      <c r="C508" s="1">
        <v>222101</v>
      </c>
      <c r="D508" t="s">
        <v>2918</v>
      </c>
      <c r="E508" s="2" t="s">
        <v>1212</v>
      </c>
      <c r="F508" t="str">
        <f t="shared" si="523"/>
        <v>2023年</v>
      </c>
      <c r="G508" s="72">
        <v>45039</v>
      </c>
      <c r="H508" s="9">
        <v>204663</v>
      </c>
      <c r="I508" s="9">
        <v>83749</v>
      </c>
      <c r="K508" s="14">
        <f t="shared" si="510"/>
        <v>0.40920439942735132</v>
      </c>
      <c r="L508" s="10">
        <v>82746</v>
      </c>
      <c r="M508" s="9">
        <v>998</v>
      </c>
      <c r="N508" s="8">
        <f t="shared" si="519"/>
        <v>83744</v>
      </c>
      <c r="P508" s="10">
        <v>3928</v>
      </c>
      <c r="Q508">
        <v>1</v>
      </c>
      <c r="R508">
        <v>1</v>
      </c>
      <c r="S508" s="14">
        <f t="shared" si="478"/>
        <v>4.7470572595654167E-2</v>
      </c>
      <c r="W508" s="14" t="str">
        <f t="shared" ref="W508:W542" si="526">IF(AND(T508&lt;&gt;""),T508/L508,"")</f>
        <v/>
      </c>
      <c r="X508" s="10">
        <v>3020</v>
      </c>
      <c r="Y508">
        <v>2</v>
      </c>
      <c r="Z508">
        <v>1</v>
      </c>
      <c r="AA508" s="14">
        <f t="shared" si="491"/>
        <v>3.6497232494622098E-2</v>
      </c>
      <c r="AB508" s="10">
        <v>7721.1030000000001</v>
      </c>
      <c r="AC508">
        <v>3</v>
      </c>
      <c r="AD508">
        <v>3</v>
      </c>
      <c r="AE508" s="14">
        <f t="shared" si="492"/>
        <v>9.3310891160902035E-2</v>
      </c>
      <c r="AF508" s="10">
        <v>1514</v>
      </c>
      <c r="AG508">
        <v>1</v>
      </c>
      <c r="AH508">
        <v>1</v>
      </c>
      <c r="AI508" s="14">
        <f t="shared" si="493"/>
        <v>1.8296956952601938E-2</v>
      </c>
      <c r="AM508" s="14" t="str">
        <f t="shared" si="494"/>
        <v/>
      </c>
      <c r="AQ508" s="14" t="str">
        <f t="shared" si="495"/>
        <v/>
      </c>
      <c r="AR508" s="10">
        <f t="shared" si="511"/>
        <v>960</v>
      </c>
      <c r="AS508">
        <f t="shared" si="512"/>
        <v>1</v>
      </c>
      <c r="AT508">
        <f t="shared" si="513"/>
        <v>0</v>
      </c>
      <c r="AU508" s="14">
        <f t="shared" si="514"/>
        <v>1.1601769269813647E-2</v>
      </c>
      <c r="AV508" s="10">
        <v>65602.892000000007</v>
      </c>
      <c r="AW508">
        <v>34</v>
      </c>
      <c r="AX508">
        <v>26</v>
      </c>
      <c r="AY508" s="14">
        <f t="shared" si="496"/>
        <v>0.79282251710052454</v>
      </c>
      <c r="AZ508" s="10">
        <f t="shared" si="515"/>
        <v>82745.99500000001</v>
      </c>
      <c r="BA508" s="77">
        <f t="shared" si="497"/>
        <v>42</v>
      </c>
      <c r="BB508" s="77">
        <f t="shared" si="498"/>
        <v>32</v>
      </c>
      <c r="BC508" s="78">
        <f t="shared" si="499"/>
        <v>0.99999993957411837</v>
      </c>
      <c r="BG508" s="14" t="str">
        <f t="shared" si="500"/>
        <v/>
      </c>
      <c r="BK508" s="14" t="str">
        <f t="shared" si="509"/>
        <v/>
      </c>
      <c r="BO508" s="14" t="str">
        <f t="shared" si="501"/>
        <v/>
      </c>
      <c r="BP508" s="10">
        <v>960</v>
      </c>
      <c r="BQ508">
        <v>1</v>
      </c>
      <c r="BR508">
        <v>0</v>
      </c>
      <c r="BS508" s="14">
        <f t="shared" si="502"/>
        <v>1.1601769269813647E-2</v>
      </c>
      <c r="BW508" s="14" t="str">
        <f t="shared" si="503"/>
        <v/>
      </c>
      <c r="CA508" s="14" t="str">
        <f t="shared" si="504"/>
        <v/>
      </c>
      <c r="CE508" s="14" t="str">
        <f t="shared" si="505"/>
        <v/>
      </c>
      <c r="CI508" s="14" t="str">
        <f t="shared" si="506"/>
        <v/>
      </c>
      <c r="CM508" s="14" t="str">
        <f t="shared" si="524"/>
        <v/>
      </c>
      <c r="CQ508" s="14" t="str">
        <f t="shared" si="525"/>
        <v/>
      </c>
      <c r="CU508" s="14" t="str">
        <f t="shared" si="507"/>
        <v/>
      </c>
      <c r="CV508" s="78">
        <f t="shared" si="508"/>
        <v>1.1601769269813647E-2</v>
      </c>
    </row>
    <row r="509" spans="1:100">
      <c r="B509" s="28"/>
      <c r="C509" s="1">
        <v>222127</v>
      </c>
      <c r="D509" t="s">
        <v>2918</v>
      </c>
      <c r="E509" s="2" t="s">
        <v>1214</v>
      </c>
      <c r="F509" t="str">
        <f t="shared" si="523"/>
        <v>2023年</v>
      </c>
      <c r="G509" s="72">
        <v>44962</v>
      </c>
      <c r="H509" s="9">
        <v>112357</v>
      </c>
      <c r="I509" s="9">
        <v>51050</v>
      </c>
      <c r="J509" s="9">
        <v>113070</v>
      </c>
      <c r="K509" s="14">
        <f t="shared" si="510"/>
        <v>0.45435531386562478</v>
      </c>
      <c r="L509" s="10">
        <v>50279</v>
      </c>
      <c r="M509" s="9">
        <v>771</v>
      </c>
      <c r="N509" s="8">
        <f t="shared" si="519"/>
        <v>51050</v>
      </c>
      <c r="S509" s="14" t="str">
        <f t="shared" si="478"/>
        <v/>
      </c>
      <c r="W509" s="14" t="str">
        <f t="shared" si="526"/>
        <v/>
      </c>
      <c r="X509" s="10">
        <v>3904</v>
      </c>
      <c r="Y509">
        <v>2</v>
      </c>
      <c r="Z509">
        <v>2</v>
      </c>
      <c r="AA509" s="14">
        <f t="shared" ref="AA509:AA546" si="527">IF(AND(X509&lt;&gt;""),X509/L509,"")</f>
        <v>7.7646731239682576E-2</v>
      </c>
      <c r="AB509" s="10">
        <v>5967.52</v>
      </c>
      <c r="AC509">
        <v>2</v>
      </c>
      <c r="AD509">
        <v>2</v>
      </c>
      <c r="AE509" s="14">
        <f t="shared" ref="AE509:AE546" si="528">IF(AND(AB509&lt;&gt;""),AB509/L509,"")</f>
        <v>0.11868812028878857</v>
      </c>
      <c r="AI509" s="14" t="str">
        <f t="shared" ref="AI509:AI546" si="529">IF(AND(AF509&lt;&gt;""),AF509/L509,"")</f>
        <v/>
      </c>
      <c r="AM509" s="14" t="str">
        <f t="shared" ref="AM509:AM546" si="530">IF(AND(AJ509&lt;&gt;""),AJ509/L509,"")</f>
        <v/>
      </c>
      <c r="AQ509" s="14" t="str">
        <f t="shared" ref="AQ509:AQ546" si="531">IF(AND(AN509&lt;&gt;""),AN509/L509,"")</f>
        <v/>
      </c>
      <c r="AR509" s="10">
        <f t="shared" si="511"/>
        <v>1320.48</v>
      </c>
      <c r="AS509">
        <f t="shared" si="512"/>
        <v>1</v>
      </c>
      <c r="AT509">
        <f t="shared" si="513"/>
        <v>1</v>
      </c>
      <c r="AU509" s="14">
        <f t="shared" si="514"/>
        <v>2.6263052168897551E-2</v>
      </c>
      <c r="AV509" s="10">
        <v>39087</v>
      </c>
      <c r="AW509">
        <v>21</v>
      </c>
      <c r="AX509">
        <v>16</v>
      </c>
      <c r="AY509" s="14">
        <f t="shared" ref="AY509:AY546" si="532">IF(AND(AV509&lt;&gt;""),AV509/L509,"")</f>
        <v>0.77740209630263135</v>
      </c>
      <c r="AZ509" s="10">
        <f t="shared" si="515"/>
        <v>50279</v>
      </c>
      <c r="BA509" s="77">
        <f t="shared" ref="BA509:BA546" si="533">Q509+U509+Y509+AC509+AG509+AO509+AW509+AK509+IF(AS509="",0,AS509)</f>
        <v>26</v>
      </c>
      <c r="BB509" s="77">
        <f t="shared" ref="BB509:BB546" si="534">R509+V509+Z509+AD509+AH509+AP509+AX509+AL509+IF(AT509="",0,AT509)</f>
        <v>21</v>
      </c>
      <c r="BC509" s="78">
        <f t="shared" ref="BC509:BC546" si="535">IF(SUM(S509,W509,AA509,AE509,AI509,AM509,AQ509,AY509,AU509)=0,"",SUM(S509,W509,AA509,AE509,AI509,AM509,AQ509,AY509,AU509))</f>
        <v>1</v>
      </c>
      <c r="BG509" s="14" t="str">
        <f t="shared" ref="BG509:BG546" si="536">IF(AND(BD509&lt;&gt;""),BD509/L509,"")</f>
        <v/>
      </c>
      <c r="BK509" s="14" t="str">
        <f t="shared" si="509"/>
        <v/>
      </c>
      <c r="BO509" s="14" t="str">
        <f t="shared" ref="BO509:BO546" si="537">IF(AND(BL509&lt;&gt;""),BL509/L509,"")</f>
        <v/>
      </c>
      <c r="BP509" s="10">
        <v>1320.48</v>
      </c>
      <c r="BQ509">
        <v>1</v>
      </c>
      <c r="BR509">
        <v>1</v>
      </c>
      <c r="BS509" s="14">
        <f t="shared" ref="BS509:BS546" si="538">IF(AND(BP509&lt;&gt;""),BP509/L509,"")</f>
        <v>2.6263052168897551E-2</v>
      </c>
      <c r="BW509" s="14" t="str">
        <f t="shared" ref="BW509:BW546" si="539">IF(AND(BT509&lt;&gt;""),BT509/L509,"")</f>
        <v/>
      </c>
      <c r="CA509" s="14" t="str">
        <f t="shared" ref="CA509:CA546" si="540">IF(AND(BX509&lt;&gt;""),BX509/L509,"")</f>
        <v/>
      </c>
      <c r="CE509" s="14" t="str">
        <f t="shared" ref="CE509:CE546" si="541">IF(AND(CB509&lt;&gt;""),CB509/L509,"")</f>
        <v/>
      </c>
      <c r="CI509" s="14" t="str">
        <f t="shared" ref="CI509:CI546" si="542">IF(AND(CF509&lt;&gt;""),CF509/L509,"")</f>
        <v/>
      </c>
      <c r="CM509" s="14" t="str">
        <f t="shared" si="524"/>
        <v/>
      </c>
      <c r="CQ509" s="14" t="str">
        <f t="shared" si="525"/>
        <v/>
      </c>
      <c r="CU509" s="14" t="str">
        <f t="shared" ref="CU509:CU546" si="543">IF(AND(CR509&lt;&gt;""),CR509/L509,"")</f>
        <v/>
      </c>
      <c r="CV509" s="78">
        <f t="shared" ref="CV509:CV546" si="544">SUM(CU509,CQ509,CM509,CI509,CA509,BW509,BS509,BO509,BK509,BG509,CE509)</f>
        <v>2.6263052168897551E-2</v>
      </c>
    </row>
    <row r="510" spans="1:100">
      <c r="B510" s="28" t="s">
        <v>5266</v>
      </c>
      <c r="C510" s="1">
        <v>222194</v>
      </c>
      <c r="D510" t="s">
        <v>2918</v>
      </c>
      <c r="E510" s="2" t="s">
        <v>1219</v>
      </c>
      <c r="F510" t="str">
        <f t="shared" si="523"/>
        <v>2023年</v>
      </c>
      <c r="G510" s="72">
        <v>45039</v>
      </c>
      <c r="H510" s="9">
        <v>17302</v>
      </c>
      <c r="I510" s="9">
        <v>10237</v>
      </c>
      <c r="J510" s="9">
        <v>17686</v>
      </c>
      <c r="K510" s="14">
        <f t="shared" si="510"/>
        <v>0.59166570338689173</v>
      </c>
      <c r="L510" s="10">
        <v>10151</v>
      </c>
      <c r="M510" s="9">
        <v>86</v>
      </c>
      <c r="N510" s="8">
        <f t="shared" si="519"/>
        <v>10237</v>
      </c>
      <c r="S510" s="14" t="str">
        <f t="shared" si="478"/>
        <v/>
      </c>
      <c r="W510" s="14" t="str">
        <f t="shared" si="526"/>
        <v/>
      </c>
      <c r="X510" s="10">
        <v>530</v>
      </c>
      <c r="Y510">
        <v>1</v>
      </c>
      <c r="Z510">
        <v>1</v>
      </c>
      <c r="AA510" s="14">
        <f t="shared" si="527"/>
        <v>5.2211604768003156E-2</v>
      </c>
      <c r="AB510" s="10">
        <v>927.57100000000003</v>
      </c>
      <c r="AC510">
        <v>1</v>
      </c>
      <c r="AD510">
        <v>1</v>
      </c>
      <c r="AE510" s="14">
        <f t="shared" si="528"/>
        <v>9.1377302728795198E-2</v>
      </c>
      <c r="AI510" s="14" t="str">
        <f t="shared" si="529"/>
        <v/>
      </c>
      <c r="AM510" s="14" t="str">
        <f t="shared" si="530"/>
        <v/>
      </c>
      <c r="AQ510" s="14" t="str">
        <f t="shared" si="531"/>
        <v/>
      </c>
      <c r="AR510" s="10" t="str">
        <f t="shared" si="511"/>
        <v/>
      </c>
      <c r="AS510" t="str">
        <f t="shared" si="512"/>
        <v/>
      </c>
      <c r="AT510" t="str">
        <f t="shared" si="513"/>
        <v/>
      </c>
      <c r="AU510" s="14" t="str">
        <f t="shared" si="514"/>
        <v/>
      </c>
      <c r="AV510" s="10">
        <v>8693.4269999999997</v>
      </c>
      <c r="AW510">
        <v>13</v>
      </c>
      <c r="AX510">
        <v>11</v>
      </c>
      <c r="AY510" s="14">
        <f t="shared" si="532"/>
        <v>0.85641089547827798</v>
      </c>
      <c r="AZ510" s="10">
        <f t="shared" si="515"/>
        <v>10150.998</v>
      </c>
      <c r="BA510" s="77">
        <f t="shared" si="533"/>
        <v>15</v>
      </c>
      <c r="BB510" s="77">
        <f t="shared" si="534"/>
        <v>13</v>
      </c>
      <c r="BC510" s="78">
        <f t="shared" si="535"/>
        <v>0.99999980297507629</v>
      </c>
      <c r="BG510" s="14" t="str">
        <f t="shared" si="536"/>
        <v/>
      </c>
      <c r="BK510" s="14" t="str">
        <f t="shared" ref="BK510:BK549" si="545">IF(AND(BH510&lt;&gt;""),BH510/L510,"")</f>
        <v/>
      </c>
      <c r="BO510" s="14" t="str">
        <f t="shared" si="537"/>
        <v/>
      </c>
      <c r="BS510" s="14" t="str">
        <f t="shared" si="538"/>
        <v/>
      </c>
      <c r="BW510" s="14" t="str">
        <f t="shared" si="539"/>
        <v/>
      </c>
      <c r="CA510" s="14" t="str">
        <f t="shared" si="540"/>
        <v/>
      </c>
      <c r="CE510" s="14" t="str">
        <f t="shared" si="541"/>
        <v/>
      </c>
      <c r="CI510" s="14" t="str">
        <f t="shared" si="542"/>
        <v/>
      </c>
      <c r="CM510" s="14" t="str">
        <f t="shared" ref="CM510:CM519" si="546">IF(AND(CJ510&lt;&gt;""),CJ510/L510,"")</f>
        <v/>
      </c>
      <c r="CQ510" s="14" t="str">
        <f t="shared" ref="CQ510:CQ519" si="547">IF(AND(CN510&lt;&gt;""),CN510/L510,"")</f>
        <v/>
      </c>
      <c r="CU510" s="14" t="str">
        <f t="shared" si="543"/>
        <v/>
      </c>
      <c r="CV510" s="78">
        <f t="shared" si="544"/>
        <v>0</v>
      </c>
    </row>
    <row r="511" spans="1:100">
      <c r="B511" s="28"/>
      <c r="C511" s="1">
        <v>222208</v>
      </c>
      <c r="D511" t="s">
        <v>2918</v>
      </c>
      <c r="E511" s="2" t="s">
        <v>1220</v>
      </c>
      <c r="F511" t="str">
        <f t="shared" si="523"/>
        <v>2022年</v>
      </c>
      <c r="G511" s="72">
        <v>45201</v>
      </c>
      <c r="H511" s="9">
        <v>41106</v>
      </c>
      <c r="I511" s="9">
        <v>21414</v>
      </c>
      <c r="J511" s="9">
        <v>41729</v>
      </c>
      <c r="K511" s="14">
        <f t="shared" si="510"/>
        <v>0.52094584732155891</v>
      </c>
      <c r="L511" s="10">
        <v>21255</v>
      </c>
      <c r="M511" s="9">
        <v>159</v>
      </c>
      <c r="N511" s="8">
        <f t="shared" si="519"/>
        <v>21414</v>
      </c>
      <c r="S511" s="14" t="str">
        <f t="shared" si="478"/>
        <v/>
      </c>
      <c r="W511" s="14" t="str">
        <f t="shared" si="526"/>
        <v/>
      </c>
      <c r="X511" s="10">
        <v>1029</v>
      </c>
      <c r="Y511">
        <v>2</v>
      </c>
      <c r="Z511">
        <v>1</v>
      </c>
      <c r="AA511" s="14">
        <f t="shared" si="527"/>
        <v>4.8412138320395204E-2</v>
      </c>
      <c r="AB511" s="10">
        <v>1924</v>
      </c>
      <c r="AC511">
        <v>2</v>
      </c>
      <c r="AD511">
        <v>2</v>
      </c>
      <c r="AE511" s="14">
        <f t="shared" si="528"/>
        <v>9.0519877675840979E-2</v>
      </c>
      <c r="AI511" s="14" t="str">
        <f t="shared" si="529"/>
        <v/>
      </c>
      <c r="AM511" s="14" t="str">
        <f t="shared" si="530"/>
        <v/>
      </c>
      <c r="AQ511" s="14" t="str">
        <f t="shared" si="531"/>
        <v/>
      </c>
      <c r="AR511" s="10" t="str">
        <f t="shared" si="511"/>
        <v/>
      </c>
      <c r="AS511" t="str">
        <f t="shared" si="512"/>
        <v/>
      </c>
      <c r="AT511" t="str">
        <f t="shared" si="513"/>
        <v/>
      </c>
      <c r="AU511" s="14" t="str">
        <f t="shared" si="514"/>
        <v/>
      </c>
      <c r="AV511" s="10">
        <v>18301.998</v>
      </c>
      <c r="AW511">
        <v>17</v>
      </c>
      <c r="AX511">
        <v>16</v>
      </c>
      <c r="AY511" s="14">
        <f t="shared" si="532"/>
        <v>0.86106788990825689</v>
      </c>
      <c r="AZ511" s="10">
        <f t="shared" si="515"/>
        <v>21254.998</v>
      </c>
      <c r="BA511" s="77">
        <f t="shared" si="533"/>
        <v>21</v>
      </c>
      <c r="BB511" s="77">
        <f t="shared" si="534"/>
        <v>19</v>
      </c>
      <c r="BC511" s="78">
        <f t="shared" si="535"/>
        <v>0.99999990590449306</v>
      </c>
      <c r="BG511" s="14" t="str">
        <f t="shared" si="536"/>
        <v/>
      </c>
      <c r="BK511" s="14" t="str">
        <f t="shared" si="545"/>
        <v/>
      </c>
      <c r="BO511" s="14" t="str">
        <f t="shared" si="537"/>
        <v/>
      </c>
      <c r="BS511" s="14" t="str">
        <f t="shared" si="538"/>
        <v/>
      </c>
      <c r="BW511" s="14" t="str">
        <f t="shared" si="539"/>
        <v/>
      </c>
      <c r="CA511" s="14" t="str">
        <f t="shared" si="540"/>
        <v/>
      </c>
      <c r="CE511" s="14" t="str">
        <f t="shared" si="541"/>
        <v/>
      </c>
      <c r="CI511" s="14" t="str">
        <f t="shared" si="542"/>
        <v/>
      </c>
      <c r="CM511" s="14" t="str">
        <f t="shared" si="546"/>
        <v/>
      </c>
      <c r="CQ511" s="14" t="str">
        <f t="shared" si="547"/>
        <v/>
      </c>
      <c r="CU511" s="14" t="str">
        <f t="shared" si="543"/>
        <v/>
      </c>
      <c r="CV511" s="78">
        <f t="shared" si="544"/>
        <v>0</v>
      </c>
    </row>
    <row r="512" spans="1:100">
      <c r="B512" s="28" t="s">
        <v>5266</v>
      </c>
      <c r="C512" s="1">
        <v>222216</v>
      </c>
      <c r="D512" t="s">
        <v>2918</v>
      </c>
      <c r="E512" s="2" t="s">
        <v>1221</v>
      </c>
      <c r="F512" t="str">
        <f t="shared" si="523"/>
        <v>2023年</v>
      </c>
      <c r="G512" s="72">
        <v>45039</v>
      </c>
      <c r="H512" s="9">
        <v>46238</v>
      </c>
      <c r="I512" s="9">
        <v>24582</v>
      </c>
      <c r="J512" s="9">
        <v>46990</v>
      </c>
      <c r="K512" s="14">
        <f t="shared" si="510"/>
        <v>0.5316406418962758</v>
      </c>
      <c r="L512" s="10">
        <v>24246</v>
      </c>
      <c r="M512" s="9">
        <v>336</v>
      </c>
      <c r="N512" s="8">
        <f t="shared" si="519"/>
        <v>24582</v>
      </c>
      <c r="S512" s="14" t="str">
        <f t="shared" si="478"/>
        <v/>
      </c>
      <c r="W512" s="14" t="str">
        <f t="shared" si="526"/>
        <v/>
      </c>
      <c r="X512" s="10">
        <v>738</v>
      </c>
      <c r="Y512">
        <v>1</v>
      </c>
      <c r="Z512">
        <v>1</v>
      </c>
      <c r="AA512" s="14">
        <f t="shared" si="527"/>
        <v>3.0438010393466965E-2</v>
      </c>
      <c r="AB512" s="10">
        <v>2357</v>
      </c>
      <c r="AC512">
        <v>1</v>
      </c>
      <c r="AD512">
        <v>1</v>
      </c>
      <c r="AE512" s="14">
        <f t="shared" si="528"/>
        <v>9.7211911243091642E-2</v>
      </c>
      <c r="AF512" s="10">
        <v>1215</v>
      </c>
      <c r="AG512">
        <v>1</v>
      </c>
      <c r="AH512">
        <v>1</v>
      </c>
      <c r="AI512" s="14">
        <f t="shared" si="529"/>
        <v>5.0111358574610243E-2</v>
      </c>
      <c r="AM512" s="14" t="str">
        <f t="shared" si="530"/>
        <v/>
      </c>
      <c r="AQ512" s="14" t="str">
        <f t="shared" si="531"/>
        <v/>
      </c>
      <c r="AR512" s="10">
        <f t="shared" ref="AR512:AR552" si="548">IF(OR(BD512&lt;&gt;"",BH512&lt;&gt;"",BL512&lt;&gt;"",BP512&lt;&gt;"",BT512&lt;&gt;"",BX512&lt;&gt;"",CB512&lt;&gt;"",CJ512&lt;&gt;"",CN512&lt;&gt;"",CF512&lt;&gt;"",CR512&lt;&gt;""),BD512+BH512+BL512+BP512+BT512+BX512+CB512+CJ512+CN512+CF512+CR512,"")</f>
        <v>1273</v>
      </c>
      <c r="AS512">
        <f t="shared" ref="AS512:AS552" si="549">IF(OR(BE512&lt;&gt;"",BI512&lt;&gt;"",BM512&lt;&gt;"",BQ512&lt;&gt;"",BU512&lt;&gt;"",BY512&lt;&gt;"",CC512&lt;&gt;"",CG512&lt;&gt;"",CS512&lt;&gt;"",CK512&lt;&gt;"",CO512&lt;&gt;""),BE512+BI512+BM512+BQ512+BU512+BY512+CC512+CG512+CO512+CK512+CS512,"")</f>
        <v>1</v>
      </c>
      <c r="AT512">
        <f t="shared" ref="AT512:AT552" si="550">IF(OR(BF512&lt;&gt;"",BJ512&lt;&gt;"",BN512&lt;&gt;"",BR512&lt;&gt;"",BV512&lt;&gt;"",BZ512&lt;&gt;"",CD512&lt;&gt;"",CH512&lt;&gt;"",CT512&lt;&gt;"",CL512&lt;&gt;"",CP512&lt;&gt;""),BF512+BJ512+BN512+BR512+BV512+BZ512+CD512+CH512+CP512+CL512+CT512,"")</f>
        <v>1</v>
      </c>
      <c r="AU512" s="14">
        <f t="shared" ref="AU512:AU552" si="551">IF(SUM(BG512,BK512,BO512,BS512,BW512,CA512,CE512,CI512,CM512,CQ512,CU512)=0,"",SUM(BG512,BK512,BO512,BS512,BW512,CA512,CE512,CI512,CM512,CQ512,CU512))</f>
        <v>5.2503505732904396E-2</v>
      </c>
      <c r="AV512" s="10">
        <v>18663</v>
      </c>
      <c r="AW512">
        <v>15</v>
      </c>
      <c r="AX512">
        <v>14</v>
      </c>
      <c r="AY512" s="14">
        <f t="shared" si="532"/>
        <v>0.76973521405592671</v>
      </c>
      <c r="AZ512" s="10">
        <f t="shared" ref="AZ512:AZ552" si="552">IF(IF(O512="",P512+T512+X512+AB512+AF512+AJ512+AN512+IF(AR512="",0,AR512)+AV512,"")=0,"",IF(O512="",P512+T512+X512+AB512+AF512+AJ512+AN512+IF(AR512="",0,AR512)+AV512,""))</f>
        <v>24246</v>
      </c>
      <c r="BA512" s="77">
        <f t="shared" si="533"/>
        <v>19</v>
      </c>
      <c r="BB512" s="77">
        <f t="shared" si="534"/>
        <v>18</v>
      </c>
      <c r="BC512" s="78">
        <f t="shared" si="535"/>
        <v>1</v>
      </c>
      <c r="BG512" s="14" t="str">
        <f t="shared" si="536"/>
        <v/>
      </c>
      <c r="BK512" s="14" t="str">
        <f t="shared" si="545"/>
        <v/>
      </c>
      <c r="BO512" s="14" t="str">
        <f t="shared" si="537"/>
        <v/>
      </c>
      <c r="BP512" s="10">
        <v>1273</v>
      </c>
      <c r="BQ512">
        <v>1</v>
      </c>
      <c r="BR512">
        <v>1</v>
      </c>
      <c r="BS512" s="14">
        <f t="shared" si="538"/>
        <v>5.2503505732904396E-2</v>
      </c>
      <c r="BW512" s="14" t="str">
        <f t="shared" si="539"/>
        <v/>
      </c>
      <c r="CA512" s="14" t="str">
        <f t="shared" si="540"/>
        <v/>
      </c>
      <c r="CE512" s="14" t="str">
        <f t="shared" si="541"/>
        <v/>
      </c>
      <c r="CI512" s="14" t="str">
        <f t="shared" si="542"/>
        <v/>
      </c>
      <c r="CM512" s="14" t="str">
        <f t="shared" si="546"/>
        <v/>
      </c>
      <c r="CQ512" s="14" t="str">
        <f t="shared" si="547"/>
        <v/>
      </c>
      <c r="CU512" s="14" t="str">
        <f t="shared" si="543"/>
        <v/>
      </c>
      <c r="CV512" s="78">
        <f t="shared" si="544"/>
        <v>5.2503505732904396E-2</v>
      </c>
    </row>
    <row r="513" spans="1:100">
      <c r="B513" s="28" t="s">
        <v>5266</v>
      </c>
      <c r="C513" s="1">
        <v>223018</v>
      </c>
      <c r="D513" t="s">
        <v>2918</v>
      </c>
      <c r="E513" s="2" t="s">
        <v>1227</v>
      </c>
      <c r="F513" t="str">
        <f t="shared" si="523"/>
        <v>2023年</v>
      </c>
      <c r="G513" s="72">
        <v>45039</v>
      </c>
      <c r="J513" s="9">
        <v>10275</v>
      </c>
      <c r="K513" s="14" t="str">
        <f t="shared" ref="K513:K553" si="553">IF(AND(H513&lt;&gt;"",I513&lt;&gt;""),I513/H513,"")</f>
        <v/>
      </c>
      <c r="N513" s="8" t="str">
        <f t="shared" si="519"/>
        <v/>
      </c>
      <c r="O513" s="70" t="s">
        <v>2178</v>
      </c>
      <c r="S513" s="14" t="str">
        <f t="shared" si="478"/>
        <v/>
      </c>
      <c r="W513" s="14" t="str">
        <f t="shared" si="526"/>
        <v/>
      </c>
      <c r="Y513">
        <v>1</v>
      </c>
      <c r="Z513">
        <v>1</v>
      </c>
      <c r="AA513" s="14" t="str">
        <f t="shared" si="527"/>
        <v/>
      </c>
      <c r="AC513">
        <v>1</v>
      </c>
      <c r="AD513">
        <v>1</v>
      </c>
      <c r="AE513" s="14" t="str">
        <f t="shared" si="528"/>
        <v/>
      </c>
      <c r="AI513" s="14" t="str">
        <f t="shared" si="529"/>
        <v/>
      </c>
      <c r="AM513" s="14" t="str">
        <f t="shared" si="530"/>
        <v/>
      </c>
      <c r="AQ513" s="14" t="str">
        <f t="shared" si="531"/>
        <v/>
      </c>
      <c r="AR513" s="10" t="str">
        <f t="shared" si="548"/>
        <v/>
      </c>
      <c r="AS513" t="str">
        <f t="shared" si="549"/>
        <v/>
      </c>
      <c r="AT513" t="str">
        <f t="shared" si="550"/>
        <v/>
      </c>
      <c r="AU513" s="14" t="str">
        <f t="shared" si="551"/>
        <v/>
      </c>
      <c r="AW513">
        <v>10</v>
      </c>
      <c r="AX513">
        <v>10</v>
      </c>
      <c r="AY513" s="14" t="str">
        <f t="shared" si="532"/>
        <v/>
      </c>
      <c r="AZ513" s="10" t="str">
        <f t="shared" si="552"/>
        <v/>
      </c>
      <c r="BA513" s="77">
        <f t="shared" si="533"/>
        <v>12</v>
      </c>
      <c r="BB513" s="77">
        <f t="shared" si="534"/>
        <v>12</v>
      </c>
      <c r="BC513" s="78" t="str">
        <f t="shared" si="535"/>
        <v/>
      </c>
      <c r="BG513" s="14" t="str">
        <f t="shared" si="536"/>
        <v/>
      </c>
      <c r="BK513" s="14" t="str">
        <f t="shared" si="545"/>
        <v/>
      </c>
      <c r="BO513" s="14" t="str">
        <f t="shared" si="537"/>
        <v/>
      </c>
      <c r="BS513" s="14" t="str">
        <f t="shared" si="538"/>
        <v/>
      </c>
      <c r="BW513" s="14" t="str">
        <f t="shared" si="539"/>
        <v/>
      </c>
      <c r="CA513" s="14" t="str">
        <f t="shared" si="540"/>
        <v/>
      </c>
      <c r="CE513" s="14" t="str">
        <f t="shared" si="541"/>
        <v/>
      </c>
      <c r="CI513" s="14" t="str">
        <f t="shared" si="542"/>
        <v/>
      </c>
      <c r="CM513" s="14" t="str">
        <f t="shared" si="546"/>
        <v/>
      </c>
      <c r="CQ513" s="14" t="str">
        <f t="shared" si="547"/>
        <v/>
      </c>
      <c r="CU513" s="14" t="str">
        <f t="shared" si="543"/>
        <v/>
      </c>
      <c r="CV513" s="78">
        <f t="shared" si="544"/>
        <v>0</v>
      </c>
    </row>
    <row r="514" spans="1:100">
      <c r="B514" s="28"/>
      <c r="C514" s="1">
        <v>223026</v>
      </c>
      <c r="D514" t="s">
        <v>2918</v>
      </c>
      <c r="E514" s="2" t="s">
        <v>1228</v>
      </c>
      <c r="F514" t="str">
        <f t="shared" si="523"/>
        <v>2022年</v>
      </c>
      <c r="G514" s="72">
        <v>45201</v>
      </c>
      <c r="H514" s="9">
        <v>5932</v>
      </c>
      <c r="I514" s="9">
        <v>3880</v>
      </c>
      <c r="J514" s="9">
        <v>5991</v>
      </c>
      <c r="K514" s="14">
        <f t="shared" si="553"/>
        <v>0.6540795684423466</v>
      </c>
      <c r="L514" s="10">
        <v>3840</v>
      </c>
      <c r="M514" s="9">
        <v>40</v>
      </c>
      <c r="N514" s="8">
        <f t="shared" si="519"/>
        <v>3880</v>
      </c>
      <c r="S514" s="14" t="str">
        <f t="shared" si="478"/>
        <v/>
      </c>
      <c r="W514" s="14" t="str">
        <f t="shared" si="526"/>
        <v/>
      </c>
      <c r="AA514" s="14" t="str">
        <f t="shared" si="527"/>
        <v/>
      </c>
      <c r="AE514" s="14" t="str">
        <f t="shared" si="528"/>
        <v/>
      </c>
      <c r="AI514" s="14" t="str">
        <f t="shared" si="529"/>
        <v/>
      </c>
      <c r="AM514" s="14" t="str">
        <f t="shared" si="530"/>
        <v/>
      </c>
      <c r="AQ514" s="14" t="str">
        <f t="shared" si="531"/>
        <v/>
      </c>
      <c r="AR514" s="10" t="str">
        <f t="shared" si="548"/>
        <v/>
      </c>
      <c r="AS514" t="str">
        <f t="shared" si="549"/>
        <v/>
      </c>
      <c r="AT514" t="str">
        <f t="shared" si="550"/>
        <v/>
      </c>
      <c r="AU514" s="14" t="str">
        <f t="shared" si="551"/>
        <v/>
      </c>
      <c r="AV514" s="10">
        <v>3840</v>
      </c>
      <c r="AW514">
        <v>11</v>
      </c>
      <c r="AX514">
        <v>10</v>
      </c>
      <c r="AY514" s="14">
        <f t="shared" si="532"/>
        <v>1</v>
      </c>
      <c r="AZ514" s="10">
        <f t="shared" si="552"/>
        <v>3840</v>
      </c>
      <c r="BA514" s="77">
        <f t="shared" si="533"/>
        <v>11</v>
      </c>
      <c r="BB514" s="77">
        <f t="shared" si="534"/>
        <v>10</v>
      </c>
      <c r="BC514" s="78">
        <f t="shared" si="535"/>
        <v>1</v>
      </c>
      <c r="BG514" s="14" t="str">
        <f t="shared" si="536"/>
        <v/>
      </c>
      <c r="BK514" s="14" t="str">
        <f t="shared" si="545"/>
        <v/>
      </c>
      <c r="BO514" s="14" t="str">
        <f t="shared" si="537"/>
        <v/>
      </c>
      <c r="BS514" s="14" t="str">
        <f t="shared" si="538"/>
        <v/>
      </c>
      <c r="BW514" s="14" t="str">
        <f t="shared" si="539"/>
        <v/>
      </c>
      <c r="CA514" s="14" t="str">
        <f t="shared" si="540"/>
        <v/>
      </c>
      <c r="CE514" s="14" t="str">
        <f t="shared" si="541"/>
        <v/>
      </c>
      <c r="CI514" s="14" t="str">
        <f t="shared" si="542"/>
        <v/>
      </c>
      <c r="CM514" s="14" t="str">
        <f t="shared" si="546"/>
        <v/>
      </c>
      <c r="CQ514" s="14" t="str">
        <f t="shared" si="547"/>
        <v/>
      </c>
      <c r="CU514" s="14" t="str">
        <f t="shared" si="543"/>
        <v/>
      </c>
      <c r="CV514" s="78">
        <f t="shared" si="544"/>
        <v>0</v>
      </c>
    </row>
    <row r="515" spans="1:100">
      <c r="B515" s="28" t="s">
        <v>5266</v>
      </c>
      <c r="C515" s="1">
        <v>223051</v>
      </c>
      <c r="D515" t="s">
        <v>2918</v>
      </c>
      <c r="E515" s="2" t="s">
        <v>1230</v>
      </c>
      <c r="F515" t="str">
        <f t="shared" si="523"/>
        <v>2023年</v>
      </c>
      <c r="G515" s="72">
        <v>45039</v>
      </c>
      <c r="H515" s="9">
        <v>5330</v>
      </c>
      <c r="I515" s="9">
        <v>3943</v>
      </c>
      <c r="J515" s="9">
        <v>5422</v>
      </c>
      <c r="K515" s="14">
        <f t="shared" si="553"/>
        <v>0.73977485928705444</v>
      </c>
      <c r="L515" s="10">
        <v>3909</v>
      </c>
      <c r="M515" s="9">
        <v>34</v>
      </c>
      <c r="N515" s="8">
        <f t="shared" ref="N515:N559" si="554">IF(L515&lt;&gt;"",L515+M515,"")</f>
        <v>3943</v>
      </c>
      <c r="S515" s="14" t="str">
        <f t="shared" ref="S515:S578" si="555">IF(AND(P515&lt;&gt;""),P515/$L515,"")</f>
        <v/>
      </c>
      <c r="W515" s="14" t="str">
        <f t="shared" si="526"/>
        <v/>
      </c>
      <c r="X515" s="10">
        <v>257</v>
      </c>
      <c r="Y515">
        <v>1</v>
      </c>
      <c r="Z515">
        <v>0</v>
      </c>
      <c r="AA515" s="14">
        <f t="shared" si="527"/>
        <v>6.5745715016628292E-2</v>
      </c>
      <c r="AE515" s="14" t="str">
        <f t="shared" si="528"/>
        <v/>
      </c>
      <c r="AI515" s="14" t="str">
        <f t="shared" si="529"/>
        <v/>
      </c>
      <c r="AM515" s="14" t="str">
        <f t="shared" si="530"/>
        <v/>
      </c>
      <c r="AQ515" s="14" t="str">
        <f t="shared" si="531"/>
        <v/>
      </c>
      <c r="AR515" s="10" t="str">
        <f t="shared" si="548"/>
        <v/>
      </c>
      <c r="AS515" t="str">
        <f t="shared" si="549"/>
        <v/>
      </c>
      <c r="AT515" t="str">
        <f t="shared" si="550"/>
        <v/>
      </c>
      <c r="AU515" s="14" t="str">
        <f t="shared" si="551"/>
        <v/>
      </c>
      <c r="AV515" s="10">
        <v>3652</v>
      </c>
      <c r="AW515">
        <v>10</v>
      </c>
      <c r="AX515">
        <v>8</v>
      </c>
      <c r="AY515" s="14">
        <f t="shared" si="532"/>
        <v>0.93425428498337171</v>
      </c>
      <c r="AZ515" s="10">
        <f t="shared" si="552"/>
        <v>3909</v>
      </c>
      <c r="BA515" s="77">
        <f t="shared" si="533"/>
        <v>11</v>
      </c>
      <c r="BB515" s="77">
        <f t="shared" si="534"/>
        <v>8</v>
      </c>
      <c r="BC515" s="78">
        <f t="shared" si="535"/>
        <v>1</v>
      </c>
      <c r="BG515" s="14" t="str">
        <f t="shared" si="536"/>
        <v/>
      </c>
      <c r="BK515" s="14" t="str">
        <f t="shared" si="545"/>
        <v/>
      </c>
      <c r="BO515" s="14" t="str">
        <f t="shared" si="537"/>
        <v/>
      </c>
      <c r="BS515" s="14" t="str">
        <f t="shared" si="538"/>
        <v/>
      </c>
      <c r="BW515" s="14" t="str">
        <f t="shared" si="539"/>
        <v/>
      </c>
      <c r="CA515" s="14" t="str">
        <f t="shared" si="540"/>
        <v/>
      </c>
      <c r="CE515" s="14" t="str">
        <f t="shared" si="541"/>
        <v/>
      </c>
      <c r="CI515" s="14" t="str">
        <f t="shared" si="542"/>
        <v/>
      </c>
      <c r="CM515" s="14" t="str">
        <f t="shared" si="546"/>
        <v/>
      </c>
      <c r="CQ515" s="14" t="str">
        <f t="shared" si="547"/>
        <v/>
      </c>
      <c r="CU515" s="14" t="str">
        <f t="shared" si="543"/>
        <v/>
      </c>
      <c r="CV515" s="78">
        <f t="shared" si="544"/>
        <v>0</v>
      </c>
    </row>
    <row r="516" spans="1:100">
      <c r="B516" s="28" t="s">
        <v>5266</v>
      </c>
      <c r="C516" s="4">
        <f>IF(E516&lt;&gt;"",VLOOKUP(E516,市町村コード!$A$1:$B$3593,2,FALSE),"")</f>
        <v>223255</v>
      </c>
      <c r="D516" t="str">
        <f>IF(E516&lt;&gt;"",VLOOKUP(C516,市町村コード!$B:$D,3,FALSE),"")</f>
        <v>静岡県</v>
      </c>
      <c r="E516" t="s">
        <v>2924</v>
      </c>
      <c r="F516" t="str">
        <f t="shared" si="523"/>
        <v>2023年</v>
      </c>
      <c r="G516" s="72">
        <v>45039</v>
      </c>
      <c r="H516" s="9">
        <v>31064</v>
      </c>
      <c r="I516" s="9">
        <v>12263</v>
      </c>
      <c r="J516" s="9">
        <v>31568</v>
      </c>
      <c r="K516" s="14">
        <f t="shared" si="553"/>
        <v>0.39476564511975276</v>
      </c>
      <c r="L516" s="10">
        <v>12089</v>
      </c>
      <c r="M516" s="9">
        <v>174</v>
      </c>
      <c r="N516" s="8">
        <f t="shared" si="554"/>
        <v>12263</v>
      </c>
      <c r="S516" s="14" t="str">
        <f t="shared" si="555"/>
        <v/>
      </c>
      <c r="W516" s="14" t="str">
        <f t="shared" si="526"/>
        <v/>
      </c>
      <c r="X516" s="10">
        <v>1618</v>
      </c>
      <c r="Y516">
        <v>2</v>
      </c>
      <c r="Z516">
        <v>2</v>
      </c>
      <c r="AA516" s="14">
        <f t="shared" si="527"/>
        <v>0.13384068161138224</v>
      </c>
      <c r="AB516" s="10">
        <v>1185</v>
      </c>
      <c r="AC516">
        <v>1</v>
      </c>
      <c r="AD516">
        <v>1</v>
      </c>
      <c r="AE516" s="14">
        <f t="shared" si="528"/>
        <v>9.8022996112168082E-2</v>
      </c>
      <c r="AI516" s="14" t="str">
        <f t="shared" si="529"/>
        <v/>
      </c>
      <c r="AM516" s="14" t="str">
        <f t="shared" si="530"/>
        <v/>
      </c>
      <c r="AN516" s="10">
        <v>1082</v>
      </c>
      <c r="AO516">
        <v>1</v>
      </c>
      <c r="AP516">
        <v>1</v>
      </c>
      <c r="AQ516" s="14">
        <f t="shared" si="531"/>
        <v>8.950285383406402E-2</v>
      </c>
      <c r="AR516" s="10" t="str">
        <f t="shared" si="548"/>
        <v/>
      </c>
      <c r="AS516" t="str">
        <f t="shared" si="549"/>
        <v/>
      </c>
      <c r="AT516" t="str">
        <f t="shared" si="550"/>
        <v/>
      </c>
      <c r="AU516" s="14" t="str">
        <f t="shared" si="551"/>
        <v/>
      </c>
      <c r="AV516" s="10">
        <v>8204</v>
      </c>
      <c r="AW516">
        <v>14</v>
      </c>
      <c r="AX516">
        <v>12</v>
      </c>
      <c r="AY516" s="14">
        <f t="shared" si="532"/>
        <v>0.67863346844238559</v>
      </c>
      <c r="AZ516" s="10">
        <f t="shared" si="552"/>
        <v>12089</v>
      </c>
      <c r="BA516" s="77">
        <f t="shared" si="533"/>
        <v>18</v>
      </c>
      <c r="BB516" s="77">
        <f t="shared" si="534"/>
        <v>16</v>
      </c>
      <c r="BC516" s="78">
        <f t="shared" si="535"/>
        <v>1</v>
      </c>
      <c r="BG516" s="14" t="str">
        <f t="shared" si="536"/>
        <v/>
      </c>
      <c r="BK516" s="14" t="str">
        <f t="shared" si="545"/>
        <v/>
      </c>
      <c r="BO516" s="14" t="str">
        <f t="shared" si="537"/>
        <v/>
      </c>
      <c r="BS516" s="14" t="str">
        <f t="shared" si="538"/>
        <v/>
      </c>
      <c r="BW516" s="14" t="str">
        <f t="shared" si="539"/>
        <v/>
      </c>
      <c r="CA516" s="14" t="str">
        <f t="shared" si="540"/>
        <v/>
      </c>
      <c r="CE516" s="14" t="str">
        <f t="shared" si="541"/>
        <v/>
      </c>
      <c r="CI516" s="14" t="str">
        <f t="shared" si="542"/>
        <v/>
      </c>
      <c r="CM516" s="14" t="str">
        <f t="shared" si="546"/>
        <v/>
      </c>
      <c r="CQ516" s="14" t="str">
        <f t="shared" si="547"/>
        <v/>
      </c>
      <c r="CU516" s="14" t="str">
        <f t="shared" si="543"/>
        <v/>
      </c>
      <c r="CV516" s="78">
        <f t="shared" si="544"/>
        <v>0</v>
      </c>
    </row>
    <row r="517" spans="1:100">
      <c r="B517" s="28" t="s">
        <v>5266</v>
      </c>
      <c r="C517" s="1">
        <v>223417</v>
      </c>
      <c r="D517" t="s">
        <v>2918</v>
      </c>
      <c r="E517" s="2" t="s">
        <v>231</v>
      </c>
      <c r="F517" t="str">
        <f t="shared" si="523"/>
        <v>2023年</v>
      </c>
      <c r="G517" s="72">
        <v>45039</v>
      </c>
      <c r="H517" s="9">
        <v>25483</v>
      </c>
      <c r="I517" s="9">
        <v>12390</v>
      </c>
      <c r="J517" s="9">
        <v>25989</v>
      </c>
      <c r="K517" s="14">
        <f t="shared" si="553"/>
        <v>0.4862064906015775</v>
      </c>
      <c r="L517" s="10">
        <v>12157</v>
      </c>
      <c r="M517" s="9">
        <v>233</v>
      </c>
      <c r="N517" s="8">
        <f t="shared" si="554"/>
        <v>12390</v>
      </c>
      <c r="S517" s="14" t="str">
        <f t="shared" si="555"/>
        <v/>
      </c>
      <c r="W517" s="14" t="str">
        <f t="shared" si="526"/>
        <v/>
      </c>
      <c r="X517" s="10">
        <v>1237</v>
      </c>
      <c r="Y517">
        <v>2</v>
      </c>
      <c r="Z517">
        <v>2</v>
      </c>
      <c r="AA517" s="14">
        <f t="shared" si="527"/>
        <v>0.10175207699267912</v>
      </c>
      <c r="AB517" s="10">
        <v>1381</v>
      </c>
      <c r="AC517">
        <v>1</v>
      </c>
      <c r="AD517">
        <v>1</v>
      </c>
      <c r="AE517" s="14">
        <f t="shared" si="528"/>
        <v>0.11359710454881961</v>
      </c>
      <c r="AI517" s="14" t="str">
        <f t="shared" si="529"/>
        <v/>
      </c>
      <c r="AM517" s="14" t="str">
        <f t="shared" si="530"/>
        <v/>
      </c>
      <c r="AQ517" s="14" t="str">
        <f t="shared" si="531"/>
        <v/>
      </c>
      <c r="AR517" s="10" t="str">
        <f t="shared" si="548"/>
        <v/>
      </c>
      <c r="AS517" t="str">
        <f t="shared" si="549"/>
        <v/>
      </c>
      <c r="AT517" t="str">
        <f t="shared" si="550"/>
        <v/>
      </c>
      <c r="AU517" s="14" t="str">
        <f t="shared" si="551"/>
        <v/>
      </c>
      <c r="AV517" s="10">
        <v>9538.9989999999998</v>
      </c>
      <c r="AW517">
        <v>13</v>
      </c>
      <c r="AX517">
        <v>11</v>
      </c>
      <c r="AY517" s="14">
        <f t="shared" si="532"/>
        <v>0.7846507362013655</v>
      </c>
      <c r="AZ517" s="10">
        <f t="shared" si="552"/>
        <v>12156.999</v>
      </c>
      <c r="BA517" s="77">
        <f t="shared" si="533"/>
        <v>16</v>
      </c>
      <c r="BB517" s="77">
        <f t="shared" si="534"/>
        <v>14</v>
      </c>
      <c r="BC517" s="78">
        <f t="shared" si="535"/>
        <v>0.99999991774286423</v>
      </c>
      <c r="BG517" s="14" t="str">
        <f t="shared" si="536"/>
        <v/>
      </c>
      <c r="BK517" s="14" t="str">
        <f t="shared" si="545"/>
        <v/>
      </c>
      <c r="BO517" s="14" t="str">
        <f t="shared" si="537"/>
        <v/>
      </c>
      <c r="BS517" s="14" t="str">
        <f t="shared" si="538"/>
        <v/>
      </c>
      <c r="BW517" s="14" t="str">
        <f t="shared" si="539"/>
        <v/>
      </c>
      <c r="CA517" s="14" t="str">
        <f t="shared" si="540"/>
        <v/>
      </c>
      <c r="CE517" s="14" t="str">
        <f t="shared" si="541"/>
        <v/>
      </c>
      <c r="CI517" s="14" t="str">
        <f t="shared" si="542"/>
        <v/>
      </c>
      <c r="CM517" s="14" t="str">
        <f t="shared" si="546"/>
        <v/>
      </c>
      <c r="CQ517" s="14" t="str">
        <f t="shared" si="547"/>
        <v/>
      </c>
      <c r="CU517" s="14" t="str">
        <f t="shared" si="543"/>
        <v/>
      </c>
      <c r="CV517" s="78">
        <f t="shared" si="544"/>
        <v>0</v>
      </c>
    </row>
    <row r="518" spans="1:100">
      <c r="B518" s="28" t="s">
        <v>5266</v>
      </c>
      <c r="C518" s="1">
        <v>223441</v>
      </c>
      <c r="D518" t="s">
        <v>2918</v>
      </c>
      <c r="E518" s="2" t="s">
        <v>2925</v>
      </c>
      <c r="F518" t="str">
        <f t="shared" si="523"/>
        <v>2023年</v>
      </c>
      <c r="G518" s="72">
        <v>45039</v>
      </c>
      <c r="J518" s="9">
        <v>14851</v>
      </c>
      <c r="K518" s="14" t="str">
        <f t="shared" si="553"/>
        <v/>
      </c>
      <c r="N518" s="8" t="str">
        <f t="shared" si="554"/>
        <v/>
      </c>
      <c r="O518" s="70" t="s">
        <v>2178</v>
      </c>
      <c r="Q518">
        <v>1</v>
      </c>
      <c r="R518">
        <v>1</v>
      </c>
      <c r="S518" s="14" t="str">
        <f t="shared" si="555"/>
        <v/>
      </c>
      <c r="W518" s="14" t="str">
        <f t="shared" si="526"/>
        <v/>
      </c>
      <c r="Y518">
        <v>1</v>
      </c>
      <c r="Z518">
        <v>1</v>
      </c>
      <c r="AA518" s="14" t="str">
        <f t="shared" si="527"/>
        <v/>
      </c>
      <c r="AC518">
        <v>1</v>
      </c>
      <c r="AD518">
        <v>1</v>
      </c>
      <c r="AE518" s="14" t="str">
        <f t="shared" si="528"/>
        <v/>
      </c>
      <c r="AI518" s="14" t="str">
        <f t="shared" si="529"/>
        <v/>
      </c>
      <c r="AM518" s="14" t="str">
        <f t="shared" si="530"/>
        <v/>
      </c>
      <c r="AQ518" s="14" t="str">
        <f t="shared" si="531"/>
        <v/>
      </c>
      <c r="AR518" s="10" t="str">
        <f t="shared" si="548"/>
        <v/>
      </c>
      <c r="AS518" t="str">
        <f t="shared" si="549"/>
        <v/>
      </c>
      <c r="AT518" t="str">
        <f t="shared" si="550"/>
        <v/>
      </c>
      <c r="AU518" s="14" t="str">
        <f t="shared" si="551"/>
        <v/>
      </c>
      <c r="AW518">
        <v>10</v>
      </c>
      <c r="AX518">
        <v>10</v>
      </c>
      <c r="AY518" s="14" t="str">
        <f t="shared" si="532"/>
        <v/>
      </c>
      <c r="AZ518" s="10" t="str">
        <f t="shared" si="552"/>
        <v/>
      </c>
      <c r="BA518" s="77">
        <f t="shared" si="533"/>
        <v>13</v>
      </c>
      <c r="BB518" s="77">
        <f t="shared" si="534"/>
        <v>13</v>
      </c>
      <c r="BC518" s="78" t="str">
        <f t="shared" si="535"/>
        <v/>
      </c>
      <c r="BG518" s="14" t="str">
        <f t="shared" si="536"/>
        <v/>
      </c>
      <c r="BK518" s="14" t="str">
        <f t="shared" si="545"/>
        <v/>
      </c>
      <c r="BO518" s="14" t="str">
        <f t="shared" si="537"/>
        <v/>
      </c>
      <c r="BS518" s="14" t="str">
        <f t="shared" si="538"/>
        <v/>
      </c>
      <c r="BW518" s="14" t="str">
        <f t="shared" si="539"/>
        <v/>
      </c>
      <c r="CA518" s="14" t="str">
        <f t="shared" si="540"/>
        <v/>
      </c>
      <c r="CE518" s="14" t="str">
        <f t="shared" si="541"/>
        <v/>
      </c>
      <c r="CI518" s="14" t="str">
        <f t="shared" si="542"/>
        <v/>
      </c>
      <c r="CM518" s="14" t="str">
        <f t="shared" si="546"/>
        <v/>
      </c>
      <c r="CQ518" s="14" t="str">
        <f t="shared" si="547"/>
        <v/>
      </c>
      <c r="CU518" s="14" t="str">
        <f t="shared" si="543"/>
        <v/>
      </c>
      <c r="CV518" s="78">
        <f t="shared" si="544"/>
        <v>0</v>
      </c>
    </row>
    <row r="519" spans="1:100">
      <c r="B519" s="28" t="s">
        <v>5266</v>
      </c>
      <c r="C519" s="1">
        <v>224243</v>
      </c>
      <c r="D519" t="s">
        <v>2918</v>
      </c>
      <c r="E519" s="2" t="s">
        <v>2926</v>
      </c>
      <c r="F519" t="str">
        <f t="shared" si="523"/>
        <v>2023年</v>
      </c>
      <c r="G519" s="72">
        <v>45039</v>
      </c>
      <c r="J519" s="9">
        <v>23052</v>
      </c>
      <c r="K519" s="14" t="str">
        <f t="shared" si="553"/>
        <v/>
      </c>
      <c r="N519" s="8" t="str">
        <f t="shared" si="554"/>
        <v/>
      </c>
      <c r="O519" s="70" t="s">
        <v>2178</v>
      </c>
      <c r="S519" s="14" t="str">
        <f t="shared" si="555"/>
        <v/>
      </c>
      <c r="W519" s="14" t="str">
        <f t="shared" si="526"/>
        <v/>
      </c>
      <c r="Y519">
        <v>1</v>
      </c>
      <c r="Z519">
        <v>1</v>
      </c>
      <c r="AA519" s="14" t="str">
        <f t="shared" si="527"/>
        <v/>
      </c>
      <c r="AE519" s="14" t="str">
        <f t="shared" si="528"/>
        <v/>
      </c>
      <c r="AI519" s="14" t="str">
        <f t="shared" si="529"/>
        <v/>
      </c>
      <c r="AM519" s="14" t="str">
        <f t="shared" si="530"/>
        <v/>
      </c>
      <c r="AQ519" s="14" t="str">
        <f t="shared" si="531"/>
        <v/>
      </c>
      <c r="AR519" s="10" t="str">
        <f t="shared" si="548"/>
        <v/>
      </c>
      <c r="AS519" t="str">
        <f t="shared" si="549"/>
        <v/>
      </c>
      <c r="AT519" t="str">
        <f t="shared" si="550"/>
        <v/>
      </c>
      <c r="AU519" s="14" t="str">
        <f t="shared" si="551"/>
        <v/>
      </c>
      <c r="AW519">
        <v>12</v>
      </c>
      <c r="AX519">
        <v>12</v>
      </c>
      <c r="AY519" s="14" t="str">
        <f t="shared" si="532"/>
        <v/>
      </c>
      <c r="AZ519" s="10" t="str">
        <f t="shared" si="552"/>
        <v/>
      </c>
      <c r="BA519" s="77">
        <f t="shared" si="533"/>
        <v>13</v>
      </c>
      <c r="BB519" s="77">
        <f t="shared" si="534"/>
        <v>13</v>
      </c>
      <c r="BC519" s="78" t="str">
        <f t="shared" si="535"/>
        <v/>
      </c>
      <c r="BG519" s="14" t="str">
        <f t="shared" si="536"/>
        <v/>
      </c>
      <c r="BK519" s="14" t="str">
        <f t="shared" si="545"/>
        <v/>
      </c>
      <c r="BO519" s="14" t="str">
        <f t="shared" si="537"/>
        <v/>
      </c>
      <c r="BS519" s="14" t="str">
        <f t="shared" si="538"/>
        <v/>
      </c>
      <c r="BW519" s="14" t="str">
        <f t="shared" si="539"/>
        <v/>
      </c>
      <c r="CA519" s="14" t="str">
        <f t="shared" si="540"/>
        <v/>
      </c>
      <c r="CE519" s="14" t="str">
        <f t="shared" si="541"/>
        <v/>
      </c>
      <c r="CI519" s="14" t="str">
        <f t="shared" si="542"/>
        <v/>
      </c>
      <c r="CM519" s="14" t="str">
        <f t="shared" si="546"/>
        <v/>
      </c>
      <c r="CQ519" s="14" t="str">
        <f t="shared" si="547"/>
        <v/>
      </c>
      <c r="CU519" s="14" t="str">
        <f t="shared" si="543"/>
        <v/>
      </c>
      <c r="CV519" s="78">
        <f t="shared" si="544"/>
        <v>0</v>
      </c>
    </row>
    <row r="520" spans="1:100">
      <c r="A520" s="71" t="s">
        <v>5256</v>
      </c>
      <c r="B520" s="28" t="s">
        <v>5266</v>
      </c>
      <c r="C520" s="1">
        <v>231002</v>
      </c>
      <c r="D520" t="s">
        <v>2927</v>
      </c>
      <c r="E520" s="2" t="s">
        <v>1242</v>
      </c>
      <c r="F520" t="str">
        <f>IF(MONTH(G520)&gt;=5, YEAR(G520)-1, YEAR(G520))&amp;"年"</f>
        <v>2023年</v>
      </c>
      <c r="G520" s="72">
        <v>45025</v>
      </c>
      <c r="H520" s="9">
        <v>1856456</v>
      </c>
      <c r="I520" s="9">
        <v>621245</v>
      </c>
      <c r="J520" s="9">
        <v>1888429</v>
      </c>
      <c r="K520" s="14">
        <f t="shared" si="553"/>
        <v>0.33464030389085442</v>
      </c>
      <c r="L520" s="10">
        <v>611272</v>
      </c>
      <c r="M520" s="9">
        <v>9964</v>
      </c>
      <c r="N520" s="8">
        <f t="shared" si="554"/>
        <v>621236</v>
      </c>
      <c r="P520" s="10">
        <v>160312</v>
      </c>
      <c r="Q520">
        <v>22</v>
      </c>
      <c r="R520">
        <v>20</v>
      </c>
      <c r="S520" s="14">
        <f t="shared" si="555"/>
        <v>0.26225968145113798</v>
      </c>
      <c r="W520" s="14" t="str">
        <f t="shared" si="526"/>
        <v/>
      </c>
      <c r="X520" s="10">
        <v>58494</v>
      </c>
      <c r="Y520">
        <v>16</v>
      </c>
      <c r="Z520">
        <v>3</v>
      </c>
      <c r="AA520" s="14">
        <f t="shared" si="527"/>
        <v>9.56922613828214E-2</v>
      </c>
      <c r="AB520" s="10">
        <v>79541</v>
      </c>
      <c r="AC520">
        <v>12</v>
      </c>
      <c r="AD520">
        <v>12</v>
      </c>
      <c r="AE520" s="14">
        <f t="shared" si="528"/>
        <v>0.13012374196756926</v>
      </c>
      <c r="AF520" s="10">
        <v>108978</v>
      </c>
      <c r="AG520">
        <v>16</v>
      </c>
      <c r="AH520">
        <v>13</v>
      </c>
      <c r="AI520" s="14">
        <f t="shared" si="529"/>
        <v>0.17828069991754897</v>
      </c>
      <c r="AJ520" s="10">
        <v>43639</v>
      </c>
      <c r="AK520">
        <v>5</v>
      </c>
      <c r="AL520">
        <v>4</v>
      </c>
      <c r="AM520" s="14">
        <f t="shared" si="530"/>
        <v>7.1390477561543791E-2</v>
      </c>
      <c r="AN520" s="10">
        <v>28126</v>
      </c>
      <c r="AO520">
        <v>9</v>
      </c>
      <c r="AP520">
        <v>1</v>
      </c>
      <c r="AQ520" s="14">
        <f t="shared" si="531"/>
        <v>4.6012249865853498E-2</v>
      </c>
      <c r="AR520" s="10">
        <f t="shared" si="548"/>
        <v>114562</v>
      </c>
      <c r="AS520">
        <f t="shared" si="549"/>
        <v>22</v>
      </c>
      <c r="AT520">
        <f t="shared" si="550"/>
        <v>14</v>
      </c>
      <c r="AU520" s="14">
        <f t="shared" si="551"/>
        <v>0.1874157494535984</v>
      </c>
      <c r="AV520" s="10">
        <v>17620</v>
      </c>
      <c r="AW520">
        <v>8</v>
      </c>
      <c r="AX520">
        <v>1</v>
      </c>
      <c r="AY520" s="14">
        <f t="shared" si="532"/>
        <v>2.882513839992671E-2</v>
      </c>
      <c r="AZ520" s="10">
        <f t="shared" si="552"/>
        <v>611272</v>
      </c>
      <c r="BA520" s="77">
        <f t="shared" si="533"/>
        <v>110</v>
      </c>
      <c r="BB520" s="77">
        <f t="shared" si="534"/>
        <v>68</v>
      </c>
      <c r="BC520" s="78">
        <f t="shared" si="535"/>
        <v>1</v>
      </c>
      <c r="BG520" s="14" t="str">
        <f t="shared" si="536"/>
        <v/>
      </c>
      <c r="BK520" s="14" t="str">
        <f t="shared" si="545"/>
        <v/>
      </c>
      <c r="BO520" s="14" t="str">
        <f t="shared" si="537"/>
        <v/>
      </c>
      <c r="BP520" s="10">
        <v>1334</v>
      </c>
      <c r="BQ520">
        <v>1</v>
      </c>
      <c r="BR520">
        <v>0</v>
      </c>
      <c r="BS520" s="14">
        <f t="shared" si="538"/>
        <v>2.1823345417424649E-3</v>
      </c>
      <c r="BT520" s="10">
        <v>2579</v>
      </c>
      <c r="BU520">
        <v>1</v>
      </c>
      <c r="BV520">
        <v>0</v>
      </c>
      <c r="BW520" s="14">
        <f t="shared" si="539"/>
        <v>4.2190710518394429E-3</v>
      </c>
      <c r="CA520" s="14" t="str">
        <f t="shared" si="540"/>
        <v/>
      </c>
      <c r="CE520" s="14" t="str">
        <f t="shared" si="541"/>
        <v/>
      </c>
      <c r="CI520" s="14" t="str">
        <f t="shared" si="542"/>
        <v/>
      </c>
      <c r="CR520" s="10">
        <v>110649</v>
      </c>
      <c r="CS520">
        <v>20</v>
      </c>
      <c r="CT520">
        <v>14</v>
      </c>
      <c r="CU520" s="14">
        <f t="shared" si="543"/>
        <v>0.1810143438600165</v>
      </c>
      <c r="CV520" s="78">
        <f t="shared" si="544"/>
        <v>0.1874157494535984</v>
      </c>
    </row>
    <row r="521" spans="1:100">
      <c r="B521" s="28" t="s">
        <v>5266</v>
      </c>
      <c r="C521" s="1">
        <v>232017</v>
      </c>
      <c r="D521" t="s">
        <v>2927</v>
      </c>
      <c r="E521" s="2" t="s">
        <v>1243</v>
      </c>
      <c r="F521" t="str">
        <f t="shared" ref="F521:F542" si="556">IF(MONTH(G521)&gt;=5, YEAR(G521)-1, YEAR(G521))&amp;"年"</f>
        <v>2023年</v>
      </c>
      <c r="G521" s="72">
        <v>45039</v>
      </c>
      <c r="H521" s="9">
        <v>292680</v>
      </c>
      <c r="I521" s="9">
        <v>125492</v>
      </c>
      <c r="K521" s="14">
        <f t="shared" si="553"/>
        <v>0.42876862101954355</v>
      </c>
      <c r="L521" s="10">
        <v>123841</v>
      </c>
      <c r="M521" s="9">
        <v>1651</v>
      </c>
      <c r="N521" s="8">
        <f t="shared" si="554"/>
        <v>125492</v>
      </c>
      <c r="P521" s="10">
        <v>49256.504999999997</v>
      </c>
      <c r="Q521">
        <v>17</v>
      </c>
      <c r="R521">
        <v>16</v>
      </c>
      <c r="S521" s="14">
        <f t="shared" si="555"/>
        <v>0.39773988420636136</v>
      </c>
      <c r="W521" s="14" t="str">
        <f t="shared" si="526"/>
        <v/>
      </c>
      <c r="X521" s="10">
        <v>7537.1540000000005</v>
      </c>
      <c r="Y521">
        <v>3</v>
      </c>
      <c r="Z521">
        <v>3</v>
      </c>
      <c r="AA521" s="14">
        <f t="shared" si="527"/>
        <v>6.0861540200741276E-2</v>
      </c>
      <c r="AB521" s="10">
        <v>13722.414000000001</v>
      </c>
      <c r="AC521">
        <v>5</v>
      </c>
      <c r="AD521">
        <v>5</v>
      </c>
      <c r="AE521" s="14">
        <f t="shared" si="528"/>
        <v>0.1108067118321073</v>
      </c>
      <c r="AI521" s="14" t="str">
        <f t="shared" si="529"/>
        <v/>
      </c>
      <c r="AM521" s="14" t="str">
        <f t="shared" si="530"/>
        <v/>
      </c>
      <c r="AQ521" s="14" t="str">
        <f t="shared" si="531"/>
        <v/>
      </c>
      <c r="AR521" s="10">
        <f t="shared" si="548"/>
        <v>4972</v>
      </c>
      <c r="AS521">
        <f t="shared" si="549"/>
        <v>2</v>
      </c>
      <c r="AT521">
        <f t="shared" si="550"/>
        <v>1</v>
      </c>
      <c r="AU521" s="14">
        <f t="shared" si="551"/>
        <v>4.014825461680703E-2</v>
      </c>
      <c r="AV521" s="10">
        <v>48352.92</v>
      </c>
      <c r="AW521">
        <v>21</v>
      </c>
      <c r="AX521">
        <v>11</v>
      </c>
      <c r="AY521" s="14">
        <f t="shared" si="532"/>
        <v>0.39044355261989161</v>
      </c>
      <c r="AZ521" s="10">
        <f t="shared" si="552"/>
        <v>123840.993</v>
      </c>
      <c r="BA521" s="77">
        <f t="shared" si="533"/>
        <v>48</v>
      </c>
      <c r="BB521" s="77">
        <f t="shared" si="534"/>
        <v>36</v>
      </c>
      <c r="BC521" s="78">
        <f t="shared" si="535"/>
        <v>0.99999994347590859</v>
      </c>
      <c r="BG521" s="14" t="str">
        <f t="shared" si="536"/>
        <v/>
      </c>
      <c r="BK521" s="14" t="str">
        <f t="shared" si="545"/>
        <v/>
      </c>
      <c r="BO521" s="14" t="str">
        <f t="shared" si="537"/>
        <v/>
      </c>
      <c r="BP521" s="10">
        <v>1687</v>
      </c>
      <c r="BQ521">
        <v>1</v>
      </c>
      <c r="BR521">
        <v>0</v>
      </c>
      <c r="BS521" s="14">
        <f t="shared" si="538"/>
        <v>1.3622306021430705E-2</v>
      </c>
      <c r="BT521" s="10">
        <v>3285</v>
      </c>
      <c r="BU521">
        <v>1</v>
      </c>
      <c r="BV521">
        <v>1</v>
      </c>
      <c r="BW521" s="14">
        <f t="shared" si="539"/>
        <v>2.6525948595376329E-2</v>
      </c>
      <c r="CA521" s="14" t="str">
        <f t="shared" si="540"/>
        <v/>
      </c>
      <c r="CE521" s="14" t="str">
        <f t="shared" si="541"/>
        <v/>
      </c>
      <c r="CI521" s="14" t="str">
        <f t="shared" si="542"/>
        <v/>
      </c>
      <c r="CM521" s="14" t="str">
        <f>IF(AND(CJ521&lt;&gt;""),CJ521/L521,"")</f>
        <v/>
      </c>
      <c r="CQ521" s="14" t="str">
        <f>IF(AND(CN521&lt;&gt;""),CN521/L521,"")</f>
        <v/>
      </c>
      <c r="CU521" s="14" t="str">
        <f t="shared" si="543"/>
        <v/>
      </c>
      <c r="CV521" s="78">
        <f t="shared" si="544"/>
        <v>4.014825461680703E-2</v>
      </c>
    </row>
    <row r="522" spans="1:100">
      <c r="B522" s="28" t="s">
        <v>5266</v>
      </c>
      <c r="C522" s="1">
        <v>232033</v>
      </c>
      <c r="D522" t="s">
        <v>2927</v>
      </c>
      <c r="E522" s="2" t="s">
        <v>2928</v>
      </c>
      <c r="F522" t="str">
        <f t="shared" si="556"/>
        <v>2023年</v>
      </c>
      <c r="G522" s="72">
        <v>45039</v>
      </c>
      <c r="H522" s="9">
        <v>310937</v>
      </c>
      <c r="I522" s="9">
        <v>121725</v>
      </c>
      <c r="J522" s="9">
        <v>314857</v>
      </c>
      <c r="K522" s="14">
        <f t="shared" si="553"/>
        <v>0.39147801644706165</v>
      </c>
      <c r="L522" s="10">
        <v>120190</v>
      </c>
      <c r="M522" s="9">
        <v>1535</v>
      </c>
      <c r="N522" s="8">
        <f t="shared" si="554"/>
        <v>121725</v>
      </c>
      <c r="P522" s="10">
        <v>17610.201000000001</v>
      </c>
      <c r="Q522">
        <v>6</v>
      </c>
      <c r="R522">
        <v>6</v>
      </c>
      <c r="S522" s="14">
        <f t="shared" si="555"/>
        <v>0.14651968549796157</v>
      </c>
      <c r="W522" s="14" t="str">
        <f t="shared" si="526"/>
        <v/>
      </c>
      <c r="X522" s="10">
        <v>4606.2839999999997</v>
      </c>
      <c r="Y522">
        <v>2</v>
      </c>
      <c r="Z522">
        <v>2</v>
      </c>
      <c r="AA522" s="14">
        <f t="shared" si="527"/>
        <v>3.8325018720359427E-2</v>
      </c>
      <c r="AB522" s="10">
        <v>13406.321</v>
      </c>
      <c r="AC522">
        <v>5</v>
      </c>
      <c r="AD522">
        <v>5</v>
      </c>
      <c r="AE522" s="14">
        <f t="shared" si="528"/>
        <v>0.11154273234046094</v>
      </c>
      <c r="AF522" s="10">
        <v>6107</v>
      </c>
      <c r="AG522">
        <v>3</v>
      </c>
      <c r="AH522">
        <v>1</v>
      </c>
      <c r="AI522" s="14">
        <f t="shared" si="529"/>
        <v>5.0811215575339047E-2</v>
      </c>
      <c r="AM522" s="14" t="str">
        <f t="shared" si="530"/>
        <v/>
      </c>
      <c r="AN522" s="10">
        <v>5065</v>
      </c>
      <c r="AO522">
        <v>2</v>
      </c>
      <c r="AP522">
        <v>1</v>
      </c>
      <c r="AQ522" s="14">
        <f t="shared" si="531"/>
        <v>4.2141609118895085E-2</v>
      </c>
      <c r="AR522" s="10">
        <f t="shared" si="548"/>
        <v>3187.498</v>
      </c>
      <c r="AS522">
        <f t="shared" si="549"/>
        <v>2</v>
      </c>
      <c r="AT522">
        <f t="shared" si="550"/>
        <v>1</v>
      </c>
      <c r="AU522" s="14">
        <f t="shared" si="551"/>
        <v>2.6520492553457023E-2</v>
      </c>
      <c r="AV522" s="10">
        <v>70207.69</v>
      </c>
      <c r="AW522">
        <v>29</v>
      </c>
      <c r="AX522">
        <v>22</v>
      </c>
      <c r="AY522" s="14">
        <f t="shared" si="532"/>
        <v>0.58413919627256849</v>
      </c>
      <c r="AZ522" s="10">
        <f t="shared" si="552"/>
        <v>120189.99400000001</v>
      </c>
      <c r="BA522" s="77">
        <f t="shared" si="533"/>
        <v>49</v>
      </c>
      <c r="BB522" s="77">
        <f t="shared" si="534"/>
        <v>38</v>
      </c>
      <c r="BC522" s="78">
        <f t="shared" si="535"/>
        <v>0.99999995007904163</v>
      </c>
      <c r="BG522" s="14" t="str">
        <f t="shared" si="536"/>
        <v/>
      </c>
      <c r="BK522" s="14" t="str">
        <f t="shared" si="545"/>
        <v/>
      </c>
      <c r="BO522" s="14" t="str">
        <f t="shared" si="537"/>
        <v/>
      </c>
      <c r="BP522" s="10">
        <v>3011</v>
      </c>
      <c r="BQ522">
        <v>1</v>
      </c>
      <c r="BR522">
        <v>1</v>
      </c>
      <c r="BS522" s="14">
        <f t="shared" si="538"/>
        <v>2.5052000998419168E-2</v>
      </c>
      <c r="BW522" s="14" t="str">
        <f t="shared" si="539"/>
        <v/>
      </c>
      <c r="CA522" s="14" t="str">
        <f t="shared" si="540"/>
        <v/>
      </c>
      <c r="CE522" s="14" t="str">
        <f t="shared" si="541"/>
        <v/>
      </c>
      <c r="CI522" s="14" t="str">
        <f t="shared" si="542"/>
        <v/>
      </c>
      <c r="CM522" s="14" t="str">
        <f t="shared" ref="CM522:CM533" si="557">IF(AND(CJ522&lt;&gt;""),CJ522/L522,"")</f>
        <v/>
      </c>
      <c r="CQ522" s="14" t="str">
        <f t="shared" ref="CQ522:CQ533" si="558">IF(AND(CN522&lt;&gt;""),CN522/L522,"")</f>
        <v/>
      </c>
      <c r="CR522" s="10">
        <v>176.49799999999999</v>
      </c>
      <c r="CS522">
        <v>1</v>
      </c>
      <c r="CT522">
        <v>0</v>
      </c>
      <c r="CU522" s="14">
        <f t="shared" si="543"/>
        <v>1.4684915550378565E-3</v>
      </c>
      <c r="CV522" s="78">
        <f t="shared" si="544"/>
        <v>2.6520492553457023E-2</v>
      </c>
    </row>
    <row r="523" spans="1:100">
      <c r="B523" s="28" t="s">
        <v>5266</v>
      </c>
      <c r="C523" s="1">
        <v>232041</v>
      </c>
      <c r="D523" t="s">
        <v>2927</v>
      </c>
      <c r="E523" s="2" t="s">
        <v>2929</v>
      </c>
      <c r="F523" t="str">
        <f t="shared" si="556"/>
        <v>2023年</v>
      </c>
      <c r="G523" s="72">
        <v>45039</v>
      </c>
      <c r="H523" s="9">
        <v>103827</v>
      </c>
      <c r="I523" s="9">
        <v>49684</v>
      </c>
      <c r="K523" s="14">
        <f t="shared" si="553"/>
        <v>0.4785267801246304</v>
      </c>
      <c r="L523" s="10">
        <v>48631</v>
      </c>
      <c r="M523" s="9">
        <v>1053</v>
      </c>
      <c r="N523" s="8">
        <f t="shared" si="554"/>
        <v>49684</v>
      </c>
      <c r="P523" s="10">
        <v>10281.808999999999</v>
      </c>
      <c r="Q523">
        <v>7</v>
      </c>
      <c r="R523">
        <v>6</v>
      </c>
      <c r="S523" s="14">
        <f t="shared" si="555"/>
        <v>0.2114249964014723</v>
      </c>
      <c r="W523" s="14" t="str">
        <f t="shared" si="526"/>
        <v/>
      </c>
      <c r="X523" s="10">
        <v>5134.1890000000003</v>
      </c>
      <c r="Y523">
        <v>3</v>
      </c>
      <c r="Z523">
        <v>3</v>
      </c>
      <c r="AA523" s="14">
        <f t="shared" si="527"/>
        <v>0.10557440727108224</v>
      </c>
      <c r="AB523" s="10">
        <v>6021.0450000000001</v>
      </c>
      <c r="AC523">
        <v>3</v>
      </c>
      <c r="AD523">
        <v>3</v>
      </c>
      <c r="AE523" s="14">
        <f t="shared" si="528"/>
        <v>0.12381084082169809</v>
      </c>
      <c r="AI523" s="14" t="str">
        <f t="shared" si="529"/>
        <v/>
      </c>
      <c r="AM523" s="14" t="str">
        <f t="shared" si="530"/>
        <v/>
      </c>
      <c r="AQ523" s="14" t="str">
        <f t="shared" si="531"/>
        <v/>
      </c>
      <c r="AR523" s="10">
        <f t="shared" si="548"/>
        <v>969</v>
      </c>
      <c r="AS523">
        <f t="shared" si="549"/>
        <v>1</v>
      </c>
      <c r="AT523">
        <f t="shared" si="550"/>
        <v>0</v>
      </c>
      <c r="AU523" s="14">
        <f t="shared" si="551"/>
        <v>1.9925561884394729E-2</v>
      </c>
      <c r="AV523" s="10">
        <v>26224.952000000001</v>
      </c>
      <c r="AW523">
        <v>17</v>
      </c>
      <c r="AX523">
        <v>14</v>
      </c>
      <c r="AY523" s="14">
        <f t="shared" si="532"/>
        <v>0.53926409080627591</v>
      </c>
      <c r="AZ523" s="10">
        <f t="shared" si="552"/>
        <v>48630.994999999995</v>
      </c>
      <c r="BA523" s="77">
        <f t="shared" si="533"/>
        <v>31</v>
      </c>
      <c r="BB523" s="77">
        <f t="shared" si="534"/>
        <v>26</v>
      </c>
      <c r="BC523" s="78">
        <f t="shared" si="535"/>
        <v>0.99999989718492333</v>
      </c>
      <c r="BG523" s="14" t="str">
        <f t="shared" si="536"/>
        <v/>
      </c>
      <c r="BK523" s="14" t="str">
        <f t="shared" si="545"/>
        <v/>
      </c>
      <c r="BO523" s="14" t="str">
        <f t="shared" si="537"/>
        <v/>
      </c>
      <c r="BS523" s="14" t="str">
        <f t="shared" si="538"/>
        <v/>
      </c>
      <c r="BT523" s="10">
        <v>969</v>
      </c>
      <c r="BU523">
        <v>1</v>
      </c>
      <c r="BV523">
        <v>0</v>
      </c>
      <c r="BW523" s="14">
        <f t="shared" si="539"/>
        <v>1.9925561884394729E-2</v>
      </c>
      <c r="CA523" s="14" t="str">
        <f t="shared" si="540"/>
        <v/>
      </c>
      <c r="CE523" s="14" t="str">
        <f t="shared" si="541"/>
        <v/>
      </c>
      <c r="CI523" s="14" t="str">
        <f t="shared" si="542"/>
        <v/>
      </c>
      <c r="CM523" s="14" t="str">
        <f t="shared" si="557"/>
        <v/>
      </c>
      <c r="CQ523" s="14" t="str">
        <f t="shared" si="558"/>
        <v/>
      </c>
      <c r="CU523" s="14" t="str">
        <f t="shared" si="543"/>
        <v/>
      </c>
      <c r="CV523" s="78">
        <f t="shared" si="544"/>
        <v>1.9925561884394729E-2</v>
      </c>
    </row>
    <row r="524" spans="1:100">
      <c r="B524" s="28" t="s">
        <v>5266</v>
      </c>
      <c r="C524" s="1">
        <v>232050</v>
      </c>
      <c r="D524" t="s">
        <v>2927</v>
      </c>
      <c r="E524" s="2" t="s">
        <v>1247</v>
      </c>
      <c r="F524" t="str">
        <f t="shared" si="556"/>
        <v>2023年</v>
      </c>
      <c r="G524" s="72">
        <v>45039</v>
      </c>
      <c r="H524" s="9">
        <v>94431</v>
      </c>
      <c r="I524" s="9">
        <v>37875</v>
      </c>
      <c r="K524" s="14">
        <f t="shared" si="553"/>
        <v>0.40108650760873016</v>
      </c>
      <c r="L524" s="10">
        <v>37204</v>
      </c>
      <c r="M524" s="9">
        <v>671</v>
      </c>
      <c r="N524" s="8">
        <f t="shared" si="554"/>
        <v>37875</v>
      </c>
      <c r="S524" s="14" t="str">
        <f t="shared" si="555"/>
        <v/>
      </c>
      <c r="W524" s="14" t="str">
        <f t="shared" si="526"/>
        <v/>
      </c>
      <c r="X524" s="10">
        <v>2088</v>
      </c>
      <c r="Y524">
        <v>1</v>
      </c>
      <c r="Z524">
        <v>1</v>
      </c>
      <c r="AA524" s="14">
        <f t="shared" si="527"/>
        <v>5.6122997527147618E-2</v>
      </c>
      <c r="AB524" s="10">
        <v>5618</v>
      </c>
      <c r="AC524">
        <v>3</v>
      </c>
      <c r="AD524">
        <v>3</v>
      </c>
      <c r="AE524" s="14">
        <f t="shared" si="528"/>
        <v>0.15100526825072572</v>
      </c>
      <c r="AI524" s="14" t="str">
        <f t="shared" si="529"/>
        <v/>
      </c>
      <c r="AM524" s="14" t="str">
        <f t="shared" si="530"/>
        <v/>
      </c>
      <c r="AQ524" s="14" t="str">
        <f t="shared" si="531"/>
        <v/>
      </c>
      <c r="AR524" s="10" t="str">
        <f t="shared" si="548"/>
        <v/>
      </c>
      <c r="AS524" t="str">
        <f t="shared" si="549"/>
        <v/>
      </c>
      <c r="AT524" t="str">
        <f t="shared" si="550"/>
        <v/>
      </c>
      <c r="AU524" s="14" t="str">
        <f t="shared" si="551"/>
        <v/>
      </c>
      <c r="AV524" s="10">
        <v>29497.994999999999</v>
      </c>
      <c r="AW524">
        <v>20</v>
      </c>
      <c r="AX524">
        <v>18</v>
      </c>
      <c r="AY524" s="14">
        <f t="shared" si="532"/>
        <v>0.7928715998279755</v>
      </c>
      <c r="AZ524" s="10">
        <f t="shared" si="552"/>
        <v>37203.994999999995</v>
      </c>
      <c r="BA524" s="77">
        <f t="shared" si="533"/>
        <v>24</v>
      </c>
      <c r="BB524" s="77">
        <f t="shared" si="534"/>
        <v>22</v>
      </c>
      <c r="BC524" s="78">
        <f t="shared" si="535"/>
        <v>0.99999986560584886</v>
      </c>
      <c r="BG524" s="14" t="str">
        <f t="shared" si="536"/>
        <v/>
      </c>
      <c r="BK524" s="14" t="str">
        <f t="shared" si="545"/>
        <v/>
      </c>
      <c r="BO524" s="14" t="str">
        <f t="shared" si="537"/>
        <v/>
      </c>
      <c r="BS524" s="14" t="str">
        <f t="shared" si="538"/>
        <v/>
      </c>
      <c r="BW524" s="14" t="str">
        <f t="shared" si="539"/>
        <v/>
      </c>
      <c r="CA524" s="14" t="str">
        <f t="shared" si="540"/>
        <v/>
      </c>
      <c r="CE524" s="14" t="str">
        <f t="shared" si="541"/>
        <v/>
      </c>
      <c r="CI524" s="14" t="str">
        <f t="shared" si="542"/>
        <v/>
      </c>
      <c r="CM524" s="14" t="str">
        <f t="shared" si="557"/>
        <v/>
      </c>
      <c r="CQ524" s="14" t="str">
        <f t="shared" si="558"/>
        <v/>
      </c>
      <c r="CU524" s="14" t="str">
        <f t="shared" si="543"/>
        <v/>
      </c>
      <c r="CV524" s="78">
        <f t="shared" si="544"/>
        <v>0</v>
      </c>
    </row>
    <row r="525" spans="1:100">
      <c r="B525" s="28" t="s">
        <v>5266</v>
      </c>
      <c r="C525" s="1">
        <v>232068</v>
      </c>
      <c r="D525" t="s">
        <v>2927</v>
      </c>
      <c r="E525" s="2" t="s">
        <v>2930</v>
      </c>
      <c r="F525" t="str">
        <f t="shared" si="556"/>
        <v>2023年</v>
      </c>
      <c r="G525" s="72">
        <v>45039</v>
      </c>
      <c r="H525" s="9">
        <v>248874</v>
      </c>
      <c r="I525" s="9">
        <v>89890</v>
      </c>
      <c r="J525" s="9">
        <v>252627</v>
      </c>
      <c r="K525" s="14">
        <f t="shared" si="553"/>
        <v>0.3611867852809052</v>
      </c>
      <c r="L525" s="10">
        <v>88249</v>
      </c>
      <c r="M525" s="9">
        <v>1641</v>
      </c>
      <c r="N525" s="8">
        <f t="shared" si="554"/>
        <v>89890</v>
      </c>
      <c r="P525" s="10">
        <v>8886</v>
      </c>
      <c r="Q525">
        <v>4</v>
      </c>
      <c r="R525">
        <v>3</v>
      </c>
      <c r="S525" s="14">
        <f t="shared" si="555"/>
        <v>0.10069235912021667</v>
      </c>
      <c r="T525" s="10">
        <v>1700</v>
      </c>
      <c r="U525">
        <v>1</v>
      </c>
      <c r="V525">
        <v>1</v>
      </c>
      <c r="W525" s="14">
        <f t="shared" si="526"/>
        <v>1.9263674375913607E-2</v>
      </c>
      <c r="X525" s="10">
        <v>7576.893</v>
      </c>
      <c r="Y525">
        <v>4</v>
      </c>
      <c r="Z525">
        <v>3</v>
      </c>
      <c r="AA525" s="14">
        <f t="shared" si="527"/>
        <v>8.5858117372434817E-2</v>
      </c>
      <c r="AB525" s="10">
        <v>12649</v>
      </c>
      <c r="AC525">
        <v>5</v>
      </c>
      <c r="AD525">
        <v>5</v>
      </c>
      <c r="AE525" s="14">
        <f t="shared" si="528"/>
        <v>0.14333306892995953</v>
      </c>
      <c r="AF525" s="10">
        <v>4877.2529999999997</v>
      </c>
      <c r="AG525">
        <v>2</v>
      </c>
      <c r="AH525">
        <v>2</v>
      </c>
      <c r="AI525" s="14">
        <f t="shared" si="529"/>
        <v>5.5266949200557511E-2</v>
      </c>
      <c r="AJ525" s="10">
        <v>3688.4229999999998</v>
      </c>
      <c r="AK525">
        <v>1</v>
      </c>
      <c r="AL525">
        <v>1</v>
      </c>
      <c r="AM525" s="14">
        <f t="shared" si="530"/>
        <v>4.1795635078017881E-2</v>
      </c>
      <c r="AN525" s="10">
        <v>2540</v>
      </c>
      <c r="AO525">
        <v>1</v>
      </c>
      <c r="AP525">
        <v>1</v>
      </c>
      <c r="AQ525" s="14">
        <f t="shared" si="531"/>
        <v>2.8782195832247393E-2</v>
      </c>
      <c r="AR525" s="10">
        <f t="shared" si="548"/>
        <v>2926.239</v>
      </c>
      <c r="AS525">
        <f t="shared" si="549"/>
        <v>2</v>
      </c>
      <c r="AT525">
        <f t="shared" si="550"/>
        <v>1</v>
      </c>
      <c r="AU525" s="14">
        <f t="shared" si="551"/>
        <v>3.3158891318881799E-2</v>
      </c>
      <c r="AV525" s="10">
        <v>43405.186000000002</v>
      </c>
      <c r="AW525">
        <v>24</v>
      </c>
      <c r="AX525">
        <v>15</v>
      </c>
      <c r="AY525" s="14">
        <f t="shared" si="532"/>
        <v>0.49184904078233183</v>
      </c>
      <c r="AZ525" s="10">
        <f t="shared" si="552"/>
        <v>88248.994000000006</v>
      </c>
      <c r="BA525" s="77">
        <f t="shared" si="533"/>
        <v>44</v>
      </c>
      <c r="BB525" s="77">
        <f t="shared" si="534"/>
        <v>32</v>
      </c>
      <c r="BC525" s="78">
        <f t="shared" si="535"/>
        <v>0.99999993201056103</v>
      </c>
      <c r="BG525" s="14" t="str">
        <f t="shared" si="536"/>
        <v/>
      </c>
      <c r="BK525" s="14" t="str">
        <f t="shared" si="545"/>
        <v/>
      </c>
      <c r="BO525" s="14" t="str">
        <f t="shared" si="537"/>
        <v/>
      </c>
      <c r="BP525" s="10">
        <v>1927.239</v>
      </c>
      <c r="BQ525">
        <v>1</v>
      </c>
      <c r="BR525">
        <v>1</v>
      </c>
      <c r="BS525" s="14">
        <f t="shared" si="538"/>
        <v>2.183864972974198E-2</v>
      </c>
      <c r="BW525" s="14" t="str">
        <f t="shared" si="539"/>
        <v/>
      </c>
      <c r="CA525" s="14" t="str">
        <f t="shared" si="540"/>
        <v/>
      </c>
      <c r="CB525" s="10">
        <v>999</v>
      </c>
      <c r="CC525">
        <v>1</v>
      </c>
      <c r="CD525">
        <v>0</v>
      </c>
      <c r="CE525" s="14">
        <f t="shared" si="541"/>
        <v>1.132024158913982E-2</v>
      </c>
      <c r="CI525" s="14" t="str">
        <f t="shared" si="542"/>
        <v/>
      </c>
      <c r="CM525" s="14" t="str">
        <f t="shared" si="557"/>
        <v/>
      </c>
      <c r="CQ525" s="14" t="str">
        <f t="shared" si="558"/>
        <v/>
      </c>
      <c r="CU525" s="14" t="str">
        <f t="shared" si="543"/>
        <v/>
      </c>
      <c r="CV525" s="78">
        <f t="shared" si="544"/>
        <v>3.3158891318881799E-2</v>
      </c>
    </row>
    <row r="526" spans="1:100">
      <c r="B526" s="28" t="s">
        <v>5266</v>
      </c>
      <c r="C526" s="1">
        <v>232076</v>
      </c>
      <c r="D526" t="s">
        <v>2927</v>
      </c>
      <c r="E526" s="2" t="s">
        <v>1249</v>
      </c>
      <c r="F526" t="str">
        <f t="shared" si="556"/>
        <v>2023年</v>
      </c>
      <c r="G526" s="72">
        <v>45039</v>
      </c>
      <c r="H526" s="9">
        <v>148219</v>
      </c>
      <c r="I526" s="9">
        <v>66743</v>
      </c>
      <c r="J526" s="9">
        <v>150236</v>
      </c>
      <c r="K526" s="14">
        <f t="shared" si="553"/>
        <v>0.45029989407565829</v>
      </c>
      <c r="L526" s="10">
        <v>65722</v>
      </c>
      <c r="M526" s="9">
        <v>1021</v>
      </c>
      <c r="N526" s="8">
        <f t="shared" si="554"/>
        <v>66743</v>
      </c>
      <c r="P526" s="10">
        <v>2424</v>
      </c>
      <c r="Q526">
        <v>1</v>
      </c>
      <c r="R526">
        <v>1</v>
      </c>
      <c r="S526" s="14">
        <f t="shared" si="555"/>
        <v>3.6882626822068713E-2</v>
      </c>
      <c r="W526" s="14" t="str">
        <f t="shared" si="526"/>
        <v/>
      </c>
      <c r="X526" s="10">
        <v>4497</v>
      </c>
      <c r="Y526">
        <v>2</v>
      </c>
      <c r="Z526">
        <v>2</v>
      </c>
      <c r="AA526" s="14">
        <f t="shared" si="527"/>
        <v>6.8424576245397273E-2</v>
      </c>
      <c r="AB526" s="10">
        <v>6012.058</v>
      </c>
      <c r="AC526">
        <v>3</v>
      </c>
      <c r="AD526">
        <v>3</v>
      </c>
      <c r="AE526" s="14">
        <f t="shared" si="528"/>
        <v>9.1477100514287452E-2</v>
      </c>
      <c r="AI526" s="14" t="str">
        <f t="shared" si="529"/>
        <v/>
      </c>
      <c r="AM526" s="14" t="str">
        <f t="shared" si="530"/>
        <v/>
      </c>
      <c r="AQ526" s="14" t="str">
        <f t="shared" si="531"/>
        <v/>
      </c>
      <c r="AR526" s="10">
        <f t="shared" si="548"/>
        <v>2262</v>
      </c>
      <c r="AS526">
        <f t="shared" si="549"/>
        <v>2</v>
      </c>
      <c r="AT526">
        <f t="shared" si="550"/>
        <v>1</v>
      </c>
      <c r="AU526" s="14">
        <f t="shared" si="551"/>
        <v>3.4417698791880953E-2</v>
      </c>
      <c r="AV526" s="10">
        <v>50526.938999999998</v>
      </c>
      <c r="AW526">
        <v>28</v>
      </c>
      <c r="AX526">
        <v>23</v>
      </c>
      <c r="AY526" s="14">
        <f t="shared" si="532"/>
        <v>0.76879795197955025</v>
      </c>
      <c r="AZ526" s="10">
        <f t="shared" si="552"/>
        <v>65721.997000000003</v>
      </c>
      <c r="BA526" s="77">
        <f t="shared" si="533"/>
        <v>36</v>
      </c>
      <c r="BB526" s="77">
        <f t="shared" si="534"/>
        <v>30</v>
      </c>
      <c r="BC526" s="78">
        <f t="shared" si="535"/>
        <v>0.99999995435318467</v>
      </c>
      <c r="BG526" s="14" t="str">
        <f t="shared" si="536"/>
        <v/>
      </c>
      <c r="BK526" s="14" t="str">
        <f t="shared" si="545"/>
        <v/>
      </c>
      <c r="BO526" s="14" t="str">
        <f t="shared" si="537"/>
        <v/>
      </c>
      <c r="BS526" s="14" t="str">
        <f t="shared" si="538"/>
        <v/>
      </c>
      <c r="BT526" s="10">
        <v>1286</v>
      </c>
      <c r="BU526">
        <v>1</v>
      </c>
      <c r="BV526">
        <v>1</v>
      </c>
      <c r="BW526" s="14">
        <f t="shared" si="539"/>
        <v>1.9567268190255928E-2</v>
      </c>
      <c r="CA526" s="14" t="str">
        <f t="shared" si="540"/>
        <v/>
      </c>
      <c r="CB526" s="10">
        <v>976</v>
      </c>
      <c r="CC526">
        <v>1</v>
      </c>
      <c r="CD526">
        <v>0</v>
      </c>
      <c r="CE526" s="14">
        <f t="shared" si="541"/>
        <v>1.4850430601625027E-2</v>
      </c>
      <c r="CI526" s="14" t="str">
        <f t="shared" si="542"/>
        <v/>
      </c>
      <c r="CM526" s="14" t="str">
        <f t="shared" si="557"/>
        <v/>
      </c>
      <c r="CQ526" s="14" t="str">
        <f t="shared" si="558"/>
        <v/>
      </c>
      <c r="CU526" s="14" t="str">
        <f t="shared" si="543"/>
        <v/>
      </c>
      <c r="CV526" s="78">
        <f t="shared" si="544"/>
        <v>3.4417698791880953E-2</v>
      </c>
    </row>
    <row r="527" spans="1:100">
      <c r="B527" s="28" t="s">
        <v>5266</v>
      </c>
      <c r="C527" s="1">
        <v>232084</v>
      </c>
      <c r="D527" t="s">
        <v>2927</v>
      </c>
      <c r="E527" s="2" t="s">
        <v>1250</v>
      </c>
      <c r="F527" t="str">
        <f t="shared" si="556"/>
        <v>2023年</v>
      </c>
      <c r="G527" s="72">
        <v>45039</v>
      </c>
      <c r="H527" s="9">
        <v>50064</v>
      </c>
      <c r="I527" s="9">
        <v>20979</v>
      </c>
      <c r="J527" s="9">
        <v>50848</v>
      </c>
      <c r="K527" s="14">
        <f t="shared" si="553"/>
        <v>0.41904362416107382</v>
      </c>
      <c r="L527" s="10">
        <v>20718</v>
      </c>
      <c r="M527" s="9">
        <v>261</v>
      </c>
      <c r="N527" s="8">
        <f t="shared" si="554"/>
        <v>20979</v>
      </c>
      <c r="S527" s="14" t="str">
        <f t="shared" si="555"/>
        <v/>
      </c>
      <c r="W527" s="14" t="str">
        <f t="shared" si="526"/>
        <v/>
      </c>
      <c r="X527" s="10">
        <v>1804</v>
      </c>
      <c r="Y527">
        <v>2</v>
      </c>
      <c r="Z527">
        <v>2</v>
      </c>
      <c r="AA527" s="14">
        <f t="shared" si="527"/>
        <v>8.70740418959359E-2</v>
      </c>
      <c r="AB527" s="10">
        <v>2210</v>
      </c>
      <c r="AC527">
        <v>2</v>
      </c>
      <c r="AD527">
        <v>2</v>
      </c>
      <c r="AE527" s="14">
        <f t="shared" si="528"/>
        <v>0.10667052804324742</v>
      </c>
      <c r="AI527" s="14" t="str">
        <f t="shared" si="529"/>
        <v/>
      </c>
      <c r="AM527" s="14" t="str">
        <f t="shared" si="530"/>
        <v/>
      </c>
      <c r="AN527" s="10">
        <v>824</v>
      </c>
      <c r="AO527">
        <v>1</v>
      </c>
      <c r="AP527">
        <v>1</v>
      </c>
      <c r="AQ527" s="14">
        <f t="shared" si="531"/>
        <v>3.9772178781735688E-2</v>
      </c>
      <c r="AR527" s="10">
        <f t="shared" si="548"/>
        <v>1117</v>
      </c>
      <c r="AS527">
        <f t="shared" si="549"/>
        <v>1</v>
      </c>
      <c r="AT527">
        <f t="shared" si="550"/>
        <v>1</v>
      </c>
      <c r="AU527" s="14">
        <f t="shared" si="551"/>
        <v>5.3914470508736365E-2</v>
      </c>
      <c r="AV527" s="10">
        <v>14763</v>
      </c>
      <c r="AW527">
        <v>13</v>
      </c>
      <c r="AX527">
        <v>12</v>
      </c>
      <c r="AY527" s="14">
        <f t="shared" si="532"/>
        <v>0.71256878077034458</v>
      </c>
      <c r="AZ527" s="10">
        <f t="shared" si="552"/>
        <v>20718</v>
      </c>
      <c r="BA527" s="77">
        <f t="shared" si="533"/>
        <v>19</v>
      </c>
      <c r="BB527" s="77">
        <f t="shared" si="534"/>
        <v>18</v>
      </c>
      <c r="BC527" s="78">
        <f t="shared" si="535"/>
        <v>0.99999999999999989</v>
      </c>
      <c r="BG527" s="14" t="str">
        <f t="shared" si="536"/>
        <v/>
      </c>
      <c r="BK527" s="14" t="str">
        <f t="shared" si="545"/>
        <v/>
      </c>
      <c r="BO527" s="14" t="str">
        <f t="shared" si="537"/>
        <v/>
      </c>
      <c r="BP527" s="10">
        <v>1117</v>
      </c>
      <c r="BQ527">
        <v>1</v>
      </c>
      <c r="BR527">
        <v>1</v>
      </c>
      <c r="BS527" s="14">
        <f t="shared" si="538"/>
        <v>5.3914470508736365E-2</v>
      </c>
      <c r="BW527" s="14" t="str">
        <f t="shared" si="539"/>
        <v/>
      </c>
      <c r="CA527" s="14" t="str">
        <f t="shared" si="540"/>
        <v/>
      </c>
      <c r="CE527" s="14" t="str">
        <f t="shared" si="541"/>
        <v/>
      </c>
      <c r="CI527" s="14" t="str">
        <f t="shared" si="542"/>
        <v/>
      </c>
      <c r="CM527" s="14" t="str">
        <f t="shared" si="557"/>
        <v/>
      </c>
      <c r="CQ527" s="14" t="str">
        <f t="shared" si="558"/>
        <v/>
      </c>
      <c r="CU527" s="14" t="str">
        <f t="shared" si="543"/>
        <v/>
      </c>
      <c r="CV527" s="78">
        <f t="shared" si="544"/>
        <v>5.3914470508736365E-2</v>
      </c>
    </row>
    <row r="528" spans="1:100">
      <c r="B528" s="28" t="s">
        <v>5266</v>
      </c>
      <c r="C528" s="4" t="s">
        <v>2931</v>
      </c>
      <c r="D528" t="s">
        <v>2927</v>
      </c>
      <c r="E528" t="s">
        <v>1253</v>
      </c>
      <c r="F528" t="str">
        <f t="shared" si="556"/>
        <v>2023年</v>
      </c>
      <c r="G528" s="72">
        <v>45039</v>
      </c>
      <c r="H528" s="9">
        <v>330635</v>
      </c>
      <c r="I528" s="9">
        <v>190364</v>
      </c>
      <c r="K528" s="14">
        <f t="shared" si="553"/>
        <v>0.57575271825426833</v>
      </c>
      <c r="L528" s="10">
        <v>186274</v>
      </c>
      <c r="M528" s="9">
        <v>4088</v>
      </c>
      <c r="N528" s="8">
        <f t="shared" si="554"/>
        <v>190362</v>
      </c>
      <c r="O528" s="70" t="s">
        <v>36</v>
      </c>
      <c r="S528" s="14" t="str">
        <f t="shared" si="555"/>
        <v/>
      </c>
      <c r="W528" s="14" t="str">
        <f t="shared" si="526"/>
        <v/>
      </c>
      <c r="X528" s="10">
        <v>5172</v>
      </c>
      <c r="Y528">
        <v>1</v>
      </c>
      <c r="Z528">
        <v>1</v>
      </c>
      <c r="AA528" s="14">
        <f t="shared" si="527"/>
        <v>2.7765549674135949E-2</v>
      </c>
      <c r="AB528" s="10">
        <v>15588</v>
      </c>
      <c r="AC528">
        <v>4</v>
      </c>
      <c r="AD528">
        <v>4</v>
      </c>
      <c r="AE528" s="14">
        <f t="shared" si="528"/>
        <v>8.3683176396061709E-2</v>
      </c>
      <c r="AI528" s="14" t="str">
        <f t="shared" si="529"/>
        <v/>
      </c>
      <c r="AM528" s="14" t="str">
        <f t="shared" si="530"/>
        <v/>
      </c>
      <c r="AQ528" s="14" t="str">
        <f t="shared" si="531"/>
        <v/>
      </c>
      <c r="AR528" s="10">
        <f t="shared" si="548"/>
        <v>7352</v>
      </c>
      <c r="AS528">
        <f t="shared" si="549"/>
        <v>2</v>
      </c>
      <c r="AT528">
        <f t="shared" si="550"/>
        <v>1</v>
      </c>
      <c r="AU528" s="14">
        <f t="shared" si="551"/>
        <v>3.9468739598655746E-2</v>
      </c>
      <c r="AV528" s="10">
        <v>158162</v>
      </c>
      <c r="AW528">
        <v>44</v>
      </c>
      <c r="AX528">
        <v>39</v>
      </c>
      <c r="AY528" s="14">
        <f t="shared" si="532"/>
        <v>0.84908253433114655</v>
      </c>
      <c r="AZ528" s="10">
        <f t="shared" si="552"/>
        <v>186274</v>
      </c>
      <c r="BA528" s="77">
        <f t="shared" si="533"/>
        <v>51</v>
      </c>
      <c r="BB528" s="77">
        <f t="shared" si="534"/>
        <v>45</v>
      </c>
      <c r="BC528" s="78">
        <f t="shared" si="535"/>
        <v>0.99999999999999989</v>
      </c>
      <c r="BG528" s="14" t="str">
        <f t="shared" si="536"/>
        <v/>
      </c>
      <c r="BK528" s="14" t="str">
        <f t="shared" si="545"/>
        <v/>
      </c>
      <c r="BO528" s="14" t="str">
        <f t="shared" si="537"/>
        <v/>
      </c>
      <c r="BP528" s="10">
        <v>2427</v>
      </c>
      <c r="BQ528">
        <v>1</v>
      </c>
      <c r="BR528">
        <v>0</v>
      </c>
      <c r="BS528" s="14">
        <f t="shared" si="538"/>
        <v>1.3029193553582357E-2</v>
      </c>
      <c r="BT528" s="10">
        <v>4925</v>
      </c>
      <c r="BU528">
        <v>1</v>
      </c>
      <c r="BV528">
        <v>1</v>
      </c>
      <c r="BW528" s="14">
        <f t="shared" si="539"/>
        <v>2.6439546045073387E-2</v>
      </c>
      <c r="CA528" s="14" t="str">
        <f t="shared" si="540"/>
        <v/>
      </c>
      <c r="CE528" s="14" t="str">
        <f t="shared" si="541"/>
        <v/>
      </c>
      <c r="CI528" s="14" t="str">
        <f t="shared" si="542"/>
        <v/>
      </c>
      <c r="CM528" s="14" t="str">
        <f t="shared" si="557"/>
        <v/>
      </c>
      <c r="CQ528" s="14" t="str">
        <f t="shared" si="558"/>
        <v/>
      </c>
      <c r="CU528" s="14" t="str">
        <f t="shared" si="543"/>
        <v/>
      </c>
      <c r="CV528" s="78">
        <f t="shared" si="544"/>
        <v>3.9468739598655746E-2</v>
      </c>
    </row>
    <row r="529" spans="2:100">
      <c r="B529" s="28" t="s">
        <v>5266</v>
      </c>
      <c r="C529" s="1">
        <v>232122</v>
      </c>
      <c r="D529" t="s">
        <v>2927</v>
      </c>
      <c r="E529" s="2" t="s">
        <v>2932</v>
      </c>
      <c r="F529" t="str">
        <f t="shared" si="556"/>
        <v>2023年</v>
      </c>
      <c r="G529" s="72">
        <v>45039</v>
      </c>
      <c r="H529" s="9">
        <v>147802</v>
      </c>
      <c r="I529" s="9">
        <v>75530</v>
      </c>
      <c r="J529" s="9">
        <v>150329</v>
      </c>
      <c r="K529" s="14">
        <f t="shared" si="553"/>
        <v>0.51102150173881278</v>
      </c>
      <c r="L529" s="10">
        <v>74460</v>
      </c>
      <c r="M529" s="9">
        <v>1068</v>
      </c>
      <c r="N529" s="8">
        <f t="shared" si="554"/>
        <v>75528</v>
      </c>
      <c r="P529" s="10">
        <v>2595</v>
      </c>
      <c r="Q529">
        <v>1</v>
      </c>
      <c r="R529">
        <v>1</v>
      </c>
      <c r="S529" s="14">
        <f t="shared" si="555"/>
        <v>3.4850926672038679E-2</v>
      </c>
      <c r="W529" s="14" t="str">
        <f t="shared" si="526"/>
        <v/>
      </c>
      <c r="X529" s="10">
        <v>1783</v>
      </c>
      <c r="Y529">
        <v>1</v>
      </c>
      <c r="Z529">
        <v>1</v>
      </c>
      <c r="AA529" s="14">
        <f t="shared" si="527"/>
        <v>2.3945742680633899E-2</v>
      </c>
      <c r="AB529" s="10">
        <v>5640</v>
      </c>
      <c r="AC529">
        <v>3</v>
      </c>
      <c r="AD529">
        <v>3</v>
      </c>
      <c r="AE529" s="14">
        <f t="shared" si="528"/>
        <v>7.5745366639806605E-2</v>
      </c>
      <c r="AI529" s="14" t="str">
        <f t="shared" si="529"/>
        <v/>
      </c>
      <c r="AM529" s="14" t="str">
        <f t="shared" si="530"/>
        <v/>
      </c>
      <c r="AN529" s="10">
        <v>2178</v>
      </c>
      <c r="AO529">
        <v>1</v>
      </c>
      <c r="AP529">
        <v>1</v>
      </c>
      <c r="AQ529" s="14">
        <f t="shared" si="531"/>
        <v>2.9250604351329573E-2</v>
      </c>
      <c r="AR529" s="10">
        <f t="shared" si="548"/>
        <v>3471</v>
      </c>
      <c r="AS529">
        <f t="shared" si="549"/>
        <v>3</v>
      </c>
      <c r="AT529">
        <f t="shared" si="550"/>
        <v>0</v>
      </c>
      <c r="AU529" s="14">
        <f t="shared" si="551"/>
        <v>4.661563255439162E-2</v>
      </c>
      <c r="AV529" s="10">
        <v>58792.995000000003</v>
      </c>
      <c r="AW529">
        <v>29</v>
      </c>
      <c r="AX529">
        <v>22</v>
      </c>
      <c r="AY529" s="14">
        <f t="shared" si="532"/>
        <v>0.78959165995165193</v>
      </c>
      <c r="AZ529" s="10">
        <f t="shared" si="552"/>
        <v>74459.994999999995</v>
      </c>
      <c r="BA529" s="77">
        <f t="shared" si="533"/>
        <v>38</v>
      </c>
      <c r="BB529" s="77">
        <f t="shared" si="534"/>
        <v>28</v>
      </c>
      <c r="BC529" s="78">
        <f t="shared" si="535"/>
        <v>0.99999993284985234</v>
      </c>
      <c r="BG529" s="14" t="str">
        <f t="shared" si="536"/>
        <v/>
      </c>
      <c r="BK529" s="14" t="str">
        <f t="shared" si="545"/>
        <v/>
      </c>
      <c r="BO529" s="14" t="str">
        <f t="shared" si="537"/>
        <v/>
      </c>
      <c r="BP529" s="10">
        <v>1456</v>
      </c>
      <c r="BQ529">
        <v>1</v>
      </c>
      <c r="BR529">
        <v>0</v>
      </c>
      <c r="BS529" s="14">
        <f t="shared" si="538"/>
        <v>1.9554123019070641E-2</v>
      </c>
      <c r="BT529" s="10">
        <v>1067</v>
      </c>
      <c r="BU529">
        <v>1</v>
      </c>
      <c r="BV529">
        <v>0</v>
      </c>
      <c r="BW529" s="14">
        <f t="shared" si="539"/>
        <v>1.4329841525651357E-2</v>
      </c>
      <c r="CA529" s="14" t="str">
        <f t="shared" si="540"/>
        <v/>
      </c>
      <c r="CE529" s="14" t="str">
        <f t="shared" si="541"/>
        <v/>
      </c>
      <c r="CI529" s="14" t="str">
        <f t="shared" si="542"/>
        <v/>
      </c>
      <c r="CM529" s="14" t="str">
        <f t="shared" si="557"/>
        <v/>
      </c>
      <c r="CQ529" s="14" t="str">
        <f t="shared" si="558"/>
        <v/>
      </c>
      <c r="CR529" s="10">
        <v>948</v>
      </c>
      <c r="CS529">
        <v>1</v>
      </c>
      <c r="CT529">
        <v>0</v>
      </c>
      <c r="CU529" s="14">
        <f t="shared" si="543"/>
        <v>1.2731668009669621E-2</v>
      </c>
      <c r="CV529" s="78">
        <f t="shared" si="544"/>
        <v>4.661563255439162E-2</v>
      </c>
    </row>
    <row r="530" spans="2:100">
      <c r="B530" s="28" t="s">
        <v>5266</v>
      </c>
      <c r="C530" s="1">
        <v>232149</v>
      </c>
      <c r="D530" t="s">
        <v>2927</v>
      </c>
      <c r="E530" s="2" t="s">
        <v>1257</v>
      </c>
      <c r="F530" t="str">
        <f t="shared" si="556"/>
        <v>2023年</v>
      </c>
      <c r="G530" s="72">
        <v>45039</v>
      </c>
      <c r="H530" s="9">
        <v>63814</v>
      </c>
      <c r="I530" s="9">
        <v>32569</v>
      </c>
      <c r="J530" s="9">
        <v>64632</v>
      </c>
      <c r="K530" s="14">
        <f t="shared" si="553"/>
        <v>0.51037389914438835</v>
      </c>
      <c r="L530" s="10">
        <v>32258</v>
      </c>
      <c r="M530" s="9">
        <v>311</v>
      </c>
      <c r="N530" s="8">
        <f t="shared" si="554"/>
        <v>32569</v>
      </c>
      <c r="P530" s="10">
        <v>6451.2690000000002</v>
      </c>
      <c r="Q530">
        <v>4</v>
      </c>
      <c r="R530">
        <v>4</v>
      </c>
      <c r="S530" s="14">
        <f t="shared" si="555"/>
        <v>0.19998973897947797</v>
      </c>
      <c r="W530" s="14" t="str">
        <f t="shared" si="526"/>
        <v/>
      </c>
      <c r="X530" s="10">
        <v>1633.53</v>
      </c>
      <c r="Y530">
        <v>1</v>
      </c>
      <c r="Z530">
        <v>1</v>
      </c>
      <c r="AA530" s="14">
        <f t="shared" si="527"/>
        <v>5.0639531279062559E-2</v>
      </c>
      <c r="AB530" s="10">
        <v>3360</v>
      </c>
      <c r="AC530">
        <v>2</v>
      </c>
      <c r="AD530">
        <v>2</v>
      </c>
      <c r="AE530" s="14">
        <f t="shared" si="528"/>
        <v>0.10416020832041664</v>
      </c>
      <c r="AI530" s="14" t="str">
        <f t="shared" si="529"/>
        <v/>
      </c>
      <c r="AM530" s="14" t="str">
        <f t="shared" si="530"/>
        <v/>
      </c>
      <c r="AN530" s="10">
        <v>1222</v>
      </c>
      <c r="AO530">
        <v>1</v>
      </c>
      <c r="AP530">
        <v>1</v>
      </c>
      <c r="AQ530" s="14">
        <f t="shared" si="531"/>
        <v>3.7882075764151528E-2</v>
      </c>
      <c r="AR530" s="10" t="str">
        <f t="shared" si="548"/>
        <v/>
      </c>
      <c r="AS530" t="str">
        <f t="shared" si="549"/>
        <v/>
      </c>
      <c r="AT530" t="str">
        <f t="shared" si="550"/>
        <v/>
      </c>
      <c r="AU530" s="14" t="str">
        <f t="shared" si="551"/>
        <v/>
      </c>
      <c r="AV530" s="10">
        <v>19591.198</v>
      </c>
      <c r="AW530">
        <v>15</v>
      </c>
      <c r="AX530">
        <v>12</v>
      </c>
      <c r="AY530" s="14">
        <f t="shared" si="532"/>
        <v>0.60732835265670537</v>
      </c>
      <c r="AZ530" s="10">
        <f t="shared" si="552"/>
        <v>32257.996999999999</v>
      </c>
      <c r="BA530" s="77">
        <f t="shared" si="533"/>
        <v>23</v>
      </c>
      <c r="BB530" s="77">
        <f t="shared" si="534"/>
        <v>20</v>
      </c>
      <c r="BC530" s="78">
        <f t="shared" si="535"/>
        <v>0.999999906999814</v>
      </c>
      <c r="BG530" s="14" t="str">
        <f t="shared" si="536"/>
        <v/>
      </c>
      <c r="BK530" s="14" t="str">
        <f t="shared" si="545"/>
        <v/>
      </c>
      <c r="BO530" s="14" t="str">
        <f t="shared" si="537"/>
        <v/>
      </c>
      <c r="BS530" s="14" t="str">
        <f t="shared" si="538"/>
        <v/>
      </c>
      <c r="BW530" s="14" t="str">
        <f t="shared" si="539"/>
        <v/>
      </c>
      <c r="CA530" s="14" t="str">
        <f t="shared" si="540"/>
        <v/>
      </c>
      <c r="CE530" s="14" t="str">
        <f t="shared" si="541"/>
        <v/>
      </c>
      <c r="CI530" s="14" t="str">
        <f t="shared" si="542"/>
        <v/>
      </c>
      <c r="CM530" s="14" t="str">
        <f t="shared" si="557"/>
        <v/>
      </c>
      <c r="CQ530" s="14" t="str">
        <f t="shared" si="558"/>
        <v/>
      </c>
      <c r="CU530" s="14" t="str">
        <f t="shared" si="543"/>
        <v/>
      </c>
      <c r="CV530" s="78">
        <f t="shared" si="544"/>
        <v>0</v>
      </c>
    </row>
    <row r="531" spans="2:100">
      <c r="B531" s="28" t="s">
        <v>5266</v>
      </c>
      <c r="C531" s="1">
        <v>232157</v>
      </c>
      <c r="D531" t="s">
        <v>2927</v>
      </c>
      <c r="E531" s="2" t="s">
        <v>2933</v>
      </c>
      <c r="F531" t="str">
        <f t="shared" si="556"/>
        <v>2023年</v>
      </c>
      <c r="G531" s="72">
        <v>45039</v>
      </c>
      <c r="H531" s="9">
        <v>58858</v>
      </c>
      <c r="I531" s="9">
        <v>27845</v>
      </c>
      <c r="J531" s="9">
        <v>59796</v>
      </c>
      <c r="K531" s="14">
        <f t="shared" si="553"/>
        <v>0.47308777056644807</v>
      </c>
      <c r="L531" s="10">
        <v>27564</v>
      </c>
      <c r="M531" s="9">
        <v>281</v>
      </c>
      <c r="N531" s="8">
        <f t="shared" si="554"/>
        <v>27845</v>
      </c>
      <c r="S531" s="14" t="str">
        <f t="shared" si="555"/>
        <v/>
      </c>
      <c r="W531" s="14" t="str">
        <f t="shared" si="526"/>
        <v/>
      </c>
      <c r="X531" s="10">
        <v>3223.0650000000001</v>
      </c>
      <c r="Y531">
        <v>3</v>
      </c>
      <c r="Z531">
        <v>3</v>
      </c>
      <c r="AA531" s="14">
        <f t="shared" si="527"/>
        <v>0.11693023508924684</v>
      </c>
      <c r="AB531" s="10">
        <v>3322</v>
      </c>
      <c r="AC531">
        <v>2</v>
      </c>
      <c r="AD531">
        <v>2</v>
      </c>
      <c r="AE531" s="14">
        <f t="shared" si="528"/>
        <v>0.12051951821216079</v>
      </c>
      <c r="AI531" s="14" t="str">
        <f t="shared" si="529"/>
        <v/>
      </c>
      <c r="AM531" s="14" t="str">
        <f t="shared" si="530"/>
        <v/>
      </c>
      <c r="AQ531" s="14" t="str">
        <f t="shared" si="531"/>
        <v/>
      </c>
      <c r="AR531" s="10" t="str">
        <f t="shared" si="548"/>
        <v/>
      </c>
      <c r="AS531" t="str">
        <f t="shared" si="549"/>
        <v/>
      </c>
      <c r="AT531" t="str">
        <f t="shared" si="550"/>
        <v/>
      </c>
      <c r="AU531" s="14" t="str">
        <f t="shared" si="551"/>
        <v/>
      </c>
      <c r="AV531" s="10">
        <v>21018.934000000001</v>
      </c>
      <c r="AW531">
        <v>17</v>
      </c>
      <c r="AX531">
        <v>13</v>
      </c>
      <c r="AY531" s="14">
        <f t="shared" si="532"/>
        <v>0.76255021041938764</v>
      </c>
      <c r="AZ531" s="10">
        <f t="shared" si="552"/>
        <v>27563.999000000003</v>
      </c>
      <c r="BA531" s="77">
        <f t="shared" si="533"/>
        <v>22</v>
      </c>
      <c r="BB531" s="77">
        <f t="shared" si="534"/>
        <v>18</v>
      </c>
      <c r="BC531" s="78">
        <f t="shared" si="535"/>
        <v>0.99999996372079525</v>
      </c>
      <c r="BG531" s="14" t="str">
        <f t="shared" si="536"/>
        <v/>
      </c>
      <c r="BK531" s="14" t="str">
        <f t="shared" si="545"/>
        <v/>
      </c>
      <c r="BO531" s="14" t="str">
        <f t="shared" si="537"/>
        <v/>
      </c>
      <c r="BS531" s="14" t="str">
        <f t="shared" si="538"/>
        <v/>
      </c>
      <c r="BW531" s="14" t="str">
        <f t="shared" si="539"/>
        <v/>
      </c>
      <c r="CA531" s="14" t="str">
        <f t="shared" si="540"/>
        <v/>
      </c>
      <c r="CE531" s="14" t="str">
        <f t="shared" si="541"/>
        <v/>
      </c>
      <c r="CI531" s="14" t="str">
        <f t="shared" si="542"/>
        <v/>
      </c>
      <c r="CM531" s="14" t="str">
        <f t="shared" si="557"/>
        <v/>
      </c>
      <c r="CQ531" s="14" t="str">
        <f t="shared" si="558"/>
        <v/>
      </c>
      <c r="CU531" s="14" t="str">
        <f t="shared" si="543"/>
        <v/>
      </c>
      <c r="CV531" s="78">
        <f t="shared" si="544"/>
        <v>0</v>
      </c>
    </row>
    <row r="532" spans="2:100">
      <c r="B532" s="28" t="s">
        <v>5266</v>
      </c>
      <c r="C532" s="1">
        <v>232165</v>
      </c>
      <c r="D532" t="s">
        <v>2927</v>
      </c>
      <c r="E532" s="2" t="s">
        <v>1259</v>
      </c>
      <c r="F532" t="str">
        <f t="shared" si="556"/>
        <v>2023年</v>
      </c>
      <c r="G532" s="72">
        <v>45039</v>
      </c>
      <c r="H532" s="9">
        <v>46535</v>
      </c>
      <c r="I532" s="9">
        <v>21409</v>
      </c>
      <c r="K532" s="14">
        <f t="shared" si="553"/>
        <v>0.46006231868486086</v>
      </c>
      <c r="L532" s="10">
        <v>21140</v>
      </c>
      <c r="M532" s="9">
        <v>269</v>
      </c>
      <c r="N532" s="8">
        <f t="shared" si="554"/>
        <v>21409</v>
      </c>
      <c r="P532" s="10">
        <v>3050.442</v>
      </c>
      <c r="Q532">
        <v>2</v>
      </c>
      <c r="R532">
        <v>2</v>
      </c>
      <c r="S532" s="14">
        <f t="shared" si="555"/>
        <v>0.14429716177861873</v>
      </c>
      <c r="W532" s="14" t="str">
        <f t="shared" si="526"/>
        <v/>
      </c>
      <c r="X532" s="10">
        <v>909</v>
      </c>
      <c r="Y532">
        <v>1</v>
      </c>
      <c r="Z532">
        <v>1</v>
      </c>
      <c r="AA532" s="14">
        <f t="shared" si="527"/>
        <v>4.2999053926206246E-2</v>
      </c>
      <c r="AB532" s="10">
        <v>1783.557</v>
      </c>
      <c r="AC532">
        <v>1</v>
      </c>
      <c r="AD532">
        <v>1</v>
      </c>
      <c r="AE532" s="14">
        <f t="shared" si="528"/>
        <v>8.4368826868495742E-2</v>
      </c>
      <c r="AF532" s="10">
        <v>1858</v>
      </c>
      <c r="AG532">
        <v>1</v>
      </c>
      <c r="AH532">
        <v>1</v>
      </c>
      <c r="AI532" s="14">
        <f t="shared" si="529"/>
        <v>8.789025543992432E-2</v>
      </c>
      <c r="AM532" s="14" t="str">
        <f t="shared" si="530"/>
        <v/>
      </c>
      <c r="AN532" s="10">
        <v>841</v>
      </c>
      <c r="AO532">
        <v>1</v>
      </c>
      <c r="AP532">
        <v>1</v>
      </c>
      <c r="AQ532" s="14">
        <f t="shared" si="531"/>
        <v>3.9782403027436138E-2</v>
      </c>
      <c r="AR532" s="10" t="str">
        <f t="shared" si="548"/>
        <v/>
      </c>
      <c r="AS532" t="str">
        <f t="shared" si="549"/>
        <v/>
      </c>
      <c r="AT532" t="str">
        <f t="shared" si="550"/>
        <v/>
      </c>
      <c r="AU532" s="14" t="str">
        <f t="shared" si="551"/>
        <v/>
      </c>
      <c r="AV532" s="10">
        <v>12697.999</v>
      </c>
      <c r="AW532">
        <v>15</v>
      </c>
      <c r="AX532">
        <v>12</v>
      </c>
      <c r="AY532" s="14">
        <f t="shared" si="532"/>
        <v>0.6006622043519394</v>
      </c>
      <c r="AZ532" s="10">
        <f t="shared" si="552"/>
        <v>21139.998</v>
      </c>
      <c r="BA532" s="77">
        <f t="shared" si="533"/>
        <v>21</v>
      </c>
      <c r="BB532" s="77">
        <f t="shared" si="534"/>
        <v>18</v>
      </c>
      <c r="BC532" s="78">
        <f t="shared" si="535"/>
        <v>0.99999990539262051</v>
      </c>
      <c r="BG532" s="14" t="str">
        <f t="shared" si="536"/>
        <v/>
      </c>
      <c r="BK532" s="14" t="str">
        <f t="shared" si="545"/>
        <v/>
      </c>
      <c r="BO532" s="14" t="str">
        <f t="shared" si="537"/>
        <v/>
      </c>
      <c r="BS532" s="14" t="str">
        <f t="shared" si="538"/>
        <v/>
      </c>
      <c r="BW532" s="14" t="str">
        <f t="shared" si="539"/>
        <v/>
      </c>
      <c r="CA532" s="14" t="str">
        <f t="shared" si="540"/>
        <v/>
      </c>
      <c r="CE532" s="14" t="str">
        <f t="shared" si="541"/>
        <v/>
      </c>
      <c r="CI532" s="14" t="str">
        <f t="shared" si="542"/>
        <v/>
      </c>
      <c r="CM532" s="14" t="str">
        <f t="shared" si="557"/>
        <v/>
      </c>
      <c r="CQ532" s="14" t="str">
        <f t="shared" si="558"/>
        <v/>
      </c>
      <c r="CU532" s="14" t="str">
        <f t="shared" si="543"/>
        <v/>
      </c>
      <c r="CV532" s="78">
        <f t="shared" si="544"/>
        <v>0</v>
      </c>
    </row>
    <row r="533" spans="2:100">
      <c r="B533" s="28" t="s">
        <v>5266</v>
      </c>
      <c r="C533" s="1">
        <v>232173</v>
      </c>
      <c r="D533" t="s">
        <v>2927</v>
      </c>
      <c r="E533" s="2" t="s">
        <v>2934</v>
      </c>
      <c r="F533" t="str">
        <f t="shared" si="556"/>
        <v>2023年</v>
      </c>
      <c r="G533" s="72">
        <v>45039</v>
      </c>
      <c r="H533" s="9">
        <v>81187</v>
      </c>
      <c r="I533" s="9">
        <v>37922</v>
      </c>
      <c r="J533" s="9">
        <v>82400</v>
      </c>
      <c r="K533" s="14">
        <f t="shared" si="553"/>
        <v>0.46709448557034994</v>
      </c>
      <c r="L533" s="10">
        <v>37340</v>
      </c>
      <c r="M533" s="9">
        <v>582</v>
      </c>
      <c r="N533" s="8">
        <f t="shared" si="554"/>
        <v>37922</v>
      </c>
      <c r="S533" s="14" t="str">
        <f t="shared" si="555"/>
        <v/>
      </c>
      <c r="W533" s="14" t="str">
        <f t="shared" si="526"/>
        <v/>
      </c>
      <c r="X533" s="10">
        <v>3137</v>
      </c>
      <c r="Y533">
        <v>2</v>
      </c>
      <c r="Z533">
        <v>2</v>
      </c>
      <c r="AA533" s="14">
        <f t="shared" si="527"/>
        <v>8.4011783610069626E-2</v>
      </c>
      <c r="AB533" s="10">
        <v>4434</v>
      </c>
      <c r="AC533">
        <v>3</v>
      </c>
      <c r="AD533">
        <v>3</v>
      </c>
      <c r="AE533" s="14">
        <f t="shared" si="528"/>
        <v>0.11874665238350295</v>
      </c>
      <c r="AI533" s="14" t="str">
        <f t="shared" si="529"/>
        <v/>
      </c>
      <c r="AM533" s="14" t="str">
        <f t="shared" si="530"/>
        <v/>
      </c>
      <c r="AN533" s="10">
        <v>1125</v>
      </c>
      <c r="AO533">
        <v>1</v>
      </c>
      <c r="AP533">
        <v>1</v>
      </c>
      <c r="AQ533" s="14">
        <f t="shared" si="531"/>
        <v>3.0128548473486876E-2</v>
      </c>
      <c r="AR533" s="10" t="str">
        <f t="shared" si="548"/>
        <v/>
      </c>
      <c r="AS533" t="str">
        <f t="shared" si="549"/>
        <v/>
      </c>
      <c r="AT533" t="str">
        <f t="shared" si="550"/>
        <v/>
      </c>
      <c r="AU533" s="14" t="str">
        <f t="shared" si="551"/>
        <v/>
      </c>
      <c r="AV533" s="10">
        <v>28644</v>
      </c>
      <c r="AW533">
        <v>23</v>
      </c>
      <c r="AX533">
        <v>14</v>
      </c>
      <c r="AY533" s="14">
        <f t="shared" si="532"/>
        <v>0.76711301553294053</v>
      </c>
      <c r="AZ533" s="10">
        <f t="shared" si="552"/>
        <v>37340</v>
      </c>
      <c r="BA533" s="77">
        <f t="shared" si="533"/>
        <v>29</v>
      </c>
      <c r="BB533" s="77">
        <f t="shared" si="534"/>
        <v>20</v>
      </c>
      <c r="BC533" s="78">
        <f t="shared" si="535"/>
        <v>1</v>
      </c>
      <c r="BG533" s="14" t="str">
        <f t="shared" si="536"/>
        <v/>
      </c>
      <c r="BK533" s="14" t="str">
        <f t="shared" si="545"/>
        <v/>
      </c>
      <c r="BO533" s="14" t="str">
        <f t="shared" si="537"/>
        <v/>
      </c>
      <c r="BS533" s="14" t="str">
        <f t="shared" si="538"/>
        <v/>
      </c>
      <c r="BW533" s="14" t="str">
        <f t="shared" si="539"/>
        <v/>
      </c>
      <c r="CA533" s="14" t="str">
        <f t="shared" si="540"/>
        <v/>
      </c>
      <c r="CE533" s="14" t="str">
        <f t="shared" si="541"/>
        <v/>
      </c>
      <c r="CI533" s="14" t="str">
        <f t="shared" si="542"/>
        <v/>
      </c>
      <c r="CM533" s="14" t="str">
        <f t="shared" si="557"/>
        <v/>
      </c>
      <c r="CQ533" s="14" t="str">
        <f t="shared" si="558"/>
        <v/>
      </c>
      <c r="CU533" s="14" t="str">
        <f t="shared" si="543"/>
        <v/>
      </c>
      <c r="CV533" s="78">
        <f t="shared" si="544"/>
        <v>0</v>
      </c>
    </row>
    <row r="534" spans="2:100">
      <c r="B534" s="28" t="s">
        <v>5266</v>
      </c>
      <c r="C534" s="1">
        <v>232238</v>
      </c>
      <c r="D534" t="s">
        <v>2927</v>
      </c>
      <c r="E534" s="2" t="s">
        <v>1268</v>
      </c>
      <c r="F534" t="str">
        <f t="shared" si="556"/>
        <v>2023年</v>
      </c>
      <c r="G534" s="72">
        <v>45039</v>
      </c>
      <c r="H534" s="9">
        <v>71933</v>
      </c>
      <c r="I534" s="9">
        <v>35759</v>
      </c>
      <c r="K534" s="14">
        <f t="shared" si="553"/>
        <v>0.4971153712482449</v>
      </c>
      <c r="L534" s="10">
        <v>35234.998</v>
      </c>
      <c r="M534" s="9">
        <v>524</v>
      </c>
      <c r="N534" s="8">
        <f t="shared" si="554"/>
        <v>35758.998</v>
      </c>
      <c r="P534" s="10">
        <v>2141</v>
      </c>
      <c r="Q534">
        <v>1</v>
      </c>
      <c r="R534">
        <v>1</v>
      </c>
      <c r="S534" s="14">
        <f t="shared" si="555"/>
        <v>6.0763448886814182E-2</v>
      </c>
      <c r="W534" s="14" t="str">
        <f t="shared" si="526"/>
        <v/>
      </c>
      <c r="X534" s="10">
        <v>2212</v>
      </c>
      <c r="Y534">
        <v>1</v>
      </c>
      <c r="Z534">
        <v>1</v>
      </c>
      <c r="AA534" s="14">
        <f t="shared" si="527"/>
        <v>6.2778490862976641E-2</v>
      </c>
      <c r="AB534" s="10">
        <v>2752</v>
      </c>
      <c r="AC534">
        <v>2</v>
      </c>
      <c r="AD534">
        <v>2</v>
      </c>
      <c r="AE534" s="14">
        <f t="shared" si="528"/>
        <v>7.8104162230972746E-2</v>
      </c>
      <c r="AI534" s="14" t="str">
        <f t="shared" si="529"/>
        <v/>
      </c>
      <c r="AM534" s="14" t="str">
        <f t="shared" si="530"/>
        <v/>
      </c>
      <c r="AQ534" s="14" t="str">
        <f t="shared" si="531"/>
        <v/>
      </c>
      <c r="AR534" s="10" t="str">
        <f t="shared" si="548"/>
        <v/>
      </c>
      <c r="AS534" t="str">
        <f t="shared" si="549"/>
        <v/>
      </c>
      <c r="AT534" t="str">
        <f t="shared" si="550"/>
        <v/>
      </c>
      <c r="AU534" s="14" t="str">
        <f t="shared" si="551"/>
        <v/>
      </c>
      <c r="AV534" s="10">
        <v>28129.998</v>
      </c>
      <c r="AW534">
        <v>21</v>
      </c>
      <c r="AX534">
        <v>15</v>
      </c>
      <c r="AY534" s="14">
        <f t="shared" si="532"/>
        <v>0.7983538980192364</v>
      </c>
      <c r="AZ534" s="10">
        <f t="shared" si="552"/>
        <v>35234.998</v>
      </c>
      <c r="BA534" s="77">
        <f t="shared" si="533"/>
        <v>25</v>
      </c>
      <c r="BB534" s="77">
        <f t="shared" si="534"/>
        <v>19</v>
      </c>
      <c r="BC534" s="78">
        <f t="shared" si="535"/>
        <v>1</v>
      </c>
      <c r="BG534" s="14" t="str">
        <f t="shared" si="536"/>
        <v/>
      </c>
      <c r="BK534" s="14" t="str">
        <f t="shared" si="545"/>
        <v/>
      </c>
      <c r="BO534" s="14" t="str">
        <f t="shared" si="537"/>
        <v/>
      </c>
      <c r="BS534" s="14" t="str">
        <f t="shared" si="538"/>
        <v/>
      </c>
      <c r="BW534" s="14" t="str">
        <f t="shared" si="539"/>
        <v/>
      </c>
      <c r="CA534" s="14" t="str">
        <f t="shared" si="540"/>
        <v/>
      </c>
      <c r="CE534" s="14" t="str">
        <f t="shared" si="541"/>
        <v/>
      </c>
      <c r="CI534" s="14" t="str">
        <f t="shared" si="542"/>
        <v/>
      </c>
      <c r="CM534" s="14" t="str">
        <f t="shared" ref="CM534:CM542" si="559">IF(AND(CJ534&lt;&gt;""),CJ534/L534,"")</f>
        <v/>
      </c>
      <c r="CQ534" s="14" t="str">
        <f t="shared" ref="CQ534:CQ542" si="560">IF(AND(CN534&lt;&gt;""),CN534/L534,"")</f>
        <v/>
      </c>
      <c r="CU534" s="14" t="str">
        <f t="shared" si="543"/>
        <v/>
      </c>
      <c r="CV534" s="78">
        <f t="shared" si="544"/>
        <v>0</v>
      </c>
    </row>
    <row r="535" spans="2:100">
      <c r="B535" s="28" t="s">
        <v>5266</v>
      </c>
      <c r="C535" s="1">
        <v>232246</v>
      </c>
      <c r="D535" t="s">
        <v>2927</v>
      </c>
      <c r="E535" s="2" t="s">
        <v>1269</v>
      </c>
      <c r="F535" t="str">
        <f t="shared" si="556"/>
        <v>2023年</v>
      </c>
      <c r="G535" s="72">
        <v>45039</v>
      </c>
      <c r="H535" s="9">
        <v>68205</v>
      </c>
      <c r="I535" s="9">
        <v>33559</v>
      </c>
      <c r="J535" s="9">
        <v>69170</v>
      </c>
      <c r="K535" s="14">
        <f t="shared" si="553"/>
        <v>0.49203137599882707</v>
      </c>
      <c r="L535" s="10">
        <v>33172</v>
      </c>
      <c r="M535" s="9">
        <v>387</v>
      </c>
      <c r="N535" s="8">
        <f t="shared" si="554"/>
        <v>33559</v>
      </c>
      <c r="S535" s="14" t="str">
        <f t="shared" si="555"/>
        <v/>
      </c>
      <c r="W535" s="14" t="str">
        <f t="shared" si="526"/>
        <v/>
      </c>
      <c r="X535" s="10">
        <v>1515</v>
      </c>
      <c r="Y535">
        <v>1</v>
      </c>
      <c r="Z535">
        <v>1</v>
      </c>
      <c r="AA535" s="14">
        <f t="shared" si="527"/>
        <v>4.5671047871699025E-2</v>
      </c>
      <c r="AB535" s="10">
        <v>3217</v>
      </c>
      <c r="AC535">
        <v>2</v>
      </c>
      <c r="AD535">
        <v>2</v>
      </c>
      <c r="AE535" s="14">
        <f t="shared" si="528"/>
        <v>9.6979380200168816E-2</v>
      </c>
      <c r="AI535" s="14" t="str">
        <f t="shared" si="529"/>
        <v/>
      </c>
      <c r="AM535" s="14" t="str">
        <f t="shared" si="530"/>
        <v/>
      </c>
      <c r="AN535" s="10">
        <v>2139</v>
      </c>
      <c r="AO535">
        <v>1</v>
      </c>
      <c r="AP535">
        <v>1</v>
      </c>
      <c r="AQ535" s="14">
        <f t="shared" si="531"/>
        <v>6.4482093331725554E-2</v>
      </c>
      <c r="AR535" s="10">
        <f t="shared" si="548"/>
        <v>720</v>
      </c>
      <c r="AS535">
        <f t="shared" si="549"/>
        <v>1</v>
      </c>
      <c r="AT535">
        <f t="shared" si="550"/>
        <v>0</v>
      </c>
      <c r="AU535" s="14">
        <f t="shared" si="551"/>
        <v>2.1705052453876765E-2</v>
      </c>
      <c r="AV535" s="10">
        <v>25580.996999999999</v>
      </c>
      <c r="AW535">
        <v>21</v>
      </c>
      <c r="AX535">
        <v>14</v>
      </c>
      <c r="AY535" s="14">
        <f t="shared" si="532"/>
        <v>0.7711623357048113</v>
      </c>
      <c r="AZ535" s="10">
        <f t="shared" si="552"/>
        <v>33171.997000000003</v>
      </c>
      <c r="BA535" s="77">
        <f t="shared" si="533"/>
        <v>26</v>
      </c>
      <c r="BB535" s="77">
        <f t="shared" si="534"/>
        <v>18</v>
      </c>
      <c r="BC535" s="78">
        <f t="shared" si="535"/>
        <v>0.99999990956228146</v>
      </c>
      <c r="BG535" s="14" t="str">
        <f t="shared" si="536"/>
        <v/>
      </c>
      <c r="BK535" s="14" t="str">
        <f t="shared" si="545"/>
        <v/>
      </c>
      <c r="BO535" s="14" t="str">
        <f t="shared" si="537"/>
        <v/>
      </c>
      <c r="BP535" s="10">
        <v>720</v>
      </c>
      <c r="BQ535">
        <v>1</v>
      </c>
      <c r="BR535">
        <v>0</v>
      </c>
      <c r="BS535" s="14">
        <f t="shared" si="538"/>
        <v>2.1705052453876765E-2</v>
      </c>
      <c r="BW535" s="14" t="str">
        <f t="shared" si="539"/>
        <v/>
      </c>
      <c r="CA535" s="14" t="str">
        <f t="shared" si="540"/>
        <v/>
      </c>
      <c r="CE535" s="14" t="str">
        <f t="shared" si="541"/>
        <v/>
      </c>
      <c r="CI535" s="14" t="str">
        <f t="shared" si="542"/>
        <v/>
      </c>
      <c r="CM535" s="14" t="str">
        <f t="shared" si="559"/>
        <v/>
      </c>
      <c r="CQ535" s="14" t="str">
        <f t="shared" si="560"/>
        <v/>
      </c>
      <c r="CU535" s="14" t="str">
        <f t="shared" si="543"/>
        <v/>
      </c>
      <c r="CV535" s="78">
        <f t="shared" si="544"/>
        <v>2.1705052453876765E-2</v>
      </c>
    </row>
    <row r="536" spans="2:100">
      <c r="B536" s="28"/>
      <c r="C536" s="1">
        <v>232254</v>
      </c>
      <c r="D536" t="s">
        <v>2927</v>
      </c>
      <c r="E536" s="2" t="s">
        <v>1270</v>
      </c>
      <c r="F536" t="str">
        <f t="shared" si="556"/>
        <v>2022年</v>
      </c>
      <c r="G536" s="72">
        <v>45145</v>
      </c>
      <c r="J536" s="9">
        <v>56436</v>
      </c>
      <c r="K536" s="14" t="str">
        <f t="shared" si="553"/>
        <v/>
      </c>
      <c r="N536" s="8" t="str">
        <f t="shared" si="554"/>
        <v/>
      </c>
      <c r="O536" s="70" t="s">
        <v>2178</v>
      </c>
      <c r="S536" s="14" t="str">
        <f t="shared" si="555"/>
        <v/>
      </c>
      <c r="W536" s="14" t="str">
        <f t="shared" si="526"/>
        <v/>
      </c>
      <c r="Y536">
        <v>2</v>
      </c>
      <c r="Z536">
        <v>2</v>
      </c>
      <c r="AA536" s="14" t="str">
        <f t="shared" si="527"/>
        <v/>
      </c>
      <c r="AC536">
        <v>2</v>
      </c>
      <c r="AD536">
        <v>2</v>
      </c>
      <c r="AE536" s="14" t="str">
        <f t="shared" si="528"/>
        <v/>
      </c>
      <c r="AI536" s="14" t="str">
        <f t="shared" si="529"/>
        <v/>
      </c>
      <c r="AM536" s="14" t="str">
        <f t="shared" si="530"/>
        <v/>
      </c>
      <c r="AQ536" s="14" t="str">
        <f t="shared" si="531"/>
        <v/>
      </c>
      <c r="AR536" s="10" t="str">
        <f t="shared" si="548"/>
        <v/>
      </c>
      <c r="AS536" t="str">
        <f t="shared" si="549"/>
        <v/>
      </c>
      <c r="AT536" t="str">
        <f t="shared" si="550"/>
        <v/>
      </c>
      <c r="AU536" s="14" t="str">
        <f t="shared" si="551"/>
        <v/>
      </c>
      <c r="AW536">
        <v>16</v>
      </c>
      <c r="AX536">
        <v>16</v>
      </c>
      <c r="AY536" s="14" t="str">
        <f t="shared" si="532"/>
        <v/>
      </c>
      <c r="AZ536" s="10" t="str">
        <f t="shared" si="552"/>
        <v/>
      </c>
      <c r="BA536" s="77">
        <f t="shared" si="533"/>
        <v>20</v>
      </c>
      <c r="BB536" s="77">
        <f t="shared" si="534"/>
        <v>20</v>
      </c>
      <c r="BC536" s="78" t="str">
        <f t="shared" si="535"/>
        <v/>
      </c>
      <c r="BG536" s="14" t="str">
        <f t="shared" si="536"/>
        <v/>
      </c>
      <c r="BK536" s="14" t="str">
        <f t="shared" si="545"/>
        <v/>
      </c>
      <c r="BO536" s="14" t="str">
        <f t="shared" si="537"/>
        <v/>
      </c>
      <c r="BS536" s="14" t="str">
        <f t="shared" si="538"/>
        <v/>
      </c>
      <c r="BW536" s="14" t="str">
        <f t="shared" si="539"/>
        <v/>
      </c>
      <c r="CA536" s="14" t="str">
        <f t="shared" si="540"/>
        <v/>
      </c>
      <c r="CE536" s="14" t="str">
        <f t="shared" si="541"/>
        <v/>
      </c>
      <c r="CI536" s="14" t="str">
        <f t="shared" si="542"/>
        <v/>
      </c>
      <c r="CM536" s="14" t="str">
        <f t="shared" si="559"/>
        <v/>
      </c>
      <c r="CQ536" s="14" t="str">
        <f t="shared" si="560"/>
        <v/>
      </c>
      <c r="CU536" s="14" t="str">
        <f t="shared" si="543"/>
        <v/>
      </c>
      <c r="CV536" s="78">
        <f t="shared" si="544"/>
        <v>0</v>
      </c>
    </row>
    <row r="537" spans="2:100">
      <c r="B537" s="28" t="s">
        <v>5266</v>
      </c>
      <c r="C537" s="1">
        <v>232262</v>
      </c>
      <c r="D537" t="s">
        <v>2927</v>
      </c>
      <c r="E537" s="2" t="s">
        <v>2936</v>
      </c>
      <c r="F537" t="str">
        <f t="shared" si="556"/>
        <v>2023年</v>
      </c>
      <c r="G537" s="72">
        <v>45039</v>
      </c>
      <c r="H537" s="9">
        <v>67851</v>
      </c>
      <c r="I537" s="9">
        <v>28333</v>
      </c>
      <c r="K537" s="14">
        <f t="shared" si="553"/>
        <v>0.41757674905307218</v>
      </c>
      <c r="L537" s="10">
        <v>28049</v>
      </c>
      <c r="M537" s="9">
        <v>284</v>
      </c>
      <c r="N537" s="8">
        <f t="shared" si="554"/>
        <v>28333</v>
      </c>
      <c r="P537" s="10">
        <v>1257</v>
      </c>
      <c r="Q537">
        <v>1</v>
      </c>
      <c r="R537">
        <v>1</v>
      </c>
      <c r="S537" s="14">
        <f t="shared" si="555"/>
        <v>4.4814431887054799E-2</v>
      </c>
      <c r="W537" s="14" t="str">
        <f t="shared" si="526"/>
        <v/>
      </c>
      <c r="X537" s="10">
        <v>2109</v>
      </c>
      <c r="Y537">
        <v>2</v>
      </c>
      <c r="Z537">
        <v>2</v>
      </c>
      <c r="AA537" s="14">
        <f t="shared" si="527"/>
        <v>7.5189846340332989E-2</v>
      </c>
      <c r="AB537" s="10">
        <v>3738</v>
      </c>
      <c r="AC537">
        <v>3</v>
      </c>
      <c r="AD537">
        <v>3</v>
      </c>
      <c r="AE537" s="14">
        <f t="shared" si="528"/>
        <v>0.13326678312952334</v>
      </c>
      <c r="AF537" s="10">
        <v>1245</v>
      </c>
      <c r="AG537">
        <v>1</v>
      </c>
      <c r="AH537">
        <v>1</v>
      </c>
      <c r="AI537" s="14">
        <f t="shared" si="529"/>
        <v>4.4386609148276232E-2</v>
      </c>
      <c r="AM537" s="14" t="str">
        <f t="shared" si="530"/>
        <v/>
      </c>
      <c r="AN537" s="10">
        <v>2025</v>
      </c>
      <c r="AO537">
        <v>2</v>
      </c>
      <c r="AP537">
        <v>2</v>
      </c>
      <c r="AQ537" s="14">
        <f t="shared" si="531"/>
        <v>7.2195087168883024E-2</v>
      </c>
      <c r="AR537" s="10" t="str">
        <f t="shared" si="548"/>
        <v/>
      </c>
      <c r="AS537" t="str">
        <f t="shared" si="549"/>
        <v/>
      </c>
      <c r="AT537" t="str">
        <f t="shared" si="550"/>
        <v/>
      </c>
      <c r="AU537" s="14" t="str">
        <f t="shared" si="551"/>
        <v/>
      </c>
      <c r="AV537" s="10">
        <v>17674.999</v>
      </c>
      <c r="AW537">
        <v>14</v>
      </c>
      <c r="AX537">
        <v>11</v>
      </c>
      <c r="AY537" s="14">
        <f t="shared" si="532"/>
        <v>0.63014720667403468</v>
      </c>
      <c r="AZ537" s="10">
        <f t="shared" si="552"/>
        <v>28048.999</v>
      </c>
      <c r="BA537" s="77">
        <f t="shared" si="533"/>
        <v>23</v>
      </c>
      <c r="BB537" s="77">
        <f t="shared" si="534"/>
        <v>20</v>
      </c>
      <c r="BC537" s="78">
        <f t="shared" si="535"/>
        <v>0.99999996434810501</v>
      </c>
      <c r="BG537" s="14" t="str">
        <f t="shared" si="536"/>
        <v/>
      </c>
      <c r="BK537" s="14" t="str">
        <f t="shared" si="545"/>
        <v/>
      </c>
      <c r="BO537" s="14" t="str">
        <f t="shared" si="537"/>
        <v/>
      </c>
      <c r="BS537" s="14" t="str">
        <f t="shared" si="538"/>
        <v/>
      </c>
      <c r="BW537" s="14" t="str">
        <f t="shared" si="539"/>
        <v/>
      </c>
      <c r="CA537" s="14" t="str">
        <f t="shared" si="540"/>
        <v/>
      </c>
      <c r="CE537" s="14" t="str">
        <f t="shared" si="541"/>
        <v/>
      </c>
      <c r="CI537" s="14" t="str">
        <f t="shared" si="542"/>
        <v/>
      </c>
      <c r="CM537" s="14" t="str">
        <f t="shared" si="559"/>
        <v/>
      </c>
      <c r="CQ537" s="14" t="str">
        <f t="shared" si="560"/>
        <v/>
      </c>
      <c r="CU537" s="14" t="str">
        <f t="shared" si="543"/>
        <v/>
      </c>
      <c r="CV537" s="78">
        <f t="shared" si="544"/>
        <v>0</v>
      </c>
    </row>
    <row r="538" spans="2:100">
      <c r="B538" s="28" t="s">
        <v>5266</v>
      </c>
      <c r="C538" s="1">
        <v>232271</v>
      </c>
      <c r="D538" t="s">
        <v>2927</v>
      </c>
      <c r="E538" s="2" t="s">
        <v>1272</v>
      </c>
      <c r="F538" t="str">
        <f t="shared" si="556"/>
        <v>2023年</v>
      </c>
      <c r="G538" s="72">
        <v>45039</v>
      </c>
      <c r="H538" s="9">
        <v>36503</v>
      </c>
      <c r="I538" s="9">
        <v>17620</v>
      </c>
      <c r="K538" s="14">
        <f t="shared" si="553"/>
        <v>0.48270005205051641</v>
      </c>
      <c r="L538" s="10">
        <v>17279</v>
      </c>
      <c r="M538" s="9">
        <v>341</v>
      </c>
      <c r="N538" s="8">
        <f t="shared" si="554"/>
        <v>17620</v>
      </c>
      <c r="S538" s="14" t="str">
        <f t="shared" si="555"/>
        <v/>
      </c>
      <c r="W538" s="14" t="str">
        <f t="shared" si="526"/>
        <v/>
      </c>
      <c r="X538" s="10">
        <v>705</v>
      </c>
      <c r="Y538">
        <v>1</v>
      </c>
      <c r="Z538">
        <v>1</v>
      </c>
      <c r="AA538" s="14">
        <f t="shared" si="527"/>
        <v>4.0800972278488341E-2</v>
      </c>
      <c r="AB538" s="10">
        <v>2283</v>
      </c>
      <c r="AC538">
        <v>2</v>
      </c>
      <c r="AD538">
        <v>2</v>
      </c>
      <c r="AE538" s="14">
        <f t="shared" si="528"/>
        <v>0.13212570171884946</v>
      </c>
      <c r="AI538" s="14" t="str">
        <f t="shared" si="529"/>
        <v/>
      </c>
      <c r="AM538" s="14" t="str">
        <f t="shared" si="530"/>
        <v/>
      </c>
      <c r="AQ538" s="14" t="str">
        <f t="shared" si="531"/>
        <v/>
      </c>
      <c r="AR538" s="10">
        <f t="shared" si="548"/>
        <v>434</v>
      </c>
      <c r="AS538">
        <f t="shared" si="549"/>
        <v>1</v>
      </c>
      <c r="AT538">
        <f t="shared" si="550"/>
        <v>1</v>
      </c>
      <c r="AU538" s="14">
        <f t="shared" si="551"/>
        <v>2.511719428207651E-2</v>
      </c>
      <c r="AV538" s="10">
        <v>13857</v>
      </c>
      <c r="AW538">
        <v>11</v>
      </c>
      <c r="AX538">
        <v>10</v>
      </c>
      <c r="AY538" s="14">
        <f t="shared" si="532"/>
        <v>0.80195613172058566</v>
      </c>
      <c r="AZ538" s="10">
        <f t="shared" si="552"/>
        <v>17279</v>
      </c>
      <c r="BA538" s="77">
        <f t="shared" si="533"/>
        <v>15</v>
      </c>
      <c r="BB538" s="77">
        <f t="shared" si="534"/>
        <v>14</v>
      </c>
      <c r="BC538" s="78">
        <f t="shared" si="535"/>
        <v>1</v>
      </c>
      <c r="BG538" s="14" t="str">
        <f t="shared" si="536"/>
        <v/>
      </c>
      <c r="BK538" s="14" t="str">
        <f t="shared" si="545"/>
        <v/>
      </c>
      <c r="BO538" s="14" t="str">
        <f t="shared" si="537"/>
        <v/>
      </c>
      <c r="BS538" s="14" t="str">
        <f t="shared" si="538"/>
        <v/>
      </c>
      <c r="BW538" s="14" t="str">
        <f t="shared" si="539"/>
        <v/>
      </c>
      <c r="CA538" s="14" t="str">
        <f t="shared" si="540"/>
        <v/>
      </c>
      <c r="CB538" s="10">
        <v>434</v>
      </c>
      <c r="CC538">
        <v>1</v>
      </c>
      <c r="CD538">
        <v>1</v>
      </c>
      <c r="CE538" s="14">
        <f t="shared" si="541"/>
        <v>2.511719428207651E-2</v>
      </c>
      <c r="CI538" s="14" t="str">
        <f t="shared" si="542"/>
        <v/>
      </c>
      <c r="CM538" s="14" t="str">
        <f t="shared" si="559"/>
        <v/>
      </c>
      <c r="CQ538" s="14" t="str">
        <f t="shared" si="560"/>
        <v/>
      </c>
      <c r="CU538" s="14" t="str">
        <f t="shared" si="543"/>
        <v/>
      </c>
      <c r="CV538" s="78">
        <f t="shared" si="544"/>
        <v>2.511719428207651E-2</v>
      </c>
    </row>
    <row r="539" spans="2:100">
      <c r="B539" s="28" t="s">
        <v>5266</v>
      </c>
      <c r="C539" s="1">
        <v>232289</v>
      </c>
      <c r="D539" t="s">
        <v>2927</v>
      </c>
      <c r="E539" s="2" t="s">
        <v>1273</v>
      </c>
      <c r="F539" t="str">
        <f t="shared" si="556"/>
        <v>2023年</v>
      </c>
      <c r="G539" s="72">
        <v>45039</v>
      </c>
      <c r="H539" s="9">
        <v>37583</v>
      </c>
      <c r="I539" s="9">
        <v>15373</v>
      </c>
      <c r="J539" s="9">
        <v>38347</v>
      </c>
      <c r="K539" s="14">
        <f t="shared" si="553"/>
        <v>0.40904132187425163</v>
      </c>
      <c r="L539" s="10">
        <v>15164</v>
      </c>
      <c r="M539" s="9">
        <v>209</v>
      </c>
      <c r="N539" s="8">
        <f t="shared" si="554"/>
        <v>15373</v>
      </c>
      <c r="S539" s="14" t="str">
        <f t="shared" si="555"/>
        <v/>
      </c>
      <c r="W539" s="14" t="str">
        <f t="shared" si="526"/>
        <v/>
      </c>
      <c r="X539" s="10">
        <v>1593</v>
      </c>
      <c r="Y539">
        <v>2</v>
      </c>
      <c r="Z539">
        <v>2</v>
      </c>
      <c r="AA539" s="14">
        <f t="shared" si="527"/>
        <v>0.10505143761540491</v>
      </c>
      <c r="AB539" s="10">
        <v>1544</v>
      </c>
      <c r="AC539">
        <v>2</v>
      </c>
      <c r="AD539">
        <v>2</v>
      </c>
      <c r="AE539" s="14">
        <f t="shared" si="528"/>
        <v>0.10182010023740438</v>
      </c>
      <c r="AI539" s="14" t="str">
        <f t="shared" si="529"/>
        <v/>
      </c>
      <c r="AM539" s="14" t="str">
        <f t="shared" si="530"/>
        <v/>
      </c>
      <c r="AN539" s="10">
        <v>851</v>
      </c>
      <c r="AO539">
        <v>1</v>
      </c>
      <c r="AP539">
        <v>1</v>
      </c>
      <c r="AQ539" s="14">
        <f t="shared" si="531"/>
        <v>5.6119757319968343E-2</v>
      </c>
      <c r="AR539" s="10">
        <f t="shared" si="548"/>
        <v>733</v>
      </c>
      <c r="AS539">
        <f t="shared" si="549"/>
        <v>1</v>
      </c>
      <c r="AT539">
        <f t="shared" si="550"/>
        <v>1</v>
      </c>
      <c r="AU539" s="14">
        <f t="shared" si="551"/>
        <v>4.8338169348456875E-2</v>
      </c>
      <c r="AV539" s="10">
        <v>10443</v>
      </c>
      <c r="AW539">
        <v>13</v>
      </c>
      <c r="AX539">
        <v>9</v>
      </c>
      <c r="AY539" s="14">
        <f t="shared" si="532"/>
        <v>0.68867053547876544</v>
      </c>
      <c r="AZ539" s="10">
        <f t="shared" si="552"/>
        <v>15164</v>
      </c>
      <c r="BA539" s="77">
        <f t="shared" si="533"/>
        <v>19</v>
      </c>
      <c r="BB539" s="77">
        <f t="shared" si="534"/>
        <v>15</v>
      </c>
      <c r="BC539" s="78">
        <f t="shared" si="535"/>
        <v>1</v>
      </c>
      <c r="BG539" s="14" t="str">
        <f t="shared" si="536"/>
        <v/>
      </c>
      <c r="BK539" s="14" t="str">
        <f t="shared" si="545"/>
        <v/>
      </c>
      <c r="BO539" s="14" t="str">
        <f t="shared" si="537"/>
        <v/>
      </c>
      <c r="BP539" s="10">
        <v>733</v>
      </c>
      <c r="BQ539">
        <v>1</v>
      </c>
      <c r="BR539">
        <v>1</v>
      </c>
      <c r="BS539" s="14">
        <f t="shared" si="538"/>
        <v>4.8338169348456875E-2</v>
      </c>
      <c r="BW539" s="14" t="str">
        <f t="shared" si="539"/>
        <v/>
      </c>
      <c r="CA539" s="14" t="str">
        <f t="shared" si="540"/>
        <v/>
      </c>
      <c r="CE539" s="14" t="str">
        <f t="shared" si="541"/>
        <v/>
      </c>
      <c r="CI539" s="14" t="str">
        <f t="shared" si="542"/>
        <v/>
      </c>
      <c r="CM539" s="14" t="str">
        <f t="shared" si="559"/>
        <v/>
      </c>
      <c r="CQ539" s="14" t="str">
        <f t="shared" si="560"/>
        <v/>
      </c>
      <c r="CU539" s="14" t="str">
        <f t="shared" si="543"/>
        <v/>
      </c>
      <c r="CV539" s="78">
        <f t="shared" si="544"/>
        <v>4.8338169348456875E-2</v>
      </c>
    </row>
    <row r="540" spans="2:100">
      <c r="B540" s="28" t="s">
        <v>5266</v>
      </c>
      <c r="C540" s="1">
        <v>232297</v>
      </c>
      <c r="D540" t="s">
        <v>2927</v>
      </c>
      <c r="E540" s="2" t="s">
        <v>2937</v>
      </c>
      <c r="F540" t="str">
        <f t="shared" si="556"/>
        <v>2023年</v>
      </c>
      <c r="G540" s="72">
        <v>45039</v>
      </c>
      <c r="H540" s="9">
        <v>54138</v>
      </c>
      <c r="I540" s="9">
        <v>24504</v>
      </c>
      <c r="K540" s="14">
        <f t="shared" si="553"/>
        <v>0.45262107946359303</v>
      </c>
      <c r="L540" s="10">
        <v>24066</v>
      </c>
      <c r="M540" s="9">
        <v>438</v>
      </c>
      <c r="N540" s="8">
        <f t="shared" si="554"/>
        <v>24504</v>
      </c>
      <c r="S540" s="14" t="str">
        <f t="shared" si="555"/>
        <v/>
      </c>
      <c r="W540" s="14" t="str">
        <f t="shared" si="526"/>
        <v/>
      </c>
      <c r="X540" s="10">
        <v>1055</v>
      </c>
      <c r="Y540">
        <v>1</v>
      </c>
      <c r="Z540">
        <v>1</v>
      </c>
      <c r="AA540" s="14">
        <f t="shared" si="527"/>
        <v>4.3837779439873679E-2</v>
      </c>
      <c r="AB540" s="10">
        <v>2169</v>
      </c>
      <c r="AC540">
        <v>2</v>
      </c>
      <c r="AD540">
        <v>2</v>
      </c>
      <c r="AE540" s="14">
        <f t="shared" si="528"/>
        <v>9.0127150336574424E-2</v>
      </c>
      <c r="AF540" s="10">
        <v>1311.5730000000001</v>
      </c>
      <c r="AG540">
        <v>1</v>
      </c>
      <c r="AH540">
        <v>1</v>
      </c>
      <c r="AI540" s="14">
        <f t="shared" si="529"/>
        <v>5.4499002742458245E-2</v>
      </c>
      <c r="AM540" s="14" t="str">
        <f t="shared" si="530"/>
        <v/>
      </c>
      <c r="AQ540" s="14" t="str">
        <f t="shared" si="531"/>
        <v/>
      </c>
      <c r="AR540" s="10" t="str">
        <f t="shared" si="548"/>
        <v/>
      </c>
      <c r="AS540" t="str">
        <f t="shared" si="549"/>
        <v/>
      </c>
      <c r="AT540" t="str">
        <f t="shared" si="550"/>
        <v/>
      </c>
      <c r="AU540" s="14" t="str">
        <f t="shared" si="551"/>
        <v/>
      </c>
      <c r="AV540" s="10">
        <v>19530.424999999999</v>
      </c>
      <c r="AW540">
        <v>20</v>
      </c>
      <c r="AX540">
        <v>16</v>
      </c>
      <c r="AY540" s="14">
        <f t="shared" si="532"/>
        <v>0.81153598437629848</v>
      </c>
      <c r="AZ540" s="10">
        <f t="shared" si="552"/>
        <v>24065.998</v>
      </c>
      <c r="BA540" s="77">
        <f t="shared" si="533"/>
        <v>24</v>
      </c>
      <c r="BB540" s="77">
        <f t="shared" si="534"/>
        <v>20</v>
      </c>
      <c r="BC540" s="78">
        <f t="shared" si="535"/>
        <v>0.99999991689520484</v>
      </c>
      <c r="BG540" s="14" t="str">
        <f t="shared" si="536"/>
        <v/>
      </c>
      <c r="BK540" s="14" t="str">
        <f t="shared" si="545"/>
        <v/>
      </c>
      <c r="BO540" s="14" t="str">
        <f t="shared" si="537"/>
        <v/>
      </c>
      <c r="BS540" s="14" t="str">
        <f t="shared" si="538"/>
        <v/>
      </c>
      <c r="BW540" s="14" t="str">
        <f t="shared" si="539"/>
        <v/>
      </c>
      <c r="CA540" s="14" t="str">
        <f t="shared" si="540"/>
        <v/>
      </c>
      <c r="CE540" s="14" t="str">
        <f t="shared" si="541"/>
        <v/>
      </c>
      <c r="CI540" s="14" t="str">
        <f t="shared" si="542"/>
        <v/>
      </c>
      <c r="CM540" s="14" t="str">
        <f t="shared" si="559"/>
        <v/>
      </c>
      <c r="CQ540" s="14" t="str">
        <f t="shared" si="560"/>
        <v/>
      </c>
      <c r="CU540" s="14" t="str">
        <f t="shared" si="543"/>
        <v/>
      </c>
      <c r="CV540" s="78">
        <f t="shared" si="544"/>
        <v>0</v>
      </c>
    </row>
    <row r="541" spans="2:100">
      <c r="B541" s="28" t="s">
        <v>5266</v>
      </c>
      <c r="C541" s="1">
        <v>232301</v>
      </c>
      <c r="D541" t="s">
        <v>2927</v>
      </c>
      <c r="E541" s="2" t="s">
        <v>2938</v>
      </c>
      <c r="F541" t="str">
        <f t="shared" si="556"/>
        <v>2023年</v>
      </c>
      <c r="G541" s="72">
        <v>45039</v>
      </c>
      <c r="H541" s="9">
        <v>72636</v>
      </c>
      <c r="I541" s="9">
        <v>34159</v>
      </c>
      <c r="J541" s="9">
        <v>74343</v>
      </c>
      <c r="K541" s="14">
        <f t="shared" si="553"/>
        <v>0.47027644694091086</v>
      </c>
      <c r="L541" s="10">
        <v>33579</v>
      </c>
      <c r="M541" s="9">
        <v>580</v>
      </c>
      <c r="N541" s="8">
        <f t="shared" si="554"/>
        <v>34159</v>
      </c>
      <c r="P541" s="10">
        <v>5126</v>
      </c>
      <c r="Q541">
        <v>4</v>
      </c>
      <c r="R541">
        <v>3</v>
      </c>
      <c r="S541" s="14">
        <f t="shared" si="555"/>
        <v>0.15265493314273801</v>
      </c>
      <c r="W541" s="14" t="str">
        <f t="shared" si="526"/>
        <v/>
      </c>
      <c r="X541" s="10">
        <v>2950</v>
      </c>
      <c r="Y541">
        <v>3</v>
      </c>
      <c r="Z541">
        <v>2</v>
      </c>
      <c r="AA541" s="14">
        <f t="shared" si="527"/>
        <v>8.7852526876917122E-2</v>
      </c>
      <c r="AB541" s="10">
        <v>2695</v>
      </c>
      <c r="AC541">
        <v>2</v>
      </c>
      <c r="AD541">
        <v>2</v>
      </c>
      <c r="AE541" s="14">
        <f t="shared" si="528"/>
        <v>8.0258494892641238E-2</v>
      </c>
      <c r="AF541" s="10">
        <v>857</v>
      </c>
      <c r="AG541">
        <v>1</v>
      </c>
      <c r="AH541">
        <v>0</v>
      </c>
      <c r="AI541" s="14">
        <f t="shared" si="529"/>
        <v>2.5521903570684058E-2</v>
      </c>
      <c r="AM541" s="14" t="str">
        <f t="shared" si="530"/>
        <v/>
      </c>
      <c r="AQ541" s="14" t="str">
        <f t="shared" si="531"/>
        <v/>
      </c>
      <c r="AR541" s="10" t="str">
        <f t="shared" si="548"/>
        <v/>
      </c>
      <c r="AS541" t="str">
        <f t="shared" si="549"/>
        <v/>
      </c>
      <c r="AT541" t="str">
        <f t="shared" si="550"/>
        <v/>
      </c>
      <c r="AU541" s="14" t="str">
        <f t="shared" si="551"/>
        <v/>
      </c>
      <c r="AV541" s="10">
        <v>21951</v>
      </c>
      <c r="AW541">
        <v>18</v>
      </c>
      <c r="AX541">
        <v>13</v>
      </c>
      <c r="AY541" s="14">
        <f t="shared" si="532"/>
        <v>0.65371214151701962</v>
      </c>
      <c r="AZ541" s="10">
        <f t="shared" si="552"/>
        <v>33579</v>
      </c>
      <c r="BA541" s="77">
        <f t="shared" si="533"/>
        <v>28</v>
      </c>
      <c r="BB541" s="77">
        <f t="shared" si="534"/>
        <v>20</v>
      </c>
      <c r="BC541" s="78">
        <f t="shared" si="535"/>
        <v>1</v>
      </c>
      <c r="BG541" s="14" t="str">
        <f t="shared" si="536"/>
        <v/>
      </c>
      <c r="BK541" s="14" t="str">
        <f t="shared" si="545"/>
        <v/>
      </c>
      <c r="BO541" s="14" t="str">
        <f t="shared" si="537"/>
        <v/>
      </c>
      <c r="BS541" s="14" t="str">
        <f t="shared" si="538"/>
        <v/>
      </c>
      <c r="BW541" s="14" t="str">
        <f t="shared" si="539"/>
        <v/>
      </c>
      <c r="CA541" s="14" t="str">
        <f t="shared" si="540"/>
        <v/>
      </c>
      <c r="CE541" s="14" t="str">
        <f t="shared" si="541"/>
        <v/>
      </c>
      <c r="CI541" s="14" t="str">
        <f t="shared" si="542"/>
        <v/>
      </c>
      <c r="CM541" s="14" t="str">
        <f t="shared" si="559"/>
        <v/>
      </c>
      <c r="CQ541" s="14" t="str">
        <f t="shared" si="560"/>
        <v/>
      </c>
      <c r="CU541" s="14" t="str">
        <f t="shared" si="543"/>
        <v/>
      </c>
      <c r="CV541" s="78">
        <f t="shared" si="544"/>
        <v>0</v>
      </c>
    </row>
    <row r="542" spans="2:100">
      <c r="B542" s="28"/>
      <c r="C542" s="1">
        <v>232319</v>
      </c>
      <c r="D542" t="s">
        <v>2927</v>
      </c>
      <c r="E542" s="2" t="s">
        <v>2939</v>
      </c>
      <c r="F542" t="str">
        <f t="shared" si="556"/>
        <v>2023年</v>
      </c>
      <c r="G542" s="72">
        <v>44955</v>
      </c>
      <c r="H542" s="9">
        <v>48921</v>
      </c>
      <c r="I542" s="9">
        <v>30677</v>
      </c>
      <c r="K542" s="14">
        <f t="shared" si="553"/>
        <v>0.62707221847468364</v>
      </c>
      <c r="L542" s="10">
        <v>30303</v>
      </c>
      <c r="M542" s="9">
        <v>373</v>
      </c>
      <c r="N542" s="8">
        <f t="shared" si="554"/>
        <v>30676</v>
      </c>
      <c r="O542" s="70" t="s">
        <v>36</v>
      </c>
      <c r="S542" s="14" t="str">
        <f t="shared" si="555"/>
        <v/>
      </c>
      <c r="W542" s="14" t="str">
        <f t="shared" si="526"/>
        <v/>
      </c>
      <c r="X542" s="10">
        <v>976</v>
      </c>
      <c r="Y542">
        <v>1</v>
      </c>
      <c r="Z542">
        <v>0</v>
      </c>
      <c r="AA542" s="14">
        <f t="shared" si="527"/>
        <v>3.2208032208032207E-2</v>
      </c>
      <c r="AB542" s="10">
        <v>1944</v>
      </c>
      <c r="AC542">
        <v>1</v>
      </c>
      <c r="AD542">
        <v>1</v>
      </c>
      <c r="AE542" s="14">
        <f t="shared" si="528"/>
        <v>6.4152064152064148E-2</v>
      </c>
      <c r="AI542" s="14" t="str">
        <f t="shared" si="529"/>
        <v/>
      </c>
      <c r="AJ542" s="10">
        <v>1853</v>
      </c>
      <c r="AK542">
        <v>1</v>
      </c>
      <c r="AL542">
        <v>1</v>
      </c>
      <c r="AM542" s="14">
        <f t="shared" si="530"/>
        <v>6.114906114906115E-2</v>
      </c>
      <c r="AQ542" s="14" t="str">
        <f t="shared" si="531"/>
        <v/>
      </c>
      <c r="AR542" s="10">
        <f t="shared" si="548"/>
        <v>1193.8979999999999</v>
      </c>
      <c r="AS542">
        <f t="shared" si="549"/>
        <v>1</v>
      </c>
      <c r="AT542">
        <f t="shared" si="550"/>
        <v>1</v>
      </c>
      <c r="AU542" s="14">
        <f t="shared" si="551"/>
        <v>3.9398673398673395E-2</v>
      </c>
      <c r="AV542" s="10">
        <v>24336.097000000002</v>
      </c>
      <c r="AW542">
        <v>17</v>
      </c>
      <c r="AX542">
        <v>15</v>
      </c>
      <c r="AY542" s="14">
        <f t="shared" si="532"/>
        <v>0.8030920040920041</v>
      </c>
      <c r="AZ542" s="10">
        <f t="shared" si="552"/>
        <v>30302.995000000003</v>
      </c>
      <c r="BA542" s="77">
        <f t="shared" si="533"/>
        <v>21</v>
      </c>
      <c r="BB542" s="77">
        <f t="shared" si="534"/>
        <v>18</v>
      </c>
      <c r="BC542" s="78">
        <f t="shared" si="535"/>
        <v>0.99999983499983502</v>
      </c>
      <c r="BG542" s="14" t="str">
        <f t="shared" si="536"/>
        <v/>
      </c>
      <c r="BK542" s="14" t="str">
        <f t="shared" si="545"/>
        <v/>
      </c>
      <c r="BO542" s="14" t="str">
        <f t="shared" si="537"/>
        <v/>
      </c>
      <c r="BS542" s="14" t="str">
        <f t="shared" si="538"/>
        <v/>
      </c>
      <c r="BW542" s="14" t="str">
        <f t="shared" si="539"/>
        <v/>
      </c>
      <c r="CA542" s="14" t="str">
        <f t="shared" si="540"/>
        <v/>
      </c>
      <c r="CE542" s="14" t="str">
        <f t="shared" si="541"/>
        <v/>
      </c>
      <c r="CI542" s="14" t="str">
        <f t="shared" si="542"/>
        <v/>
      </c>
      <c r="CM542" s="14" t="str">
        <f t="shared" si="559"/>
        <v/>
      </c>
      <c r="CQ542" s="14" t="str">
        <f t="shared" si="560"/>
        <v/>
      </c>
      <c r="CR542" s="10">
        <v>1193.8979999999999</v>
      </c>
      <c r="CS542">
        <v>1</v>
      </c>
      <c r="CT542">
        <v>1</v>
      </c>
      <c r="CU542" s="14">
        <f t="shared" si="543"/>
        <v>3.9398673398673395E-2</v>
      </c>
      <c r="CV542" s="78">
        <f t="shared" si="544"/>
        <v>3.9398673398673395E-2</v>
      </c>
    </row>
    <row r="543" spans="2:100">
      <c r="B543" s="28" t="s">
        <v>5266</v>
      </c>
      <c r="C543" s="1">
        <v>232360</v>
      </c>
      <c r="D543" t="s">
        <v>2927</v>
      </c>
      <c r="E543" s="2" t="s">
        <v>1284</v>
      </c>
      <c r="F543" t="str">
        <f t="shared" ref="F543:F564" si="561">IF(MONTH(G543)&gt;=5, YEAR(G543)-1, YEAR(G543))&amp;"年"</f>
        <v>2023年</v>
      </c>
      <c r="G543" s="72">
        <v>45039</v>
      </c>
      <c r="H543" s="9">
        <v>47593</v>
      </c>
      <c r="I543" s="9">
        <v>25843</v>
      </c>
      <c r="J543" s="9">
        <v>48739</v>
      </c>
      <c r="K543" s="14">
        <f t="shared" si="553"/>
        <v>0.54300002101149325</v>
      </c>
      <c r="L543" s="10">
        <v>25444</v>
      </c>
      <c r="M543" s="9">
        <v>399</v>
      </c>
      <c r="N543" s="8">
        <f t="shared" si="554"/>
        <v>25843</v>
      </c>
      <c r="S543" s="14" t="str">
        <f t="shared" si="555"/>
        <v/>
      </c>
      <c r="W543" s="14" t="str">
        <f t="shared" ref="W543:W576" si="562">IF(AND(T543&lt;&gt;""),T543/L543,"")</f>
        <v/>
      </c>
      <c r="X543" s="10">
        <v>693</v>
      </c>
      <c r="Y543">
        <v>1</v>
      </c>
      <c r="Z543">
        <v>1</v>
      </c>
      <c r="AA543" s="14">
        <f t="shared" si="527"/>
        <v>2.7236283603207043E-2</v>
      </c>
      <c r="AB543" s="10">
        <v>2243</v>
      </c>
      <c r="AC543">
        <v>2</v>
      </c>
      <c r="AD543">
        <v>2</v>
      </c>
      <c r="AE543" s="14">
        <f t="shared" si="528"/>
        <v>8.8154378242414719E-2</v>
      </c>
      <c r="AI543" s="14" t="str">
        <f t="shared" si="529"/>
        <v/>
      </c>
      <c r="AM543" s="14" t="str">
        <f t="shared" si="530"/>
        <v/>
      </c>
      <c r="AN543" s="10">
        <v>2112</v>
      </c>
      <c r="AO543">
        <v>1</v>
      </c>
      <c r="AP543">
        <v>1</v>
      </c>
      <c r="AQ543" s="14">
        <f t="shared" si="531"/>
        <v>8.3005816695488135E-2</v>
      </c>
      <c r="AR543" s="10" t="str">
        <f t="shared" si="548"/>
        <v/>
      </c>
      <c r="AS543" t="str">
        <f t="shared" si="549"/>
        <v/>
      </c>
      <c r="AT543" t="str">
        <f t="shared" si="550"/>
        <v/>
      </c>
      <c r="AU543" s="14" t="str">
        <f t="shared" si="551"/>
        <v/>
      </c>
      <c r="AV543" s="10">
        <v>20395.998</v>
      </c>
      <c r="AW543">
        <v>22</v>
      </c>
      <c r="AX543">
        <v>16</v>
      </c>
      <c r="AY543" s="14">
        <f t="shared" si="532"/>
        <v>0.80160344285489704</v>
      </c>
      <c r="AZ543" s="10">
        <f t="shared" si="552"/>
        <v>25443.998</v>
      </c>
      <c r="BA543" s="77">
        <f t="shared" si="533"/>
        <v>26</v>
      </c>
      <c r="BB543" s="77">
        <f t="shared" si="534"/>
        <v>20</v>
      </c>
      <c r="BC543" s="78">
        <f t="shared" si="535"/>
        <v>0.99999992139600691</v>
      </c>
      <c r="BG543" s="14" t="str">
        <f t="shared" si="536"/>
        <v/>
      </c>
      <c r="BK543" s="14" t="str">
        <f t="shared" si="545"/>
        <v/>
      </c>
      <c r="BO543" s="14" t="str">
        <f t="shared" si="537"/>
        <v/>
      </c>
      <c r="BS543" s="14" t="str">
        <f t="shared" si="538"/>
        <v/>
      </c>
      <c r="BW543" s="14" t="str">
        <f t="shared" si="539"/>
        <v/>
      </c>
      <c r="CA543" s="14" t="str">
        <f t="shared" si="540"/>
        <v/>
      </c>
      <c r="CE543" s="14" t="str">
        <f t="shared" si="541"/>
        <v/>
      </c>
      <c r="CI543" s="14" t="str">
        <f t="shared" si="542"/>
        <v/>
      </c>
      <c r="CM543" s="14" t="str">
        <f t="shared" ref="CM543:CM548" si="563">IF(AND(CJ543&lt;&gt;""),CJ543/L543,"")</f>
        <v/>
      </c>
      <c r="CQ543" s="14" t="str">
        <f t="shared" ref="CQ543:CQ548" si="564">IF(AND(CN543&lt;&gt;""),CN543/L543,"")</f>
        <v/>
      </c>
      <c r="CU543" s="14" t="str">
        <f t="shared" si="543"/>
        <v/>
      </c>
      <c r="CV543" s="78">
        <f t="shared" si="544"/>
        <v>0</v>
      </c>
    </row>
    <row r="544" spans="2:100">
      <c r="B544" s="28" t="s">
        <v>5266</v>
      </c>
      <c r="C544" s="1">
        <v>232378</v>
      </c>
      <c r="D544" t="s">
        <v>2927</v>
      </c>
      <c r="E544" s="2" t="s">
        <v>1285</v>
      </c>
      <c r="F544" t="str">
        <f t="shared" si="561"/>
        <v>2023年</v>
      </c>
      <c r="G544" s="72">
        <v>45039</v>
      </c>
      <c r="H544" s="9">
        <v>71328</v>
      </c>
      <c r="I544" s="9">
        <v>29318</v>
      </c>
      <c r="J544" s="9">
        <v>72432</v>
      </c>
      <c r="K544" s="14">
        <f t="shared" si="553"/>
        <v>0.41103073126962764</v>
      </c>
      <c r="L544" s="10">
        <v>28889</v>
      </c>
      <c r="M544" s="9">
        <v>429</v>
      </c>
      <c r="N544" s="8">
        <f t="shared" si="554"/>
        <v>29318</v>
      </c>
      <c r="P544" s="10">
        <v>1797</v>
      </c>
      <c r="Q544">
        <v>1</v>
      </c>
      <c r="R544">
        <v>1</v>
      </c>
      <c r="S544" s="14">
        <f t="shared" si="555"/>
        <v>6.2203606909204193E-2</v>
      </c>
      <c r="W544" s="14" t="str">
        <f t="shared" si="562"/>
        <v/>
      </c>
      <c r="X544" s="10">
        <v>1805</v>
      </c>
      <c r="Y544">
        <v>2</v>
      </c>
      <c r="Z544">
        <v>1</v>
      </c>
      <c r="AA544" s="14">
        <f t="shared" si="527"/>
        <v>6.2480528921042611E-2</v>
      </c>
      <c r="AB544" s="10">
        <v>3683</v>
      </c>
      <c r="AC544">
        <v>3</v>
      </c>
      <c r="AD544">
        <v>3</v>
      </c>
      <c r="AE544" s="14">
        <f t="shared" si="528"/>
        <v>0.12748797120011077</v>
      </c>
      <c r="AI544" s="14" t="str">
        <f t="shared" si="529"/>
        <v/>
      </c>
      <c r="AM544" s="14" t="str">
        <f t="shared" si="530"/>
        <v/>
      </c>
      <c r="AN544" s="10">
        <v>1620</v>
      </c>
      <c r="AO544">
        <v>1</v>
      </c>
      <c r="AP544">
        <v>1</v>
      </c>
      <c r="AQ544" s="14">
        <f t="shared" si="531"/>
        <v>5.6076707397279241E-2</v>
      </c>
      <c r="AR544" s="10">
        <f t="shared" si="548"/>
        <v>591</v>
      </c>
      <c r="AS544">
        <f t="shared" si="549"/>
        <v>1</v>
      </c>
      <c r="AT544">
        <f t="shared" si="550"/>
        <v>0</v>
      </c>
      <c r="AU544" s="14">
        <f t="shared" si="551"/>
        <v>2.0457613624562984E-2</v>
      </c>
      <c r="AV544" s="10">
        <v>19392.999</v>
      </c>
      <c r="AW544">
        <v>18</v>
      </c>
      <c r="AX544">
        <v>16</v>
      </c>
      <c r="AY544" s="14">
        <f t="shared" si="532"/>
        <v>0.67129353733254871</v>
      </c>
      <c r="AZ544" s="10">
        <f t="shared" si="552"/>
        <v>28888.999</v>
      </c>
      <c r="BA544" s="77">
        <f t="shared" si="533"/>
        <v>26</v>
      </c>
      <c r="BB544" s="77">
        <f t="shared" si="534"/>
        <v>22</v>
      </c>
      <c r="BC544" s="78">
        <f t="shared" si="535"/>
        <v>0.99999996538474856</v>
      </c>
      <c r="BG544" s="14" t="str">
        <f t="shared" si="536"/>
        <v/>
      </c>
      <c r="BK544" s="14" t="str">
        <f t="shared" si="545"/>
        <v/>
      </c>
      <c r="BO544" s="14" t="str">
        <f t="shared" si="537"/>
        <v/>
      </c>
      <c r="BS544" s="14" t="str">
        <f t="shared" si="538"/>
        <v/>
      </c>
      <c r="BW544" s="14" t="str">
        <f t="shared" si="539"/>
        <v/>
      </c>
      <c r="CA544" s="14" t="str">
        <f t="shared" si="540"/>
        <v/>
      </c>
      <c r="CE544" s="14" t="str">
        <f t="shared" si="541"/>
        <v/>
      </c>
      <c r="CI544" s="14" t="str">
        <f t="shared" si="542"/>
        <v/>
      </c>
      <c r="CM544" s="14" t="str">
        <f t="shared" si="563"/>
        <v/>
      </c>
      <c r="CQ544" s="14" t="str">
        <f t="shared" si="564"/>
        <v/>
      </c>
      <c r="CR544" s="10">
        <v>591</v>
      </c>
      <c r="CS544">
        <v>1</v>
      </c>
      <c r="CT544">
        <v>0</v>
      </c>
      <c r="CU544" s="14">
        <f t="shared" si="543"/>
        <v>2.0457613624562984E-2</v>
      </c>
      <c r="CV544" s="78">
        <f t="shared" si="544"/>
        <v>2.0457613624562984E-2</v>
      </c>
    </row>
    <row r="545" spans="2:100">
      <c r="B545" s="28" t="s">
        <v>5266</v>
      </c>
      <c r="C545" s="1">
        <v>232386</v>
      </c>
      <c r="D545" t="s">
        <v>2927</v>
      </c>
      <c r="E545" s="2" t="s">
        <v>1286</v>
      </c>
      <c r="F545" t="str">
        <f t="shared" si="561"/>
        <v>2023年</v>
      </c>
      <c r="G545" s="72">
        <v>45039</v>
      </c>
      <c r="H545" s="9">
        <v>46260</v>
      </c>
      <c r="I545" s="9">
        <v>19352</v>
      </c>
      <c r="J545" s="9">
        <v>47499</v>
      </c>
      <c r="K545" s="14">
        <f t="shared" si="553"/>
        <v>0.41833117163856465</v>
      </c>
      <c r="L545" s="10">
        <v>19078</v>
      </c>
      <c r="M545" s="9">
        <v>274</v>
      </c>
      <c r="N545" s="8">
        <f t="shared" si="554"/>
        <v>19352</v>
      </c>
      <c r="S545" s="14" t="str">
        <f t="shared" si="555"/>
        <v/>
      </c>
      <c r="W545" s="14" t="str">
        <f t="shared" si="562"/>
        <v/>
      </c>
      <c r="X545" s="10">
        <v>579</v>
      </c>
      <c r="Y545">
        <v>1</v>
      </c>
      <c r="Z545">
        <v>1</v>
      </c>
      <c r="AA545" s="14">
        <f t="shared" si="527"/>
        <v>3.0349093196351817E-2</v>
      </c>
      <c r="AB545" s="10">
        <v>1987</v>
      </c>
      <c r="AC545">
        <v>2</v>
      </c>
      <c r="AD545">
        <v>2</v>
      </c>
      <c r="AE545" s="14">
        <f t="shared" si="528"/>
        <v>0.10415137855121082</v>
      </c>
      <c r="AF545" s="10">
        <v>804</v>
      </c>
      <c r="AG545">
        <v>1</v>
      </c>
      <c r="AH545">
        <v>1</v>
      </c>
      <c r="AI545" s="14">
        <f t="shared" si="529"/>
        <v>4.2142782262291643E-2</v>
      </c>
      <c r="AM545" s="14" t="str">
        <f t="shared" si="530"/>
        <v/>
      </c>
      <c r="AQ545" s="14" t="str">
        <f t="shared" si="531"/>
        <v/>
      </c>
      <c r="AR545" s="10">
        <f t="shared" si="548"/>
        <v>978</v>
      </c>
      <c r="AS545">
        <f t="shared" si="549"/>
        <v>2</v>
      </c>
      <c r="AT545">
        <f t="shared" si="550"/>
        <v>0</v>
      </c>
      <c r="AU545" s="14">
        <f t="shared" si="551"/>
        <v>5.1263235139951777E-2</v>
      </c>
      <c r="AV545" s="10">
        <v>14729.998</v>
      </c>
      <c r="AW545">
        <v>18</v>
      </c>
      <c r="AX545">
        <v>14</v>
      </c>
      <c r="AY545" s="14">
        <f t="shared" si="532"/>
        <v>0.77209340601740217</v>
      </c>
      <c r="AZ545" s="10">
        <f t="shared" si="552"/>
        <v>19077.998</v>
      </c>
      <c r="BA545" s="77">
        <f t="shared" si="533"/>
        <v>24</v>
      </c>
      <c r="BB545" s="77">
        <f t="shared" si="534"/>
        <v>18</v>
      </c>
      <c r="BC545" s="78">
        <f t="shared" si="535"/>
        <v>0.99999989516720822</v>
      </c>
      <c r="BG545" s="14" t="str">
        <f t="shared" si="536"/>
        <v/>
      </c>
      <c r="BK545" s="14" t="str">
        <f t="shared" si="545"/>
        <v/>
      </c>
      <c r="BO545" s="14" t="str">
        <f t="shared" si="537"/>
        <v/>
      </c>
      <c r="BP545" s="10">
        <v>560</v>
      </c>
      <c r="BQ545">
        <v>1</v>
      </c>
      <c r="BR545">
        <v>0</v>
      </c>
      <c r="BS545" s="14">
        <f t="shared" si="538"/>
        <v>2.9353181675228011E-2</v>
      </c>
      <c r="BW545" s="14" t="str">
        <f t="shared" si="539"/>
        <v/>
      </c>
      <c r="CA545" s="14" t="str">
        <f t="shared" si="540"/>
        <v/>
      </c>
      <c r="CE545" s="14" t="str">
        <f t="shared" si="541"/>
        <v/>
      </c>
      <c r="CI545" s="14" t="str">
        <f t="shared" si="542"/>
        <v/>
      </c>
      <c r="CM545" s="14" t="str">
        <f t="shared" si="563"/>
        <v/>
      </c>
      <c r="CQ545" s="14" t="str">
        <f t="shared" si="564"/>
        <v/>
      </c>
      <c r="CR545" s="10">
        <v>418</v>
      </c>
      <c r="CS545">
        <v>1</v>
      </c>
      <c r="CT545">
        <v>0</v>
      </c>
      <c r="CU545" s="14">
        <f t="shared" si="543"/>
        <v>2.1910053464723765E-2</v>
      </c>
      <c r="CV545" s="78">
        <f t="shared" si="544"/>
        <v>5.1263235139951777E-2</v>
      </c>
    </row>
    <row r="546" spans="2:100">
      <c r="B546" s="28" t="s">
        <v>5266</v>
      </c>
      <c r="C546" s="1">
        <v>233021</v>
      </c>
      <c r="D546" t="s">
        <v>2927</v>
      </c>
      <c r="E546" s="2" t="s">
        <v>1287</v>
      </c>
      <c r="F546" t="str">
        <f t="shared" si="561"/>
        <v>2023年</v>
      </c>
      <c r="G546" s="72">
        <v>45039</v>
      </c>
      <c r="H546" s="9">
        <v>34276</v>
      </c>
      <c r="I546" s="9">
        <v>15743</v>
      </c>
      <c r="K546" s="14">
        <f t="shared" si="553"/>
        <v>0.4593009686077722</v>
      </c>
      <c r="L546" s="10">
        <v>15435</v>
      </c>
      <c r="M546" s="9">
        <v>308</v>
      </c>
      <c r="N546" s="8">
        <f t="shared" si="554"/>
        <v>15743</v>
      </c>
      <c r="O546" s="70" t="s">
        <v>36</v>
      </c>
      <c r="S546" s="14" t="str">
        <f t="shared" si="555"/>
        <v/>
      </c>
      <c r="W546" s="14" t="str">
        <f t="shared" si="562"/>
        <v/>
      </c>
      <c r="X546" s="10">
        <v>1087</v>
      </c>
      <c r="Y546">
        <v>1</v>
      </c>
      <c r="Z546">
        <v>1</v>
      </c>
      <c r="AA546" s="14">
        <f t="shared" si="527"/>
        <v>7.0424360220278592E-2</v>
      </c>
      <c r="AB546" s="10">
        <v>1262</v>
      </c>
      <c r="AC546">
        <v>1</v>
      </c>
      <c r="AD546">
        <v>1</v>
      </c>
      <c r="AE546" s="14">
        <f t="shared" si="528"/>
        <v>8.1762228701004205E-2</v>
      </c>
      <c r="AI546" s="14" t="str">
        <f t="shared" si="529"/>
        <v/>
      </c>
      <c r="AJ546" s="10">
        <v>964.19299999999998</v>
      </c>
      <c r="AK546">
        <v>1</v>
      </c>
      <c r="AL546">
        <v>1</v>
      </c>
      <c r="AM546" s="14">
        <f t="shared" si="530"/>
        <v>6.246796242306446E-2</v>
      </c>
      <c r="AN546" s="10">
        <v>626</v>
      </c>
      <c r="AO546">
        <v>1</v>
      </c>
      <c r="AP546">
        <v>1</v>
      </c>
      <c r="AQ546" s="14">
        <f t="shared" si="531"/>
        <v>4.0557175251052804E-2</v>
      </c>
      <c r="AR546" s="10" t="str">
        <f t="shared" si="548"/>
        <v/>
      </c>
      <c r="AS546" t="str">
        <f t="shared" si="549"/>
        <v/>
      </c>
      <c r="AT546" t="str">
        <f t="shared" si="550"/>
        <v/>
      </c>
      <c r="AU546" s="14" t="str">
        <f t="shared" si="551"/>
        <v/>
      </c>
      <c r="AV546" s="10">
        <v>11495.805</v>
      </c>
      <c r="AW546">
        <v>14</v>
      </c>
      <c r="AX546">
        <v>12</v>
      </c>
      <c r="AY546" s="14">
        <f t="shared" si="532"/>
        <v>0.74478814382896019</v>
      </c>
      <c r="AZ546" s="10">
        <f t="shared" si="552"/>
        <v>15434.998</v>
      </c>
      <c r="BA546" s="77">
        <f t="shared" si="533"/>
        <v>18</v>
      </c>
      <c r="BB546" s="77">
        <f t="shared" si="534"/>
        <v>16</v>
      </c>
      <c r="BC546" s="78">
        <f t="shared" si="535"/>
        <v>0.99999987042436023</v>
      </c>
      <c r="BG546" s="14" t="str">
        <f t="shared" si="536"/>
        <v/>
      </c>
      <c r="BK546" s="14" t="str">
        <f t="shared" si="545"/>
        <v/>
      </c>
      <c r="BO546" s="14" t="str">
        <f t="shared" si="537"/>
        <v/>
      </c>
      <c r="BS546" s="14" t="str">
        <f t="shared" si="538"/>
        <v/>
      </c>
      <c r="BW546" s="14" t="str">
        <f t="shared" si="539"/>
        <v/>
      </c>
      <c r="CA546" s="14" t="str">
        <f t="shared" si="540"/>
        <v/>
      </c>
      <c r="CE546" s="14" t="str">
        <f t="shared" si="541"/>
        <v/>
      </c>
      <c r="CI546" s="14" t="str">
        <f t="shared" si="542"/>
        <v/>
      </c>
      <c r="CM546" s="14" t="str">
        <f t="shared" si="563"/>
        <v/>
      </c>
      <c r="CQ546" s="14" t="str">
        <f t="shared" si="564"/>
        <v/>
      </c>
      <c r="CU546" s="14" t="str">
        <f t="shared" si="543"/>
        <v/>
      </c>
      <c r="CV546" s="78">
        <f t="shared" si="544"/>
        <v>0</v>
      </c>
    </row>
    <row r="547" spans="2:100">
      <c r="B547" s="28" t="s">
        <v>5266</v>
      </c>
      <c r="C547" s="1">
        <v>233421</v>
      </c>
      <c r="D547" t="s">
        <v>2927</v>
      </c>
      <c r="E547" s="2" t="s">
        <v>1288</v>
      </c>
      <c r="F547" t="str">
        <f t="shared" si="561"/>
        <v>2023年</v>
      </c>
      <c r="G547" s="72">
        <v>45039</v>
      </c>
      <c r="H547" s="9">
        <v>12373</v>
      </c>
      <c r="I547" s="9">
        <v>4995</v>
      </c>
      <c r="J547" s="9">
        <v>12640</v>
      </c>
      <c r="K547" s="14">
        <f t="shared" si="553"/>
        <v>0.40370160834074192</v>
      </c>
      <c r="L547" s="10">
        <v>4929</v>
      </c>
      <c r="M547" s="9">
        <v>66</v>
      </c>
      <c r="N547" s="8">
        <f t="shared" si="554"/>
        <v>4995</v>
      </c>
      <c r="S547" s="14" t="str">
        <f t="shared" si="555"/>
        <v/>
      </c>
      <c r="W547" s="14" t="str">
        <f t="shared" si="562"/>
        <v/>
      </c>
      <c r="AA547" s="14" t="str">
        <f t="shared" ref="AA547:AA577" si="565">IF(AND(X547&lt;&gt;""),X547/L547,"")</f>
        <v/>
      </c>
      <c r="AB547" s="10">
        <v>667</v>
      </c>
      <c r="AC547">
        <v>1</v>
      </c>
      <c r="AD547">
        <v>1</v>
      </c>
      <c r="AE547" s="14">
        <f t="shared" ref="AE547:AE577" si="566">IF(AND(AB547&lt;&gt;""),AB547/L547,"")</f>
        <v>0.13532156624061675</v>
      </c>
      <c r="AF547" s="10">
        <v>556</v>
      </c>
      <c r="AG547">
        <v>1</v>
      </c>
      <c r="AH547">
        <v>1</v>
      </c>
      <c r="AI547" s="14">
        <f t="shared" ref="AI547:AI577" si="567">IF(AND(AF547&lt;&gt;""),AF547/L547,"")</f>
        <v>0.11280178535199838</v>
      </c>
      <c r="AM547" s="14" t="str">
        <f t="shared" ref="AM547:AM577" si="568">IF(AND(AJ547&lt;&gt;""),AJ547/L547,"")</f>
        <v/>
      </c>
      <c r="AQ547" s="14" t="str">
        <f t="shared" ref="AQ547:AQ577" si="569">IF(AND(AN547&lt;&gt;""),AN547/L547,"")</f>
        <v/>
      </c>
      <c r="AR547" s="10" t="str">
        <f t="shared" si="548"/>
        <v/>
      </c>
      <c r="AS547" t="str">
        <f t="shared" si="549"/>
        <v/>
      </c>
      <c r="AT547" t="str">
        <f t="shared" si="550"/>
        <v/>
      </c>
      <c r="AU547" s="14" t="str">
        <f t="shared" si="551"/>
        <v/>
      </c>
      <c r="AV547" s="10">
        <v>3705.9989999999998</v>
      </c>
      <c r="AW547">
        <v>9</v>
      </c>
      <c r="AX547">
        <v>8</v>
      </c>
      <c r="AY547" s="14">
        <f t="shared" ref="AY547:AY577" si="570">IF(AND(AV547&lt;&gt;""),AV547/L547,"")</f>
        <v>0.75187644552647592</v>
      </c>
      <c r="AZ547" s="10">
        <f t="shared" si="552"/>
        <v>4928.9989999999998</v>
      </c>
      <c r="BA547" s="77">
        <f t="shared" ref="BA547:BA577" si="571">Q547+U547+Y547+AC547+AG547+AO547+AW547+AK547+IF(AS547="",0,AS547)</f>
        <v>11</v>
      </c>
      <c r="BB547" s="77">
        <f t="shared" ref="BB547:BB577" si="572">R547+V547+Z547+AD547+AH547+AP547+AX547+AL547+IF(AT547="",0,AT547)</f>
        <v>10</v>
      </c>
      <c r="BC547" s="78">
        <f t="shared" ref="BC547:BC577" si="573">IF(SUM(S547,W547,AA547,AE547,AI547,AM547,AQ547,AY547,AU547)=0,"",SUM(S547,W547,AA547,AE547,AI547,AM547,AQ547,AY547,AU547))</f>
        <v>0.99999979711909104</v>
      </c>
      <c r="BG547" s="14" t="str">
        <f t="shared" ref="BG547:BG577" si="574">IF(AND(BD547&lt;&gt;""),BD547/L547,"")</f>
        <v/>
      </c>
      <c r="BK547" s="14" t="str">
        <f t="shared" si="545"/>
        <v/>
      </c>
      <c r="BO547" s="14" t="str">
        <f t="shared" ref="BO547:BO577" si="575">IF(AND(BL547&lt;&gt;""),BL547/L547,"")</f>
        <v/>
      </c>
      <c r="BS547" s="14" t="str">
        <f t="shared" ref="BS547:BS577" si="576">IF(AND(BP547&lt;&gt;""),BP547/L547,"")</f>
        <v/>
      </c>
      <c r="BW547" s="14" t="str">
        <f t="shared" ref="BW547:BW577" si="577">IF(AND(BT547&lt;&gt;""),BT547/L547,"")</f>
        <v/>
      </c>
      <c r="CA547" s="14" t="str">
        <f t="shared" ref="CA547:CA577" si="578">IF(AND(BX547&lt;&gt;""),BX547/L547,"")</f>
        <v/>
      </c>
      <c r="CE547" s="14" t="str">
        <f t="shared" ref="CE547:CE577" si="579">IF(AND(CB547&lt;&gt;""),CB547/L547,"")</f>
        <v/>
      </c>
      <c r="CI547" s="14" t="str">
        <f t="shared" ref="CI547:CI577" si="580">IF(AND(CF547&lt;&gt;""),CF547/L547,"")</f>
        <v/>
      </c>
      <c r="CM547" s="14" t="str">
        <f t="shared" si="563"/>
        <v/>
      </c>
      <c r="CQ547" s="14" t="str">
        <f t="shared" si="564"/>
        <v/>
      </c>
      <c r="CU547" s="14" t="str">
        <f t="shared" ref="CU547:CU577" si="581">IF(AND(CR547&lt;&gt;""),CR547/L547,"")</f>
        <v/>
      </c>
      <c r="CV547" s="78">
        <f t="shared" ref="CV547:CV577" si="582">SUM(CU547,CQ547,CM547,CI547,CA547,BW547,BS547,BO547,BK547,BG547,CE547)</f>
        <v>0</v>
      </c>
    </row>
    <row r="548" spans="2:100">
      <c r="B548" s="28" t="s">
        <v>5266</v>
      </c>
      <c r="C548" s="1">
        <v>233617</v>
      </c>
      <c r="D548" t="s">
        <v>2927</v>
      </c>
      <c r="E548" s="2" t="s">
        <v>1289</v>
      </c>
      <c r="F548" t="str">
        <f t="shared" si="561"/>
        <v>2023年</v>
      </c>
      <c r="G548" s="72">
        <v>45039</v>
      </c>
      <c r="H548" s="9">
        <v>18975</v>
      </c>
      <c r="I548" s="9">
        <v>9552</v>
      </c>
      <c r="K548" s="14">
        <f t="shared" si="553"/>
        <v>0.50339920948616601</v>
      </c>
      <c r="L548" s="10">
        <v>9414</v>
      </c>
      <c r="M548" s="9">
        <v>138</v>
      </c>
      <c r="N548" s="8">
        <f t="shared" si="554"/>
        <v>9552</v>
      </c>
      <c r="S548" s="14" t="str">
        <f t="shared" si="555"/>
        <v/>
      </c>
      <c r="W548" s="14" t="str">
        <f t="shared" si="562"/>
        <v/>
      </c>
      <c r="X548" s="10">
        <v>443</v>
      </c>
      <c r="Y548">
        <v>1</v>
      </c>
      <c r="Z548">
        <v>1</v>
      </c>
      <c r="AA548" s="14">
        <f t="shared" si="565"/>
        <v>4.7057573826216274E-2</v>
      </c>
      <c r="AB548" s="10">
        <v>875</v>
      </c>
      <c r="AC548">
        <v>1</v>
      </c>
      <c r="AD548">
        <v>1</v>
      </c>
      <c r="AE548" s="14">
        <f t="shared" si="566"/>
        <v>9.2946675164648399E-2</v>
      </c>
      <c r="AI548" s="14" t="str">
        <f t="shared" si="567"/>
        <v/>
      </c>
      <c r="AM548" s="14" t="str">
        <f t="shared" si="568"/>
        <v/>
      </c>
      <c r="AQ548" s="14" t="str">
        <f t="shared" si="569"/>
        <v/>
      </c>
      <c r="AR548" s="10" t="str">
        <f t="shared" si="548"/>
        <v/>
      </c>
      <c r="AS548" t="str">
        <f t="shared" si="549"/>
        <v/>
      </c>
      <c r="AT548" t="str">
        <f t="shared" si="550"/>
        <v/>
      </c>
      <c r="AU548" s="14" t="str">
        <f t="shared" si="551"/>
        <v/>
      </c>
      <c r="AV548" s="10">
        <v>8095.9989999999998</v>
      </c>
      <c r="AW548">
        <v>14</v>
      </c>
      <c r="AX548">
        <v>13</v>
      </c>
      <c r="AY548" s="14">
        <f t="shared" si="570"/>
        <v>0.85999564478436374</v>
      </c>
      <c r="AZ548" s="10">
        <f t="shared" si="552"/>
        <v>9413.9989999999998</v>
      </c>
      <c r="BA548" s="77">
        <f t="shared" si="571"/>
        <v>16</v>
      </c>
      <c r="BB548" s="77">
        <f t="shared" si="572"/>
        <v>15</v>
      </c>
      <c r="BC548" s="78">
        <f t="shared" si="573"/>
        <v>0.99999989377522835</v>
      </c>
      <c r="BG548" s="14" t="str">
        <f t="shared" si="574"/>
        <v/>
      </c>
      <c r="BK548" s="14" t="str">
        <f t="shared" si="545"/>
        <v/>
      </c>
      <c r="BO548" s="14" t="str">
        <f t="shared" si="575"/>
        <v/>
      </c>
      <c r="BS548" s="14" t="str">
        <f t="shared" si="576"/>
        <v/>
      </c>
      <c r="BW548" s="14" t="str">
        <f t="shared" si="577"/>
        <v/>
      </c>
      <c r="CA548" s="14" t="str">
        <f t="shared" si="578"/>
        <v/>
      </c>
      <c r="CE548" s="14" t="str">
        <f t="shared" si="579"/>
        <v/>
      </c>
      <c r="CI548" s="14" t="str">
        <f t="shared" si="580"/>
        <v/>
      </c>
      <c r="CM548" s="14" t="str">
        <f t="shared" si="563"/>
        <v/>
      </c>
      <c r="CQ548" s="14" t="str">
        <f t="shared" si="564"/>
        <v/>
      </c>
      <c r="CU548" s="14" t="str">
        <f t="shared" si="581"/>
        <v/>
      </c>
      <c r="CV548" s="78">
        <f t="shared" si="582"/>
        <v>0</v>
      </c>
    </row>
    <row r="549" spans="2:100">
      <c r="B549" s="28" t="s">
        <v>5266</v>
      </c>
      <c r="C549" s="1">
        <v>234249</v>
      </c>
      <c r="D549" t="s">
        <v>2927</v>
      </c>
      <c r="E549" s="2" t="s">
        <v>1291</v>
      </c>
      <c r="F549" t="str">
        <f t="shared" si="561"/>
        <v>2023年</v>
      </c>
      <c r="G549" s="72">
        <v>45039</v>
      </c>
      <c r="H549" s="9">
        <v>26158</v>
      </c>
      <c r="I549" s="9">
        <v>9028</v>
      </c>
      <c r="J549" s="9">
        <v>26598</v>
      </c>
      <c r="K549" s="14">
        <f t="shared" si="553"/>
        <v>0.34513341998623748</v>
      </c>
      <c r="L549" s="10">
        <v>8878</v>
      </c>
      <c r="M549" s="9">
        <v>150</v>
      </c>
      <c r="N549" s="8">
        <f t="shared" si="554"/>
        <v>9028</v>
      </c>
      <c r="S549" s="14" t="str">
        <f t="shared" si="555"/>
        <v/>
      </c>
      <c r="W549" s="14" t="str">
        <f t="shared" si="562"/>
        <v/>
      </c>
      <c r="X549" s="10">
        <v>514</v>
      </c>
      <c r="Y549">
        <v>1</v>
      </c>
      <c r="Z549">
        <v>1</v>
      </c>
      <c r="AA549" s="14">
        <f t="shared" si="565"/>
        <v>5.7895922505068712E-2</v>
      </c>
      <c r="AB549" s="10">
        <v>1659</v>
      </c>
      <c r="AC549">
        <v>2</v>
      </c>
      <c r="AD549">
        <v>2</v>
      </c>
      <c r="AE549" s="14">
        <f t="shared" si="566"/>
        <v>0.18686641135390855</v>
      </c>
      <c r="AI549" s="14" t="str">
        <f t="shared" si="567"/>
        <v/>
      </c>
      <c r="AM549" s="14" t="str">
        <f t="shared" si="568"/>
        <v/>
      </c>
      <c r="AQ549" s="14" t="str">
        <f t="shared" si="569"/>
        <v/>
      </c>
      <c r="AR549" s="10" t="str">
        <f t="shared" si="548"/>
        <v/>
      </c>
      <c r="AS549" t="str">
        <f t="shared" si="549"/>
        <v/>
      </c>
      <c r="AT549" t="str">
        <f t="shared" si="550"/>
        <v/>
      </c>
      <c r="AU549" s="14" t="str">
        <f t="shared" si="551"/>
        <v/>
      </c>
      <c r="AV549" s="10">
        <v>6704.9970000000003</v>
      </c>
      <c r="AW549">
        <v>10</v>
      </c>
      <c r="AX549">
        <v>9</v>
      </c>
      <c r="AY549" s="14">
        <f t="shared" si="570"/>
        <v>0.75523732822707823</v>
      </c>
      <c r="AZ549" s="10">
        <f t="shared" si="552"/>
        <v>8877.9969999999994</v>
      </c>
      <c r="BA549" s="77">
        <f t="shared" si="571"/>
        <v>13</v>
      </c>
      <c r="BB549" s="77">
        <f t="shared" si="572"/>
        <v>12</v>
      </c>
      <c r="BC549" s="78">
        <f t="shared" si="573"/>
        <v>0.99999966208605551</v>
      </c>
      <c r="BG549" s="14" t="str">
        <f t="shared" si="574"/>
        <v/>
      </c>
      <c r="BK549" s="14" t="str">
        <f t="shared" si="545"/>
        <v/>
      </c>
      <c r="BO549" s="14" t="str">
        <f t="shared" si="575"/>
        <v/>
      </c>
      <c r="BS549" s="14" t="str">
        <f t="shared" si="576"/>
        <v/>
      </c>
      <c r="BW549" s="14" t="str">
        <f t="shared" si="577"/>
        <v/>
      </c>
      <c r="CA549" s="14" t="str">
        <f t="shared" si="578"/>
        <v/>
      </c>
      <c r="CE549" s="14" t="str">
        <f t="shared" si="579"/>
        <v/>
      </c>
      <c r="CI549" s="14" t="str">
        <f t="shared" si="580"/>
        <v/>
      </c>
      <c r="CM549" s="14" t="str">
        <f>IF(AND(CJ549&lt;&gt;""),CJ549/L549,"")</f>
        <v/>
      </c>
      <c r="CQ549" s="14" t="str">
        <f>IF(AND(CN549&lt;&gt;""),CN549/L549,"")</f>
        <v/>
      </c>
      <c r="CU549" s="14" t="str">
        <f t="shared" si="581"/>
        <v/>
      </c>
      <c r="CV549" s="78">
        <f t="shared" si="582"/>
        <v>0</v>
      </c>
    </row>
    <row r="550" spans="2:100">
      <c r="B550" s="28" t="s">
        <v>5266</v>
      </c>
      <c r="C550" s="1">
        <v>234257</v>
      </c>
      <c r="D550" t="s">
        <v>2927</v>
      </c>
      <c r="E550" s="2" t="s">
        <v>1292</v>
      </c>
      <c r="F550" t="str">
        <f t="shared" si="561"/>
        <v>2023年</v>
      </c>
      <c r="G550" s="72">
        <v>45039</v>
      </c>
      <c r="J550" s="9">
        <v>30273</v>
      </c>
      <c r="K550" s="14" t="str">
        <f t="shared" si="553"/>
        <v/>
      </c>
      <c r="N550" s="8" t="str">
        <f t="shared" si="554"/>
        <v/>
      </c>
      <c r="O550" s="70" t="s">
        <v>2178</v>
      </c>
      <c r="S550" s="14" t="str">
        <f t="shared" si="555"/>
        <v/>
      </c>
      <c r="W550" s="14" t="str">
        <f t="shared" si="562"/>
        <v/>
      </c>
      <c r="Y550">
        <v>1</v>
      </c>
      <c r="Z550">
        <v>1</v>
      </c>
      <c r="AA550" s="14" t="str">
        <f t="shared" si="565"/>
        <v/>
      </c>
      <c r="AC550">
        <v>1</v>
      </c>
      <c r="AD550">
        <v>1</v>
      </c>
      <c r="AE550" s="14" t="str">
        <f t="shared" si="566"/>
        <v/>
      </c>
      <c r="AG550">
        <v>1</v>
      </c>
      <c r="AH550">
        <v>1</v>
      </c>
      <c r="AI550" s="14" t="str">
        <f t="shared" si="567"/>
        <v/>
      </c>
      <c r="AM550" s="14" t="str">
        <f t="shared" si="568"/>
        <v/>
      </c>
      <c r="AQ550" s="14" t="str">
        <f t="shared" si="569"/>
        <v/>
      </c>
      <c r="AR550" s="10" t="str">
        <f t="shared" si="548"/>
        <v/>
      </c>
      <c r="AS550" t="str">
        <f t="shared" si="549"/>
        <v/>
      </c>
      <c r="AT550" t="str">
        <f t="shared" si="550"/>
        <v/>
      </c>
      <c r="AU550" s="14" t="str">
        <f t="shared" si="551"/>
        <v/>
      </c>
      <c r="AW550">
        <v>11</v>
      </c>
      <c r="AX550">
        <v>11</v>
      </c>
      <c r="AY550" s="14" t="str">
        <f t="shared" si="570"/>
        <v/>
      </c>
      <c r="AZ550" s="10" t="str">
        <f t="shared" si="552"/>
        <v/>
      </c>
      <c r="BA550" s="77">
        <f t="shared" si="571"/>
        <v>14</v>
      </c>
      <c r="BB550" s="77">
        <f t="shared" si="572"/>
        <v>14</v>
      </c>
      <c r="BC550" s="78" t="str">
        <f t="shared" si="573"/>
        <v/>
      </c>
      <c r="BG550" s="14" t="str">
        <f t="shared" si="574"/>
        <v/>
      </c>
      <c r="BK550" s="14" t="str">
        <f t="shared" ref="BK550:BK581" si="583">IF(AND(BH550&lt;&gt;""),BH550/L550,"")</f>
        <v/>
      </c>
      <c r="BO550" s="14" t="str">
        <f t="shared" si="575"/>
        <v/>
      </c>
      <c r="BS550" s="14" t="str">
        <f t="shared" si="576"/>
        <v/>
      </c>
      <c r="BW550" s="14" t="str">
        <f t="shared" si="577"/>
        <v/>
      </c>
      <c r="CA550" s="14" t="str">
        <f t="shared" si="578"/>
        <v/>
      </c>
      <c r="CE550" s="14" t="str">
        <f t="shared" si="579"/>
        <v/>
      </c>
      <c r="CI550" s="14" t="str">
        <f t="shared" si="580"/>
        <v/>
      </c>
      <c r="CM550" s="14" t="str">
        <f>IF(AND(CJ550&lt;&gt;""),CJ550/L550,"")</f>
        <v/>
      </c>
      <c r="CQ550" s="14" t="str">
        <f>IF(AND(CN550&lt;&gt;""),CN550/L550,"")</f>
        <v/>
      </c>
      <c r="CU550" s="14" t="str">
        <f t="shared" si="581"/>
        <v/>
      </c>
      <c r="CV550" s="78">
        <f t="shared" si="582"/>
        <v>0</v>
      </c>
    </row>
    <row r="551" spans="2:100">
      <c r="B551" s="28" t="s">
        <v>5266</v>
      </c>
      <c r="C551" s="1">
        <v>234273</v>
      </c>
      <c r="D551" t="s">
        <v>2927</v>
      </c>
      <c r="E551" s="2" t="s">
        <v>1293</v>
      </c>
      <c r="F551" t="str">
        <f t="shared" si="561"/>
        <v>2023年</v>
      </c>
      <c r="G551" s="72">
        <v>45039</v>
      </c>
      <c r="J551" s="9">
        <v>3522</v>
      </c>
      <c r="K551" s="14" t="str">
        <f t="shared" si="553"/>
        <v/>
      </c>
      <c r="N551" s="8" t="str">
        <f t="shared" si="554"/>
        <v/>
      </c>
      <c r="O551" s="70" t="s">
        <v>2178</v>
      </c>
      <c r="S551" s="14" t="str">
        <f t="shared" si="555"/>
        <v/>
      </c>
      <c r="W551" s="14" t="str">
        <f t="shared" si="562"/>
        <v/>
      </c>
      <c r="Y551">
        <v>1</v>
      </c>
      <c r="Z551">
        <v>1</v>
      </c>
      <c r="AA551" s="14" t="str">
        <f t="shared" si="565"/>
        <v/>
      </c>
      <c r="AE551" s="14" t="str">
        <f t="shared" si="566"/>
        <v/>
      </c>
      <c r="AI551" s="14" t="str">
        <f t="shared" si="567"/>
        <v/>
      </c>
      <c r="AM551" s="14" t="str">
        <f t="shared" si="568"/>
        <v/>
      </c>
      <c r="AQ551" s="14" t="str">
        <f t="shared" si="569"/>
        <v/>
      </c>
      <c r="AR551" s="10" t="str">
        <f t="shared" si="548"/>
        <v/>
      </c>
      <c r="AS551">
        <f t="shared" si="549"/>
        <v>1</v>
      </c>
      <c r="AT551">
        <f t="shared" si="550"/>
        <v>1</v>
      </c>
      <c r="AU551" s="14" t="str">
        <f t="shared" si="551"/>
        <v/>
      </c>
      <c r="AW551">
        <v>8</v>
      </c>
      <c r="AX551">
        <v>8</v>
      </c>
      <c r="AY551" s="14" t="str">
        <f t="shared" si="570"/>
        <v/>
      </c>
      <c r="AZ551" s="10" t="str">
        <f t="shared" si="552"/>
        <v/>
      </c>
      <c r="BA551" s="77">
        <f t="shared" si="571"/>
        <v>10</v>
      </c>
      <c r="BB551" s="77">
        <f t="shared" si="572"/>
        <v>10</v>
      </c>
      <c r="BC551" s="78" t="str">
        <f t="shared" si="573"/>
        <v/>
      </c>
      <c r="BG551" s="14" t="str">
        <f t="shared" si="574"/>
        <v/>
      </c>
      <c r="BK551" s="14" t="str">
        <f t="shared" si="583"/>
        <v/>
      </c>
      <c r="BO551" s="14" t="str">
        <f t="shared" si="575"/>
        <v/>
      </c>
      <c r="BS551" s="14" t="str">
        <f t="shared" si="576"/>
        <v/>
      </c>
      <c r="BW551" s="14" t="str">
        <f t="shared" si="577"/>
        <v/>
      </c>
      <c r="CA551" s="14" t="str">
        <f t="shared" si="578"/>
        <v/>
      </c>
      <c r="CE551" s="14" t="str">
        <f t="shared" si="579"/>
        <v/>
      </c>
      <c r="CG551">
        <v>1</v>
      </c>
      <c r="CH551">
        <v>1</v>
      </c>
      <c r="CI551" s="14" t="str">
        <f t="shared" si="580"/>
        <v/>
      </c>
      <c r="CM551" s="14" t="str">
        <f>IF(AND(CJ551&lt;&gt;""),CJ551/L551,"")</f>
        <v/>
      </c>
      <c r="CQ551" s="14" t="str">
        <f>IF(AND(CN551&lt;&gt;""),CN551/L551,"")</f>
        <v/>
      </c>
      <c r="CU551" s="14" t="str">
        <f t="shared" si="581"/>
        <v/>
      </c>
      <c r="CV551" s="78">
        <f t="shared" si="582"/>
        <v>0</v>
      </c>
    </row>
    <row r="552" spans="2:100">
      <c r="B552" s="28" t="s">
        <v>5266</v>
      </c>
      <c r="C552" s="1">
        <v>234419</v>
      </c>
      <c r="D552" t="s">
        <v>2927</v>
      </c>
      <c r="E552" s="2" t="s">
        <v>2941</v>
      </c>
      <c r="F552" t="str">
        <f t="shared" si="561"/>
        <v>2023年</v>
      </c>
      <c r="G552" s="72">
        <v>45039</v>
      </c>
      <c r="H552" s="9">
        <v>22207</v>
      </c>
      <c r="I552" s="9">
        <v>11557</v>
      </c>
      <c r="J552" s="9">
        <v>22547</v>
      </c>
      <c r="K552" s="14">
        <f t="shared" si="553"/>
        <v>0.52042148871977301</v>
      </c>
      <c r="L552" s="10">
        <v>11358</v>
      </c>
      <c r="M552" s="9">
        <v>199</v>
      </c>
      <c r="N552" s="8">
        <f t="shared" si="554"/>
        <v>11557</v>
      </c>
      <c r="S552" s="14" t="str">
        <f t="shared" si="555"/>
        <v/>
      </c>
      <c r="W552" s="14" t="str">
        <f t="shared" si="562"/>
        <v/>
      </c>
      <c r="X552" s="10">
        <v>984.54899999999998</v>
      </c>
      <c r="Y552">
        <v>1</v>
      </c>
      <c r="Z552">
        <v>1</v>
      </c>
      <c r="AA552" s="14">
        <f t="shared" si="565"/>
        <v>8.6683306920232434E-2</v>
      </c>
      <c r="AB552" s="10">
        <v>1052</v>
      </c>
      <c r="AC552">
        <v>1</v>
      </c>
      <c r="AD552">
        <v>1</v>
      </c>
      <c r="AE552" s="14">
        <f t="shared" si="566"/>
        <v>9.2621940482479306E-2</v>
      </c>
      <c r="AI552" s="14" t="str">
        <f t="shared" si="567"/>
        <v/>
      </c>
      <c r="AM552" s="14" t="str">
        <f t="shared" si="568"/>
        <v/>
      </c>
      <c r="AQ552" s="14" t="str">
        <f t="shared" si="569"/>
        <v/>
      </c>
      <c r="AR552" s="10">
        <f t="shared" si="548"/>
        <v>1073.6790000000001</v>
      </c>
      <c r="AS552">
        <f t="shared" si="549"/>
        <v>2</v>
      </c>
      <c r="AT552">
        <f t="shared" si="550"/>
        <v>2</v>
      </c>
      <c r="AU552" s="14">
        <f t="shared" si="551"/>
        <v>9.453063919704173E-2</v>
      </c>
      <c r="AV552" s="10">
        <v>8247.7690000000002</v>
      </c>
      <c r="AW552">
        <v>12</v>
      </c>
      <c r="AX552">
        <v>10</v>
      </c>
      <c r="AY552" s="14">
        <f t="shared" si="570"/>
        <v>0.7261638492692376</v>
      </c>
      <c r="AZ552" s="10">
        <f t="shared" si="552"/>
        <v>11357.996999999999</v>
      </c>
      <c r="BA552" s="77">
        <f t="shared" si="571"/>
        <v>16</v>
      </c>
      <c r="BB552" s="77">
        <f t="shared" si="572"/>
        <v>14</v>
      </c>
      <c r="BC552" s="78">
        <f t="shared" si="573"/>
        <v>0.99999973586899116</v>
      </c>
      <c r="BG552" s="14" t="str">
        <f t="shared" si="574"/>
        <v/>
      </c>
      <c r="BK552" s="14" t="str">
        <f t="shared" si="583"/>
        <v/>
      </c>
      <c r="BO552" s="14" t="str">
        <f t="shared" si="575"/>
        <v/>
      </c>
      <c r="BP552" s="10">
        <v>524</v>
      </c>
      <c r="BQ552">
        <v>1</v>
      </c>
      <c r="BR552">
        <v>1</v>
      </c>
      <c r="BS552" s="14">
        <f t="shared" si="576"/>
        <v>4.6134882901919354E-2</v>
      </c>
      <c r="BW552" s="14" t="str">
        <f t="shared" si="577"/>
        <v/>
      </c>
      <c r="CA552" s="14" t="str">
        <f t="shared" si="578"/>
        <v/>
      </c>
      <c r="CE552" s="14" t="str">
        <f t="shared" si="579"/>
        <v/>
      </c>
      <c r="CF552" s="10">
        <v>549.67899999999997</v>
      </c>
      <c r="CG552">
        <v>1</v>
      </c>
      <c r="CH552">
        <v>1</v>
      </c>
      <c r="CI552" s="14">
        <f t="shared" si="580"/>
        <v>4.8395756295122376E-2</v>
      </c>
      <c r="CM552" s="14" t="str">
        <f>IF(AND(CJ552&lt;&gt;""),CJ552/L552,"")</f>
        <v/>
      </c>
      <c r="CQ552" s="14" t="str">
        <f>IF(AND(CN552&lt;&gt;""),CN552/L552,"")</f>
        <v/>
      </c>
      <c r="CU552" s="14" t="str">
        <f t="shared" si="581"/>
        <v/>
      </c>
      <c r="CV552" s="78">
        <f t="shared" si="582"/>
        <v>9.453063919704173E-2</v>
      </c>
    </row>
    <row r="553" spans="2:100">
      <c r="B553" s="28" t="s">
        <v>5266</v>
      </c>
      <c r="C553" s="4">
        <f>IF(E553&lt;&gt;"",VLOOKUP(E553,市町村コード!$A$1:$B$3593,2,FALSE),"")</f>
        <v>234427</v>
      </c>
      <c r="D553" t="str">
        <f>IF(E553&lt;&gt;"",VLOOKUP(C553,市町村コード!$B:$D,3,FALSE),"")</f>
        <v>愛知県</v>
      </c>
      <c r="E553" t="s">
        <v>2942</v>
      </c>
      <c r="F553" t="str">
        <f t="shared" si="561"/>
        <v>2023年</v>
      </c>
      <c r="G553" s="72">
        <v>45039</v>
      </c>
      <c r="H553" s="9">
        <v>40155</v>
      </c>
      <c r="I553" s="9">
        <v>19289</v>
      </c>
      <c r="J553" s="9">
        <v>40813</v>
      </c>
      <c r="K553" s="14">
        <f t="shared" si="553"/>
        <v>0.4803635910845474</v>
      </c>
      <c r="L553" s="10">
        <v>18916</v>
      </c>
      <c r="M553" s="9">
        <v>373</v>
      </c>
      <c r="N553" s="8">
        <f t="shared" si="554"/>
        <v>19289</v>
      </c>
      <c r="S553" s="14" t="str">
        <f t="shared" si="555"/>
        <v/>
      </c>
      <c r="W553" s="14" t="str">
        <f t="shared" si="562"/>
        <v/>
      </c>
      <c r="X553" s="10">
        <v>1497</v>
      </c>
      <c r="Y553">
        <v>2</v>
      </c>
      <c r="Z553">
        <v>1</v>
      </c>
      <c r="AA553" s="14">
        <f t="shared" si="565"/>
        <v>7.9139352928737583E-2</v>
      </c>
      <c r="AB553" s="10">
        <v>2304</v>
      </c>
      <c r="AC553">
        <v>2</v>
      </c>
      <c r="AD553">
        <v>2</v>
      </c>
      <c r="AE553" s="14">
        <f t="shared" si="566"/>
        <v>0.12180164939733559</v>
      </c>
      <c r="AI553" s="14" t="str">
        <f t="shared" si="567"/>
        <v/>
      </c>
      <c r="AM553" s="14" t="str">
        <f t="shared" si="568"/>
        <v/>
      </c>
      <c r="AQ553" s="14" t="str">
        <f t="shared" si="569"/>
        <v/>
      </c>
      <c r="AR553" s="10" t="str">
        <f t="shared" ref="AR553:AR584" si="584">IF(OR(BD553&lt;&gt;"",BH553&lt;&gt;"",BL553&lt;&gt;"",BP553&lt;&gt;"",BT553&lt;&gt;"",BX553&lt;&gt;"",CB553&lt;&gt;"",CJ553&lt;&gt;"",CN553&lt;&gt;"",CF553&lt;&gt;"",CR553&lt;&gt;""),BD553+BH553+BL553+BP553+BT553+BX553+CB553+CJ553+CN553+CF553+CR553,"")</f>
        <v/>
      </c>
      <c r="AS553" t="str">
        <f t="shared" ref="AS553:AS584" si="585">IF(OR(BE553&lt;&gt;"",BI553&lt;&gt;"",BM553&lt;&gt;"",BQ553&lt;&gt;"",BU553&lt;&gt;"",BY553&lt;&gt;"",CC553&lt;&gt;"",CG553&lt;&gt;"",CS553&lt;&gt;"",CK553&lt;&gt;"",CO553&lt;&gt;""),BE553+BI553+BM553+BQ553+BU553+BY553+CC553+CG553+CO553+CK553+CS553,"")</f>
        <v/>
      </c>
      <c r="AT553" t="str">
        <f t="shared" ref="AT553:AT584" si="586">IF(OR(BF553&lt;&gt;"",BJ553&lt;&gt;"",BN553&lt;&gt;"",BR553&lt;&gt;"",BV553&lt;&gt;"",BZ553&lt;&gt;"",CD553&lt;&gt;"",CH553&lt;&gt;"",CT553&lt;&gt;"",CL553&lt;&gt;"",CP553&lt;&gt;""),BF553+BJ553+BN553+BR553+BV553+BZ553+CD553+CH553+CP553+CL553+CT553,"")</f>
        <v/>
      </c>
      <c r="AU553" s="14" t="str">
        <f t="shared" ref="AU553:AU584" si="587">IF(SUM(BG553,BK553,BO553,BS553,BW553,CA553,CE553,CI553,CM553,CQ553,CU553)=0,"",SUM(BG553,BK553,BO553,BS553,BW553,CA553,CE553,CI553,CM553,CQ553,CU553))</f>
        <v/>
      </c>
      <c r="AV553" s="10">
        <v>15114.998</v>
      </c>
      <c r="AW553">
        <v>16</v>
      </c>
      <c r="AX553">
        <v>13</v>
      </c>
      <c r="AY553" s="14">
        <f t="shared" si="570"/>
        <v>0.79905889194332835</v>
      </c>
      <c r="AZ553" s="10">
        <f t="shared" ref="AZ553:AZ584" si="588">IF(IF(O553="",P553+T553+X553+AB553+AF553+AJ553+AN553+IF(AR553="",0,AR553)+AV553,"")=0,"",IF(O553="",P553+T553+X553+AB553+AF553+AJ553+AN553+IF(AR553="",0,AR553)+AV553,""))</f>
        <v>18915.998</v>
      </c>
      <c r="BA553" s="77">
        <f t="shared" si="571"/>
        <v>20</v>
      </c>
      <c r="BB553" s="77">
        <f t="shared" si="572"/>
        <v>16</v>
      </c>
      <c r="BC553" s="78">
        <f t="shared" si="573"/>
        <v>0.9999998942694015</v>
      </c>
      <c r="BG553" s="14" t="str">
        <f t="shared" si="574"/>
        <v/>
      </c>
      <c r="BK553" s="14" t="str">
        <f t="shared" si="583"/>
        <v/>
      </c>
      <c r="BO553" s="14" t="str">
        <f t="shared" si="575"/>
        <v/>
      </c>
      <c r="BS553" s="14" t="str">
        <f t="shared" si="576"/>
        <v/>
      </c>
      <c r="BW553" s="14" t="str">
        <f t="shared" si="577"/>
        <v/>
      </c>
      <c r="CA553" s="14" t="str">
        <f t="shared" si="578"/>
        <v/>
      </c>
      <c r="CE553" s="14" t="str">
        <f t="shared" si="579"/>
        <v/>
      </c>
      <c r="CI553" s="14" t="str">
        <f t="shared" si="580"/>
        <v/>
      </c>
      <c r="CM553" s="14" t="str">
        <f>IF(AND(CJ553&lt;&gt;""),CJ553/L553,"")</f>
        <v/>
      </c>
      <c r="CQ553" s="14" t="str">
        <f>IF(AND(CN553&lt;&gt;""),CN553/L553,"")</f>
        <v/>
      </c>
      <c r="CU553" s="14" t="str">
        <f t="shared" si="581"/>
        <v/>
      </c>
      <c r="CV553" s="78">
        <f t="shared" si="582"/>
        <v>0</v>
      </c>
    </row>
    <row r="554" spans="2:100">
      <c r="B554" s="28" t="s">
        <v>5266</v>
      </c>
      <c r="C554" s="1">
        <v>234460</v>
      </c>
      <c r="D554" t="s">
        <v>2927</v>
      </c>
      <c r="E554" s="2" t="s">
        <v>2871</v>
      </c>
      <c r="F554" t="str">
        <f t="shared" si="561"/>
        <v>2023年</v>
      </c>
      <c r="G554" s="72">
        <v>45039</v>
      </c>
      <c r="H554" s="9">
        <v>17817</v>
      </c>
      <c r="I554" s="9">
        <v>10998</v>
      </c>
      <c r="J554" s="9">
        <v>18099</v>
      </c>
      <c r="K554" s="14">
        <f t="shared" ref="K554:K584" si="589">IF(AND(H554&lt;&gt;"",I554&lt;&gt;""),I554/H554,"")</f>
        <v>0.61727563562889376</v>
      </c>
      <c r="L554" s="10">
        <v>10774.998</v>
      </c>
      <c r="M554" s="9">
        <v>223</v>
      </c>
      <c r="N554" s="8">
        <f t="shared" si="554"/>
        <v>10997.998</v>
      </c>
      <c r="S554" s="14" t="str">
        <f t="shared" si="555"/>
        <v/>
      </c>
      <c r="W554" s="14" t="str">
        <f t="shared" si="562"/>
        <v/>
      </c>
      <c r="X554" s="10">
        <v>796</v>
      </c>
      <c r="Y554">
        <v>1</v>
      </c>
      <c r="Z554">
        <v>1</v>
      </c>
      <c r="AA554" s="14">
        <f t="shared" si="565"/>
        <v>7.3874723689043839E-2</v>
      </c>
      <c r="AE554" s="14" t="str">
        <f t="shared" si="566"/>
        <v/>
      </c>
      <c r="AI554" s="14" t="str">
        <f t="shared" si="567"/>
        <v/>
      </c>
      <c r="AM554" s="14" t="str">
        <f t="shared" si="568"/>
        <v/>
      </c>
      <c r="AQ554" s="14" t="str">
        <f t="shared" si="569"/>
        <v/>
      </c>
      <c r="AR554" s="10" t="str">
        <f t="shared" si="584"/>
        <v/>
      </c>
      <c r="AS554" t="str">
        <f t="shared" si="585"/>
        <v/>
      </c>
      <c r="AT554" t="str">
        <f t="shared" si="586"/>
        <v/>
      </c>
      <c r="AU554" s="14" t="str">
        <f t="shared" si="587"/>
        <v/>
      </c>
      <c r="AV554" s="10">
        <v>9978.9979999999996</v>
      </c>
      <c r="AW554">
        <v>13</v>
      </c>
      <c r="AX554">
        <v>11</v>
      </c>
      <c r="AY554" s="14">
        <f t="shared" si="570"/>
        <v>0.9261252763109562</v>
      </c>
      <c r="AZ554" s="10">
        <f t="shared" si="588"/>
        <v>10774.998</v>
      </c>
      <c r="BA554" s="77">
        <f t="shared" si="571"/>
        <v>14</v>
      </c>
      <c r="BB554" s="77">
        <f t="shared" si="572"/>
        <v>12</v>
      </c>
      <c r="BC554" s="78">
        <f t="shared" si="573"/>
        <v>1</v>
      </c>
      <c r="BG554" s="14" t="str">
        <f t="shared" si="574"/>
        <v/>
      </c>
      <c r="BK554" s="14" t="str">
        <f t="shared" si="583"/>
        <v/>
      </c>
      <c r="BO554" s="14" t="str">
        <f t="shared" si="575"/>
        <v/>
      </c>
      <c r="BS554" s="14" t="str">
        <f t="shared" si="576"/>
        <v/>
      </c>
      <c r="BW554" s="14" t="str">
        <f t="shared" si="577"/>
        <v/>
      </c>
      <c r="CA554" s="14" t="str">
        <f t="shared" si="578"/>
        <v/>
      </c>
      <c r="CE554" s="14" t="str">
        <f t="shared" si="579"/>
        <v/>
      </c>
      <c r="CI554" s="14" t="str">
        <f t="shared" si="580"/>
        <v/>
      </c>
      <c r="CM554" s="14" t="str">
        <f t="shared" ref="CM554:CM559" si="590">IF(AND(CJ554&lt;&gt;""),CJ554/L554,"")</f>
        <v/>
      </c>
      <c r="CQ554" s="14" t="str">
        <f t="shared" ref="CQ554:CQ559" si="591">IF(AND(CN554&lt;&gt;""),CN554/L554,"")</f>
        <v/>
      </c>
      <c r="CU554" s="14" t="str">
        <f t="shared" si="581"/>
        <v/>
      </c>
      <c r="CV554" s="78">
        <f t="shared" si="582"/>
        <v>0</v>
      </c>
    </row>
    <row r="555" spans="2:100">
      <c r="B555" s="28" t="s">
        <v>5266</v>
      </c>
      <c r="C555" s="1">
        <v>234478</v>
      </c>
      <c r="D555" t="s">
        <v>2927</v>
      </c>
      <c r="E555" s="2" t="s">
        <v>1301</v>
      </c>
      <c r="F555" t="str">
        <f t="shared" si="561"/>
        <v>2023年</v>
      </c>
      <c r="G555" s="72">
        <v>45039</v>
      </c>
      <c r="H555" s="9">
        <v>34695</v>
      </c>
      <c r="I555" s="9">
        <v>15910</v>
      </c>
      <c r="J555" s="9">
        <v>35205</v>
      </c>
      <c r="K555" s="14">
        <f t="shared" si="589"/>
        <v>0.45856751693327569</v>
      </c>
      <c r="L555" s="10">
        <v>15693</v>
      </c>
      <c r="M555" s="9">
        <v>217</v>
      </c>
      <c r="N555" s="8">
        <f t="shared" si="554"/>
        <v>15910</v>
      </c>
      <c r="O555" s="70" t="s">
        <v>36</v>
      </c>
      <c r="S555" s="14" t="str">
        <f t="shared" si="555"/>
        <v/>
      </c>
      <c r="W555" s="14" t="str">
        <f t="shared" si="562"/>
        <v/>
      </c>
      <c r="X555" s="10">
        <v>900</v>
      </c>
      <c r="Y555">
        <v>2</v>
      </c>
      <c r="Z555">
        <v>1</v>
      </c>
      <c r="AA555" s="14">
        <f t="shared" si="565"/>
        <v>5.7350411011278912E-2</v>
      </c>
      <c r="AB555" s="10">
        <v>1673</v>
      </c>
      <c r="AC555">
        <v>2</v>
      </c>
      <c r="AD555">
        <v>2</v>
      </c>
      <c r="AE555" s="14">
        <f t="shared" si="566"/>
        <v>0.10660804180207736</v>
      </c>
      <c r="AI555" s="14" t="str">
        <f t="shared" si="567"/>
        <v/>
      </c>
      <c r="AM555" s="14" t="str">
        <f t="shared" si="568"/>
        <v/>
      </c>
      <c r="AN555" s="10">
        <v>1645</v>
      </c>
      <c r="AO555">
        <v>1</v>
      </c>
      <c r="AP555">
        <v>1</v>
      </c>
      <c r="AQ555" s="14">
        <f t="shared" si="569"/>
        <v>0.10482380679283756</v>
      </c>
      <c r="AR555" s="10" t="str">
        <f t="shared" si="584"/>
        <v/>
      </c>
      <c r="AS555" t="str">
        <f t="shared" si="585"/>
        <v/>
      </c>
      <c r="AT555" t="str">
        <f t="shared" si="586"/>
        <v/>
      </c>
      <c r="AU555" s="14" t="str">
        <f t="shared" si="587"/>
        <v/>
      </c>
      <c r="AV555" s="10">
        <v>11474.999</v>
      </c>
      <c r="AW555">
        <v>15</v>
      </c>
      <c r="AX555">
        <v>12</v>
      </c>
      <c r="AY555" s="14">
        <f t="shared" si="570"/>
        <v>0.73121767667112725</v>
      </c>
      <c r="AZ555" s="10">
        <f t="shared" si="588"/>
        <v>15692.999</v>
      </c>
      <c r="BA555" s="77">
        <f t="shared" si="571"/>
        <v>20</v>
      </c>
      <c r="BB555" s="77">
        <f t="shared" si="572"/>
        <v>16</v>
      </c>
      <c r="BC555" s="78">
        <f t="shared" si="573"/>
        <v>0.99999993627732109</v>
      </c>
      <c r="BG555" s="14" t="str">
        <f t="shared" si="574"/>
        <v/>
      </c>
      <c r="BK555" s="14" t="str">
        <f t="shared" si="583"/>
        <v/>
      </c>
      <c r="BO555" s="14" t="str">
        <f t="shared" si="575"/>
        <v/>
      </c>
      <c r="BS555" s="14" t="str">
        <f t="shared" si="576"/>
        <v/>
      </c>
      <c r="BW555" s="14" t="str">
        <f t="shared" si="577"/>
        <v/>
      </c>
      <c r="CA555" s="14" t="str">
        <f t="shared" si="578"/>
        <v/>
      </c>
      <c r="CE555" s="14" t="str">
        <f t="shared" si="579"/>
        <v/>
      </c>
      <c r="CI555" s="14" t="str">
        <f t="shared" si="580"/>
        <v/>
      </c>
      <c r="CM555" s="14" t="str">
        <f t="shared" si="590"/>
        <v/>
      </c>
      <c r="CQ555" s="14" t="str">
        <f t="shared" si="591"/>
        <v/>
      </c>
      <c r="CU555" s="14" t="str">
        <f t="shared" si="581"/>
        <v/>
      </c>
      <c r="CV555" s="78">
        <f t="shared" si="582"/>
        <v>0</v>
      </c>
    </row>
    <row r="556" spans="2:100">
      <c r="B556" s="28" t="s">
        <v>5266</v>
      </c>
      <c r="C556" s="1">
        <v>235016</v>
      </c>
      <c r="D556" t="s">
        <v>2927</v>
      </c>
      <c r="E556" s="2" t="s">
        <v>2944</v>
      </c>
      <c r="F556" t="str">
        <f t="shared" si="561"/>
        <v>2023年</v>
      </c>
      <c r="G556" s="72">
        <v>45039</v>
      </c>
      <c r="H556" s="9">
        <v>32670</v>
      </c>
      <c r="I556" s="9">
        <v>18428</v>
      </c>
      <c r="J556" s="9">
        <v>33273</v>
      </c>
      <c r="K556" s="14">
        <f t="shared" si="589"/>
        <v>0.56406489133761861</v>
      </c>
      <c r="L556" s="10">
        <v>18103</v>
      </c>
      <c r="M556" s="9">
        <v>325</v>
      </c>
      <c r="N556" s="8">
        <f t="shared" si="554"/>
        <v>18428</v>
      </c>
      <c r="S556" s="14" t="str">
        <f t="shared" si="555"/>
        <v/>
      </c>
      <c r="W556" s="14" t="str">
        <f t="shared" si="562"/>
        <v/>
      </c>
      <c r="X556" s="10">
        <v>842</v>
      </c>
      <c r="Y556">
        <v>1</v>
      </c>
      <c r="Z556">
        <v>1</v>
      </c>
      <c r="AA556" s="14">
        <f t="shared" si="565"/>
        <v>4.6511627906976744E-2</v>
      </c>
      <c r="AB556" s="10">
        <v>1272</v>
      </c>
      <c r="AC556">
        <v>1</v>
      </c>
      <c r="AD556">
        <v>1</v>
      </c>
      <c r="AE556" s="14">
        <f t="shared" si="566"/>
        <v>7.0264597028116882E-2</v>
      </c>
      <c r="AI556" s="14" t="str">
        <f t="shared" si="567"/>
        <v/>
      </c>
      <c r="AM556" s="14" t="str">
        <f t="shared" si="568"/>
        <v/>
      </c>
      <c r="AQ556" s="14" t="str">
        <f t="shared" si="569"/>
        <v/>
      </c>
      <c r="AR556" s="10">
        <f t="shared" si="584"/>
        <v>1459</v>
      </c>
      <c r="AS556">
        <f t="shared" si="585"/>
        <v>2</v>
      </c>
      <c r="AT556">
        <f t="shared" si="586"/>
        <v>1</v>
      </c>
      <c r="AU556" s="14">
        <f t="shared" si="587"/>
        <v>8.0594376622659225E-2</v>
      </c>
      <c r="AV556" s="10">
        <v>14530</v>
      </c>
      <c r="AW556">
        <v>18</v>
      </c>
      <c r="AX556">
        <v>13</v>
      </c>
      <c r="AY556" s="14">
        <f t="shared" si="570"/>
        <v>0.80262939844224712</v>
      </c>
      <c r="AZ556" s="10">
        <f t="shared" si="588"/>
        <v>18103</v>
      </c>
      <c r="BA556" s="77">
        <f t="shared" si="571"/>
        <v>22</v>
      </c>
      <c r="BB556" s="77">
        <f t="shared" si="572"/>
        <v>16</v>
      </c>
      <c r="BC556" s="78">
        <f t="shared" si="573"/>
        <v>1</v>
      </c>
      <c r="BG556" s="14" t="str">
        <f t="shared" si="574"/>
        <v/>
      </c>
      <c r="BK556" s="14" t="str">
        <f t="shared" si="583"/>
        <v/>
      </c>
      <c r="BO556" s="14" t="str">
        <f t="shared" si="575"/>
        <v/>
      </c>
      <c r="BP556" s="10">
        <v>1459</v>
      </c>
      <c r="BQ556">
        <v>2</v>
      </c>
      <c r="BR556">
        <v>1</v>
      </c>
      <c r="BS556" s="14">
        <f t="shared" si="576"/>
        <v>8.0594376622659225E-2</v>
      </c>
      <c r="BW556" s="14" t="str">
        <f t="shared" si="577"/>
        <v/>
      </c>
      <c r="CA556" s="14" t="str">
        <f t="shared" si="578"/>
        <v/>
      </c>
      <c r="CE556" s="14" t="str">
        <f t="shared" si="579"/>
        <v/>
      </c>
      <c r="CI556" s="14" t="str">
        <f t="shared" si="580"/>
        <v/>
      </c>
      <c r="CM556" s="14" t="str">
        <f t="shared" si="590"/>
        <v/>
      </c>
      <c r="CQ556" s="14" t="str">
        <f t="shared" si="591"/>
        <v/>
      </c>
      <c r="CU556" s="14" t="str">
        <f t="shared" si="581"/>
        <v/>
      </c>
      <c r="CV556" s="78">
        <f t="shared" si="582"/>
        <v>8.0594376622659225E-2</v>
      </c>
    </row>
    <row r="557" spans="2:100">
      <c r="B557" s="28" t="s">
        <v>5266</v>
      </c>
      <c r="C557" s="1">
        <v>235610</v>
      </c>
      <c r="D557" t="s">
        <v>2927</v>
      </c>
      <c r="E557" s="2" t="s">
        <v>1303</v>
      </c>
      <c r="F557" t="str">
        <f t="shared" si="561"/>
        <v>2023年</v>
      </c>
      <c r="G557" s="72">
        <v>45039</v>
      </c>
      <c r="H557" s="9">
        <v>3826</v>
      </c>
      <c r="I557" s="9">
        <v>2819</v>
      </c>
      <c r="J557" s="9">
        <v>3904</v>
      </c>
      <c r="K557" s="14">
        <f t="shared" si="589"/>
        <v>0.73680083638264504</v>
      </c>
      <c r="L557" s="10">
        <v>2793</v>
      </c>
      <c r="M557" s="9">
        <v>26</v>
      </c>
      <c r="N557" s="8">
        <f t="shared" si="554"/>
        <v>2819</v>
      </c>
      <c r="S557" s="14" t="str">
        <f t="shared" si="555"/>
        <v/>
      </c>
      <c r="W557" s="14" t="str">
        <f t="shared" si="562"/>
        <v/>
      </c>
      <c r="X557" s="10">
        <v>251</v>
      </c>
      <c r="Y557">
        <v>1</v>
      </c>
      <c r="Z557">
        <v>1</v>
      </c>
      <c r="AA557" s="14">
        <f t="shared" si="565"/>
        <v>8.9867525957751521E-2</v>
      </c>
      <c r="AE557" s="14" t="str">
        <f t="shared" si="566"/>
        <v/>
      </c>
      <c r="AI557" s="14" t="str">
        <f t="shared" si="567"/>
        <v/>
      </c>
      <c r="AM557" s="14" t="str">
        <f t="shared" si="568"/>
        <v/>
      </c>
      <c r="AQ557" s="14" t="str">
        <f t="shared" si="569"/>
        <v/>
      </c>
      <c r="AR557" s="10" t="str">
        <f t="shared" si="584"/>
        <v/>
      </c>
      <c r="AS557" t="str">
        <f t="shared" si="585"/>
        <v/>
      </c>
      <c r="AT557" t="str">
        <f t="shared" si="586"/>
        <v/>
      </c>
      <c r="AU557" s="14" t="str">
        <f t="shared" si="587"/>
        <v/>
      </c>
      <c r="AV557" s="10">
        <v>2541.9989999999998</v>
      </c>
      <c r="AW557">
        <v>11</v>
      </c>
      <c r="AX557">
        <v>9</v>
      </c>
      <c r="AY557" s="14">
        <f t="shared" si="570"/>
        <v>0.91013211600429633</v>
      </c>
      <c r="AZ557" s="10">
        <f t="shared" si="588"/>
        <v>2792.9989999999998</v>
      </c>
      <c r="BA557" s="77">
        <f t="shared" si="571"/>
        <v>12</v>
      </c>
      <c r="BB557" s="77">
        <f t="shared" si="572"/>
        <v>10</v>
      </c>
      <c r="BC557" s="78">
        <f t="shared" si="573"/>
        <v>0.99999964196204782</v>
      </c>
      <c r="BG557" s="14" t="str">
        <f t="shared" si="574"/>
        <v/>
      </c>
      <c r="BK557" s="14" t="str">
        <f t="shared" si="583"/>
        <v/>
      </c>
      <c r="BO557" s="14" t="str">
        <f t="shared" si="575"/>
        <v/>
      </c>
      <c r="BS557" s="14" t="str">
        <f t="shared" si="576"/>
        <v/>
      </c>
      <c r="BW557" s="14" t="str">
        <f t="shared" si="577"/>
        <v/>
      </c>
      <c r="CA557" s="14" t="str">
        <f t="shared" si="578"/>
        <v/>
      </c>
      <c r="CE557" s="14" t="str">
        <f t="shared" si="579"/>
        <v/>
      </c>
      <c r="CI557" s="14" t="str">
        <f t="shared" si="580"/>
        <v/>
      </c>
      <c r="CM557" s="14" t="str">
        <f t="shared" si="590"/>
        <v/>
      </c>
      <c r="CQ557" s="14" t="str">
        <f t="shared" si="591"/>
        <v/>
      </c>
      <c r="CU557" s="14" t="str">
        <f t="shared" si="581"/>
        <v/>
      </c>
      <c r="CV557" s="78">
        <f t="shared" si="582"/>
        <v>0</v>
      </c>
    </row>
    <row r="558" spans="2:100">
      <c r="B558" s="28" t="s">
        <v>5266</v>
      </c>
      <c r="C558" s="1">
        <v>235628</v>
      </c>
      <c r="D558" t="s">
        <v>2927</v>
      </c>
      <c r="E558" s="2" t="s">
        <v>2945</v>
      </c>
      <c r="F558" t="str">
        <f t="shared" si="561"/>
        <v>2023年</v>
      </c>
      <c r="G558" s="72">
        <v>45039</v>
      </c>
      <c r="H558" s="9">
        <v>2516</v>
      </c>
      <c r="I558" s="9">
        <v>2046</v>
      </c>
      <c r="J558" s="9">
        <v>2541</v>
      </c>
      <c r="K558" s="14">
        <f t="shared" si="589"/>
        <v>0.81319554848966613</v>
      </c>
      <c r="L558" s="10">
        <v>2035</v>
      </c>
      <c r="M558" s="9">
        <v>11</v>
      </c>
      <c r="N558" s="8">
        <f t="shared" si="554"/>
        <v>2046</v>
      </c>
      <c r="S558" s="14" t="str">
        <f t="shared" si="555"/>
        <v/>
      </c>
      <c r="W558" s="14" t="str">
        <f t="shared" si="562"/>
        <v/>
      </c>
      <c r="X558" s="10">
        <v>205</v>
      </c>
      <c r="Y558">
        <v>1</v>
      </c>
      <c r="Z558">
        <v>1</v>
      </c>
      <c r="AA558" s="14">
        <f t="shared" si="565"/>
        <v>0.10073710073710074</v>
      </c>
      <c r="AE558" s="14" t="str">
        <f t="shared" si="566"/>
        <v/>
      </c>
      <c r="AI558" s="14" t="str">
        <f t="shared" si="567"/>
        <v/>
      </c>
      <c r="AM558" s="14" t="str">
        <f t="shared" si="568"/>
        <v/>
      </c>
      <c r="AQ558" s="14" t="str">
        <f t="shared" si="569"/>
        <v/>
      </c>
      <c r="AR558" s="10" t="str">
        <f t="shared" si="584"/>
        <v/>
      </c>
      <c r="AS558" t="str">
        <f t="shared" si="585"/>
        <v/>
      </c>
      <c r="AT558" t="str">
        <f t="shared" si="586"/>
        <v/>
      </c>
      <c r="AU558" s="14" t="str">
        <f t="shared" si="587"/>
        <v/>
      </c>
      <c r="AV558" s="10">
        <v>1830</v>
      </c>
      <c r="AW558">
        <v>9</v>
      </c>
      <c r="AX558">
        <v>7</v>
      </c>
      <c r="AY558" s="14">
        <f t="shared" si="570"/>
        <v>0.89926289926289926</v>
      </c>
      <c r="AZ558" s="10">
        <f t="shared" si="588"/>
        <v>2035</v>
      </c>
      <c r="BA558" s="77">
        <f t="shared" si="571"/>
        <v>10</v>
      </c>
      <c r="BB558" s="77">
        <f t="shared" si="572"/>
        <v>8</v>
      </c>
      <c r="BC558" s="78">
        <f t="shared" si="573"/>
        <v>1</v>
      </c>
      <c r="BG558" s="14" t="str">
        <f t="shared" si="574"/>
        <v/>
      </c>
      <c r="BK558" s="14" t="str">
        <f t="shared" si="583"/>
        <v/>
      </c>
      <c r="BO558" s="14" t="str">
        <f t="shared" si="575"/>
        <v/>
      </c>
      <c r="BS558" s="14" t="str">
        <f t="shared" si="576"/>
        <v/>
      </c>
      <c r="BW558" s="14" t="str">
        <f t="shared" si="577"/>
        <v/>
      </c>
      <c r="CA558" s="14" t="str">
        <f t="shared" si="578"/>
        <v/>
      </c>
      <c r="CE558" s="14" t="str">
        <f t="shared" si="579"/>
        <v/>
      </c>
      <c r="CI558" s="14" t="str">
        <f t="shared" si="580"/>
        <v/>
      </c>
      <c r="CM558" s="14" t="str">
        <f t="shared" si="590"/>
        <v/>
      </c>
      <c r="CQ558" s="14" t="str">
        <f t="shared" si="591"/>
        <v/>
      </c>
      <c r="CU558" s="14" t="str">
        <f t="shared" si="581"/>
        <v/>
      </c>
      <c r="CV558" s="78">
        <f t="shared" si="582"/>
        <v>0</v>
      </c>
    </row>
    <row r="559" spans="2:100">
      <c r="B559" s="28" t="s">
        <v>5266</v>
      </c>
      <c r="C559" s="1">
        <v>235636</v>
      </c>
      <c r="D559" t="s">
        <v>2927</v>
      </c>
      <c r="E559" s="2" t="s">
        <v>2946</v>
      </c>
      <c r="F559" t="str">
        <f t="shared" si="561"/>
        <v>2023年</v>
      </c>
      <c r="G559" s="72">
        <v>45039</v>
      </c>
      <c r="H559" s="9">
        <v>865</v>
      </c>
      <c r="I559" s="9">
        <v>725</v>
      </c>
      <c r="J559" s="9">
        <v>865</v>
      </c>
      <c r="K559" s="14">
        <f t="shared" si="589"/>
        <v>0.83815028901734101</v>
      </c>
      <c r="L559" s="10">
        <v>722</v>
      </c>
      <c r="M559" s="9">
        <v>3</v>
      </c>
      <c r="N559" s="8">
        <f t="shared" si="554"/>
        <v>725</v>
      </c>
      <c r="S559" s="14" t="str">
        <f t="shared" si="555"/>
        <v/>
      </c>
      <c r="W559" s="14" t="str">
        <f t="shared" si="562"/>
        <v/>
      </c>
      <c r="AA559" s="14" t="str">
        <f t="shared" si="565"/>
        <v/>
      </c>
      <c r="AE559" s="14" t="str">
        <f t="shared" si="566"/>
        <v/>
      </c>
      <c r="AI559" s="14" t="str">
        <f t="shared" si="567"/>
        <v/>
      </c>
      <c r="AM559" s="14" t="str">
        <f t="shared" si="568"/>
        <v/>
      </c>
      <c r="AQ559" s="14" t="str">
        <f t="shared" si="569"/>
        <v/>
      </c>
      <c r="AR559" s="10" t="str">
        <f t="shared" si="584"/>
        <v/>
      </c>
      <c r="AS559" t="str">
        <f t="shared" si="585"/>
        <v/>
      </c>
      <c r="AT559" t="str">
        <f t="shared" si="586"/>
        <v/>
      </c>
      <c r="AU559" s="14" t="str">
        <f t="shared" si="587"/>
        <v/>
      </c>
      <c r="AV559" s="10">
        <v>722</v>
      </c>
      <c r="AW559">
        <v>9</v>
      </c>
      <c r="AX559">
        <v>8</v>
      </c>
      <c r="AY559" s="14">
        <f t="shared" si="570"/>
        <v>1</v>
      </c>
      <c r="AZ559" s="10">
        <f t="shared" si="588"/>
        <v>722</v>
      </c>
      <c r="BA559" s="77">
        <f t="shared" si="571"/>
        <v>9</v>
      </c>
      <c r="BB559" s="77">
        <f t="shared" si="572"/>
        <v>8</v>
      </c>
      <c r="BC559" s="78">
        <f t="shared" si="573"/>
        <v>1</v>
      </c>
      <c r="BG559" s="14" t="str">
        <f t="shared" si="574"/>
        <v/>
      </c>
      <c r="BK559" s="14" t="str">
        <f t="shared" si="583"/>
        <v/>
      </c>
      <c r="BO559" s="14" t="str">
        <f t="shared" si="575"/>
        <v/>
      </c>
      <c r="BS559" s="14" t="str">
        <f t="shared" si="576"/>
        <v/>
      </c>
      <c r="BW559" s="14" t="str">
        <f t="shared" si="577"/>
        <v/>
      </c>
      <c r="CA559" s="14" t="str">
        <f t="shared" si="578"/>
        <v/>
      </c>
      <c r="CE559" s="14" t="str">
        <f t="shared" si="579"/>
        <v/>
      </c>
      <c r="CI559" s="14" t="str">
        <f t="shared" si="580"/>
        <v/>
      </c>
      <c r="CM559" s="14" t="str">
        <f t="shared" si="590"/>
        <v/>
      </c>
      <c r="CQ559" s="14" t="str">
        <f t="shared" si="591"/>
        <v/>
      </c>
      <c r="CU559" s="14" t="str">
        <f t="shared" si="581"/>
        <v/>
      </c>
      <c r="CV559" s="78">
        <f t="shared" si="582"/>
        <v>0</v>
      </c>
    </row>
    <row r="560" spans="2:100">
      <c r="B560" s="28" t="s">
        <v>5266</v>
      </c>
      <c r="C560" s="1">
        <v>242021</v>
      </c>
      <c r="D560" t="s">
        <v>2947</v>
      </c>
      <c r="E560" s="2" t="s">
        <v>1308</v>
      </c>
      <c r="F560" t="str">
        <f t="shared" si="561"/>
        <v>2023年</v>
      </c>
      <c r="G560" s="72">
        <v>45039</v>
      </c>
      <c r="H560" s="9">
        <v>250189</v>
      </c>
      <c r="I560" s="9">
        <v>104493</v>
      </c>
      <c r="J560" s="9">
        <v>254581</v>
      </c>
      <c r="K560" s="14">
        <f t="shared" si="589"/>
        <v>0.41765625187358357</v>
      </c>
      <c r="L560" s="10">
        <v>103232</v>
      </c>
      <c r="M560" s="9">
        <v>1261</v>
      </c>
      <c r="N560" s="8">
        <f t="shared" ref="N560:N589" si="592">IF(L560&lt;&gt;"",L560+M560,"")</f>
        <v>104493</v>
      </c>
      <c r="P560" s="10">
        <v>15386.346</v>
      </c>
      <c r="Q560">
        <v>6</v>
      </c>
      <c r="R560">
        <v>5</v>
      </c>
      <c r="S560" s="14">
        <f t="shared" si="555"/>
        <v>0.14904628409795412</v>
      </c>
      <c r="W560" s="14" t="str">
        <f t="shared" si="562"/>
        <v/>
      </c>
      <c r="X560" s="10">
        <v>5533.7479999999996</v>
      </c>
      <c r="Y560">
        <v>3</v>
      </c>
      <c r="Z560">
        <v>2</v>
      </c>
      <c r="AA560" s="14">
        <f t="shared" si="565"/>
        <v>5.3604967451952881E-2</v>
      </c>
      <c r="AB560" s="10">
        <v>14402.831</v>
      </c>
      <c r="AC560">
        <v>5</v>
      </c>
      <c r="AD560">
        <v>5</v>
      </c>
      <c r="AE560" s="14">
        <f t="shared" si="566"/>
        <v>0.13951905416924984</v>
      </c>
      <c r="AF560" s="10">
        <v>3703</v>
      </c>
      <c r="AG560">
        <v>1</v>
      </c>
      <c r="AH560">
        <v>1</v>
      </c>
      <c r="AI560" s="14">
        <f t="shared" si="567"/>
        <v>3.5870660260384379E-2</v>
      </c>
      <c r="AJ560" s="10">
        <v>3375</v>
      </c>
      <c r="AK560">
        <v>1</v>
      </c>
      <c r="AL560">
        <v>1</v>
      </c>
      <c r="AM560" s="14">
        <f t="shared" si="568"/>
        <v>3.2693350898946066E-2</v>
      </c>
      <c r="AQ560" s="14" t="str">
        <f t="shared" si="569"/>
        <v/>
      </c>
      <c r="AR560" s="10">
        <f t="shared" si="584"/>
        <v>1702</v>
      </c>
      <c r="AS560">
        <f t="shared" si="585"/>
        <v>2</v>
      </c>
      <c r="AT560">
        <f t="shared" si="586"/>
        <v>0</v>
      </c>
      <c r="AU560" s="14">
        <f t="shared" si="587"/>
        <v>1.6487135771853689E-2</v>
      </c>
      <c r="AV560" s="10">
        <v>59129.072</v>
      </c>
      <c r="AW560">
        <v>31</v>
      </c>
      <c r="AX560">
        <v>20</v>
      </c>
      <c r="AY560" s="14">
        <f t="shared" si="570"/>
        <v>0.57277851828890269</v>
      </c>
      <c r="AZ560" s="10">
        <f t="shared" si="588"/>
        <v>103231.997</v>
      </c>
      <c r="BA560" s="77">
        <f t="shared" si="571"/>
        <v>49</v>
      </c>
      <c r="BB560" s="77">
        <f t="shared" si="572"/>
        <v>34</v>
      </c>
      <c r="BC560" s="78">
        <f t="shared" si="573"/>
        <v>0.99999997093924364</v>
      </c>
      <c r="BG560" s="14" t="str">
        <f t="shared" si="574"/>
        <v/>
      </c>
      <c r="BK560" s="14" t="str">
        <f t="shared" si="583"/>
        <v/>
      </c>
      <c r="BO560" s="14" t="str">
        <f t="shared" si="575"/>
        <v/>
      </c>
      <c r="BP560" s="10">
        <v>1347</v>
      </c>
      <c r="BQ560">
        <v>1</v>
      </c>
      <c r="BR560">
        <v>0</v>
      </c>
      <c r="BS560" s="14">
        <f t="shared" si="576"/>
        <v>1.3048279603223807E-2</v>
      </c>
      <c r="BW560" s="14" t="str">
        <f t="shared" si="577"/>
        <v/>
      </c>
      <c r="CA560" s="14" t="str">
        <f t="shared" si="578"/>
        <v/>
      </c>
      <c r="CE560" s="14" t="str">
        <f t="shared" si="579"/>
        <v/>
      </c>
      <c r="CI560" s="14" t="str">
        <f t="shared" si="580"/>
        <v/>
      </c>
      <c r="CM560" s="14" t="str">
        <f>IF(AND(CJ560&lt;&gt;""),CJ560/L560,"")</f>
        <v/>
      </c>
      <c r="CQ560" s="14" t="str">
        <f>IF(AND(CN560&lt;&gt;""),CN560/L560,"")</f>
        <v/>
      </c>
      <c r="CR560" s="10">
        <v>355</v>
      </c>
      <c r="CS560">
        <v>1</v>
      </c>
      <c r="CT560">
        <v>0</v>
      </c>
      <c r="CU560" s="14">
        <f t="shared" si="581"/>
        <v>3.4388561686298823E-3</v>
      </c>
      <c r="CV560" s="78">
        <f t="shared" si="582"/>
        <v>1.6487135771853689E-2</v>
      </c>
    </row>
    <row r="561" spans="2:100">
      <c r="B561" s="28"/>
      <c r="C561" s="1">
        <v>242055</v>
      </c>
      <c r="D561" t="s">
        <v>2947</v>
      </c>
      <c r="E561" s="2" t="s">
        <v>1311</v>
      </c>
      <c r="F561" t="str">
        <f t="shared" si="561"/>
        <v>2022年</v>
      </c>
      <c r="G561" s="72">
        <v>45250</v>
      </c>
      <c r="H561" s="9">
        <v>112988</v>
      </c>
      <c r="I561" s="9">
        <v>50933</v>
      </c>
      <c r="J561" s="9">
        <v>114253</v>
      </c>
      <c r="K561" s="14">
        <f t="shared" si="589"/>
        <v>0.45078238396997911</v>
      </c>
      <c r="L561" s="10">
        <v>50265</v>
      </c>
      <c r="M561" s="9">
        <v>668</v>
      </c>
      <c r="N561" s="8">
        <f t="shared" si="592"/>
        <v>50933</v>
      </c>
      <c r="S561" s="14" t="str">
        <f t="shared" si="555"/>
        <v/>
      </c>
      <c r="W561" s="14" t="str">
        <f t="shared" si="562"/>
        <v/>
      </c>
      <c r="X561" s="10">
        <v>1633</v>
      </c>
      <c r="Y561">
        <v>1</v>
      </c>
      <c r="Z561">
        <v>1</v>
      </c>
      <c r="AA561" s="14">
        <f t="shared" si="565"/>
        <v>3.2487814582711626E-2</v>
      </c>
      <c r="AB561" s="10">
        <v>4160</v>
      </c>
      <c r="AC561">
        <v>2</v>
      </c>
      <c r="AD561">
        <v>2</v>
      </c>
      <c r="AE561" s="14">
        <f t="shared" si="566"/>
        <v>8.2761364766736303E-2</v>
      </c>
      <c r="AI561" s="14" t="str">
        <f t="shared" si="567"/>
        <v/>
      </c>
      <c r="AM561" s="14" t="str">
        <f t="shared" si="568"/>
        <v/>
      </c>
      <c r="AQ561" s="14" t="str">
        <f t="shared" si="569"/>
        <v/>
      </c>
      <c r="AR561" s="10">
        <f t="shared" si="584"/>
        <v>1041.8889999999999</v>
      </c>
      <c r="AS561">
        <f t="shared" si="585"/>
        <v>1</v>
      </c>
      <c r="AT561">
        <f t="shared" si="586"/>
        <v>1</v>
      </c>
      <c r="AU561" s="14">
        <f t="shared" si="587"/>
        <v>2.0727922013329351E-2</v>
      </c>
      <c r="AV561" s="10">
        <v>43430.106</v>
      </c>
      <c r="AW561">
        <v>29</v>
      </c>
      <c r="AX561">
        <v>22</v>
      </c>
      <c r="AY561" s="14">
        <f t="shared" si="570"/>
        <v>0.86402279916442848</v>
      </c>
      <c r="AZ561" s="10">
        <f t="shared" si="588"/>
        <v>50264.995000000003</v>
      </c>
      <c r="BA561" s="77">
        <f t="shared" si="571"/>
        <v>33</v>
      </c>
      <c r="BB561" s="77">
        <f t="shared" si="572"/>
        <v>26</v>
      </c>
      <c r="BC561" s="78">
        <f t="shared" si="573"/>
        <v>0.99999990052720578</v>
      </c>
      <c r="BG561" s="14" t="str">
        <f t="shared" si="574"/>
        <v/>
      </c>
      <c r="BK561" s="14" t="str">
        <f t="shared" si="583"/>
        <v/>
      </c>
      <c r="BO561" s="14" t="str">
        <f t="shared" si="575"/>
        <v/>
      </c>
      <c r="BP561" s="10">
        <v>1041.8889999999999</v>
      </c>
      <c r="BQ561">
        <v>1</v>
      </c>
      <c r="BR561">
        <v>1</v>
      </c>
      <c r="BS561" s="14">
        <f t="shared" si="576"/>
        <v>2.0727922013329351E-2</v>
      </c>
      <c r="BW561" s="14" t="str">
        <f t="shared" si="577"/>
        <v/>
      </c>
      <c r="CA561" s="14" t="str">
        <f t="shared" si="578"/>
        <v/>
      </c>
      <c r="CE561" s="14" t="str">
        <f t="shared" si="579"/>
        <v/>
      </c>
      <c r="CI561" s="14" t="str">
        <f t="shared" si="580"/>
        <v/>
      </c>
      <c r="CM561" s="14" t="str">
        <f t="shared" ref="CM561:CM564" si="593">IF(AND(CJ561&lt;&gt;""),CJ561/L561,"")</f>
        <v/>
      </c>
      <c r="CQ561" s="14" t="str">
        <f t="shared" ref="CQ561:CQ564" si="594">IF(AND(CN561&lt;&gt;""),CN561/L561,"")</f>
        <v/>
      </c>
      <c r="CU561" s="14" t="str">
        <f t="shared" si="581"/>
        <v/>
      </c>
      <c r="CV561" s="78">
        <f t="shared" si="582"/>
        <v>2.0727922013329351E-2</v>
      </c>
    </row>
    <row r="562" spans="2:100">
      <c r="B562" s="28" t="s">
        <v>5266</v>
      </c>
      <c r="C562" s="1">
        <v>242071</v>
      </c>
      <c r="D562" t="s">
        <v>2947</v>
      </c>
      <c r="E562" s="2" t="s">
        <v>2949</v>
      </c>
      <c r="F562" t="str">
        <f t="shared" si="561"/>
        <v>2023年</v>
      </c>
      <c r="G562" s="72">
        <v>45039</v>
      </c>
      <c r="H562" s="9">
        <v>156576</v>
      </c>
      <c r="I562" s="9">
        <v>72016</v>
      </c>
      <c r="J562" s="9">
        <v>159274</v>
      </c>
      <c r="K562" s="14">
        <f t="shared" si="589"/>
        <v>0.45994277539341916</v>
      </c>
      <c r="L562" s="10">
        <v>70331</v>
      </c>
      <c r="M562" s="9">
        <v>1681</v>
      </c>
      <c r="N562" s="8">
        <f t="shared" si="592"/>
        <v>72012</v>
      </c>
      <c r="P562" s="10">
        <v>17170.278999999999</v>
      </c>
      <c r="Q562">
        <v>7</v>
      </c>
      <c r="R562">
        <v>7</v>
      </c>
      <c r="S562" s="14">
        <f t="shared" si="555"/>
        <v>0.24413528884844518</v>
      </c>
      <c r="W562" s="14" t="str">
        <f t="shared" si="562"/>
        <v/>
      </c>
      <c r="X562" s="10">
        <v>5445</v>
      </c>
      <c r="Y562">
        <v>2</v>
      </c>
      <c r="Z562">
        <v>2</v>
      </c>
      <c r="AA562" s="14">
        <f t="shared" si="565"/>
        <v>7.7419630035119646E-2</v>
      </c>
      <c r="AB562" s="10">
        <v>8050</v>
      </c>
      <c r="AC562">
        <v>3</v>
      </c>
      <c r="AD562">
        <v>3</v>
      </c>
      <c r="AE562" s="14">
        <f t="shared" si="566"/>
        <v>0.11445877351381326</v>
      </c>
      <c r="AI562" s="14" t="str">
        <f t="shared" si="567"/>
        <v/>
      </c>
      <c r="AM562" s="14" t="str">
        <f t="shared" si="568"/>
        <v/>
      </c>
      <c r="AQ562" s="14" t="str">
        <f t="shared" si="569"/>
        <v/>
      </c>
      <c r="AR562" s="10" t="str">
        <f t="shared" si="584"/>
        <v/>
      </c>
      <c r="AS562" t="str">
        <f t="shared" si="585"/>
        <v/>
      </c>
      <c r="AT562" t="str">
        <f t="shared" si="586"/>
        <v/>
      </c>
      <c r="AU562" s="14" t="str">
        <f t="shared" si="587"/>
        <v/>
      </c>
      <c r="AV562" s="10">
        <v>39665.718000000001</v>
      </c>
      <c r="AW562">
        <v>20</v>
      </c>
      <c r="AX562">
        <v>16</v>
      </c>
      <c r="AY562" s="14">
        <f t="shared" si="570"/>
        <v>0.56398626494717841</v>
      </c>
      <c r="AZ562" s="10">
        <f t="shared" si="588"/>
        <v>70330.997000000003</v>
      </c>
      <c r="BA562" s="77">
        <f t="shared" si="571"/>
        <v>32</v>
      </c>
      <c r="BB562" s="77">
        <f t="shared" si="572"/>
        <v>28</v>
      </c>
      <c r="BC562" s="78">
        <f t="shared" si="573"/>
        <v>0.99999995734455649</v>
      </c>
      <c r="BG562" s="14" t="str">
        <f t="shared" si="574"/>
        <v/>
      </c>
      <c r="BK562" s="14" t="str">
        <f t="shared" si="583"/>
        <v/>
      </c>
      <c r="BO562" s="14" t="str">
        <f t="shared" si="575"/>
        <v/>
      </c>
      <c r="BS562" s="14" t="str">
        <f t="shared" si="576"/>
        <v/>
      </c>
      <c r="BW562" s="14" t="str">
        <f t="shared" si="577"/>
        <v/>
      </c>
      <c r="CA562" s="14" t="str">
        <f t="shared" si="578"/>
        <v/>
      </c>
      <c r="CE562" s="14" t="str">
        <f t="shared" si="579"/>
        <v/>
      </c>
      <c r="CI562" s="14" t="str">
        <f t="shared" si="580"/>
        <v/>
      </c>
      <c r="CM562" s="14" t="str">
        <f t="shared" si="593"/>
        <v/>
      </c>
      <c r="CQ562" s="14" t="str">
        <f t="shared" si="594"/>
        <v/>
      </c>
      <c r="CU562" s="14" t="str">
        <f t="shared" si="581"/>
        <v/>
      </c>
      <c r="CV562" s="78">
        <f t="shared" si="582"/>
        <v>0</v>
      </c>
    </row>
    <row r="563" spans="2:100">
      <c r="B563" s="28"/>
      <c r="C563" s="1">
        <v>242101</v>
      </c>
      <c r="D563" t="s">
        <v>2947</v>
      </c>
      <c r="E563" s="2" t="s">
        <v>1316</v>
      </c>
      <c r="F563" t="str">
        <f t="shared" si="561"/>
        <v>2022年</v>
      </c>
      <c r="G563" s="72">
        <v>45222</v>
      </c>
      <c r="H563" s="9">
        <v>39118</v>
      </c>
      <c r="I563" s="9">
        <v>19936</v>
      </c>
      <c r="J563" s="9">
        <v>39509</v>
      </c>
      <c r="K563" s="14">
        <f t="shared" si="589"/>
        <v>0.50963750703001176</v>
      </c>
      <c r="L563" s="10">
        <v>19791</v>
      </c>
      <c r="M563" s="9">
        <v>145</v>
      </c>
      <c r="N563" s="8">
        <f t="shared" si="592"/>
        <v>19936</v>
      </c>
      <c r="S563" s="14" t="str">
        <f t="shared" si="555"/>
        <v/>
      </c>
      <c r="W563" s="14" t="str">
        <f t="shared" si="562"/>
        <v/>
      </c>
      <c r="X563" s="10">
        <v>1644</v>
      </c>
      <c r="Y563">
        <v>2</v>
      </c>
      <c r="Z563">
        <v>2</v>
      </c>
      <c r="AA563" s="14">
        <f t="shared" si="565"/>
        <v>8.3068061239957552E-2</v>
      </c>
      <c r="AB563" s="10">
        <v>2114.4499999999998</v>
      </c>
      <c r="AC563">
        <v>2</v>
      </c>
      <c r="AD563">
        <v>2</v>
      </c>
      <c r="AE563" s="14">
        <f t="shared" si="566"/>
        <v>0.10683896720731645</v>
      </c>
      <c r="AI563" s="14" t="str">
        <f t="shared" si="567"/>
        <v/>
      </c>
      <c r="AM563" s="14" t="str">
        <f t="shared" si="568"/>
        <v/>
      </c>
      <c r="AQ563" s="14" t="str">
        <f t="shared" si="569"/>
        <v/>
      </c>
      <c r="AR563" s="10" t="str">
        <f t="shared" si="584"/>
        <v/>
      </c>
      <c r="AS563" t="str">
        <f t="shared" si="585"/>
        <v/>
      </c>
      <c r="AT563" t="str">
        <f t="shared" si="586"/>
        <v/>
      </c>
      <c r="AU563" s="14" t="str">
        <f t="shared" si="587"/>
        <v/>
      </c>
      <c r="AV563" s="10">
        <v>16032.549000000001</v>
      </c>
      <c r="AW563">
        <v>17</v>
      </c>
      <c r="AX563">
        <v>14</v>
      </c>
      <c r="AY563" s="14">
        <f t="shared" si="570"/>
        <v>0.8100929210247082</v>
      </c>
      <c r="AZ563" s="10">
        <f t="shared" si="588"/>
        <v>19790.999</v>
      </c>
      <c r="BA563" s="77">
        <f t="shared" si="571"/>
        <v>21</v>
      </c>
      <c r="BB563" s="77">
        <f t="shared" si="572"/>
        <v>18</v>
      </c>
      <c r="BC563" s="78">
        <f t="shared" si="573"/>
        <v>0.99999994947198223</v>
      </c>
      <c r="BG563" s="14" t="str">
        <f t="shared" si="574"/>
        <v/>
      </c>
      <c r="BK563" s="14" t="str">
        <f t="shared" si="583"/>
        <v/>
      </c>
      <c r="BO563" s="14" t="str">
        <f t="shared" si="575"/>
        <v/>
      </c>
      <c r="BS563" s="14" t="str">
        <f t="shared" si="576"/>
        <v/>
      </c>
      <c r="BW563" s="14" t="str">
        <f t="shared" si="577"/>
        <v/>
      </c>
      <c r="CA563" s="14" t="str">
        <f t="shared" si="578"/>
        <v/>
      </c>
      <c r="CE563" s="14" t="str">
        <f t="shared" si="579"/>
        <v/>
      </c>
      <c r="CI563" s="14" t="str">
        <f t="shared" si="580"/>
        <v/>
      </c>
      <c r="CM563" s="14" t="str">
        <f t="shared" si="593"/>
        <v/>
      </c>
      <c r="CQ563" s="14" t="str">
        <f t="shared" si="594"/>
        <v/>
      </c>
      <c r="CU563" s="14" t="str">
        <f t="shared" si="581"/>
        <v/>
      </c>
      <c r="CV563" s="78">
        <f t="shared" si="582"/>
        <v>0</v>
      </c>
    </row>
    <row r="564" spans="2:100">
      <c r="B564" s="28" t="s">
        <v>5266</v>
      </c>
      <c r="C564" s="1">
        <v>242110</v>
      </c>
      <c r="D564" t="s">
        <v>2947</v>
      </c>
      <c r="E564" s="2" t="s">
        <v>1317</v>
      </c>
      <c r="F564" t="str">
        <f t="shared" si="561"/>
        <v>2023年</v>
      </c>
      <c r="G564" s="72">
        <v>45039</v>
      </c>
      <c r="H564" s="9">
        <v>14765</v>
      </c>
      <c r="I564" s="9">
        <v>10204</v>
      </c>
      <c r="J564" s="9">
        <v>15030</v>
      </c>
      <c r="K564" s="14">
        <f t="shared" si="589"/>
        <v>0.69109380291229261</v>
      </c>
      <c r="L564" s="10">
        <v>10146.998</v>
      </c>
      <c r="M564" s="9">
        <v>57</v>
      </c>
      <c r="N564" s="8">
        <f t="shared" si="592"/>
        <v>10203.998</v>
      </c>
      <c r="P564" s="10">
        <v>1549</v>
      </c>
      <c r="Q564">
        <v>2</v>
      </c>
      <c r="R564">
        <v>2</v>
      </c>
      <c r="S564" s="14">
        <f t="shared" si="555"/>
        <v>0.15265598751473097</v>
      </c>
      <c r="W564" s="14" t="str">
        <f t="shared" si="562"/>
        <v/>
      </c>
      <c r="X564" s="10">
        <v>1142</v>
      </c>
      <c r="Y564">
        <v>2</v>
      </c>
      <c r="Z564">
        <v>2</v>
      </c>
      <c r="AA564" s="14">
        <f t="shared" si="565"/>
        <v>0.11254560215740655</v>
      </c>
      <c r="AB564" s="10">
        <v>990</v>
      </c>
      <c r="AC564">
        <v>1</v>
      </c>
      <c r="AD564">
        <v>1</v>
      </c>
      <c r="AE564" s="14">
        <f t="shared" si="566"/>
        <v>9.7565802220518819E-2</v>
      </c>
      <c r="AI564" s="14" t="str">
        <f t="shared" si="567"/>
        <v/>
      </c>
      <c r="AM564" s="14" t="str">
        <f t="shared" si="568"/>
        <v/>
      </c>
      <c r="AQ564" s="14" t="str">
        <f t="shared" si="569"/>
        <v/>
      </c>
      <c r="AR564" s="10" t="str">
        <f t="shared" si="584"/>
        <v/>
      </c>
      <c r="AS564" t="str">
        <f t="shared" si="585"/>
        <v/>
      </c>
      <c r="AT564" t="str">
        <f t="shared" si="586"/>
        <v/>
      </c>
      <c r="AU564" s="14" t="str">
        <f t="shared" si="587"/>
        <v/>
      </c>
      <c r="AV564" s="10">
        <v>6465.9979999999996</v>
      </c>
      <c r="AW564">
        <v>12</v>
      </c>
      <c r="AX564">
        <v>8</v>
      </c>
      <c r="AY564" s="14">
        <f t="shared" si="570"/>
        <v>0.63723260810734361</v>
      </c>
      <c r="AZ564" s="10">
        <f t="shared" si="588"/>
        <v>10146.998</v>
      </c>
      <c r="BA564" s="77">
        <f t="shared" si="571"/>
        <v>17</v>
      </c>
      <c r="BB564" s="77">
        <f t="shared" si="572"/>
        <v>13</v>
      </c>
      <c r="BC564" s="78">
        <f t="shared" si="573"/>
        <v>1</v>
      </c>
      <c r="BG564" s="14" t="str">
        <f t="shared" si="574"/>
        <v/>
      </c>
      <c r="BK564" s="14" t="str">
        <f t="shared" si="583"/>
        <v/>
      </c>
      <c r="BO564" s="14" t="str">
        <f t="shared" si="575"/>
        <v/>
      </c>
      <c r="BS564" s="14" t="str">
        <f t="shared" si="576"/>
        <v/>
      </c>
      <c r="BW564" s="14" t="str">
        <f t="shared" si="577"/>
        <v/>
      </c>
      <c r="CA564" s="14" t="str">
        <f t="shared" si="578"/>
        <v/>
      </c>
      <c r="CE564" s="14" t="str">
        <f t="shared" si="579"/>
        <v/>
      </c>
      <c r="CI564" s="14" t="str">
        <f t="shared" si="580"/>
        <v/>
      </c>
      <c r="CM564" s="14" t="str">
        <f t="shared" si="593"/>
        <v/>
      </c>
      <c r="CQ564" s="14" t="str">
        <f t="shared" si="594"/>
        <v/>
      </c>
      <c r="CU564" s="14" t="str">
        <f t="shared" si="581"/>
        <v/>
      </c>
      <c r="CV564" s="78">
        <f t="shared" si="582"/>
        <v>0</v>
      </c>
    </row>
    <row r="565" spans="2:100">
      <c r="B565" s="28" t="s">
        <v>5266</v>
      </c>
      <c r="C565" s="4">
        <v>243434</v>
      </c>
      <c r="D565" t="s">
        <v>2947</v>
      </c>
      <c r="E565" t="s">
        <v>438</v>
      </c>
      <c r="F565" t="str">
        <f t="shared" ref="F565:F576" si="595">IF(MONTH(G565)&gt;=5, YEAR(G565)-1, YEAR(G565))&amp;"年"</f>
        <v>2023年</v>
      </c>
      <c r="G565" s="72">
        <v>45039</v>
      </c>
      <c r="H565" s="9">
        <v>8474</v>
      </c>
      <c r="I565" s="9">
        <v>4146</v>
      </c>
      <c r="J565" s="9">
        <v>8555</v>
      </c>
      <c r="K565" s="14">
        <f t="shared" si="589"/>
        <v>0.4892612697663441</v>
      </c>
      <c r="L565" s="10">
        <v>4109</v>
      </c>
      <c r="M565" s="9">
        <v>37</v>
      </c>
      <c r="N565" s="8">
        <f t="shared" si="592"/>
        <v>4146</v>
      </c>
      <c r="O565" s="70" t="s">
        <v>36</v>
      </c>
      <c r="S565" s="14" t="str">
        <f t="shared" si="555"/>
        <v/>
      </c>
      <c r="W565" s="14" t="str">
        <f t="shared" si="562"/>
        <v/>
      </c>
      <c r="AA565" s="14" t="str">
        <f t="shared" si="565"/>
        <v/>
      </c>
      <c r="AE565" s="14" t="str">
        <f t="shared" si="566"/>
        <v/>
      </c>
      <c r="AI565" s="14" t="str">
        <f t="shared" si="567"/>
        <v/>
      </c>
      <c r="AM565" s="14" t="str">
        <f t="shared" si="568"/>
        <v/>
      </c>
      <c r="AQ565" s="14" t="str">
        <f t="shared" si="569"/>
        <v/>
      </c>
      <c r="AR565" s="10" t="str">
        <f t="shared" si="584"/>
        <v/>
      </c>
      <c r="AS565" t="str">
        <f t="shared" si="585"/>
        <v/>
      </c>
      <c r="AT565" t="str">
        <f t="shared" si="586"/>
        <v/>
      </c>
      <c r="AU565" s="14" t="str">
        <f t="shared" si="587"/>
        <v/>
      </c>
      <c r="AV565" s="10">
        <v>4109</v>
      </c>
      <c r="AW565">
        <v>12</v>
      </c>
      <c r="AX565">
        <v>11</v>
      </c>
      <c r="AY565" s="14">
        <f t="shared" si="570"/>
        <v>1</v>
      </c>
      <c r="AZ565" s="10">
        <f t="shared" si="588"/>
        <v>4109</v>
      </c>
      <c r="BA565" s="77">
        <f t="shared" si="571"/>
        <v>12</v>
      </c>
      <c r="BB565" s="77">
        <f t="shared" si="572"/>
        <v>11</v>
      </c>
      <c r="BC565" s="78">
        <f t="shared" si="573"/>
        <v>1</v>
      </c>
      <c r="BG565" s="14" t="str">
        <f t="shared" si="574"/>
        <v/>
      </c>
      <c r="BK565" s="14" t="str">
        <f t="shared" si="583"/>
        <v/>
      </c>
      <c r="BO565" s="14" t="str">
        <f t="shared" si="575"/>
        <v/>
      </c>
      <c r="BS565" s="14" t="str">
        <f t="shared" si="576"/>
        <v/>
      </c>
      <c r="BW565" s="14" t="str">
        <f t="shared" si="577"/>
        <v/>
      </c>
      <c r="CA565" s="14" t="str">
        <f t="shared" si="578"/>
        <v/>
      </c>
      <c r="CE565" s="14" t="str">
        <f t="shared" si="579"/>
        <v/>
      </c>
      <c r="CI565" s="14" t="str">
        <f t="shared" si="580"/>
        <v/>
      </c>
      <c r="CM565" s="14" t="str">
        <f>IF(AND(CJ565&lt;&gt;""),CJ565/L565,"")</f>
        <v/>
      </c>
      <c r="CQ565" s="14" t="str">
        <f>IF(AND(CN565&lt;&gt;""),CN565/L565,"")</f>
        <v/>
      </c>
      <c r="CU565" s="14" t="str">
        <f t="shared" si="581"/>
        <v/>
      </c>
      <c r="CV565" s="78">
        <f t="shared" si="582"/>
        <v>0</v>
      </c>
    </row>
    <row r="566" spans="2:100">
      <c r="B566" s="28" t="s">
        <v>5266</v>
      </c>
      <c r="C566" s="1">
        <v>243442</v>
      </c>
      <c r="D566" t="s">
        <v>2947</v>
      </c>
      <c r="E566" s="2" t="s">
        <v>1329</v>
      </c>
      <c r="F566" t="str">
        <f t="shared" si="595"/>
        <v>2023年</v>
      </c>
      <c r="G566" s="72">
        <v>45039</v>
      </c>
      <c r="H566" s="9">
        <v>12131</v>
      </c>
      <c r="I566" s="9">
        <v>6026</v>
      </c>
      <c r="J566" s="9">
        <v>12425</v>
      </c>
      <c r="K566" s="14">
        <f t="shared" si="589"/>
        <v>0.49674387931745118</v>
      </c>
      <c r="L566" s="10">
        <v>5974</v>
      </c>
      <c r="M566" s="9">
        <v>52</v>
      </c>
      <c r="N566" s="8">
        <f t="shared" si="592"/>
        <v>6026</v>
      </c>
      <c r="S566" s="14" t="str">
        <f t="shared" si="555"/>
        <v/>
      </c>
      <c r="W566" s="14" t="str">
        <f t="shared" si="562"/>
        <v/>
      </c>
      <c r="AA566" s="14" t="str">
        <f t="shared" si="565"/>
        <v/>
      </c>
      <c r="AB566" s="10">
        <v>486</v>
      </c>
      <c r="AC566">
        <v>1</v>
      </c>
      <c r="AD566">
        <v>1</v>
      </c>
      <c r="AE566" s="14">
        <f t="shared" si="566"/>
        <v>8.1352527619685297E-2</v>
      </c>
      <c r="AI566" s="14" t="str">
        <f t="shared" si="567"/>
        <v/>
      </c>
      <c r="AM566" s="14" t="str">
        <f t="shared" si="568"/>
        <v/>
      </c>
      <c r="AQ566" s="14" t="str">
        <f t="shared" si="569"/>
        <v/>
      </c>
      <c r="AR566" s="10" t="str">
        <f t="shared" si="584"/>
        <v/>
      </c>
      <c r="AS566" t="str">
        <f t="shared" si="585"/>
        <v/>
      </c>
      <c r="AT566" t="str">
        <f t="shared" si="586"/>
        <v/>
      </c>
      <c r="AU566" s="14" t="str">
        <f t="shared" si="587"/>
        <v/>
      </c>
      <c r="AV566" s="10">
        <v>5487.9989999999998</v>
      </c>
      <c r="AW566">
        <v>12</v>
      </c>
      <c r="AX566">
        <v>11</v>
      </c>
      <c r="AY566" s="14">
        <f t="shared" si="570"/>
        <v>0.91864730498828251</v>
      </c>
      <c r="AZ566" s="10">
        <f t="shared" si="588"/>
        <v>5973.9989999999998</v>
      </c>
      <c r="BA566" s="77">
        <f t="shared" si="571"/>
        <v>13</v>
      </c>
      <c r="BB566" s="77">
        <f t="shared" si="572"/>
        <v>12</v>
      </c>
      <c r="BC566" s="78">
        <f t="shared" si="573"/>
        <v>0.99999983260796776</v>
      </c>
      <c r="BG566" s="14" t="str">
        <f t="shared" si="574"/>
        <v/>
      </c>
      <c r="BK566" s="14" t="str">
        <f t="shared" si="583"/>
        <v/>
      </c>
      <c r="BO566" s="14" t="str">
        <f t="shared" si="575"/>
        <v/>
      </c>
      <c r="BS566" s="14" t="str">
        <f t="shared" si="576"/>
        <v/>
      </c>
      <c r="BW566" s="14" t="str">
        <f t="shared" si="577"/>
        <v/>
      </c>
      <c r="CA566" s="14" t="str">
        <f t="shared" si="578"/>
        <v/>
      </c>
      <c r="CE566" s="14" t="str">
        <f t="shared" si="579"/>
        <v/>
      </c>
      <c r="CI566" s="14" t="str">
        <f t="shared" si="580"/>
        <v/>
      </c>
      <c r="CM566" s="14" t="str">
        <f>IF(AND(CJ566&lt;&gt;""),CJ566/L566,"")</f>
        <v/>
      </c>
      <c r="CQ566" s="14" t="str">
        <f>IF(AND(CN566&lt;&gt;""),CN566/L566,"")</f>
        <v/>
      </c>
      <c r="CU566" s="14" t="str">
        <f t="shared" si="581"/>
        <v/>
      </c>
      <c r="CV566" s="78">
        <f t="shared" si="582"/>
        <v>0</v>
      </c>
    </row>
    <row r="567" spans="2:100">
      <c r="B567" s="28"/>
      <c r="C567" s="1">
        <v>244414</v>
      </c>
      <c r="D567" t="s">
        <v>2947</v>
      </c>
      <c r="E567" s="2" t="s">
        <v>1330</v>
      </c>
      <c r="F567" t="str">
        <f t="shared" si="595"/>
        <v>2022年</v>
      </c>
      <c r="G567" s="72">
        <v>45117</v>
      </c>
      <c r="H567" s="9">
        <v>11726</v>
      </c>
      <c r="I567" s="9">
        <v>7502</v>
      </c>
      <c r="J567" s="9">
        <v>11866</v>
      </c>
      <c r="K567" s="14">
        <f t="shared" si="589"/>
        <v>0.63977485928705435</v>
      </c>
      <c r="L567" s="10">
        <v>7363</v>
      </c>
      <c r="M567" s="9">
        <v>139</v>
      </c>
      <c r="N567" s="8">
        <f t="shared" si="592"/>
        <v>7502</v>
      </c>
      <c r="S567" s="14" t="str">
        <f t="shared" si="555"/>
        <v/>
      </c>
      <c r="W567" s="14" t="str">
        <f t="shared" si="562"/>
        <v/>
      </c>
      <c r="X567" s="10">
        <v>749</v>
      </c>
      <c r="Y567">
        <v>1</v>
      </c>
      <c r="Z567">
        <v>1</v>
      </c>
      <c r="AA567" s="14">
        <f t="shared" si="565"/>
        <v>0.10172484041830776</v>
      </c>
      <c r="AE567" s="14" t="str">
        <f t="shared" si="566"/>
        <v/>
      </c>
      <c r="AI567" s="14" t="str">
        <f t="shared" si="567"/>
        <v/>
      </c>
      <c r="AM567" s="14" t="str">
        <f t="shared" si="568"/>
        <v/>
      </c>
      <c r="AQ567" s="14" t="str">
        <f t="shared" si="569"/>
        <v/>
      </c>
      <c r="AR567" s="10" t="str">
        <f t="shared" si="584"/>
        <v/>
      </c>
      <c r="AS567" t="str">
        <f t="shared" si="585"/>
        <v/>
      </c>
      <c r="AT567" t="str">
        <f t="shared" si="586"/>
        <v/>
      </c>
      <c r="AU567" s="14" t="str">
        <f t="shared" si="587"/>
        <v/>
      </c>
      <c r="AV567" s="10">
        <v>6614</v>
      </c>
      <c r="AW567">
        <v>11</v>
      </c>
      <c r="AX567">
        <v>10</v>
      </c>
      <c r="AY567" s="14">
        <f t="shared" si="570"/>
        <v>0.89827515958169224</v>
      </c>
      <c r="AZ567" s="10">
        <f t="shared" si="588"/>
        <v>7363</v>
      </c>
      <c r="BA567" s="77">
        <f t="shared" si="571"/>
        <v>12</v>
      </c>
      <c r="BB567" s="77">
        <f t="shared" si="572"/>
        <v>11</v>
      </c>
      <c r="BC567" s="78">
        <f t="shared" si="573"/>
        <v>1</v>
      </c>
      <c r="BG567" s="14" t="str">
        <f t="shared" si="574"/>
        <v/>
      </c>
      <c r="BK567" s="14" t="str">
        <f t="shared" si="583"/>
        <v/>
      </c>
      <c r="BO567" s="14" t="str">
        <f t="shared" si="575"/>
        <v/>
      </c>
      <c r="BS567" s="14" t="str">
        <f t="shared" si="576"/>
        <v/>
      </c>
      <c r="BW567" s="14" t="str">
        <f t="shared" si="577"/>
        <v/>
      </c>
      <c r="CA567" s="14" t="str">
        <f t="shared" si="578"/>
        <v/>
      </c>
      <c r="CE567" s="14" t="str">
        <f t="shared" si="579"/>
        <v/>
      </c>
      <c r="CI567" s="14" t="str">
        <f t="shared" si="580"/>
        <v/>
      </c>
      <c r="CM567" s="14" t="str">
        <f>IF(AND(CJ567&lt;&gt;""),CJ567/L567,"")</f>
        <v/>
      </c>
      <c r="CQ567" s="14" t="str">
        <f>IF(AND(CN567&lt;&gt;""),CN567/L567,"")</f>
        <v/>
      </c>
      <c r="CU567" s="14" t="str">
        <f t="shared" si="581"/>
        <v/>
      </c>
      <c r="CV567" s="78">
        <f t="shared" si="582"/>
        <v>0</v>
      </c>
    </row>
    <row r="568" spans="2:100">
      <c r="B568" s="28"/>
      <c r="C568" s="1">
        <v>244422</v>
      </c>
      <c r="D568" t="s">
        <v>2947</v>
      </c>
      <c r="E568" s="2" t="s">
        <v>2952</v>
      </c>
      <c r="F568" t="str">
        <f t="shared" si="595"/>
        <v>2022年</v>
      </c>
      <c r="G568" s="72">
        <v>45243</v>
      </c>
      <c r="H568" s="9">
        <v>18978</v>
      </c>
      <c r="I568" s="9">
        <v>10785</v>
      </c>
      <c r="J568" s="9">
        <v>19117</v>
      </c>
      <c r="K568" s="14">
        <f t="shared" si="589"/>
        <v>0.56828959848245342</v>
      </c>
      <c r="L568" s="10">
        <v>10621</v>
      </c>
      <c r="M568" s="9">
        <v>164</v>
      </c>
      <c r="N568" s="8">
        <f t="shared" si="592"/>
        <v>10785</v>
      </c>
      <c r="S568" s="14" t="str">
        <f t="shared" si="555"/>
        <v/>
      </c>
      <c r="W568" s="14" t="str">
        <f t="shared" si="562"/>
        <v/>
      </c>
      <c r="X568" s="10">
        <v>575</v>
      </c>
      <c r="Y568">
        <v>1</v>
      </c>
      <c r="Z568">
        <v>1</v>
      </c>
      <c r="AA568" s="14">
        <f t="shared" si="565"/>
        <v>5.4138028434234063E-2</v>
      </c>
      <c r="AB568" s="10">
        <v>928</v>
      </c>
      <c r="AC568">
        <v>1</v>
      </c>
      <c r="AD568">
        <v>1</v>
      </c>
      <c r="AE568" s="14">
        <f t="shared" si="566"/>
        <v>8.7374070238207327E-2</v>
      </c>
      <c r="AI568" s="14" t="str">
        <f t="shared" si="567"/>
        <v/>
      </c>
      <c r="AM568" s="14" t="str">
        <f t="shared" si="568"/>
        <v/>
      </c>
      <c r="AQ568" s="14" t="str">
        <f t="shared" si="569"/>
        <v/>
      </c>
      <c r="AR568" s="10" t="str">
        <f t="shared" si="584"/>
        <v/>
      </c>
      <c r="AS568" t="str">
        <f t="shared" si="585"/>
        <v/>
      </c>
      <c r="AT568" t="str">
        <f t="shared" si="586"/>
        <v/>
      </c>
      <c r="AU568" s="14" t="str">
        <f t="shared" si="587"/>
        <v/>
      </c>
      <c r="AV568" s="10">
        <v>9118</v>
      </c>
      <c r="AW568">
        <v>13</v>
      </c>
      <c r="AX568">
        <v>12</v>
      </c>
      <c r="AY568" s="14">
        <f t="shared" si="570"/>
        <v>0.85848790132755859</v>
      </c>
      <c r="AZ568" s="10">
        <f t="shared" si="588"/>
        <v>10621</v>
      </c>
      <c r="BA568" s="77">
        <f t="shared" si="571"/>
        <v>15</v>
      </c>
      <c r="BB568" s="77">
        <f t="shared" si="572"/>
        <v>14</v>
      </c>
      <c r="BC568" s="78">
        <f t="shared" si="573"/>
        <v>1</v>
      </c>
      <c r="BG568" s="14" t="str">
        <f t="shared" si="574"/>
        <v/>
      </c>
      <c r="BK568" s="14" t="str">
        <f t="shared" si="583"/>
        <v/>
      </c>
      <c r="BO568" s="14" t="str">
        <f t="shared" si="575"/>
        <v/>
      </c>
      <c r="BS568" s="14" t="str">
        <f t="shared" si="576"/>
        <v/>
      </c>
      <c r="BW568" s="14" t="str">
        <f t="shared" si="577"/>
        <v/>
      </c>
      <c r="CA568" s="14" t="str">
        <f t="shared" si="578"/>
        <v/>
      </c>
      <c r="CE568" s="14" t="str">
        <f t="shared" si="579"/>
        <v/>
      </c>
      <c r="CI568" s="14" t="str">
        <f t="shared" si="580"/>
        <v/>
      </c>
      <c r="CM568" s="14" t="str">
        <f>IF(AND(CJ568&lt;&gt;""),CJ568/L568,"")</f>
        <v/>
      </c>
      <c r="CQ568" s="14" t="str">
        <f>IF(AND(CN568&lt;&gt;""),CN568/L568,"")</f>
        <v/>
      </c>
      <c r="CU568" s="14" t="str">
        <f t="shared" si="581"/>
        <v/>
      </c>
      <c r="CV568" s="78">
        <f t="shared" si="582"/>
        <v>0</v>
      </c>
    </row>
    <row r="569" spans="2:100">
      <c r="B569" s="28"/>
      <c r="C569" s="1">
        <v>245437</v>
      </c>
      <c r="D569" t="s">
        <v>2947</v>
      </c>
      <c r="E569" s="2" t="s">
        <v>1338</v>
      </c>
      <c r="F569" t="str">
        <f t="shared" si="595"/>
        <v>2022年</v>
      </c>
      <c r="G569" s="72">
        <v>45236</v>
      </c>
      <c r="H569" s="9">
        <v>12788</v>
      </c>
      <c r="I569" s="9">
        <v>8782</v>
      </c>
      <c r="K569" s="14">
        <f t="shared" si="589"/>
        <v>0.68673756646856432</v>
      </c>
      <c r="L569" s="10">
        <v>8678</v>
      </c>
      <c r="M569" s="9">
        <v>104</v>
      </c>
      <c r="N569" s="8">
        <f t="shared" si="592"/>
        <v>8782</v>
      </c>
      <c r="P569" s="10">
        <v>654</v>
      </c>
      <c r="Q569">
        <v>1</v>
      </c>
      <c r="R569">
        <v>1</v>
      </c>
      <c r="S569" s="14">
        <f t="shared" si="555"/>
        <v>7.5362986863332565E-2</v>
      </c>
      <c r="W569" s="14" t="str">
        <f t="shared" si="562"/>
        <v/>
      </c>
      <c r="X569" s="10">
        <v>386</v>
      </c>
      <c r="Y569">
        <v>1</v>
      </c>
      <c r="Z569">
        <v>1</v>
      </c>
      <c r="AA569" s="14">
        <f t="shared" si="565"/>
        <v>4.4480294998847661E-2</v>
      </c>
      <c r="AB569" s="10">
        <v>897</v>
      </c>
      <c r="AC569">
        <v>1</v>
      </c>
      <c r="AD569">
        <v>1</v>
      </c>
      <c r="AE569" s="14">
        <f t="shared" si="566"/>
        <v>0.10336483060613044</v>
      </c>
      <c r="AI569" s="14" t="str">
        <f t="shared" si="567"/>
        <v/>
      </c>
      <c r="AM569" s="14" t="str">
        <f t="shared" si="568"/>
        <v/>
      </c>
      <c r="AQ569" s="14" t="str">
        <f t="shared" si="569"/>
        <v/>
      </c>
      <c r="AR569" s="10" t="str">
        <f t="shared" si="584"/>
        <v/>
      </c>
      <c r="AS569" t="str">
        <f t="shared" si="585"/>
        <v/>
      </c>
      <c r="AT569" t="str">
        <f t="shared" si="586"/>
        <v/>
      </c>
      <c r="AU569" s="14" t="str">
        <f t="shared" si="587"/>
        <v/>
      </c>
      <c r="AV569" s="10">
        <v>6741</v>
      </c>
      <c r="AW569">
        <v>14</v>
      </c>
      <c r="AX569">
        <v>11</v>
      </c>
      <c r="AY569" s="14">
        <f t="shared" si="570"/>
        <v>0.77679188753168937</v>
      </c>
      <c r="AZ569" s="10">
        <f t="shared" si="588"/>
        <v>8678</v>
      </c>
      <c r="BA569" s="77">
        <f t="shared" si="571"/>
        <v>17</v>
      </c>
      <c r="BB569" s="77">
        <f t="shared" si="572"/>
        <v>14</v>
      </c>
      <c r="BC569" s="78">
        <f t="shared" si="573"/>
        <v>1</v>
      </c>
      <c r="BG569" s="14" t="str">
        <f t="shared" si="574"/>
        <v/>
      </c>
      <c r="BK569" s="14" t="str">
        <f t="shared" si="583"/>
        <v/>
      </c>
      <c r="BO569" s="14" t="str">
        <f t="shared" si="575"/>
        <v/>
      </c>
      <c r="BS569" s="14" t="str">
        <f t="shared" si="576"/>
        <v/>
      </c>
      <c r="BW569" s="14" t="str">
        <f t="shared" si="577"/>
        <v/>
      </c>
      <c r="CA569" s="14" t="str">
        <f t="shared" si="578"/>
        <v/>
      </c>
      <c r="CE569" s="14" t="str">
        <f t="shared" si="579"/>
        <v/>
      </c>
      <c r="CI569" s="14" t="str">
        <f t="shared" si="580"/>
        <v/>
      </c>
      <c r="CM569" s="14" t="str">
        <f>IF(AND(CJ569&lt;&gt;""),CJ569/L569,"")</f>
        <v/>
      </c>
      <c r="CQ569" s="14" t="str">
        <f>IF(AND(CN569&lt;&gt;""),CN569/L569,"")</f>
        <v/>
      </c>
      <c r="CU569" s="14" t="str">
        <f t="shared" si="581"/>
        <v/>
      </c>
      <c r="CV569" s="78">
        <f t="shared" si="582"/>
        <v>0</v>
      </c>
    </row>
    <row r="570" spans="2:100">
      <c r="B570" s="28"/>
      <c r="C570" s="1">
        <v>245623</v>
      </c>
      <c r="D570" t="s">
        <v>2947</v>
      </c>
      <c r="E570" s="2" t="s">
        <v>1341</v>
      </c>
      <c r="F570" t="str">
        <f t="shared" si="595"/>
        <v>2023年</v>
      </c>
      <c r="G570" s="72">
        <v>44955</v>
      </c>
      <c r="H570" s="9">
        <v>8888</v>
      </c>
      <c r="I570" s="9">
        <v>5205</v>
      </c>
      <c r="J570" s="9">
        <v>8945</v>
      </c>
      <c r="K570" s="14">
        <f t="shared" si="589"/>
        <v>0.58562106210621057</v>
      </c>
      <c r="L570" s="10">
        <v>5139</v>
      </c>
      <c r="M570" s="9">
        <v>66</v>
      </c>
      <c r="N570" s="8">
        <f t="shared" si="592"/>
        <v>5205</v>
      </c>
      <c r="P570" s="10">
        <v>1261</v>
      </c>
      <c r="Q570">
        <v>1</v>
      </c>
      <c r="R570">
        <v>1</v>
      </c>
      <c r="S570" s="14">
        <f t="shared" si="555"/>
        <v>0.24537847830317183</v>
      </c>
      <c r="W570" s="14" t="str">
        <f t="shared" si="562"/>
        <v/>
      </c>
      <c r="X570" s="10">
        <v>384</v>
      </c>
      <c r="Y570">
        <v>1</v>
      </c>
      <c r="Z570">
        <v>1</v>
      </c>
      <c r="AA570" s="14">
        <f t="shared" si="565"/>
        <v>7.472270869819031E-2</v>
      </c>
      <c r="AE570" s="14" t="str">
        <f t="shared" si="566"/>
        <v/>
      </c>
      <c r="AI570" s="14" t="str">
        <f t="shared" si="567"/>
        <v/>
      </c>
      <c r="AM570" s="14" t="str">
        <f t="shared" si="568"/>
        <v/>
      </c>
      <c r="AQ570" s="14" t="str">
        <f t="shared" si="569"/>
        <v/>
      </c>
      <c r="AR570" s="10" t="str">
        <f t="shared" si="584"/>
        <v/>
      </c>
      <c r="AS570" t="str">
        <f t="shared" si="585"/>
        <v/>
      </c>
      <c r="AT570" t="str">
        <f t="shared" si="586"/>
        <v/>
      </c>
      <c r="AU570" s="14" t="str">
        <f t="shared" si="587"/>
        <v/>
      </c>
      <c r="AV570" s="10">
        <v>3494</v>
      </c>
      <c r="AW570">
        <v>10</v>
      </c>
      <c r="AX570">
        <v>9</v>
      </c>
      <c r="AY570" s="14">
        <f t="shared" si="570"/>
        <v>0.67989881299863786</v>
      </c>
      <c r="AZ570" s="10">
        <f t="shared" si="588"/>
        <v>5139</v>
      </c>
      <c r="BA570" s="77">
        <f t="shared" si="571"/>
        <v>12</v>
      </c>
      <c r="BB570" s="77">
        <f t="shared" si="572"/>
        <v>11</v>
      </c>
      <c r="BC570" s="78">
        <f t="shared" si="573"/>
        <v>1</v>
      </c>
      <c r="BG570" s="14" t="str">
        <f t="shared" si="574"/>
        <v/>
      </c>
      <c r="BK570" s="14" t="str">
        <f t="shared" si="583"/>
        <v/>
      </c>
      <c r="BO570" s="14" t="str">
        <f t="shared" si="575"/>
        <v/>
      </c>
      <c r="BS570" s="14" t="str">
        <f t="shared" si="576"/>
        <v/>
      </c>
      <c r="BW570" s="14" t="str">
        <f t="shared" si="577"/>
        <v/>
      </c>
      <c r="CA570" s="14" t="str">
        <f t="shared" si="578"/>
        <v/>
      </c>
      <c r="CE570" s="14" t="str">
        <f t="shared" si="579"/>
        <v/>
      </c>
      <c r="CI570" s="14" t="str">
        <f t="shared" si="580"/>
        <v/>
      </c>
      <c r="CM570" s="14" t="str">
        <f t="shared" ref="CM570:CM575" si="596">IF(AND(CJ570&lt;&gt;""),CJ570/L570,"")</f>
        <v/>
      </c>
      <c r="CQ570" s="14" t="str">
        <f t="shared" ref="CQ570:CQ575" si="597">IF(AND(CN570&lt;&gt;""),CN570/L570,"")</f>
        <v/>
      </c>
      <c r="CU570" s="14" t="str">
        <f t="shared" si="581"/>
        <v/>
      </c>
      <c r="CV570" s="78">
        <f t="shared" si="582"/>
        <v>0</v>
      </c>
    </row>
    <row r="571" spans="2:100">
      <c r="B571" s="28" t="s">
        <v>5266</v>
      </c>
      <c r="C571" s="1">
        <v>252018</v>
      </c>
      <c r="D571" t="s">
        <v>2954</v>
      </c>
      <c r="E571" s="2" t="s">
        <v>1342</v>
      </c>
      <c r="F571" t="str">
        <f t="shared" si="595"/>
        <v>2023年</v>
      </c>
      <c r="G571" s="72">
        <v>45039</v>
      </c>
      <c r="H571" s="9">
        <v>280774</v>
      </c>
      <c r="I571" s="9">
        <v>117471</v>
      </c>
      <c r="J571" s="9">
        <v>285069</v>
      </c>
      <c r="K571" s="14">
        <f t="shared" si="589"/>
        <v>0.41838275623811322</v>
      </c>
      <c r="L571" s="10">
        <v>116017</v>
      </c>
      <c r="M571" s="9">
        <v>1454</v>
      </c>
      <c r="N571" s="8">
        <f t="shared" si="592"/>
        <v>117471</v>
      </c>
      <c r="P571" s="10">
        <v>8827</v>
      </c>
      <c r="Q571">
        <v>3</v>
      </c>
      <c r="R571">
        <v>3</v>
      </c>
      <c r="S571" s="14">
        <f t="shared" si="555"/>
        <v>7.6083677392106336E-2</v>
      </c>
      <c r="W571" s="14" t="str">
        <f t="shared" si="562"/>
        <v/>
      </c>
      <c r="X571" s="10">
        <v>12034</v>
      </c>
      <c r="Y571">
        <v>5</v>
      </c>
      <c r="Z571">
        <v>4</v>
      </c>
      <c r="AA571" s="14">
        <f t="shared" si="565"/>
        <v>0.10372617806011188</v>
      </c>
      <c r="AB571" s="10">
        <v>12094</v>
      </c>
      <c r="AC571">
        <v>5</v>
      </c>
      <c r="AD571">
        <v>5</v>
      </c>
      <c r="AE571" s="14">
        <f t="shared" si="566"/>
        <v>0.10424334364791367</v>
      </c>
      <c r="AI571" s="14" t="str">
        <f t="shared" si="567"/>
        <v/>
      </c>
      <c r="AJ571" s="10">
        <v>9977</v>
      </c>
      <c r="AK571">
        <v>3</v>
      </c>
      <c r="AL571">
        <v>3</v>
      </c>
      <c r="AM571" s="14">
        <f t="shared" si="568"/>
        <v>8.599601782497393E-2</v>
      </c>
      <c r="AN571" s="10">
        <v>14942</v>
      </c>
      <c r="AO571">
        <v>3</v>
      </c>
      <c r="AP571">
        <v>3</v>
      </c>
      <c r="AQ571" s="14">
        <f t="shared" si="569"/>
        <v>0.12879147021557186</v>
      </c>
      <c r="AR571" s="10">
        <f t="shared" si="584"/>
        <v>1782</v>
      </c>
      <c r="AS571">
        <f t="shared" si="585"/>
        <v>1</v>
      </c>
      <c r="AT571">
        <f t="shared" si="586"/>
        <v>1</v>
      </c>
      <c r="AU571" s="14">
        <f t="shared" si="587"/>
        <v>1.5359817957713094E-2</v>
      </c>
      <c r="AV571" s="10">
        <v>56361</v>
      </c>
      <c r="AW571">
        <v>27</v>
      </c>
      <c r="AX571">
        <v>19</v>
      </c>
      <c r="AY571" s="14">
        <f t="shared" si="570"/>
        <v>0.48579949490160923</v>
      </c>
      <c r="AZ571" s="10">
        <f t="shared" si="588"/>
        <v>116017</v>
      </c>
      <c r="BA571" s="77">
        <f t="shared" si="571"/>
        <v>47</v>
      </c>
      <c r="BB571" s="77">
        <f t="shared" si="572"/>
        <v>38</v>
      </c>
      <c r="BC571" s="78">
        <f t="shared" si="573"/>
        <v>1</v>
      </c>
      <c r="BG571" s="14" t="str">
        <f t="shared" si="574"/>
        <v/>
      </c>
      <c r="BK571" s="14" t="str">
        <f t="shared" si="583"/>
        <v/>
      </c>
      <c r="BO571" s="14" t="str">
        <f t="shared" si="575"/>
        <v/>
      </c>
      <c r="BP571" s="10">
        <v>1782</v>
      </c>
      <c r="BQ571">
        <v>1</v>
      </c>
      <c r="BR571">
        <v>1</v>
      </c>
      <c r="BS571" s="14">
        <f t="shared" si="576"/>
        <v>1.5359817957713094E-2</v>
      </c>
      <c r="BW571" s="14" t="str">
        <f t="shared" si="577"/>
        <v/>
      </c>
      <c r="CA571" s="14" t="str">
        <f t="shared" si="578"/>
        <v/>
      </c>
      <c r="CE571" s="14" t="str">
        <f t="shared" si="579"/>
        <v/>
      </c>
      <c r="CI571" s="14" t="str">
        <f t="shared" si="580"/>
        <v/>
      </c>
      <c r="CM571" s="14" t="str">
        <f t="shared" si="596"/>
        <v/>
      </c>
      <c r="CQ571" s="14" t="str">
        <f t="shared" si="597"/>
        <v/>
      </c>
      <c r="CU571" s="14" t="str">
        <f t="shared" si="581"/>
        <v/>
      </c>
      <c r="CV571" s="78">
        <f t="shared" si="582"/>
        <v>1.5359817957713094E-2</v>
      </c>
    </row>
    <row r="572" spans="2:100">
      <c r="B572" s="28" t="s">
        <v>5266</v>
      </c>
      <c r="C572" s="1">
        <v>252026</v>
      </c>
      <c r="D572" t="s">
        <v>2954</v>
      </c>
      <c r="E572" s="2" t="s">
        <v>1343</v>
      </c>
      <c r="F572" t="str">
        <f t="shared" si="595"/>
        <v>2023年</v>
      </c>
      <c r="G572" s="72">
        <v>45039</v>
      </c>
      <c r="H572" s="9">
        <v>89785</v>
      </c>
      <c r="I572" s="9">
        <v>37141</v>
      </c>
      <c r="J572" s="9">
        <v>91447</v>
      </c>
      <c r="K572" s="14">
        <f t="shared" si="589"/>
        <v>0.41366597984073061</v>
      </c>
      <c r="L572" s="10">
        <v>36599</v>
      </c>
      <c r="M572" s="9">
        <v>542</v>
      </c>
      <c r="N572" s="8">
        <f t="shared" si="592"/>
        <v>37141</v>
      </c>
      <c r="O572" s="70" t="s">
        <v>36</v>
      </c>
      <c r="S572" s="14" t="str">
        <f t="shared" si="555"/>
        <v/>
      </c>
      <c r="W572" s="14" t="str">
        <f t="shared" si="562"/>
        <v/>
      </c>
      <c r="X572" s="10">
        <v>2516</v>
      </c>
      <c r="Y572">
        <v>2</v>
      </c>
      <c r="Z572">
        <v>2</v>
      </c>
      <c r="AA572" s="14">
        <f t="shared" si="565"/>
        <v>6.874504767889833E-2</v>
      </c>
      <c r="AB572" s="10">
        <v>3372</v>
      </c>
      <c r="AC572">
        <v>2</v>
      </c>
      <c r="AD572">
        <v>2</v>
      </c>
      <c r="AE572" s="14">
        <f t="shared" si="566"/>
        <v>9.2133664854230996E-2</v>
      </c>
      <c r="AI572" s="14" t="str">
        <f t="shared" si="567"/>
        <v/>
      </c>
      <c r="AM572" s="14" t="str">
        <f t="shared" si="568"/>
        <v/>
      </c>
      <c r="AQ572" s="14" t="str">
        <f t="shared" si="569"/>
        <v/>
      </c>
      <c r="AR572" s="10">
        <f t="shared" si="584"/>
        <v>4152</v>
      </c>
      <c r="AS572">
        <f t="shared" si="585"/>
        <v>3</v>
      </c>
      <c r="AT572">
        <f t="shared" si="586"/>
        <v>3</v>
      </c>
      <c r="AU572" s="14">
        <f t="shared" si="587"/>
        <v>0.1134457225607257</v>
      </c>
      <c r="AV572" s="10">
        <v>26559</v>
      </c>
      <c r="AW572">
        <v>22</v>
      </c>
      <c r="AX572">
        <v>17</v>
      </c>
      <c r="AY572" s="14">
        <f t="shared" si="570"/>
        <v>0.72567556490614493</v>
      </c>
      <c r="AZ572" s="10">
        <f t="shared" si="588"/>
        <v>36599</v>
      </c>
      <c r="BA572" s="77">
        <f t="shared" si="571"/>
        <v>29</v>
      </c>
      <c r="BB572" s="77">
        <f t="shared" si="572"/>
        <v>24</v>
      </c>
      <c r="BC572" s="78">
        <f t="shared" si="573"/>
        <v>1</v>
      </c>
      <c r="BG572" s="14" t="str">
        <f t="shared" si="574"/>
        <v/>
      </c>
      <c r="BK572" s="14" t="str">
        <f t="shared" si="583"/>
        <v/>
      </c>
      <c r="BO572" s="14" t="str">
        <f t="shared" si="575"/>
        <v/>
      </c>
      <c r="BS572" s="14" t="str">
        <f t="shared" si="576"/>
        <v/>
      </c>
      <c r="BW572" s="14" t="str">
        <f t="shared" si="577"/>
        <v/>
      </c>
      <c r="CA572" s="14" t="str">
        <f t="shared" si="578"/>
        <v/>
      </c>
      <c r="CE572" s="14" t="str">
        <f t="shared" si="579"/>
        <v/>
      </c>
      <c r="CI572" s="14" t="str">
        <f t="shared" si="580"/>
        <v/>
      </c>
      <c r="CM572" s="14" t="str">
        <f t="shared" si="596"/>
        <v/>
      </c>
      <c r="CQ572" s="14" t="str">
        <f t="shared" si="597"/>
        <v/>
      </c>
      <c r="CR572" s="10">
        <v>4152</v>
      </c>
      <c r="CS572">
        <v>3</v>
      </c>
      <c r="CT572">
        <v>3</v>
      </c>
      <c r="CU572" s="14">
        <f t="shared" si="581"/>
        <v>0.1134457225607257</v>
      </c>
      <c r="CV572" s="78">
        <f t="shared" si="582"/>
        <v>0.1134457225607257</v>
      </c>
    </row>
    <row r="573" spans="2:100">
      <c r="B573" s="28"/>
      <c r="C573" s="1">
        <v>252034</v>
      </c>
      <c r="D573" t="s">
        <v>2954</v>
      </c>
      <c r="E573" s="2" t="s">
        <v>1344</v>
      </c>
      <c r="F573" t="str">
        <f t="shared" si="595"/>
        <v>2022年</v>
      </c>
      <c r="G573" s="72">
        <v>45131</v>
      </c>
      <c r="H573" s="9">
        <v>93668</v>
      </c>
      <c r="I573" s="9">
        <v>45578</v>
      </c>
      <c r="K573" s="14">
        <f t="shared" si="589"/>
        <v>0.48659093820728533</v>
      </c>
      <c r="L573" s="10">
        <v>45180</v>
      </c>
      <c r="M573" s="9">
        <v>398</v>
      </c>
      <c r="N573" s="8">
        <f t="shared" si="592"/>
        <v>45578</v>
      </c>
      <c r="S573" s="14" t="str">
        <f t="shared" si="555"/>
        <v/>
      </c>
      <c r="W573" s="14" t="str">
        <f t="shared" si="562"/>
        <v/>
      </c>
      <c r="X573" s="10">
        <v>5122</v>
      </c>
      <c r="Y573">
        <v>4</v>
      </c>
      <c r="Z573">
        <v>3</v>
      </c>
      <c r="AA573" s="14">
        <f t="shared" si="565"/>
        <v>0.11336874723328906</v>
      </c>
      <c r="AB573" s="10">
        <v>2369</v>
      </c>
      <c r="AC573">
        <v>1</v>
      </c>
      <c r="AD573">
        <v>1</v>
      </c>
      <c r="AE573" s="14">
        <f t="shared" si="566"/>
        <v>5.2434705621956616E-2</v>
      </c>
      <c r="AI573" s="14" t="str">
        <f t="shared" si="567"/>
        <v/>
      </c>
      <c r="AM573" s="14" t="str">
        <f t="shared" si="568"/>
        <v/>
      </c>
      <c r="AQ573" s="14" t="str">
        <f t="shared" si="569"/>
        <v/>
      </c>
      <c r="AR573" s="10" t="str">
        <f t="shared" si="584"/>
        <v/>
      </c>
      <c r="AS573" t="str">
        <f t="shared" si="585"/>
        <v/>
      </c>
      <c r="AT573" t="str">
        <f t="shared" si="586"/>
        <v/>
      </c>
      <c r="AU573" s="14" t="str">
        <f t="shared" si="587"/>
        <v/>
      </c>
      <c r="AV573" s="10">
        <v>37688.998</v>
      </c>
      <c r="AW573">
        <v>23</v>
      </c>
      <c r="AX573">
        <v>18</v>
      </c>
      <c r="AY573" s="14">
        <f t="shared" si="570"/>
        <v>0.83419650287737934</v>
      </c>
      <c r="AZ573" s="10">
        <f t="shared" si="588"/>
        <v>45179.998</v>
      </c>
      <c r="BA573" s="77">
        <f t="shared" si="571"/>
        <v>28</v>
      </c>
      <c r="BB573" s="77">
        <f t="shared" si="572"/>
        <v>22</v>
      </c>
      <c r="BC573" s="78">
        <f t="shared" si="573"/>
        <v>0.99999995573262501</v>
      </c>
      <c r="BG573" s="14" t="str">
        <f t="shared" si="574"/>
        <v/>
      </c>
      <c r="BK573" s="14" t="str">
        <f t="shared" si="583"/>
        <v/>
      </c>
      <c r="BO573" s="14" t="str">
        <f t="shared" si="575"/>
        <v/>
      </c>
      <c r="BS573" s="14" t="str">
        <f t="shared" si="576"/>
        <v/>
      </c>
      <c r="BW573" s="14" t="str">
        <f t="shared" si="577"/>
        <v/>
      </c>
      <c r="CA573" s="14" t="str">
        <f t="shared" si="578"/>
        <v/>
      </c>
      <c r="CE573" s="14" t="str">
        <f t="shared" si="579"/>
        <v/>
      </c>
      <c r="CI573" s="14" t="str">
        <f t="shared" si="580"/>
        <v/>
      </c>
      <c r="CM573" s="14" t="str">
        <f t="shared" si="596"/>
        <v/>
      </c>
      <c r="CQ573" s="14" t="str">
        <f t="shared" si="597"/>
        <v/>
      </c>
      <c r="CU573" s="14" t="str">
        <f t="shared" si="581"/>
        <v/>
      </c>
      <c r="CV573" s="78">
        <f t="shared" si="582"/>
        <v>0</v>
      </c>
    </row>
    <row r="574" spans="2:100">
      <c r="B574" s="28" t="s">
        <v>5266</v>
      </c>
      <c r="C574" s="1">
        <v>252042</v>
      </c>
      <c r="D574" t="s">
        <v>2954</v>
      </c>
      <c r="E574" s="2" t="s">
        <v>1345</v>
      </c>
      <c r="F574" t="str">
        <f t="shared" si="595"/>
        <v>2023年</v>
      </c>
      <c r="G574" s="72">
        <v>45039</v>
      </c>
      <c r="H574" s="9">
        <v>65882</v>
      </c>
      <c r="I574" s="9">
        <v>32710</v>
      </c>
      <c r="J574" s="9">
        <v>66814</v>
      </c>
      <c r="K574" s="14">
        <f t="shared" si="589"/>
        <v>0.49649373121641721</v>
      </c>
      <c r="L574" s="10">
        <v>32345</v>
      </c>
      <c r="M574" s="9">
        <v>365</v>
      </c>
      <c r="N574" s="8">
        <f t="shared" si="592"/>
        <v>32710</v>
      </c>
      <c r="P574" s="10">
        <v>2023</v>
      </c>
      <c r="Q574">
        <v>1</v>
      </c>
      <c r="R574">
        <v>1</v>
      </c>
      <c r="S574" s="14">
        <f t="shared" si="555"/>
        <v>6.254444272685114E-2</v>
      </c>
      <c r="W574" s="14" t="str">
        <f t="shared" si="562"/>
        <v/>
      </c>
      <c r="X574" s="10">
        <v>2583</v>
      </c>
      <c r="Y574">
        <v>2</v>
      </c>
      <c r="Z574">
        <v>2</v>
      </c>
      <c r="AA574" s="14">
        <f t="shared" si="565"/>
        <v>7.985778327407636E-2</v>
      </c>
      <c r="AB574" s="10">
        <v>2602.2800000000002</v>
      </c>
      <c r="AC574">
        <v>2</v>
      </c>
      <c r="AD574">
        <v>2</v>
      </c>
      <c r="AE574" s="14">
        <f t="shared" si="566"/>
        <v>8.0453856855773692E-2</v>
      </c>
      <c r="AI574" s="14" t="str">
        <f t="shared" si="567"/>
        <v/>
      </c>
      <c r="AM574" s="14" t="str">
        <f t="shared" si="568"/>
        <v/>
      </c>
      <c r="AN574" s="10">
        <v>1884</v>
      </c>
      <c r="AO574">
        <v>1</v>
      </c>
      <c r="AP574">
        <v>1</v>
      </c>
      <c r="AQ574" s="14">
        <f t="shared" si="569"/>
        <v>5.8247024269593446E-2</v>
      </c>
      <c r="AR574" s="10" t="str">
        <f t="shared" si="584"/>
        <v/>
      </c>
      <c r="AS574" t="str">
        <f t="shared" si="585"/>
        <v/>
      </c>
      <c r="AT574" t="str">
        <f t="shared" si="586"/>
        <v/>
      </c>
      <c r="AU574" s="14" t="str">
        <f t="shared" si="587"/>
        <v/>
      </c>
      <c r="AV574" s="10">
        <v>23252.717000000001</v>
      </c>
      <c r="AW574">
        <v>25</v>
      </c>
      <c r="AX574">
        <v>16</v>
      </c>
      <c r="AY574" s="14">
        <f t="shared" si="570"/>
        <v>0.71889680012366675</v>
      </c>
      <c r="AZ574" s="10">
        <f t="shared" si="588"/>
        <v>32344.997000000003</v>
      </c>
      <c r="BA574" s="77">
        <f t="shared" si="571"/>
        <v>31</v>
      </c>
      <c r="BB574" s="77">
        <f t="shared" si="572"/>
        <v>22</v>
      </c>
      <c r="BC574" s="78">
        <f t="shared" si="573"/>
        <v>0.99999990724996146</v>
      </c>
      <c r="BG574" s="14" t="str">
        <f t="shared" si="574"/>
        <v/>
      </c>
      <c r="BK574" s="14" t="str">
        <f t="shared" si="583"/>
        <v/>
      </c>
      <c r="BO574" s="14" t="str">
        <f t="shared" si="575"/>
        <v/>
      </c>
      <c r="BS574" s="14" t="str">
        <f t="shared" si="576"/>
        <v/>
      </c>
      <c r="BW574" s="14" t="str">
        <f t="shared" si="577"/>
        <v/>
      </c>
      <c r="CA574" s="14" t="str">
        <f t="shared" si="578"/>
        <v/>
      </c>
      <c r="CE574" s="14" t="str">
        <f t="shared" si="579"/>
        <v/>
      </c>
      <c r="CI574" s="14" t="str">
        <f t="shared" si="580"/>
        <v/>
      </c>
      <c r="CM574" s="14" t="str">
        <f t="shared" si="596"/>
        <v/>
      </c>
      <c r="CQ574" s="14" t="str">
        <f t="shared" si="597"/>
        <v/>
      </c>
      <c r="CU574" s="14" t="str">
        <f t="shared" si="581"/>
        <v/>
      </c>
      <c r="CV574" s="78">
        <f t="shared" si="582"/>
        <v>0</v>
      </c>
    </row>
    <row r="575" spans="2:100">
      <c r="B575" s="28" t="s">
        <v>5266</v>
      </c>
      <c r="C575" s="1">
        <v>252085</v>
      </c>
      <c r="D575" t="s">
        <v>2954</v>
      </c>
      <c r="E575" s="2" t="s">
        <v>2956</v>
      </c>
      <c r="F575" t="str">
        <f t="shared" si="595"/>
        <v>2023年</v>
      </c>
      <c r="G575" s="72">
        <v>45039</v>
      </c>
      <c r="H575" s="9">
        <v>54797</v>
      </c>
      <c r="I575" s="9">
        <v>20932</v>
      </c>
      <c r="J575" s="9">
        <v>55976</v>
      </c>
      <c r="K575" s="14">
        <f t="shared" si="589"/>
        <v>0.38199171487490191</v>
      </c>
      <c r="L575" s="10">
        <v>20671</v>
      </c>
      <c r="M575" s="9">
        <v>254</v>
      </c>
      <c r="N575" s="8">
        <f t="shared" si="592"/>
        <v>20925</v>
      </c>
      <c r="O575" s="70" t="s">
        <v>36</v>
      </c>
      <c r="P575" s="10">
        <v>1420</v>
      </c>
      <c r="Q575">
        <v>1</v>
      </c>
      <c r="R575">
        <v>1</v>
      </c>
      <c r="S575" s="14">
        <f t="shared" si="555"/>
        <v>6.8695273571670462E-2</v>
      </c>
      <c r="W575" s="14" t="str">
        <f t="shared" si="562"/>
        <v/>
      </c>
      <c r="X575" s="10">
        <v>1585</v>
      </c>
      <c r="Y575">
        <v>2</v>
      </c>
      <c r="Z575">
        <v>2</v>
      </c>
      <c r="AA575" s="14">
        <f t="shared" si="565"/>
        <v>7.667747085288569E-2</v>
      </c>
      <c r="AB575" s="10">
        <v>2251</v>
      </c>
      <c r="AC575">
        <v>2</v>
      </c>
      <c r="AD575">
        <v>2</v>
      </c>
      <c r="AE575" s="14">
        <f t="shared" si="566"/>
        <v>0.10889652169706351</v>
      </c>
      <c r="AI575" s="14" t="str">
        <f t="shared" si="567"/>
        <v/>
      </c>
      <c r="AM575" s="14" t="str">
        <f t="shared" si="568"/>
        <v/>
      </c>
      <c r="AN575" s="10">
        <v>1835</v>
      </c>
      <c r="AO575">
        <v>1</v>
      </c>
      <c r="AP575">
        <v>1</v>
      </c>
      <c r="AQ575" s="14">
        <f t="shared" si="569"/>
        <v>8.8771709157757242E-2</v>
      </c>
      <c r="AR575" s="10">
        <f t="shared" si="584"/>
        <v>137</v>
      </c>
      <c r="AS575">
        <f t="shared" si="585"/>
        <v>1</v>
      </c>
      <c r="AT575">
        <f t="shared" si="586"/>
        <v>0</v>
      </c>
      <c r="AU575" s="14">
        <f t="shared" si="587"/>
        <v>6.6276425910696147E-3</v>
      </c>
      <c r="AV575" s="10">
        <v>13442.999</v>
      </c>
      <c r="AW575">
        <v>13</v>
      </c>
      <c r="AX575">
        <v>12</v>
      </c>
      <c r="AY575" s="14">
        <f t="shared" si="570"/>
        <v>0.65033133375260022</v>
      </c>
      <c r="AZ575" s="10">
        <f t="shared" si="588"/>
        <v>20670.999</v>
      </c>
      <c r="BA575" s="77">
        <f t="shared" si="571"/>
        <v>20</v>
      </c>
      <c r="BB575" s="77">
        <f t="shared" si="572"/>
        <v>18</v>
      </c>
      <c r="BC575" s="78">
        <f t="shared" si="573"/>
        <v>0.99999995162304678</v>
      </c>
      <c r="BG575" s="14" t="str">
        <f t="shared" si="574"/>
        <v/>
      </c>
      <c r="BK575" s="14" t="str">
        <f t="shared" si="583"/>
        <v/>
      </c>
      <c r="BO575" s="14" t="str">
        <f t="shared" si="575"/>
        <v/>
      </c>
      <c r="BS575" s="14" t="str">
        <f t="shared" si="576"/>
        <v/>
      </c>
      <c r="BW575" s="14" t="str">
        <f t="shared" si="577"/>
        <v/>
      </c>
      <c r="CA575" s="14" t="str">
        <f t="shared" si="578"/>
        <v/>
      </c>
      <c r="CB575" s="10">
        <v>137</v>
      </c>
      <c r="CC575">
        <v>1</v>
      </c>
      <c r="CD575">
        <v>0</v>
      </c>
      <c r="CE575" s="14">
        <f t="shared" si="579"/>
        <v>6.6276425910696147E-3</v>
      </c>
      <c r="CI575" s="14" t="str">
        <f t="shared" si="580"/>
        <v/>
      </c>
      <c r="CM575" s="14" t="str">
        <f t="shared" si="596"/>
        <v/>
      </c>
      <c r="CQ575" s="14" t="str">
        <f t="shared" si="597"/>
        <v/>
      </c>
      <c r="CU575" s="14" t="str">
        <f t="shared" si="581"/>
        <v/>
      </c>
      <c r="CV575" s="78">
        <f t="shared" si="582"/>
        <v>6.6276425910696147E-3</v>
      </c>
    </row>
    <row r="576" spans="2:100">
      <c r="B576" s="28" t="s">
        <v>5266</v>
      </c>
      <c r="C576" s="1">
        <v>253839</v>
      </c>
      <c r="D576" t="s">
        <v>2954</v>
      </c>
      <c r="E576" s="2" t="s">
        <v>1355</v>
      </c>
      <c r="F576" t="str">
        <f t="shared" si="595"/>
        <v>2023年</v>
      </c>
      <c r="G576" s="72">
        <v>45039</v>
      </c>
      <c r="H576" s="9">
        <v>16918</v>
      </c>
      <c r="I576" s="9">
        <v>9458</v>
      </c>
      <c r="J576" s="9">
        <v>17154</v>
      </c>
      <c r="K576" s="14">
        <f t="shared" si="589"/>
        <v>0.55904953304173066</v>
      </c>
      <c r="L576" s="10">
        <v>9336</v>
      </c>
      <c r="M576" s="9">
        <v>122</v>
      </c>
      <c r="N576" s="8">
        <f t="shared" si="592"/>
        <v>9458</v>
      </c>
      <c r="S576" s="14" t="str">
        <f t="shared" si="555"/>
        <v/>
      </c>
      <c r="W576" s="14" t="str">
        <f t="shared" si="562"/>
        <v/>
      </c>
      <c r="X576" s="10">
        <v>1244</v>
      </c>
      <c r="Y576">
        <v>2</v>
      </c>
      <c r="Z576">
        <v>2</v>
      </c>
      <c r="AA576" s="14">
        <f t="shared" si="565"/>
        <v>0.13324764353041987</v>
      </c>
      <c r="AB576" s="10">
        <v>899</v>
      </c>
      <c r="AC576">
        <v>1</v>
      </c>
      <c r="AD576">
        <v>1</v>
      </c>
      <c r="AE576" s="14">
        <f t="shared" si="566"/>
        <v>9.6293916023993148E-2</v>
      </c>
      <c r="AI576" s="14" t="str">
        <f t="shared" si="567"/>
        <v/>
      </c>
      <c r="AM576" s="14" t="str">
        <f t="shared" si="568"/>
        <v/>
      </c>
      <c r="AQ576" s="14" t="str">
        <f t="shared" si="569"/>
        <v/>
      </c>
      <c r="AR576" s="10">
        <f t="shared" si="584"/>
        <v>244</v>
      </c>
      <c r="AS576">
        <f t="shared" si="585"/>
        <v>2</v>
      </c>
      <c r="AT576">
        <f t="shared" si="586"/>
        <v>1</v>
      </c>
      <c r="AU576" s="14">
        <f t="shared" si="587"/>
        <v>2.6135389888603255E-2</v>
      </c>
      <c r="AV576" s="10">
        <v>6949</v>
      </c>
      <c r="AW576">
        <v>11</v>
      </c>
      <c r="AX576">
        <v>9</v>
      </c>
      <c r="AY576" s="14">
        <f t="shared" si="570"/>
        <v>0.74432305055698367</v>
      </c>
      <c r="AZ576" s="10">
        <f t="shared" si="588"/>
        <v>9336</v>
      </c>
      <c r="BA576" s="77">
        <f t="shared" si="571"/>
        <v>16</v>
      </c>
      <c r="BB576" s="77">
        <f t="shared" si="572"/>
        <v>13</v>
      </c>
      <c r="BC576" s="78">
        <f t="shared" si="573"/>
        <v>1</v>
      </c>
      <c r="BG576" s="14" t="str">
        <f t="shared" si="574"/>
        <v/>
      </c>
      <c r="BK576" s="14" t="str">
        <f t="shared" si="583"/>
        <v/>
      </c>
      <c r="BO576" s="14" t="str">
        <f t="shared" si="575"/>
        <v/>
      </c>
      <c r="BS576" s="14" t="str">
        <f t="shared" si="576"/>
        <v/>
      </c>
      <c r="BW576" s="14" t="str">
        <f t="shared" si="577"/>
        <v/>
      </c>
      <c r="CA576" s="14" t="str">
        <f t="shared" si="578"/>
        <v/>
      </c>
      <c r="CE576" s="14" t="str">
        <f t="shared" si="579"/>
        <v/>
      </c>
      <c r="CF576" s="10">
        <v>203</v>
      </c>
      <c r="CG576">
        <v>1</v>
      </c>
      <c r="CH576">
        <v>1</v>
      </c>
      <c r="CI576" s="14">
        <f t="shared" si="580"/>
        <v>2.1743787489288773E-2</v>
      </c>
      <c r="CM576" s="14" t="str">
        <f>IF(AND(CJ576&lt;&gt;""),CJ576/L576,"")</f>
        <v/>
      </c>
      <c r="CQ576" s="14" t="str">
        <f>IF(AND(CN576&lt;&gt;""),CN576/L576,"")</f>
        <v/>
      </c>
      <c r="CR576" s="10">
        <v>41</v>
      </c>
      <c r="CS576">
        <v>1</v>
      </c>
      <c r="CT576">
        <v>0</v>
      </c>
      <c r="CU576" s="14">
        <f t="shared" si="581"/>
        <v>4.3916023993144813E-3</v>
      </c>
      <c r="CV576" s="78">
        <f t="shared" si="582"/>
        <v>2.6135389888603255E-2</v>
      </c>
    </row>
    <row r="577" spans="1:100">
      <c r="A577" s="71" t="s">
        <v>5256</v>
      </c>
      <c r="B577" s="28" t="s">
        <v>5266</v>
      </c>
      <c r="C577" s="1">
        <v>261009</v>
      </c>
      <c r="D577" t="s">
        <v>2959</v>
      </c>
      <c r="E577" s="2" t="s">
        <v>1361</v>
      </c>
      <c r="F577" t="str">
        <f t="shared" ref="F577" si="598">IF(MONTH(G577)&gt;=5, YEAR(G577)-1, YEAR(G577))&amp;"年"</f>
        <v>2023年</v>
      </c>
      <c r="G577" s="72">
        <v>45025</v>
      </c>
      <c r="H577" s="9">
        <v>1133976</v>
      </c>
      <c r="I577" s="9">
        <v>451882</v>
      </c>
      <c r="K577" s="14">
        <f t="shared" si="589"/>
        <v>0.39849344254199381</v>
      </c>
      <c r="L577" s="10">
        <v>444281</v>
      </c>
      <c r="M577" s="9">
        <v>7598</v>
      </c>
      <c r="N577" s="8">
        <f t="shared" si="592"/>
        <v>451879</v>
      </c>
      <c r="P577" s="10">
        <v>112083.22500000001</v>
      </c>
      <c r="Q577">
        <v>24</v>
      </c>
      <c r="R577">
        <v>19</v>
      </c>
      <c r="S577" s="14">
        <f t="shared" si="555"/>
        <v>0.2522800322318533</v>
      </c>
      <c r="W577" s="14" t="str">
        <f t="shared" ref="W577:W612" si="599">IF(AND(T577&lt;&gt;""),T577/L577,"")</f>
        <v/>
      </c>
      <c r="X577" s="10">
        <v>90395.774000000005</v>
      </c>
      <c r="Y577">
        <v>20</v>
      </c>
      <c r="Z577">
        <v>14</v>
      </c>
      <c r="AA577" s="14">
        <f t="shared" si="565"/>
        <v>0.20346531586991118</v>
      </c>
      <c r="AB577" s="10">
        <v>54856</v>
      </c>
      <c r="AC577">
        <v>11</v>
      </c>
      <c r="AD577">
        <v>11</v>
      </c>
      <c r="AE577" s="14">
        <f t="shared" si="566"/>
        <v>0.12347140660978075</v>
      </c>
      <c r="AF577" s="10">
        <v>23726</v>
      </c>
      <c r="AG577">
        <v>6</v>
      </c>
      <c r="AH577">
        <v>2</v>
      </c>
      <c r="AI577" s="14">
        <f t="shared" si="567"/>
        <v>5.3403139004368855E-2</v>
      </c>
      <c r="AJ577" s="10">
        <v>19955</v>
      </c>
      <c r="AK577">
        <v>3</v>
      </c>
      <c r="AL577">
        <v>3</v>
      </c>
      <c r="AM577" s="14">
        <f t="shared" si="568"/>
        <v>4.4915267589656097E-2</v>
      </c>
      <c r="AN577" s="10">
        <v>76511</v>
      </c>
      <c r="AO577">
        <v>11</v>
      </c>
      <c r="AP577">
        <v>10</v>
      </c>
      <c r="AQ577" s="14">
        <f t="shared" si="569"/>
        <v>0.1722130813606704</v>
      </c>
      <c r="AR577" s="10">
        <f t="shared" si="584"/>
        <v>44980</v>
      </c>
      <c r="AS577">
        <f t="shared" si="585"/>
        <v>11</v>
      </c>
      <c r="AT577">
        <f t="shared" si="586"/>
        <v>5</v>
      </c>
      <c r="AU577" s="14">
        <f t="shared" si="587"/>
        <v>0.10124223183075576</v>
      </c>
      <c r="AV577" s="10">
        <v>21774</v>
      </c>
      <c r="AW577">
        <v>10</v>
      </c>
      <c r="AX577">
        <v>3</v>
      </c>
      <c r="AY577" s="14">
        <f t="shared" si="570"/>
        <v>4.9009523252175988E-2</v>
      </c>
      <c r="AZ577" s="10">
        <f t="shared" si="588"/>
        <v>444280.99900000001</v>
      </c>
      <c r="BA577" s="77">
        <f t="shared" si="571"/>
        <v>96</v>
      </c>
      <c r="BB577" s="77">
        <f t="shared" si="572"/>
        <v>67</v>
      </c>
      <c r="BC577" s="78">
        <f t="shared" si="573"/>
        <v>0.99999999774917236</v>
      </c>
      <c r="BG577" s="14" t="str">
        <f t="shared" si="574"/>
        <v/>
      </c>
      <c r="BK577" s="14" t="str">
        <f t="shared" si="583"/>
        <v/>
      </c>
      <c r="BO577" s="14" t="str">
        <f t="shared" si="575"/>
        <v/>
      </c>
      <c r="BS577" s="14" t="str">
        <f t="shared" si="576"/>
        <v/>
      </c>
      <c r="BT577" s="10">
        <v>2962</v>
      </c>
      <c r="BU577">
        <v>1</v>
      </c>
      <c r="BV577">
        <v>0</v>
      </c>
      <c r="BW577" s="14">
        <f t="shared" si="577"/>
        <v>6.6669517715139742E-3</v>
      </c>
      <c r="CA577" s="14" t="str">
        <f t="shared" si="578"/>
        <v/>
      </c>
      <c r="CE577" s="14" t="str">
        <f t="shared" si="579"/>
        <v/>
      </c>
      <c r="CI577" s="14" t="str">
        <f t="shared" si="580"/>
        <v/>
      </c>
      <c r="CR577" s="10">
        <v>42018</v>
      </c>
      <c r="CS577">
        <v>10</v>
      </c>
      <c r="CT577">
        <v>5</v>
      </c>
      <c r="CU577" s="14">
        <f t="shared" si="581"/>
        <v>9.457528005924179E-2</v>
      </c>
      <c r="CV577" s="78">
        <f t="shared" si="582"/>
        <v>0.10124223183075576</v>
      </c>
    </row>
    <row r="578" spans="1:100">
      <c r="B578" s="28" t="s">
        <v>5266</v>
      </c>
      <c r="C578" s="1">
        <v>262013</v>
      </c>
      <c r="D578" t="s">
        <v>2959</v>
      </c>
      <c r="E578" s="2" t="s">
        <v>1362</v>
      </c>
      <c r="F578" t="str">
        <f t="shared" ref="F578:F591" si="600">IF(MONTH(G578)&gt;=5, YEAR(G578)-1, YEAR(G578))&amp;"年"</f>
        <v>2023年</v>
      </c>
      <c r="G578" s="72">
        <v>45039</v>
      </c>
      <c r="H578" s="9">
        <v>61734</v>
      </c>
      <c r="I578" s="9">
        <v>31357</v>
      </c>
      <c r="K578" s="14">
        <f t="shared" si="589"/>
        <v>0.50793727929503996</v>
      </c>
      <c r="L578" s="10">
        <v>31016</v>
      </c>
      <c r="M578" s="9">
        <v>341</v>
      </c>
      <c r="N578" s="8">
        <f t="shared" si="592"/>
        <v>31357</v>
      </c>
      <c r="P578" s="10">
        <v>1137</v>
      </c>
      <c r="Q578">
        <v>1</v>
      </c>
      <c r="R578">
        <v>1</v>
      </c>
      <c r="S578" s="14">
        <f t="shared" si="555"/>
        <v>3.6658498839308745E-2</v>
      </c>
      <c r="W578" s="14" t="str">
        <f t="shared" si="599"/>
        <v/>
      </c>
      <c r="X578" s="10">
        <v>4597.7460000000001</v>
      </c>
      <c r="Y578">
        <v>5</v>
      </c>
      <c r="Z578">
        <v>3</v>
      </c>
      <c r="AA578" s="14">
        <f t="shared" ref="AA578:AA615" si="601">IF(AND(X578&lt;&gt;""),X578/L578,"")</f>
        <v>0.14823787722465825</v>
      </c>
      <c r="AB578" s="10">
        <v>3720.1439999999998</v>
      </c>
      <c r="AC578">
        <v>3</v>
      </c>
      <c r="AD578">
        <v>3</v>
      </c>
      <c r="AE578" s="14">
        <f t="shared" ref="AE578:AE615" si="602">IF(AND(AB578&lt;&gt;""),AB578/L578,"")</f>
        <v>0.11994273923136445</v>
      </c>
      <c r="AI578" s="14" t="str">
        <f t="shared" ref="AI578:AI615" si="603">IF(AND(AF578&lt;&gt;""),AF578/L578,"")</f>
        <v/>
      </c>
      <c r="AM578" s="14" t="str">
        <f t="shared" ref="AM578:AM615" si="604">IF(AND(AJ578&lt;&gt;""),AJ578/L578,"")</f>
        <v/>
      </c>
      <c r="AN578" s="10">
        <v>905</v>
      </c>
      <c r="AO578">
        <v>1</v>
      </c>
      <c r="AP578">
        <v>1</v>
      </c>
      <c r="AQ578" s="14">
        <f t="shared" ref="AQ578:AQ615" si="605">IF(AND(AN578&lt;&gt;""),AN578/L578,"")</f>
        <v>2.9178488522053132E-2</v>
      </c>
      <c r="AR578" s="10">
        <f t="shared" si="584"/>
        <v>826.10799999999995</v>
      </c>
      <c r="AS578">
        <f t="shared" si="585"/>
        <v>1</v>
      </c>
      <c r="AT578">
        <f t="shared" si="586"/>
        <v>1</v>
      </c>
      <c r="AU578" s="14">
        <f t="shared" si="587"/>
        <v>2.663489811710085E-2</v>
      </c>
      <c r="AV578" s="10">
        <v>19829.999</v>
      </c>
      <c r="AW578">
        <v>18</v>
      </c>
      <c r="AX578">
        <v>15</v>
      </c>
      <c r="AY578" s="14">
        <f t="shared" ref="AY578:AY615" si="606">IF(AND(AV578&lt;&gt;""),AV578/L578,"")</f>
        <v>0.63934740134124324</v>
      </c>
      <c r="AZ578" s="10">
        <f t="shared" si="588"/>
        <v>31015.996999999999</v>
      </c>
      <c r="BA578" s="77">
        <f t="shared" ref="BA578:BA615" si="607">Q578+U578+Y578+AC578+AG578+AO578+AW578+AK578+IF(AS578="",0,AS578)</f>
        <v>29</v>
      </c>
      <c r="BB578" s="77">
        <f t="shared" ref="BB578:BB615" si="608">R578+V578+Z578+AD578+AH578+AP578+AX578+AL578+IF(AT578="",0,AT578)</f>
        <v>24</v>
      </c>
      <c r="BC578" s="78">
        <f t="shared" ref="BC578:BC615" si="609">IF(SUM(S578,W578,AA578,AE578,AI578,AM578,AQ578,AY578,AU578)=0,"",SUM(S578,W578,AA578,AE578,AI578,AM578,AQ578,AY578,AU578))</f>
        <v>0.99999990327572863</v>
      </c>
      <c r="BG578" s="14" t="str">
        <f t="shared" ref="BG578:BG615" si="610">IF(AND(BD578&lt;&gt;""),BD578/L578,"")</f>
        <v/>
      </c>
      <c r="BK578" s="14" t="str">
        <f t="shared" si="583"/>
        <v/>
      </c>
      <c r="BO578" s="14" t="str">
        <f t="shared" ref="BO578:BO615" si="611">IF(AND(BL578&lt;&gt;""),BL578/L578,"")</f>
        <v/>
      </c>
      <c r="BS578" s="14" t="str">
        <f t="shared" ref="BS578:BS615" si="612">IF(AND(BP578&lt;&gt;""),BP578/L578,"")</f>
        <v/>
      </c>
      <c r="BW578" s="14" t="str">
        <f t="shared" ref="BW578:BW615" si="613">IF(AND(BT578&lt;&gt;""),BT578/L578,"")</f>
        <v/>
      </c>
      <c r="CA578" s="14" t="str">
        <f t="shared" ref="CA578:CA615" si="614">IF(AND(BX578&lt;&gt;""),BX578/L578,"")</f>
        <v/>
      </c>
      <c r="CE578" s="14" t="str">
        <f t="shared" ref="CE578:CE615" si="615">IF(AND(CB578&lt;&gt;""),CB578/L578,"")</f>
        <v/>
      </c>
      <c r="CI578" s="14" t="str">
        <f t="shared" ref="CI578:CI615" si="616">IF(AND(CF578&lt;&gt;""),CF578/L578,"")</f>
        <v/>
      </c>
      <c r="CM578" s="14" t="str">
        <f t="shared" ref="CM578:CM586" si="617">IF(AND(CJ578&lt;&gt;""),CJ578/L578,"")</f>
        <v/>
      </c>
      <c r="CQ578" s="14" t="str">
        <f t="shared" ref="CQ578:CQ586" si="618">IF(AND(CN578&lt;&gt;""),CN578/L578,"")</f>
        <v/>
      </c>
      <c r="CR578" s="10">
        <v>826.10799999999995</v>
      </c>
      <c r="CS578">
        <v>1</v>
      </c>
      <c r="CT578">
        <v>1</v>
      </c>
      <c r="CU578" s="14">
        <f t="shared" ref="CU578:CU615" si="619">IF(AND(CR578&lt;&gt;""),CR578/L578,"")</f>
        <v>2.663489811710085E-2</v>
      </c>
      <c r="CV578" s="78">
        <f t="shared" ref="CV578:CV615" si="620">SUM(CU578,CQ578,CM578,CI578,CA578,BW578,BS578,BO578,BK578,BG578,CE578)</f>
        <v>2.663489811710085E-2</v>
      </c>
    </row>
    <row r="579" spans="1:100">
      <c r="B579" s="28"/>
      <c r="C579" s="1">
        <v>262021</v>
      </c>
      <c r="D579" t="s">
        <v>2959</v>
      </c>
      <c r="E579" s="2" t="s">
        <v>1363</v>
      </c>
      <c r="F579" t="str">
        <f t="shared" si="600"/>
        <v>2022年</v>
      </c>
      <c r="G579" s="72">
        <v>45250</v>
      </c>
      <c r="H579" s="11">
        <v>65252</v>
      </c>
      <c r="I579" s="11">
        <v>32688</v>
      </c>
      <c r="J579" s="11">
        <v>66323</v>
      </c>
      <c r="K579" s="14">
        <f t="shared" si="589"/>
        <v>0.50095016244712809</v>
      </c>
      <c r="L579" s="12">
        <v>32256</v>
      </c>
      <c r="M579" s="11">
        <v>431</v>
      </c>
      <c r="N579" s="8">
        <v>7283</v>
      </c>
      <c r="O579" s="36"/>
      <c r="P579" s="12">
        <v>7283</v>
      </c>
      <c r="Q579" s="40">
        <v>7</v>
      </c>
      <c r="R579" s="40">
        <v>6</v>
      </c>
      <c r="S579" s="14">
        <f t="shared" ref="S579:S642" si="621">IF(AND(P579&lt;&gt;""),P579/$L579,"")</f>
        <v>0.22578745039682541</v>
      </c>
      <c r="T579" s="12"/>
      <c r="U579" s="40"/>
      <c r="V579" s="40"/>
      <c r="W579" s="14" t="str">
        <f t="shared" si="599"/>
        <v/>
      </c>
      <c r="X579" s="12">
        <v>3395</v>
      </c>
      <c r="Y579" s="40">
        <v>3</v>
      </c>
      <c r="Z579" s="40">
        <v>3</v>
      </c>
      <c r="AA579" s="14">
        <f t="shared" si="601"/>
        <v>0.1052517361111111</v>
      </c>
      <c r="AB579" s="12">
        <v>4988</v>
      </c>
      <c r="AC579" s="40">
        <v>4</v>
      </c>
      <c r="AD579" s="40">
        <v>4</v>
      </c>
      <c r="AE579" s="14">
        <f t="shared" si="602"/>
        <v>0.15463789682539683</v>
      </c>
      <c r="AF579" s="12"/>
      <c r="AG579" s="40"/>
      <c r="AH579" s="40"/>
      <c r="AI579" s="14" t="str">
        <f t="shared" si="603"/>
        <v/>
      </c>
      <c r="AJ579" s="12"/>
      <c r="AK579" s="40"/>
      <c r="AL579" s="40"/>
      <c r="AM579" s="14" t="str">
        <f t="shared" si="604"/>
        <v/>
      </c>
      <c r="AN579" s="12">
        <v>4786</v>
      </c>
      <c r="AO579" s="40">
        <v>3</v>
      </c>
      <c r="AP579" s="40">
        <v>3</v>
      </c>
      <c r="AQ579" s="14">
        <f t="shared" si="605"/>
        <v>0.14837549603174602</v>
      </c>
      <c r="AR579" s="10" t="str">
        <f t="shared" si="584"/>
        <v/>
      </c>
      <c r="AS579" t="str">
        <f t="shared" si="585"/>
        <v/>
      </c>
      <c r="AT579" t="str">
        <f t="shared" si="586"/>
        <v/>
      </c>
      <c r="AU579" s="14" t="str">
        <f t="shared" si="587"/>
        <v/>
      </c>
      <c r="AV579" s="12">
        <v>11803.999</v>
      </c>
      <c r="AW579" s="40">
        <v>12</v>
      </c>
      <c r="AX579" s="40">
        <v>9</v>
      </c>
      <c r="AY579" s="14">
        <f t="shared" si="606"/>
        <v>0.36594738963293649</v>
      </c>
      <c r="AZ579" s="10">
        <f t="shared" si="588"/>
        <v>32255.999</v>
      </c>
      <c r="BA579" s="77">
        <f t="shared" si="607"/>
        <v>29</v>
      </c>
      <c r="BB579" s="77">
        <f t="shared" si="608"/>
        <v>25</v>
      </c>
      <c r="BC579" s="78">
        <f t="shared" si="609"/>
        <v>0.99999996899801591</v>
      </c>
      <c r="BG579" s="14" t="str">
        <f t="shared" si="610"/>
        <v/>
      </c>
      <c r="BK579" s="14" t="str">
        <f t="shared" si="583"/>
        <v/>
      </c>
      <c r="BO579" s="14" t="str">
        <f t="shared" si="611"/>
        <v/>
      </c>
      <c r="BS579" s="14" t="str">
        <f t="shared" si="612"/>
        <v/>
      </c>
      <c r="BW579" s="14" t="str">
        <f t="shared" si="613"/>
        <v/>
      </c>
      <c r="CA579" s="14" t="str">
        <f t="shared" si="614"/>
        <v/>
      </c>
      <c r="CE579" s="14" t="str">
        <f t="shared" si="615"/>
        <v/>
      </c>
      <c r="CI579" s="14" t="str">
        <f t="shared" si="616"/>
        <v/>
      </c>
      <c r="CM579" s="14" t="str">
        <f t="shared" si="617"/>
        <v/>
      </c>
      <c r="CQ579" s="14" t="str">
        <f t="shared" si="618"/>
        <v/>
      </c>
      <c r="CU579" s="14" t="str">
        <f t="shared" si="619"/>
        <v/>
      </c>
      <c r="CV579" s="78">
        <f t="shared" si="620"/>
        <v>0</v>
      </c>
    </row>
    <row r="580" spans="1:100">
      <c r="B580" s="28"/>
      <c r="C580" s="1">
        <v>262030</v>
      </c>
      <c r="D580" t="s">
        <v>2959</v>
      </c>
      <c r="E580" s="2" t="s">
        <v>1365</v>
      </c>
      <c r="F580" t="str">
        <f t="shared" si="600"/>
        <v>2022年</v>
      </c>
      <c r="G580" s="72">
        <v>45166</v>
      </c>
      <c r="H580" s="9">
        <v>27202</v>
      </c>
      <c r="I580" s="9">
        <v>14019</v>
      </c>
      <c r="J580" s="9">
        <v>27400</v>
      </c>
      <c r="K580" s="14">
        <f t="shared" si="589"/>
        <v>0.51536651716785531</v>
      </c>
      <c r="L580" s="10">
        <v>13874</v>
      </c>
      <c r="M580" s="9">
        <v>145</v>
      </c>
      <c r="N580" s="8">
        <f t="shared" si="592"/>
        <v>14019</v>
      </c>
      <c r="S580" s="14" t="str">
        <f t="shared" si="621"/>
        <v/>
      </c>
      <c r="W580" s="14" t="str">
        <f t="shared" si="599"/>
        <v/>
      </c>
      <c r="X580" s="10">
        <v>2284</v>
      </c>
      <c r="Y580">
        <v>3</v>
      </c>
      <c r="Z580">
        <v>3</v>
      </c>
      <c r="AA580" s="14">
        <f t="shared" si="601"/>
        <v>0.16462447743981548</v>
      </c>
      <c r="AB580" s="10">
        <v>1252.768</v>
      </c>
      <c r="AC580">
        <v>1</v>
      </c>
      <c r="AD580">
        <v>1</v>
      </c>
      <c r="AE580" s="14">
        <f t="shared" si="602"/>
        <v>9.0296093412137818E-2</v>
      </c>
      <c r="AI580" s="14" t="str">
        <f t="shared" si="603"/>
        <v/>
      </c>
      <c r="AM580" s="14" t="str">
        <f t="shared" si="604"/>
        <v/>
      </c>
      <c r="AQ580" s="14" t="str">
        <f t="shared" si="605"/>
        <v/>
      </c>
      <c r="AR580" s="10" t="str">
        <f t="shared" si="584"/>
        <v/>
      </c>
      <c r="AS580" t="str">
        <f t="shared" si="585"/>
        <v/>
      </c>
      <c r="AT580" t="str">
        <f t="shared" si="586"/>
        <v/>
      </c>
      <c r="AU580" s="14" t="str">
        <f t="shared" si="587"/>
        <v/>
      </c>
      <c r="AV580" s="10">
        <v>10337.231</v>
      </c>
      <c r="AW580">
        <v>15</v>
      </c>
      <c r="AX580">
        <v>14</v>
      </c>
      <c r="AY580" s="14">
        <f t="shared" si="606"/>
        <v>0.74507935707077988</v>
      </c>
      <c r="AZ580" s="10">
        <f t="shared" si="588"/>
        <v>13873.999</v>
      </c>
      <c r="BA580" s="77">
        <f t="shared" si="607"/>
        <v>19</v>
      </c>
      <c r="BB580" s="77">
        <f t="shared" si="608"/>
        <v>18</v>
      </c>
      <c r="BC580" s="78">
        <f t="shared" si="609"/>
        <v>0.99999992792273318</v>
      </c>
      <c r="BG580" s="14" t="str">
        <f t="shared" si="610"/>
        <v/>
      </c>
      <c r="BK580" s="14" t="str">
        <f t="shared" si="583"/>
        <v/>
      </c>
      <c r="BO580" s="14" t="str">
        <f t="shared" si="611"/>
        <v/>
      </c>
      <c r="BS580" s="14" t="str">
        <f t="shared" si="612"/>
        <v/>
      </c>
      <c r="BW580" s="14" t="str">
        <f t="shared" si="613"/>
        <v/>
      </c>
      <c r="CA580" s="14" t="str">
        <f t="shared" si="614"/>
        <v/>
      </c>
      <c r="CE580" s="14" t="str">
        <f t="shared" si="615"/>
        <v/>
      </c>
      <c r="CI580" s="14" t="str">
        <f t="shared" si="616"/>
        <v/>
      </c>
      <c r="CM580" s="14" t="str">
        <f t="shared" si="617"/>
        <v/>
      </c>
      <c r="CQ580" s="14" t="str">
        <f t="shared" si="618"/>
        <v/>
      </c>
      <c r="CU580" s="14" t="str">
        <f t="shared" si="619"/>
        <v/>
      </c>
      <c r="CV580" s="78">
        <f t="shared" si="620"/>
        <v>0</v>
      </c>
    </row>
    <row r="581" spans="1:100">
      <c r="B581" s="28" t="s">
        <v>5266</v>
      </c>
      <c r="C581" s="1">
        <v>262048</v>
      </c>
      <c r="D581" t="s">
        <v>2959</v>
      </c>
      <c r="E581" s="2" t="s">
        <v>1366</v>
      </c>
      <c r="F581" t="str">
        <f t="shared" si="600"/>
        <v>2023年</v>
      </c>
      <c r="G581" s="72">
        <v>45039</v>
      </c>
      <c r="H581" s="9">
        <v>150086</v>
      </c>
      <c r="I581" s="9">
        <v>59554</v>
      </c>
      <c r="J581" s="9">
        <v>152727</v>
      </c>
      <c r="K581" s="14">
        <f t="shared" si="589"/>
        <v>0.39679916847674002</v>
      </c>
      <c r="L581" s="10">
        <v>58831</v>
      </c>
      <c r="M581" s="9">
        <v>723</v>
      </c>
      <c r="N581" s="8">
        <f t="shared" si="592"/>
        <v>59554</v>
      </c>
      <c r="P581" s="10">
        <v>13589</v>
      </c>
      <c r="Q581">
        <v>8</v>
      </c>
      <c r="R581">
        <v>5</v>
      </c>
      <c r="S581" s="14">
        <f t="shared" si="621"/>
        <v>0.23098366507453552</v>
      </c>
      <c r="W581" s="14" t="str">
        <f t="shared" si="599"/>
        <v/>
      </c>
      <c r="X581" s="10">
        <v>11668</v>
      </c>
      <c r="Y581">
        <v>7</v>
      </c>
      <c r="Z581">
        <v>6</v>
      </c>
      <c r="AA581" s="14">
        <f t="shared" si="601"/>
        <v>0.19833081198687766</v>
      </c>
      <c r="AB581" s="10">
        <v>9401</v>
      </c>
      <c r="AC581">
        <v>5</v>
      </c>
      <c r="AD581">
        <v>5</v>
      </c>
      <c r="AE581" s="14">
        <f t="shared" si="602"/>
        <v>0.15979670581836106</v>
      </c>
      <c r="AF581" s="10">
        <v>4741</v>
      </c>
      <c r="AG581">
        <v>3</v>
      </c>
      <c r="AH581">
        <v>3</v>
      </c>
      <c r="AI581" s="14">
        <f t="shared" si="603"/>
        <v>8.0586765480783945E-2</v>
      </c>
      <c r="AJ581" s="10">
        <v>3312</v>
      </c>
      <c r="AK581">
        <v>2</v>
      </c>
      <c r="AL581">
        <v>2</v>
      </c>
      <c r="AM581" s="14">
        <f t="shared" si="604"/>
        <v>5.62968503000119E-2</v>
      </c>
      <c r="AN581" s="10">
        <v>5761</v>
      </c>
      <c r="AO581">
        <v>2</v>
      </c>
      <c r="AP581">
        <v>2</v>
      </c>
      <c r="AQ581" s="14">
        <f t="shared" si="605"/>
        <v>9.7924563580425283E-2</v>
      </c>
      <c r="AR581" s="10">
        <f t="shared" si="584"/>
        <v>3531</v>
      </c>
      <c r="AS581">
        <f t="shared" si="585"/>
        <v>2</v>
      </c>
      <c r="AT581">
        <f t="shared" si="586"/>
        <v>2</v>
      </c>
      <c r="AU581" s="14">
        <f t="shared" si="587"/>
        <v>6.0019377539052537E-2</v>
      </c>
      <c r="AV581" s="10">
        <v>6828</v>
      </c>
      <c r="AW581">
        <v>5</v>
      </c>
      <c r="AX581">
        <v>3</v>
      </c>
      <c r="AY581" s="14">
        <f t="shared" si="606"/>
        <v>0.11606126021995207</v>
      </c>
      <c r="AZ581" s="10">
        <f t="shared" si="588"/>
        <v>58831</v>
      </c>
      <c r="BA581" s="77">
        <f t="shared" si="607"/>
        <v>34</v>
      </c>
      <c r="BB581" s="77">
        <f t="shared" si="608"/>
        <v>28</v>
      </c>
      <c r="BC581" s="78">
        <f t="shared" si="609"/>
        <v>0.99999999999999989</v>
      </c>
      <c r="BG581" s="14" t="str">
        <f t="shared" si="610"/>
        <v/>
      </c>
      <c r="BK581" s="14" t="str">
        <f t="shared" si="583"/>
        <v/>
      </c>
      <c r="BO581" s="14" t="str">
        <f t="shared" si="611"/>
        <v/>
      </c>
      <c r="BP581" s="10">
        <v>1638</v>
      </c>
      <c r="BQ581">
        <v>1</v>
      </c>
      <c r="BR581">
        <v>1</v>
      </c>
      <c r="BS581" s="14">
        <f t="shared" si="612"/>
        <v>2.7842464007071101E-2</v>
      </c>
      <c r="BW581" s="14" t="str">
        <f t="shared" si="613"/>
        <v/>
      </c>
      <c r="CA581" s="14" t="str">
        <f t="shared" si="614"/>
        <v/>
      </c>
      <c r="CE581" s="14" t="str">
        <f t="shared" si="615"/>
        <v/>
      </c>
      <c r="CI581" s="14" t="str">
        <f t="shared" si="616"/>
        <v/>
      </c>
      <c r="CM581" s="14" t="str">
        <f t="shared" si="617"/>
        <v/>
      </c>
      <c r="CQ581" s="14" t="str">
        <f t="shared" si="618"/>
        <v/>
      </c>
      <c r="CR581" s="10">
        <v>1893</v>
      </c>
      <c r="CS581">
        <v>1</v>
      </c>
      <c r="CT581">
        <v>1</v>
      </c>
      <c r="CU581" s="14">
        <f t="shared" si="619"/>
        <v>3.2176913531981439E-2</v>
      </c>
      <c r="CV581" s="78">
        <f t="shared" si="620"/>
        <v>6.0019377539052537E-2</v>
      </c>
    </row>
    <row r="582" spans="1:100">
      <c r="B582" s="28"/>
      <c r="C582" s="1">
        <v>262056</v>
      </c>
      <c r="D582" t="s">
        <v>2959</v>
      </c>
      <c r="E582" s="2" t="s">
        <v>2960</v>
      </c>
      <c r="F582" t="str">
        <f t="shared" si="600"/>
        <v>2022年</v>
      </c>
      <c r="G582" s="72">
        <v>45096</v>
      </c>
      <c r="H582" s="9">
        <v>14597</v>
      </c>
      <c r="I582" s="9">
        <v>9124</v>
      </c>
      <c r="J582" s="9">
        <v>14841</v>
      </c>
      <c r="K582" s="14">
        <f t="shared" si="589"/>
        <v>0.62505994382407348</v>
      </c>
      <c r="L582" s="10">
        <v>8985</v>
      </c>
      <c r="M582" s="9">
        <v>139</v>
      </c>
      <c r="N582" s="8">
        <f t="shared" si="592"/>
        <v>9124</v>
      </c>
      <c r="P582" s="10">
        <v>542</v>
      </c>
      <c r="Q582">
        <v>1</v>
      </c>
      <c r="R582">
        <v>1</v>
      </c>
      <c r="S582" s="14">
        <f t="shared" si="621"/>
        <v>6.0322760155815246E-2</v>
      </c>
      <c r="W582" s="14" t="str">
        <f t="shared" si="599"/>
        <v/>
      </c>
      <c r="X582" s="10">
        <v>1522</v>
      </c>
      <c r="Y582">
        <v>2</v>
      </c>
      <c r="Z582">
        <v>2</v>
      </c>
      <c r="AA582" s="14">
        <f t="shared" si="601"/>
        <v>0.16939343350027825</v>
      </c>
      <c r="AB582" s="10">
        <v>1640</v>
      </c>
      <c r="AC582">
        <v>2</v>
      </c>
      <c r="AD582">
        <v>2</v>
      </c>
      <c r="AE582" s="14">
        <f t="shared" si="602"/>
        <v>0.18252643294379522</v>
      </c>
      <c r="AI582" s="14" t="str">
        <f t="shared" si="603"/>
        <v/>
      </c>
      <c r="AM582" s="14" t="str">
        <f t="shared" si="604"/>
        <v/>
      </c>
      <c r="AQ582" s="14" t="str">
        <f t="shared" si="605"/>
        <v/>
      </c>
      <c r="AR582" s="10" t="str">
        <f t="shared" si="584"/>
        <v/>
      </c>
      <c r="AS582" t="str">
        <f t="shared" si="585"/>
        <v/>
      </c>
      <c r="AT582" t="str">
        <f t="shared" si="586"/>
        <v/>
      </c>
      <c r="AU582" s="14" t="str">
        <f t="shared" si="587"/>
        <v/>
      </c>
      <c r="AV582" s="10">
        <v>5281</v>
      </c>
      <c r="AW582">
        <v>10</v>
      </c>
      <c r="AX582">
        <v>9</v>
      </c>
      <c r="AY582" s="14">
        <f t="shared" si="606"/>
        <v>0.58775737340011125</v>
      </c>
      <c r="AZ582" s="10">
        <f t="shared" si="588"/>
        <v>8985</v>
      </c>
      <c r="BA582" s="77">
        <f t="shared" si="607"/>
        <v>15</v>
      </c>
      <c r="BB582" s="77">
        <f t="shared" si="608"/>
        <v>14</v>
      </c>
      <c r="BC582" s="78">
        <f t="shared" si="609"/>
        <v>1</v>
      </c>
      <c r="BG582" s="14" t="str">
        <f t="shared" si="610"/>
        <v/>
      </c>
      <c r="BK582" s="14" t="str">
        <f t="shared" ref="BK582:BK616" si="622">IF(AND(BH582&lt;&gt;""),BH582/L582,"")</f>
        <v/>
      </c>
      <c r="BO582" s="14" t="str">
        <f t="shared" si="611"/>
        <v/>
      </c>
      <c r="BS582" s="14" t="str">
        <f t="shared" si="612"/>
        <v/>
      </c>
      <c r="BW582" s="14" t="str">
        <f t="shared" si="613"/>
        <v/>
      </c>
      <c r="CA582" s="14" t="str">
        <f t="shared" si="614"/>
        <v/>
      </c>
      <c r="CE582" s="14" t="str">
        <f t="shared" si="615"/>
        <v/>
      </c>
      <c r="CI582" s="14" t="str">
        <f t="shared" si="616"/>
        <v/>
      </c>
      <c r="CM582" s="14" t="str">
        <f t="shared" si="617"/>
        <v/>
      </c>
      <c r="CQ582" s="14" t="str">
        <f t="shared" si="618"/>
        <v/>
      </c>
      <c r="CU582" s="14" t="str">
        <f t="shared" si="619"/>
        <v/>
      </c>
      <c r="CV582" s="78">
        <f t="shared" si="620"/>
        <v>0</v>
      </c>
    </row>
    <row r="583" spans="1:100">
      <c r="B583" s="28"/>
      <c r="C583" s="1">
        <v>262064</v>
      </c>
      <c r="D583" t="s">
        <v>2959</v>
      </c>
      <c r="E583" s="2" t="s">
        <v>1368</v>
      </c>
      <c r="F583" t="str">
        <f t="shared" si="600"/>
        <v>2023年</v>
      </c>
      <c r="G583" s="72">
        <v>44948</v>
      </c>
      <c r="H583" s="9">
        <v>72523</v>
      </c>
      <c r="I583" s="9">
        <v>35623</v>
      </c>
      <c r="J583" s="9">
        <v>73062</v>
      </c>
      <c r="K583" s="14">
        <f t="shared" si="589"/>
        <v>0.49119589647422196</v>
      </c>
      <c r="L583" s="10">
        <v>35164</v>
      </c>
      <c r="M583" s="9">
        <v>459</v>
      </c>
      <c r="N583" s="8">
        <f t="shared" si="592"/>
        <v>35623</v>
      </c>
      <c r="S583" s="14" t="str">
        <f t="shared" si="621"/>
        <v/>
      </c>
      <c r="W583" s="14" t="str">
        <f t="shared" si="599"/>
        <v/>
      </c>
      <c r="X583" s="10">
        <v>4301</v>
      </c>
      <c r="Y583">
        <v>3</v>
      </c>
      <c r="Z583">
        <v>3</v>
      </c>
      <c r="AA583" s="14">
        <f t="shared" si="601"/>
        <v>0.12231259242407007</v>
      </c>
      <c r="AB583" s="10">
        <v>3901</v>
      </c>
      <c r="AC583">
        <v>3</v>
      </c>
      <c r="AD583">
        <v>3</v>
      </c>
      <c r="AE583" s="14">
        <f t="shared" si="602"/>
        <v>0.11093732226140371</v>
      </c>
      <c r="AI583" s="14" t="str">
        <f t="shared" si="603"/>
        <v/>
      </c>
      <c r="AM583" s="14" t="str">
        <f t="shared" si="604"/>
        <v/>
      </c>
      <c r="AN583" s="10">
        <v>1983</v>
      </c>
      <c r="AO583">
        <v>1</v>
      </c>
      <c r="AP583">
        <v>1</v>
      </c>
      <c r="AQ583" s="14">
        <f t="shared" si="605"/>
        <v>5.6392901831418499E-2</v>
      </c>
      <c r="AR583" s="10">
        <f t="shared" si="584"/>
        <v>3989</v>
      </c>
      <c r="AS583">
        <f t="shared" si="585"/>
        <v>6</v>
      </c>
      <c r="AT583">
        <f t="shared" si="586"/>
        <v>2</v>
      </c>
      <c r="AU583" s="14">
        <f t="shared" si="587"/>
        <v>0.11343988169719031</v>
      </c>
      <c r="AV583" s="10">
        <v>20990</v>
      </c>
      <c r="AW583">
        <v>19</v>
      </c>
      <c r="AX583">
        <v>15</v>
      </c>
      <c r="AY583" s="14">
        <f t="shared" si="606"/>
        <v>0.5969173017859174</v>
      </c>
      <c r="AZ583" s="10">
        <f t="shared" si="588"/>
        <v>35164</v>
      </c>
      <c r="BA583" s="77">
        <f t="shared" si="607"/>
        <v>32</v>
      </c>
      <c r="BB583" s="77">
        <f t="shared" si="608"/>
        <v>24</v>
      </c>
      <c r="BC583" s="78">
        <f t="shared" si="609"/>
        <v>1</v>
      </c>
      <c r="BG583" s="14" t="str">
        <f t="shared" si="610"/>
        <v/>
      </c>
      <c r="BK583" s="14" t="str">
        <f t="shared" si="622"/>
        <v/>
      </c>
      <c r="BO583" s="14" t="str">
        <f t="shared" si="611"/>
        <v/>
      </c>
      <c r="BS583" s="14" t="str">
        <f t="shared" si="612"/>
        <v/>
      </c>
      <c r="BW583" s="14" t="str">
        <f t="shared" si="613"/>
        <v/>
      </c>
      <c r="CA583" s="14" t="str">
        <f t="shared" si="614"/>
        <v/>
      </c>
      <c r="CE583" s="14" t="str">
        <f t="shared" si="615"/>
        <v/>
      </c>
      <c r="CI583" s="14" t="str">
        <f t="shared" si="616"/>
        <v/>
      </c>
      <c r="CM583" s="14" t="str">
        <f t="shared" si="617"/>
        <v/>
      </c>
      <c r="CQ583" s="14" t="str">
        <f t="shared" si="618"/>
        <v/>
      </c>
      <c r="CR583" s="10">
        <v>3989</v>
      </c>
      <c r="CS583">
        <v>6</v>
      </c>
      <c r="CT583">
        <v>2</v>
      </c>
      <c r="CU583" s="14">
        <f t="shared" si="619"/>
        <v>0.11343988169719031</v>
      </c>
      <c r="CV583" s="78">
        <f t="shared" si="620"/>
        <v>0.11343988169719031</v>
      </c>
    </row>
    <row r="584" spans="1:100">
      <c r="B584" s="28" t="s">
        <v>5266</v>
      </c>
      <c r="C584" s="1">
        <v>262072</v>
      </c>
      <c r="D584" t="s">
        <v>2959</v>
      </c>
      <c r="E584" s="2" t="s">
        <v>1369</v>
      </c>
      <c r="F584" t="str">
        <f t="shared" si="600"/>
        <v>2023年</v>
      </c>
      <c r="G584" s="72">
        <v>45039</v>
      </c>
      <c r="H584" s="9">
        <v>62659</v>
      </c>
      <c r="I584" s="9">
        <v>28308</v>
      </c>
      <c r="J584" s="9">
        <v>63426</v>
      </c>
      <c r="K584" s="14">
        <f t="shared" si="589"/>
        <v>0.4517786750506711</v>
      </c>
      <c r="L584" s="10">
        <v>28041</v>
      </c>
      <c r="M584" s="9">
        <v>267</v>
      </c>
      <c r="N584" s="8">
        <f t="shared" si="592"/>
        <v>28308</v>
      </c>
      <c r="P584" s="10">
        <v>7024</v>
      </c>
      <c r="Q584">
        <v>6</v>
      </c>
      <c r="R584">
        <v>6</v>
      </c>
      <c r="S584" s="14">
        <f t="shared" si="621"/>
        <v>0.25049035341107662</v>
      </c>
      <c r="W584" s="14" t="str">
        <f t="shared" si="599"/>
        <v/>
      </c>
      <c r="X584" s="10">
        <v>3923</v>
      </c>
      <c r="Y584">
        <v>4</v>
      </c>
      <c r="Z584">
        <v>3</v>
      </c>
      <c r="AA584" s="14">
        <f t="shared" si="601"/>
        <v>0.13990228593844728</v>
      </c>
      <c r="AB584" s="10">
        <v>3584</v>
      </c>
      <c r="AC584">
        <v>3</v>
      </c>
      <c r="AD584">
        <v>3</v>
      </c>
      <c r="AE584" s="14">
        <f t="shared" si="602"/>
        <v>0.1278128454762669</v>
      </c>
      <c r="AI584" s="14" t="str">
        <f t="shared" si="603"/>
        <v/>
      </c>
      <c r="AJ584" s="10">
        <v>1305.395</v>
      </c>
      <c r="AK584">
        <v>1</v>
      </c>
      <c r="AL584">
        <v>1</v>
      </c>
      <c r="AM584" s="14">
        <f t="shared" si="604"/>
        <v>4.6553082985628186E-2</v>
      </c>
      <c r="AN584" s="10">
        <v>2155</v>
      </c>
      <c r="AO584">
        <v>1</v>
      </c>
      <c r="AP584">
        <v>1</v>
      </c>
      <c r="AQ584" s="14">
        <f t="shared" si="605"/>
        <v>7.6851752790556685E-2</v>
      </c>
      <c r="AR584" s="10" t="str">
        <f t="shared" si="584"/>
        <v/>
      </c>
      <c r="AS584" t="str">
        <f t="shared" si="585"/>
        <v/>
      </c>
      <c r="AT584" t="str">
        <f t="shared" si="586"/>
        <v/>
      </c>
      <c r="AU584" s="14" t="str">
        <f t="shared" si="587"/>
        <v/>
      </c>
      <c r="AV584" s="10">
        <v>10049.603999999999</v>
      </c>
      <c r="AW584">
        <v>8</v>
      </c>
      <c r="AX584">
        <v>6</v>
      </c>
      <c r="AY584" s="14">
        <f t="shared" si="606"/>
        <v>0.35838964373595805</v>
      </c>
      <c r="AZ584" s="10">
        <f t="shared" si="588"/>
        <v>28040.999</v>
      </c>
      <c r="BA584" s="77">
        <f t="shared" si="607"/>
        <v>23</v>
      </c>
      <c r="BB584" s="77">
        <f t="shared" si="608"/>
        <v>20</v>
      </c>
      <c r="BC584" s="78">
        <f t="shared" si="609"/>
        <v>0.9999999643379337</v>
      </c>
      <c r="BG584" s="14" t="str">
        <f t="shared" si="610"/>
        <v/>
      </c>
      <c r="BK584" s="14" t="str">
        <f t="shared" si="622"/>
        <v/>
      </c>
      <c r="BO584" s="14" t="str">
        <f t="shared" si="611"/>
        <v/>
      </c>
      <c r="BS584" s="14" t="str">
        <f t="shared" si="612"/>
        <v/>
      </c>
      <c r="BW584" s="14" t="str">
        <f t="shared" si="613"/>
        <v/>
      </c>
      <c r="CA584" s="14" t="str">
        <f t="shared" si="614"/>
        <v/>
      </c>
      <c r="CE584" s="14" t="str">
        <f t="shared" si="615"/>
        <v/>
      </c>
      <c r="CI584" s="14" t="str">
        <f t="shared" si="616"/>
        <v/>
      </c>
      <c r="CM584" s="14" t="str">
        <f t="shared" si="617"/>
        <v/>
      </c>
      <c r="CQ584" s="14" t="str">
        <f t="shared" si="618"/>
        <v/>
      </c>
      <c r="CU584" s="14" t="str">
        <f t="shared" si="619"/>
        <v/>
      </c>
      <c r="CV584" s="78">
        <f t="shared" si="620"/>
        <v>0</v>
      </c>
    </row>
    <row r="585" spans="1:100">
      <c r="B585" s="28" t="s">
        <v>5266</v>
      </c>
      <c r="C585" s="1">
        <v>262102</v>
      </c>
      <c r="D585" t="s">
        <v>2959</v>
      </c>
      <c r="E585" s="2" t="s">
        <v>1374</v>
      </c>
      <c r="F585" t="str">
        <f t="shared" si="600"/>
        <v>2023年</v>
      </c>
      <c r="G585" s="72">
        <v>45039</v>
      </c>
      <c r="H585" s="9">
        <v>57151</v>
      </c>
      <c r="I585" s="9">
        <v>24731</v>
      </c>
      <c r="K585" s="14">
        <f t="shared" ref="K585:K620" si="623">IF(AND(H585&lt;&gt;"",I585&lt;&gt;""),I585/H585,"")</f>
        <v>0.43273083585589056</v>
      </c>
      <c r="L585" s="10">
        <v>24505</v>
      </c>
      <c r="M585" s="9">
        <v>226</v>
      </c>
      <c r="N585" s="8">
        <f t="shared" si="592"/>
        <v>24731</v>
      </c>
      <c r="P585" s="10">
        <v>4609.2780000000002</v>
      </c>
      <c r="Q585">
        <v>5</v>
      </c>
      <c r="R585">
        <v>4</v>
      </c>
      <c r="S585" s="14">
        <f t="shared" si="621"/>
        <v>0.18809540910018366</v>
      </c>
      <c r="W585" s="14" t="str">
        <f t="shared" si="599"/>
        <v/>
      </c>
      <c r="X585" s="10">
        <v>4299.2579999999998</v>
      </c>
      <c r="Y585">
        <v>5</v>
      </c>
      <c r="Z585">
        <v>5</v>
      </c>
      <c r="AA585" s="14">
        <f t="shared" si="601"/>
        <v>0.17544411344623545</v>
      </c>
      <c r="AB585" s="10">
        <v>3320</v>
      </c>
      <c r="AC585">
        <v>3</v>
      </c>
      <c r="AD585">
        <v>3</v>
      </c>
      <c r="AE585" s="14">
        <f t="shared" si="602"/>
        <v>0.13548255458069783</v>
      </c>
      <c r="AF585" s="10">
        <v>958</v>
      </c>
      <c r="AG585">
        <v>1</v>
      </c>
      <c r="AH585">
        <v>1</v>
      </c>
      <c r="AI585" s="14">
        <f t="shared" si="603"/>
        <v>3.9094062436237503E-2</v>
      </c>
      <c r="AM585" s="14" t="str">
        <f t="shared" si="604"/>
        <v/>
      </c>
      <c r="AN585" s="10">
        <v>5569.4620000000004</v>
      </c>
      <c r="AO585">
        <v>4</v>
      </c>
      <c r="AP585">
        <v>3</v>
      </c>
      <c r="AQ585" s="14">
        <f t="shared" si="605"/>
        <v>0.22727859620485616</v>
      </c>
      <c r="AR585" s="10">
        <f t="shared" ref="AR585:AR618" si="624">IF(OR(BD585&lt;&gt;"",BH585&lt;&gt;"",BL585&lt;&gt;"",BP585&lt;&gt;"",BT585&lt;&gt;"",BX585&lt;&gt;"",CB585&lt;&gt;"",CJ585&lt;&gt;"",CN585&lt;&gt;"",CF585&lt;&gt;"",CR585&lt;&gt;""),BD585+BH585+BL585+BP585+BT585+BX585+CB585+CJ585+CN585+CF585+CR585,"")</f>
        <v>1012</v>
      </c>
      <c r="AS585">
        <f t="shared" ref="AS585:AS618" si="625">IF(OR(BE585&lt;&gt;"",BI585&lt;&gt;"",BM585&lt;&gt;"",BQ585&lt;&gt;"",BU585&lt;&gt;"",BY585&lt;&gt;"",CC585&lt;&gt;"",CG585&lt;&gt;"",CS585&lt;&gt;"",CK585&lt;&gt;"",CO585&lt;&gt;""),BE585+BI585+BM585+BQ585+BU585+BY585+CC585+CG585+CO585+CK585+CS585,"")</f>
        <v>2</v>
      </c>
      <c r="AT585">
        <f t="shared" ref="AT585:AT618" si="626">IF(OR(BF585&lt;&gt;"",BJ585&lt;&gt;"",BN585&lt;&gt;"",BR585&lt;&gt;"",BV585&lt;&gt;"",BZ585&lt;&gt;"",CD585&lt;&gt;"",CH585&lt;&gt;"",CT585&lt;&gt;"",CL585&lt;&gt;"",CP585&lt;&gt;""),BF585+BJ585+BN585+BR585+BV585+BZ585+CD585+CH585+CP585+CL585+CT585,"")</f>
        <v>1</v>
      </c>
      <c r="AU585" s="14">
        <f t="shared" ref="AU585:AU618" si="627">IF(SUM(BG585,BK585,BO585,BS585,BW585,CA585,CE585,CI585,CM585,CQ585,CU585)=0,"",SUM(BG585,BK585,BO585,BS585,BW585,CA585,CE585,CI585,CM585,CQ585,CU585))</f>
        <v>4.1297694348092231E-2</v>
      </c>
      <c r="AV585" s="10">
        <v>4737</v>
      </c>
      <c r="AW585">
        <v>7</v>
      </c>
      <c r="AX585">
        <v>4</v>
      </c>
      <c r="AY585" s="14">
        <f t="shared" si="606"/>
        <v>0.19330748826770047</v>
      </c>
      <c r="AZ585" s="10">
        <f t="shared" ref="AZ585:AZ618" si="628">IF(IF(O585="",P585+T585+X585+AB585+AF585+AJ585+AN585+IF(AR585="",0,AR585)+AV585,"")=0,"",IF(O585="",P585+T585+X585+AB585+AF585+AJ585+AN585+IF(AR585="",0,AR585)+AV585,""))</f>
        <v>24504.998</v>
      </c>
      <c r="BA585" s="77">
        <f t="shared" si="607"/>
        <v>27</v>
      </c>
      <c r="BB585" s="77">
        <f t="shared" si="608"/>
        <v>21</v>
      </c>
      <c r="BC585" s="78">
        <f t="shared" si="609"/>
        <v>0.99999991838400326</v>
      </c>
      <c r="BG585" s="14" t="str">
        <f t="shared" si="610"/>
        <v/>
      </c>
      <c r="BK585" s="14" t="str">
        <f t="shared" si="622"/>
        <v/>
      </c>
      <c r="BO585" s="14" t="str">
        <f t="shared" si="611"/>
        <v/>
      </c>
      <c r="BP585" s="10">
        <v>791</v>
      </c>
      <c r="BQ585">
        <v>1</v>
      </c>
      <c r="BR585">
        <v>1</v>
      </c>
      <c r="BS585" s="14">
        <f t="shared" si="612"/>
        <v>3.2279126708834933E-2</v>
      </c>
      <c r="BW585" s="14" t="str">
        <f t="shared" si="613"/>
        <v/>
      </c>
      <c r="CA585" s="14" t="str">
        <f t="shared" si="614"/>
        <v/>
      </c>
      <c r="CE585" s="14" t="str">
        <f t="shared" si="615"/>
        <v/>
      </c>
      <c r="CI585" s="14" t="str">
        <f t="shared" si="616"/>
        <v/>
      </c>
      <c r="CM585" s="14" t="str">
        <f t="shared" si="617"/>
        <v/>
      </c>
      <c r="CQ585" s="14" t="str">
        <f t="shared" si="618"/>
        <v/>
      </c>
      <c r="CR585" s="10">
        <v>221</v>
      </c>
      <c r="CS585">
        <v>1</v>
      </c>
      <c r="CT585">
        <v>0</v>
      </c>
      <c r="CU585" s="14">
        <f t="shared" si="619"/>
        <v>9.0185676392572946E-3</v>
      </c>
      <c r="CV585" s="78">
        <f t="shared" si="620"/>
        <v>4.1297694348092231E-2</v>
      </c>
    </row>
    <row r="586" spans="1:100">
      <c r="B586" s="28" t="s">
        <v>5266</v>
      </c>
      <c r="C586" s="1">
        <v>262111</v>
      </c>
      <c r="D586" t="s">
        <v>2959</v>
      </c>
      <c r="E586" s="2" t="s">
        <v>2963</v>
      </c>
      <c r="F586" t="str">
        <f t="shared" si="600"/>
        <v>2023年</v>
      </c>
      <c r="G586" s="72">
        <v>45039</v>
      </c>
      <c r="H586" s="9">
        <v>56364</v>
      </c>
      <c r="I586" s="9">
        <v>25271</v>
      </c>
      <c r="K586" s="14">
        <f t="shared" si="623"/>
        <v>0.44835355900929669</v>
      </c>
      <c r="L586" s="10">
        <v>24996</v>
      </c>
      <c r="M586" s="9">
        <v>275</v>
      </c>
      <c r="N586" s="8">
        <f t="shared" si="592"/>
        <v>25271</v>
      </c>
      <c r="P586" s="10">
        <v>3308.6190000000001</v>
      </c>
      <c r="Q586">
        <v>3</v>
      </c>
      <c r="R586">
        <v>3</v>
      </c>
      <c r="S586" s="14">
        <f t="shared" si="621"/>
        <v>0.13236593855016804</v>
      </c>
      <c r="W586" s="14" t="str">
        <f t="shared" si="599"/>
        <v/>
      </c>
      <c r="X586" s="10">
        <v>3020</v>
      </c>
      <c r="Y586">
        <v>3</v>
      </c>
      <c r="Z586">
        <v>3</v>
      </c>
      <c r="AA586" s="14">
        <f t="shared" si="601"/>
        <v>0.12081933109297488</v>
      </c>
      <c r="AB586" s="10">
        <v>2466.1990000000001</v>
      </c>
      <c r="AC586">
        <v>2</v>
      </c>
      <c r="AD586">
        <v>2</v>
      </c>
      <c r="AE586" s="14">
        <f t="shared" si="602"/>
        <v>9.8663746199391902E-2</v>
      </c>
      <c r="AI586" s="14" t="str">
        <f t="shared" si="603"/>
        <v/>
      </c>
      <c r="AJ586" s="10">
        <v>1429</v>
      </c>
      <c r="AK586">
        <v>1</v>
      </c>
      <c r="AL586">
        <v>1</v>
      </c>
      <c r="AM586" s="14">
        <f t="shared" si="604"/>
        <v>5.7169147063530164E-2</v>
      </c>
      <c r="AN586" s="10">
        <v>4089.38</v>
      </c>
      <c r="AO586">
        <v>4</v>
      </c>
      <c r="AP586">
        <v>3</v>
      </c>
      <c r="AQ586" s="14">
        <f t="shared" si="605"/>
        <v>0.16360137622019524</v>
      </c>
      <c r="AR586" s="10">
        <f t="shared" si="624"/>
        <v>370</v>
      </c>
      <c r="AS586">
        <f t="shared" si="625"/>
        <v>1</v>
      </c>
      <c r="AT586">
        <f t="shared" si="626"/>
        <v>0</v>
      </c>
      <c r="AU586" s="14">
        <f t="shared" si="627"/>
        <v>1.480236837894063E-2</v>
      </c>
      <c r="AV586" s="10">
        <v>10312.799999999999</v>
      </c>
      <c r="AW586">
        <v>10</v>
      </c>
      <c r="AX586">
        <v>8</v>
      </c>
      <c r="AY586" s="14">
        <f t="shared" si="606"/>
        <v>0.4125780124819971</v>
      </c>
      <c r="AZ586" s="10">
        <f t="shared" si="628"/>
        <v>24995.998</v>
      </c>
      <c r="BA586" s="77">
        <f t="shared" si="607"/>
        <v>24</v>
      </c>
      <c r="BB586" s="77">
        <f t="shared" si="608"/>
        <v>20</v>
      </c>
      <c r="BC586" s="78">
        <f t="shared" si="609"/>
        <v>0.99999991998719795</v>
      </c>
      <c r="BG586" s="14" t="str">
        <f t="shared" si="610"/>
        <v/>
      </c>
      <c r="BK586" s="14" t="str">
        <f t="shared" si="622"/>
        <v/>
      </c>
      <c r="BO586" s="14" t="str">
        <f t="shared" si="611"/>
        <v/>
      </c>
      <c r="BS586" s="14" t="str">
        <f t="shared" si="612"/>
        <v/>
      </c>
      <c r="BT586" s="10">
        <v>370</v>
      </c>
      <c r="BU586">
        <v>1</v>
      </c>
      <c r="BV586">
        <v>0</v>
      </c>
      <c r="BW586" s="14">
        <f t="shared" si="613"/>
        <v>1.480236837894063E-2</v>
      </c>
      <c r="CA586" s="14" t="str">
        <f t="shared" si="614"/>
        <v/>
      </c>
      <c r="CE586" s="14" t="str">
        <f t="shared" si="615"/>
        <v/>
      </c>
      <c r="CI586" s="14" t="str">
        <f t="shared" si="616"/>
        <v/>
      </c>
      <c r="CM586" s="14" t="str">
        <f t="shared" si="617"/>
        <v/>
      </c>
      <c r="CQ586" s="14" t="str">
        <f t="shared" si="618"/>
        <v/>
      </c>
      <c r="CU586" s="14" t="str">
        <f t="shared" si="619"/>
        <v/>
      </c>
      <c r="CV586" s="78">
        <f t="shared" si="620"/>
        <v>1.480236837894063E-2</v>
      </c>
    </row>
    <row r="587" spans="1:100">
      <c r="B587" s="28" t="s">
        <v>5266</v>
      </c>
      <c r="C587" s="1">
        <v>262145</v>
      </c>
      <c r="D587" t="s">
        <v>2959</v>
      </c>
      <c r="E587" s="2" t="s">
        <v>2964</v>
      </c>
      <c r="F587" t="str">
        <f t="shared" si="600"/>
        <v>2023年</v>
      </c>
      <c r="G587" s="72">
        <v>45039</v>
      </c>
      <c r="H587" s="9">
        <v>62806</v>
      </c>
      <c r="I587" s="9">
        <v>30856</v>
      </c>
      <c r="J587" s="9">
        <v>63682</v>
      </c>
      <c r="K587" s="14">
        <f t="shared" si="623"/>
        <v>0.49129064102155845</v>
      </c>
      <c r="L587" s="10">
        <v>30232</v>
      </c>
      <c r="M587" s="9">
        <v>624</v>
      </c>
      <c r="N587" s="8">
        <f t="shared" si="592"/>
        <v>30856</v>
      </c>
      <c r="P587" s="10">
        <v>2200</v>
      </c>
      <c r="Q587">
        <v>1</v>
      </c>
      <c r="R587">
        <v>1</v>
      </c>
      <c r="S587" s="14">
        <f t="shared" si="621"/>
        <v>7.2770574225985707E-2</v>
      </c>
      <c r="W587" s="14" t="str">
        <f t="shared" si="599"/>
        <v/>
      </c>
      <c r="X587" s="10">
        <v>3139</v>
      </c>
      <c r="Y587">
        <v>3</v>
      </c>
      <c r="Z587">
        <v>2</v>
      </c>
      <c r="AA587" s="14">
        <f t="shared" si="601"/>
        <v>0.10383037840698597</v>
      </c>
      <c r="AB587" s="10">
        <v>2849</v>
      </c>
      <c r="AC587">
        <v>2</v>
      </c>
      <c r="AD587">
        <v>2</v>
      </c>
      <c r="AE587" s="14">
        <f t="shared" si="602"/>
        <v>9.4237893622651489E-2</v>
      </c>
      <c r="AF587" s="10">
        <v>1605</v>
      </c>
      <c r="AG587">
        <v>1</v>
      </c>
      <c r="AH587">
        <v>1</v>
      </c>
      <c r="AI587" s="14">
        <f t="shared" si="603"/>
        <v>5.3089441651230487E-2</v>
      </c>
      <c r="AM587" s="14" t="str">
        <f t="shared" si="604"/>
        <v/>
      </c>
      <c r="AN587" s="10">
        <v>6694</v>
      </c>
      <c r="AO587">
        <v>3</v>
      </c>
      <c r="AP587">
        <v>3</v>
      </c>
      <c r="AQ587" s="14">
        <f t="shared" si="605"/>
        <v>0.22142101084943105</v>
      </c>
      <c r="AR587" s="10">
        <f t="shared" si="624"/>
        <v>1562</v>
      </c>
      <c r="AS587">
        <f t="shared" si="625"/>
        <v>1</v>
      </c>
      <c r="AT587">
        <f t="shared" si="626"/>
        <v>1</v>
      </c>
      <c r="AU587" s="14">
        <f t="shared" si="627"/>
        <v>5.1667107700449855E-2</v>
      </c>
      <c r="AV587" s="10">
        <v>12182.998</v>
      </c>
      <c r="AW587">
        <v>15</v>
      </c>
      <c r="AX587">
        <v>10</v>
      </c>
      <c r="AY587" s="14">
        <f t="shared" si="606"/>
        <v>0.40298352738819793</v>
      </c>
      <c r="AZ587" s="10">
        <f t="shared" si="628"/>
        <v>30231.998</v>
      </c>
      <c r="BA587" s="77">
        <f t="shared" si="607"/>
        <v>26</v>
      </c>
      <c r="BB587" s="77">
        <f t="shared" si="608"/>
        <v>20</v>
      </c>
      <c r="BC587" s="78">
        <f t="shared" si="609"/>
        <v>0.99999993384493235</v>
      </c>
      <c r="BG587" s="14" t="str">
        <f t="shared" si="610"/>
        <v/>
      </c>
      <c r="BK587" s="14" t="str">
        <f t="shared" si="622"/>
        <v/>
      </c>
      <c r="BO587" s="14" t="str">
        <f t="shared" si="611"/>
        <v/>
      </c>
      <c r="BP587" s="10">
        <v>1562</v>
      </c>
      <c r="BQ587">
        <v>1</v>
      </c>
      <c r="BR587">
        <v>1</v>
      </c>
      <c r="BS587" s="14">
        <f t="shared" si="612"/>
        <v>5.1667107700449855E-2</v>
      </c>
      <c r="BW587" s="14" t="str">
        <f t="shared" si="613"/>
        <v/>
      </c>
      <c r="CA587" s="14" t="str">
        <f t="shared" si="614"/>
        <v/>
      </c>
      <c r="CE587" s="14" t="str">
        <f t="shared" si="615"/>
        <v/>
      </c>
      <c r="CI587" s="14" t="str">
        <f t="shared" si="616"/>
        <v/>
      </c>
      <c r="CM587" s="14" t="str">
        <f>IF(AND(CJ587&lt;&gt;""),CJ587/L587,"")</f>
        <v/>
      </c>
      <c r="CQ587" s="14" t="str">
        <f>IF(AND(CN587&lt;&gt;""),CN587/L587,"")</f>
        <v/>
      </c>
      <c r="CU587" s="14" t="str">
        <f t="shared" si="619"/>
        <v/>
      </c>
      <c r="CV587" s="78">
        <f t="shared" si="620"/>
        <v>5.1667107700449855E-2</v>
      </c>
    </row>
    <row r="588" spans="1:100">
      <c r="B588" s="28"/>
      <c r="C588" s="4">
        <f>IF(E588&lt;&gt;"",VLOOKUP(E588,市町村コード!$A$1:$B$3593,2,FALSE),"")</f>
        <v>263036</v>
      </c>
      <c r="D588" t="str">
        <f>IF(E588&lt;&gt;"",VLOOKUP(C588,市町村コード!$B:$D,3,FALSE),"")</f>
        <v>京都府</v>
      </c>
      <c r="E588" t="s">
        <v>2965</v>
      </c>
      <c r="F588" t="str">
        <f t="shared" si="600"/>
        <v>2022年</v>
      </c>
      <c r="G588" s="72">
        <v>45215</v>
      </c>
      <c r="H588" s="9">
        <v>13400</v>
      </c>
      <c r="I588" s="9">
        <v>8069</v>
      </c>
      <c r="J588" s="9">
        <v>13545</v>
      </c>
      <c r="K588" s="14">
        <f t="shared" si="623"/>
        <v>0.60216417910447761</v>
      </c>
      <c r="L588" s="10">
        <v>7920</v>
      </c>
      <c r="M588" s="9">
        <v>149</v>
      </c>
      <c r="N588" s="8">
        <f t="shared" si="592"/>
        <v>8069</v>
      </c>
      <c r="P588" s="10">
        <v>1968</v>
      </c>
      <c r="Q588">
        <v>3</v>
      </c>
      <c r="R588">
        <v>3</v>
      </c>
      <c r="S588" s="14">
        <f t="shared" si="621"/>
        <v>0.24848484848484848</v>
      </c>
      <c r="W588" s="14" t="str">
        <f t="shared" si="599"/>
        <v/>
      </c>
      <c r="X588" s="10">
        <v>2638.866</v>
      </c>
      <c r="Y588">
        <v>4</v>
      </c>
      <c r="Z588">
        <v>4</v>
      </c>
      <c r="AA588" s="14">
        <f t="shared" si="601"/>
        <v>0.33319015151515152</v>
      </c>
      <c r="AB588" s="10">
        <v>521</v>
      </c>
      <c r="AC588">
        <v>1</v>
      </c>
      <c r="AD588">
        <v>1</v>
      </c>
      <c r="AE588" s="14">
        <f t="shared" si="602"/>
        <v>6.5782828282828276E-2</v>
      </c>
      <c r="AI588" s="14" t="str">
        <f t="shared" si="603"/>
        <v/>
      </c>
      <c r="AM588" s="14" t="str">
        <f t="shared" si="604"/>
        <v/>
      </c>
      <c r="AQ588" s="14" t="str">
        <f t="shared" si="605"/>
        <v/>
      </c>
      <c r="AR588" s="10" t="str">
        <f t="shared" si="624"/>
        <v/>
      </c>
      <c r="AS588" t="str">
        <f t="shared" si="625"/>
        <v/>
      </c>
      <c r="AT588" t="str">
        <f t="shared" si="626"/>
        <v/>
      </c>
      <c r="AU588" s="14" t="str">
        <f t="shared" si="627"/>
        <v/>
      </c>
      <c r="AV588" s="10">
        <v>2792.1329999999998</v>
      </c>
      <c r="AW588">
        <v>7</v>
      </c>
      <c r="AX588">
        <v>4</v>
      </c>
      <c r="AY588" s="14">
        <f t="shared" si="606"/>
        <v>0.35254204545454543</v>
      </c>
      <c r="AZ588" s="10">
        <f t="shared" si="628"/>
        <v>7919.9989999999998</v>
      </c>
      <c r="BA588" s="77">
        <f t="shared" si="607"/>
        <v>15</v>
      </c>
      <c r="BB588" s="77">
        <f t="shared" si="608"/>
        <v>12</v>
      </c>
      <c r="BC588" s="78">
        <f t="shared" si="609"/>
        <v>0.99999987373737365</v>
      </c>
      <c r="BG588" s="14" t="str">
        <f t="shared" si="610"/>
        <v/>
      </c>
      <c r="BK588" s="14" t="str">
        <f t="shared" si="622"/>
        <v/>
      </c>
      <c r="BO588" s="14" t="str">
        <f t="shared" si="611"/>
        <v/>
      </c>
      <c r="BS588" s="14" t="str">
        <f t="shared" si="612"/>
        <v/>
      </c>
      <c r="BW588" s="14" t="str">
        <f t="shared" si="613"/>
        <v/>
      </c>
      <c r="CA588" s="14" t="str">
        <f t="shared" si="614"/>
        <v/>
      </c>
      <c r="CE588" s="14" t="str">
        <f t="shared" si="615"/>
        <v/>
      </c>
      <c r="CI588" s="14" t="str">
        <f t="shared" si="616"/>
        <v/>
      </c>
      <c r="CM588" s="14" t="str">
        <f>IF(AND(CJ588&lt;&gt;""),CJ588/L588,"")</f>
        <v/>
      </c>
      <c r="CQ588" s="14" t="str">
        <f>IF(AND(CN588&lt;&gt;""),CN588/L588,"")</f>
        <v/>
      </c>
      <c r="CU588" s="14" t="str">
        <f t="shared" si="619"/>
        <v/>
      </c>
      <c r="CV588" s="78">
        <f t="shared" si="620"/>
        <v>0</v>
      </c>
    </row>
    <row r="589" spans="1:100">
      <c r="B589" s="28" t="s">
        <v>5266</v>
      </c>
      <c r="C589" s="1">
        <v>263222</v>
      </c>
      <c r="D589" t="s">
        <v>2959</v>
      </c>
      <c r="E589" s="2" t="s">
        <v>1382</v>
      </c>
      <c r="F589" t="str">
        <f t="shared" si="600"/>
        <v>2023年</v>
      </c>
      <c r="G589" s="72">
        <v>45039</v>
      </c>
      <c r="H589" s="9">
        <v>12293</v>
      </c>
      <c r="I589" s="9">
        <v>6238</v>
      </c>
      <c r="K589" s="14">
        <f t="shared" si="623"/>
        <v>0.50744326039209309</v>
      </c>
      <c r="L589" s="10">
        <v>6182</v>
      </c>
      <c r="M589" s="9">
        <v>56</v>
      </c>
      <c r="N589" s="8">
        <f t="shared" si="592"/>
        <v>6238</v>
      </c>
      <c r="S589" s="14" t="str">
        <f t="shared" si="621"/>
        <v/>
      </c>
      <c r="W589" s="14" t="str">
        <f t="shared" si="599"/>
        <v/>
      </c>
      <c r="X589" s="10">
        <v>542</v>
      </c>
      <c r="Y589">
        <v>2</v>
      </c>
      <c r="Z589">
        <v>2</v>
      </c>
      <c r="AA589" s="14">
        <f t="shared" si="601"/>
        <v>8.7673891944354584E-2</v>
      </c>
      <c r="AB589" s="10">
        <v>844</v>
      </c>
      <c r="AC589">
        <v>2</v>
      </c>
      <c r="AD589">
        <v>2</v>
      </c>
      <c r="AE589" s="14">
        <f t="shared" si="602"/>
        <v>0.13652539631187319</v>
      </c>
      <c r="AF589" s="10">
        <v>202</v>
      </c>
      <c r="AG589">
        <v>1</v>
      </c>
      <c r="AH589">
        <v>0</v>
      </c>
      <c r="AI589" s="14">
        <f t="shared" si="603"/>
        <v>3.2675509543836946E-2</v>
      </c>
      <c r="AM589" s="14" t="str">
        <f t="shared" si="604"/>
        <v/>
      </c>
      <c r="AQ589" s="14" t="str">
        <f t="shared" si="605"/>
        <v/>
      </c>
      <c r="AR589" s="10">
        <f t="shared" si="624"/>
        <v>383</v>
      </c>
      <c r="AS589">
        <f t="shared" si="625"/>
        <v>1</v>
      </c>
      <c r="AT589">
        <f t="shared" si="626"/>
        <v>1</v>
      </c>
      <c r="AU589" s="14">
        <f t="shared" si="627"/>
        <v>6.1954060174700745E-2</v>
      </c>
      <c r="AV589" s="10">
        <v>4211</v>
      </c>
      <c r="AW589">
        <v>10</v>
      </c>
      <c r="AX589">
        <v>9</v>
      </c>
      <c r="AY589" s="14">
        <f t="shared" si="606"/>
        <v>0.68117114202523454</v>
      </c>
      <c r="AZ589" s="10">
        <f t="shared" si="628"/>
        <v>6182</v>
      </c>
      <c r="BA589" s="77">
        <f t="shared" si="607"/>
        <v>16</v>
      </c>
      <c r="BB589" s="77">
        <f t="shared" si="608"/>
        <v>14</v>
      </c>
      <c r="BC589" s="78">
        <f t="shared" si="609"/>
        <v>1</v>
      </c>
      <c r="BG589" s="14" t="str">
        <f t="shared" si="610"/>
        <v/>
      </c>
      <c r="BK589" s="14" t="str">
        <f t="shared" si="622"/>
        <v/>
      </c>
      <c r="BO589" s="14" t="str">
        <f t="shared" si="611"/>
        <v/>
      </c>
      <c r="BS589" s="14" t="str">
        <f t="shared" si="612"/>
        <v/>
      </c>
      <c r="BW589" s="14" t="str">
        <f t="shared" si="613"/>
        <v/>
      </c>
      <c r="CA589" s="14" t="str">
        <f t="shared" si="614"/>
        <v/>
      </c>
      <c r="CE589" s="14" t="str">
        <f t="shared" si="615"/>
        <v/>
      </c>
      <c r="CI589" s="14" t="str">
        <f t="shared" si="616"/>
        <v/>
      </c>
      <c r="CM589" s="14" t="str">
        <f>IF(AND(CJ589&lt;&gt;""),CJ589/L589,"")</f>
        <v/>
      </c>
      <c r="CQ589" s="14" t="str">
        <f>IF(AND(CN589&lt;&gt;""),CN589/L589,"")</f>
        <v/>
      </c>
      <c r="CR589" s="10">
        <v>383</v>
      </c>
      <c r="CS589">
        <v>1</v>
      </c>
      <c r="CT589">
        <v>1</v>
      </c>
      <c r="CU589" s="14">
        <f t="shared" si="619"/>
        <v>6.1954060174700745E-2</v>
      </c>
      <c r="CV589" s="78">
        <f t="shared" si="620"/>
        <v>6.1954060174700745E-2</v>
      </c>
    </row>
    <row r="590" spans="1:100">
      <c r="B590" s="28" t="s">
        <v>5266</v>
      </c>
      <c r="C590" s="1">
        <v>263656</v>
      </c>
      <c r="D590" t="s">
        <v>2959</v>
      </c>
      <c r="E590" s="2" t="s">
        <v>1386</v>
      </c>
      <c r="F590" t="str">
        <f t="shared" si="600"/>
        <v>2023年</v>
      </c>
      <c r="G590" s="72">
        <v>45039</v>
      </c>
      <c r="H590" s="9">
        <v>3221</v>
      </c>
      <c r="I590" s="9">
        <v>2508</v>
      </c>
      <c r="J590" s="9">
        <v>3253</v>
      </c>
      <c r="K590" s="14">
        <f t="shared" si="623"/>
        <v>0.77864017385904993</v>
      </c>
      <c r="L590" s="10">
        <v>2481</v>
      </c>
      <c r="M590" s="9">
        <v>27</v>
      </c>
      <c r="N590" s="8">
        <f t="shared" ref="N590:N624" si="629">IF(L590&lt;&gt;"",L590+M590,"")</f>
        <v>2508</v>
      </c>
      <c r="S590" s="14" t="str">
        <f t="shared" si="621"/>
        <v/>
      </c>
      <c r="W590" s="14" t="str">
        <f t="shared" si="599"/>
        <v/>
      </c>
      <c r="X590" s="10">
        <v>350</v>
      </c>
      <c r="Y590">
        <v>1</v>
      </c>
      <c r="Z590">
        <v>1</v>
      </c>
      <c r="AA590" s="14">
        <f t="shared" si="601"/>
        <v>0.14107214832728737</v>
      </c>
      <c r="AB590" s="10">
        <v>282</v>
      </c>
      <c r="AC590">
        <v>1</v>
      </c>
      <c r="AD590">
        <v>1</v>
      </c>
      <c r="AE590" s="14">
        <f t="shared" si="602"/>
        <v>0.11366384522370013</v>
      </c>
      <c r="AI590" s="14" t="str">
        <f t="shared" si="603"/>
        <v/>
      </c>
      <c r="AM590" s="14" t="str">
        <f t="shared" si="604"/>
        <v/>
      </c>
      <c r="AQ590" s="14" t="str">
        <f t="shared" si="605"/>
        <v/>
      </c>
      <c r="AR590" s="10" t="str">
        <f t="shared" si="624"/>
        <v/>
      </c>
      <c r="AS590" t="str">
        <f t="shared" si="625"/>
        <v/>
      </c>
      <c r="AT590" t="str">
        <f t="shared" si="626"/>
        <v/>
      </c>
      <c r="AU590" s="14" t="str">
        <f t="shared" si="627"/>
        <v/>
      </c>
      <c r="AV590" s="10">
        <v>1849</v>
      </c>
      <c r="AW590">
        <v>9</v>
      </c>
      <c r="AX590">
        <v>8</v>
      </c>
      <c r="AY590" s="14">
        <f t="shared" si="606"/>
        <v>0.74526400644901247</v>
      </c>
      <c r="AZ590" s="10">
        <f t="shared" si="628"/>
        <v>2481</v>
      </c>
      <c r="BA590" s="77">
        <f t="shared" si="607"/>
        <v>11</v>
      </c>
      <c r="BB590" s="77">
        <f t="shared" si="608"/>
        <v>10</v>
      </c>
      <c r="BC590" s="78">
        <f t="shared" si="609"/>
        <v>1</v>
      </c>
      <c r="BG590" s="14" t="str">
        <f t="shared" si="610"/>
        <v/>
      </c>
      <c r="BK590" s="14" t="str">
        <f t="shared" si="622"/>
        <v/>
      </c>
      <c r="BO590" s="14" t="str">
        <f t="shared" si="611"/>
        <v/>
      </c>
      <c r="BS590" s="14" t="str">
        <f t="shared" si="612"/>
        <v/>
      </c>
      <c r="BW590" s="14" t="str">
        <f t="shared" si="613"/>
        <v/>
      </c>
      <c r="CA590" s="14" t="str">
        <f t="shared" si="614"/>
        <v/>
      </c>
      <c r="CE590" s="14" t="str">
        <f t="shared" si="615"/>
        <v/>
      </c>
      <c r="CI590" s="14" t="str">
        <f t="shared" si="616"/>
        <v/>
      </c>
      <c r="CM590" s="14" t="str">
        <f>IF(AND(CJ590&lt;&gt;""),CJ590/L590,"")</f>
        <v/>
      </c>
      <c r="CQ590" s="14" t="str">
        <f>IF(AND(CN590&lt;&gt;""),CN590/L590,"")</f>
        <v/>
      </c>
      <c r="CU590" s="14" t="str">
        <f t="shared" si="619"/>
        <v/>
      </c>
      <c r="CV590" s="78">
        <f t="shared" si="620"/>
        <v>0</v>
      </c>
    </row>
    <row r="591" spans="1:100">
      <c r="B591" s="28"/>
      <c r="C591" s="1">
        <v>264636</v>
      </c>
      <c r="D591" t="s">
        <v>2959</v>
      </c>
      <c r="E591" s="2" t="s">
        <v>2966</v>
      </c>
      <c r="F591" t="str">
        <f t="shared" si="600"/>
        <v>2022年</v>
      </c>
      <c r="G591" s="72">
        <v>45243</v>
      </c>
      <c r="J591" s="9">
        <v>1749</v>
      </c>
      <c r="K591" s="14" t="str">
        <f t="shared" si="623"/>
        <v/>
      </c>
      <c r="N591" s="8" t="str">
        <f t="shared" si="629"/>
        <v/>
      </c>
      <c r="O591" s="70" t="s">
        <v>2178</v>
      </c>
      <c r="Q591">
        <v>1</v>
      </c>
      <c r="R591">
        <v>1</v>
      </c>
      <c r="S591" s="14" t="str">
        <f t="shared" si="621"/>
        <v/>
      </c>
      <c r="W591" s="14" t="str">
        <f t="shared" si="599"/>
        <v/>
      </c>
      <c r="Y591">
        <v>2</v>
      </c>
      <c r="Z591">
        <v>2</v>
      </c>
      <c r="AA591" s="14" t="str">
        <f t="shared" si="601"/>
        <v/>
      </c>
      <c r="AE591" s="14" t="str">
        <f t="shared" si="602"/>
        <v/>
      </c>
      <c r="AI591" s="14" t="str">
        <f t="shared" si="603"/>
        <v/>
      </c>
      <c r="AM591" s="14" t="str">
        <f t="shared" si="604"/>
        <v/>
      </c>
      <c r="AQ591" s="14" t="str">
        <f t="shared" si="605"/>
        <v/>
      </c>
      <c r="AR591" s="10" t="str">
        <f t="shared" si="624"/>
        <v/>
      </c>
      <c r="AS591" t="str">
        <f t="shared" si="625"/>
        <v/>
      </c>
      <c r="AT591" t="str">
        <f t="shared" si="626"/>
        <v/>
      </c>
      <c r="AU591" s="14" t="str">
        <f t="shared" si="627"/>
        <v/>
      </c>
      <c r="AW591">
        <v>6</v>
      </c>
      <c r="AX591">
        <v>6</v>
      </c>
      <c r="AY591" s="14" t="str">
        <f t="shared" si="606"/>
        <v/>
      </c>
      <c r="AZ591" s="10" t="str">
        <f t="shared" si="628"/>
        <v/>
      </c>
      <c r="BA591" s="77">
        <f t="shared" si="607"/>
        <v>9</v>
      </c>
      <c r="BB591" s="77">
        <f t="shared" si="608"/>
        <v>9</v>
      </c>
      <c r="BC591" s="78" t="str">
        <f t="shared" si="609"/>
        <v/>
      </c>
      <c r="BG591" s="14" t="str">
        <f t="shared" si="610"/>
        <v/>
      </c>
      <c r="BK591" s="14" t="str">
        <f t="shared" si="622"/>
        <v/>
      </c>
      <c r="BO591" s="14" t="str">
        <f t="shared" si="611"/>
        <v/>
      </c>
      <c r="BS591" s="14" t="str">
        <f t="shared" si="612"/>
        <v/>
      </c>
      <c r="BW591" s="14" t="str">
        <f t="shared" si="613"/>
        <v/>
      </c>
      <c r="CA591" s="14" t="str">
        <f t="shared" si="614"/>
        <v/>
      </c>
      <c r="CE591" s="14" t="str">
        <f t="shared" si="615"/>
        <v/>
      </c>
      <c r="CI591" s="14" t="str">
        <f t="shared" si="616"/>
        <v/>
      </c>
      <c r="CM591" s="14" t="str">
        <f>IF(AND(CJ591&lt;&gt;""),CJ591/L591,"")</f>
        <v/>
      </c>
      <c r="CQ591" s="14" t="str">
        <f>IF(AND(CN591&lt;&gt;""),CN591/L591,"")</f>
        <v/>
      </c>
      <c r="CU591" s="14" t="str">
        <f t="shared" si="619"/>
        <v/>
      </c>
      <c r="CV591" s="78">
        <f t="shared" si="620"/>
        <v>0</v>
      </c>
    </row>
    <row r="592" spans="1:100">
      <c r="A592" s="71" t="s">
        <v>5256</v>
      </c>
      <c r="B592" s="28" t="s">
        <v>5266</v>
      </c>
      <c r="C592" s="1">
        <v>271004</v>
      </c>
      <c r="D592" t="s">
        <v>2967</v>
      </c>
      <c r="E592" s="2" t="s">
        <v>1393</v>
      </c>
      <c r="F592" t="str">
        <f>IF(MONTH(G592)&gt;=5, YEAR(G592)-1, YEAR(G592))&amp;"年"</f>
        <v>2023年</v>
      </c>
      <c r="G592" s="72">
        <v>45025</v>
      </c>
      <c r="H592" s="9">
        <v>2214712</v>
      </c>
      <c r="I592" s="9">
        <v>1065300</v>
      </c>
      <c r="K592" s="14">
        <f t="shared" si="623"/>
        <v>0.4810106235031914</v>
      </c>
      <c r="L592" s="10">
        <v>1039363</v>
      </c>
      <c r="M592" s="9">
        <v>25895</v>
      </c>
      <c r="N592" s="8">
        <f t="shared" si="629"/>
        <v>1065258</v>
      </c>
      <c r="P592" s="10">
        <v>141495</v>
      </c>
      <c r="Q592">
        <v>19</v>
      </c>
      <c r="R592">
        <v>11</v>
      </c>
      <c r="S592" s="14">
        <f t="shared" si="621"/>
        <v>0.13613626807958337</v>
      </c>
      <c r="W592" s="14" t="str">
        <f t="shared" si="599"/>
        <v/>
      </c>
      <c r="X592" s="10">
        <v>95444</v>
      </c>
      <c r="Y592">
        <v>16</v>
      </c>
      <c r="Z592">
        <v>2</v>
      </c>
      <c r="AA592" s="14">
        <f t="shared" si="601"/>
        <v>9.1829322383036538E-2</v>
      </c>
      <c r="AB592" s="10">
        <v>172622</v>
      </c>
      <c r="AC592">
        <v>19</v>
      </c>
      <c r="AD592">
        <v>18</v>
      </c>
      <c r="AE592" s="14">
        <f t="shared" si="602"/>
        <v>0.1660844190143386</v>
      </c>
      <c r="AF592" s="10">
        <v>3604</v>
      </c>
      <c r="AG592">
        <v>1</v>
      </c>
      <c r="AH592">
        <v>0</v>
      </c>
      <c r="AI592" s="14">
        <f t="shared" si="603"/>
        <v>3.467508464319011E-3</v>
      </c>
      <c r="AM592" s="14" t="str">
        <f t="shared" si="604"/>
        <v/>
      </c>
      <c r="AQ592" s="14" t="str">
        <f t="shared" si="605"/>
        <v/>
      </c>
      <c r="AR592" s="10">
        <f t="shared" si="624"/>
        <v>557206.99899999995</v>
      </c>
      <c r="AS592">
        <f t="shared" si="625"/>
        <v>52</v>
      </c>
      <c r="AT592">
        <f t="shared" si="626"/>
        <v>46</v>
      </c>
      <c r="AU592" s="14">
        <f t="shared" si="627"/>
        <v>0.53610432447566436</v>
      </c>
      <c r="AV592" s="10">
        <v>68991</v>
      </c>
      <c r="AW592">
        <v>18</v>
      </c>
      <c r="AX592">
        <v>4</v>
      </c>
      <c r="AY592" s="14">
        <f t="shared" si="606"/>
        <v>6.6378156620930315E-2</v>
      </c>
      <c r="AZ592" s="10">
        <f t="shared" si="628"/>
        <v>1039362.999</v>
      </c>
      <c r="BA592" s="77">
        <f t="shared" si="607"/>
        <v>125</v>
      </c>
      <c r="BB592" s="77">
        <f t="shared" si="608"/>
        <v>81</v>
      </c>
      <c r="BC592" s="78">
        <f t="shared" si="609"/>
        <v>0.99999999903787229</v>
      </c>
      <c r="BG592" s="14" t="str">
        <f t="shared" si="610"/>
        <v/>
      </c>
      <c r="BK592" s="14" t="str">
        <f t="shared" si="622"/>
        <v/>
      </c>
      <c r="BO592" s="14" t="str">
        <f t="shared" si="611"/>
        <v/>
      </c>
      <c r="BS592" s="14" t="str">
        <f t="shared" si="612"/>
        <v/>
      </c>
      <c r="BT592" s="10">
        <v>4830</v>
      </c>
      <c r="BU592">
        <v>2</v>
      </c>
      <c r="BV592">
        <v>0</v>
      </c>
      <c r="BW592" s="14">
        <f t="shared" si="613"/>
        <v>4.6470771039569432E-3</v>
      </c>
      <c r="BX592" s="10">
        <v>552376.99899999995</v>
      </c>
      <c r="BY592">
        <v>50</v>
      </c>
      <c r="BZ592">
        <v>46</v>
      </c>
      <c r="CA592" s="14">
        <f t="shared" si="614"/>
        <v>0.53145724737170741</v>
      </c>
      <c r="CE592" s="14" t="str">
        <f t="shared" si="615"/>
        <v/>
      </c>
      <c r="CI592" s="14" t="str">
        <f t="shared" si="616"/>
        <v/>
      </c>
      <c r="CU592" s="14" t="str">
        <f t="shared" si="619"/>
        <v/>
      </c>
      <c r="CV592" s="78">
        <f t="shared" si="620"/>
        <v>0.53610432447566436</v>
      </c>
    </row>
    <row r="593" spans="1:100">
      <c r="A593" s="71" t="s">
        <v>5256</v>
      </c>
      <c r="B593" s="28" t="s">
        <v>5266</v>
      </c>
      <c r="C593" s="1">
        <v>272019</v>
      </c>
      <c r="D593" t="s">
        <v>2967</v>
      </c>
      <c r="E593" s="2" t="s">
        <v>1395</v>
      </c>
      <c r="F593" t="str">
        <f>IF(MONTH(G593)&gt;=5, YEAR(G593)-1, YEAR(G593))&amp;"年"</f>
        <v>2023年</v>
      </c>
      <c r="G593" s="72">
        <v>45025</v>
      </c>
      <c r="H593" s="9">
        <v>644638</v>
      </c>
      <c r="I593" s="9">
        <v>309319</v>
      </c>
      <c r="J593" s="9">
        <v>684333</v>
      </c>
      <c r="K593" s="14">
        <f t="shared" si="623"/>
        <v>0.47983364306789239</v>
      </c>
      <c r="L593" s="10">
        <v>303578</v>
      </c>
      <c r="M593" s="9">
        <v>5734</v>
      </c>
      <c r="N593" s="8">
        <f t="shared" si="629"/>
        <v>309312</v>
      </c>
      <c r="P593" s="10">
        <v>39132</v>
      </c>
      <c r="Q593">
        <v>11</v>
      </c>
      <c r="R593">
        <v>7</v>
      </c>
      <c r="S593" s="14">
        <f t="shared" si="621"/>
        <v>0.12890262140207789</v>
      </c>
      <c r="W593" s="14" t="str">
        <f t="shared" si="599"/>
        <v/>
      </c>
      <c r="X593" s="10">
        <v>28070</v>
      </c>
      <c r="Y593">
        <v>6</v>
      </c>
      <c r="Z593">
        <v>5</v>
      </c>
      <c r="AA593" s="14">
        <f t="shared" si="601"/>
        <v>9.2463880781874841E-2</v>
      </c>
      <c r="AB593" s="10">
        <v>59367</v>
      </c>
      <c r="AC593">
        <v>11</v>
      </c>
      <c r="AD593">
        <v>11</v>
      </c>
      <c r="AE593" s="14">
        <f t="shared" si="602"/>
        <v>0.19555764910500761</v>
      </c>
      <c r="AF593" s="10">
        <v>6497.098</v>
      </c>
      <c r="AG593">
        <v>1</v>
      </c>
      <c r="AH593">
        <v>1</v>
      </c>
      <c r="AI593" s="14">
        <f t="shared" si="603"/>
        <v>2.1401741891704934E-2</v>
      </c>
      <c r="AM593" s="14" t="str">
        <f t="shared" si="604"/>
        <v/>
      </c>
      <c r="AQ593" s="14" t="str">
        <f t="shared" si="605"/>
        <v/>
      </c>
      <c r="AR593" s="10">
        <f t="shared" si="624"/>
        <v>122242.901</v>
      </c>
      <c r="AS593">
        <f t="shared" si="625"/>
        <v>21</v>
      </c>
      <c r="AT593">
        <f t="shared" si="626"/>
        <v>18</v>
      </c>
      <c r="AU593" s="14">
        <f t="shared" si="627"/>
        <v>0.40267378070874699</v>
      </c>
      <c r="AV593" s="10">
        <v>48269</v>
      </c>
      <c r="AW593">
        <v>11</v>
      </c>
      <c r="AX593">
        <v>6</v>
      </c>
      <c r="AY593" s="14">
        <f t="shared" si="606"/>
        <v>0.15900032281654139</v>
      </c>
      <c r="AZ593" s="10">
        <f t="shared" si="628"/>
        <v>303577.99900000001</v>
      </c>
      <c r="BA593" s="77">
        <f t="shared" si="607"/>
        <v>61</v>
      </c>
      <c r="BB593" s="77">
        <f t="shared" si="608"/>
        <v>48</v>
      </c>
      <c r="BC593" s="78">
        <f t="shared" si="609"/>
        <v>0.99999999670595363</v>
      </c>
      <c r="BG593" s="14" t="str">
        <f t="shared" si="610"/>
        <v/>
      </c>
      <c r="BK593" s="14" t="str">
        <f t="shared" si="622"/>
        <v/>
      </c>
      <c r="BO593" s="14" t="str">
        <f t="shared" si="611"/>
        <v/>
      </c>
      <c r="BS593" s="14" t="str">
        <f t="shared" si="612"/>
        <v/>
      </c>
      <c r="BW593" s="14" t="str">
        <f t="shared" si="613"/>
        <v/>
      </c>
      <c r="BX593" s="10">
        <v>122242.901</v>
      </c>
      <c r="BY593">
        <v>21</v>
      </c>
      <c r="BZ593">
        <v>18</v>
      </c>
      <c r="CA593" s="14">
        <f t="shared" si="614"/>
        <v>0.40267378070874699</v>
      </c>
      <c r="CE593" s="14" t="str">
        <f t="shared" si="615"/>
        <v/>
      </c>
      <c r="CI593" s="14" t="str">
        <f t="shared" si="616"/>
        <v/>
      </c>
      <c r="CU593" s="14" t="str">
        <f t="shared" si="619"/>
        <v/>
      </c>
      <c r="CV593" s="78">
        <f t="shared" si="620"/>
        <v>0.40267378070874699</v>
      </c>
    </row>
    <row r="594" spans="1:100">
      <c r="B594" s="28" t="s">
        <v>5266</v>
      </c>
      <c r="C594" s="1">
        <v>272027</v>
      </c>
      <c r="D594" t="s">
        <v>2967</v>
      </c>
      <c r="E594" s="2" t="s">
        <v>1396</v>
      </c>
      <c r="F594" t="str">
        <f t="shared" ref="F594:F616" si="630">IF(MONTH(G594)&gt;=5, YEAR(G594)-1, YEAR(G594))&amp;"年"</f>
        <v>2023年</v>
      </c>
      <c r="G594" s="72">
        <v>45039</v>
      </c>
      <c r="H594" s="9">
        <v>155894</v>
      </c>
      <c r="I594" s="9">
        <v>60239</v>
      </c>
      <c r="J594" s="9">
        <v>157961</v>
      </c>
      <c r="K594" s="14">
        <f t="shared" si="623"/>
        <v>0.38640999653610786</v>
      </c>
      <c r="L594" s="10">
        <v>59513</v>
      </c>
      <c r="M594" s="9">
        <v>726</v>
      </c>
      <c r="N594" s="8">
        <f t="shared" si="629"/>
        <v>60239</v>
      </c>
      <c r="P594" s="10">
        <v>4460</v>
      </c>
      <c r="Q594">
        <v>3</v>
      </c>
      <c r="R594">
        <v>1</v>
      </c>
      <c r="S594" s="14">
        <f t="shared" si="621"/>
        <v>7.4941609396266359E-2</v>
      </c>
      <c r="W594" s="14" t="str">
        <f t="shared" si="599"/>
        <v/>
      </c>
      <c r="X594" s="10">
        <v>7814</v>
      </c>
      <c r="Y594">
        <v>4</v>
      </c>
      <c r="Z594">
        <v>4</v>
      </c>
      <c r="AA594" s="14">
        <f t="shared" si="601"/>
        <v>0.1312990439063734</v>
      </c>
      <c r="AB594" s="10">
        <v>14375</v>
      </c>
      <c r="AC594">
        <v>6</v>
      </c>
      <c r="AD594">
        <v>6</v>
      </c>
      <c r="AE594" s="14">
        <f t="shared" si="602"/>
        <v>0.24154386436576883</v>
      </c>
      <c r="AI594" s="14" t="str">
        <f t="shared" si="603"/>
        <v/>
      </c>
      <c r="AM594" s="14" t="str">
        <f t="shared" si="604"/>
        <v/>
      </c>
      <c r="AQ594" s="14" t="str">
        <f t="shared" si="605"/>
        <v/>
      </c>
      <c r="AR594" s="10">
        <f t="shared" si="624"/>
        <v>14921</v>
      </c>
      <c r="AS594">
        <f t="shared" si="625"/>
        <v>9</v>
      </c>
      <c r="AT594">
        <f t="shared" si="626"/>
        <v>4</v>
      </c>
      <c r="AU594" s="14">
        <f t="shared" si="627"/>
        <v>0.25071833044880948</v>
      </c>
      <c r="AV594" s="10">
        <v>17943</v>
      </c>
      <c r="AW594">
        <v>11</v>
      </c>
      <c r="AX594">
        <v>9</v>
      </c>
      <c r="AY594" s="14">
        <f t="shared" si="606"/>
        <v>0.30149715188278192</v>
      </c>
      <c r="AZ594" s="10">
        <f t="shared" si="628"/>
        <v>59513</v>
      </c>
      <c r="BA594" s="77">
        <f t="shared" si="607"/>
        <v>33</v>
      </c>
      <c r="BB594" s="77">
        <f t="shared" si="608"/>
        <v>24</v>
      </c>
      <c r="BC594" s="78">
        <f t="shared" si="609"/>
        <v>1</v>
      </c>
      <c r="BG594" s="14" t="str">
        <f t="shared" si="610"/>
        <v/>
      </c>
      <c r="BK594" s="14" t="str">
        <f t="shared" si="622"/>
        <v/>
      </c>
      <c r="BO594" s="14" t="str">
        <f t="shared" si="611"/>
        <v/>
      </c>
      <c r="BP594" s="10">
        <v>994</v>
      </c>
      <c r="BQ594">
        <v>1</v>
      </c>
      <c r="BR594">
        <v>0</v>
      </c>
      <c r="BS594" s="14">
        <f t="shared" si="612"/>
        <v>1.6702233125535596E-2</v>
      </c>
      <c r="BT594" s="10">
        <v>606</v>
      </c>
      <c r="BU594">
        <v>1</v>
      </c>
      <c r="BV594">
        <v>0</v>
      </c>
      <c r="BW594" s="14">
        <f t="shared" si="613"/>
        <v>1.0182649169089106E-2</v>
      </c>
      <c r="BX594" s="10">
        <v>13321</v>
      </c>
      <c r="BY594">
        <v>7</v>
      </c>
      <c r="BZ594">
        <v>4</v>
      </c>
      <c r="CA594" s="14">
        <f t="shared" si="614"/>
        <v>0.22383344815418479</v>
      </c>
      <c r="CE594" s="14" t="str">
        <f t="shared" si="615"/>
        <v/>
      </c>
      <c r="CI594" s="14" t="str">
        <f t="shared" si="616"/>
        <v/>
      </c>
      <c r="CM594" s="14" t="str">
        <f t="shared" ref="CM594:CM607" si="631">IF(AND(CJ594&lt;&gt;""),CJ594/L594,"")</f>
        <v/>
      </c>
      <c r="CQ594" s="14" t="str">
        <f t="shared" ref="CQ594:CQ607" si="632">IF(AND(CN594&lt;&gt;""),CN594/L594,"")</f>
        <v/>
      </c>
      <c r="CU594" s="14" t="str">
        <f t="shared" si="619"/>
        <v/>
      </c>
      <c r="CV594" s="78">
        <f t="shared" si="620"/>
        <v>0.25071833044880948</v>
      </c>
    </row>
    <row r="595" spans="1:100">
      <c r="B595" s="28" t="s">
        <v>5266</v>
      </c>
      <c r="C595" s="1">
        <v>272035</v>
      </c>
      <c r="D595" t="s">
        <v>2967</v>
      </c>
      <c r="E595" s="2" t="s">
        <v>1397</v>
      </c>
      <c r="F595" t="str">
        <f t="shared" si="630"/>
        <v>2023年</v>
      </c>
      <c r="G595" s="72">
        <v>45039</v>
      </c>
      <c r="H595" s="9">
        <v>329634</v>
      </c>
      <c r="I595" s="9">
        <v>134861</v>
      </c>
      <c r="J595" s="9">
        <v>336265</v>
      </c>
      <c r="K595" s="14">
        <f t="shared" si="623"/>
        <v>0.40912345207108491</v>
      </c>
      <c r="L595" s="10">
        <v>133294</v>
      </c>
      <c r="M595" s="9">
        <v>1567</v>
      </c>
      <c r="N595" s="8">
        <f t="shared" si="629"/>
        <v>134861</v>
      </c>
      <c r="O595" s="70" t="s">
        <v>36</v>
      </c>
      <c r="P595" s="10">
        <v>13943</v>
      </c>
      <c r="Q595">
        <v>7</v>
      </c>
      <c r="R595">
        <v>3</v>
      </c>
      <c r="S595" s="14">
        <f t="shared" si="621"/>
        <v>0.10460335799060723</v>
      </c>
      <c r="W595" s="14" t="str">
        <f t="shared" si="599"/>
        <v/>
      </c>
      <c r="X595" s="10">
        <v>10580</v>
      </c>
      <c r="Y595">
        <v>5</v>
      </c>
      <c r="Z595">
        <v>4</v>
      </c>
      <c r="AA595" s="14">
        <f t="shared" si="601"/>
        <v>7.9373415157471455E-2</v>
      </c>
      <c r="AB595" s="10">
        <v>21812</v>
      </c>
      <c r="AC595">
        <v>9</v>
      </c>
      <c r="AD595">
        <v>9</v>
      </c>
      <c r="AE595" s="14">
        <f t="shared" si="602"/>
        <v>0.16363827329062072</v>
      </c>
      <c r="AF595" s="10">
        <v>3907</v>
      </c>
      <c r="AG595">
        <v>2</v>
      </c>
      <c r="AH595">
        <v>1</v>
      </c>
      <c r="AI595" s="14">
        <f t="shared" si="603"/>
        <v>2.9311146788302548E-2</v>
      </c>
      <c r="AJ595" s="10">
        <v>2531</v>
      </c>
      <c r="AK595">
        <v>1</v>
      </c>
      <c r="AL595">
        <v>1</v>
      </c>
      <c r="AM595" s="14">
        <f t="shared" si="604"/>
        <v>1.8988101489939534E-2</v>
      </c>
      <c r="AQ595" s="14" t="str">
        <f t="shared" si="605"/>
        <v/>
      </c>
      <c r="AR595" s="10">
        <f t="shared" si="624"/>
        <v>55105.999000000003</v>
      </c>
      <c r="AS595">
        <f t="shared" si="625"/>
        <v>16</v>
      </c>
      <c r="AT595">
        <f t="shared" si="626"/>
        <v>10</v>
      </c>
      <c r="AU595" s="14">
        <f t="shared" si="627"/>
        <v>0.41341695050039767</v>
      </c>
      <c r="AV595" s="10">
        <v>25415</v>
      </c>
      <c r="AW595">
        <v>12</v>
      </c>
      <c r="AX595">
        <v>6</v>
      </c>
      <c r="AY595" s="14">
        <f t="shared" si="606"/>
        <v>0.19066874728044772</v>
      </c>
      <c r="AZ595" s="10">
        <f t="shared" si="628"/>
        <v>133293.99900000001</v>
      </c>
      <c r="BA595" s="77">
        <f t="shared" si="607"/>
        <v>52</v>
      </c>
      <c r="BB595" s="77">
        <f t="shared" si="608"/>
        <v>34</v>
      </c>
      <c r="BC595" s="78">
        <f t="shared" si="609"/>
        <v>0.99999999249778693</v>
      </c>
      <c r="BG595" s="14" t="str">
        <f t="shared" si="610"/>
        <v/>
      </c>
      <c r="BK595" s="14" t="str">
        <f t="shared" si="622"/>
        <v/>
      </c>
      <c r="BO595" s="14" t="str">
        <f t="shared" si="611"/>
        <v/>
      </c>
      <c r="BP595" s="10">
        <v>4419</v>
      </c>
      <c r="BQ595">
        <v>3</v>
      </c>
      <c r="BR595">
        <v>0</v>
      </c>
      <c r="BS595" s="14">
        <f t="shared" si="612"/>
        <v>3.315227992257716E-2</v>
      </c>
      <c r="BT595" s="10">
        <v>2412</v>
      </c>
      <c r="BU595">
        <v>1</v>
      </c>
      <c r="BV595">
        <v>1</v>
      </c>
      <c r="BW595" s="14">
        <f t="shared" si="613"/>
        <v>1.8095338124746799E-2</v>
      </c>
      <c r="BX595" s="10">
        <v>47318.999000000003</v>
      </c>
      <c r="BY595">
        <v>10</v>
      </c>
      <c r="BZ595">
        <v>9</v>
      </c>
      <c r="CA595" s="14">
        <f t="shared" si="614"/>
        <v>0.35499721667892031</v>
      </c>
      <c r="CE595" s="14" t="str">
        <f t="shared" si="615"/>
        <v/>
      </c>
      <c r="CI595" s="14" t="str">
        <f t="shared" si="616"/>
        <v/>
      </c>
      <c r="CM595" s="14" t="str">
        <f t="shared" si="631"/>
        <v/>
      </c>
      <c r="CQ595" s="14" t="str">
        <f t="shared" si="632"/>
        <v/>
      </c>
      <c r="CR595" s="10">
        <v>956</v>
      </c>
      <c r="CS595">
        <v>2</v>
      </c>
      <c r="CT595">
        <v>0</v>
      </c>
      <c r="CU595" s="14">
        <f t="shared" si="619"/>
        <v>7.1721157741533748E-3</v>
      </c>
      <c r="CV595" s="78">
        <f t="shared" si="620"/>
        <v>0.41341695050039762</v>
      </c>
    </row>
    <row r="596" spans="1:100">
      <c r="B596" s="28" t="s">
        <v>5266</v>
      </c>
      <c r="C596" s="1">
        <v>272043</v>
      </c>
      <c r="D596" t="s">
        <v>2967</v>
      </c>
      <c r="E596" s="2" t="s">
        <v>1398</v>
      </c>
      <c r="F596" t="str">
        <f t="shared" si="630"/>
        <v>2023年</v>
      </c>
      <c r="G596" s="72">
        <v>45039</v>
      </c>
      <c r="H596" s="9">
        <v>84014</v>
      </c>
      <c r="I596" s="9">
        <v>42269</v>
      </c>
      <c r="K596" s="14">
        <f t="shared" si="623"/>
        <v>0.50311852786440359</v>
      </c>
      <c r="L596" s="10">
        <v>41831</v>
      </c>
      <c r="M596" s="9">
        <v>438</v>
      </c>
      <c r="N596" s="8">
        <f t="shared" si="629"/>
        <v>42269</v>
      </c>
      <c r="P596" s="10">
        <v>4917.384</v>
      </c>
      <c r="Q596">
        <v>4</v>
      </c>
      <c r="R596">
        <v>4</v>
      </c>
      <c r="S596" s="14">
        <f t="shared" si="621"/>
        <v>0.1175535846620927</v>
      </c>
      <c r="W596" s="14" t="str">
        <f t="shared" si="599"/>
        <v/>
      </c>
      <c r="X596" s="10">
        <v>3695.6149999999998</v>
      </c>
      <c r="Y596">
        <v>3</v>
      </c>
      <c r="Z596">
        <v>2</v>
      </c>
      <c r="AA596" s="14">
        <f t="shared" si="601"/>
        <v>8.8346322105615452E-2</v>
      </c>
      <c r="AB596" s="10">
        <v>4056</v>
      </c>
      <c r="AC596">
        <v>3</v>
      </c>
      <c r="AD596">
        <v>3</v>
      </c>
      <c r="AE596" s="14">
        <f t="shared" si="602"/>
        <v>9.6961583514618352E-2</v>
      </c>
      <c r="AI596" s="14" t="str">
        <f t="shared" si="603"/>
        <v/>
      </c>
      <c r="AJ596" s="10">
        <v>1554</v>
      </c>
      <c r="AK596">
        <v>1</v>
      </c>
      <c r="AL596">
        <v>1</v>
      </c>
      <c r="AM596" s="14">
        <f t="shared" si="604"/>
        <v>3.7149482441251706E-2</v>
      </c>
      <c r="AQ596" s="14" t="str">
        <f t="shared" si="605"/>
        <v/>
      </c>
      <c r="AR596" s="10">
        <f t="shared" si="624"/>
        <v>11747</v>
      </c>
      <c r="AS596">
        <f t="shared" si="625"/>
        <v>7</v>
      </c>
      <c r="AT596">
        <f t="shared" si="626"/>
        <v>6</v>
      </c>
      <c r="AU596" s="14">
        <f t="shared" si="627"/>
        <v>0.28082044416820062</v>
      </c>
      <c r="AV596" s="10">
        <v>15861</v>
      </c>
      <c r="AW596">
        <v>12</v>
      </c>
      <c r="AX596">
        <v>6</v>
      </c>
      <c r="AY596" s="14">
        <f t="shared" si="606"/>
        <v>0.37916855920250531</v>
      </c>
      <c r="AZ596" s="10">
        <f t="shared" si="628"/>
        <v>41830.998999999996</v>
      </c>
      <c r="BA596" s="77">
        <f t="shared" si="607"/>
        <v>30</v>
      </c>
      <c r="BB596" s="77">
        <f t="shared" si="608"/>
        <v>22</v>
      </c>
      <c r="BC596" s="78">
        <f t="shared" si="609"/>
        <v>0.99999997609428415</v>
      </c>
      <c r="BG596" s="14" t="str">
        <f t="shared" si="610"/>
        <v/>
      </c>
      <c r="BK596" s="14" t="str">
        <f t="shared" si="622"/>
        <v/>
      </c>
      <c r="BO596" s="14" t="str">
        <f t="shared" si="611"/>
        <v/>
      </c>
      <c r="BP596" s="10">
        <v>832</v>
      </c>
      <c r="BQ596">
        <v>1</v>
      </c>
      <c r="BR596">
        <v>0</v>
      </c>
      <c r="BS596" s="14">
        <f t="shared" si="612"/>
        <v>1.9889555592742223E-2</v>
      </c>
      <c r="BW596" s="14" t="str">
        <f t="shared" si="613"/>
        <v/>
      </c>
      <c r="BX596" s="10">
        <v>10915</v>
      </c>
      <c r="BY596">
        <v>6</v>
      </c>
      <c r="BZ596">
        <v>6</v>
      </c>
      <c r="CA596" s="14">
        <f t="shared" si="614"/>
        <v>0.26093088857545838</v>
      </c>
      <c r="CE596" s="14" t="str">
        <f t="shared" si="615"/>
        <v/>
      </c>
      <c r="CI596" s="14" t="str">
        <f t="shared" si="616"/>
        <v/>
      </c>
      <c r="CM596" s="14" t="str">
        <f t="shared" si="631"/>
        <v/>
      </c>
      <c r="CQ596" s="14" t="str">
        <f t="shared" si="632"/>
        <v/>
      </c>
      <c r="CU596" s="14" t="str">
        <f t="shared" si="619"/>
        <v/>
      </c>
      <c r="CV596" s="78">
        <f t="shared" si="620"/>
        <v>0.28082044416820062</v>
      </c>
    </row>
    <row r="597" spans="1:100">
      <c r="B597" s="28" t="s">
        <v>5266</v>
      </c>
      <c r="C597" s="1">
        <v>272051</v>
      </c>
      <c r="D597" t="s">
        <v>2967</v>
      </c>
      <c r="E597" s="2" t="s">
        <v>2968</v>
      </c>
      <c r="F597" t="str">
        <f t="shared" si="630"/>
        <v>2023年</v>
      </c>
      <c r="G597" s="72">
        <v>45039</v>
      </c>
      <c r="H597" s="9">
        <v>306319</v>
      </c>
      <c r="I597" s="9">
        <v>149013</v>
      </c>
      <c r="J597" s="9">
        <v>313754</v>
      </c>
      <c r="K597" s="14">
        <f t="shared" si="623"/>
        <v>0.48646345802904817</v>
      </c>
      <c r="L597" s="10">
        <v>145515</v>
      </c>
      <c r="M597" s="9">
        <v>3498</v>
      </c>
      <c r="N597" s="8">
        <f t="shared" si="629"/>
        <v>149013</v>
      </c>
      <c r="P597" s="10">
        <v>18069</v>
      </c>
      <c r="Q597">
        <v>6</v>
      </c>
      <c r="R597">
        <v>5</v>
      </c>
      <c r="S597" s="14">
        <f t="shared" si="621"/>
        <v>0.12417276569425832</v>
      </c>
      <c r="W597" s="14" t="str">
        <f t="shared" si="599"/>
        <v/>
      </c>
      <c r="X597" s="10">
        <v>19438.310000000001</v>
      </c>
      <c r="Y597">
        <v>7</v>
      </c>
      <c r="Z597">
        <v>7</v>
      </c>
      <c r="AA597" s="14">
        <f t="shared" si="601"/>
        <v>0.13358286087344948</v>
      </c>
      <c r="AB597" s="10">
        <v>17333</v>
      </c>
      <c r="AC597">
        <v>6</v>
      </c>
      <c r="AD597">
        <v>6</v>
      </c>
      <c r="AE597" s="14">
        <f t="shared" si="602"/>
        <v>0.11911486788303612</v>
      </c>
      <c r="AF597" s="10">
        <v>5103</v>
      </c>
      <c r="AG597">
        <v>2</v>
      </c>
      <c r="AH597">
        <v>1</v>
      </c>
      <c r="AI597" s="14">
        <f t="shared" si="603"/>
        <v>3.5068549634058345E-2</v>
      </c>
      <c r="AM597" s="14" t="str">
        <f t="shared" si="604"/>
        <v/>
      </c>
      <c r="AQ597" s="14" t="str">
        <f t="shared" si="605"/>
        <v/>
      </c>
      <c r="AR597" s="10">
        <f t="shared" si="624"/>
        <v>75930.687999999995</v>
      </c>
      <c r="AS597">
        <f t="shared" si="625"/>
        <v>18</v>
      </c>
      <c r="AT597">
        <f t="shared" si="626"/>
        <v>16</v>
      </c>
      <c r="AU597" s="14">
        <f t="shared" si="627"/>
        <v>0.52180660413015845</v>
      </c>
      <c r="AV597" s="10">
        <v>9641</v>
      </c>
      <c r="AW597">
        <v>6</v>
      </c>
      <c r="AX597">
        <v>1</v>
      </c>
      <c r="AY597" s="14">
        <f t="shared" si="606"/>
        <v>6.6254338040751815E-2</v>
      </c>
      <c r="AZ597" s="10">
        <f t="shared" si="628"/>
        <v>145514.99799999999</v>
      </c>
      <c r="BA597" s="77">
        <f t="shared" si="607"/>
        <v>45</v>
      </c>
      <c r="BB597" s="77">
        <f t="shared" si="608"/>
        <v>36</v>
      </c>
      <c r="BC597" s="78">
        <f t="shared" si="609"/>
        <v>0.99999998625571251</v>
      </c>
      <c r="BG597" s="14" t="str">
        <f t="shared" si="610"/>
        <v/>
      </c>
      <c r="BK597" s="14" t="str">
        <f t="shared" si="622"/>
        <v/>
      </c>
      <c r="BO597" s="14" t="str">
        <f t="shared" si="611"/>
        <v/>
      </c>
      <c r="BP597" s="10">
        <v>4765</v>
      </c>
      <c r="BQ597">
        <v>2</v>
      </c>
      <c r="BR597">
        <v>2</v>
      </c>
      <c r="BS597" s="14">
        <f t="shared" si="612"/>
        <v>3.2745765041404667E-2</v>
      </c>
      <c r="BT597" s="10">
        <v>1586</v>
      </c>
      <c r="BU597">
        <v>1</v>
      </c>
      <c r="BV597">
        <v>0</v>
      </c>
      <c r="BW597" s="14">
        <f t="shared" si="613"/>
        <v>1.0899220011682644E-2</v>
      </c>
      <c r="BX597" s="10">
        <v>52702.777999999998</v>
      </c>
      <c r="BY597">
        <v>10</v>
      </c>
      <c r="BZ597">
        <v>10</v>
      </c>
      <c r="CA597" s="14">
        <f t="shared" si="614"/>
        <v>0.36218106724392674</v>
      </c>
      <c r="CB597" s="10">
        <v>938</v>
      </c>
      <c r="CC597">
        <v>1</v>
      </c>
      <c r="CD597">
        <v>0</v>
      </c>
      <c r="CE597" s="14">
        <f t="shared" si="615"/>
        <v>6.4460708518022198E-3</v>
      </c>
      <c r="CI597" s="14" t="str">
        <f t="shared" si="616"/>
        <v/>
      </c>
      <c r="CM597" s="14" t="str">
        <f t="shared" si="631"/>
        <v/>
      </c>
      <c r="CQ597" s="14" t="str">
        <f t="shared" si="632"/>
        <v/>
      </c>
      <c r="CR597" s="10">
        <v>15938.91</v>
      </c>
      <c r="CS597">
        <v>4</v>
      </c>
      <c r="CT597">
        <v>4</v>
      </c>
      <c r="CU597" s="14">
        <f t="shared" si="619"/>
        <v>0.10953448098134212</v>
      </c>
      <c r="CV597" s="78">
        <f t="shared" si="620"/>
        <v>0.52180660413015845</v>
      </c>
    </row>
    <row r="598" spans="1:100">
      <c r="B598" s="28" t="s">
        <v>5266</v>
      </c>
      <c r="C598" s="1">
        <v>272060</v>
      </c>
      <c r="D598" t="s">
        <v>2967</v>
      </c>
      <c r="E598" s="2" t="s">
        <v>1401</v>
      </c>
      <c r="F598" t="str">
        <f t="shared" si="630"/>
        <v>2023年</v>
      </c>
      <c r="G598" s="72">
        <v>45039</v>
      </c>
      <c r="H598" s="9">
        <v>59399</v>
      </c>
      <c r="I598" s="9">
        <v>25405</v>
      </c>
      <c r="J598" s="9">
        <v>61312</v>
      </c>
      <c r="K598" s="14">
        <f t="shared" si="623"/>
        <v>0.4277008030438223</v>
      </c>
      <c r="L598" s="10">
        <v>25074</v>
      </c>
      <c r="M598" s="9">
        <v>331</v>
      </c>
      <c r="N598" s="8">
        <f t="shared" si="629"/>
        <v>25405</v>
      </c>
      <c r="S598" s="14" t="str">
        <f t="shared" si="621"/>
        <v/>
      </c>
      <c r="W598" s="14" t="str">
        <f t="shared" si="599"/>
        <v/>
      </c>
      <c r="X598" s="10">
        <v>2677</v>
      </c>
      <c r="Y598">
        <v>2</v>
      </c>
      <c r="Z598">
        <v>2</v>
      </c>
      <c r="AA598" s="14">
        <f t="shared" si="601"/>
        <v>0.10676397862327511</v>
      </c>
      <c r="AB598" s="10">
        <v>4108</v>
      </c>
      <c r="AC598">
        <v>3</v>
      </c>
      <c r="AD598">
        <v>3</v>
      </c>
      <c r="AE598" s="14">
        <f t="shared" si="602"/>
        <v>0.16383504825715881</v>
      </c>
      <c r="AF598" s="10">
        <v>1382</v>
      </c>
      <c r="AG598">
        <v>1</v>
      </c>
      <c r="AH598">
        <v>1</v>
      </c>
      <c r="AI598" s="14">
        <f t="shared" si="603"/>
        <v>5.5116854111828983E-2</v>
      </c>
      <c r="AM598" s="14" t="str">
        <f t="shared" si="604"/>
        <v/>
      </c>
      <c r="AQ598" s="14" t="str">
        <f t="shared" si="605"/>
        <v/>
      </c>
      <c r="AR598" s="10">
        <f t="shared" si="624"/>
        <v>8710</v>
      </c>
      <c r="AS598">
        <f t="shared" si="625"/>
        <v>5</v>
      </c>
      <c r="AT598">
        <f t="shared" si="626"/>
        <v>4</v>
      </c>
      <c r="AU598" s="14">
        <f t="shared" si="627"/>
        <v>0.34737177953258358</v>
      </c>
      <c r="AV598" s="10">
        <v>8197</v>
      </c>
      <c r="AW598">
        <v>8</v>
      </c>
      <c r="AX598">
        <v>6</v>
      </c>
      <c r="AY598" s="14">
        <f t="shared" si="606"/>
        <v>0.32691233947515352</v>
      </c>
      <c r="AZ598" s="10">
        <f t="shared" si="628"/>
        <v>25074</v>
      </c>
      <c r="BA598" s="77">
        <f t="shared" si="607"/>
        <v>19</v>
      </c>
      <c r="BB598" s="77">
        <f t="shared" si="608"/>
        <v>16</v>
      </c>
      <c r="BC598" s="78">
        <f t="shared" si="609"/>
        <v>1</v>
      </c>
      <c r="BG598" s="14" t="str">
        <f t="shared" si="610"/>
        <v/>
      </c>
      <c r="BK598" s="14" t="str">
        <f t="shared" si="622"/>
        <v/>
      </c>
      <c r="BO598" s="14" t="str">
        <f t="shared" si="611"/>
        <v/>
      </c>
      <c r="BS598" s="14" t="str">
        <f t="shared" si="612"/>
        <v/>
      </c>
      <c r="BW598" s="14" t="str">
        <f t="shared" si="613"/>
        <v/>
      </c>
      <c r="BX598" s="10">
        <v>8379</v>
      </c>
      <c r="BY598">
        <v>4</v>
      </c>
      <c r="BZ598">
        <v>4</v>
      </c>
      <c r="CA598" s="14">
        <f t="shared" si="614"/>
        <v>0.33417085427135679</v>
      </c>
      <c r="CE598" s="14" t="str">
        <f t="shared" si="615"/>
        <v/>
      </c>
      <c r="CI598" s="14" t="str">
        <f t="shared" si="616"/>
        <v/>
      </c>
      <c r="CM598" s="14" t="str">
        <f t="shared" si="631"/>
        <v/>
      </c>
      <c r="CQ598" s="14" t="str">
        <f t="shared" si="632"/>
        <v/>
      </c>
      <c r="CR598" s="10">
        <v>331</v>
      </c>
      <c r="CS598">
        <v>1</v>
      </c>
      <c r="CT598">
        <v>0</v>
      </c>
      <c r="CU598" s="14">
        <f t="shared" si="619"/>
        <v>1.3200925261226768E-2</v>
      </c>
      <c r="CV598" s="78">
        <f t="shared" si="620"/>
        <v>0.34737177953258358</v>
      </c>
    </row>
    <row r="599" spans="1:100">
      <c r="B599" s="28" t="s">
        <v>5266</v>
      </c>
      <c r="C599" s="1">
        <v>272078</v>
      </c>
      <c r="D599" t="s">
        <v>2967</v>
      </c>
      <c r="E599" s="2" t="s">
        <v>2969</v>
      </c>
      <c r="F599" t="str">
        <f t="shared" si="630"/>
        <v>2023年</v>
      </c>
      <c r="G599" s="72">
        <v>45039</v>
      </c>
      <c r="H599" s="9">
        <v>291293</v>
      </c>
      <c r="I599" s="9">
        <v>148327</v>
      </c>
      <c r="J599" s="9">
        <v>293579</v>
      </c>
      <c r="K599" s="14">
        <f t="shared" si="623"/>
        <v>0.50920207488679781</v>
      </c>
      <c r="L599" s="10">
        <v>145039</v>
      </c>
      <c r="M599" s="9">
        <v>3287</v>
      </c>
      <c r="N599" s="8">
        <f t="shared" si="629"/>
        <v>148326</v>
      </c>
      <c r="P599" s="10">
        <v>14485.563</v>
      </c>
      <c r="Q599">
        <v>5</v>
      </c>
      <c r="R599">
        <v>3</v>
      </c>
      <c r="S599" s="14">
        <f t="shared" si="621"/>
        <v>9.9873571935824162E-2</v>
      </c>
      <c r="T599" s="10">
        <v>2626</v>
      </c>
      <c r="U599">
        <v>1</v>
      </c>
      <c r="V599">
        <v>1</v>
      </c>
      <c r="W599" s="14">
        <f t="shared" si="599"/>
        <v>1.810547507911665E-2</v>
      </c>
      <c r="X599" s="10">
        <v>10224.434999999999</v>
      </c>
      <c r="Y599">
        <v>4</v>
      </c>
      <c r="Z599">
        <v>3</v>
      </c>
      <c r="AA599" s="14">
        <f t="shared" si="601"/>
        <v>7.0494384269058658E-2</v>
      </c>
      <c r="AB599" s="10">
        <v>21253.045999999998</v>
      </c>
      <c r="AC599">
        <v>7</v>
      </c>
      <c r="AD599">
        <v>7</v>
      </c>
      <c r="AE599" s="14">
        <f t="shared" si="602"/>
        <v>0.14653331862464578</v>
      </c>
      <c r="AF599" s="10">
        <v>8389</v>
      </c>
      <c r="AG599">
        <v>2</v>
      </c>
      <c r="AH599">
        <v>2</v>
      </c>
      <c r="AI599" s="14">
        <f t="shared" si="603"/>
        <v>5.7839615551679206E-2</v>
      </c>
      <c r="AJ599" s="10">
        <v>2661</v>
      </c>
      <c r="AK599">
        <v>1</v>
      </c>
      <c r="AL599">
        <v>1</v>
      </c>
      <c r="AM599" s="14">
        <f t="shared" si="604"/>
        <v>1.8346789484207697E-2</v>
      </c>
      <c r="AQ599" s="14" t="str">
        <f t="shared" si="605"/>
        <v/>
      </c>
      <c r="AR599" s="10">
        <f t="shared" si="624"/>
        <v>54271.88</v>
      </c>
      <c r="AS599">
        <f t="shared" si="625"/>
        <v>11</v>
      </c>
      <c r="AT599">
        <f t="shared" si="626"/>
        <v>10</v>
      </c>
      <c r="AU599" s="14">
        <f t="shared" si="627"/>
        <v>0.37418818386778729</v>
      </c>
      <c r="AV599" s="10">
        <v>31128.072</v>
      </c>
      <c r="AW599">
        <v>13</v>
      </c>
      <c r="AX599">
        <v>7</v>
      </c>
      <c r="AY599" s="14">
        <f t="shared" si="606"/>
        <v>0.21461863360889141</v>
      </c>
      <c r="AZ599" s="10">
        <f t="shared" si="628"/>
        <v>145038.99599999998</v>
      </c>
      <c r="BA599" s="77">
        <f t="shared" si="607"/>
        <v>44</v>
      </c>
      <c r="BB599" s="77">
        <f t="shared" si="608"/>
        <v>34</v>
      </c>
      <c r="BC599" s="78">
        <f t="shared" si="609"/>
        <v>0.99999997242121086</v>
      </c>
      <c r="BG599" s="14" t="str">
        <f t="shared" si="610"/>
        <v/>
      </c>
      <c r="BK599" s="14" t="str">
        <f t="shared" si="622"/>
        <v/>
      </c>
      <c r="BO599" s="14" t="str">
        <f t="shared" si="611"/>
        <v/>
      </c>
      <c r="BP599" s="10">
        <v>2479</v>
      </c>
      <c r="BQ599">
        <v>1</v>
      </c>
      <c r="BR599">
        <v>1</v>
      </c>
      <c r="BS599" s="14">
        <f t="shared" si="612"/>
        <v>1.7091954577734266E-2</v>
      </c>
      <c r="BW599" s="14" t="str">
        <f t="shared" si="613"/>
        <v/>
      </c>
      <c r="BX599" s="10">
        <v>49262.879999999997</v>
      </c>
      <c r="BY599">
        <v>9</v>
      </c>
      <c r="BZ599">
        <v>8</v>
      </c>
      <c r="CA599" s="14">
        <f t="shared" si="614"/>
        <v>0.33965264515061466</v>
      </c>
      <c r="CE599" s="14" t="str">
        <f t="shared" si="615"/>
        <v/>
      </c>
      <c r="CI599" s="14" t="str">
        <f t="shared" si="616"/>
        <v/>
      </c>
      <c r="CM599" s="14" t="str">
        <f t="shared" si="631"/>
        <v/>
      </c>
      <c r="CQ599" s="14" t="str">
        <f t="shared" si="632"/>
        <v/>
      </c>
      <c r="CR599" s="10">
        <v>2530</v>
      </c>
      <c r="CS599">
        <v>1</v>
      </c>
      <c r="CT599">
        <v>1</v>
      </c>
      <c r="CU599" s="14">
        <f t="shared" si="619"/>
        <v>1.7443584139438358E-2</v>
      </c>
      <c r="CV599" s="78">
        <f t="shared" si="620"/>
        <v>0.37418818386778729</v>
      </c>
    </row>
    <row r="600" spans="1:100">
      <c r="B600" s="28" t="s">
        <v>5266</v>
      </c>
      <c r="C600" s="1">
        <v>272086</v>
      </c>
      <c r="D600" t="s">
        <v>2967</v>
      </c>
      <c r="E600" s="2" t="s">
        <v>1403</v>
      </c>
      <c r="F600" t="str">
        <f t="shared" si="630"/>
        <v>2023年</v>
      </c>
      <c r="G600" s="72">
        <v>45039</v>
      </c>
      <c r="H600" s="9">
        <v>68332</v>
      </c>
      <c r="I600" s="9">
        <v>29041</v>
      </c>
      <c r="J600" s="9">
        <v>69339</v>
      </c>
      <c r="K600" s="14">
        <f t="shared" si="623"/>
        <v>0.42499853655681086</v>
      </c>
      <c r="L600" s="10">
        <v>28760</v>
      </c>
      <c r="M600" s="9">
        <v>281</v>
      </c>
      <c r="N600" s="8">
        <f t="shared" si="629"/>
        <v>29041</v>
      </c>
      <c r="P600" s="10">
        <v>2059</v>
      </c>
      <c r="Q600">
        <v>2</v>
      </c>
      <c r="R600">
        <v>1</v>
      </c>
      <c r="S600" s="14">
        <f t="shared" si="621"/>
        <v>7.1592489568845619E-2</v>
      </c>
      <c r="W600" s="14" t="str">
        <f t="shared" si="599"/>
        <v/>
      </c>
      <c r="X600" s="10">
        <v>1179</v>
      </c>
      <c r="Y600">
        <v>1</v>
      </c>
      <c r="Z600">
        <v>1</v>
      </c>
      <c r="AA600" s="14">
        <f t="shared" si="601"/>
        <v>4.0994436717663424E-2</v>
      </c>
      <c r="AB600" s="10">
        <v>4847</v>
      </c>
      <c r="AC600">
        <v>3</v>
      </c>
      <c r="AD600">
        <v>3</v>
      </c>
      <c r="AE600" s="14">
        <f t="shared" si="602"/>
        <v>0.16853268428372739</v>
      </c>
      <c r="AF600" s="10">
        <v>1487</v>
      </c>
      <c r="AG600">
        <v>1</v>
      </c>
      <c r="AH600">
        <v>1</v>
      </c>
      <c r="AI600" s="14">
        <f t="shared" si="603"/>
        <v>5.1703755215577192E-2</v>
      </c>
      <c r="AM600" s="14" t="str">
        <f t="shared" si="604"/>
        <v/>
      </c>
      <c r="AQ600" s="14" t="str">
        <f t="shared" si="605"/>
        <v/>
      </c>
      <c r="AR600" s="10">
        <f t="shared" si="624"/>
        <v>11583</v>
      </c>
      <c r="AS600">
        <f t="shared" si="625"/>
        <v>7</v>
      </c>
      <c r="AT600">
        <f t="shared" si="626"/>
        <v>7</v>
      </c>
      <c r="AU600" s="14">
        <f t="shared" si="627"/>
        <v>0.4027468706536857</v>
      </c>
      <c r="AV600" s="10">
        <v>7605</v>
      </c>
      <c r="AW600">
        <v>5</v>
      </c>
      <c r="AX600">
        <v>4</v>
      </c>
      <c r="AY600" s="14">
        <f t="shared" si="606"/>
        <v>0.26442976356050069</v>
      </c>
      <c r="AZ600" s="10">
        <f t="shared" si="628"/>
        <v>28760</v>
      </c>
      <c r="BA600" s="77">
        <f t="shared" si="607"/>
        <v>19</v>
      </c>
      <c r="BB600" s="77">
        <f t="shared" si="608"/>
        <v>17</v>
      </c>
      <c r="BC600" s="78">
        <f t="shared" si="609"/>
        <v>1</v>
      </c>
      <c r="BG600" s="14" t="str">
        <f t="shared" si="610"/>
        <v/>
      </c>
      <c r="BK600" s="14" t="str">
        <f t="shared" si="622"/>
        <v/>
      </c>
      <c r="BO600" s="14" t="str">
        <f t="shared" si="611"/>
        <v/>
      </c>
      <c r="BP600" s="10">
        <v>2368</v>
      </c>
      <c r="BQ600">
        <v>1</v>
      </c>
      <c r="BR600">
        <v>1</v>
      </c>
      <c r="BS600" s="14">
        <f t="shared" si="612"/>
        <v>8.2336578581363007E-2</v>
      </c>
      <c r="BW600" s="14" t="str">
        <f t="shared" si="613"/>
        <v/>
      </c>
      <c r="BX600" s="10">
        <v>9215</v>
      </c>
      <c r="BY600">
        <v>6</v>
      </c>
      <c r="BZ600">
        <v>6</v>
      </c>
      <c r="CA600" s="14">
        <f t="shared" si="614"/>
        <v>0.32041029207232269</v>
      </c>
      <c r="CE600" s="14" t="str">
        <f t="shared" si="615"/>
        <v/>
      </c>
      <c r="CI600" s="14" t="str">
        <f t="shared" si="616"/>
        <v/>
      </c>
      <c r="CM600" s="14" t="str">
        <f t="shared" si="631"/>
        <v/>
      </c>
      <c r="CQ600" s="14" t="str">
        <f t="shared" si="632"/>
        <v/>
      </c>
      <c r="CU600" s="14" t="str">
        <f t="shared" si="619"/>
        <v/>
      </c>
      <c r="CV600" s="78">
        <f t="shared" si="620"/>
        <v>0.4027468706536857</v>
      </c>
    </row>
    <row r="601" spans="1:100">
      <c r="B601" s="28" t="s">
        <v>5266</v>
      </c>
      <c r="C601" s="1">
        <v>272094</v>
      </c>
      <c r="D601" t="s">
        <v>2967</v>
      </c>
      <c r="E601" s="2" t="s">
        <v>1404</v>
      </c>
      <c r="F601" t="str">
        <f t="shared" si="630"/>
        <v>2023年</v>
      </c>
      <c r="G601" s="72">
        <v>45039</v>
      </c>
      <c r="H601" s="9">
        <v>118305</v>
      </c>
      <c r="I601" s="9">
        <v>53046</v>
      </c>
      <c r="J601" s="9">
        <v>120632</v>
      </c>
      <c r="K601" s="14">
        <f t="shared" si="623"/>
        <v>0.44838341574743246</v>
      </c>
      <c r="L601" s="10">
        <v>52370</v>
      </c>
      <c r="M601" s="9">
        <v>676</v>
      </c>
      <c r="N601" s="8">
        <f t="shared" si="629"/>
        <v>53046</v>
      </c>
      <c r="P601" s="10">
        <v>3721</v>
      </c>
      <c r="Q601">
        <v>2</v>
      </c>
      <c r="R601">
        <v>2</v>
      </c>
      <c r="S601" s="14">
        <f t="shared" si="621"/>
        <v>7.1052129081535229E-2</v>
      </c>
      <c r="W601" s="14" t="str">
        <f t="shared" si="599"/>
        <v/>
      </c>
      <c r="X601" s="10">
        <v>3950</v>
      </c>
      <c r="Y601">
        <v>2</v>
      </c>
      <c r="Z601">
        <v>2</v>
      </c>
      <c r="AA601" s="14">
        <f t="shared" si="601"/>
        <v>7.5424861561962958E-2</v>
      </c>
      <c r="AB601" s="10">
        <v>12858.057000000001</v>
      </c>
      <c r="AC601">
        <v>7</v>
      </c>
      <c r="AD601">
        <v>7</v>
      </c>
      <c r="AE601" s="14">
        <f t="shared" si="602"/>
        <v>0.24552333396983006</v>
      </c>
      <c r="AI601" s="14" t="str">
        <f t="shared" si="603"/>
        <v/>
      </c>
      <c r="AM601" s="14" t="str">
        <f t="shared" si="604"/>
        <v/>
      </c>
      <c r="AQ601" s="14" t="str">
        <f t="shared" si="605"/>
        <v/>
      </c>
      <c r="AR601" s="10">
        <f t="shared" si="624"/>
        <v>18254.615000000002</v>
      </c>
      <c r="AS601">
        <f t="shared" si="625"/>
        <v>9</v>
      </c>
      <c r="AT601">
        <f t="shared" si="626"/>
        <v>6</v>
      </c>
      <c r="AU601" s="14">
        <f t="shared" si="627"/>
        <v>0.34857007828909681</v>
      </c>
      <c r="AV601" s="10">
        <v>13586.325000000001</v>
      </c>
      <c r="AW601">
        <v>12</v>
      </c>
      <c r="AX601">
        <v>5</v>
      </c>
      <c r="AY601" s="14">
        <f t="shared" si="606"/>
        <v>0.25942953981286998</v>
      </c>
      <c r="AZ601" s="10">
        <f t="shared" si="628"/>
        <v>52369.997000000003</v>
      </c>
      <c r="BA601" s="77">
        <f t="shared" si="607"/>
        <v>32</v>
      </c>
      <c r="BB601" s="77">
        <f t="shared" si="608"/>
        <v>22</v>
      </c>
      <c r="BC601" s="78">
        <f t="shared" si="609"/>
        <v>0.99999994271529502</v>
      </c>
      <c r="BG601" s="14" t="str">
        <f t="shared" si="610"/>
        <v/>
      </c>
      <c r="BK601" s="14" t="str">
        <f t="shared" si="622"/>
        <v/>
      </c>
      <c r="BO601" s="14" t="str">
        <f t="shared" si="611"/>
        <v/>
      </c>
      <c r="BP601" s="10">
        <v>1047</v>
      </c>
      <c r="BQ601">
        <v>1</v>
      </c>
      <c r="BR601">
        <v>0</v>
      </c>
      <c r="BS601" s="14">
        <f t="shared" si="612"/>
        <v>1.9992362039335496E-2</v>
      </c>
      <c r="BT601" s="10">
        <v>596</v>
      </c>
      <c r="BU601">
        <v>1</v>
      </c>
      <c r="BV601">
        <v>0</v>
      </c>
      <c r="BW601" s="14">
        <f t="shared" si="613"/>
        <v>1.138056139010884E-2</v>
      </c>
      <c r="BX601" s="10">
        <v>16611.615000000002</v>
      </c>
      <c r="BY601">
        <v>7</v>
      </c>
      <c r="BZ601">
        <v>6</v>
      </c>
      <c r="CA601" s="14">
        <f t="shared" si="614"/>
        <v>0.3171971548596525</v>
      </c>
      <c r="CE601" s="14" t="str">
        <f t="shared" si="615"/>
        <v/>
      </c>
      <c r="CI601" s="14" t="str">
        <f t="shared" si="616"/>
        <v/>
      </c>
      <c r="CM601" s="14" t="str">
        <f t="shared" si="631"/>
        <v/>
      </c>
      <c r="CQ601" s="14" t="str">
        <f t="shared" si="632"/>
        <v/>
      </c>
      <c r="CU601" s="14" t="str">
        <f t="shared" si="619"/>
        <v/>
      </c>
      <c r="CV601" s="78">
        <f t="shared" si="620"/>
        <v>0.34857007828909686</v>
      </c>
    </row>
    <row r="602" spans="1:100">
      <c r="B602" s="28" t="s">
        <v>5266</v>
      </c>
      <c r="C602" s="4">
        <f>IF(E602&lt;&gt;"",VLOOKUP(E602,市町村コード!$A$1:$B$3593,2,FALSE),"")</f>
        <v>272108</v>
      </c>
      <c r="D602" t="str">
        <f>IF(E602&lt;&gt;"",VLOOKUP(C602,市町村コード!$B:$D,3,FALSE),"")</f>
        <v>大阪府</v>
      </c>
      <c r="E602" t="s">
        <v>2970</v>
      </c>
      <c r="F602" t="str">
        <f t="shared" si="630"/>
        <v>2023年</v>
      </c>
      <c r="G602" s="72">
        <v>45039</v>
      </c>
      <c r="H602" s="9">
        <v>327796</v>
      </c>
      <c r="I602" s="9">
        <v>143264</v>
      </c>
      <c r="J602" s="9">
        <v>332369</v>
      </c>
      <c r="K602" s="14">
        <f t="shared" si="623"/>
        <v>0.43705231302395392</v>
      </c>
      <c r="L602" s="10">
        <v>141391</v>
      </c>
      <c r="M602" s="9">
        <v>1870</v>
      </c>
      <c r="N602" s="8">
        <f t="shared" si="629"/>
        <v>143261</v>
      </c>
      <c r="P602" s="10">
        <v>14570</v>
      </c>
      <c r="Q602">
        <v>8</v>
      </c>
      <c r="R602">
        <v>3</v>
      </c>
      <c r="S602" s="14">
        <f t="shared" si="621"/>
        <v>0.10304757728568296</v>
      </c>
      <c r="W602" s="14" t="str">
        <f t="shared" si="599"/>
        <v/>
      </c>
      <c r="X602" s="10">
        <v>12364</v>
      </c>
      <c r="Y602">
        <v>4</v>
      </c>
      <c r="Z602">
        <v>4</v>
      </c>
      <c r="AA602" s="14">
        <f t="shared" si="601"/>
        <v>8.7445452680863706E-2</v>
      </c>
      <c r="AB602" s="10">
        <v>24238</v>
      </c>
      <c r="AC602">
        <v>8</v>
      </c>
      <c r="AD602">
        <v>8</v>
      </c>
      <c r="AE602" s="14">
        <f t="shared" si="602"/>
        <v>0.17142533824642303</v>
      </c>
      <c r="AF602" s="10">
        <v>7664</v>
      </c>
      <c r="AG602">
        <v>2</v>
      </c>
      <c r="AH602">
        <v>2</v>
      </c>
      <c r="AI602" s="14">
        <f t="shared" si="603"/>
        <v>5.4204298717740164E-2</v>
      </c>
      <c r="AM602" s="14" t="str">
        <f t="shared" si="604"/>
        <v/>
      </c>
      <c r="AQ602" s="14" t="str">
        <f t="shared" si="605"/>
        <v/>
      </c>
      <c r="AR602" s="10">
        <f t="shared" si="624"/>
        <v>58119</v>
      </c>
      <c r="AS602">
        <f t="shared" si="625"/>
        <v>12</v>
      </c>
      <c r="AT602">
        <f t="shared" si="626"/>
        <v>10</v>
      </c>
      <c r="AU602" s="14">
        <f t="shared" si="627"/>
        <v>0.41105162280484614</v>
      </c>
      <c r="AV602" s="10">
        <v>24436</v>
      </c>
      <c r="AW602">
        <v>12</v>
      </c>
      <c r="AX602">
        <v>5</v>
      </c>
      <c r="AY602" s="14">
        <f t="shared" si="606"/>
        <v>0.17282571026444399</v>
      </c>
      <c r="AZ602" s="10">
        <f t="shared" si="628"/>
        <v>141391</v>
      </c>
      <c r="BA602" s="77">
        <f t="shared" si="607"/>
        <v>46</v>
      </c>
      <c r="BB602" s="77">
        <f t="shared" si="608"/>
        <v>32</v>
      </c>
      <c r="BC602" s="78">
        <f t="shared" si="609"/>
        <v>1</v>
      </c>
      <c r="BG602" s="14" t="str">
        <f t="shared" si="610"/>
        <v/>
      </c>
      <c r="BK602" s="14" t="str">
        <f t="shared" si="622"/>
        <v/>
      </c>
      <c r="BO602" s="14" t="str">
        <f t="shared" si="611"/>
        <v/>
      </c>
      <c r="BP602" s="10">
        <v>1813</v>
      </c>
      <c r="BQ602">
        <v>1</v>
      </c>
      <c r="BR602">
        <v>0</v>
      </c>
      <c r="BS602" s="14">
        <f t="shared" si="612"/>
        <v>1.2822598326626165E-2</v>
      </c>
      <c r="BW602" s="14" t="str">
        <f t="shared" si="613"/>
        <v/>
      </c>
      <c r="BX602" s="10">
        <v>56306</v>
      </c>
      <c r="BY602">
        <v>11</v>
      </c>
      <c r="BZ602">
        <v>10</v>
      </c>
      <c r="CA602" s="14">
        <f t="shared" si="614"/>
        <v>0.39822902447821995</v>
      </c>
      <c r="CE602" s="14" t="str">
        <f t="shared" si="615"/>
        <v/>
      </c>
      <c r="CI602" s="14" t="str">
        <f t="shared" si="616"/>
        <v/>
      </c>
      <c r="CM602" s="14" t="str">
        <f t="shared" si="631"/>
        <v/>
      </c>
      <c r="CQ602" s="14" t="str">
        <f t="shared" si="632"/>
        <v/>
      </c>
      <c r="CU602" s="14" t="str">
        <f t="shared" si="619"/>
        <v/>
      </c>
      <c r="CV602" s="78">
        <f t="shared" si="620"/>
        <v>0.41105162280484614</v>
      </c>
    </row>
    <row r="603" spans="1:100">
      <c r="B603" s="28" t="s">
        <v>5266</v>
      </c>
      <c r="C603" s="1">
        <v>272124</v>
      </c>
      <c r="D603" t="s">
        <v>2967</v>
      </c>
      <c r="E603" s="2" t="s">
        <v>1407</v>
      </c>
      <c r="F603" t="str">
        <f t="shared" si="630"/>
        <v>2023年</v>
      </c>
      <c r="G603" s="72">
        <v>45039</v>
      </c>
      <c r="H603" s="11">
        <v>213631</v>
      </c>
      <c r="I603" s="11">
        <v>98687</v>
      </c>
      <c r="J603" s="11"/>
      <c r="K603" s="14">
        <f t="shared" si="623"/>
        <v>0.46195074684853787</v>
      </c>
      <c r="L603" s="12">
        <v>96841</v>
      </c>
      <c r="M603" s="11">
        <v>1845</v>
      </c>
      <c r="N603" s="8">
        <f t="shared" si="629"/>
        <v>98686</v>
      </c>
      <c r="O603" s="36" t="s">
        <v>36</v>
      </c>
      <c r="P603" s="12">
        <v>9187.0740000000005</v>
      </c>
      <c r="Q603" s="40">
        <v>4</v>
      </c>
      <c r="R603" s="40">
        <v>2</v>
      </c>
      <c r="S603" s="14">
        <f t="shared" si="621"/>
        <v>9.4867607728131687E-2</v>
      </c>
      <c r="T603" s="12"/>
      <c r="U603" s="40"/>
      <c r="V603" s="40"/>
      <c r="W603" s="14" t="str">
        <f t="shared" si="599"/>
        <v/>
      </c>
      <c r="X603" s="12">
        <v>11320.601000000001</v>
      </c>
      <c r="Y603" s="40">
        <v>5</v>
      </c>
      <c r="Z603" s="40">
        <v>3</v>
      </c>
      <c r="AA603" s="14">
        <f t="shared" si="601"/>
        <v>0.11689884449768177</v>
      </c>
      <c r="AB603" s="12">
        <v>15976</v>
      </c>
      <c r="AC603" s="40">
        <v>5</v>
      </c>
      <c r="AD603" s="40">
        <v>5</v>
      </c>
      <c r="AE603" s="14">
        <f t="shared" si="602"/>
        <v>0.16497144804370051</v>
      </c>
      <c r="AF603" s="12">
        <v>2258</v>
      </c>
      <c r="AG603" s="40">
        <v>1</v>
      </c>
      <c r="AH603" s="40">
        <v>1</v>
      </c>
      <c r="AI603" s="14">
        <f t="shared" si="603"/>
        <v>2.331657046085852E-2</v>
      </c>
      <c r="AJ603" s="12"/>
      <c r="AK603" s="40"/>
      <c r="AL603" s="40"/>
      <c r="AM603" s="14" t="str">
        <f t="shared" si="604"/>
        <v/>
      </c>
      <c r="AN603" s="12"/>
      <c r="AO603" s="40"/>
      <c r="AP603" s="40"/>
      <c r="AQ603" s="14" t="str">
        <f t="shared" si="605"/>
        <v/>
      </c>
      <c r="AR603" s="10">
        <f t="shared" si="624"/>
        <v>39155.324000000001</v>
      </c>
      <c r="AS603">
        <f t="shared" si="625"/>
        <v>10</v>
      </c>
      <c r="AT603">
        <f t="shared" si="626"/>
        <v>10</v>
      </c>
      <c r="AU603" s="14">
        <f t="shared" si="627"/>
        <v>0.4043258950238019</v>
      </c>
      <c r="AV603" s="12">
        <v>18944</v>
      </c>
      <c r="AW603" s="40">
        <v>8</v>
      </c>
      <c r="AX603" s="40">
        <v>5</v>
      </c>
      <c r="AY603" s="14">
        <f t="shared" si="606"/>
        <v>0.19561962391962082</v>
      </c>
      <c r="AZ603" s="10">
        <f t="shared" si="628"/>
        <v>96840.999000000011</v>
      </c>
      <c r="BA603" s="77">
        <f t="shared" si="607"/>
        <v>33</v>
      </c>
      <c r="BB603" s="77">
        <f t="shared" si="608"/>
        <v>26</v>
      </c>
      <c r="BC603" s="78">
        <f t="shared" si="609"/>
        <v>0.99999998967379522</v>
      </c>
      <c r="BG603" s="14" t="str">
        <f t="shared" si="610"/>
        <v/>
      </c>
      <c r="BK603" s="14" t="str">
        <f t="shared" si="622"/>
        <v/>
      </c>
      <c r="BO603" s="14" t="str">
        <f t="shared" si="611"/>
        <v/>
      </c>
      <c r="BP603" s="10">
        <v>2796</v>
      </c>
      <c r="BQ603">
        <v>1</v>
      </c>
      <c r="BR603">
        <v>1</v>
      </c>
      <c r="BS603" s="14">
        <f t="shared" si="612"/>
        <v>2.8872068648609577E-2</v>
      </c>
      <c r="BW603" s="14" t="str">
        <f t="shared" si="613"/>
        <v/>
      </c>
      <c r="BX603" s="10">
        <v>36359.324000000001</v>
      </c>
      <c r="BY603">
        <v>9</v>
      </c>
      <c r="BZ603">
        <v>9</v>
      </c>
      <c r="CA603" s="14">
        <f t="shared" si="614"/>
        <v>0.37545382637519231</v>
      </c>
      <c r="CE603" s="14" t="str">
        <f t="shared" si="615"/>
        <v/>
      </c>
      <c r="CI603" s="14" t="str">
        <f t="shared" si="616"/>
        <v/>
      </c>
      <c r="CM603" s="14" t="str">
        <f t="shared" si="631"/>
        <v/>
      </c>
      <c r="CQ603" s="14" t="str">
        <f t="shared" si="632"/>
        <v/>
      </c>
      <c r="CU603" s="14" t="str">
        <f t="shared" si="619"/>
        <v/>
      </c>
      <c r="CV603" s="78">
        <f t="shared" si="620"/>
        <v>0.4043258950238019</v>
      </c>
    </row>
    <row r="604" spans="1:100">
      <c r="B604" s="28"/>
      <c r="C604" s="1">
        <v>272132</v>
      </c>
      <c r="D604" t="s">
        <v>2967</v>
      </c>
      <c r="E604" s="2" t="s">
        <v>2971</v>
      </c>
      <c r="F604" t="str">
        <f t="shared" si="630"/>
        <v>2022年</v>
      </c>
      <c r="G604" s="72">
        <v>45061</v>
      </c>
      <c r="H604" s="9">
        <v>81558</v>
      </c>
      <c r="I604" s="9">
        <v>34659</v>
      </c>
      <c r="J604" s="9">
        <v>83174</v>
      </c>
      <c r="K604" s="14">
        <f t="shared" si="623"/>
        <v>0.42496137717943061</v>
      </c>
      <c r="L604" s="10">
        <v>34225</v>
      </c>
      <c r="M604" s="9">
        <v>433</v>
      </c>
      <c r="N604" s="8">
        <f t="shared" si="629"/>
        <v>34658</v>
      </c>
      <c r="P604" s="10">
        <v>3871</v>
      </c>
      <c r="Q604">
        <v>3</v>
      </c>
      <c r="R604">
        <v>2</v>
      </c>
      <c r="S604" s="14">
        <f t="shared" si="621"/>
        <v>0.11310445580715851</v>
      </c>
      <c r="W604" s="14" t="str">
        <f t="shared" si="599"/>
        <v/>
      </c>
      <c r="X604" s="10">
        <v>1915.509</v>
      </c>
      <c r="Y604">
        <v>2</v>
      </c>
      <c r="Z604">
        <v>1</v>
      </c>
      <c r="AA604" s="14">
        <f t="shared" si="601"/>
        <v>5.5968122717311906E-2</v>
      </c>
      <c r="AB604" s="10">
        <v>6956</v>
      </c>
      <c r="AC604">
        <v>4</v>
      </c>
      <c r="AD604">
        <v>4</v>
      </c>
      <c r="AE604" s="14">
        <f t="shared" si="602"/>
        <v>0.20324324324324325</v>
      </c>
      <c r="AI604" s="14" t="str">
        <f t="shared" si="603"/>
        <v/>
      </c>
      <c r="AM604" s="14" t="str">
        <f t="shared" si="604"/>
        <v/>
      </c>
      <c r="AQ604" s="14" t="str">
        <f t="shared" si="605"/>
        <v/>
      </c>
      <c r="AR604" s="10">
        <f t="shared" si="624"/>
        <v>7867</v>
      </c>
      <c r="AS604">
        <f t="shared" si="625"/>
        <v>4</v>
      </c>
      <c r="AT604">
        <f t="shared" si="626"/>
        <v>4</v>
      </c>
      <c r="AU604" s="14">
        <f t="shared" si="627"/>
        <v>0.22986121256391526</v>
      </c>
      <c r="AV604" s="10">
        <v>13615.49</v>
      </c>
      <c r="AW604">
        <v>9</v>
      </c>
      <c r="AX604">
        <v>7</v>
      </c>
      <c r="AY604" s="14">
        <f t="shared" si="606"/>
        <v>0.39782293644996347</v>
      </c>
      <c r="AZ604" s="10">
        <f t="shared" si="628"/>
        <v>34224.998999999996</v>
      </c>
      <c r="BA604" s="77">
        <f t="shared" si="607"/>
        <v>22</v>
      </c>
      <c r="BB604" s="77">
        <f t="shared" si="608"/>
        <v>18</v>
      </c>
      <c r="BC604" s="78">
        <f t="shared" si="609"/>
        <v>0.99999997078159231</v>
      </c>
      <c r="BG604" s="14" t="str">
        <f t="shared" si="610"/>
        <v/>
      </c>
      <c r="BK604" s="14" t="str">
        <f t="shared" si="622"/>
        <v/>
      </c>
      <c r="BO604" s="14" t="str">
        <f t="shared" si="611"/>
        <v/>
      </c>
      <c r="BS604" s="14" t="str">
        <f t="shared" si="612"/>
        <v/>
      </c>
      <c r="BW604" s="14" t="str">
        <f t="shared" si="613"/>
        <v/>
      </c>
      <c r="BX604" s="10">
        <v>7867</v>
      </c>
      <c r="BY604">
        <v>4</v>
      </c>
      <c r="BZ604">
        <v>4</v>
      </c>
      <c r="CA604" s="14">
        <f t="shared" si="614"/>
        <v>0.22986121256391526</v>
      </c>
      <c r="CE604" s="14" t="str">
        <f t="shared" si="615"/>
        <v/>
      </c>
      <c r="CI604" s="14" t="str">
        <f t="shared" si="616"/>
        <v/>
      </c>
      <c r="CM604" s="14" t="str">
        <f t="shared" si="631"/>
        <v/>
      </c>
      <c r="CQ604" s="14" t="str">
        <f t="shared" si="632"/>
        <v/>
      </c>
      <c r="CU604" s="14" t="str">
        <f t="shared" si="619"/>
        <v/>
      </c>
      <c r="CV604" s="78">
        <f t="shared" si="620"/>
        <v>0.22986121256391526</v>
      </c>
    </row>
    <row r="605" spans="1:100">
      <c r="B605" s="28" t="s">
        <v>5266</v>
      </c>
      <c r="C605" s="1">
        <v>272141</v>
      </c>
      <c r="D605" t="s">
        <v>2967</v>
      </c>
      <c r="E605" s="2" t="s">
        <v>1410</v>
      </c>
      <c r="F605" t="str">
        <f t="shared" si="630"/>
        <v>2023年</v>
      </c>
      <c r="G605" s="72">
        <v>45039</v>
      </c>
      <c r="H605" s="11">
        <v>90316</v>
      </c>
      <c r="I605" s="11">
        <v>39920</v>
      </c>
      <c r="J605" s="11">
        <v>94891</v>
      </c>
      <c r="K605" s="14">
        <f t="shared" si="623"/>
        <v>0.4420036316931662</v>
      </c>
      <c r="L605" s="12">
        <v>39432</v>
      </c>
      <c r="M605" s="11">
        <v>487</v>
      </c>
      <c r="N605" s="8">
        <f t="shared" si="629"/>
        <v>39919</v>
      </c>
      <c r="O605" s="36" t="s">
        <v>36</v>
      </c>
      <c r="P605" s="12">
        <v>6061</v>
      </c>
      <c r="Q605" s="40">
        <v>4</v>
      </c>
      <c r="R605" s="40">
        <v>2</v>
      </c>
      <c r="S605" s="14">
        <f t="shared" si="621"/>
        <v>0.15370764861026578</v>
      </c>
      <c r="T605" s="12"/>
      <c r="U605" s="40"/>
      <c r="V605" s="40"/>
      <c r="W605" s="14" t="str">
        <f t="shared" si="599"/>
        <v/>
      </c>
      <c r="X605" s="12">
        <v>2119</v>
      </c>
      <c r="Y605" s="40">
        <v>1</v>
      </c>
      <c r="Z605" s="40">
        <v>1</v>
      </c>
      <c r="AA605" s="14">
        <f t="shared" si="601"/>
        <v>5.3738080746601746E-2</v>
      </c>
      <c r="AB605" s="12">
        <v>6546</v>
      </c>
      <c r="AC605" s="40">
        <v>4</v>
      </c>
      <c r="AD605" s="40">
        <v>4</v>
      </c>
      <c r="AE605" s="14">
        <f t="shared" si="602"/>
        <v>0.16600730371272063</v>
      </c>
      <c r="AF605" s="12">
        <v>1564</v>
      </c>
      <c r="AG605" s="40">
        <v>1</v>
      </c>
      <c r="AH605" s="40">
        <v>1</v>
      </c>
      <c r="AI605" s="14">
        <f t="shared" si="603"/>
        <v>3.9663217691215259E-2</v>
      </c>
      <c r="AJ605" s="12"/>
      <c r="AK605" s="40"/>
      <c r="AL605" s="40"/>
      <c r="AM605" s="14" t="str">
        <f t="shared" si="604"/>
        <v/>
      </c>
      <c r="AN605" s="12"/>
      <c r="AO605" s="40"/>
      <c r="AP605" s="40"/>
      <c r="AQ605" s="14" t="str">
        <f t="shared" si="605"/>
        <v/>
      </c>
      <c r="AR605" s="10">
        <f t="shared" si="624"/>
        <v>10762</v>
      </c>
      <c r="AS605">
        <f t="shared" si="625"/>
        <v>5</v>
      </c>
      <c r="AT605">
        <f t="shared" si="626"/>
        <v>4</v>
      </c>
      <c r="AU605" s="14">
        <f t="shared" si="627"/>
        <v>0.27292554270643132</v>
      </c>
      <c r="AV605" s="12">
        <v>12380</v>
      </c>
      <c r="AW605" s="40">
        <v>10</v>
      </c>
      <c r="AX605" s="40">
        <v>6</v>
      </c>
      <c r="AY605" s="14">
        <f t="shared" si="606"/>
        <v>0.31395820653276529</v>
      </c>
      <c r="AZ605" s="10">
        <f t="shared" si="628"/>
        <v>39432</v>
      </c>
      <c r="BA605" s="77">
        <f t="shared" si="607"/>
        <v>25</v>
      </c>
      <c r="BB605" s="77">
        <f t="shared" si="608"/>
        <v>18</v>
      </c>
      <c r="BC605" s="78">
        <f t="shared" si="609"/>
        <v>1</v>
      </c>
      <c r="BG605" s="14" t="str">
        <f t="shared" si="610"/>
        <v/>
      </c>
      <c r="BK605" s="14" t="str">
        <f t="shared" si="622"/>
        <v/>
      </c>
      <c r="BO605" s="14" t="str">
        <f t="shared" si="611"/>
        <v/>
      </c>
      <c r="BP605" s="10">
        <v>883</v>
      </c>
      <c r="BQ605">
        <v>1</v>
      </c>
      <c r="BR605">
        <v>0</v>
      </c>
      <c r="BS605" s="14">
        <f t="shared" si="612"/>
        <v>2.2392980320551835E-2</v>
      </c>
      <c r="BW605" s="14" t="str">
        <f t="shared" si="613"/>
        <v/>
      </c>
      <c r="BX605" s="10">
        <v>9879</v>
      </c>
      <c r="BY605">
        <v>4</v>
      </c>
      <c r="BZ605">
        <v>4</v>
      </c>
      <c r="CA605" s="14">
        <f t="shared" si="614"/>
        <v>0.25053256238587951</v>
      </c>
      <c r="CE605" s="14" t="str">
        <f t="shared" si="615"/>
        <v/>
      </c>
      <c r="CI605" s="14" t="str">
        <f t="shared" si="616"/>
        <v/>
      </c>
      <c r="CM605" s="14" t="str">
        <f t="shared" si="631"/>
        <v/>
      </c>
      <c r="CQ605" s="14" t="str">
        <f t="shared" si="632"/>
        <v/>
      </c>
      <c r="CU605" s="14" t="str">
        <f t="shared" si="619"/>
        <v/>
      </c>
      <c r="CV605" s="78">
        <f t="shared" si="620"/>
        <v>0.27292554270643132</v>
      </c>
    </row>
    <row r="606" spans="1:100">
      <c r="B606" s="28" t="s">
        <v>5266</v>
      </c>
      <c r="C606" s="4">
        <f>IF(E606&lt;&gt;"",VLOOKUP(E606,市町村コード!$A$1:$B$3593,2,FALSE),"")</f>
        <v>272159</v>
      </c>
      <c r="D606" t="str">
        <f>IF(E606&lt;&gt;"",VLOOKUP(C606,市町村コード!$B:$D,3,FALSE),"")</f>
        <v>大阪府</v>
      </c>
      <c r="E606" t="s">
        <v>1411</v>
      </c>
      <c r="F606" t="str">
        <f t="shared" si="630"/>
        <v>2023年</v>
      </c>
      <c r="G606" s="72">
        <v>45039</v>
      </c>
      <c r="H606" s="9">
        <v>190553</v>
      </c>
      <c r="I606" s="9">
        <v>91029</v>
      </c>
      <c r="J606" s="9">
        <v>193391</v>
      </c>
      <c r="K606" s="14">
        <f t="shared" si="623"/>
        <v>0.47770961359831648</v>
      </c>
      <c r="L606" s="10">
        <v>89091</v>
      </c>
      <c r="M606" s="9">
        <v>1938</v>
      </c>
      <c r="N606" s="8">
        <f t="shared" si="629"/>
        <v>91029</v>
      </c>
      <c r="P606" s="10">
        <v>13759</v>
      </c>
      <c r="Q606">
        <v>4</v>
      </c>
      <c r="R606">
        <v>4</v>
      </c>
      <c r="S606" s="14">
        <f t="shared" si="621"/>
        <v>0.15443759751265559</v>
      </c>
      <c r="W606" s="14" t="str">
        <f t="shared" si="599"/>
        <v/>
      </c>
      <c r="X606" s="10">
        <v>10252</v>
      </c>
      <c r="Y606">
        <v>4</v>
      </c>
      <c r="Z606">
        <v>3</v>
      </c>
      <c r="AA606" s="14">
        <f t="shared" si="601"/>
        <v>0.11507335196596738</v>
      </c>
      <c r="AB606" s="10">
        <v>17801</v>
      </c>
      <c r="AC606">
        <v>6</v>
      </c>
      <c r="AD606">
        <v>6</v>
      </c>
      <c r="AE606" s="14">
        <f t="shared" si="602"/>
        <v>0.19980693897251126</v>
      </c>
      <c r="AF606" s="10">
        <v>2120</v>
      </c>
      <c r="AG606">
        <v>1</v>
      </c>
      <c r="AH606">
        <v>1</v>
      </c>
      <c r="AI606" s="14">
        <f t="shared" si="603"/>
        <v>2.3795894085822361E-2</v>
      </c>
      <c r="AM606" s="14" t="str">
        <f t="shared" si="604"/>
        <v/>
      </c>
      <c r="AQ606" s="14" t="str">
        <f t="shared" si="605"/>
        <v/>
      </c>
      <c r="AR606" s="10">
        <f t="shared" si="624"/>
        <v>31665</v>
      </c>
      <c r="AS606">
        <f t="shared" si="625"/>
        <v>10</v>
      </c>
      <c r="AT606">
        <f t="shared" si="626"/>
        <v>7</v>
      </c>
      <c r="AU606" s="14">
        <f t="shared" si="627"/>
        <v>0.3554231067111156</v>
      </c>
      <c r="AV606" s="10">
        <v>13494</v>
      </c>
      <c r="AW606">
        <v>5</v>
      </c>
      <c r="AX606">
        <v>3</v>
      </c>
      <c r="AY606" s="14">
        <f t="shared" si="606"/>
        <v>0.15146311075192781</v>
      </c>
      <c r="AZ606" s="10">
        <f t="shared" si="628"/>
        <v>89091</v>
      </c>
      <c r="BA606" s="77">
        <f t="shared" si="607"/>
        <v>30</v>
      </c>
      <c r="BB606" s="77">
        <f t="shared" si="608"/>
        <v>24</v>
      </c>
      <c r="BC606" s="78">
        <f t="shared" si="609"/>
        <v>1</v>
      </c>
      <c r="BG606" s="14" t="str">
        <f t="shared" si="610"/>
        <v/>
      </c>
      <c r="BK606" s="14" t="str">
        <f t="shared" si="622"/>
        <v/>
      </c>
      <c r="BO606" s="14" t="str">
        <f t="shared" si="611"/>
        <v/>
      </c>
      <c r="BP606" s="10">
        <v>1728</v>
      </c>
      <c r="BQ606">
        <v>1</v>
      </c>
      <c r="BR606">
        <v>0</v>
      </c>
      <c r="BS606" s="14">
        <f t="shared" si="612"/>
        <v>1.9395898575613697E-2</v>
      </c>
      <c r="BW606" s="14" t="str">
        <f t="shared" si="613"/>
        <v/>
      </c>
      <c r="BX606" s="10">
        <v>29937</v>
      </c>
      <c r="BY606">
        <v>9</v>
      </c>
      <c r="BZ606">
        <v>7</v>
      </c>
      <c r="CA606" s="14">
        <f t="shared" si="614"/>
        <v>0.33602720813550191</v>
      </c>
      <c r="CE606" s="14" t="str">
        <f t="shared" si="615"/>
        <v/>
      </c>
      <c r="CI606" s="14" t="str">
        <f t="shared" si="616"/>
        <v/>
      </c>
      <c r="CM606" s="14" t="str">
        <f t="shared" si="631"/>
        <v/>
      </c>
      <c r="CQ606" s="14" t="str">
        <f t="shared" si="632"/>
        <v/>
      </c>
      <c r="CU606" s="14" t="str">
        <f t="shared" si="619"/>
        <v/>
      </c>
      <c r="CV606" s="78">
        <f t="shared" si="620"/>
        <v>0.3554231067111156</v>
      </c>
    </row>
    <row r="607" spans="1:100">
      <c r="B607" s="28"/>
      <c r="C607" s="1">
        <v>272175</v>
      </c>
      <c r="D607" t="s">
        <v>2967</v>
      </c>
      <c r="E607" s="2" t="s">
        <v>1414</v>
      </c>
      <c r="F607" t="str">
        <f t="shared" si="630"/>
        <v>2022年</v>
      </c>
      <c r="G607" s="72">
        <v>45166</v>
      </c>
      <c r="H607" s="9">
        <v>98824</v>
      </c>
      <c r="I607" s="9">
        <v>40231</v>
      </c>
      <c r="J607" s="9">
        <v>100007</v>
      </c>
      <c r="K607" s="14">
        <f t="shared" si="623"/>
        <v>0.40709746620254189</v>
      </c>
      <c r="L607" s="10">
        <v>39732</v>
      </c>
      <c r="M607" s="9">
        <v>498</v>
      </c>
      <c r="N607" s="8">
        <f t="shared" si="629"/>
        <v>40230</v>
      </c>
      <c r="P607" s="10">
        <v>8325</v>
      </c>
      <c r="Q607">
        <v>4</v>
      </c>
      <c r="R607">
        <v>3</v>
      </c>
      <c r="S607" s="14">
        <f t="shared" si="621"/>
        <v>0.20952884324977347</v>
      </c>
      <c r="W607" s="14" t="str">
        <f t="shared" si="599"/>
        <v/>
      </c>
      <c r="X607" s="10">
        <v>5925</v>
      </c>
      <c r="Y607">
        <v>4</v>
      </c>
      <c r="Z607">
        <v>4</v>
      </c>
      <c r="AA607" s="14">
        <f t="shared" si="601"/>
        <v>0.1491241316822712</v>
      </c>
      <c r="AB607" s="10">
        <v>8138</v>
      </c>
      <c r="AC607">
        <v>4</v>
      </c>
      <c r="AD607">
        <v>4</v>
      </c>
      <c r="AE607" s="14">
        <f t="shared" si="602"/>
        <v>0.20482230947347227</v>
      </c>
      <c r="AF607" s="10">
        <v>1547</v>
      </c>
      <c r="AG607">
        <v>1</v>
      </c>
      <c r="AH607">
        <v>1</v>
      </c>
      <c r="AI607" s="14">
        <f t="shared" si="603"/>
        <v>3.8935870331219168E-2</v>
      </c>
      <c r="AM607" s="14" t="str">
        <f t="shared" si="604"/>
        <v/>
      </c>
      <c r="AQ607" s="14" t="str">
        <f t="shared" si="605"/>
        <v/>
      </c>
      <c r="AR607" s="10">
        <f t="shared" si="624"/>
        <v>9731</v>
      </c>
      <c r="AS607">
        <f t="shared" si="625"/>
        <v>3</v>
      </c>
      <c r="AT607">
        <f t="shared" si="626"/>
        <v>3</v>
      </c>
      <c r="AU607" s="14">
        <f t="shared" si="627"/>
        <v>0.24491593677640189</v>
      </c>
      <c r="AV607" s="10">
        <v>6066</v>
      </c>
      <c r="AW607">
        <v>5</v>
      </c>
      <c r="AX607">
        <v>3</v>
      </c>
      <c r="AY607" s="14">
        <f t="shared" si="606"/>
        <v>0.15267290848686196</v>
      </c>
      <c r="AZ607" s="10">
        <f t="shared" si="628"/>
        <v>39732</v>
      </c>
      <c r="BA607" s="77">
        <f t="shared" si="607"/>
        <v>21</v>
      </c>
      <c r="BB607" s="77">
        <f t="shared" si="608"/>
        <v>18</v>
      </c>
      <c r="BC607" s="78">
        <f t="shared" si="609"/>
        <v>1</v>
      </c>
      <c r="BG607" s="14" t="str">
        <f t="shared" si="610"/>
        <v/>
      </c>
      <c r="BK607" s="14" t="str">
        <f t="shared" si="622"/>
        <v/>
      </c>
      <c r="BO607" s="14" t="str">
        <f t="shared" si="611"/>
        <v/>
      </c>
      <c r="BS607" s="14" t="str">
        <f t="shared" si="612"/>
        <v/>
      </c>
      <c r="BW607" s="14" t="str">
        <f t="shared" si="613"/>
        <v/>
      </c>
      <c r="BX607" s="10">
        <v>9731</v>
      </c>
      <c r="BY607">
        <v>3</v>
      </c>
      <c r="BZ607">
        <v>3</v>
      </c>
      <c r="CA607" s="14">
        <f t="shared" si="614"/>
        <v>0.24491593677640189</v>
      </c>
      <c r="CE607" s="14" t="str">
        <f t="shared" si="615"/>
        <v/>
      </c>
      <c r="CI607" s="14" t="str">
        <f t="shared" si="616"/>
        <v/>
      </c>
      <c r="CM607" s="14" t="str">
        <f t="shared" si="631"/>
        <v/>
      </c>
      <c r="CQ607" s="14" t="str">
        <f t="shared" si="632"/>
        <v/>
      </c>
      <c r="CU607" s="14" t="str">
        <f t="shared" si="619"/>
        <v/>
      </c>
      <c r="CV607" s="78">
        <f t="shared" si="620"/>
        <v>0.24491593677640189</v>
      </c>
    </row>
    <row r="608" spans="1:100">
      <c r="B608" s="28" t="s">
        <v>5266</v>
      </c>
      <c r="C608" s="1">
        <v>272230</v>
      </c>
      <c r="D608" t="s">
        <v>2967</v>
      </c>
      <c r="E608" s="2" t="s">
        <v>1420</v>
      </c>
      <c r="F608" t="str">
        <f t="shared" si="630"/>
        <v>2023年</v>
      </c>
      <c r="G608" s="72">
        <v>45039</v>
      </c>
      <c r="H608" s="9">
        <v>99041</v>
      </c>
      <c r="I608" s="9">
        <v>36986</v>
      </c>
      <c r="J608" s="9">
        <v>100837</v>
      </c>
      <c r="K608" s="14">
        <f t="shared" si="623"/>
        <v>0.37344130208701448</v>
      </c>
      <c r="L608" s="10">
        <v>36554</v>
      </c>
      <c r="M608" s="9">
        <v>431</v>
      </c>
      <c r="N608" s="8">
        <f t="shared" si="629"/>
        <v>36985</v>
      </c>
      <c r="P608" s="10">
        <v>2201</v>
      </c>
      <c r="Q608">
        <v>2</v>
      </c>
      <c r="R608">
        <v>2</v>
      </c>
      <c r="S608" s="14">
        <f t="shared" si="621"/>
        <v>6.0212288668818732E-2</v>
      </c>
      <c r="W608" s="14" t="str">
        <f t="shared" si="599"/>
        <v/>
      </c>
      <c r="X608" s="10">
        <v>3407</v>
      </c>
      <c r="Y608">
        <v>2</v>
      </c>
      <c r="Z608">
        <v>2</v>
      </c>
      <c r="AA608" s="14">
        <f t="shared" si="601"/>
        <v>9.3204574054823006E-2</v>
      </c>
      <c r="AB608" s="10">
        <v>11297.153</v>
      </c>
      <c r="AC608">
        <v>7</v>
      </c>
      <c r="AD608">
        <v>7</v>
      </c>
      <c r="AE608" s="14">
        <f t="shared" si="602"/>
        <v>0.30905381080045963</v>
      </c>
      <c r="AI608" s="14" t="str">
        <f t="shared" si="603"/>
        <v/>
      </c>
      <c r="AM608" s="14" t="str">
        <f t="shared" si="604"/>
        <v/>
      </c>
      <c r="AQ608" s="14" t="str">
        <f t="shared" si="605"/>
        <v/>
      </c>
      <c r="AR608" s="10">
        <f t="shared" si="624"/>
        <v>15655.151</v>
      </c>
      <c r="AS608">
        <f t="shared" si="625"/>
        <v>8</v>
      </c>
      <c r="AT608">
        <f t="shared" si="626"/>
        <v>7</v>
      </c>
      <c r="AU608" s="14">
        <f t="shared" si="627"/>
        <v>0.4282746347868906</v>
      </c>
      <c r="AV608" s="10">
        <v>3993.6930000000002</v>
      </c>
      <c r="AW608">
        <v>5</v>
      </c>
      <c r="AX608">
        <v>2</v>
      </c>
      <c r="AY608" s="14">
        <f t="shared" si="606"/>
        <v>0.10925460961864639</v>
      </c>
      <c r="AZ608" s="10">
        <f t="shared" si="628"/>
        <v>36553.996999999996</v>
      </c>
      <c r="BA608" s="77">
        <f t="shared" si="607"/>
        <v>24</v>
      </c>
      <c r="BB608" s="77">
        <f t="shared" si="608"/>
        <v>20</v>
      </c>
      <c r="BC608" s="78">
        <f t="shared" si="609"/>
        <v>0.99999991792963838</v>
      </c>
      <c r="BG608" s="14" t="str">
        <f t="shared" si="610"/>
        <v/>
      </c>
      <c r="BK608" s="14" t="str">
        <f t="shared" si="622"/>
        <v/>
      </c>
      <c r="BO608" s="14" t="str">
        <f t="shared" si="611"/>
        <v/>
      </c>
      <c r="BP608" s="10">
        <v>951</v>
      </c>
      <c r="BQ608">
        <v>1</v>
      </c>
      <c r="BR608">
        <v>0</v>
      </c>
      <c r="BS608" s="14">
        <f t="shared" si="612"/>
        <v>2.601630464518247E-2</v>
      </c>
      <c r="BW608" s="14" t="str">
        <f t="shared" si="613"/>
        <v/>
      </c>
      <c r="BX608" s="10">
        <v>14704.151</v>
      </c>
      <c r="BY608">
        <v>7</v>
      </c>
      <c r="BZ608">
        <v>7</v>
      </c>
      <c r="CA608" s="14">
        <f t="shared" si="614"/>
        <v>0.40225833014170814</v>
      </c>
      <c r="CE608" s="14" t="str">
        <f t="shared" si="615"/>
        <v/>
      </c>
      <c r="CI608" s="14" t="str">
        <f t="shared" si="616"/>
        <v/>
      </c>
      <c r="CM608" s="14" t="str">
        <f t="shared" ref="CM608:CM616" si="633">IF(AND(CJ608&lt;&gt;""),CJ608/L608,"")</f>
        <v/>
      </c>
      <c r="CQ608" s="14" t="str">
        <f t="shared" ref="CQ608:CQ616" si="634">IF(AND(CN608&lt;&gt;""),CN608/L608,"")</f>
        <v/>
      </c>
      <c r="CU608" s="14" t="str">
        <f t="shared" si="619"/>
        <v/>
      </c>
      <c r="CV608" s="78">
        <f t="shared" si="620"/>
        <v>0.4282746347868906</v>
      </c>
    </row>
    <row r="609" spans="1:100">
      <c r="B609" s="28" t="s">
        <v>5266</v>
      </c>
      <c r="C609" s="4">
        <f>IF(E609&lt;&gt;"",VLOOKUP(E609,市町村コード!$A$1:$B$3593,2,FALSE),"")</f>
        <v>272256</v>
      </c>
      <c r="D609" t="str">
        <f>IF(E609&lt;&gt;"",VLOOKUP(C609,市町村コード!$B:$D,3,FALSE),"")</f>
        <v>大阪府</v>
      </c>
      <c r="E609" t="s">
        <v>1422</v>
      </c>
      <c r="F609" t="str">
        <f t="shared" si="630"/>
        <v>2023年</v>
      </c>
      <c r="G609" s="72">
        <v>45039</v>
      </c>
      <c r="H609" s="9">
        <v>46971</v>
      </c>
      <c r="I609" s="9">
        <v>26555</v>
      </c>
      <c r="J609" s="9">
        <v>47795</v>
      </c>
      <c r="K609" s="14">
        <f t="shared" si="623"/>
        <v>0.56534883225820187</v>
      </c>
      <c r="L609" s="10">
        <v>25988</v>
      </c>
      <c r="M609" s="9">
        <v>567</v>
      </c>
      <c r="N609" s="8">
        <f t="shared" si="629"/>
        <v>26555</v>
      </c>
      <c r="P609" s="10">
        <v>1222</v>
      </c>
      <c r="Q609">
        <v>1</v>
      </c>
      <c r="R609">
        <v>1</v>
      </c>
      <c r="S609" s="14">
        <f t="shared" si="621"/>
        <v>4.7021702324149608E-2</v>
      </c>
      <c r="W609" s="14" t="str">
        <f t="shared" si="599"/>
        <v/>
      </c>
      <c r="X609" s="10">
        <v>1701</v>
      </c>
      <c r="Y609">
        <v>2</v>
      </c>
      <c r="Z609">
        <v>2</v>
      </c>
      <c r="AA609" s="14">
        <f t="shared" si="601"/>
        <v>6.5453286132060945E-2</v>
      </c>
      <c r="AB609" s="10">
        <v>3958</v>
      </c>
      <c r="AC609">
        <v>3</v>
      </c>
      <c r="AD609">
        <v>3</v>
      </c>
      <c r="AE609" s="14">
        <f t="shared" si="602"/>
        <v>0.15230106202862859</v>
      </c>
      <c r="AI609" s="14" t="str">
        <f t="shared" si="603"/>
        <v/>
      </c>
      <c r="AM609" s="14" t="str">
        <f t="shared" si="604"/>
        <v/>
      </c>
      <c r="AQ609" s="14" t="str">
        <f t="shared" si="605"/>
        <v/>
      </c>
      <c r="AR609" s="10">
        <f t="shared" si="624"/>
        <v>9129.6830000000009</v>
      </c>
      <c r="AS609">
        <f t="shared" si="625"/>
        <v>4</v>
      </c>
      <c r="AT609">
        <f t="shared" si="626"/>
        <v>3</v>
      </c>
      <c r="AU609" s="14">
        <f t="shared" si="627"/>
        <v>0.35130379405879641</v>
      </c>
      <c r="AV609" s="10">
        <v>9977.3150000000005</v>
      </c>
      <c r="AW609">
        <v>12</v>
      </c>
      <c r="AX609">
        <v>6</v>
      </c>
      <c r="AY609" s="14">
        <f t="shared" si="606"/>
        <v>0.38392007849776821</v>
      </c>
      <c r="AZ609" s="10">
        <f t="shared" si="628"/>
        <v>25987.998</v>
      </c>
      <c r="BA609" s="77">
        <f t="shared" si="607"/>
        <v>22</v>
      </c>
      <c r="BB609" s="77">
        <f t="shared" si="608"/>
        <v>15</v>
      </c>
      <c r="BC609" s="78">
        <f t="shared" si="609"/>
        <v>0.99999992304140384</v>
      </c>
      <c r="BG609" s="14" t="str">
        <f t="shared" si="610"/>
        <v/>
      </c>
      <c r="BK609" s="14" t="str">
        <f t="shared" si="622"/>
        <v/>
      </c>
      <c r="BO609" s="14" t="str">
        <f t="shared" si="611"/>
        <v/>
      </c>
      <c r="BP609" s="10">
        <v>545</v>
      </c>
      <c r="BQ609">
        <v>1</v>
      </c>
      <c r="BR609">
        <v>0</v>
      </c>
      <c r="BS609" s="14">
        <f t="shared" si="612"/>
        <v>2.0971217484993074E-2</v>
      </c>
      <c r="BW609" s="14" t="str">
        <f t="shared" si="613"/>
        <v/>
      </c>
      <c r="BX609" s="10">
        <v>8584.6830000000009</v>
      </c>
      <c r="BY609">
        <v>3</v>
      </c>
      <c r="BZ609">
        <v>3</v>
      </c>
      <c r="CA609" s="14">
        <f t="shared" si="614"/>
        <v>0.33033257657380333</v>
      </c>
      <c r="CE609" s="14" t="str">
        <f t="shared" si="615"/>
        <v/>
      </c>
      <c r="CI609" s="14" t="str">
        <f t="shared" si="616"/>
        <v/>
      </c>
      <c r="CM609" s="14" t="str">
        <f t="shared" si="633"/>
        <v/>
      </c>
      <c r="CQ609" s="14" t="str">
        <f t="shared" si="634"/>
        <v/>
      </c>
      <c r="CU609" s="14" t="str">
        <f t="shared" si="619"/>
        <v/>
      </c>
      <c r="CV609" s="78">
        <f t="shared" si="620"/>
        <v>0.35130379405879641</v>
      </c>
    </row>
    <row r="610" spans="1:100">
      <c r="B610" s="28" t="s">
        <v>5266</v>
      </c>
      <c r="C610" s="1">
        <v>272264</v>
      </c>
      <c r="D610" t="s">
        <v>2967</v>
      </c>
      <c r="E610" s="2" t="s">
        <v>2972</v>
      </c>
      <c r="F610" t="str">
        <f t="shared" si="630"/>
        <v>2023年</v>
      </c>
      <c r="G610" s="72">
        <v>45039</v>
      </c>
      <c r="H610" s="9">
        <v>52550</v>
      </c>
      <c r="I610" s="9">
        <v>23215</v>
      </c>
      <c r="J610" s="9">
        <v>53407</v>
      </c>
      <c r="K610" s="14">
        <f t="shared" si="623"/>
        <v>0.44176974310180778</v>
      </c>
      <c r="L610" s="10">
        <v>22843</v>
      </c>
      <c r="M610" s="9">
        <v>371</v>
      </c>
      <c r="N610" s="8">
        <f t="shared" si="629"/>
        <v>23214</v>
      </c>
      <c r="P610" s="10">
        <v>1758</v>
      </c>
      <c r="Q610">
        <v>1</v>
      </c>
      <c r="R610">
        <v>1</v>
      </c>
      <c r="S610" s="14">
        <f t="shared" si="621"/>
        <v>7.6960119073676836E-2</v>
      </c>
      <c r="W610" s="14" t="str">
        <f t="shared" si="599"/>
        <v/>
      </c>
      <c r="X610" s="10">
        <v>2535</v>
      </c>
      <c r="Y610">
        <v>2</v>
      </c>
      <c r="Z610">
        <v>2</v>
      </c>
      <c r="AA610" s="14">
        <f t="shared" si="601"/>
        <v>0.11097491572910738</v>
      </c>
      <c r="AB610" s="10">
        <v>4399</v>
      </c>
      <c r="AC610">
        <v>3</v>
      </c>
      <c r="AD610">
        <v>3</v>
      </c>
      <c r="AE610" s="14">
        <f t="shared" si="602"/>
        <v>0.1925754060324826</v>
      </c>
      <c r="AI610" s="14" t="str">
        <f t="shared" si="603"/>
        <v/>
      </c>
      <c r="AM610" s="14" t="str">
        <f t="shared" si="604"/>
        <v/>
      </c>
      <c r="AQ610" s="14" t="str">
        <f t="shared" si="605"/>
        <v/>
      </c>
      <c r="AR610" s="10">
        <f t="shared" si="624"/>
        <v>7067</v>
      </c>
      <c r="AS610">
        <f t="shared" si="625"/>
        <v>3</v>
      </c>
      <c r="AT610">
        <f t="shared" si="626"/>
        <v>3</v>
      </c>
      <c r="AU610" s="14">
        <f t="shared" si="627"/>
        <v>0.30937267434224924</v>
      </c>
      <c r="AV610" s="10">
        <v>7084</v>
      </c>
      <c r="AW610">
        <v>6</v>
      </c>
      <c r="AX610">
        <v>5</v>
      </c>
      <c r="AY610" s="14">
        <f t="shared" si="606"/>
        <v>0.3101168848224839</v>
      </c>
      <c r="AZ610" s="10">
        <f t="shared" si="628"/>
        <v>22843</v>
      </c>
      <c r="BA610" s="77">
        <f t="shared" si="607"/>
        <v>15</v>
      </c>
      <c r="BB610" s="77">
        <f t="shared" si="608"/>
        <v>14</v>
      </c>
      <c r="BC610" s="78">
        <f t="shared" si="609"/>
        <v>1</v>
      </c>
      <c r="BG610" s="14" t="str">
        <f t="shared" si="610"/>
        <v/>
      </c>
      <c r="BK610" s="14" t="str">
        <f t="shared" si="622"/>
        <v/>
      </c>
      <c r="BO610" s="14" t="str">
        <f t="shared" si="611"/>
        <v/>
      </c>
      <c r="BS610" s="14" t="str">
        <f t="shared" si="612"/>
        <v/>
      </c>
      <c r="BW610" s="14" t="str">
        <f t="shared" si="613"/>
        <v/>
      </c>
      <c r="BX610" s="10">
        <v>7067</v>
      </c>
      <c r="BY610">
        <v>3</v>
      </c>
      <c r="BZ610">
        <v>3</v>
      </c>
      <c r="CA610" s="14">
        <f t="shared" si="614"/>
        <v>0.30937267434224924</v>
      </c>
      <c r="CE610" s="14" t="str">
        <f t="shared" si="615"/>
        <v/>
      </c>
      <c r="CI610" s="14" t="str">
        <f t="shared" si="616"/>
        <v/>
      </c>
      <c r="CM610" s="14" t="str">
        <f t="shared" si="633"/>
        <v/>
      </c>
      <c r="CQ610" s="14" t="str">
        <f t="shared" si="634"/>
        <v/>
      </c>
      <c r="CU610" s="14" t="str">
        <f t="shared" si="619"/>
        <v/>
      </c>
      <c r="CV610" s="78">
        <f t="shared" si="620"/>
        <v>0.30937267434224924</v>
      </c>
    </row>
    <row r="611" spans="1:100">
      <c r="B611" s="28" t="s">
        <v>5266</v>
      </c>
      <c r="C611" s="1">
        <v>272299</v>
      </c>
      <c r="D611" t="s">
        <v>2967</v>
      </c>
      <c r="E611" s="2" t="s">
        <v>1427</v>
      </c>
      <c r="F611" t="str">
        <f t="shared" si="630"/>
        <v>2023年</v>
      </c>
      <c r="G611" s="72">
        <v>45039</v>
      </c>
      <c r="H611" s="9">
        <v>45274</v>
      </c>
      <c r="I611" s="9">
        <v>19826</v>
      </c>
      <c r="J611" s="9">
        <v>45949</v>
      </c>
      <c r="K611" s="14">
        <f t="shared" si="623"/>
        <v>0.43791138401731677</v>
      </c>
      <c r="L611" s="10">
        <v>19684</v>
      </c>
      <c r="M611" s="9">
        <v>142</v>
      </c>
      <c r="N611" s="8">
        <f t="shared" si="629"/>
        <v>19826</v>
      </c>
      <c r="P611" s="10">
        <v>952.77099999999996</v>
      </c>
      <c r="Q611">
        <v>1</v>
      </c>
      <c r="R611">
        <v>1</v>
      </c>
      <c r="S611" s="14">
        <f t="shared" si="621"/>
        <v>4.8403322495427753E-2</v>
      </c>
      <c r="W611" s="14" t="str">
        <f t="shared" si="599"/>
        <v/>
      </c>
      <c r="X611" s="10">
        <v>1440</v>
      </c>
      <c r="Y611">
        <v>1</v>
      </c>
      <c r="Z611">
        <v>1</v>
      </c>
      <c r="AA611" s="14">
        <f t="shared" si="601"/>
        <v>7.3155862629546833E-2</v>
      </c>
      <c r="AB611" s="10">
        <v>3052.2280000000001</v>
      </c>
      <c r="AC611">
        <v>2</v>
      </c>
      <c r="AD611">
        <v>2</v>
      </c>
      <c r="AE611" s="14">
        <f t="shared" si="602"/>
        <v>0.155061369640317</v>
      </c>
      <c r="AI611" s="14" t="str">
        <f t="shared" si="603"/>
        <v/>
      </c>
      <c r="AM611" s="14" t="str">
        <f t="shared" si="604"/>
        <v/>
      </c>
      <c r="AQ611" s="14" t="str">
        <f t="shared" si="605"/>
        <v/>
      </c>
      <c r="AR611" s="10">
        <f t="shared" si="624"/>
        <v>6016</v>
      </c>
      <c r="AS611">
        <f t="shared" si="625"/>
        <v>4</v>
      </c>
      <c r="AT611">
        <f t="shared" si="626"/>
        <v>3</v>
      </c>
      <c r="AU611" s="14">
        <f t="shared" si="627"/>
        <v>0.30562893720788459</v>
      </c>
      <c r="AV611" s="10">
        <v>8223</v>
      </c>
      <c r="AW611">
        <v>5</v>
      </c>
      <c r="AX611">
        <v>5</v>
      </c>
      <c r="AY611" s="14">
        <f t="shared" si="606"/>
        <v>0.41775045722414145</v>
      </c>
      <c r="AZ611" s="10">
        <f t="shared" si="628"/>
        <v>19683.999</v>
      </c>
      <c r="BA611" s="77">
        <f t="shared" si="607"/>
        <v>13</v>
      </c>
      <c r="BB611" s="77">
        <f t="shared" si="608"/>
        <v>12</v>
      </c>
      <c r="BC611" s="78">
        <f t="shared" si="609"/>
        <v>0.99999994919731772</v>
      </c>
      <c r="BG611" s="14" t="str">
        <f t="shared" si="610"/>
        <v/>
      </c>
      <c r="BK611" s="14" t="str">
        <f t="shared" si="622"/>
        <v/>
      </c>
      <c r="BO611" s="14" t="str">
        <f t="shared" si="611"/>
        <v/>
      </c>
      <c r="BS611" s="14" t="str">
        <f t="shared" si="612"/>
        <v/>
      </c>
      <c r="BW611" s="14" t="str">
        <f t="shared" si="613"/>
        <v/>
      </c>
      <c r="BX611" s="10">
        <v>6016</v>
      </c>
      <c r="BY611">
        <v>4</v>
      </c>
      <c r="BZ611">
        <v>3</v>
      </c>
      <c r="CA611" s="14">
        <f t="shared" si="614"/>
        <v>0.30562893720788459</v>
      </c>
      <c r="CE611" s="14" t="str">
        <f t="shared" si="615"/>
        <v/>
      </c>
      <c r="CI611" s="14" t="str">
        <f t="shared" si="616"/>
        <v/>
      </c>
      <c r="CM611" s="14" t="str">
        <f t="shared" si="633"/>
        <v/>
      </c>
      <c r="CQ611" s="14" t="str">
        <f t="shared" si="634"/>
        <v/>
      </c>
      <c r="CU611" s="14" t="str">
        <f t="shared" si="619"/>
        <v/>
      </c>
      <c r="CV611" s="78">
        <f t="shared" si="620"/>
        <v>0.30562893720788459</v>
      </c>
    </row>
    <row r="612" spans="1:100">
      <c r="B612" s="28" t="s">
        <v>5266</v>
      </c>
      <c r="C612" s="1">
        <v>272311</v>
      </c>
      <c r="D612" t="s">
        <v>2967</v>
      </c>
      <c r="E612" s="2" t="s">
        <v>2974</v>
      </c>
      <c r="F612" t="str">
        <f t="shared" si="630"/>
        <v>2023年</v>
      </c>
      <c r="G612" s="72">
        <v>45039</v>
      </c>
      <c r="H612" s="9">
        <v>47352</v>
      </c>
      <c r="I612" s="9">
        <v>22559</v>
      </c>
      <c r="J612" s="9">
        <v>48174</v>
      </c>
      <c r="K612" s="14">
        <f t="shared" si="623"/>
        <v>0.47641071126879542</v>
      </c>
      <c r="L612" s="10">
        <v>22150</v>
      </c>
      <c r="M612" s="9">
        <v>409</v>
      </c>
      <c r="N612" s="8">
        <f t="shared" si="629"/>
        <v>22559</v>
      </c>
      <c r="P612" s="10">
        <v>3160.2649999999999</v>
      </c>
      <c r="Q612">
        <v>2</v>
      </c>
      <c r="R612">
        <v>2</v>
      </c>
      <c r="S612" s="14">
        <f t="shared" si="621"/>
        <v>0.14267562076749435</v>
      </c>
      <c r="W612" s="14" t="str">
        <f t="shared" si="599"/>
        <v/>
      </c>
      <c r="X612" s="10">
        <v>2602</v>
      </c>
      <c r="Y612">
        <v>2</v>
      </c>
      <c r="Z612">
        <v>2</v>
      </c>
      <c r="AA612" s="14">
        <f t="shared" si="601"/>
        <v>0.11747178329571106</v>
      </c>
      <c r="AB612" s="10">
        <v>3480.7339999999999</v>
      </c>
      <c r="AC612">
        <v>3</v>
      </c>
      <c r="AD612">
        <v>3</v>
      </c>
      <c r="AE612" s="14">
        <f t="shared" si="602"/>
        <v>0.15714374717832957</v>
      </c>
      <c r="AI612" s="14" t="str">
        <f t="shared" si="603"/>
        <v/>
      </c>
      <c r="AJ612" s="10">
        <v>779</v>
      </c>
      <c r="AK612">
        <v>1</v>
      </c>
      <c r="AL612">
        <v>1</v>
      </c>
      <c r="AM612" s="14">
        <f t="shared" si="604"/>
        <v>3.5169300225733634E-2</v>
      </c>
      <c r="AQ612" s="14" t="str">
        <f t="shared" si="605"/>
        <v/>
      </c>
      <c r="AR612" s="10">
        <f t="shared" si="624"/>
        <v>8033</v>
      </c>
      <c r="AS612">
        <f t="shared" si="625"/>
        <v>3</v>
      </c>
      <c r="AT612">
        <f t="shared" si="626"/>
        <v>3</v>
      </c>
      <c r="AU612" s="14">
        <f t="shared" si="627"/>
        <v>0.36266365688487584</v>
      </c>
      <c r="AV612" s="10">
        <v>4095</v>
      </c>
      <c r="AW612">
        <v>5</v>
      </c>
      <c r="AX612">
        <v>3</v>
      </c>
      <c r="AY612" s="14">
        <f t="shared" si="606"/>
        <v>0.18487584650112868</v>
      </c>
      <c r="AZ612" s="10">
        <f t="shared" si="628"/>
        <v>22149.999</v>
      </c>
      <c r="BA612" s="77">
        <f t="shared" si="607"/>
        <v>16</v>
      </c>
      <c r="BB612" s="77">
        <f t="shared" si="608"/>
        <v>14</v>
      </c>
      <c r="BC612" s="78">
        <f t="shared" si="609"/>
        <v>0.9999999548532732</v>
      </c>
      <c r="BG612" s="14" t="str">
        <f t="shared" si="610"/>
        <v/>
      </c>
      <c r="BK612" s="14" t="str">
        <f t="shared" si="622"/>
        <v/>
      </c>
      <c r="BO612" s="14" t="str">
        <f t="shared" si="611"/>
        <v/>
      </c>
      <c r="BS612" s="14" t="str">
        <f t="shared" si="612"/>
        <v/>
      </c>
      <c r="BW612" s="14" t="str">
        <f t="shared" si="613"/>
        <v/>
      </c>
      <c r="BX612" s="10">
        <v>8033</v>
      </c>
      <c r="BY612">
        <v>3</v>
      </c>
      <c r="BZ612">
        <v>3</v>
      </c>
      <c r="CA612" s="14">
        <f t="shared" si="614"/>
        <v>0.36266365688487584</v>
      </c>
      <c r="CE612" s="14" t="str">
        <f t="shared" si="615"/>
        <v/>
      </c>
      <c r="CI612" s="14" t="str">
        <f t="shared" si="616"/>
        <v/>
      </c>
      <c r="CM612" s="14" t="str">
        <f t="shared" si="633"/>
        <v/>
      </c>
      <c r="CQ612" s="14" t="str">
        <f t="shared" si="634"/>
        <v/>
      </c>
      <c r="CU612" s="14" t="str">
        <f t="shared" si="619"/>
        <v/>
      </c>
      <c r="CV612" s="78">
        <f t="shared" si="620"/>
        <v>0.36266365688487584</v>
      </c>
    </row>
    <row r="613" spans="1:100">
      <c r="B613" s="28" t="s">
        <v>5266</v>
      </c>
      <c r="C613" s="1">
        <v>273414</v>
      </c>
      <c r="D613" t="s">
        <v>2967</v>
      </c>
      <c r="E613" s="2" t="s">
        <v>1436</v>
      </c>
      <c r="F613" t="str">
        <f t="shared" si="630"/>
        <v>2023年</v>
      </c>
      <c r="G613" s="72">
        <v>45039</v>
      </c>
      <c r="H613" s="9">
        <v>13607</v>
      </c>
      <c r="I613" s="9">
        <v>6817</v>
      </c>
      <c r="J613" s="9">
        <v>13762</v>
      </c>
      <c r="K613" s="14">
        <f t="shared" si="623"/>
        <v>0.5009921364003822</v>
      </c>
      <c r="L613" s="10">
        <v>6758</v>
      </c>
      <c r="M613" s="9">
        <v>59</v>
      </c>
      <c r="N613" s="8">
        <f t="shared" si="629"/>
        <v>6817</v>
      </c>
      <c r="S613" s="14" t="str">
        <f t="shared" si="621"/>
        <v/>
      </c>
      <c r="W613" s="14" t="str">
        <f t="shared" ref="W613:W639" si="635">IF(AND(T613&lt;&gt;""),T613/L613,"")</f>
        <v/>
      </c>
      <c r="X613" s="10">
        <v>1301</v>
      </c>
      <c r="Y613">
        <v>3</v>
      </c>
      <c r="Z613">
        <v>3</v>
      </c>
      <c r="AA613" s="14">
        <f t="shared" si="601"/>
        <v>0.19251257768570584</v>
      </c>
      <c r="AB613" s="10">
        <v>1006</v>
      </c>
      <c r="AC613">
        <v>2</v>
      </c>
      <c r="AD613">
        <v>2</v>
      </c>
      <c r="AE613" s="14">
        <f t="shared" si="602"/>
        <v>0.1488606096478248</v>
      </c>
      <c r="AI613" s="14" t="str">
        <f t="shared" si="603"/>
        <v/>
      </c>
      <c r="AM613" s="14" t="str">
        <f t="shared" si="604"/>
        <v/>
      </c>
      <c r="AQ613" s="14" t="str">
        <f t="shared" si="605"/>
        <v/>
      </c>
      <c r="AR613" s="10">
        <f t="shared" si="624"/>
        <v>1848</v>
      </c>
      <c r="AS613">
        <f t="shared" si="625"/>
        <v>3</v>
      </c>
      <c r="AT613">
        <f t="shared" si="626"/>
        <v>3</v>
      </c>
      <c r="AU613" s="14">
        <f t="shared" si="627"/>
        <v>0.27345368452204794</v>
      </c>
      <c r="AV613" s="10">
        <v>2603</v>
      </c>
      <c r="AW613">
        <v>6</v>
      </c>
      <c r="AX613">
        <v>4</v>
      </c>
      <c r="AY613" s="14">
        <f t="shared" si="606"/>
        <v>0.38517312814442145</v>
      </c>
      <c r="AZ613" s="10">
        <f t="shared" si="628"/>
        <v>6758</v>
      </c>
      <c r="BA613" s="77">
        <f t="shared" si="607"/>
        <v>14</v>
      </c>
      <c r="BB613" s="77">
        <f t="shared" si="608"/>
        <v>12</v>
      </c>
      <c r="BC613" s="78">
        <f t="shared" si="609"/>
        <v>1</v>
      </c>
      <c r="BG613" s="14" t="str">
        <f t="shared" si="610"/>
        <v/>
      </c>
      <c r="BK613" s="14" t="str">
        <f t="shared" si="622"/>
        <v/>
      </c>
      <c r="BO613" s="14" t="str">
        <f t="shared" si="611"/>
        <v/>
      </c>
      <c r="BS613" s="14" t="str">
        <f t="shared" si="612"/>
        <v/>
      </c>
      <c r="BW613" s="14" t="str">
        <f t="shared" si="613"/>
        <v/>
      </c>
      <c r="BX613" s="10">
        <v>1848</v>
      </c>
      <c r="BY613">
        <v>3</v>
      </c>
      <c r="BZ613">
        <v>3</v>
      </c>
      <c r="CA613" s="14">
        <f t="shared" si="614"/>
        <v>0.27345368452204794</v>
      </c>
      <c r="CE613" s="14" t="str">
        <f t="shared" si="615"/>
        <v/>
      </c>
      <c r="CI613" s="14" t="str">
        <f t="shared" si="616"/>
        <v/>
      </c>
      <c r="CM613" s="14" t="str">
        <f t="shared" si="633"/>
        <v/>
      </c>
      <c r="CQ613" s="14" t="str">
        <f t="shared" si="634"/>
        <v/>
      </c>
      <c r="CU613" s="14" t="str">
        <f t="shared" si="619"/>
        <v/>
      </c>
      <c r="CV613" s="78">
        <f t="shared" si="620"/>
        <v>0.27345368452204794</v>
      </c>
    </row>
    <row r="614" spans="1:100">
      <c r="B614" s="28" t="s">
        <v>5266</v>
      </c>
      <c r="C614" s="1">
        <v>273619</v>
      </c>
      <c r="D614" t="s">
        <v>2967</v>
      </c>
      <c r="E614" s="2" t="s">
        <v>1437</v>
      </c>
      <c r="F614" t="str">
        <f t="shared" si="630"/>
        <v>2023年</v>
      </c>
      <c r="G614" s="72">
        <v>45039</v>
      </c>
      <c r="H614" s="9">
        <v>35265</v>
      </c>
      <c r="I614" s="9">
        <v>15257</v>
      </c>
      <c r="J614" s="9">
        <v>35787</v>
      </c>
      <c r="K614" s="14">
        <f t="shared" si="623"/>
        <v>0.4326385935063094</v>
      </c>
      <c r="L614" s="10">
        <v>15116</v>
      </c>
      <c r="M614" s="9">
        <v>140</v>
      </c>
      <c r="N614" s="8">
        <f t="shared" si="629"/>
        <v>15256</v>
      </c>
      <c r="P614" s="10">
        <v>1414</v>
      </c>
      <c r="Q614">
        <v>1</v>
      </c>
      <c r="R614">
        <v>1</v>
      </c>
      <c r="S614" s="14">
        <f t="shared" si="621"/>
        <v>9.3543265414130716E-2</v>
      </c>
      <c r="W614" s="14" t="str">
        <f t="shared" si="635"/>
        <v/>
      </c>
      <c r="X614" s="10">
        <v>1985.3119999999999</v>
      </c>
      <c r="Y614">
        <v>2</v>
      </c>
      <c r="Z614">
        <v>2</v>
      </c>
      <c r="AA614" s="14">
        <f t="shared" si="601"/>
        <v>0.13133844932521829</v>
      </c>
      <c r="AB614" s="10">
        <v>2703</v>
      </c>
      <c r="AC614">
        <v>2</v>
      </c>
      <c r="AD614">
        <v>2</v>
      </c>
      <c r="AE614" s="14">
        <f t="shared" si="602"/>
        <v>0.17881714739349033</v>
      </c>
      <c r="AI614" s="14" t="str">
        <f t="shared" si="603"/>
        <v/>
      </c>
      <c r="AJ614" s="10">
        <v>639.68700000000001</v>
      </c>
      <c r="AK614">
        <v>1</v>
      </c>
      <c r="AL614">
        <v>1</v>
      </c>
      <c r="AM614" s="14">
        <f t="shared" si="604"/>
        <v>4.2318536649907382E-2</v>
      </c>
      <c r="AQ614" s="14" t="str">
        <f t="shared" si="605"/>
        <v/>
      </c>
      <c r="AR614" s="10">
        <f t="shared" si="624"/>
        <v>3909.66</v>
      </c>
      <c r="AS614">
        <f t="shared" si="625"/>
        <v>3</v>
      </c>
      <c r="AT614">
        <f t="shared" si="626"/>
        <v>3</v>
      </c>
      <c r="AU614" s="14">
        <f t="shared" si="627"/>
        <v>0.25864382111669754</v>
      </c>
      <c r="AV614" s="10">
        <v>4464.3389999999999</v>
      </c>
      <c r="AW614">
        <v>6</v>
      </c>
      <c r="AX614">
        <v>5</v>
      </c>
      <c r="AY614" s="14">
        <f t="shared" si="606"/>
        <v>0.29533864779042074</v>
      </c>
      <c r="AZ614" s="10">
        <f t="shared" si="628"/>
        <v>15115.998</v>
      </c>
      <c r="BA614" s="77">
        <f t="shared" si="607"/>
        <v>15</v>
      </c>
      <c r="BB614" s="77">
        <f t="shared" si="608"/>
        <v>14</v>
      </c>
      <c r="BC614" s="78">
        <f t="shared" si="609"/>
        <v>0.99999986768986493</v>
      </c>
      <c r="BG614" s="14" t="str">
        <f t="shared" si="610"/>
        <v/>
      </c>
      <c r="BK614" s="14" t="str">
        <f t="shared" si="622"/>
        <v/>
      </c>
      <c r="BO614" s="14" t="str">
        <f t="shared" si="611"/>
        <v/>
      </c>
      <c r="BS614" s="14" t="str">
        <f t="shared" si="612"/>
        <v/>
      </c>
      <c r="BW614" s="14" t="str">
        <f t="shared" si="613"/>
        <v/>
      </c>
      <c r="BX614" s="10">
        <v>3909.66</v>
      </c>
      <c r="BY614">
        <v>3</v>
      </c>
      <c r="BZ614">
        <v>3</v>
      </c>
      <c r="CA614" s="14">
        <f t="shared" si="614"/>
        <v>0.25864382111669754</v>
      </c>
      <c r="CE614" s="14" t="str">
        <f t="shared" si="615"/>
        <v/>
      </c>
      <c r="CI614" s="14" t="str">
        <f t="shared" si="616"/>
        <v/>
      </c>
      <c r="CM614" s="14" t="str">
        <f t="shared" si="633"/>
        <v/>
      </c>
      <c r="CQ614" s="14" t="str">
        <f t="shared" si="634"/>
        <v/>
      </c>
      <c r="CU614" s="14" t="str">
        <f t="shared" si="619"/>
        <v/>
      </c>
      <c r="CV614" s="78">
        <f t="shared" si="620"/>
        <v>0.25864382111669754</v>
      </c>
    </row>
    <row r="615" spans="1:100">
      <c r="B615" s="28" t="s">
        <v>5266</v>
      </c>
      <c r="C615" s="1">
        <v>273627</v>
      </c>
      <c r="D615" t="s">
        <v>2967</v>
      </c>
      <c r="E615" s="2" t="s">
        <v>1438</v>
      </c>
      <c r="F615" t="str">
        <f t="shared" si="630"/>
        <v>2023年</v>
      </c>
      <c r="G615" s="72">
        <v>45039</v>
      </c>
      <c r="H615" s="9">
        <v>6565</v>
      </c>
      <c r="I615" s="9">
        <v>3932</v>
      </c>
      <c r="K615" s="14">
        <f t="shared" si="623"/>
        <v>0.59893373952779894</v>
      </c>
      <c r="L615" s="10">
        <v>3852</v>
      </c>
      <c r="M615" s="9">
        <v>80</v>
      </c>
      <c r="N615" s="8">
        <f t="shared" si="629"/>
        <v>3932</v>
      </c>
      <c r="P615" s="10">
        <v>444</v>
      </c>
      <c r="Q615">
        <v>1</v>
      </c>
      <c r="R615">
        <v>1</v>
      </c>
      <c r="S615" s="14">
        <f t="shared" si="621"/>
        <v>0.11526479750778816</v>
      </c>
      <c r="W615" s="14" t="str">
        <f t="shared" si="635"/>
        <v/>
      </c>
      <c r="X615" s="10">
        <v>630</v>
      </c>
      <c r="Y615">
        <v>2</v>
      </c>
      <c r="Z615">
        <v>2</v>
      </c>
      <c r="AA615" s="14">
        <f t="shared" si="601"/>
        <v>0.16355140186915887</v>
      </c>
      <c r="AB615" s="10">
        <v>495</v>
      </c>
      <c r="AC615">
        <v>1</v>
      </c>
      <c r="AD615">
        <v>1</v>
      </c>
      <c r="AE615" s="14">
        <f t="shared" si="602"/>
        <v>0.12850467289719625</v>
      </c>
      <c r="AI615" s="14" t="str">
        <f t="shared" si="603"/>
        <v/>
      </c>
      <c r="AM615" s="14" t="str">
        <f t="shared" si="604"/>
        <v/>
      </c>
      <c r="AQ615" s="14" t="str">
        <f t="shared" si="605"/>
        <v/>
      </c>
      <c r="AR615" s="10">
        <f t="shared" si="624"/>
        <v>921</v>
      </c>
      <c r="AS615">
        <f t="shared" si="625"/>
        <v>3</v>
      </c>
      <c r="AT615">
        <f t="shared" si="626"/>
        <v>3</v>
      </c>
      <c r="AU615" s="14">
        <f t="shared" si="627"/>
        <v>0.23909657320872274</v>
      </c>
      <c r="AV615" s="10">
        <v>1362</v>
      </c>
      <c r="AW615">
        <v>5</v>
      </c>
      <c r="AX615">
        <v>3</v>
      </c>
      <c r="AY615" s="14">
        <f t="shared" si="606"/>
        <v>0.35358255451713394</v>
      </c>
      <c r="AZ615" s="10">
        <f t="shared" si="628"/>
        <v>3852</v>
      </c>
      <c r="BA615" s="77">
        <f t="shared" si="607"/>
        <v>12</v>
      </c>
      <c r="BB615" s="77">
        <f t="shared" si="608"/>
        <v>10</v>
      </c>
      <c r="BC615" s="78">
        <f t="shared" si="609"/>
        <v>1</v>
      </c>
      <c r="BG615" s="14" t="str">
        <f t="shared" si="610"/>
        <v/>
      </c>
      <c r="BK615" s="14" t="str">
        <f t="shared" si="622"/>
        <v/>
      </c>
      <c r="BO615" s="14" t="str">
        <f t="shared" si="611"/>
        <v/>
      </c>
      <c r="BS615" s="14" t="str">
        <f t="shared" si="612"/>
        <v/>
      </c>
      <c r="BW615" s="14" t="str">
        <f t="shared" si="613"/>
        <v/>
      </c>
      <c r="BX615" s="10">
        <v>921</v>
      </c>
      <c r="BY615">
        <v>3</v>
      </c>
      <c r="BZ615">
        <v>3</v>
      </c>
      <c r="CA615" s="14">
        <f t="shared" si="614"/>
        <v>0.23909657320872274</v>
      </c>
      <c r="CE615" s="14" t="str">
        <f t="shared" si="615"/>
        <v/>
      </c>
      <c r="CI615" s="14" t="str">
        <f t="shared" si="616"/>
        <v/>
      </c>
      <c r="CM615" s="14" t="str">
        <f t="shared" si="633"/>
        <v/>
      </c>
      <c r="CQ615" s="14" t="str">
        <f t="shared" si="634"/>
        <v/>
      </c>
      <c r="CU615" s="14" t="str">
        <f t="shared" si="619"/>
        <v/>
      </c>
      <c r="CV615" s="78">
        <f t="shared" si="620"/>
        <v>0.23909657320872274</v>
      </c>
    </row>
    <row r="616" spans="1:100">
      <c r="B616" s="28" t="s">
        <v>5266</v>
      </c>
      <c r="C616" s="1">
        <v>273660</v>
      </c>
      <c r="D616" t="s">
        <v>2967</v>
      </c>
      <c r="E616" s="2" t="s">
        <v>1439</v>
      </c>
      <c r="F616" t="str">
        <f t="shared" si="630"/>
        <v>2023年</v>
      </c>
      <c r="G616" s="72">
        <v>45039</v>
      </c>
      <c r="H616" s="9">
        <v>12895</v>
      </c>
      <c r="I616" s="9">
        <v>7937</v>
      </c>
      <c r="J616" s="9">
        <v>13037</v>
      </c>
      <c r="K616" s="14">
        <f t="shared" si="623"/>
        <v>0.61550988755331526</v>
      </c>
      <c r="L616" s="10">
        <v>7881</v>
      </c>
      <c r="M616" s="9">
        <v>56</v>
      </c>
      <c r="N616" s="8">
        <f t="shared" si="629"/>
        <v>7937</v>
      </c>
      <c r="P616" s="10">
        <v>551</v>
      </c>
      <c r="Q616">
        <v>1</v>
      </c>
      <c r="R616">
        <v>1</v>
      </c>
      <c r="S616" s="14">
        <f t="shared" si="621"/>
        <v>6.991498540794315E-2</v>
      </c>
      <c r="W616" s="14" t="str">
        <f t="shared" si="635"/>
        <v/>
      </c>
      <c r="X616" s="10">
        <v>578</v>
      </c>
      <c r="Y616">
        <v>1</v>
      </c>
      <c r="Z616">
        <v>1</v>
      </c>
      <c r="AA616" s="14">
        <f t="shared" ref="AA616:AA643" si="636">IF(AND(X616&lt;&gt;""),X616/L616,"")</f>
        <v>7.3340946580383204E-2</v>
      </c>
      <c r="AB616" s="10">
        <v>856</v>
      </c>
      <c r="AC616">
        <v>1</v>
      </c>
      <c r="AD616">
        <v>1</v>
      </c>
      <c r="AE616" s="14">
        <f t="shared" ref="AE616:AE643" si="637">IF(AND(AB616&lt;&gt;""),AB616/L616,"")</f>
        <v>0.10861565791143256</v>
      </c>
      <c r="AF616" s="10">
        <v>317</v>
      </c>
      <c r="AG616">
        <v>1</v>
      </c>
      <c r="AH616">
        <v>0</v>
      </c>
      <c r="AI616" s="14">
        <f t="shared" ref="AI616:AI643" si="638">IF(AND(AF616&lt;&gt;""),AF616/L616,"")</f>
        <v>4.0223321913462756E-2</v>
      </c>
      <c r="AM616" s="14" t="str">
        <f t="shared" ref="AM616:AM643" si="639">IF(AND(AJ616&lt;&gt;""),AJ616/L616,"")</f>
        <v/>
      </c>
      <c r="AQ616" s="14" t="str">
        <f t="shared" ref="AQ616:AQ643" si="640">IF(AND(AN616&lt;&gt;""),AN616/L616,"")</f>
        <v/>
      </c>
      <c r="AR616" s="10">
        <f t="shared" si="624"/>
        <v>1086</v>
      </c>
      <c r="AS616">
        <f t="shared" si="625"/>
        <v>2</v>
      </c>
      <c r="AT616">
        <f t="shared" si="626"/>
        <v>2</v>
      </c>
      <c r="AU616" s="14">
        <f t="shared" si="627"/>
        <v>0.13779977160258849</v>
      </c>
      <c r="AV616" s="10">
        <v>4493</v>
      </c>
      <c r="AW616">
        <v>9</v>
      </c>
      <c r="AX616">
        <v>7</v>
      </c>
      <c r="AY616" s="14">
        <f t="shared" ref="AY616:AY643" si="641">IF(AND(AV616&lt;&gt;""),AV616/L616,"")</f>
        <v>0.57010531658418984</v>
      </c>
      <c r="AZ616" s="10">
        <f t="shared" si="628"/>
        <v>7881</v>
      </c>
      <c r="BA616" s="77">
        <f t="shared" ref="BA616:BA643" si="642">Q616+U616+Y616+AC616+AG616+AO616+AW616+AK616+IF(AS616="",0,AS616)</f>
        <v>15</v>
      </c>
      <c r="BB616" s="77">
        <f t="shared" ref="BB616:BB643" si="643">R616+V616+Z616+AD616+AH616+AP616+AX616+AL616+IF(AT616="",0,AT616)</f>
        <v>12</v>
      </c>
      <c r="BC616" s="78">
        <f t="shared" ref="BC616:BC643" si="644">IF(SUM(S616,W616,AA616,AE616,AI616,AM616,AQ616,AY616,AU616)=0,"",SUM(S616,W616,AA616,AE616,AI616,AM616,AQ616,AY616,AU616))</f>
        <v>1</v>
      </c>
      <c r="BG616" s="14" t="str">
        <f t="shared" ref="BG616:BG643" si="645">IF(AND(BD616&lt;&gt;""),BD616/L616,"")</f>
        <v/>
      </c>
      <c r="BK616" s="14" t="str">
        <f t="shared" si="622"/>
        <v/>
      </c>
      <c r="BO616" s="14" t="str">
        <f t="shared" ref="BO616:BO643" si="646">IF(AND(BL616&lt;&gt;""),BL616/L616,"")</f>
        <v/>
      </c>
      <c r="BS616" s="14" t="str">
        <f t="shared" ref="BS616:BS643" si="647">IF(AND(BP616&lt;&gt;""),BP616/L616,"")</f>
        <v/>
      </c>
      <c r="BW616" s="14" t="str">
        <f t="shared" ref="BW616:BW643" si="648">IF(AND(BT616&lt;&gt;""),BT616/L616,"")</f>
        <v/>
      </c>
      <c r="BX616" s="10">
        <v>1086</v>
      </c>
      <c r="BY616">
        <v>2</v>
      </c>
      <c r="BZ616">
        <v>2</v>
      </c>
      <c r="CA616" s="14">
        <f t="shared" ref="CA616:CA643" si="649">IF(AND(BX616&lt;&gt;""),BX616/L616,"")</f>
        <v>0.13779977160258849</v>
      </c>
      <c r="CE616" s="14" t="str">
        <f t="shared" ref="CE616:CE643" si="650">IF(AND(CB616&lt;&gt;""),CB616/L616,"")</f>
        <v/>
      </c>
      <c r="CI616" s="14" t="str">
        <f t="shared" ref="CI616:CI643" si="651">IF(AND(CF616&lt;&gt;""),CF616/L616,"")</f>
        <v/>
      </c>
      <c r="CM616" s="14" t="str">
        <f t="shared" si="633"/>
        <v/>
      </c>
      <c r="CQ616" s="14" t="str">
        <f t="shared" si="634"/>
        <v/>
      </c>
      <c r="CU616" s="14" t="str">
        <f t="shared" ref="CU616:CU643" si="652">IF(AND(CR616&lt;&gt;""),CR616/L616,"")</f>
        <v/>
      </c>
      <c r="CV616" s="78">
        <f t="shared" ref="CV616:CV643" si="653">SUM(CU616,CQ616,CM616,CI616,CA616,BW616,BS616,BO616,BK616,BG616,CE616)</f>
        <v>0.13779977160258849</v>
      </c>
    </row>
    <row r="617" spans="1:100">
      <c r="A617" s="71" t="s">
        <v>5256</v>
      </c>
      <c r="B617" s="28" t="s">
        <v>5266</v>
      </c>
      <c r="C617" s="1">
        <v>281000</v>
      </c>
      <c r="D617" t="s">
        <v>2976</v>
      </c>
      <c r="E617" s="2" t="s">
        <v>1443</v>
      </c>
      <c r="F617" t="str">
        <f>IF(MONTH(G617)&gt;=5, YEAR(G617)-1, YEAR(G617))&amp;"年"</f>
        <v>2023年</v>
      </c>
      <c r="G617" s="72">
        <v>45025</v>
      </c>
      <c r="H617" s="9">
        <v>1231556</v>
      </c>
      <c r="I617" s="9">
        <v>499738</v>
      </c>
      <c r="J617" s="9">
        <v>1248345</v>
      </c>
      <c r="K617" s="14">
        <f t="shared" si="623"/>
        <v>0.40577773158508423</v>
      </c>
      <c r="L617" s="10">
        <v>492080</v>
      </c>
      <c r="M617" s="9">
        <v>7658</v>
      </c>
      <c r="N617" s="8">
        <f t="shared" si="629"/>
        <v>499738</v>
      </c>
      <c r="P617" s="10">
        <v>121482</v>
      </c>
      <c r="Q617">
        <v>21</v>
      </c>
      <c r="R617">
        <v>17</v>
      </c>
      <c r="S617" s="14">
        <f t="shared" si="621"/>
        <v>0.24687449195252806</v>
      </c>
      <c r="W617" s="14" t="str">
        <f t="shared" si="635"/>
        <v/>
      </c>
      <c r="X617" s="10">
        <v>49458</v>
      </c>
      <c r="Y617">
        <v>10</v>
      </c>
      <c r="Z617">
        <v>9</v>
      </c>
      <c r="AA617" s="14">
        <f t="shared" si="636"/>
        <v>0.10050804747195578</v>
      </c>
      <c r="AB617" s="10">
        <v>74747</v>
      </c>
      <c r="AC617">
        <v>12</v>
      </c>
      <c r="AD617">
        <v>12</v>
      </c>
      <c r="AE617" s="14">
        <f t="shared" si="637"/>
        <v>0.1519000975451146</v>
      </c>
      <c r="AF617" s="10">
        <v>40142</v>
      </c>
      <c r="AG617">
        <v>8</v>
      </c>
      <c r="AH617">
        <v>5</v>
      </c>
      <c r="AI617" s="14">
        <f t="shared" si="638"/>
        <v>8.1576166476995615E-2</v>
      </c>
      <c r="AJ617" s="10">
        <v>10221</v>
      </c>
      <c r="AK617">
        <v>2</v>
      </c>
      <c r="AL617">
        <v>1</v>
      </c>
      <c r="AM617" s="14">
        <f t="shared" si="639"/>
        <v>2.077101284344009E-2</v>
      </c>
      <c r="AN617" s="10">
        <v>120704</v>
      </c>
      <c r="AO617">
        <v>21</v>
      </c>
      <c r="AP617">
        <v>15</v>
      </c>
      <c r="AQ617" s="14">
        <f t="shared" si="640"/>
        <v>0.24529344821980165</v>
      </c>
      <c r="AR617" s="10">
        <f t="shared" si="624"/>
        <v>19502</v>
      </c>
      <c r="AS617">
        <f t="shared" si="625"/>
        <v>8</v>
      </c>
      <c r="AT617">
        <f t="shared" si="626"/>
        <v>2</v>
      </c>
      <c r="AU617" s="14">
        <f t="shared" si="627"/>
        <v>3.9631767192326452E-2</v>
      </c>
      <c r="AV617" s="10">
        <v>55824</v>
      </c>
      <c r="AW617">
        <v>19</v>
      </c>
      <c r="AX617">
        <v>4</v>
      </c>
      <c r="AY617" s="14">
        <f t="shared" si="641"/>
        <v>0.11344496829783775</v>
      </c>
      <c r="AZ617" s="10">
        <f t="shared" si="628"/>
        <v>492080</v>
      </c>
      <c r="BA617" s="77">
        <f t="shared" si="642"/>
        <v>101</v>
      </c>
      <c r="BB617" s="77">
        <f t="shared" si="643"/>
        <v>65</v>
      </c>
      <c r="BC617" s="78">
        <f t="shared" si="644"/>
        <v>0.99999999999999989</v>
      </c>
      <c r="BD617" s="10">
        <v>7782</v>
      </c>
      <c r="BE617">
        <v>2</v>
      </c>
      <c r="BF617">
        <v>1</v>
      </c>
      <c r="BG617" s="14">
        <f t="shared" si="645"/>
        <v>1.5814501707039505E-2</v>
      </c>
      <c r="BK617" s="14" t="str">
        <f t="shared" ref="BK617:BK644" si="654">IF(AND(BH617&lt;&gt;""),BH617/L617,"")</f>
        <v/>
      </c>
      <c r="BO617" s="14" t="str">
        <f t="shared" si="646"/>
        <v/>
      </c>
      <c r="BP617" s="10">
        <v>2040</v>
      </c>
      <c r="BQ617">
        <v>1</v>
      </c>
      <c r="BR617">
        <v>0</v>
      </c>
      <c r="BS617" s="14">
        <f t="shared" si="647"/>
        <v>4.1456673711591611E-3</v>
      </c>
      <c r="BW617" s="14" t="str">
        <f t="shared" si="648"/>
        <v/>
      </c>
      <c r="CA617" s="14" t="str">
        <f t="shared" si="649"/>
        <v/>
      </c>
      <c r="CE617" s="14" t="str">
        <f t="shared" si="650"/>
        <v/>
      </c>
      <c r="CI617" s="14" t="str">
        <f t="shared" si="651"/>
        <v/>
      </c>
      <c r="CR617" s="10">
        <v>9680</v>
      </c>
      <c r="CS617">
        <v>5</v>
      </c>
      <c r="CT617">
        <v>1</v>
      </c>
      <c r="CU617" s="14">
        <f t="shared" si="652"/>
        <v>1.9671598114127786E-2</v>
      </c>
      <c r="CV617" s="78">
        <f t="shared" si="653"/>
        <v>3.9631767192326452E-2</v>
      </c>
    </row>
    <row r="618" spans="1:100">
      <c r="B618" s="28" t="s">
        <v>5266</v>
      </c>
      <c r="C618" s="1">
        <v>282014</v>
      </c>
      <c r="D618" t="s">
        <v>2976</v>
      </c>
      <c r="E618" s="2" t="s">
        <v>1444</v>
      </c>
      <c r="F618" t="str">
        <f t="shared" ref="F618:F631" si="655">IF(MONTH(G618)&gt;=5, YEAR(G618)-1, YEAR(G618))&amp;"年"</f>
        <v>2023年</v>
      </c>
      <c r="G618" s="72">
        <v>45039</v>
      </c>
      <c r="H618" s="11">
        <v>429254</v>
      </c>
      <c r="I618" s="11">
        <v>192026</v>
      </c>
      <c r="J618" s="11">
        <v>434782</v>
      </c>
      <c r="K618" s="14">
        <f t="shared" si="623"/>
        <v>0.44734819011587545</v>
      </c>
      <c r="L618" s="12">
        <v>188199</v>
      </c>
      <c r="M618" s="11">
        <v>3827</v>
      </c>
      <c r="N618" s="8">
        <f t="shared" si="629"/>
        <v>192026</v>
      </c>
      <c r="O618" s="36" t="s">
        <v>36</v>
      </c>
      <c r="P618" s="12">
        <v>29308.433000000001</v>
      </c>
      <c r="Q618" s="40">
        <v>10</v>
      </c>
      <c r="R618" s="40">
        <v>7</v>
      </c>
      <c r="S618" s="14">
        <f t="shared" si="621"/>
        <v>0.15573107721082471</v>
      </c>
      <c r="T618" s="12"/>
      <c r="U618" s="40"/>
      <c r="V618" s="40"/>
      <c r="W618" s="14" t="str">
        <f t="shared" si="635"/>
        <v/>
      </c>
      <c r="X618" s="12">
        <v>9859</v>
      </c>
      <c r="Y618" s="40">
        <v>4</v>
      </c>
      <c r="Z618" s="40">
        <v>2</v>
      </c>
      <c r="AA618" s="14">
        <f t="shared" si="636"/>
        <v>5.2386038182987156E-2</v>
      </c>
      <c r="AB618" s="12">
        <v>25539</v>
      </c>
      <c r="AC618" s="40">
        <v>8</v>
      </c>
      <c r="AD618" s="40">
        <v>8</v>
      </c>
      <c r="AE618" s="14">
        <f t="shared" si="637"/>
        <v>0.13570210256165016</v>
      </c>
      <c r="AF618" s="12"/>
      <c r="AG618" s="40"/>
      <c r="AH618" s="40"/>
      <c r="AI618" s="14" t="str">
        <f t="shared" si="638"/>
        <v/>
      </c>
      <c r="AJ618" s="12"/>
      <c r="AK618" s="40"/>
      <c r="AL618" s="40"/>
      <c r="AM618" s="14" t="str">
        <f t="shared" si="639"/>
        <v/>
      </c>
      <c r="AN618" s="12">
        <v>26311.564999999999</v>
      </c>
      <c r="AO618" s="40">
        <v>6</v>
      </c>
      <c r="AP618" s="40">
        <v>5</v>
      </c>
      <c r="AQ618" s="14">
        <f t="shared" si="640"/>
        <v>0.13980714562776636</v>
      </c>
      <c r="AR618" s="10">
        <f t="shared" si="624"/>
        <v>7781</v>
      </c>
      <c r="AS618">
        <f t="shared" si="625"/>
        <v>5</v>
      </c>
      <c r="AT618">
        <f t="shared" si="626"/>
        <v>1</v>
      </c>
      <c r="AU618" s="14">
        <f t="shared" si="627"/>
        <v>4.1344534243008733E-2</v>
      </c>
      <c r="AV618" s="12">
        <v>89399.998000000007</v>
      </c>
      <c r="AW618" s="40">
        <v>30</v>
      </c>
      <c r="AX618" s="40">
        <v>22</v>
      </c>
      <c r="AY618" s="14">
        <f t="shared" si="641"/>
        <v>0.47502908091966484</v>
      </c>
      <c r="AZ618" s="10">
        <f t="shared" si="628"/>
        <v>188198.99600000001</v>
      </c>
      <c r="BA618" s="77">
        <f t="shared" si="642"/>
        <v>63</v>
      </c>
      <c r="BB618" s="77">
        <f t="shared" si="643"/>
        <v>45</v>
      </c>
      <c r="BC618" s="78">
        <f t="shared" si="644"/>
        <v>0.99999997874590196</v>
      </c>
      <c r="BG618" s="14" t="str">
        <f t="shared" si="645"/>
        <v/>
      </c>
      <c r="BK618" s="14" t="str">
        <f t="shared" si="654"/>
        <v/>
      </c>
      <c r="BO618" s="14" t="str">
        <f t="shared" si="646"/>
        <v/>
      </c>
      <c r="BP618" s="10">
        <v>3043</v>
      </c>
      <c r="BQ618">
        <v>2</v>
      </c>
      <c r="BR618">
        <v>1</v>
      </c>
      <c r="BS618" s="14">
        <f t="shared" si="647"/>
        <v>1.6169055095935685E-2</v>
      </c>
      <c r="BT618" s="10">
        <v>2319</v>
      </c>
      <c r="BU618">
        <v>1</v>
      </c>
      <c r="BV618">
        <v>0</v>
      </c>
      <c r="BW618" s="14">
        <f t="shared" si="648"/>
        <v>1.2322063347839255E-2</v>
      </c>
      <c r="CA618" s="14" t="str">
        <f t="shared" si="649"/>
        <v/>
      </c>
      <c r="CB618" s="10">
        <v>540</v>
      </c>
      <c r="CC618">
        <v>1</v>
      </c>
      <c r="CD618">
        <v>0</v>
      </c>
      <c r="CE618" s="14">
        <f t="shared" si="650"/>
        <v>2.8693032375304863E-3</v>
      </c>
      <c r="CF618" s="10">
        <v>1879</v>
      </c>
      <c r="CG618">
        <v>1</v>
      </c>
      <c r="CH618">
        <v>0</v>
      </c>
      <c r="CI618" s="14">
        <f t="shared" si="651"/>
        <v>9.9841125617033035E-3</v>
      </c>
      <c r="CM618" s="14" t="str">
        <f>IF(AND(CJ618&lt;&gt;""),CJ618/L618,"")</f>
        <v/>
      </c>
      <c r="CQ618" s="14" t="str">
        <f>IF(AND(CN618&lt;&gt;""),CN618/L618,"")</f>
        <v/>
      </c>
      <c r="CU618" s="14" t="str">
        <f t="shared" si="652"/>
        <v/>
      </c>
      <c r="CV618" s="78">
        <f t="shared" si="653"/>
        <v>4.1344534243008726E-2</v>
      </c>
    </row>
    <row r="619" spans="1:100">
      <c r="B619" s="28" t="s">
        <v>5266</v>
      </c>
      <c r="C619" s="4" t="s">
        <v>2978</v>
      </c>
      <c r="D619" t="s">
        <v>2976</v>
      </c>
      <c r="E619" t="s">
        <v>1446</v>
      </c>
      <c r="F619" t="str">
        <f t="shared" si="655"/>
        <v>2023年</v>
      </c>
      <c r="G619" s="72">
        <v>45039</v>
      </c>
      <c r="H619" s="11">
        <v>247982</v>
      </c>
      <c r="I619" s="11">
        <v>121009</v>
      </c>
      <c r="J619" s="11">
        <v>251434</v>
      </c>
      <c r="K619" s="14">
        <f t="shared" si="623"/>
        <v>0.48797493366454014</v>
      </c>
      <c r="L619" s="12">
        <v>118629</v>
      </c>
      <c r="M619" s="11">
        <v>2380</v>
      </c>
      <c r="N619" s="8">
        <f t="shared" si="629"/>
        <v>121009</v>
      </c>
      <c r="O619" s="36" t="s">
        <v>36</v>
      </c>
      <c r="P619" s="12">
        <v>17220.477999999999</v>
      </c>
      <c r="Q619" s="40">
        <v>7</v>
      </c>
      <c r="R619" s="40">
        <v>7</v>
      </c>
      <c r="S619" s="14">
        <f t="shared" si="621"/>
        <v>0.14516246449013309</v>
      </c>
      <c r="T619" s="12"/>
      <c r="U619" s="40"/>
      <c r="V619" s="40"/>
      <c r="W619" s="14" t="str">
        <f t="shared" si="635"/>
        <v/>
      </c>
      <c r="X619" s="12">
        <v>4981</v>
      </c>
      <c r="Y619" s="40">
        <v>2</v>
      </c>
      <c r="Z619" s="40">
        <v>1</v>
      </c>
      <c r="AA619" s="14">
        <f t="shared" si="636"/>
        <v>4.1988046767653775E-2</v>
      </c>
      <c r="AB619" s="12">
        <v>14977.521000000001</v>
      </c>
      <c r="AC619" s="40">
        <v>6</v>
      </c>
      <c r="AD619" s="40">
        <v>6</v>
      </c>
      <c r="AE619" s="14">
        <f t="shared" si="637"/>
        <v>0.12625513997420529</v>
      </c>
      <c r="AF619" s="12"/>
      <c r="AG619" s="40"/>
      <c r="AH619" s="40"/>
      <c r="AI619" s="14" t="str">
        <f t="shared" si="638"/>
        <v/>
      </c>
      <c r="AJ619" s="12">
        <v>1404</v>
      </c>
      <c r="AK619" s="40">
        <v>1</v>
      </c>
      <c r="AL619" s="40">
        <v>0</v>
      </c>
      <c r="AM619" s="14">
        <f t="shared" si="639"/>
        <v>1.1835217358318792E-2</v>
      </c>
      <c r="AN619" s="12">
        <v>12298</v>
      </c>
      <c r="AO619" s="40">
        <v>5</v>
      </c>
      <c r="AP619" s="40">
        <v>4</v>
      </c>
      <c r="AQ619" s="14">
        <f t="shared" si="640"/>
        <v>0.10366773723119979</v>
      </c>
      <c r="AR619" s="10">
        <f t="shared" ref="AR619:AR646" si="656">IF(OR(BD619&lt;&gt;"",BH619&lt;&gt;"",BL619&lt;&gt;"",BP619&lt;&gt;"",BT619&lt;&gt;"",BX619&lt;&gt;"",CB619&lt;&gt;"",CJ619&lt;&gt;"",CN619&lt;&gt;"",CF619&lt;&gt;"",CR619&lt;&gt;""),BD619+BH619+BL619+BP619+BT619+BX619+CB619+CJ619+CN619+CF619+CR619,"")</f>
        <v>1390</v>
      </c>
      <c r="AS619">
        <f t="shared" ref="AS619:AS646" si="657">IF(OR(BE619&lt;&gt;"",BI619&lt;&gt;"",BM619&lt;&gt;"",BQ619&lt;&gt;"",BU619&lt;&gt;"",BY619&lt;&gt;"",CC619&lt;&gt;"",CG619&lt;&gt;"",CS619&lt;&gt;"",CK619&lt;&gt;"",CO619&lt;&gt;""),BE619+BI619+BM619+BQ619+BU619+BY619+CC619+CG619+CO619+CK619+CS619,"")</f>
        <v>1</v>
      </c>
      <c r="AT619">
        <f t="shared" ref="AT619:AT646" si="658">IF(OR(BF619&lt;&gt;"",BJ619&lt;&gt;"",BN619&lt;&gt;"",BR619&lt;&gt;"",BV619&lt;&gt;"",BZ619&lt;&gt;"",CD619&lt;&gt;"",CH619&lt;&gt;"",CT619&lt;&gt;"",CL619&lt;&gt;"",CP619&lt;&gt;""),BF619+BJ619+BN619+BR619+BV619+BZ619+CD619+CH619+CP619+CL619+CT619,"")</f>
        <v>0</v>
      </c>
      <c r="AU619" s="14">
        <f t="shared" ref="AU619:AU646" si="659">IF(SUM(BG619,BK619,BO619,BS619,BW619,CA619,CE619,CI619,CM619,CQ619,CU619)=0,"",SUM(BG619,BK619,BO619,BS619,BW619,CA619,CE619,CI619,CM619,CQ619,CU619))</f>
        <v>1.1717202370415328E-2</v>
      </c>
      <c r="AV619" s="12">
        <v>66358</v>
      </c>
      <c r="AW619" s="40">
        <v>21</v>
      </c>
      <c r="AX619" s="40">
        <v>12</v>
      </c>
      <c r="AY619" s="14">
        <f t="shared" si="641"/>
        <v>0.55937418337843192</v>
      </c>
      <c r="AZ619" s="10">
        <f t="shared" ref="AZ619:AZ646" si="660">IF(IF(O619="",P619+T619+X619+AB619+AF619+AJ619+AN619+IF(AR619="",0,AR619)+AV619,"")=0,"",IF(O619="",P619+T619+X619+AB619+AF619+AJ619+AN619+IF(AR619="",0,AR619)+AV619,""))</f>
        <v>118628.999</v>
      </c>
      <c r="BA619" s="77">
        <f t="shared" si="642"/>
        <v>43</v>
      </c>
      <c r="BB619" s="77">
        <f t="shared" si="643"/>
        <v>30</v>
      </c>
      <c r="BC619" s="78">
        <f t="shared" si="644"/>
        <v>0.9999999915703579</v>
      </c>
      <c r="BG619" s="14" t="str">
        <f t="shared" si="645"/>
        <v/>
      </c>
      <c r="BK619" s="14" t="str">
        <f t="shared" si="654"/>
        <v/>
      </c>
      <c r="BO619" s="14" t="str">
        <f t="shared" si="646"/>
        <v/>
      </c>
      <c r="BP619" s="10">
        <v>1390</v>
      </c>
      <c r="BQ619">
        <v>1</v>
      </c>
      <c r="BR619">
        <v>0</v>
      </c>
      <c r="BS619" s="14">
        <f t="shared" si="647"/>
        <v>1.1717202370415328E-2</v>
      </c>
      <c r="BW619" s="14" t="str">
        <f t="shared" si="648"/>
        <v/>
      </c>
      <c r="CA619" s="14" t="str">
        <f t="shared" si="649"/>
        <v/>
      </c>
      <c r="CE619" s="14" t="str">
        <f t="shared" si="650"/>
        <v/>
      </c>
      <c r="CI619" s="14" t="str">
        <f t="shared" si="651"/>
        <v/>
      </c>
      <c r="CM619" s="14" t="str">
        <f>IF(AND(CJ619&lt;&gt;""),CJ619/L619,"")</f>
        <v/>
      </c>
      <c r="CQ619" s="14" t="str">
        <f>IF(AND(CN619&lt;&gt;""),CN619/L619,"")</f>
        <v/>
      </c>
      <c r="CU619" s="14" t="str">
        <f t="shared" si="652"/>
        <v/>
      </c>
      <c r="CV619" s="78">
        <f t="shared" si="653"/>
        <v>1.1717202370415328E-2</v>
      </c>
    </row>
    <row r="620" spans="1:100">
      <c r="B620" s="28" t="s">
        <v>5266</v>
      </c>
      <c r="C620" s="1">
        <v>282049</v>
      </c>
      <c r="D620" t="s">
        <v>2976</v>
      </c>
      <c r="E620" s="2" t="s">
        <v>1447</v>
      </c>
      <c r="F620" t="str">
        <f t="shared" si="655"/>
        <v>2023年</v>
      </c>
      <c r="G620" s="72">
        <v>45039</v>
      </c>
      <c r="H620" s="9">
        <v>391266</v>
      </c>
      <c r="I620" s="9">
        <v>148511</v>
      </c>
      <c r="K620" s="14">
        <f t="shared" si="623"/>
        <v>0.37956530851134523</v>
      </c>
      <c r="L620" s="10">
        <v>146229</v>
      </c>
      <c r="M620" s="9">
        <v>2280</v>
      </c>
      <c r="N620" s="8">
        <f t="shared" si="629"/>
        <v>148509</v>
      </c>
      <c r="P620" s="10">
        <v>17147.118999999999</v>
      </c>
      <c r="Q620">
        <v>8</v>
      </c>
      <c r="R620">
        <v>3</v>
      </c>
      <c r="S620" s="14">
        <f t="shared" si="621"/>
        <v>0.11726209575392021</v>
      </c>
      <c r="W620" s="14" t="str">
        <f t="shared" si="635"/>
        <v/>
      </c>
      <c r="X620" s="10">
        <v>9205</v>
      </c>
      <c r="Y620">
        <v>4</v>
      </c>
      <c r="Z620">
        <v>3</v>
      </c>
      <c r="AA620" s="14">
        <f t="shared" si="636"/>
        <v>6.2949209801065456E-2</v>
      </c>
      <c r="AB620" s="10">
        <v>19069.900000000001</v>
      </c>
      <c r="AC620">
        <v>8</v>
      </c>
      <c r="AD620">
        <v>7</v>
      </c>
      <c r="AE620" s="14">
        <f t="shared" si="637"/>
        <v>0.1304112043438716</v>
      </c>
      <c r="AF620" s="10">
        <v>10263</v>
      </c>
      <c r="AG620">
        <v>3</v>
      </c>
      <c r="AH620">
        <v>3</v>
      </c>
      <c r="AI620" s="14">
        <f t="shared" si="638"/>
        <v>7.0184436739634412E-2</v>
      </c>
      <c r="AM620" s="14" t="str">
        <f t="shared" si="639"/>
        <v/>
      </c>
      <c r="AN620" s="10">
        <v>33528.889000000003</v>
      </c>
      <c r="AO620">
        <v>10</v>
      </c>
      <c r="AP620">
        <v>9</v>
      </c>
      <c r="AQ620" s="14">
        <f t="shared" si="640"/>
        <v>0.22929028441690774</v>
      </c>
      <c r="AR620" s="10">
        <f t="shared" si="656"/>
        <v>9872</v>
      </c>
      <c r="AS620">
        <f t="shared" si="657"/>
        <v>7</v>
      </c>
      <c r="AT620">
        <f t="shared" si="658"/>
        <v>2</v>
      </c>
      <c r="AU620" s="14">
        <f t="shared" si="659"/>
        <v>6.7510548523206745E-2</v>
      </c>
      <c r="AV620" s="10">
        <v>47143.087</v>
      </c>
      <c r="AW620">
        <v>26</v>
      </c>
      <c r="AX620">
        <v>14</v>
      </c>
      <c r="AY620" s="14">
        <f t="shared" si="641"/>
        <v>0.3223921862284499</v>
      </c>
      <c r="AZ620" s="10">
        <f t="shared" si="660"/>
        <v>146228.995</v>
      </c>
      <c r="BA620" s="77">
        <f t="shared" si="642"/>
        <v>66</v>
      </c>
      <c r="BB620" s="77">
        <f t="shared" si="643"/>
        <v>41</v>
      </c>
      <c r="BC620" s="78">
        <f t="shared" si="644"/>
        <v>0.99999996580705597</v>
      </c>
      <c r="BG620" s="14" t="str">
        <f t="shared" si="645"/>
        <v/>
      </c>
      <c r="BK620" s="14" t="str">
        <f t="shared" si="654"/>
        <v/>
      </c>
      <c r="BO620" s="14" t="str">
        <f t="shared" si="646"/>
        <v/>
      </c>
      <c r="BP620" s="10">
        <v>4034</v>
      </c>
      <c r="BQ620">
        <v>2</v>
      </c>
      <c r="BR620">
        <v>1</v>
      </c>
      <c r="BS620" s="14">
        <f t="shared" si="647"/>
        <v>2.7586867174089955E-2</v>
      </c>
      <c r="BT620" s="10">
        <v>2811</v>
      </c>
      <c r="BU620">
        <v>1</v>
      </c>
      <c r="BV620">
        <v>1</v>
      </c>
      <c r="BW620" s="14">
        <f t="shared" si="648"/>
        <v>1.9223273085366102E-2</v>
      </c>
      <c r="CA620" s="14" t="str">
        <f t="shared" si="649"/>
        <v/>
      </c>
      <c r="CB620" s="10">
        <v>831</v>
      </c>
      <c r="CC620">
        <v>1</v>
      </c>
      <c r="CD620">
        <v>0</v>
      </c>
      <c r="CE620" s="14">
        <f t="shared" si="650"/>
        <v>5.682867283507375E-3</v>
      </c>
      <c r="CF620" s="10">
        <v>791</v>
      </c>
      <c r="CG620">
        <v>1</v>
      </c>
      <c r="CH620">
        <v>0</v>
      </c>
      <c r="CI620" s="14">
        <f t="shared" si="651"/>
        <v>5.4093237319546737E-3</v>
      </c>
      <c r="CM620" s="14" t="str">
        <f>IF(AND(CJ620&lt;&gt;""),CJ620/L620,"")</f>
        <v/>
      </c>
      <c r="CQ620" s="14" t="str">
        <f>IF(AND(CN620&lt;&gt;""),CN620/L620,"")</f>
        <v/>
      </c>
      <c r="CR620" s="10">
        <v>1405</v>
      </c>
      <c r="CS620">
        <v>2</v>
      </c>
      <c r="CT620">
        <v>0</v>
      </c>
      <c r="CU620" s="14">
        <f t="shared" si="652"/>
        <v>9.6082172482886436E-3</v>
      </c>
      <c r="CV620" s="78">
        <f t="shared" si="653"/>
        <v>6.7510548523206745E-2</v>
      </c>
    </row>
    <row r="621" spans="1:100">
      <c r="B621" s="28" t="s">
        <v>5266</v>
      </c>
      <c r="C621" s="1">
        <v>282065</v>
      </c>
      <c r="D621" t="s">
        <v>2976</v>
      </c>
      <c r="E621" s="2" t="s">
        <v>2979</v>
      </c>
      <c r="F621" t="str">
        <f t="shared" si="655"/>
        <v>2023年</v>
      </c>
      <c r="G621" s="72">
        <v>45039</v>
      </c>
      <c r="H621" s="9">
        <v>78245</v>
      </c>
      <c r="I621" s="9">
        <v>43120</v>
      </c>
      <c r="J621" s="9">
        <v>79924</v>
      </c>
      <c r="K621" s="14">
        <f t="shared" ref="K621:K647" si="661">IF(AND(H621&lt;&gt;"",I621&lt;&gt;""),I621/H621,"")</f>
        <v>0.55108952648731546</v>
      </c>
      <c r="L621" s="10">
        <v>42012</v>
      </c>
      <c r="M621" s="9">
        <v>1107</v>
      </c>
      <c r="N621" s="8">
        <f t="shared" si="629"/>
        <v>43119</v>
      </c>
      <c r="P621" s="10">
        <v>9021.6290000000008</v>
      </c>
      <c r="Q621">
        <v>5</v>
      </c>
      <c r="R621">
        <v>4</v>
      </c>
      <c r="S621" s="14">
        <f t="shared" si="621"/>
        <v>0.21473933638008191</v>
      </c>
      <c r="W621" s="14" t="str">
        <f t="shared" si="635"/>
        <v/>
      </c>
      <c r="X621" s="10">
        <v>3511</v>
      </c>
      <c r="Y621">
        <v>3</v>
      </c>
      <c r="Z621">
        <v>3</v>
      </c>
      <c r="AA621" s="14">
        <f t="shared" si="636"/>
        <v>8.3571360563648486E-2</v>
      </c>
      <c r="AB621" s="10">
        <v>4202</v>
      </c>
      <c r="AC621">
        <v>3</v>
      </c>
      <c r="AD621">
        <v>3</v>
      </c>
      <c r="AE621" s="14">
        <f t="shared" si="637"/>
        <v>0.10001904217842521</v>
      </c>
      <c r="AF621" s="10">
        <v>1588.3689999999999</v>
      </c>
      <c r="AG621">
        <v>1</v>
      </c>
      <c r="AH621">
        <v>1</v>
      </c>
      <c r="AI621" s="14">
        <f t="shared" si="638"/>
        <v>3.7807507378844141E-2</v>
      </c>
      <c r="AJ621" s="10">
        <v>713</v>
      </c>
      <c r="AK621">
        <v>1</v>
      </c>
      <c r="AL621">
        <v>0</v>
      </c>
      <c r="AM621" s="14">
        <f t="shared" si="639"/>
        <v>1.6971341521470056E-2</v>
      </c>
      <c r="AN621" s="10">
        <v>9786</v>
      </c>
      <c r="AO621">
        <v>3</v>
      </c>
      <c r="AP621">
        <v>3</v>
      </c>
      <c r="AQ621" s="14">
        <f t="shared" si="640"/>
        <v>0.23293344758640389</v>
      </c>
      <c r="AR621" s="10">
        <f t="shared" si="656"/>
        <v>3209.5940000000001</v>
      </c>
      <c r="AS621">
        <f t="shared" si="657"/>
        <v>3</v>
      </c>
      <c r="AT621">
        <f t="shared" si="658"/>
        <v>2</v>
      </c>
      <c r="AU621" s="14">
        <f t="shared" si="659"/>
        <v>7.6397077025611729E-2</v>
      </c>
      <c r="AV621" s="10">
        <v>9980.4050000000007</v>
      </c>
      <c r="AW621">
        <v>10</v>
      </c>
      <c r="AX621">
        <v>5</v>
      </c>
      <c r="AY621" s="14">
        <f t="shared" si="641"/>
        <v>0.23756081595734554</v>
      </c>
      <c r="AZ621" s="10">
        <f t="shared" si="660"/>
        <v>42011.997000000003</v>
      </c>
      <c r="BA621" s="77">
        <f t="shared" si="642"/>
        <v>29</v>
      </c>
      <c r="BB621" s="77">
        <f t="shared" si="643"/>
        <v>21</v>
      </c>
      <c r="BC621" s="78">
        <f t="shared" si="644"/>
        <v>0.99999992859183096</v>
      </c>
      <c r="BD621" s="10">
        <v>2041.5940000000001</v>
      </c>
      <c r="BE621">
        <v>2</v>
      </c>
      <c r="BF621">
        <v>1</v>
      </c>
      <c r="BG621" s="14">
        <f t="shared" si="645"/>
        <v>4.859549652480244E-2</v>
      </c>
      <c r="BK621" s="14" t="str">
        <f t="shared" si="654"/>
        <v/>
      </c>
      <c r="BO621" s="14" t="str">
        <f t="shared" si="646"/>
        <v/>
      </c>
      <c r="BP621" s="10">
        <v>1168</v>
      </c>
      <c r="BQ621">
        <v>1</v>
      </c>
      <c r="BR621">
        <v>1</v>
      </c>
      <c r="BS621" s="14">
        <f t="shared" si="647"/>
        <v>2.7801580500809293E-2</v>
      </c>
      <c r="BW621" s="14" t="str">
        <f t="shared" si="648"/>
        <v/>
      </c>
      <c r="CA621" s="14" t="str">
        <f t="shared" si="649"/>
        <v/>
      </c>
      <c r="CE621" s="14" t="str">
        <f t="shared" si="650"/>
        <v/>
      </c>
      <c r="CI621" s="14" t="str">
        <f t="shared" si="651"/>
        <v/>
      </c>
      <c r="CM621" s="14" t="str">
        <f t="shared" ref="CM621:CM629" si="662">IF(AND(CJ621&lt;&gt;""),CJ621/L621,"")</f>
        <v/>
      </c>
      <c r="CQ621" s="14" t="str">
        <f t="shared" ref="CQ621:CQ629" si="663">IF(AND(CN621&lt;&gt;""),CN621/L621,"")</f>
        <v/>
      </c>
      <c r="CU621" s="14" t="str">
        <f t="shared" si="652"/>
        <v/>
      </c>
      <c r="CV621" s="78">
        <f t="shared" si="653"/>
        <v>7.6397077025611729E-2</v>
      </c>
    </row>
    <row r="622" spans="1:100">
      <c r="B622" s="28" t="s">
        <v>5266</v>
      </c>
      <c r="C622" s="4">
        <f>IF(E622&lt;&gt;"",VLOOKUP(E622,市町村コード!$A$1:$B$3593,2,FALSE),"")</f>
        <v>282073</v>
      </c>
      <c r="D622" t="str">
        <f>IF(E622&lt;&gt;"",VLOOKUP(C622,市町村コード!$B:$D,3,FALSE),"")</f>
        <v>兵庫県</v>
      </c>
      <c r="E622" t="s">
        <v>2980</v>
      </c>
      <c r="F622" t="str">
        <f t="shared" si="655"/>
        <v>2023年</v>
      </c>
      <c r="G622" s="72">
        <v>45039</v>
      </c>
      <c r="H622" s="9">
        <v>164046</v>
      </c>
      <c r="I622" s="9">
        <v>64024</v>
      </c>
      <c r="K622" s="14">
        <f t="shared" si="661"/>
        <v>0.39028077490459995</v>
      </c>
      <c r="L622" s="10">
        <v>63281</v>
      </c>
      <c r="M622" s="9">
        <v>733</v>
      </c>
      <c r="N622" s="8">
        <f t="shared" si="629"/>
        <v>64014</v>
      </c>
      <c r="P622" s="10">
        <v>7484</v>
      </c>
      <c r="Q622">
        <v>3</v>
      </c>
      <c r="R622">
        <v>3</v>
      </c>
      <c r="S622" s="14">
        <f t="shared" si="621"/>
        <v>0.11826614623662711</v>
      </c>
      <c r="T622" s="10">
        <v>1484</v>
      </c>
      <c r="U622">
        <v>1</v>
      </c>
      <c r="V622">
        <v>1</v>
      </c>
      <c r="W622" s="14">
        <f t="shared" si="635"/>
        <v>2.3450956843286293E-2</v>
      </c>
      <c r="X622" s="10">
        <v>3426.723</v>
      </c>
      <c r="Y622">
        <v>3</v>
      </c>
      <c r="Z622">
        <v>2</v>
      </c>
      <c r="AA622" s="14">
        <f t="shared" si="636"/>
        <v>5.4150898373919502E-2</v>
      </c>
      <c r="AB622" s="10">
        <v>11372</v>
      </c>
      <c r="AC622">
        <v>6</v>
      </c>
      <c r="AD622">
        <v>6</v>
      </c>
      <c r="AE622" s="14">
        <f t="shared" si="637"/>
        <v>0.17970638896351196</v>
      </c>
      <c r="AF622" s="10">
        <v>3694</v>
      </c>
      <c r="AG622">
        <v>2</v>
      </c>
      <c r="AH622">
        <v>2</v>
      </c>
      <c r="AI622" s="14">
        <f t="shared" si="638"/>
        <v>5.8374551603166826E-2</v>
      </c>
      <c r="AM622" s="14" t="str">
        <f t="shared" si="639"/>
        <v/>
      </c>
      <c r="AN622" s="10">
        <v>14594.491</v>
      </c>
      <c r="AO622">
        <v>5</v>
      </c>
      <c r="AP622">
        <v>5</v>
      </c>
      <c r="AQ622" s="14">
        <f t="shared" si="640"/>
        <v>0.23062990471073466</v>
      </c>
      <c r="AR622" s="10">
        <f t="shared" si="656"/>
        <v>430</v>
      </c>
      <c r="AS622">
        <f t="shared" si="657"/>
        <v>1</v>
      </c>
      <c r="AT622">
        <f t="shared" si="658"/>
        <v>0</v>
      </c>
      <c r="AU622" s="14">
        <f t="shared" si="659"/>
        <v>6.7950885731894251E-3</v>
      </c>
      <c r="AV622" s="10">
        <v>20795.784</v>
      </c>
      <c r="AW622">
        <v>12</v>
      </c>
      <c r="AX622">
        <v>9</v>
      </c>
      <c r="AY622" s="14">
        <f t="shared" si="641"/>
        <v>0.32862603309050109</v>
      </c>
      <c r="AZ622" s="10">
        <f t="shared" si="660"/>
        <v>63280.998</v>
      </c>
      <c r="BA622" s="77">
        <f t="shared" si="642"/>
        <v>33</v>
      </c>
      <c r="BB622" s="77">
        <f t="shared" si="643"/>
        <v>28</v>
      </c>
      <c r="BC622" s="78">
        <f t="shared" si="644"/>
        <v>0.99999996839493688</v>
      </c>
      <c r="BG622" s="14" t="str">
        <f t="shared" si="645"/>
        <v/>
      </c>
      <c r="BK622" s="14" t="str">
        <f t="shared" si="654"/>
        <v/>
      </c>
      <c r="BO622" s="14" t="str">
        <f t="shared" si="646"/>
        <v/>
      </c>
      <c r="BP622" s="10">
        <v>430</v>
      </c>
      <c r="BQ622">
        <v>1</v>
      </c>
      <c r="BR622">
        <v>0</v>
      </c>
      <c r="BS622" s="14">
        <f t="shared" si="647"/>
        <v>6.7950885731894251E-3</v>
      </c>
      <c r="BW622" s="14" t="str">
        <f t="shared" si="648"/>
        <v/>
      </c>
      <c r="CA622" s="14" t="str">
        <f t="shared" si="649"/>
        <v/>
      </c>
      <c r="CE622" s="14" t="str">
        <f t="shared" si="650"/>
        <v/>
      </c>
      <c r="CI622" s="14" t="str">
        <f t="shared" si="651"/>
        <v/>
      </c>
      <c r="CM622" s="14" t="str">
        <f t="shared" si="662"/>
        <v/>
      </c>
      <c r="CQ622" s="14" t="str">
        <f t="shared" si="663"/>
        <v/>
      </c>
      <c r="CU622" s="14" t="str">
        <f t="shared" si="652"/>
        <v/>
      </c>
      <c r="CV622" s="78">
        <f t="shared" si="653"/>
        <v>6.7950885731894251E-3</v>
      </c>
    </row>
    <row r="623" spans="1:100">
      <c r="B623" s="28" t="s">
        <v>5266</v>
      </c>
      <c r="C623" s="1">
        <v>282081</v>
      </c>
      <c r="D623" t="s">
        <v>2976</v>
      </c>
      <c r="E623" s="2" t="s">
        <v>1452</v>
      </c>
      <c r="F623" t="str">
        <f t="shared" si="655"/>
        <v>2023年</v>
      </c>
      <c r="G623" s="72">
        <v>45039</v>
      </c>
      <c r="H623" s="9">
        <v>23272</v>
      </c>
      <c r="I623" s="9">
        <v>12919</v>
      </c>
      <c r="K623" s="14">
        <f t="shared" si="661"/>
        <v>0.55513062908215882</v>
      </c>
      <c r="L623" s="10">
        <v>12763</v>
      </c>
      <c r="M623" s="9">
        <v>156</v>
      </c>
      <c r="N623" s="8">
        <f t="shared" si="629"/>
        <v>12919</v>
      </c>
      <c r="S623" s="14" t="str">
        <f t="shared" si="621"/>
        <v/>
      </c>
      <c r="W623" s="14" t="str">
        <f t="shared" si="635"/>
        <v/>
      </c>
      <c r="X623" s="10">
        <v>726</v>
      </c>
      <c r="Y623">
        <v>1</v>
      </c>
      <c r="Z623">
        <v>1</v>
      </c>
      <c r="AA623" s="14">
        <f t="shared" si="636"/>
        <v>5.6883177936221892E-2</v>
      </c>
      <c r="AB623" s="10">
        <v>2130</v>
      </c>
      <c r="AC623">
        <v>2</v>
      </c>
      <c r="AD623">
        <v>2</v>
      </c>
      <c r="AE623" s="14">
        <f t="shared" si="637"/>
        <v>0.16688866254015514</v>
      </c>
      <c r="AI623" s="14" t="str">
        <f t="shared" si="638"/>
        <v/>
      </c>
      <c r="AM623" s="14" t="str">
        <f t="shared" si="639"/>
        <v/>
      </c>
      <c r="AQ623" s="14" t="str">
        <f t="shared" si="640"/>
        <v/>
      </c>
      <c r="AR623" s="10" t="str">
        <f t="shared" si="656"/>
        <v/>
      </c>
      <c r="AS623" t="str">
        <f t="shared" si="657"/>
        <v/>
      </c>
      <c r="AT623" t="str">
        <f t="shared" si="658"/>
        <v/>
      </c>
      <c r="AU623" s="14" t="str">
        <f t="shared" si="659"/>
        <v/>
      </c>
      <c r="AV623" s="10">
        <v>9906.9989999999998</v>
      </c>
      <c r="AW623">
        <v>13</v>
      </c>
      <c r="AX623">
        <v>11</v>
      </c>
      <c r="AY623" s="14">
        <f t="shared" si="641"/>
        <v>0.77622808117213815</v>
      </c>
      <c r="AZ623" s="10">
        <f t="shared" si="660"/>
        <v>12762.999</v>
      </c>
      <c r="BA623" s="77">
        <f t="shared" si="642"/>
        <v>16</v>
      </c>
      <c r="BB623" s="77">
        <f t="shared" si="643"/>
        <v>14</v>
      </c>
      <c r="BC623" s="78">
        <f t="shared" si="644"/>
        <v>0.99999992164851514</v>
      </c>
      <c r="BG623" s="14" t="str">
        <f t="shared" si="645"/>
        <v/>
      </c>
      <c r="BK623" s="14" t="str">
        <f t="shared" si="654"/>
        <v/>
      </c>
      <c r="BO623" s="14" t="str">
        <f t="shared" si="646"/>
        <v/>
      </c>
      <c r="BS623" s="14" t="str">
        <f t="shared" si="647"/>
        <v/>
      </c>
      <c r="BW623" s="14" t="str">
        <f t="shared" si="648"/>
        <v/>
      </c>
      <c r="CA623" s="14" t="str">
        <f t="shared" si="649"/>
        <v/>
      </c>
      <c r="CE623" s="14" t="str">
        <f t="shared" si="650"/>
        <v/>
      </c>
      <c r="CI623" s="14" t="str">
        <f t="shared" si="651"/>
        <v/>
      </c>
      <c r="CM623" s="14" t="str">
        <f t="shared" si="662"/>
        <v/>
      </c>
      <c r="CQ623" s="14" t="str">
        <f t="shared" si="663"/>
        <v/>
      </c>
      <c r="CU623" s="14" t="str">
        <f t="shared" si="652"/>
        <v/>
      </c>
      <c r="CV623" s="78">
        <f t="shared" si="653"/>
        <v>0</v>
      </c>
    </row>
    <row r="624" spans="1:100">
      <c r="B624" s="28"/>
      <c r="C624" s="1">
        <v>282103</v>
      </c>
      <c r="D624" t="s">
        <v>2976</v>
      </c>
      <c r="E624" s="2" t="s">
        <v>2981</v>
      </c>
      <c r="F624" t="str">
        <f t="shared" si="655"/>
        <v>2022年</v>
      </c>
      <c r="G624" s="72">
        <v>45089</v>
      </c>
      <c r="H624" s="9">
        <v>216164</v>
      </c>
      <c r="I624" s="9">
        <v>96764</v>
      </c>
      <c r="J624" s="9">
        <v>219478</v>
      </c>
      <c r="K624" s="14">
        <f t="shared" si="661"/>
        <v>0.44764160544771564</v>
      </c>
      <c r="L624" s="10">
        <v>94125</v>
      </c>
      <c r="M624" s="9">
        <v>2638</v>
      </c>
      <c r="N624" s="8">
        <f t="shared" si="629"/>
        <v>96763</v>
      </c>
      <c r="S624" s="14" t="str">
        <f t="shared" si="621"/>
        <v/>
      </c>
      <c r="W624" s="14" t="str">
        <f t="shared" si="635"/>
        <v/>
      </c>
      <c r="X624" s="10">
        <v>4327.0810000000001</v>
      </c>
      <c r="Y624">
        <v>2</v>
      </c>
      <c r="Z624">
        <v>2</v>
      </c>
      <c r="AA624" s="14">
        <f t="shared" si="636"/>
        <v>4.597164409030545E-2</v>
      </c>
      <c r="AB624" s="10">
        <v>18466</v>
      </c>
      <c r="AC624">
        <v>6</v>
      </c>
      <c r="AD624">
        <v>6</v>
      </c>
      <c r="AE624" s="14">
        <f t="shared" si="637"/>
        <v>0.19618592297476758</v>
      </c>
      <c r="AI624" s="14" t="str">
        <f t="shared" si="638"/>
        <v/>
      </c>
      <c r="AM624" s="14" t="str">
        <f t="shared" si="639"/>
        <v/>
      </c>
      <c r="AN624" s="10">
        <v>13404.44</v>
      </c>
      <c r="AO624">
        <v>4</v>
      </c>
      <c r="AP624">
        <v>3</v>
      </c>
      <c r="AQ624" s="14">
        <f t="shared" si="640"/>
        <v>0.14241104913678621</v>
      </c>
      <c r="AR624" s="10">
        <f t="shared" si="656"/>
        <v>2127.4380000000001</v>
      </c>
      <c r="AS624">
        <f t="shared" si="657"/>
        <v>2</v>
      </c>
      <c r="AT624">
        <f t="shared" si="658"/>
        <v>0</v>
      </c>
      <c r="AU624" s="14">
        <f t="shared" si="659"/>
        <v>2.260226294820717E-2</v>
      </c>
      <c r="AV624" s="10">
        <v>55800.035000000003</v>
      </c>
      <c r="AW624">
        <v>21</v>
      </c>
      <c r="AX624">
        <v>20</v>
      </c>
      <c r="AY624" s="14">
        <f t="shared" si="641"/>
        <v>0.59282905710491374</v>
      </c>
      <c r="AZ624" s="10">
        <f t="shared" si="660"/>
        <v>94124.994000000006</v>
      </c>
      <c r="BA624" s="77">
        <f t="shared" si="642"/>
        <v>35</v>
      </c>
      <c r="BB624" s="77">
        <f t="shared" si="643"/>
        <v>31</v>
      </c>
      <c r="BC624" s="78">
        <f t="shared" si="644"/>
        <v>0.99999993625498018</v>
      </c>
      <c r="BG624" s="14" t="str">
        <f t="shared" si="645"/>
        <v/>
      </c>
      <c r="BK624" s="14" t="str">
        <f t="shared" si="654"/>
        <v/>
      </c>
      <c r="BO624" s="14" t="str">
        <f t="shared" si="646"/>
        <v/>
      </c>
      <c r="BP624" s="10">
        <v>1498.4380000000001</v>
      </c>
      <c r="BQ624">
        <v>1</v>
      </c>
      <c r="BR624">
        <v>0</v>
      </c>
      <c r="BS624" s="14">
        <f t="shared" si="647"/>
        <v>1.5919660026560426E-2</v>
      </c>
      <c r="BW624" s="14" t="str">
        <f t="shared" si="648"/>
        <v/>
      </c>
      <c r="CA624" s="14" t="str">
        <f t="shared" si="649"/>
        <v/>
      </c>
      <c r="CB624" s="10">
        <v>629</v>
      </c>
      <c r="CC624">
        <v>1</v>
      </c>
      <c r="CD624">
        <v>0</v>
      </c>
      <c r="CE624" s="14">
        <f t="shared" si="650"/>
        <v>6.6826029216467461E-3</v>
      </c>
      <c r="CI624" s="14" t="str">
        <f t="shared" si="651"/>
        <v/>
      </c>
      <c r="CM624" s="14" t="str">
        <f t="shared" si="662"/>
        <v/>
      </c>
      <c r="CQ624" s="14" t="str">
        <f t="shared" si="663"/>
        <v/>
      </c>
      <c r="CU624" s="14" t="str">
        <f t="shared" si="652"/>
        <v/>
      </c>
      <c r="CV624" s="78">
        <f t="shared" si="653"/>
        <v>2.260226294820717E-2</v>
      </c>
    </row>
    <row r="625" spans="2:101">
      <c r="B625" s="28" t="s">
        <v>5266</v>
      </c>
      <c r="C625" s="1">
        <v>282146</v>
      </c>
      <c r="D625" t="s">
        <v>2976</v>
      </c>
      <c r="E625" s="2" t="s">
        <v>5930</v>
      </c>
      <c r="F625" t="str">
        <f t="shared" si="655"/>
        <v>2023年</v>
      </c>
      <c r="G625" s="72">
        <v>45039</v>
      </c>
      <c r="H625" s="9">
        <v>189318</v>
      </c>
      <c r="I625" s="9">
        <v>74572</v>
      </c>
      <c r="J625" s="9">
        <v>192483</v>
      </c>
      <c r="K625" s="14">
        <f t="shared" si="661"/>
        <v>0.39389809738112591</v>
      </c>
      <c r="L625" s="10">
        <v>73664</v>
      </c>
      <c r="M625" s="9">
        <v>908</v>
      </c>
      <c r="N625" s="8">
        <f t="shared" ref="N625:N652" si="664">IF(L625&lt;&gt;"",L625+M625,"")</f>
        <v>74572</v>
      </c>
      <c r="P625" s="10">
        <v>8187</v>
      </c>
      <c r="Q625">
        <v>3</v>
      </c>
      <c r="R625">
        <v>3</v>
      </c>
      <c r="S625" s="14">
        <f t="shared" si="621"/>
        <v>0.11113976976542138</v>
      </c>
      <c r="T625" s="10">
        <v>3134.8159999999998</v>
      </c>
      <c r="U625">
        <v>2</v>
      </c>
      <c r="V625">
        <v>2</v>
      </c>
      <c r="W625" s="14">
        <f t="shared" si="635"/>
        <v>4.2555603822762814E-2</v>
      </c>
      <c r="X625" s="10">
        <v>7017.7520000000004</v>
      </c>
      <c r="Y625">
        <v>4</v>
      </c>
      <c r="Z625">
        <v>2</v>
      </c>
      <c r="AA625" s="14">
        <f t="shared" si="636"/>
        <v>9.5267050390964378E-2</v>
      </c>
      <c r="AB625" s="10">
        <v>8709</v>
      </c>
      <c r="AC625">
        <v>4</v>
      </c>
      <c r="AD625">
        <v>4</v>
      </c>
      <c r="AE625" s="14">
        <f t="shared" si="637"/>
        <v>0.11822599913119027</v>
      </c>
      <c r="AF625" s="10">
        <v>5203</v>
      </c>
      <c r="AG625">
        <v>2</v>
      </c>
      <c r="AH625">
        <v>2</v>
      </c>
      <c r="AI625" s="14">
        <f t="shared" si="638"/>
        <v>7.0631516072980016E-2</v>
      </c>
      <c r="AJ625" s="10">
        <v>1150</v>
      </c>
      <c r="AK625">
        <v>1</v>
      </c>
      <c r="AL625">
        <v>0</v>
      </c>
      <c r="AM625" s="14">
        <f t="shared" si="639"/>
        <v>1.5611424847958298E-2</v>
      </c>
      <c r="AN625" s="10">
        <v>20758.919999999998</v>
      </c>
      <c r="AO625">
        <v>5</v>
      </c>
      <c r="AP625">
        <v>5</v>
      </c>
      <c r="AQ625" s="14">
        <f t="shared" si="640"/>
        <v>0.28180549522154646</v>
      </c>
      <c r="AR625" s="10">
        <f t="shared" si="656"/>
        <v>1546</v>
      </c>
      <c r="AS625">
        <f t="shared" si="657"/>
        <v>1</v>
      </c>
      <c r="AT625">
        <f t="shared" si="658"/>
        <v>1</v>
      </c>
      <c r="AU625" s="14">
        <f t="shared" si="659"/>
        <v>2.0987185056472634E-2</v>
      </c>
      <c r="AV625" s="10">
        <v>17957.509999999998</v>
      </c>
      <c r="AW625">
        <v>13</v>
      </c>
      <c r="AX625">
        <v>7</v>
      </c>
      <c r="AY625" s="14">
        <f t="shared" si="641"/>
        <v>0.24377592854039964</v>
      </c>
      <c r="AZ625" s="10">
        <f t="shared" si="660"/>
        <v>73663.997999999992</v>
      </c>
      <c r="BA625" s="77">
        <f t="shared" si="642"/>
        <v>35</v>
      </c>
      <c r="BB625" s="77">
        <f t="shared" si="643"/>
        <v>26</v>
      </c>
      <c r="BC625" s="78">
        <f t="shared" si="644"/>
        <v>0.99999997284969588</v>
      </c>
      <c r="BG625" s="14" t="str">
        <f t="shared" si="645"/>
        <v/>
      </c>
      <c r="BK625" s="14" t="str">
        <f t="shared" si="654"/>
        <v/>
      </c>
      <c r="BO625" s="14" t="str">
        <f t="shared" si="646"/>
        <v/>
      </c>
      <c r="BP625" s="10">
        <v>1546</v>
      </c>
      <c r="BQ625">
        <v>1</v>
      </c>
      <c r="BR625">
        <v>1</v>
      </c>
      <c r="BS625" s="14">
        <f t="shared" si="647"/>
        <v>2.0987185056472634E-2</v>
      </c>
      <c r="BW625" s="14" t="str">
        <f t="shared" si="648"/>
        <v/>
      </c>
      <c r="CA625" s="14" t="str">
        <f t="shared" si="649"/>
        <v/>
      </c>
      <c r="CE625" s="14" t="str">
        <f t="shared" si="650"/>
        <v/>
      </c>
      <c r="CI625" s="14" t="str">
        <f t="shared" si="651"/>
        <v/>
      </c>
      <c r="CM625" s="14" t="str">
        <f t="shared" si="662"/>
        <v/>
      </c>
      <c r="CQ625" s="14" t="str">
        <f t="shared" si="663"/>
        <v/>
      </c>
      <c r="CU625" s="14" t="str">
        <f t="shared" si="652"/>
        <v/>
      </c>
      <c r="CV625" s="78">
        <f t="shared" si="653"/>
        <v>2.0987185056472634E-2</v>
      </c>
      <c r="CW625" s="29" t="s">
        <v>5272</v>
      </c>
    </row>
    <row r="626" spans="2:101">
      <c r="B626" s="28" t="s">
        <v>5266</v>
      </c>
      <c r="C626" s="1">
        <v>282154</v>
      </c>
      <c r="D626" t="s">
        <v>2976</v>
      </c>
      <c r="E626" s="2" t="s">
        <v>1460</v>
      </c>
      <c r="F626" t="str">
        <f t="shared" si="655"/>
        <v>2023年</v>
      </c>
      <c r="G626" s="72">
        <v>45039</v>
      </c>
      <c r="H626" s="9">
        <v>62129</v>
      </c>
      <c r="I626" s="9">
        <v>27692</v>
      </c>
      <c r="K626" s="14">
        <f t="shared" si="661"/>
        <v>0.44571778074651131</v>
      </c>
      <c r="L626" s="10">
        <v>27435</v>
      </c>
      <c r="M626" s="9">
        <v>257</v>
      </c>
      <c r="N626" s="8">
        <f t="shared" si="664"/>
        <v>27692</v>
      </c>
      <c r="S626" s="14" t="str">
        <f t="shared" si="621"/>
        <v/>
      </c>
      <c r="W626" s="14" t="str">
        <f t="shared" si="635"/>
        <v/>
      </c>
      <c r="X626" s="10">
        <v>2283</v>
      </c>
      <c r="Y626">
        <v>2</v>
      </c>
      <c r="Z626">
        <v>2</v>
      </c>
      <c r="AA626" s="14">
        <f t="shared" si="636"/>
        <v>8.3214871514488795E-2</v>
      </c>
      <c r="AB626" s="10">
        <v>4547</v>
      </c>
      <c r="AC626">
        <v>2</v>
      </c>
      <c r="AD626">
        <v>2</v>
      </c>
      <c r="AE626" s="14">
        <f t="shared" si="637"/>
        <v>0.16573719701111719</v>
      </c>
      <c r="AI626" s="14" t="str">
        <f t="shared" si="638"/>
        <v/>
      </c>
      <c r="AM626" s="14" t="str">
        <f t="shared" si="639"/>
        <v/>
      </c>
      <c r="AN626" s="10">
        <v>2705</v>
      </c>
      <c r="AO626">
        <v>1</v>
      </c>
      <c r="AP626">
        <v>1</v>
      </c>
      <c r="AQ626" s="14">
        <f t="shared" si="640"/>
        <v>9.8596683069072349E-2</v>
      </c>
      <c r="AR626" s="10" t="str">
        <f t="shared" si="656"/>
        <v/>
      </c>
      <c r="AS626" t="str">
        <f t="shared" si="657"/>
        <v/>
      </c>
      <c r="AT626" t="str">
        <f t="shared" si="658"/>
        <v/>
      </c>
      <c r="AU626" s="14" t="str">
        <f t="shared" si="659"/>
        <v/>
      </c>
      <c r="AV626" s="10">
        <v>17900</v>
      </c>
      <c r="AW626">
        <v>14</v>
      </c>
      <c r="AX626">
        <v>11</v>
      </c>
      <c r="AY626" s="14">
        <f t="shared" si="641"/>
        <v>0.65245124840532165</v>
      </c>
      <c r="AZ626" s="10">
        <f t="shared" si="660"/>
        <v>27435</v>
      </c>
      <c r="BA626" s="77">
        <f t="shared" si="642"/>
        <v>19</v>
      </c>
      <c r="BB626" s="77">
        <f t="shared" si="643"/>
        <v>16</v>
      </c>
      <c r="BC626" s="78">
        <f t="shared" si="644"/>
        <v>1</v>
      </c>
      <c r="BG626" s="14" t="str">
        <f t="shared" si="645"/>
        <v/>
      </c>
      <c r="BK626" s="14" t="str">
        <f t="shared" si="654"/>
        <v/>
      </c>
      <c r="BO626" s="14" t="str">
        <f t="shared" si="646"/>
        <v/>
      </c>
      <c r="BS626" s="14" t="str">
        <f t="shared" si="647"/>
        <v/>
      </c>
      <c r="BW626" s="14" t="str">
        <f t="shared" si="648"/>
        <v/>
      </c>
      <c r="CA626" s="14" t="str">
        <f t="shared" si="649"/>
        <v/>
      </c>
      <c r="CE626" s="14" t="str">
        <f t="shared" si="650"/>
        <v/>
      </c>
      <c r="CI626" s="14" t="str">
        <f t="shared" si="651"/>
        <v/>
      </c>
      <c r="CM626" s="14" t="str">
        <f t="shared" si="662"/>
        <v/>
      </c>
      <c r="CQ626" s="14" t="str">
        <f t="shared" si="663"/>
        <v/>
      </c>
      <c r="CU626" s="14" t="str">
        <f t="shared" si="652"/>
        <v/>
      </c>
      <c r="CV626" s="78">
        <f t="shared" si="653"/>
        <v>0</v>
      </c>
    </row>
    <row r="627" spans="2:101">
      <c r="B627" s="28"/>
      <c r="C627" s="1">
        <v>282162</v>
      </c>
      <c r="D627" t="s">
        <v>2976</v>
      </c>
      <c r="E627" s="2" t="s">
        <v>1461</v>
      </c>
      <c r="F627" t="str">
        <f t="shared" si="655"/>
        <v>2022年</v>
      </c>
      <c r="G627" s="72">
        <v>45173</v>
      </c>
      <c r="H627" s="9">
        <v>73498</v>
      </c>
      <c r="I627" s="9">
        <v>33188</v>
      </c>
      <c r="J627" s="9">
        <v>74157</v>
      </c>
      <c r="K627" s="14">
        <f t="shared" si="661"/>
        <v>0.45154970203270839</v>
      </c>
      <c r="L627" s="10">
        <v>32851</v>
      </c>
      <c r="M627" s="9">
        <v>337</v>
      </c>
      <c r="N627" s="8">
        <f t="shared" si="664"/>
        <v>33188</v>
      </c>
      <c r="S627" s="14" t="str">
        <f t="shared" si="621"/>
        <v/>
      </c>
      <c r="W627" s="14" t="str">
        <f t="shared" si="635"/>
        <v/>
      </c>
      <c r="X627" s="10">
        <v>2111</v>
      </c>
      <c r="Y627">
        <v>2</v>
      </c>
      <c r="Z627">
        <v>1</v>
      </c>
      <c r="AA627" s="14">
        <f t="shared" si="636"/>
        <v>6.4259839883108585E-2</v>
      </c>
      <c r="AB627" s="10">
        <v>5530</v>
      </c>
      <c r="AC627">
        <v>3</v>
      </c>
      <c r="AD627">
        <v>3</v>
      </c>
      <c r="AE627" s="14">
        <f t="shared" si="637"/>
        <v>0.16833581930534838</v>
      </c>
      <c r="AI627" s="14" t="str">
        <f t="shared" si="638"/>
        <v/>
      </c>
      <c r="AM627" s="14" t="str">
        <f t="shared" si="639"/>
        <v/>
      </c>
      <c r="AN627" s="10">
        <v>1609</v>
      </c>
      <c r="AO627">
        <v>1</v>
      </c>
      <c r="AP627">
        <v>1</v>
      </c>
      <c r="AQ627" s="14">
        <f t="shared" si="640"/>
        <v>4.8978722108916017E-2</v>
      </c>
      <c r="AR627" s="10">
        <f t="shared" si="656"/>
        <v>1016</v>
      </c>
      <c r="AS627">
        <f t="shared" si="657"/>
        <v>1</v>
      </c>
      <c r="AT627">
        <f t="shared" si="658"/>
        <v>0</v>
      </c>
      <c r="AU627" s="14">
        <f t="shared" si="659"/>
        <v>3.0927521232230373E-2</v>
      </c>
      <c r="AV627" s="10">
        <v>22585</v>
      </c>
      <c r="AW627">
        <v>16</v>
      </c>
      <c r="AX627">
        <v>14</v>
      </c>
      <c r="AY627" s="14">
        <f t="shared" si="641"/>
        <v>0.68749809747039659</v>
      </c>
      <c r="AZ627" s="10">
        <f t="shared" si="660"/>
        <v>32851</v>
      </c>
      <c r="BA627" s="77">
        <f t="shared" si="642"/>
        <v>23</v>
      </c>
      <c r="BB627" s="77">
        <f t="shared" si="643"/>
        <v>19</v>
      </c>
      <c r="BC627" s="78">
        <f t="shared" si="644"/>
        <v>1</v>
      </c>
      <c r="BG627" s="14" t="str">
        <f t="shared" si="645"/>
        <v/>
      </c>
      <c r="BK627" s="14" t="str">
        <f t="shared" si="654"/>
        <v/>
      </c>
      <c r="BO627" s="14" t="str">
        <f t="shared" si="646"/>
        <v/>
      </c>
      <c r="BS627" s="14" t="str">
        <f t="shared" si="647"/>
        <v/>
      </c>
      <c r="BW627" s="14" t="str">
        <f t="shared" si="648"/>
        <v/>
      </c>
      <c r="CA627" s="14" t="str">
        <f t="shared" si="649"/>
        <v/>
      </c>
      <c r="CE627" s="14" t="str">
        <f t="shared" si="650"/>
        <v/>
      </c>
      <c r="CI627" s="14" t="str">
        <f t="shared" si="651"/>
        <v/>
      </c>
      <c r="CM627" s="14" t="str">
        <f t="shared" si="662"/>
        <v/>
      </c>
      <c r="CQ627" s="14" t="str">
        <f t="shared" si="663"/>
        <v/>
      </c>
      <c r="CR627" s="10">
        <v>1016</v>
      </c>
      <c r="CS627">
        <v>1</v>
      </c>
      <c r="CT627">
        <v>0</v>
      </c>
      <c r="CU627" s="14">
        <f t="shared" si="652"/>
        <v>3.0927521232230373E-2</v>
      </c>
      <c r="CV627" s="78">
        <f t="shared" si="653"/>
        <v>3.0927521232230373E-2</v>
      </c>
    </row>
    <row r="628" spans="2:101">
      <c r="B628" s="28"/>
      <c r="C628" s="1">
        <v>282171</v>
      </c>
      <c r="D628" t="s">
        <v>2976</v>
      </c>
      <c r="E628" s="2" t="s">
        <v>2983</v>
      </c>
      <c r="F628" t="str">
        <f t="shared" si="655"/>
        <v>2022年</v>
      </c>
      <c r="G628" s="72">
        <v>45215</v>
      </c>
      <c r="H628" s="9">
        <v>130280</v>
      </c>
      <c r="I628" s="9">
        <v>64199</v>
      </c>
      <c r="J628" s="9">
        <v>131533</v>
      </c>
      <c r="K628" s="14">
        <f t="shared" si="661"/>
        <v>0.49277709548664417</v>
      </c>
      <c r="L628" s="10">
        <v>63068</v>
      </c>
      <c r="M628" s="9">
        <v>1131</v>
      </c>
      <c r="N628" s="8">
        <f t="shared" si="664"/>
        <v>64199</v>
      </c>
      <c r="P628" s="10">
        <v>5300</v>
      </c>
      <c r="Q628">
        <v>2</v>
      </c>
      <c r="R628">
        <v>2</v>
      </c>
      <c r="S628" s="14">
        <f t="shared" si="621"/>
        <v>8.403627830278429E-2</v>
      </c>
      <c r="W628" s="14" t="str">
        <f t="shared" si="635"/>
        <v/>
      </c>
      <c r="X628" s="10">
        <v>6868</v>
      </c>
      <c r="Y628">
        <v>3</v>
      </c>
      <c r="Z628">
        <v>3</v>
      </c>
      <c r="AA628" s="14">
        <f t="shared" si="636"/>
        <v>0.1088983319591552</v>
      </c>
      <c r="AB628" s="10">
        <v>10002</v>
      </c>
      <c r="AC628">
        <v>5</v>
      </c>
      <c r="AD628">
        <v>5</v>
      </c>
      <c r="AE628" s="14">
        <f t="shared" si="637"/>
        <v>0.15859072746876388</v>
      </c>
      <c r="AF628" s="10">
        <v>1604</v>
      </c>
      <c r="AG628">
        <v>1</v>
      </c>
      <c r="AH628">
        <v>1</v>
      </c>
      <c r="AI628" s="14">
        <f t="shared" si="638"/>
        <v>2.5432866112767172E-2</v>
      </c>
      <c r="AM628" s="14" t="str">
        <f t="shared" si="639"/>
        <v/>
      </c>
      <c r="AN628" s="10">
        <v>11270</v>
      </c>
      <c r="AO628">
        <v>4</v>
      </c>
      <c r="AP628">
        <v>4</v>
      </c>
      <c r="AQ628" s="14">
        <f t="shared" si="640"/>
        <v>0.17869601065516585</v>
      </c>
      <c r="AR628" s="10">
        <f t="shared" si="656"/>
        <v>2996</v>
      </c>
      <c r="AS628">
        <f t="shared" si="657"/>
        <v>2</v>
      </c>
      <c r="AT628">
        <f t="shared" si="658"/>
        <v>1</v>
      </c>
      <c r="AU628" s="14">
        <f t="shared" si="659"/>
        <v>4.7504281093422973E-2</v>
      </c>
      <c r="AV628" s="10">
        <v>25028</v>
      </c>
      <c r="AW628">
        <v>15</v>
      </c>
      <c r="AX628">
        <v>8</v>
      </c>
      <c r="AY628" s="14">
        <f t="shared" si="641"/>
        <v>0.39684150440794064</v>
      </c>
      <c r="AZ628" s="10">
        <f t="shared" si="660"/>
        <v>63068</v>
      </c>
      <c r="BA628" s="77">
        <f t="shared" si="642"/>
        <v>32</v>
      </c>
      <c r="BB628" s="77">
        <f t="shared" si="643"/>
        <v>24</v>
      </c>
      <c r="BC628" s="78">
        <f t="shared" si="644"/>
        <v>1</v>
      </c>
      <c r="BG628" s="14" t="str">
        <f t="shared" si="645"/>
        <v/>
      </c>
      <c r="BK628" s="14" t="str">
        <f t="shared" si="654"/>
        <v/>
      </c>
      <c r="BO628" s="14" t="str">
        <f t="shared" si="646"/>
        <v/>
      </c>
      <c r="BP628" s="10">
        <v>1680</v>
      </c>
      <c r="BQ628">
        <v>1</v>
      </c>
      <c r="BR628">
        <v>1</v>
      </c>
      <c r="BS628" s="14">
        <f t="shared" si="647"/>
        <v>2.6637914631825965E-2</v>
      </c>
      <c r="BW628" s="14" t="str">
        <f t="shared" si="648"/>
        <v/>
      </c>
      <c r="CA628" s="14" t="str">
        <f t="shared" si="649"/>
        <v/>
      </c>
      <c r="CB628" s="10">
        <v>1316</v>
      </c>
      <c r="CC628">
        <v>1</v>
      </c>
      <c r="CD628">
        <v>0</v>
      </c>
      <c r="CE628" s="14">
        <f t="shared" si="650"/>
        <v>2.0866366461597008E-2</v>
      </c>
      <c r="CI628" s="14" t="str">
        <f t="shared" si="651"/>
        <v/>
      </c>
      <c r="CM628" s="14" t="str">
        <f t="shared" si="662"/>
        <v/>
      </c>
      <c r="CQ628" s="14" t="str">
        <f t="shared" si="663"/>
        <v/>
      </c>
      <c r="CU628" s="14" t="str">
        <f t="shared" si="652"/>
        <v/>
      </c>
      <c r="CV628" s="78">
        <f t="shared" si="653"/>
        <v>4.7504281093422973E-2</v>
      </c>
    </row>
    <row r="629" spans="2:101">
      <c r="B629" s="28" t="s">
        <v>5266</v>
      </c>
      <c r="C629" s="1">
        <v>282189</v>
      </c>
      <c r="D629" t="s">
        <v>2976</v>
      </c>
      <c r="E629" s="2" t="s">
        <v>1463</v>
      </c>
      <c r="F629" t="str">
        <f t="shared" si="655"/>
        <v>2023年</v>
      </c>
      <c r="G629" s="72">
        <v>45039</v>
      </c>
      <c r="H629" s="9">
        <v>38476</v>
      </c>
      <c r="I629" s="9">
        <v>19481</v>
      </c>
      <c r="J629" s="9">
        <v>39004</v>
      </c>
      <c r="K629" s="14">
        <f t="shared" si="661"/>
        <v>0.50631562532487784</v>
      </c>
      <c r="L629" s="10">
        <v>19308</v>
      </c>
      <c r="M629" s="9">
        <v>173</v>
      </c>
      <c r="N629" s="8">
        <f t="shared" si="664"/>
        <v>19481</v>
      </c>
      <c r="O629" s="70" t="s">
        <v>36</v>
      </c>
      <c r="S629" s="14" t="str">
        <f t="shared" si="621"/>
        <v/>
      </c>
      <c r="W629" s="14" t="str">
        <f t="shared" si="635"/>
        <v/>
      </c>
      <c r="X629" s="10">
        <v>683</v>
      </c>
      <c r="Y629">
        <v>1</v>
      </c>
      <c r="Z629">
        <v>1</v>
      </c>
      <c r="AA629" s="14">
        <f t="shared" si="636"/>
        <v>3.537393826393205E-2</v>
      </c>
      <c r="AB629" s="10">
        <v>2535</v>
      </c>
      <c r="AC629">
        <v>2</v>
      </c>
      <c r="AD629">
        <v>2</v>
      </c>
      <c r="AE629" s="14">
        <f t="shared" si="637"/>
        <v>0.13129272840273462</v>
      </c>
      <c r="AI629" s="14" t="str">
        <f t="shared" si="638"/>
        <v/>
      </c>
      <c r="AM629" s="14" t="str">
        <f t="shared" si="639"/>
        <v/>
      </c>
      <c r="AN629" s="10">
        <v>891</v>
      </c>
      <c r="AO629">
        <v>1</v>
      </c>
      <c r="AP629">
        <v>1</v>
      </c>
      <c r="AQ629" s="14">
        <f t="shared" si="640"/>
        <v>4.6146674953387194E-2</v>
      </c>
      <c r="AR629" s="10">
        <f t="shared" si="656"/>
        <v>516</v>
      </c>
      <c r="AS629">
        <f t="shared" si="657"/>
        <v>2</v>
      </c>
      <c r="AT629">
        <f t="shared" si="658"/>
        <v>0</v>
      </c>
      <c r="AU629" s="14">
        <f t="shared" si="659"/>
        <v>2.6724673710379118E-2</v>
      </c>
      <c r="AV629" s="10">
        <v>14682.995999999999</v>
      </c>
      <c r="AW629">
        <v>21</v>
      </c>
      <c r="AX629">
        <v>12</v>
      </c>
      <c r="AY629" s="14">
        <f t="shared" si="641"/>
        <v>0.76046177750155375</v>
      </c>
      <c r="AZ629" s="10">
        <f t="shared" si="660"/>
        <v>19307.995999999999</v>
      </c>
      <c r="BA629" s="77">
        <f t="shared" si="642"/>
        <v>27</v>
      </c>
      <c r="BB629" s="77">
        <f t="shared" si="643"/>
        <v>16</v>
      </c>
      <c r="BC629" s="78">
        <f t="shared" si="644"/>
        <v>0.9999997928319867</v>
      </c>
      <c r="BG629" s="14" t="str">
        <f t="shared" si="645"/>
        <v/>
      </c>
      <c r="BK629" s="14" t="str">
        <f t="shared" si="654"/>
        <v/>
      </c>
      <c r="BO629" s="14" t="str">
        <f t="shared" si="646"/>
        <v/>
      </c>
      <c r="BP629" s="10">
        <v>428</v>
      </c>
      <c r="BQ629">
        <v>1</v>
      </c>
      <c r="BR629">
        <v>0</v>
      </c>
      <c r="BS629" s="14">
        <f t="shared" si="647"/>
        <v>2.2166977418686555E-2</v>
      </c>
      <c r="BW629" s="14" t="str">
        <f t="shared" si="648"/>
        <v/>
      </c>
      <c r="CA629" s="14" t="str">
        <f t="shared" si="649"/>
        <v/>
      </c>
      <c r="CB629" s="10">
        <v>88</v>
      </c>
      <c r="CC629">
        <v>1</v>
      </c>
      <c r="CD629">
        <v>0</v>
      </c>
      <c r="CE629" s="14">
        <f t="shared" si="650"/>
        <v>4.5576962916925624E-3</v>
      </c>
      <c r="CI629" s="14" t="str">
        <f t="shared" si="651"/>
        <v/>
      </c>
      <c r="CM629" s="14" t="str">
        <f t="shared" si="662"/>
        <v/>
      </c>
      <c r="CQ629" s="14" t="str">
        <f t="shared" si="663"/>
        <v/>
      </c>
      <c r="CU629" s="14" t="str">
        <f t="shared" si="652"/>
        <v/>
      </c>
      <c r="CV629" s="78">
        <f t="shared" si="653"/>
        <v>2.6724673710379118E-2</v>
      </c>
    </row>
    <row r="630" spans="2:101">
      <c r="B630" s="28"/>
      <c r="C630" s="1">
        <v>282286</v>
      </c>
      <c r="D630" t="s">
        <v>2976</v>
      </c>
      <c r="E630" s="2" t="s">
        <v>1475</v>
      </c>
      <c r="F630" t="str">
        <f t="shared" si="655"/>
        <v>2022年</v>
      </c>
      <c r="G630" s="72">
        <v>45222</v>
      </c>
      <c r="H630" s="9">
        <v>31787</v>
      </c>
      <c r="I630" s="9">
        <v>15017</v>
      </c>
      <c r="J630" s="9">
        <v>32128</v>
      </c>
      <c r="K630" s="14">
        <f t="shared" si="661"/>
        <v>0.47242583446062858</v>
      </c>
      <c r="L630" s="10">
        <v>14800</v>
      </c>
      <c r="M630" s="9">
        <v>217</v>
      </c>
      <c r="N630" s="8">
        <f t="shared" si="664"/>
        <v>15017</v>
      </c>
      <c r="S630" s="14" t="str">
        <f t="shared" si="621"/>
        <v/>
      </c>
      <c r="W630" s="14" t="str">
        <f t="shared" si="635"/>
        <v/>
      </c>
      <c r="X630" s="10">
        <v>551</v>
      </c>
      <c r="Y630">
        <v>1</v>
      </c>
      <c r="Z630">
        <v>1</v>
      </c>
      <c r="AA630" s="14">
        <f t="shared" si="636"/>
        <v>3.7229729729729731E-2</v>
      </c>
      <c r="AB630" s="10">
        <v>1582</v>
      </c>
      <c r="AC630">
        <v>1</v>
      </c>
      <c r="AD630">
        <v>1</v>
      </c>
      <c r="AE630" s="14">
        <f t="shared" si="637"/>
        <v>0.1068918918918919</v>
      </c>
      <c r="AI630" s="14" t="str">
        <f t="shared" si="638"/>
        <v/>
      </c>
      <c r="AM630" s="14" t="str">
        <f t="shared" si="639"/>
        <v/>
      </c>
      <c r="AQ630" s="14" t="str">
        <f t="shared" si="640"/>
        <v/>
      </c>
      <c r="AR630" s="10" t="str">
        <f t="shared" si="656"/>
        <v/>
      </c>
      <c r="AS630" t="str">
        <f t="shared" si="657"/>
        <v/>
      </c>
      <c r="AT630" t="str">
        <f t="shared" si="658"/>
        <v/>
      </c>
      <c r="AU630" s="14" t="str">
        <f t="shared" si="659"/>
        <v/>
      </c>
      <c r="AV630" s="10">
        <v>12667</v>
      </c>
      <c r="AW630">
        <v>17</v>
      </c>
      <c r="AX630">
        <v>14</v>
      </c>
      <c r="AY630" s="14">
        <f t="shared" si="641"/>
        <v>0.85587837837837832</v>
      </c>
      <c r="AZ630" s="10">
        <f t="shared" si="660"/>
        <v>14800</v>
      </c>
      <c r="BA630" s="77">
        <f t="shared" si="642"/>
        <v>19</v>
      </c>
      <c r="BB630" s="77">
        <f t="shared" si="643"/>
        <v>16</v>
      </c>
      <c r="BC630" s="78">
        <f t="shared" si="644"/>
        <v>1</v>
      </c>
      <c r="BG630" s="14" t="str">
        <f t="shared" si="645"/>
        <v/>
      </c>
      <c r="BK630" s="14" t="str">
        <f t="shared" si="654"/>
        <v/>
      </c>
      <c r="BO630" s="14" t="str">
        <f t="shared" si="646"/>
        <v/>
      </c>
      <c r="BS630" s="14" t="str">
        <f t="shared" si="647"/>
        <v/>
      </c>
      <c r="BW630" s="14" t="str">
        <f t="shared" si="648"/>
        <v/>
      </c>
      <c r="CA630" s="14" t="str">
        <f t="shared" si="649"/>
        <v/>
      </c>
      <c r="CE630" s="14" t="str">
        <f t="shared" si="650"/>
        <v/>
      </c>
      <c r="CI630" s="14" t="str">
        <f t="shared" si="651"/>
        <v/>
      </c>
      <c r="CM630" s="14" t="str">
        <f t="shared" ref="CM630:CM637" si="665">IF(AND(CJ630&lt;&gt;""),CJ630/L630,"")</f>
        <v/>
      </c>
      <c r="CQ630" s="14" t="str">
        <f t="shared" ref="CQ630:CQ637" si="666">IF(AND(CN630&lt;&gt;""),CN630/L630,"")</f>
        <v/>
      </c>
      <c r="CU630" s="14" t="str">
        <f t="shared" si="652"/>
        <v/>
      </c>
      <c r="CV630" s="78">
        <f t="shared" si="653"/>
        <v>0</v>
      </c>
    </row>
    <row r="631" spans="2:101">
      <c r="B631" s="28" t="s">
        <v>5266</v>
      </c>
      <c r="C631" s="1">
        <v>283827</v>
      </c>
      <c r="D631" t="s">
        <v>2976</v>
      </c>
      <c r="E631" s="2" t="s">
        <v>2985</v>
      </c>
      <c r="F631" t="str">
        <f t="shared" si="655"/>
        <v>2023年</v>
      </c>
      <c r="G631" s="72">
        <v>45039</v>
      </c>
      <c r="H631" s="9">
        <v>28110</v>
      </c>
      <c r="I631" s="9">
        <v>11825</v>
      </c>
      <c r="J631" s="9">
        <v>28546</v>
      </c>
      <c r="K631" s="14">
        <f t="shared" si="661"/>
        <v>0.4206688011383849</v>
      </c>
      <c r="L631" s="10">
        <v>11705</v>
      </c>
      <c r="M631" s="9">
        <v>120</v>
      </c>
      <c r="N631" s="8">
        <f t="shared" si="664"/>
        <v>11825</v>
      </c>
      <c r="S631" s="14" t="str">
        <f t="shared" si="621"/>
        <v/>
      </c>
      <c r="W631" s="14" t="str">
        <f t="shared" si="635"/>
        <v/>
      </c>
      <c r="X631" s="10">
        <v>665</v>
      </c>
      <c r="Y631">
        <v>1</v>
      </c>
      <c r="Z631">
        <v>1</v>
      </c>
      <c r="AA631" s="14">
        <f t="shared" si="636"/>
        <v>5.6813327637761639E-2</v>
      </c>
      <c r="AB631" s="10">
        <v>1780</v>
      </c>
      <c r="AC631">
        <v>2</v>
      </c>
      <c r="AD631">
        <v>2</v>
      </c>
      <c r="AE631" s="14">
        <f t="shared" si="637"/>
        <v>0.15207176420333191</v>
      </c>
      <c r="AI631" s="14" t="str">
        <f t="shared" si="638"/>
        <v/>
      </c>
      <c r="AM631" s="14" t="str">
        <f t="shared" si="639"/>
        <v/>
      </c>
      <c r="AN631" s="10">
        <v>1108</v>
      </c>
      <c r="AO631">
        <v>1</v>
      </c>
      <c r="AP631">
        <v>1</v>
      </c>
      <c r="AQ631" s="14">
        <f t="shared" si="640"/>
        <v>9.4660401537804362E-2</v>
      </c>
      <c r="AR631" s="10" t="str">
        <f t="shared" si="656"/>
        <v/>
      </c>
      <c r="AS631" t="str">
        <f t="shared" si="657"/>
        <v/>
      </c>
      <c r="AT631" t="str">
        <f t="shared" si="658"/>
        <v/>
      </c>
      <c r="AU631" s="14" t="str">
        <f t="shared" si="659"/>
        <v/>
      </c>
      <c r="AV631" s="10">
        <v>8152</v>
      </c>
      <c r="AW631">
        <v>13</v>
      </c>
      <c r="AX631">
        <v>10</v>
      </c>
      <c r="AY631" s="14">
        <f t="shared" si="641"/>
        <v>0.69645450662110209</v>
      </c>
      <c r="AZ631" s="10">
        <f t="shared" si="660"/>
        <v>11705</v>
      </c>
      <c r="BA631" s="77">
        <f t="shared" si="642"/>
        <v>17</v>
      </c>
      <c r="BB631" s="77">
        <f t="shared" si="643"/>
        <v>14</v>
      </c>
      <c r="BC631" s="78">
        <f t="shared" si="644"/>
        <v>1</v>
      </c>
      <c r="BG631" s="14" t="str">
        <f t="shared" si="645"/>
        <v/>
      </c>
      <c r="BK631" s="14" t="str">
        <f t="shared" si="654"/>
        <v/>
      </c>
      <c r="BO631" s="14" t="str">
        <f t="shared" si="646"/>
        <v/>
      </c>
      <c r="BS631" s="14" t="str">
        <f t="shared" si="647"/>
        <v/>
      </c>
      <c r="BW631" s="14" t="str">
        <f t="shared" si="648"/>
        <v/>
      </c>
      <c r="CA631" s="14" t="str">
        <f t="shared" si="649"/>
        <v/>
      </c>
      <c r="CE631" s="14" t="str">
        <f t="shared" si="650"/>
        <v/>
      </c>
      <c r="CI631" s="14" t="str">
        <f t="shared" si="651"/>
        <v/>
      </c>
      <c r="CM631" s="14" t="str">
        <f t="shared" si="665"/>
        <v/>
      </c>
      <c r="CQ631" s="14" t="str">
        <f t="shared" si="666"/>
        <v/>
      </c>
      <c r="CU631" s="14" t="str">
        <f t="shared" si="652"/>
        <v/>
      </c>
      <c r="CV631" s="78">
        <f t="shared" si="653"/>
        <v>0</v>
      </c>
    </row>
    <row r="632" spans="2:101">
      <c r="B632" s="28" t="s">
        <v>5266</v>
      </c>
      <c r="C632" s="1">
        <v>284645</v>
      </c>
      <c r="D632" t="s">
        <v>2976</v>
      </c>
      <c r="E632" s="2" t="s">
        <v>1440</v>
      </c>
      <c r="F632" t="str">
        <f t="shared" ref="F632:F644" si="667">IF(MONTH(G632)&gt;=5, YEAR(G632)-1, YEAR(G632))&amp;"年"</f>
        <v>2023年</v>
      </c>
      <c r="G632" s="72">
        <v>45039</v>
      </c>
      <c r="H632" s="9">
        <v>27374</v>
      </c>
      <c r="I632" s="9">
        <v>12957</v>
      </c>
      <c r="K632" s="14">
        <f t="shared" si="661"/>
        <v>0.47333235917293781</v>
      </c>
      <c r="L632" s="10">
        <v>12778</v>
      </c>
      <c r="M632" s="9">
        <v>179</v>
      </c>
      <c r="N632" s="8">
        <f t="shared" si="664"/>
        <v>12957</v>
      </c>
      <c r="S632" s="14" t="str">
        <f t="shared" si="621"/>
        <v/>
      </c>
      <c r="W632" s="14" t="str">
        <f t="shared" si="635"/>
        <v/>
      </c>
      <c r="X632" s="10">
        <v>723.221</v>
      </c>
      <c r="Y632">
        <v>1</v>
      </c>
      <c r="Z632">
        <v>1</v>
      </c>
      <c r="AA632" s="14">
        <f t="shared" si="636"/>
        <v>5.6598920018782285E-2</v>
      </c>
      <c r="AB632" s="10">
        <v>1727</v>
      </c>
      <c r="AC632">
        <v>2</v>
      </c>
      <c r="AD632">
        <v>2</v>
      </c>
      <c r="AE632" s="14">
        <f t="shared" si="637"/>
        <v>0.13515417123180468</v>
      </c>
      <c r="AF632" s="10">
        <v>443</v>
      </c>
      <c r="AG632">
        <v>1</v>
      </c>
      <c r="AH632">
        <v>1</v>
      </c>
      <c r="AI632" s="14">
        <f t="shared" si="638"/>
        <v>3.4668962278916887E-2</v>
      </c>
      <c r="AM632" s="14" t="str">
        <f t="shared" si="639"/>
        <v/>
      </c>
      <c r="AN632" s="10">
        <v>1484</v>
      </c>
      <c r="AO632">
        <v>1</v>
      </c>
      <c r="AP632">
        <v>1</v>
      </c>
      <c r="AQ632" s="14">
        <f t="shared" si="640"/>
        <v>0.11613711065894507</v>
      </c>
      <c r="AR632" s="10" t="str">
        <f t="shared" si="656"/>
        <v/>
      </c>
      <c r="AS632" t="str">
        <f t="shared" si="657"/>
        <v/>
      </c>
      <c r="AT632" t="str">
        <f t="shared" si="658"/>
        <v/>
      </c>
      <c r="AU632" s="14" t="str">
        <f t="shared" si="659"/>
        <v/>
      </c>
      <c r="AV632" s="10">
        <v>8400.7780000000002</v>
      </c>
      <c r="AW632">
        <v>11</v>
      </c>
      <c r="AX632">
        <v>10</v>
      </c>
      <c r="AY632" s="14">
        <f t="shared" si="641"/>
        <v>0.65744075755204257</v>
      </c>
      <c r="AZ632" s="10">
        <f t="shared" si="660"/>
        <v>12777.999</v>
      </c>
      <c r="BA632" s="77">
        <f t="shared" si="642"/>
        <v>16</v>
      </c>
      <c r="BB632" s="77">
        <f t="shared" si="643"/>
        <v>15</v>
      </c>
      <c r="BC632" s="78">
        <f t="shared" si="644"/>
        <v>0.99999992174049146</v>
      </c>
      <c r="BG632" s="14" t="str">
        <f t="shared" si="645"/>
        <v/>
      </c>
      <c r="BK632" s="14" t="str">
        <f t="shared" si="654"/>
        <v/>
      </c>
      <c r="BO632" s="14" t="str">
        <f t="shared" si="646"/>
        <v/>
      </c>
      <c r="BS632" s="14" t="str">
        <f t="shared" si="647"/>
        <v/>
      </c>
      <c r="BW632" s="14" t="str">
        <f t="shared" si="648"/>
        <v/>
      </c>
      <c r="CA632" s="14" t="str">
        <f t="shared" si="649"/>
        <v/>
      </c>
      <c r="CE632" s="14" t="str">
        <f t="shared" si="650"/>
        <v/>
      </c>
      <c r="CI632" s="14" t="str">
        <f t="shared" si="651"/>
        <v/>
      </c>
      <c r="CM632" s="14" t="str">
        <f t="shared" si="665"/>
        <v/>
      </c>
      <c r="CQ632" s="14" t="str">
        <f t="shared" si="666"/>
        <v/>
      </c>
      <c r="CU632" s="14" t="str">
        <f t="shared" si="652"/>
        <v/>
      </c>
      <c r="CV632" s="78">
        <f t="shared" si="653"/>
        <v>0</v>
      </c>
    </row>
    <row r="633" spans="2:101">
      <c r="B633" s="28" t="s">
        <v>5266</v>
      </c>
      <c r="C633" s="1">
        <v>292028</v>
      </c>
      <c r="D633" t="s">
        <v>2986</v>
      </c>
      <c r="E633" s="2" t="s">
        <v>2987</v>
      </c>
      <c r="F633" t="str">
        <f t="shared" si="667"/>
        <v>2023年</v>
      </c>
      <c r="G633" s="72">
        <v>45039</v>
      </c>
      <c r="H633" s="9">
        <v>54030</v>
      </c>
      <c r="I633" s="9">
        <v>27461</v>
      </c>
      <c r="J633" s="9">
        <v>54741</v>
      </c>
      <c r="K633" s="14">
        <f t="shared" si="661"/>
        <v>0.5082546733296317</v>
      </c>
      <c r="L633" s="10">
        <v>27073</v>
      </c>
      <c r="M633" s="9">
        <v>387</v>
      </c>
      <c r="N633" s="8">
        <f t="shared" si="664"/>
        <v>27460</v>
      </c>
      <c r="S633" s="14" t="str">
        <f t="shared" si="621"/>
        <v/>
      </c>
      <c r="W633" s="14" t="str">
        <f t="shared" si="635"/>
        <v/>
      </c>
      <c r="X633" s="10">
        <v>3537</v>
      </c>
      <c r="Y633">
        <v>3</v>
      </c>
      <c r="Z633">
        <v>3</v>
      </c>
      <c r="AA633" s="14">
        <f t="shared" si="636"/>
        <v>0.13064676984449453</v>
      </c>
      <c r="AB633" s="10">
        <v>4514</v>
      </c>
      <c r="AC633">
        <v>3</v>
      </c>
      <c r="AD633">
        <v>3</v>
      </c>
      <c r="AE633" s="14">
        <f t="shared" si="637"/>
        <v>0.16673438481143574</v>
      </c>
      <c r="AI633" s="14" t="str">
        <f t="shared" si="638"/>
        <v/>
      </c>
      <c r="AM633" s="14" t="str">
        <f t="shared" si="639"/>
        <v/>
      </c>
      <c r="AN633" s="10">
        <v>4117</v>
      </c>
      <c r="AO633">
        <v>2</v>
      </c>
      <c r="AP633">
        <v>2</v>
      </c>
      <c r="AQ633" s="14">
        <f t="shared" si="640"/>
        <v>0.15207032837144019</v>
      </c>
      <c r="AR633" s="10">
        <f t="shared" si="656"/>
        <v>368</v>
      </c>
      <c r="AS633">
        <f t="shared" si="657"/>
        <v>1</v>
      </c>
      <c r="AT633">
        <f t="shared" si="658"/>
        <v>0</v>
      </c>
      <c r="AU633" s="14">
        <f t="shared" si="659"/>
        <v>1.3592878513648285E-2</v>
      </c>
      <c r="AV633" s="10">
        <v>14537</v>
      </c>
      <c r="AW633">
        <v>12</v>
      </c>
      <c r="AX633">
        <v>9</v>
      </c>
      <c r="AY633" s="14">
        <f t="shared" si="641"/>
        <v>0.53695563845898131</v>
      </c>
      <c r="AZ633" s="10">
        <f t="shared" si="660"/>
        <v>27073</v>
      </c>
      <c r="BA633" s="77">
        <f t="shared" si="642"/>
        <v>21</v>
      </c>
      <c r="BB633" s="77">
        <f t="shared" si="643"/>
        <v>17</v>
      </c>
      <c r="BC633" s="78">
        <f t="shared" si="644"/>
        <v>1</v>
      </c>
      <c r="BG633" s="14" t="str">
        <f t="shared" si="645"/>
        <v/>
      </c>
      <c r="BK633" s="14" t="str">
        <f t="shared" si="654"/>
        <v/>
      </c>
      <c r="BO633" s="14" t="str">
        <f t="shared" si="646"/>
        <v/>
      </c>
      <c r="BP633" s="10">
        <v>368</v>
      </c>
      <c r="BQ633">
        <v>1</v>
      </c>
      <c r="BR633">
        <v>0</v>
      </c>
      <c r="BS633" s="14">
        <f t="shared" si="647"/>
        <v>1.3592878513648285E-2</v>
      </c>
      <c r="BW633" s="14" t="str">
        <f t="shared" si="648"/>
        <v/>
      </c>
      <c r="CA633" s="14" t="str">
        <f t="shared" si="649"/>
        <v/>
      </c>
      <c r="CE633" s="14" t="str">
        <f t="shared" si="650"/>
        <v/>
      </c>
      <c r="CI633" s="14" t="str">
        <f t="shared" si="651"/>
        <v/>
      </c>
      <c r="CM633" s="14" t="str">
        <f t="shared" si="665"/>
        <v/>
      </c>
      <c r="CQ633" s="14" t="str">
        <f t="shared" si="666"/>
        <v/>
      </c>
      <c r="CU633" s="14" t="str">
        <f t="shared" si="652"/>
        <v/>
      </c>
      <c r="CV633" s="78">
        <f t="shared" si="653"/>
        <v>1.3592878513648285E-2</v>
      </c>
    </row>
    <row r="634" spans="2:101">
      <c r="B634" s="28" t="s">
        <v>5266</v>
      </c>
      <c r="C634" s="1">
        <v>292036</v>
      </c>
      <c r="D634" t="s">
        <v>2986</v>
      </c>
      <c r="E634" s="2" t="s">
        <v>1494</v>
      </c>
      <c r="F634" t="str">
        <f t="shared" si="667"/>
        <v>2023年</v>
      </c>
      <c r="G634" s="72">
        <v>45039</v>
      </c>
      <c r="H634" s="9">
        <v>70876</v>
      </c>
      <c r="I634" s="9">
        <v>33856</v>
      </c>
      <c r="J634" s="9">
        <v>71818</v>
      </c>
      <c r="K634" s="14">
        <f t="shared" si="661"/>
        <v>0.47767932727580564</v>
      </c>
      <c r="L634" s="10">
        <v>33435</v>
      </c>
      <c r="M634" s="9">
        <v>421</v>
      </c>
      <c r="N634" s="8">
        <f t="shared" si="664"/>
        <v>33856</v>
      </c>
      <c r="S634" s="14" t="str">
        <f t="shared" si="621"/>
        <v/>
      </c>
      <c r="W634" s="14" t="str">
        <f t="shared" si="635"/>
        <v/>
      </c>
      <c r="X634" s="10">
        <v>2695</v>
      </c>
      <c r="Y634">
        <v>3</v>
      </c>
      <c r="Z634">
        <v>3</v>
      </c>
      <c r="AA634" s="14">
        <f t="shared" si="636"/>
        <v>8.0604157320173467E-2</v>
      </c>
      <c r="AB634" s="10">
        <v>4818.2190000000001</v>
      </c>
      <c r="AC634">
        <v>3</v>
      </c>
      <c r="AD634">
        <v>3</v>
      </c>
      <c r="AE634" s="14">
        <f t="shared" si="637"/>
        <v>0.14410704351727233</v>
      </c>
      <c r="AI634" s="14" t="str">
        <f t="shared" si="638"/>
        <v/>
      </c>
      <c r="AM634" s="14" t="str">
        <f t="shared" si="639"/>
        <v/>
      </c>
      <c r="AN634" s="10">
        <v>4209</v>
      </c>
      <c r="AO634">
        <v>1</v>
      </c>
      <c r="AP634">
        <v>1</v>
      </c>
      <c r="AQ634" s="14">
        <f t="shared" si="640"/>
        <v>0.12588604755495739</v>
      </c>
      <c r="AR634" s="10">
        <f t="shared" si="656"/>
        <v>1126.78</v>
      </c>
      <c r="AS634">
        <f t="shared" si="657"/>
        <v>2</v>
      </c>
      <c r="AT634">
        <f t="shared" si="658"/>
        <v>0</v>
      </c>
      <c r="AU634" s="14">
        <f t="shared" si="659"/>
        <v>3.3700613129953635E-2</v>
      </c>
      <c r="AV634" s="10">
        <v>20586</v>
      </c>
      <c r="AW634">
        <v>16</v>
      </c>
      <c r="AX634">
        <v>13</v>
      </c>
      <c r="AY634" s="14">
        <f t="shared" si="641"/>
        <v>0.61570210856886498</v>
      </c>
      <c r="AZ634" s="10">
        <f t="shared" si="660"/>
        <v>33434.999000000003</v>
      </c>
      <c r="BA634" s="77">
        <f t="shared" si="642"/>
        <v>25</v>
      </c>
      <c r="BB634" s="77">
        <f t="shared" si="643"/>
        <v>20</v>
      </c>
      <c r="BC634" s="78">
        <f t="shared" si="644"/>
        <v>0.99999997009122177</v>
      </c>
      <c r="BG634" s="14" t="str">
        <f t="shared" si="645"/>
        <v/>
      </c>
      <c r="BK634" s="14" t="str">
        <f t="shared" si="654"/>
        <v/>
      </c>
      <c r="BO634" s="14" t="str">
        <f t="shared" si="646"/>
        <v/>
      </c>
      <c r="BP634" s="10">
        <v>617.78</v>
      </c>
      <c r="BQ634">
        <v>1</v>
      </c>
      <c r="BR634">
        <v>0</v>
      </c>
      <c r="BS634" s="14">
        <f t="shared" si="647"/>
        <v>1.8477045012711229E-2</v>
      </c>
      <c r="BT634" s="10">
        <v>509</v>
      </c>
      <c r="BU634">
        <v>1</v>
      </c>
      <c r="BV634">
        <v>0</v>
      </c>
      <c r="BW634" s="14">
        <f t="shared" si="648"/>
        <v>1.522356811724241E-2</v>
      </c>
      <c r="CA634" s="14" t="str">
        <f t="shared" si="649"/>
        <v/>
      </c>
      <c r="CE634" s="14" t="str">
        <f t="shared" si="650"/>
        <v/>
      </c>
      <c r="CI634" s="14" t="str">
        <f t="shared" si="651"/>
        <v/>
      </c>
      <c r="CM634" s="14" t="str">
        <f t="shared" si="665"/>
        <v/>
      </c>
      <c r="CQ634" s="14" t="str">
        <f t="shared" si="666"/>
        <v/>
      </c>
      <c r="CU634" s="14" t="str">
        <f t="shared" si="652"/>
        <v/>
      </c>
      <c r="CV634" s="78">
        <f t="shared" si="653"/>
        <v>3.3700613129953635E-2</v>
      </c>
    </row>
    <row r="635" spans="2:101">
      <c r="B635" s="28" t="s">
        <v>5266</v>
      </c>
      <c r="C635" s="1">
        <v>292044</v>
      </c>
      <c r="D635" t="s">
        <v>2986</v>
      </c>
      <c r="E635" s="2" t="s">
        <v>1495</v>
      </c>
      <c r="F635" t="str">
        <f t="shared" si="667"/>
        <v>2023年</v>
      </c>
      <c r="G635" s="72">
        <v>45039</v>
      </c>
      <c r="H635" s="9">
        <v>50124</v>
      </c>
      <c r="I635" s="9">
        <v>23171</v>
      </c>
      <c r="J635" s="9">
        <v>51480</v>
      </c>
      <c r="K635" s="14">
        <f t="shared" si="661"/>
        <v>0.46227356156731308</v>
      </c>
      <c r="L635" s="10">
        <v>22942</v>
      </c>
      <c r="M635" s="9">
        <v>228</v>
      </c>
      <c r="N635" s="8">
        <f t="shared" si="664"/>
        <v>23170</v>
      </c>
      <c r="P635" s="10">
        <v>1471</v>
      </c>
      <c r="Q635">
        <v>1</v>
      </c>
      <c r="R635">
        <v>1</v>
      </c>
      <c r="S635" s="14">
        <f t="shared" si="621"/>
        <v>6.4118211141138526E-2</v>
      </c>
      <c r="W635" s="14" t="str">
        <f t="shared" si="635"/>
        <v/>
      </c>
      <c r="X635" s="10">
        <v>769.78700000000003</v>
      </c>
      <c r="Y635">
        <v>1</v>
      </c>
      <c r="Z635">
        <v>1</v>
      </c>
      <c r="AA635" s="14">
        <f t="shared" si="636"/>
        <v>3.3553613460029642E-2</v>
      </c>
      <c r="AB635" s="10">
        <v>1854</v>
      </c>
      <c r="AC635">
        <v>1</v>
      </c>
      <c r="AD635">
        <v>1</v>
      </c>
      <c r="AE635" s="14">
        <f t="shared" si="637"/>
        <v>8.0812483654432915E-2</v>
      </c>
      <c r="AI635" s="14" t="str">
        <f t="shared" si="638"/>
        <v/>
      </c>
      <c r="AM635" s="14" t="str">
        <f t="shared" si="639"/>
        <v/>
      </c>
      <c r="AN635" s="10">
        <v>2484</v>
      </c>
      <c r="AO635">
        <v>1</v>
      </c>
      <c r="AP635">
        <v>1</v>
      </c>
      <c r="AQ635" s="14">
        <f t="shared" si="640"/>
        <v>0.10827303635254119</v>
      </c>
      <c r="AR635" s="10">
        <f t="shared" si="656"/>
        <v>490</v>
      </c>
      <c r="AS635">
        <f t="shared" si="657"/>
        <v>1</v>
      </c>
      <c r="AT635">
        <f t="shared" si="658"/>
        <v>0</v>
      </c>
      <c r="AU635" s="14">
        <f t="shared" si="659"/>
        <v>2.1358207654084211E-2</v>
      </c>
      <c r="AV635" s="10">
        <v>15873.212</v>
      </c>
      <c r="AW635">
        <v>15</v>
      </c>
      <c r="AX635">
        <v>12</v>
      </c>
      <c r="AY635" s="14">
        <f t="shared" si="641"/>
        <v>0.69188440414959462</v>
      </c>
      <c r="AZ635" s="10">
        <f t="shared" si="660"/>
        <v>22941.999</v>
      </c>
      <c r="BA635" s="77">
        <f t="shared" si="642"/>
        <v>20</v>
      </c>
      <c r="BB635" s="77">
        <f t="shared" si="643"/>
        <v>16</v>
      </c>
      <c r="BC635" s="78">
        <f t="shared" si="644"/>
        <v>0.99999995641182116</v>
      </c>
      <c r="BG635" s="14" t="str">
        <f t="shared" si="645"/>
        <v/>
      </c>
      <c r="BK635" s="14" t="str">
        <f t="shared" si="654"/>
        <v/>
      </c>
      <c r="BO635" s="14" t="str">
        <f t="shared" si="646"/>
        <v/>
      </c>
      <c r="BP635" s="10">
        <v>490</v>
      </c>
      <c r="BQ635">
        <v>1</v>
      </c>
      <c r="BR635">
        <v>0</v>
      </c>
      <c r="BS635" s="14">
        <f t="shared" si="647"/>
        <v>2.1358207654084211E-2</v>
      </c>
      <c r="BW635" s="14" t="str">
        <f t="shared" si="648"/>
        <v/>
      </c>
      <c r="CA635" s="14" t="str">
        <f t="shared" si="649"/>
        <v/>
      </c>
      <c r="CE635" s="14" t="str">
        <f t="shared" si="650"/>
        <v/>
      </c>
      <c r="CI635" s="14" t="str">
        <f t="shared" si="651"/>
        <v/>
      </c>
      <c r="CM635" s="14" t="str">
        <f t="shared" si="665"/>
        <v/>
      </c>
      <c r="CQ635" s="14" t="str">
        <f t="shared" si="666"/>
        <v/>
      </c>
      <c r="CU635" s="14" t="str">
        <f t="shared" si="652"/>
        <v/>
      </c>
      <c r="CV635" s="78">
        <f t="shared" si="653"/>
        <v>2.1358207654084211E-2</v>
      </c>
    </row>
    <row r="636" spans="2:101">
      <c r="B636" s="28" t="s">
        <v>5266</v>
      </c>
      <c r="C636" s="1">
        <v>292061</v>
      </c>
      <c r="D636" t="s">
        <v>2986</v>
      </c>
      <c r="E636" s="2" t="s">
        <v>1497</v>
      </c>
      <c r="F636" t="str">
        <f t="shared" si="667"/>
        <v>2023年</v>
      </c>
      <c r="G636" s="72">
        <v>45039</v>
      </c>
      <c r="H636" s="9">
        <v>46519</v>
      </c>
      <c r="I636" s="9">
        <v>22645</v>
      </c>
      <c r="J636" s="9">
        <v>47115</v>
      </c>
      <c r="K636" s="14">
        <f t="shared" si="661"/>
        <v>0.48679034373051872</v>
      </c>
      <c r="L636" s="10">
        <v>22322</v>
      </c>
      <c r="M636" s="9">
        <v>321</v>
      </c>
      <c r="N636" s="8">
        <f t="shared" si="664"/>
        <v>22643</v>
      </c>
      <c r="P636" s="10">
        <v>2150</v>
      </c>
      <c r="Q636">
        <v>1</v>
      </c>
      <c r="R636">
        <v>1</v>
      </c>
      <c r="S636" s="14">
        <f t="shared" si="621"/>
        <v>9.6317534271122662E-2</v>
      </c>
      <c r="W636" s="14" t="str">
        <f t="shared" si="635"/>
        <v/>
      </c>
      <c r="X636" s="10">
        <v>1613</v>
      </c>
      <c r="Y636">
        <v>1</v>
      </c>
      <c r="Z636">
        <v>1</v>
      </c>
      <c r="AA636" s="14">
        <f t="shared" si="636"/>
        <v>7.2260550129916667E-2</v>
      </c>
      <c r="AB636" s="10">
        <v>3249</v>
      </c>
      <c r="AC636">
        <v>2</v>
      </c>
      <c r="AD636">
        <v>2</v>
      </c>
      <c r="AE636" s="14">
        <f t="shared" si="637"/>
        <v>0.14555147388226861</v>
      </c>
      <c r="AI636" s="14" t="str">
        <f t="shared" si="638"/>
        <v/>
      </c>
      <c r="AM636" s="14" t="str">
        <f t="shared" si="639"/>
        <v/>
      </c>
      <c r="AN636" s="10">
        <v>2546</v>
      </c>
      <c r="AO636">
        <v>1</v>
      </c>
      <c r="AP636">
        <v>1</v>
      </c>
      <c r="AQ636" s="14">
        <f t="shared" si="640"/>
        <v>0.11405788011826898</v>
      </c>
      <c r="AR636" s="10" t="str">
        <f t="shared" si="656"/>
        <v/>
      </c>
      <c r="AS636" t="str">
        <f t="shared" si="657"/>
        <v/>
      </c>
      <c r="AT636" t="str">
        <f t="shared" si="658"/>
        <v/>
      </c>
      <c r="AU636" s="14" t="str">
        <f t="shared" si="659"/>
        <v/>
      </c>
      <c r="AV636" s="10">
        <v>12763.999</v>
      </c>
      <c r="AW636">
        <v>12</v>
      </c>
      <c r="AX636">
        <v>11</v>
      </c>
      <c r="AY636" s="14">
        <f t="shared" si="641"/>
        <v>0.5718125167995699</v>
      </c>
      <c r="AZ636" s="10">
        <f t="shared" si="660"/>
        <v>22321.999</v>
      </c>
      <c r="BA636" s="77">
        <f t="shared" si="642"/>
        <v>17</v>
      </c>
      <c r="BB636" s="77">
        <f t="shared" si="643"/>
        <v>16</v>
      </c>
      <c r="BC636" s="78">
        <f t="shared" si="644"/>
        <v>0.99999995520114682</v>
      </c>
      <c r="BG636" s="14" t="str">
        <f t="shared" si="645"/>
        <v/>
      </c>
      <c r="BK636" s="14" t="str">
        <f t="shared" si="654"/>
        <v/>
      </c>
      <c r="BO636" s="14" t="str">
        <f t="shared" si="646"/>
        <v/>
      </c>
      <c r="BS636" s="14" t="str">
        <f t="shared" si="647"/>
        <v/>
      </c>
      <c r="BW636" s="14" t="str">
        <f t="shared" si="648"/>
        <v/>
      </c>
      <c r="CA636" s="14" t="str">
        <f t="shared" si="649"/>
        <v/>
      </c>
      <c r="CE636" s="14" t="str">
        <f t="shared" si="650"/>
        <v/>
      </c>
      <c r="CI636" s="14" t="str">
        <f t="shared" si="651"/>
        <v/>
      </c>
      <c r="CM636" s="14" t="str">
        <f t="shared" si="665"/>
        <v/>
      </c>
      <c r="CQ636" s="14" t="str">
        <f t="shared" si="666"/>
        <v/>
      </c>
      <c r="CU636" s="14" t="str">
        <f t="shared" si="652"/>
        <v/>
      </c>
      <c r="CV636" s="78">
        <f t="shared" si="653"/>
        <v>0</v>
      </c>
    </row>
    <row r="637" spans="2:101">
      <c r="B637" s="28" t="s">
        <v>5266</v>
      </c>
      <c r="C637" s="1">
        <v>292095</v>
      </c>
      <c r="D637" t="s">
        <v>2986</v>
      </c>
      <c r="E637" s="2" t="s">
        <v>2989</v>
      </c>
      <c r="F637" t="str">
        <f t="shared" si="667"/>
        <v>2023年</v>
      </c>
      <c r="G637" s="72">
        <v>45039</v>
      </c>
      <c r="H637" s="9">
        <v>96105</v>
      </c>
      <c r="I637" s="9">
        <v>52481</v>
      </c>
      <c r="J637" s="9">
        <v>97529</v>
      </c>
      <c r="K637" s="14">
        <f t="shared" si="661"/>
        <v>0.54607980854273974</v>
      </c>
      <c r="L637" s="10">
        <v>51453</v>
      </c>
      <c r="M637" s="9">
        <v>1028</v>
      </c>
      <c r="N637" s="8">
        <f t="shared" si="664"/>
        <v>52481</v>
      </c>
      <c r="P637" s="10">
        <v>8106</v>
      </c>
      <c r="Q637">
        <v>4</v>
      </c>
      <c r="R637">
        <v>4</v>
      </c>
      <c r="S637" s="14">
        <f t="shared" si="621"/>
        <v>0.15754183429537635</v>
      </c>
      <c r="W637" s="14" t="str">
        <f t="shared" si="635"/>
        <v/>
      </c>
      <c r="X637" s="10">
        <v>2878.4389999999999</v>
      </c>
      <c r="Y637">
        <v>2</v>
      </c>
      <c r="Z637">
        <v>2</v>
      </c>
      <c r="AA637" s="14">
        <f t="shared" si="636"/>
        <v>5.5943074261947792E-2</v>
      </c>
      <c r="AB637" s="10">
        <v>4821</v>
      </c>
      <c r="AC637">
        <v>3</v>
      </c>
      <c r="AD637">
        <v>3</v>
      </c>
      <c r="AE637" s="14">
        <f t="shared" si="637"/>
        <v>9.3697160515421846E-2</v>
      </c>
      <c r="AF637" s="10">
        <v>1171</v>
      </c>
      <c r="AG637">
        <v>1</v>
      </c>
      <c r="AH637">
        <v>0</v>
      </c>
      <c r="AI637" s="14">
        <f t="shared" si="638"/>
        <v>2.275863409325015E-2</v>
      </c>
      <c r="AJ637" s="10">
        <v>1215</v>
      </c>
      <c r="AK637">
        <v>1</v>
      </c>
      <c r="AL637">
        <v>0</v>
      </c>
      <c r="AM637" s="14">
        <f t="shared" si="639"/>
        <v>2.3613783452859891E-2</v>
      </c>
      <c r="AN637" s="10">
        <v>9668</v>
      </c>
      <c r="AO637">
        <v>3</v>
      </c>
      <c r="AP637">
        <v>3</v>
      </c>
      <c r="AQ637" s="14">
        <f t="shared" si="640"/>
        <v>0.18789963656152217</v>
      </c>
      <c r="AR637" s="10">
        <f t="shared" si="656"/>
        <v>835</v>
      </c>
      <c r="AS637">
        <f t="shared" si="657"/>
        <v>1</v>
      </c>
      <c r="AT637">
        <f t="shared" si="658"/>
        <v>0</v>
      </c>
      <c r="AU637" s="14">
        <f t="shared" si="659"/>
        <v>1.6228402619866675E-2</v>
      </c>
      <c r="AV637" s="10">
        <v>22758.560000000001</v>
      </c>
      <c r="AW637">
        <v>13</v>
      </c>
      <c r="AX637">
        <v>10</v>
      </c>
      <c r="AY637" s="14">
        <f t="shared" si="641"/>
        <v>0.44231745476454243</v>
      </c>
      <c r="AZ637" s="10">
        <f t="shared" si="660"/>
        <v>51452.998999999996</v>
      </c>
      <c r="BA637" s="77">
        <f t="shared" si="642"/>
        <v>28</v>
      </c>
      <c r="BB637" s="77">
        <f t="shared" si="643"/>
        <v>22</v>
      </c>
      <c r="BC637" s="78">
        <f t="shared" si="644"/>
        <v>0.99999998056478734</v>
      </c>
      <c r="BG637" s="14" t="str">
        <f t="shared" si="645"/>
        <v/>
      </c>
      <c r="BK637" s="14" t="str">
        <f t="shared" si="654"/>
        <v/>
      </c>
      <c r="BO637" s="14" t="str">
        <f t="shared" si="646"/>
        <v/>
      </c>
      <c r="BS637" s="14" t="str">
        <f t="shared" si="647"/>
        <v/>
      </c>
      <c r="BT637" s="10">
        <v>835</v>
      </c>
      <c r="BU637">
        <v>1</v>
      </c>
      <c r="BV637">
        <v>0</v>
      </c>
      <c r="BW637" s="14">
        <f t="shared" si="648"/>
        <v>1.6228402619866675E-2</v>
      </c>
      <c r="CA637" s="14" t="str">
        <f t="shared" si="649"/>
        <v/>
      </c>
      <c r="CE637" s="14" t="str">
        <f t="shared" si="650"/>
        <v/>
      </c>
      <c r="CI637" s="14" t="str">
        <f t="shared" si="651"/>
        <v/>
      </c>
      <c r="CM637" s="14" t="str">
        <f t="shared" si="665"/>
        <v/>
      </c>
      <c r="CQ637" s="14" t="str">
        <f t="shared" si="666"/>
        <v/>
      </c>
      <c r="CU637" s="14" t="str">
        <f t="shared" si="652"/>
        <v/>
      </c>
      <c r="CV637" s="78">
        <f t="shared" si="653"/>
        <v>1.6228402619866675E-2</v>
      </c>
    </row>
    <row r="638" spans="2:101">
      <c r="B638" s="28" t="s">
        <v>5266</v>
      </c>
      <c r="C638" s="1">
        <v>293423</v>
      </c>
      <c r="D638" t="s">
        <v>2986</v>
      </c>
      <c r="E638" s="2" t="s">
        <v>2990</v>
      </c>
      <c r="F638" t="str">
        <f t="shared" si="667"/>
        <v>2023年</v>
      </c>
      <c r="G638" s="72">
        <v>45039</v>
      </c>
      <c r="H638" s="9">
        <v>15783</v>
      </c>
      <c r="I638" s="9">
        <v>9010</v>
      </c>
      <c r="J638" s="9">
        <v>15990</v>
      </c>
      <c r="K638" s="14">
        <f t="shared" si="661"/>
        <v>0.57086738896280809</v>
      </c>
      <c r="L638" s="10">
        <v>8889</v>
      </c>
      <c r="M638" s="9">
        <v>121</v>
      </c>
      <c r="N638" s="8">
        <f t="shared" si="664"/>
        <v>9010</v>
      </c>
      <c r="S638" s="14" t="str">
        <f t="shared" si="621"/>
        <v/>
      </c>
      <c r="W638" s="14" t="str">
        <f t="shared" si="635"/>
        <v/>
      </c>
      <c r="X638" s="10">
        <v>1586</v>
      </c>
      <c r="Y638">
        <v>3</v>
      </c>
      <c r="Z638">
        <v>3</v>
      </c>
      <c r="AA638" s="14">
        <f t="shared" si="636"/>
        <v>0.17842276971537857</v>
      </c>
      <c r="AB638" s="10">
        <v>919</v>
      </c>
      <c r="AC638">
        <v>1</v>
      </c>
      <c r="AD638">
        <v>1</v>
      </c>
      <c r="AE638" s="14">
        <f t="shared" si="637"/>
        <v>0.1033862076724041</v>
      </c>
      <c r="AI638" s="14" t="str">
        <f t="shared" si="638"/>
        <v/>
      </c>
      <c r="AM638" s="14" t="str">
        <f t="shared" si="639"/>
        <v/>
      </c>
      <c r="AQ638" s="14" t="str">
        <f t="shared" si="640"/>
        <v/>
      </c>
      <c r="AR638" s="10">
        <f t="shared" si="656"/>
        <v>193</v>
      </c>
      <c r="AS638">
        <f t="shared" si="657"/>
        <v>1</v>
      </c>
      <c r="AT638">
        <f t="shared" si="658"/>
        <v>0</v>
      </c>
      <c r="AU638" s="14">
        <f t="shared" si="659"/>
        <v>2.1712228597142537E-2</v>
      </c>
      <c r="AV638" s="10">
        <v>6191</v>
      </c>
      <c r="AW638">
        <v>9</v>
      </c>
      <c r="AX638">
        <v>8</v>
      </c>
      <c r="AY638" s="14">
        <f t="shared" si="641"/>
        <v>0.69647879401507484</v>
      </c>
      <c r="AZ638" s="10">
        <f t="shared" si="660"/>
        <v>8889</v>
      </c>
      <c r="BA638" s="77">
        <f t="shared" si="642"/>
        <v>14</v>
      </c>
      <c r="BB638" s="77">
        <f t="shared" si="643"/>
        <v>12</v>
      </c>
      <c r="BC638" s="78">
        <f t="shared" si="644"/>
        <v>1</v>
      </c>
      <c r="BG638" s="14" t="str">
        <f t="shared" si="645"/>
        <v/>
      </c>
      <c r="BK638" s="14" t="str">
        <f t="shared" si="654"/>
        <v/>
      </c>
      <c r="BO638" s="14" t="str">
        <f t="shared" si="646"/>
        <v/>
      </c>
      <c r="BS638" s="14" t="str">
        <f t="shared" si="647"/>
        <v/>
      </c>
      <c r="BW638" s="14" t="str">
        <f t="shared" si="648"/>
        <v/>
      </c>
      <c r="CA638" s="14" t="str">
        <f t="shared" si="649"/>
        <v/>
      </c>
      <c r="CE638" s="14" t="str">
        <f t="shared" si="650"/>
        <v/>
      </c>
      <c r="CI638" s="14" t="str">
        <f t="shared" si="651"/>
        <v/>
      </c>
      <c r="CM638" s="14" t="str">
        <f t="shared" ref="CM638:CM643" si="668">IF(AND(CJ638&lt;&gt;""),CJ638/L638,"")</f>
        <v/>
      </c>
      <c r="CQ638" s="14" t="str">
        <f t="shared" ref="CQ638:CQ643" si="669">IF(AND(CN638&lt;&gt;""),CN638/L638,"")</f>
        <v/>
      </c>
      <c r="CR638" s="10">
        <v>193</v>
      </c>
      <c r="CS638">
        <v>1</v>
      </c>
      <c r="CT638">
        <v>0</v>
      </c>
      <c r="CU638" s="14">
        <f t="shared" si="652"/>
        <v>2.1712228597142537E-2</v>
      </c>
      <c r="CV638" s="78">
        <f t="shared" si="653"/>
        <v>2.1712228597142537E-2</v>
      </c>
    </row>
    <row r="639" spans="2:101">
      <c r="B639" s="28" t="s">
        <v>5266</v>
      </c>
      <c r="C639" s="1">
        <v>293431</v>
      </c>
      <c r="D639" t="s">
        <v>2986</v>
      </c>
      <c r="E639" s="2" t="s">
        <v>2991</v>
      </c>
      <c r="F639" t="str">
        <f t="shared" si="667"/>
        <v>2023年</v>
      </c>
      <c r="G639" s="72">
        <v>45039</v>
      </c>
      <c r="H639" s="9">
        <v>18874</v>
      </c>
      <c r="I639" s="9">
        <v>9494</v>
      </c>
      <c r="J639" s="9">
        <v>19134</v>
      </c>
      <c r="K639" s="14">
        <f t="shared" si="661"/>
        <v>0.50302002755112851</v>
      </c>
      <c r="L639" s="10">
        <v>9324</v>
      </c>
      <c r="M639" s="9">
        <v>170</v>
      </c>
      <c r="N639" s="8">
        <f t="shared" si="664"/>
        <v>9494</v>
      </c>
      <c r="S639" s="14" t="str">
        <f t="shared" si="621"/>
        <v/>
      </c>
      <c r="W639" s="14" t="str">
        <f t="shared" si="635"/>
        <v/>
      </c>
      <c r="X639" s="10">
        <v>1409</v>
      </c>
      <c r="Y639">
        <v>3</v>
      </c>
      <c r="Z639">
        <v>2</v>
      </c>
      <c r="AA639" s="14">
        <f t="shared" si="636"/>
        <v>0.15111540111540112</v>
      </c>
      <c r="AB639" s="10">
        <v>748</v>
      </c>
      <c r="AC639">
        <v>1</v>
      </c>
      <c r="AD639">
        <v>1</v>
      </c>
      <c r="AE639" s="14">
        <f t="shared" si="637"/>
        <v>8.0223080223080223E-2</v>
      </c>
      <c r="AI639" s="14" t="str">
        <f t="shared" si="638"/>
        <v/>
      </c>
      <c r="AM639" s="14" t="str">
        <f t="shared" si="639"/>
        <v/>
      </c>
      <c r="AQ639" s="14" t="str">
        <f t="shared" si="640"/>
        <v/>
      </c>
      <c r="AR639" s="10" t="str">
        <f t="shared" si="656"/>
        <v/>
      </c>
      <c r="AS639" t="str">
        <f t="shared" si="657"/>
        <v/>
      </c>
      <c r="AT639" t="str">
        <f t="shared" si="658"/>
        <v/>
      </c>
      <c r="AU639" s="14" t="str">
        <f t="shared" si="659"/>
        <v/>
      </c>
      <c r="AV639" s="10">
        <v>7167</v>
      </c>
      <c r="AW639">
        <v>10</v>
      </c>
      <c r="AX639">
        <v>9</v>
      </c>
      <c r="AY639" s="14">
        <f t="shared" si="641"/>
        <v>0.76866151866151866</v>
      </c>
      <c r="AZ639" s="10">
        <f t="shared" si="660"/>
        <v>9324</v>
      </c>
      <c r="BA639" s="77">
        <f t="shared" si="642"/>
        <v>14</v>
      </c>
      <c r="BB639" s="77">
        <f t="shared" si="643"/>
        <v>12</v>
      </c>
      <c r="BC639" s="78">
        <f t="shared" si="644"/>
        <v>1</v>
      </c>
      <c r="BG639" s="14" t="str">
        <f t="shared" si="645"/>
        <v/>
      </c>
      <c r="BK639" s="14" t="str">
        <f t="shared" si="654"/>
        <v/>
      </c>
      <c r="BO639" s="14" t="str">
        <f t="shared" si="646"/>
        <v/>
      </c>
      <c r="BS639" s="14" t="str">
        <f t="shared" si="647"/>
        <v/>
      </c>
      <c r="BW639" s="14" t="str">
        <f t="shared" si="648"/>
        <v/>
      </c>
      <c r="CA639" s="14" t="str">
        <f t="shared" si="649"/>
        <v/>
      </c>
      <c r="CE639" s="14" t="str">
        <f t="shared" si="650"/>
        <v/>
      </c>
      <c r="CI639" s="14" t="str">
        <f t="shared" si="651"/>
        <v/>
      </c>
      <c r="CM639" s="14" t="str">
        <f t="shared" si="668"/>
        <v/>
      </c>
      <c r="CQ639" s="14" t="str">
        <f t="shared" si="669"/>
        <v/>
      </c>
      <c r="CU639" s="14" t="str">
        <f t="shared" si="652"/>
        <v/>
      </c>
      <c r="CV639" s="78">
        <f t="shared" si="653"/>
        <v>0</v>
      </c>
    </row>
    <row r="640" spans="2:101">
      <c r="B640" s="28" t="s">
        <v>5266</v>
      </c>
      <c r="C640" s="1">
        <v>293440</v>
      </c>
      <c r="D640" t="s">
        <v>2986</v>
      </c>
      <c r="E640" s="2" t="s">
        <v>1511</v>
      </c>
      <c r="F640" t="str">
        <f t="shared" si="667"/>
        <v>2023年</v>
      </c>
      <c r="G640" s="72">
        <v>45039</v>
      </c>
      <c r="H640" s="9">
        <v>23116</v>
      </c>
      <c r="I640" s="9">
        <v>12714</v>
      </c>
      <c r="J640" s="9">
        <v>23399</v>
      </c>
      <c r="K640" s="14">
        <f t="shared" si="661"/>
        <v>0.55000865201591975</v>
      </c>
      <c r="L640" s="10">
        <v>12554</v>
      </c>
      <c r="M640" s="9">
        <v>160</v>
      </c>
      <c r="N640" s="8">
        <f t="shared" si="664"/>
        <v>12714</v>
      </c>
      <c r="S640" s="14" t="str">
        <f t="shared" si="621"/>
        <v/>
      </c>
      <c r="W640" s="14" t="str">
        <f t="shared" ref="W640:W671" si="670">IF(AND(T640&lt;&gt;""),T640/L640,"")</f>
        <v/>
      </c>
      <c r="X640" s="10">
        <v>1407</v>
      </c>
      <c r="Y640">
        <v>2</v>
      </c>
      <c r="Z640">
        <v>2</v>
      </c>
      <c r="AA640" s="14">
        <f t="shared" si="636"/>
        <v>0.11207583240401466</v>
      </c>
      <c r="AB640" s="10">
        <v>1045</v>
      </c>
      <c r="AC640">
        <v>1</v>
      </c>
      <c r="AD640">
        <v>1</v>
      </c>
      <c r="AE640" s="14">
        <f t="shared" si="637"/>
        <v>8.3240401465668315E-2</v>
      </c>
      <c r="AI640" s="14" t="str">
        <f t="shared" si="638"/>
        <v/>
      </c>
      <c r="AM640" s="14" t="str">
        <f t="shared" si="639"/>
        <v/>
      </c>
      <c r="AN640" s="10">
        <v>2348</v>
      </c>
      <c r="AO640">
        <v>2</v>
      </c>
      <c r="AP640">
        <v>2</v>
      </c>
      <c r="AQ640" s="14">
        <f t="shared" si="640"/>
        <v>0.18703202166640115</v>
      </c>
      <c r="AR640" s="10">
        <f t="shared" si="656"/>
        <v>326</v>
      </c>
      <c r="AS640">
        <f t="shared" si="657"/>
        <v>1</v>
      </c>
      <c r="AT640">
        <f t="shared" si="658"/>
        <v>0</v>
      </c>
      <c r="AU640" s="14">
        <f t="shared" si="659"/>
        <v>2.5967819021825714E-2</v>
      </c>
      <c r="AV640" s="10">
        <v>7428</v>
      </c>
      <c r="AW640">
        <v>12</v>
      </c>
      <c r="AX640">
        <v>8</v>
      </c>
      <c r="AY640" s="14">
        <f t="shared" si="641"/>
        <v>0.59168392544209014</v>
      </c>
      <c r="AZ640" s="10">
        <f t="shared" si="660"/>
        <v>12554</v>
      </c>
      <c r="BA640" s="77">
        <f t="shared" si="642"/>
        <v>18</v>
      </c>
      <c r="BB640" s="77">
        <f t="shared" si="643"/>
        <v>13</v>
      </c>
      <c r="BC640" s="78">
        <f t="shared" si="644"/>
        <v>1</v>
      </c>
      <c r="BG640" s="14" t="str">
        <f t="shared" si="645"/>
        <v/>
      </c>
      <c r="BK640" s="14" t="str">
        <f t="shared" si="654"/>
        <v/>
      </c>
      <c r="BO640" s="14" t="str">
        <f t="shared" si="646"/>
        <v/>
      </c>
      <c r="BP640" s="10">
        <v>326</v>
      </c>
      <c r="BQ640">
        <v>1</v>
      </c>
      <c r="BR640">
        <v>0</v>
      </c>
      <c r="BS640" s="14">
        <f t="shared" si="647"/>
        <v>2.5967819021825714E-2</v>
      </c>
      <c r="BW640" s="14" t="str">
        <f t="shared" si="648"/>
        <v/>
      </c>
      <c r="CA640" s="14" t="str">
        <f t="shared" si="649"/>
        <v/>
      </c>
      <c r="CE640" s="14" t="str">
        <f t="shared" si="650"/>
        <v/>
      </c>
      <c r="CI640" s="14" t="str">
        <f t="shared" si="651"/>
        <v/>
      </c>
      <c r="CM640" s="14" t="str">
        <f t="shared" si="668"/>
        <v/>
      </c>
      <c r="CQ640" s="14" t="str">
        <f t="shared" si="669"/>
        <v/>
      </c>
      <c r="CU640" s="14" t="str">
        <f t="shared" si="652"/>
        <v/>
      </c>
      <c r="CV640" s="78">
        <f t="shared" si="653"/>
        <v>2.5967819021825714E-2</v>
      </c>
    </row>
    <row r="641" spans="2:100">
      <c r="B641" s="28" t="s">
        <v>5266</v>
      </c>
      <c r="C641" s="1">
        <v>293458</v>
      </c>
      <c r="D641" t="s">
        <v>2986</v>
      </c>
      <c r="E641" s="2" t="s">
        <v>2992</v>
      </c>
      <c r="F641" t="str">
        <f t="shared" si="667"/>
        <v>2023年</v>
      </c>
      <c r="G641" s="72">
        <v>45039</v>
      </c>
      <c r="J641" s="9">
        <v>6113</v>
      </c>
      <c r="K641" s="14" t="str">
        <f t="shared" si="661"/>
        <v/>
      </c>
      <c r="N641" s="8" t="str">
        <f t="shared" si="664"/>
        <v/>
      </c>
      <c r="O641" s="70" t="s">
        <v>2178</v>
      </c>
      <c r="S641" s="14" t="str">
        <f t="shared" si="621"/>
        <v/>
      </c>
      <c r="W641" s="14" t="str">
        <f t="shared" si="670"/>
        <v/>
      </c>
      <c r="Y641">
        <v>1</v>
      </c>
      <c r="Z641">
        <v>1</v>
      </c>
      <c r="AA641" s="14" t="str">
        <f t="shared" si="636"/>
        <v/>
      </c>
      <c r="AE641" s="14" t="str">
        <f t="shared" si="637"/>
        <v/>
      </c>
      <c r="AI641" s="14" t="str">
        <f t="shared" si="638"/>
        <v/>
      </c>
      <c r="AM641" s="14" t="str">
        <f t="shared" si="639"/>
        <v/>
      </c>
      <c r="AQ641" s="14" t="str">
        <f t="shared" si="640"/>
        <v/>
      </c>
      <c r="AR641" s="10" t="str">
        <f t="shared" si="656"/>
        <v/>
      </c>
      <c r="AS641" t="str">
        <f t="shared" si="657"/>
        <v/>
      </c>
      <c r="AT641" t="str">
        <f t="shared" si="658"/>
        <v/>
      </c>
      <c r="AU641" s="14" t="str">
        <f t="shared" si="659"/>
        <v/>
      </c>
      <c r="AW641">
        <v>8</v>
      </c>
      <c r="AX641">
        <v>8</v>
      </c>
      <c r="AY641" s="14" t="str">
        <f t="shared" si="641"/>
        <v/>
      </c>
      <c r="AZ641" s="10" t="str">
        <f t="shared" si="660"/>
        <v/>
      </c>
      <c r="BA641" s="77">
        <f t="shared" si="642"/>
        <v>9</v>
      </c>
      <c r="BB641" s="77">
        <f t="shared" si="643"/>
        <v>9</v>
      </c>
      <c r="BC641" s="78" t="str">
        <f t="shared" si="644"/>
        <v/>
      </c>
      <c r="BG641" s="14" t="str">
        <f t="shared" si="645"/>
        <v/>
      </c>
      <c r="BK641" s="14" t="str">
        <f t="shared" si="654"/>
        <v/>
      </c>
      <c r="BO641" s="14" t="str">
        <f t="shared" si="646"/>
        <v/>
      </c>
      <c r="BS641" s="14" t="str">
        <f t="shared" si="647"/>
        <v/>
      </c>
      <c r="BW641" s="14" t="str">
        <f t="shared" si="648"/>
        <v/>
      </c>
      <c r="CA641" s="14" t="str">
        <f t="shared" si="649"/>
        <v/>
      </c>
      <c r="CE641" s="14" t="str">
        <f t="shared" si="650"/>
        <v/>
      </c>
      <c r="CI641" s="14" t="str">
        <f t="shared" si="651"/>
        <v/>
      </c>
      <c r="CM641" s="14" t="str">
        <f t="shared" si="668"/>
        <v/>
      </c>
      <c r="CQ641" s="14" t="str">
        <f t="shared" si="669"/>
        <v/>
      </c>
      <c r="CU641" s="14" t="str">
        <f t="shared" si="652"/>
        <v/>
      </c>
      <c r="CV641" s="78">
        <f t="shared" si="653"/>
        <v>0</v>
      </c>
    </row>
    <row r="642" spans="2:100">
      <c r="B642" s="28" t="s">
        <v>5266</v>
      </c>
      <c r="C642" s="1">
        <v>293610</v>
      </c>
      <c r="D642" t="s">
        <v>2986</v>
      </c>
      <c r="E642" s="2" t="s">
        <v>452</v>
      </c>
      <c r="F642" t="str">
        <f t="shared" si="667"/>
        <v>2023年</v>
      </c>
      <c r="G642" s="72">
        <v>45039</v>
      </c>
      <c r="J642" s="9">
        <v>6936</v>
      </c>
      <c r="K642" s="14" t="str">
        <f t="shared" si="661"/>
        <v/>
      </c>
      <c r="N642" s="8" t="str">
        <f t="shared" si="664"/>
        <v/>
      </c>
      <c r="O642" s="70" t="s">
        <v>2178</v>
      </c>
      <c r="S642" s="14" t="str">
        <f t="shared" si="621"/>
        <v/>
      </c>
      <c r="W642" s="14" t="str">
        <f t="shared" si="670"/>
        <v/>
      </c>
      <c r="Y642">
        <v>1</v>
      </c>
      <c r="Z642">
        <v>1</v>
      </c>
      <c r="AA642" s="14" t="str">
        <f t="shared" si="636"/>
        <v/>
      </c>
      <c r="AE642" s="14" t="str">
        <f t="shared" si="637"/>
        <v/>
      </c>
      <c r="AI642" s="14" t="str">
        <f t="shared" si="638"/>
        <v/>
      </c>
      <c r="AM642" s="14" t="str">
        <f t="shared" si="639"/>
        <v/>
      </c>
      <c r="AQ642" s="14" t="str">
        <f t="shared" si="640"/>
        <v/>
      </c>
      <c r="AR642" s="10" t="str">
        <f t="shared" si="656"/>
        <v/>
      </c>
      <c r="AS642" t="str">
        <f t="shared" si="657"/>
        <v/>
      </c>
      <c r="AT642" t="str">
        <f t="shared" si="658"/>
        <v/>
      </c>
      <c r="AU642" s="14" t="str">
        <f t="shared" si="659"/>
        <v/>
      </c>
      <c r="AW642">
        <v>11</v>
      </c>
      <c r="AX642">
        <v>11</v>
      </c>
      <c r="AY642" s="14" t="str">
        <f t="shared" si="641"/>
        <v/>
      </c>
      <c r="AZ642" s="10" t="str">
        <f t="shared" si="660"/>
        <v/>
      </c>
      <c r="BA642" s="77">
        <f t="shared" si="642"/>
        <v>12</v>
      </c>
      <c r="BB642" s="77">
        <f t="shared" si="643"/>
        <v>12</v>
      </c>
      <c r="BC642" s="78" t="str">
        <f t="shared" si="644"/>
        <v/>
      </c>
      <c r="BG642" s="14" t="str">
        <f t="shared" si="645"/>
        <v/>
      </c>
      <c r="BK642" s="14" t="str">
        <f t="shared" si="654"/>
        <v/>
      </c>
      <c r="BO642" s="14" t="str">
        <f t="shared" si="646"/>
        <v/>
      </c>
      <c r="BS642" s="14" t="str">
        <f t="shared" si="647"/>
        <v/>
      </c>
      <c r="BW642" s="14" t="str">
        <f t="shared" si="648"/>
        <v/>
      </c>
      <c r="CA642" s="14" t="str">
        <f t="shared" si="649"/>
        <v/>
      </c>
      <c r="CE642" s="14" t="str">
        <f t="shared" si="650"/>
        <v/>
      </c>
      <c r="CI642" s="14" t="str">
        <f t="shared" si="651"/>
        <v/>
      </c>
      <c r="CM642" s="14" t="str">
        <f t="shared" si="668"/>
        <v/>
      </c>
      <c r="CQ642" s="14" t="str">
        <f t="shared" si="669"/>
        <v/>
      </c>
      <c r="CU642" s="14" t="str">
        <f t="shared" si="652"/>
        <v/>
      </c>
      <c r="CV642" s="78">
        <f t="shared" si="653"/>
        <v>0</v>
      </c>
    </row>
    <row r="643" spans="2:100">
      <c r="B643" s="28" t="s">
        <v>5266</v>
      </c>
      <c r="C643" s="1">
        <v>293628</v>
      </c>
      <c r="D643" t="s">
        <v>2986</v>
      </c>
      <c r="E643" s="2" t="s">
        <v>1514</v>
      </c>
      <c r="F643" t="str">
        <f t="shared" si="667"/>
        <v>2023年</v>
      </c>
      <c r="G643" s="72">
        <v>45039</v>
      </c>
      <c r="H643" s="9">
        <v>5646</v>
      </c>
      <c r="I643" s="9">
        <v>3219</v>
      </c>
      <c r="K643" s="14">
        <f t="shared" si="661"/>
        <v>0.57013815090329434</v>
      </c>
      <c r="L643" s="10">
        <v>3169</v>
      </c>
      <c r="M643" s="9">
        <v>50</v>
      </c>
      <c r="N643" s="8">
        <f t="shared" si="664"/>
        <v>3219</v>
      </c>
      <c r="S643" s="14" t="str">
        <f t="shared" ref="S643:S706" si="671">IF(AND(P643&lt;&gt;""),P643/$L643,"")</f>
        <v/>
      </c>
      <c r="W643" s="14" t="str">
        <f t="shared" si="670"/>
        <v/>
      </c>
      <c r="X643" s="10">
        <v>341</v>
      </c>
      <c r="Y643">
        <v>1</v>
      </c>
      <c r="Z643">
        <v>1</v>
      </c>
      <c r="AA643" s="14">
        <f t="shared" si="636"/>
        <v>0.10760492268854528</v>
      </c>
      <c r="AE643" s="14" t="str">
        <f t="shared" si="637"/>
        <v/>
      </c>
      <c r="AI643" s="14" t="str">
        <f t="shared" si="638"/>
        <v/>
      </c>
      <c r="AM643" s="14" t="str">
        <f t="shared" si="639"/>
        <v/>
      </c>
      <c r="AQ643" s="14" t="str">
        <f t="shared" si="640"/>
        <v/>
      </c>
      <c r="AR643" s="10" t="str">
        <f t="shared" si="656"/>
        <v/>
      </c>
      <c r="AS643" t="str">
        <f t="shared" si="657"/>
        <v/>
      </c>
      <c r="AT643" t="str">
        <f t="shared" si="658"/>
        <v/>
      </c>
      <c r="AU643" s="14" t="str">
        <f t="shared" si="659"/>
        <v/>
      </c>
      <c r="AV643" s="10">
        <v>2828</v>
      </c>
      <c r="AW643">
        <v>10</v>
      </c>
      <c r="AX643">
        <v>8</v>
      </c>
      <c r="AY643" s="14">
        <f t="shared" si="641"/>
        <v>0.89239507731145473</v>
      </c>
      <c r="AZ643" s="10">
        <f t="shared" si="660"/>
        <v>3169</v>
      </c>
      <c r="BA643" s="77">
        <f t="shared" si="642"/>
        <v>11</v>
      </c>
      <c r="BB643" s="77">
        <f t="shared" si="643"/>
        <v>9</v>
      </c>
      <c r="BC643" s="78">
        <f t="shared" si="644"/>
        <v>1</v>
      </c>
      <c r="BG643" s="14" t="str">
        <f t="shared" si="645"/>
        <v/>
      </c>
      <c r="BK643" s="14" t="str">
        <f t="shared" si="654"/>
        <v/>
      </c>
      <c r="BO643" s="14" t="str">
        <f t="shared" si="646"/>
        <v/>
      </c>
      <c r="BS643" s="14" t="str">
        <f t="shared" si="647"/>
        <v/>
      </c>
      <c r="BW643" s="14" t="str">
        <f t="shared" si="648"/>
        <v/>
      </c>
      <c r="CA643" s="14" t="str">
        <f t="shared" si="649"/>
        <v/>
      </c>
      <c r="CE643" s="14" t="str">
        <f t="shared" si="650"/>
        <v/>
      </c>
      <c r="CI643" s="14" t="str">
        <f t="shared" si="651"/>
        <v/>
      </c>
      <c r="CM643" s="14" t="str">
        <f t="shared" si="668"/>
        <v/>
      </c>
      <c r="CQ643" s="14" t="str">
        <f t="shared" si="669"/>
        <v/>
      </c>
      <c r="CU643" s="14" t="str">
        <f t="shared" si="652"/>
        <v/>
      </c>
      <c r="CV643" s="78">
        <f t="shared" si="653"/>
        <v>0</v>
      </c>
    </row>
    <row r="644" spans="2:100">
      <c r="B644" s="28" t="s">
        <v>5266</v>
      </c>
      <c r="C644" s="1">
        <v>293857</v>
      </c>
      <c r="D644" t="s">
        <v>2986</v>
      </c>
      <c r="E644" s="2" t="s">
        <v>1516</v>
      </c>
      <c r="F644" t="str">
        <f t="shared" si="667"/>
        <v>2023年</v>
      </c>
      <c r="G644" s="72">
        <v>45039</v>
      </c>
      <c r="H644" s="9">
        <v>1177</v>
      </c>
      <c r="I644" s="9">
        <v>993</v>
      </c>
      <c r="J644" s="9">
        <v>1196</v>
      </c>
      <c r="K644" s="14">
        <f t="shared" si="661"/>
        <v>0.8436703483432455</v>
      </c>
      <c r="L644" s="10">
        <v>983</v>
      </c>
      <c r="M644" s="9">
        <v>10</v>
      </c>
      <c r="N644" s="8">
        <f t="shared" si="664"/>
        <v>993</v>
      </c>
      <c r="S644" s="14" t="str">
        <f t="shared" si="671"/>
        <v/>
      </c>
      <c r="W644" s="14" t="str">
        <f t="shared" si="670"/>
        <v/>
      </c>
      <c r="AA644" s="14" t="str">
        <f t="shared" ref="AA644:AA672" si="672">IF(AND(X644&lt;&gt;""),X644/L644,"")</f>
        <v/>
      </c>
      <c r="AE644" s="14" t="str">
        <f t="shared" ref="AE644:AE672" si="673">IF(AND(AB644&lt;&gt;""),AB644/L644,"")</f>
        <v/>
      </c>
      <c r="AI644" s="14" t="str">
        <f t="shared" ref="AI644:AI672" si="674">IF(AND(AF644&lt;&gt;""),AF644/L644,"")</f>
        <v/>
      </c>
      <c r="AM644" s="14" t="str">
        <f t="shared" ref="AM644:AM672" si="675">IF(AND(AJ644&lt;&gt;""),AJ644/L644,"")</f>
        <v/>
      </c>
      <c r="AQ644" s="14" t="str">
        <f t="shared" ref="AQ644:AQ672" si="676">IF(AND(AN644&lt;&gt;""),AN644/L644,"")</f>
        <v/>
      </c>
      <c r="AR644" s="10" t="str">
        <f t="shared" si="656"/>
        <v/>
      </c>
      <c r="AS644" t="str">
        <f t="shared" si="657"/>
        <v/>
      </c>
      <c r="AT644" t="str">
        <f t="shared" si="658"/>
        <v/>
      </c>
      <c r="AU644" s="14" t="str">
        <f t="shared" si="659"/>
        <v/>
      </c>
      <c r="AV644" s="10">
        <v>983</v>
      </c>
      <c r="AW644">
        <v>8</v>
      </c>
      <c r="AX644">
        <v>7</v>
      </c>
      <c r="AY644" s="14">
        <f t="shared" ref="AY644:AY672" si="677">IF(AND(AV644&lt;&gt;""),AV644/L644,"")</f>
        <v>1</v>
      </c>
      <c r="AZ644" s="10">
        <f t="shared" si="660"/>
        <v>983</v>
      </c>
      <c r="BA644" s="77">
        <f t="shared" ref="BA644:BA672" si="678">Q644+U644+Y644+AC644+AG644+AO644+AW644+AK644+IF(AS644="",0,AS644)</f>
        <v>8</v>
      </c>
      <c r="BB644" s="77">
        <f t="shared" ref="BB644:BB672" si="679">R644+V644+Z644+AD644+AH644+AP644+AX644+AL644+IF(AT644="",0,AT644)</f>
        <v>7</v>
      </c>
      <c r="BC644" s="78">
        <f t="shared" ref="BC644:BC672" si="680">IF(SUM(S644,W644,AA644,AE644,AI644,AM644,AQ644,AY644,AU644)=0,"",SUM(S644,W644,AA644,AE644,AI644,AM644,AQ644,AY644,AU644))</f>
        <v>1</v>
      </c>
      <c r="BG644" s="14" t="str">
        <f t="shared" ref="BG644:BG672" si="681">IF(AND(BD644&lt;&gt;""),BD644/L644,"")</f>
        <v/>
      </c>
      <c r="BK644" s="14" t="str">
        <f t="shared" si="654"/>
        <v/>
      </c>
      <c r="BO644" s="14" t="str">
        <f t="shared" ref="BO644:BO672" si="682">IF(AND(BL644&lt;&gt;""),BL644/L644,"")</f>
        <v/>
      </c>
      <c r="BS644" s="14" t="str">
        <f t="shared" ref="BS644:BS672" si="683">IF(AND(BP644&lt;&gt;""),BP644/L644,"")</f>
        <v/>
      </c>
      <c r="BW644" s="14" t="str">
        <f t="shared" ref="BW644:BW672" si="684">IF(AND(BT644&lt;&gt;""),BT644/L644,"")</f>
        <v/>
      </c>
      <c r="CA644" s="14" t="str">
        <f t="shared" ref="CA644:CA672" si="685">IF(AND(BX644&lt;&gt;""),BX644/L644,"")</f>
        <v/>
      </c>
      <c r="CE644" s="14" t="str">
        <f t="shared" ref="CE644:CE672" si="686">IF(AND(CB644&lt;&gt;""),CB644/L644,"")</f>
        <v/>
      </c>
      <c r="CI644" s="14" t="str">
        <f t="shared" ref="CI644:CI672" si="687">IF(AND(CF644&lt;&gt;""),CF644/L644,"")</f>
        <v/>
      </c>
      <c r="CM644" s="14" t="str">
        <f t="shared" ref="CM644:CM650" si="688">IF(AND(CJ644&lt;&gt;""),CJ644/L644,"")</f>
        <v/>
      </c>
      <c r="CQ644" s="14" t="str">
        <f t="shared" ref="CQ644:CQ650" si="689">IF(AND(CN644&lt;&gt;""),CN644/L644,"")</f>
        <v/>
      </c>
      <c r="CU644" s="14" t="str">
        <f t="shared" ref="CU644:CU672" si="690">IF(AND(CR644&lt;&gt;""),CR644/L644,"")</f>
        <v/>
      </c>
      <c r="CV644" s="78">
        <f t="shared" ref="CV644:CV672" si="691">SUM(CU644,CQ644,CM644,CI644,CA644,BW644,BS644,BO644,BK644,BG644,CE644)</f>
        <v>0</v>
      </c>
    </row>
    <row r="645" spans="2:100">
      <c r="B645" s="28" t="s">
        <v>5266</v>
      </c>
      <c r="C645" s="1">
        <v>294241</v>
      </c>
      <c r="D645" t="s">
        <v>2986</v>
      </c>
      <c r="E645" s="2" t="s">
        <v>1520</v>
      </c>
      <c r="F645" t="str">
        <f t="shared" ref="F645:F665" si="692">IF(MONTH(G645)&gt;=5, YEAR(G645)-1, YEAR(G645))&amp;"年"</f>
        <v>2023年</v>
      </c>
      <c r="G645" s="72">
        <v>45039</v>
      </c>
      <c r="H645" s="9">
        <v>18528</v>
      </c>
      <c r="I645" s="9">
        <v>8897</v>
      </c>
      <c r="J645" s="9">
        <v>18808</v>
      </c>
      <c r="K645" s="14">
        <f t="shared" si="661"/>
        <v>0.48019214162348878</v>
      </c>
      <c r="L645" s="10">
        <v>8750</v>
      </c>
      <c r="M645" s="9">
        <v>147</v>
      </c>
      <c r="N645" s="8">
        <f t="shared" si="664"/>
        <v>8897</v>
      </c>
      <c r="P645" s="10">
        <v>747</v>
      </c>
      <c r="Q645">
        <v>1</v>
      </c>
      <c r="R645">
        <v>1</v>
      </c>
      <c r="S645" s="14">
        <f t="shared" si="671"/>
        <v>8.537142857142857E-2</v>
      </c>
      <c r="W645" s="14" t="str">
        <f t="shared" si="670"/>
        <v/>
      </c>
      <c r="X645" s="10">
        <v>978.85699999999997</v>
      </c>
      <c r="Y645">
        <v>2</v>
      </c>
      <c r="Z645">
        <v>1</v>
      </c>
      <c r="AA645" s="14">
        <f t="shared" si="672"/>
        <v>0.11186937142857142</v>
      </c>
      <c r="AB645" s="10">
        <v>1908.1420000000001</v>
      </c>
      <c r="AC645">
        <v>2</v>
      </c>
      <c r="AD645">
        <v>2</v>
      </c>
      <c r="AE645" s="14">
        <f t="shared" si="673"/>
        <v>0.21807337142857144</v>
      </c>
      <c r="AI645" s="14" t="str">
        <f t="shared" si="674"/>
        <v/>
      </c>
      <c r="AM645" s="14" t="str">
        <f t="shared" si="675"/>
        <v/>
      </c>
      <c r="AQ645" s="14" t="str">
        <f t="shared" si="676"/>
        <v/>
      </c>
      <c r="AR645" s="10" t="str">
        <f t="shared" si="656"/>
        <v/>
      </c>
      <c r="AS645" t="str">
        <f t="shared" si="657"/>
        <v/>
      </c>
      <c r="AT645" t="str">
        <f t="shared" si="658"/>
        <v/>
      </c>
      <c r="AU645" s="14" t="str">
        <f t="shared" si="659"/>
        <v/>
      </c>
      <c r="AV645" s="10">
        <v>5116</v>
      </c>
      <c r="AW645">
        <v>8</v>
      </c>
      <c r="AX645">
        <v>8</v>
      </c>
      <c r="AY645" s="14">
        <f t="shared" si="677"/>
        <v>0.58468571428571425</v>
      </c>
      <c r="AZ645" s="10">
        <f t="shared" si="660"/>
        <v>8749.9989999999998</v>
      </c>
      <c r="BA645" s="77">
        <f t="shared" si="678"/>
        <v>13</v>
      </c>
      <c r="BB645" s="77">
        <f t="shared" si="679"/>
        <v>12</v>
      </c>
      <c r="BC645" s="78">
        <f t="shared" si="680"/>
        <v>0.99999988571428566</v>
      </c>
      <c r="BG645" s="14" t="str">
        <f t="shared" si="681"/>
        <v/>
      </c>
      <c r="BK645" s="14" t="str">
        <f t="shared" ref="BK645:BK674" si="693">IF(AND(BH645&lt;&gt;""),BH645/L645,"")</f>
        <v/>
      </c>
      <c r="BO645" s="14" t="str">
        <f t="shared" si="682"/>
        <v/>
      </c>
      <c r="BS645" s="14" t="str">
        <f t="shared" si="683"/>
        <v/>
      </c>
      <c r="BW645" s="14" t="str">
        <f t="shared" si="684"/>
        <v/>
      </c>
      <c r="CA645" s="14" t="str">
        <f t="shared" si="685"/>
        <v/>
      </c>
      <c r="CE645" s="14" t="str">
        <f t="shared" si="686"/>
        <v/>
      </c>
      <c r="CI645" s="14" t="str">
        <f t="shared" si="687"/>
        <v/>
      </c>
      <c r="CM645" s="14" t="str">
        <f t="shared" si="688"/>
        <v/>
      </c>
      <c r="CQ645" s="14" t="str">
        <f t="shared" si="689"/>
        <v/>
      </c>
      <c r="CU645" s="14" t="str">
        <f t="shared" si="690"/>
        <v/>
      </c>
      <c r="CV645" s="78">
        <f t="shared" si="691"/>
        <v>0</v>
      </c>
    </row>
    <row r="646" spans="2:100">
      <c r="B646" s="28" t="s">
        <v>5266</v>
      </c>
      <c r="C646" s="1">
        <v>294250</v>
      </c>
      <c r="D646" t="s">
        <v>2986</v>
      </c>
      <c r="E646" s="2" t="s">
        <v>1521</v>
      </c>
      <c r="F646" t="str">
        <f t="shared" si="692"/>
        <v>2023年</v>
      </c>
      <c r="G646" s="72">
        <v>45039</v>
      </c>
      <c r="H646" s="9">
        <v>19386</v>
      </c>
      <c r="I646" s="9">
        <v>9987</v>
      </c>
      <c r="J646" s="9">
        <v>19722</v>
      </c>
      <c r="K646" s="14">
        <f t="shared" si="661"/>
        <v>0.51516558341070873</v>
      </c>
      <c r="L646" s="10">
        <v>9855</v>
      </c>
      <c r="M646" s="9">
        <v>132</v>
      </c>
      <c r="N646" s="8">
        <f t="shared" si="664"/>
        <v>9987</v>
      </c>
      <c r="S646" s="14" t="str">
        <f t="shared" si="671"/>
        <v/>
      </c>
      <c r="W646" s="14" t="str">
        <f t="shared" si="670"/>
        <v/>
      </c>
      <c r="X646" s="10">
        <v>1005</v>
      </c>
      <c r="Y646">
        <v>2</v>
      </c>
      <c r="Z646">
        <v>2</v>
      </c>
      <c r="AA646" s="14">
        <f t="shared" si="672"/>
        <v>0.1019786910197869</v>
      </c>
      <c r="AB646" s="10">
        <v>1078</v>
      </c>
      <c r="AC646">
        <v>1</v>
      </c>
      <c r="AD646">
        <v>1</v>
      </c>
      <c r="AE646" s="14">
        <f t="shared" si="673"/>
        <v>0.10938609842719432</v>
      </c>
      <c r="AI646" s="14" t="str">
        <f t="shared" si="674"/>
        <v/>
      </c>
      <c r="AM646" s="14" t="str">
        <f t="shared" si="675"/>
        <v/>
      </c>
      <c r="AN646" s="10">
        <v>2227</v>
      </c>
      <c r="AO646">
        <v>2</v>
      </c>
      <c r="AP646">
        <v>2</v>
      </c>
      <c r="AQ646" s="14">
        <f t="shared" si="676"/>
        <v>0.22597666159309995</v>
      </c>
      <c r="AR646" s="10" t="str">
        <f t="shared" si="656"/>
        <v/>
      </c>
      <c r="AS646" t="str">
        <f t="shared" si="657"/>
        <v/>
      </c>
      <c r="AT646" t="str">
        <f t="shared" si="658"/>
        <v/>
      </c>
      <c r="AU646" s="14" t="str">
        <f t="shared" si="659"/>
        <v/>
      </c>
      <c r="AV646" s="10">
        <v>5545</v>
      </c>
      <c r="AW646">
        <v>10</v>
      </c>
      <c r="AX646">
        <v>7</v>
      </c>
      <c r="AY646" s="14">
        <f t="shared" si="677"/>
        <v>0.56265854895991885</v>
      </c>
      <c r="AZ646" s="10">
        <f t="shared" si="660"/>
        <v>9855</v>
      </c>
      <c r="BA646" s="77">
        <f t="shared" si="678"/>
        <v>15</v>
      </c>
      <c r="BB646" s="77">
        <f t="shared" si="679"/>
        <v>12</v>
      </c>
      <c r="BC646" s="78">
        <f t="shared" si="680"/>
        <v>1</v>
      </c>
      <c r="BG646" s="14" t="str">
        <f t="shared" si="681"/>
        <v/>
      </c>
      <c r="BK646" s="14" t="str">
        <f t="shared" si="693"/>
        <v/>
      </c>
      <c r="BO646" s="14" t="str">
        <f t="shared" si="682"/>
        <v/>
      </c>
      <c r="BS646" s="14" t="str">
        <f t="shared" si="683"/>
        <v/>
      </c>
      <c r="BW646" s="14" t="str">
        <f t="shared" si="684"/>
        <v/>
      </c>
      <c r="CA646" s="14" t="str">
        <f t="shared" si="685"/>
        <v/>
      </c>
      <c r="CE646" s="14" t="str">
        <f t="shared" si="686"/>
        <v/>
      </c>
      <c r="CI646" s="14" t="str">
        <f t="shared" si="687"/>
        <v/>
      </c>
      <c r="CM646" s="14" t="str">
        <f t="shared" si="688"/>
        <v/>
      </c>
      <c r="CQ646" s="14" t="str">
        <f t="shared" si="689"/>
        <v/>
      </c>
      <c r="CU646" s="14" t="str">
        <f t="shared" si="690"/>
        <v/>
      </c>
      <c r="CV646" s="78">
        <f t="shared" si="691"/>
        <v>0</v>
      </c>
    </row>
    <row r="647" spans="2:100">
      <c r="B647" s="28" t="s">
        <v>5266</v>
      </c>
      <c r="C647" s="1">
        <v>294276</v>
      </c>
      <c r="D647" t="s">
        <v>2986</v>
      </c>
      <c r="E647" s="2" t="s">
        <v>2993</v>
      </c>
      <c r="F647" t="str">
        <f t="shared" si="692"/>
        <v>2023年</v>
      </c>
      <c r="G647" s="72">
        <v>45039</v>
      </c>
      <c r="H647" s="9">
        <v>14745</v>
      </c>
      <c r="I647" s="9">
        <v>9424</v>
      </c>
      <c r="J647" s="9">
        <v>14927</v>
      </c>
      <c r="K647" s="14">
        <f t="shared" si="661"/>
        <v>0.63913190912173623</v>
      </c>
      <c r="L647" s="10">
        <v>9257</v>
      </c>
      <c r="M647" s="9">
        <v>167</v>
      </c>
      <c r="N647" s="8">
        <f t="shared" si="664"/>
        <v>9424</v>
      </c>
      <c r="S647" s="14" t="str">
        <f t="shared" si="671"/>
        <v/>
      </c>
      <c r="W647" s="14" t="str">
        <f t="shared" si="670"/>
        <v/>
      </c>
      <c r="X647" s="10">
        <v>838</v>
      </c>
      <c r="Y647">
        <v>2</v>
      </c>
      <c r="Z647">
        <v>2</v>
      </c>
      <c r="AA647" s="14">
        <f t="shared" si="672"/>
        <v>9.0526088365561197E-2</v>
      </c>
      <c r="AB647" s="10">
        <v>664</v>
      </c>
      <c r="AC647">
        <v>1</v>
      </c>
      <c r="AD647">
        <v>1</v>
      </c>
      <c r="AE647" s="14">
        <f t="shared" si="673"/>
        <v>7.1729501998487627E-2</v>
      </c>
      <c r="AI647" s="14" t="str">
        <f t="shared" si="674"/>
        <v/>
      </c>
      <c r="AM647" s="14" t="str">
        <f t="shared" si="675"/>
        <v/>
      </c>
      <c r="AN647" s="10">
        <v>2128.9670000000001</v>
      </c>
      <c r="AO647">
        <v>1</v>
      </c>
      <c r="AP647">
        <v>1</v>
      </c>
      <c r="AQ647" s="14">
        <f t="shared" si="676"/>
        <v>0.22998455223074432</v>
      </c>
      <c r="AR647" s="10" t="str">
        <f t="shared" ref="AR647:AR674" si="694">IF(OR(BD647&lt;&gt;"",BH647&lt;&gt;"",BL647&lt;&gt;"",BP647&lt;&gt;"",BT647&lt;&gt;"",BX647&lt;&gt;"",CB647&lt;&gt;"",CJ647&lt;&gt;"",CN647&lt;&gt;"",CF647&lt;&gt;"",CR647&lt;&gt;""),BD647+BH647+BL647+BP647+BT647+BX647+CB647+CJ647+CN647+CF647+CR647,"")</f>
        <v/>
      </c>
      <c r="AS647" t="str">
        <f t="shared" ref="AS647:AS674" si="695">IF(OR(BE647&lt;&gt;"",BI647&lt;&gt;"",BM647&lt;&gt;"",BQ647&lt;&gt;"",BU647&lt;&gt;"",BY647&lt;&gt;"",CC647&lt;&gt;"",CG647&lt;&gt;"",CS647&lt;&gt;"",CK647&lt;&gt;"",CO647&lt;&gt;""),BE647+BI647+BM647+BQ647+BU647+BY647+CC647+CG647+CO647+CK647+CS647,"")</f>
        <v/>
      </c>
      <c r="AT647" t="str">
        <f t="shared" ref="AT647:AT674" si="696">IF(OR(BF647&lt;&gt;"",BJ647&lt;&gt;"",BN647&lt;&gt;"",BR647&lt;&gt;"",BV647&lt;&gt;"",BZ647&lt;&gt;"",CD647&lt;&gt;"",CH647&lt;&gt;"",CT647&lt;&gt;"",CL647&lt;&gt;"",CP647&lt;&gt;""),BF647+BJ647+BN647+BR647+BV647+BZ647+CD647+CH647+CP647+CL647+CT647,"")</f>
        <v/>
      </c>
      <c r="AU647" s="14" t="str">
        <f t="shared" ref="AU647:AU674" si="697">IF(SUM(BG647,BK647,BO647,BS647,BW647,CA647,CE647,CI647,CM647,CQ647,CU647)=0,"",SUM(BG647,BK647,BO647,BS647,BW647,CA647,CE647,CI647,CM647,CQ647,CU647))</f>
        <v/>
      </c>
      <c r="AV647" s="10">
        <v>5626.0320000000002</v>
      </c>
      <c r="AW647">
        <v>10</v>
      </c>
      <c r="AX647">
        <v>8</v>
      </c>
      <c r="AY647" s="14">
        <f t="shared" si="677"/>
        <v>0.60775974937884847</v>
      </c>
      <c r="AZ647" s="10">
        <f t="shared" ref="AZ647:AZ674" si="698">IF(IF(O647="",P647+T647+X647+AB647+AF647+AJ647+AN647+IF(AR647="",0,AR647)+AV647,"")=0,"",IF(O647="",P647+T647+X647+AB647+AF647+AJ647+AN647+IF(AR647="",0,AR647)+AV647,""))</f>
        <v>9256.9989999999998</v>
      </c>
      <c r="BA647" s="77">
        <f t="shared" si="678"/>
        <v>14</v>
      </c>
      <c r="BB647" s="77">
        <f t="shared" si="679"/>
        <v>12</v>
      </c>
      <c r="BC647" s="78">
        <f t="shared" si="680"/>
        <v>0.99999989197364159</v>
      </c>
      <c r="BG647" s="14" t="str">
        <f t="shared" si="681"/>
        <v/>
      </c>
      <c r="BK647" s="14" t="str">
        <f t="shared" si="693"/>
        <v/>
      </c>
      <c r="BO647" s="14" t="str">
        <f t="shared" si="682"/>
        <v/>
      </c>
      <c r="BS647" s="14" t="str">
        <f t="shared" si="683"/>
        <v/>
      </c>
      <c r="BW647" s="14" t="str">
        <f t="shared" si="684"/>
        <v/>
      </c>
      <c r="CA647" s="14" t="str">
        <f t="shared" si="685"/>
        <v/>
      </c>
      <c r="CE647" s="14" t="str">
        <f t="shared" si="686"/>
        <v/>
      </c>
      <c r="CI647" s="14" t="str">
        <f t="shared" si="687"/>
        <v/>
      </c>
      <c r="CM647" s="14" t="str">
        <f t="shared" si="688"/>
        <v/>
      </c>
      <c r="CQ647" s="14" t="str">
        <f t="shared" si="689"/>
        <v/>
      </c>
      <c r="CU647" s="14" t="str">
        <f t="shared" si="690"/>
        <v/>
      </c>
      <c r="CV647" s="78">
        <f t="shared" si="691"/>
        <v>0</v>
      </c>
    </row>
    <row r="648" spans="2:100">
      <c r="B648" s="28" t="s">
        <v>5266</v>
      </c>
      <c r="C648" s="1">
        <v>294420</v>
      </c>
      <c r="D648" t="s">
        <v>2986</v>
      </c>
      <c r="E648" s="2" t="s">
        <v>2994</v>
      </c>
      <c r="F648" t="str">
        <f t="shared" si="692"/>
        <v>2023年</v>
      </c>
      <c r="G648" s="72">
        <v>45039</v>
      </c>
      <c r="H648" s="9">
        <v>14064</v>
      </c>
      <c r="I648" s="9">
        <v>8660</v>
      </c>
      <c r="K648" s="14">
        <f t="shared" ref="K648:K674" si="699">IF(AND(H648&lt;&gt;"",I648&lt;&gt;""),I648/H648,"")</f>
        <v>0.61575654152445958</v>
      </c>
      <c r="L648" s="10">
        <v>8547</v>
      </c>
      <c r="M648" s="9">
        <v>113</v>
      </c>
      <c r="N648" s="8">
        <f t="shared" si="664"/>
        <v>8660</v>
      </c>
      <c r="P648" s="10">
        <v>905</v>
      </c>
      <c r="Q648">
        <v>2</v>
      </c>
      <c r="R648">
        <v>1</v>
      </c>
      <c r="S648" s="14">
        <f t="shared" si="671"/>
        <v>0.10588510588510588</v>
      </c>
      <c r="W648" s="14" t="str">
        <f t="shared" si="670"/>
        <v/>
      </c>
      <c r="X648" s="10">
        <v>766</v>
      </c>
      <c r="Y648">
        <v>1</v>
      </c>
      <c r="Z648">
        <v>1</v>
      </c>
      <c r="AA648" s="14">
        <f t="shared" si="672"/>
        <v>8.9622089622089618E-2</v>
      </c>
      <c r="AB648" s="10">
        <v>1540</v>
      </c>
      <c r="AC648">
        <v>1</v>
      </c>
      <c r="AD648">
        <v>1</v>
      </c>
      <c r="AE648" s="14">
        <f t="shared" si="673"/>
        <v>0.18018018018018017</v>
      </c>
      <c r="AI648" s="14" t="str">
        <f t="shared" si="674"/>
        <v/>
      </c>
      <c r="AM648" s="14" t="str">
        <f t="shared" si="675"/>
        <v/>
      </c>
      <c r="AQ648" s="14" t="str">
        <f t="shared" si="676"/>
        <v/>
      </c>
      <c r="AR648" s="10" t="str">
        <f t="shared" si="694"/>
        <v/>
      </c>
      <c r="AS648" t="str">
        <f t="shared" si="695"/>
        <v/>
      </c>
      <c r="AT648" t="str">
        <f t="shared" si="696"/>
        <v/>
      </c>
      <c r="AU648" s="14" t="str">
        <f t="shared" si="697"/>
        <v/>
      </c>
      <c r="AV648" s="10">
        <v>5336</v>
      </c>
      <c r="AW648">
        <v>9</v>
      </c>
      <c r="AX648">
        <v>9</v>
      </c>
      <c r="AY648" s="14">
        <f t="shared" si="677"/>
        <v>0.62431262431262435</v>
      </c>
      <c r="AZ648" s="10">
        <f t="shared" si="698"/>
        <v>8547</v>
      </c>
      <c r="BA648" s="77">
        <f t="shared" si="678"/>
        <v>13</v>
      </c>
      <c r="BB648" s="77">
        <f t="shared" si="679"/>
        <v>12</v>
      </c>
      <c r="BC648" s="78">
        <f t="shared" si="680"/>
        <v>1</v>
      </c>
      <c r="BG648" s="14" t="str">
        <f t="shared" si="681"/>
        <v/>
      </c>
      <c r="BK648" s="14" t="str">
        <f t="shared" si="693"/>
        <v/>
      </c>
      <c r="BO648" s="14" t="str">
        <f t="shared" si="682"/>
        <v/>
      </c>
      <c r="BS648" s="14" t="str">
        <f t="shared" si="683"/>
        <v/>
      </c>
      <c r="BW648" s="14" t="str">
        <f t="shared" si="684"/>
        <v/>
      </c>
      <c r="CA648" s="14" t="str">
        <f t="shared" si="685"/>
        <v/>
      </c>
      <c r="CE648" s="14" t="str">
        <f t="shared" si="686"/>
        <v/>
      </c>
      <c r="CI648" s="14" t="str">
        <f t="shared" si="687"/>
        <v/>
      </c>
      <c r="CM648" s="14" t="str">
        <f t="shared" si="688"/>
        <v/>
      </c>
      <c r="CQ648" s="14" t="str">
        <f t="shared" si="689"/>
        <v/>
      </c>
      <c r="CU648" s="14" t="str">
        <f t="shared" si="690"/>
        <v/>
      </c>
      <c r="CV648" s="78">
        <f t="shared" si="691"/>
        <v>0</v>
      </c>
    </row>
    <row r="649" spans="2:100">
      <c r="B649" s="28" t="s">
        <v>5266</v>
      </c>
      <c r="C649" s="1">
        <v>294438</v>
      </c>
      <c r="D649" t="s">
        <v>2986</v>
      </c>
      <c r="E649" s="2" t="s">
        <v>1528</v>
      </c>
      <c r="F649" t="str">
        <f t="shared" si="692"/>
        <v>2023年</v>
      </c>
      <c r="G649" s="72">
        <v>45039</v>
      </c>
      <c r="H649" s="9">
        <v>4270</v>
      </c>
      <c r="I649" s="9">
        <v>3266</v>
      </c>
      <c r="K649" s="14">
        <f t="shared" si="699"/>
        <v>0.76487119437939111</v>
      </c>
      <c r="L649" s="10">
        <v>3229</v>
      </c>
      <c r="M649" s="9">
        <v>37</v>
      </c>
      <c r="N649" s="8">
        <f t="shared" si="664"/>
        <v>3266</v>
      </c>
      <c r="S649" s="14" t="str">
        <f t="shared" si="671"/>
        <v/>
      </c>
      <c r="W649" s="14" t="str">
        <f t="shared" si="670"/>
        <v/>
      </c>
      <c r="X649" s="10">
        <v>310</v>
      </c>
      <c r="Y649">
        <v>1</v>
      </c>
      <c r="Z649">
        <v>1</v>
      </c>
      <c r="AA649" s="14">
        <f t="shared" si="672"/>
        <v>9.6004955094456487E-2</v>
      </c>
      <c r="AE649" s="14" t="str">
        <f t="shared" si="673"/>
        <v/>
      </c>
      <c r="AI649" s="14" t="str">
        <f t="shared" si="674"/>
        <v/>
      </c>
      <c r="AM649" s="14" t="str">
        <f t="shared" si="675"/>
        <v/>
      </c>
      <c r="AQ649" s="14" t="str">
        <f t="shared" si="676"/>
        <v/>
      </c>
      <c r="AR649" s="10" t="str">
        <f t="shared" si="694"/>
        <v/>
      </c>
      <c r="AS649" t="str">
        <f t="shared" si="695"/>
        <v/>
      </c>
      <c r="AT649" t="str">
        <f t="shared" si="696"/>
        <v/>
      </c>
      <c r="AU649" s="14" t="str">
        <f t="shared" si="697"/>
        <v/>
      </c>
      <c r="AV649" s="10">
        <v>2919</v>
      </c>
      <c r="AW649">
        <v>9</v>
      </c>
      <c r="AX649">
        <v>7</v>
      </c>
      <c r="AY649" s="14">
        <f t="shared" si="677"/>
        <v>0.9039950449055435</v>
      </c>
      <c r="AZ649" s="10">
        <f t="shared" si="698"/>
        <v>3229</v>
      </c>
      <c r="BA649" s="77">
        <f t="shared" si="678"/>
        <v>10</v>
      </c>
      <c r="BB649" s="77">
        <f t="shared" si="679"/>
        <v>8</v>
      </c>
      <c r="BC649" s="78">
        <f t="shared" si="680"/>
        <v>1</v>
      </c>
      <c r="BG649" s="14" t="str">
        <f t="shared" si="681"/>
        <v/>
      </c>
      <c r="BK649" s="14" t="str">
        <f t="shared" si="693"/>
        <v/>
      </c>
      <c r="BO649" s="14" t="str">
        <f t="shared" si="682"/>
        <v/>
      </c>
      <c r="BS649" s="14" t="str">
        <f t="shared" si="683"/>
        <v/>
      </c>
      <c r="BW649" s="14" t="str">
        <f t="shared" si="684"/>
        <v/>
      </c>
      <c r="CA649" s="14" t="str">
        <f t="shared" si="685"/>
        <v/>
      </c>
      <c r="CE649" s="14" t="str">
        <f t="shared" si="686"/>
        <v/>
      </c>
      <c r="CI649" s="14" t="str">
        <f t="shared" si="687"/>
        <v/>
      </c>
      <c r="CM649" s="14" t="str">
        <f t="shared" si="688"/>
        <v/>
      </c>
      <c r="CQ649" s="14" t="str">
        <f t="shared" si="689"/>
        <v/>
      </c>
      <c r="CU649" s="14" t="str">
        <f t="shared" si="690"/>
        <v/>
      </c>
      <c r="CV649" s="78">
        <f t="shared" si="691"/>
        <v>0</v>
      </c>
    </row>
    <row r="650" spans="2:100">
      <c r="B650" s="28" t="s">
        <v>5266</v>
      </c>
      <c r="C650" s="1">
        <v>294446</v>
      </c>
      <c r="D650" t="s">
        <v>2986</v>
      </c>
      <c r="E650" s="2" t="s">
        <v>1529</v>
      </c>
      <c r="F650" t="str">
        <f t="shared" si="692"/>
        <v>2023年</v>
      </c>
      <c r="G650" s="72">
        <v>45039</v>
      </c>
      <c r="H650" s="9">
        <v>560</v>
      </c>
      <c r="I650" s="9">
        <v>476</v>
      </c>
      <c r="K650" s="14">
        <f t="shared" si="699"/>
        <v>0.85</v>
      </c>
      <c r="L650" s="10">
        <v>472</v>
      </c>
      <c r="M650" s="9">
        <v>4</v>
      </c>
      <c r="N650" s="8">
        <f t="shared" si="664"/>
        <v>476</v>
      </c>
      <c r="S650" s="14" t="str">
        <f t="shared" si="671"/>
        <v/>
      </c>
      <c r="W650" s="14" t="str">
        <f t="shared" si="670"/>
        <v/>
      </c>
      <c r="AA650" s="14" t="str">
        <f t="shared" si="672"/>
        <v/>
      </c>
      <c r="AE650" s="14" t="str">
        <f t="shared" si="673"/>
        <v/>
      </c>
      <c r="AI650" s="14" t="str">
        <f t="shared" si="674"/>
        <v/>
      </c>
      <c r="AM650" s="14" t="str">
        <f t="shared" si="675"/>
        <v/>
      </c>
      <c r="AQ650" s="14" t="str">
        <f t="shared" si="676"/>
        <v/>
      </c>
      <c r="AR650" s="10" t="str">
        <f t="shared" si="694"/>
        <v/>
      </c>
      <c r="AS650" t="str">
        <f t="shared" si="695"/>
        <v/>
      </c>
      <c r="AT650" t="str">
        <f t="shared" si="696"/>
        <v/>
      </c>
      <c r="AU650" s="14" t="str">
        <f t="shared" si="697"/>
        <v/>
      </c>
      <c r="AV650" s="10">
        <v>472</v>
      </c>
      <c r="AW650">
        <v>7</v>
      </c>
      <c r="AX650">
        <v>6</v>
      </c>
      <c r="AY650" s="14">
        <f t="shared" si="677"/>
        <v>1</v>
      </c>
      <c r="AZ650" s="10">
        <f t="shared" si="698"/>
        <v>472</v>
      </c>
      <c r="BA650" s="77">
        <f t="shared" si="678"/>
        <v>7</v>
      </c>
      <c r="BB650" s="77">
        <f t="shared" si="679"/>
        <v>6</v>
      </c>
      <c r="BC650" s="78">
        <f t="shared" si="680"/>
        <v>1</v>
      </c>
      <c r="BG650" s="14" t="str">
        <f t="shared" si="681"/>
        <v/>
      </c>
      <c r="BK650" s="14" t="str">
        <f t="shared" si="693"/>
        <v/>
      </c>
      <c r="BO650" s="14" t="str">
        <f t="shared" si="682"/>
        <v/>
      </c>
      <c r="BS650" s="14" t="str">
        <f t="shared" si="683"/>
        <v/>
      </c>
      <c r="BW650" s="14" t="str">
        <f t="shared" si="684"/>
        <v/>
      </c>
      <c r="CA650" s="14" t="str">
        <f t="shared" si="685"/>
        <v/>
      </c>
      <c r="CE650" s="14" t="str">
        <f t="shared" si="686"/>
        <v/>
      </c>
      <c r="CI650" s="14" t="str">
        <f t="shared" si="687"/>
        <v/>
      </c>
      <c r="CM650" s="14" t="str">
        <f t="shared" si="688"/>
        <v/>
      </c>
      <c r="CQ650" s="14" t="str">
        <f t="shared" si="689"/>
        <v/>
      </c>
      <c r="CU650" s="14" t="str">
        <f t="shared" si="690"/>
        <v/>
      </c>
      <c r="CV650" s="78">
        <f t="shared" si="691"/>
        <v>0</v>
      </c>
    </row>
    <row r="651" spans="2:100">
      <c r="B651" s="28" t="s">
        <v>5266</v>
      </c>
      <c r="C651" s="4">
        <f>IF(E651&lt;&gt;"",VLOOKUP(E651,市町村コード!$A$1:$B$3593,2,FALSE),"")</f>
        <v>294471</v>
      </c>
      <c r="D651" t="str">
        <f>IF(E651&lt;&gt;"",VLOOKUP(C651,市町村コード!$B:$D,3,FALSE),"")</f>
        <v>奈良県</v>
      </c>
      <c r="E651" t="s">
        <v>1532</v>
      </c>
      <c r="F651" t="str">
        <f t="shared" si="692"/>
        <v>2023年</v>
      </c>
      <c r="G651" s="72">
        <v>45039</v>
      </c>
      <c r="J651" s="9">
        <v>306</v>
      </c>
      <c r="K651" s="14" t="str">
        <f t="shared" si="699"/>
        <v/>
      </c>
      <c r="N651" s="8" t="str">
        <f t="shared" si="664"/>
        <v/>
      </c>
      <c r="O651" s="70" t="s">
        <v>2178</v>
      </c>
      <c r="S651" s="14" t="str">
        <f t="shared" si="671"/>
        <v/>
      </c>
      <c r="W651" s="14" t="str">
        <f t="shared" si="670"/>
        <v/>
      </c>
      <c r="AA651" s="14" t="str">
        <f t="shared" si="672"/>
        <v/>
      </c>
      <c r="AE651" s="14" t="str">
        <f t="shared" si="673"/>
        <v/>
      </c>
      <c r="AI651" s="14" t="str">
        <f t="shared" si="674"/>
        <v/>
      </c>
      <c r="AM651" s="14" t="str">
        <f t="shared" si="675"/>
        <v/>
      </c>
      <c r="AQ651" s="14" t="str">
        <f t="shared" si="676"/>
        <v/>
      </c>
      <c r="AR651" s="10" t="str">
        <f t="shared" si="694"/>
        <v/>
      </c>
      <c r="AS651" t="str">
        <f t="shared" si="695"/>
        <v/>
      </c>
      <c r="AT651" t="str">
        <f t="shared" si="696"/>
        <v/>
      </c>
      <c r="AU651" s="14" t="str">
        <f t="shared" si="697"/>
        <v/>
      </c>
      <c r="AW651">
        <v>6</v>
      </c>
      <c r="AX651">
        <v>6</v>
      </c>
      <c r="AY651" s="14" t="str">
        <f t="shared" si="677"/>
        <v/>
      </c>
      <c r="AZ651" s="10" t="str">
        <f t="shared" si="698"/>
        <v/>
      </c>
      <c r="BA651" s="77">
        <f t="shared" si="678"/>
        <v>6</v>
      </c>
      <c r="BB651" s="77">
        <f t="shared" si="679"/>
        <v>6</v>
      </c>
      <c r="BC651" s="78" t="str">
        <f t="shared" si="680"/>
        <v/>
      </c>
      <c r="BG651" s="14" t="str">
        <f t="shared" si="681"/>
        <v/>
      </c>
      <c r="BK651" s="14" t="str">
        <f t="shared" si="693"/>
        <v/>
      </c>
      <c r="BO651" s="14" t="str">
        <f t="shared" si="682"/>
        <v/>
      </c>
      <c r="BS651" s="14" t="str">
        <f t="shared" si="683"/>
        <v/>
      </c>
      <c r="BW651" s="14" t="str">
        <f t="shared" si="684"/>
        <v/>
      </c>
      <c r="CA651" s="14" t="str">
        <f t="shared" si="685"/>
        <v/>
      </c>
      <c r="CE651" s="14" t="str">
        <f t="shared" si="686"/>
        <v/>
      </c>
      <c r="CI651" s="14" t="str">
        <f t="shared" si="687"/>
        <v/>
      </c>
      <c r="CM651" s="14" t="str">
        <f t="shared" ref="CM651:CM657" si="700">IF(AND(CJ651&lt;&gt;""),CJ651/L651,"")</f>
        <v/>
      </c>
      <c r="CQ651" s="14" t="str">
        <f t="shared" ref="CQ651:CQ657" si="701">IF(AND(CN651&lt;&gt;""),CN651/L651,"")</f>
        <v/>
      </c>
      <c r="CU651" s="14" t="str">
        <f t="shared" si="690"/>
        <v/>
      </c>
      <c r="CV651" s="78">
        <f t="shared" si="691"/>
        <v>0</v>
      </c>
    </row>
    <row r="652" spans="2:100">
      <c r="B652" s="28" t="s">
        <v>5266</v>
      </c>
      <c r="C652" s="1">
        <v>294497</v>
      </c>
      <c r="D652" t="s">
        <v>2986</v>
      </c>
      <c r="E652" s="2" t="s">
        <v>1533</v>
      </c>
      <c r="F652" t="str">
        <f t="shared" si="692"/>
        <v>2023年</v>
      </c>
      <c r="G652" s="72">
        <v>45039</v>
      </c>
      <c r="H652" s="9">
        <v>2560</v>
      </c>
      <c r="I652" s="9">
        <v>2077</v>
      </c>
      <c r="K652" s="14">
        <f t="shared" si="699"/>
        <v>0.81132812499999996</v>
      </c>
      <c r="L652" s="10">
        <v>2054</v>
      </c>
      <c r="M652" s="9">
        <v>23</v>
      </c>
      <c r="N652" s="8">
        <f t="shared" si="664"/>
        <v>2077</v>
      </c>
      <c r="O652" s="70" t="s">
        <v>36</v>
      </c>
      <c r="S652" s="14" t="str">
        <f t="shared" si="671"/>
        <v/>
      </c>
      <c r="W652" s="14" t="str">
        <f t="shared" si="670"/>
        <v/>
      </c>
      <c r="AA652" s="14" t="str">
        <f t="shared" si="672"/>
        <v/>
      </c>
      <c r="AE652" s="14" t="str">
        <f t="shared" si="673"/>
        <v/>
      </c>
      <c r="AI652" s="14" t="str">
        <f t="shared" si="674"/>
        <v/>
      </c>
      <c r="AM652" s="14" t="str">
        <f t="shared" si="675"/>
        <v/>
      </c>
      <c r="AQ652" s="14" t="str">
        <f t="shared" si="676"/>
        <v/>
      </c>
      <c r="AR652" s="10" t="str">
        <f t="shared" si="694"/>
        <v/>
      </c>
      <c r="AS652" t="str">
        <f t="shared" si="695"/>
        <v/>
      </c>
      <c r="AT652" t="str">
        <f t="shared" si="696"/>
        <v/>
      </c>
      <c r="AU652" s="14" t="str">
        <f t="shared" si="697"/>
        <v/>
      </c>
      <c r="AV652" s="10">
        <v>2054</v>
      </c>
      <c r="AW652">
        <v>9</v>
      </c>
      <c r="AX652">
        <v>8</v>
      </c>
      <c r="AY652" s="14">
        <f t="shared" si="677"/>
        <v>1</v>
      </c>
      <c r="AZ652" s="10">
        <f t="shared" si="698"/>
        <v>2054</v>
      </c>
      <c r="BA652" s="77">
        <f t="shared" si="678"/>
        <v>9</v>
      </c>
      <c r="BB652" s="77">
        <f t="shared" si="679"/>
        <v>8</v>
      </c>
      <c r="BC652" s="78">
        <f t="shared" si="680"/>
        <v>1</v>
      </c>
      <c r="BG652" s="14" t="str">
        <f t="shared" si="681"/>
        <v/>
      </c>
      <c r="BK652" s="14" t="str">
        <f t="shared" si="693"/>
        <v/>
      </c>
      <c r="BO652" s="14" t="str">
        <f t="shared" si="682"/>
        <v/>
      </c>
      <c r="BS652" s="14" t="str">
        <f t="shared" si="683"/>
        <v/>
      </c>
      <c r="BW652" s="14" t="str">
        <f t="shared" si="684"/>
        <v/>
      </c>
      <c r="CA652" s="14" t="str">
        <f t="shared" si="685"/>
        <v/>
      </c>
      <c r="CE652" s="14" t="str">
        <f t="shared" si="686"/>
        <v/>
      </c>
      <c r="CI652" s="14" t="str">
        <f t="shared" si="687"/>
        <v/>
      </c>
      <c r="CM652" s="14" t="str">
        <f t="shared" si="700"/>
        <v/>
      </c>
      <c r="CQ652" s="14" t="str">
        <f t="shared" si="701"/>
        <v/>
      </c>
      <c r="CU652" s="14" t="str">
        <f t="shared" si="690"/>
        <v/>
      </c>
      <c r="CV652" s="78">
        <f t="shared" si="691"/>
        <v>0</v>
      </c>
    </row>
    <row r="653" spans="2:100">
      <c r="B653" s="28" t="s">
        <v>5266</v>
      </c>
      <c r="C653" s="1">
        <v>294501</v>
      </c>
      <c r="D653" t="s">
        <v>2986</v>
      </c>
      <c r="E653" s="2" t="s">
        <v>2996</v>
      </c>
      <c r="F653" t="str">
        <f t="shared" si="692"/>
        <v>2023年</v>
      </c>
      <c r="G653" s="72">
        <v>45039</v>
      </c>
      <c r="J653" s="9">
        <v>741</v>
      </c>
      <c r="K653" s="14" t="str">
        <f t="shared" si="699"/>
        <v/>
      </c>
      <c r="N653" s="8" t="str">
        <f t="shared" ref="N653:N675" si="702">IF(L653&lt;&gt;"",L653+M653,"")</f>
        <v/>
      </c>
      <c r="O653" s="70" t="s">
        <v>2178</v>
      </c>
      <c r="S653" s="14" t="str">
        <f t="shared" si="671"/>
        <v/>
      </c>
      <c r="W653" s="14" t="str">
        <f t="shared" si="670"/>
        <v/>
      </c>
      <c r="AA653" s="14" t="str">
        <f t="shared" si="672"/>
        <v/>
      </c>
      <c r="AE653" s="14" t="str">
        <f t="shared" si="673"/>
        <v/>
      </c>
      <c r="AI653" s="14" t="str">
        <f t="shared" si="674"/>
        <v/>
      </c>
      <c r="AM653" s="14" t="str">
        <f t="shared" si="675"/>
        <v/>
      </c>
      <c r="AQ653" s="14" t="str">
        <f t="shared" si="676"/>
        <v/>
      </c>
      <c r="AR653" s="10" t="str">
        <f t="shared" si="694"/>
        <v/>
      </c>
      <c r="AS653" t="str">
        <f t="shared" si="695"/>
        <v/>
      </c>
      <c r="AT653" t="str">
        <f t="shared" si="696"/>
        <v/>
      </c>
      <c r="AU653" s="14" t="str">
        <f t="shared" si="697"/>
        <v/>
      </c>
      <c r="AW653">
        <v>6</v>
      </c>
      <c r="AX653">
        <v>6</v>
      </c>
      <c r="AY653" s="14" t="str">
        <f t="shared" si="677"/>
        <v/>
      </c>
      <c r="AZ653" s="10" t="str">
        <f t="shared" si="698"/>
        <v/>
      </c>
      <c r="BA653" s="77">
        <f t="shared" si="678"/>
        <v>6</v>
      </c>
      <c r="BB653" s="77">
        <f t="shared" si="679"/>
        <v>6</v>
      </c>
      <c r="BC653" s="78" t="str">
        <f t="shared" si="680"/>
        <v/>
      </c>
      <c r="BG653" s="14" t="str">
        <f t="shared" si="681"/>
        <v/>
      </c>
      <c r="BK653" s="14" t="str">
        <f t="shared" si="693"/>
        <v/>
      </c>
      <c r="BO653" s="14" t="str">
        <f t="shared" si="682"/>
        <v/>
      </c>
      <c r="BS653" s="14" t="str">
        <f t="shared" si="683"/>
        <v/>
      </c>
      <c r="BW653" s="14" t="str">
        <f t="shared" si="684"/>
        <v/>
      </c>
      <c r="CA653" s="14" t="str">
        <f t="shared" si="685"/>
        <v/>
      </c>
      <c r="CE653" s="14" t="str">
        <f t="shared" si="686"/>
        <v/>
      </c>
      <c r="CI653" s="14" t="str">
        <f t="shared" si="687"/>
        <v/>
      </c>
      <c r="CM653" s="14" t="str">
        <f t="shared" si="700"/>
        <v/>
      </c>
      <c r="CQ653" s="14" t="str">
        <f t="shared" si="701"/>
        <v/>
      </c>
      <c r="CU653" s="14" t="str">
        <f t="shared" si="690"/>
        <v/>
      </c>
      <c r="CV653" s="78">
        <f t="shared" si="691"/>
        <v>0</v>
      </c>
    </row>
    <row r="654" spans="2:100">
      <c r="B654" s="28" t="s">
        <v>5266</v>
      </c>
      <c r="C654" s="1">
        <v>294519</v>
      </c>
      <c r="D654" t="s">
        <v>2986</v>
      </c>
      <c r="E654" s="2" t="s">
        <v>1536</v>
      </c>
      <c r="F654" t="str">
        <f t="shared" si="692"/>
        <v>2023年</v>
      </c>
      <c r="G654" s="72">
        <v>45039</v>
      </c>
      <c r="J654" s="9">
        <v>432</v>
      </c>
      <c r="K654" s="14" t="str">
        <f t="shared" si="699"/>
        <v/>
      </c>
      <c r="N654" s="8" t="str">
        <f t="shared" si="702"/>
        <v/>
      </c>
      <c r="O654" s="70" t="s">
        <v>2178</v>
      </c>
      <c r="S654" s="14" t="str">
        <f t="shared" si="671"/>
        <v/>
      </c>
      <c r="W654" s="14" t="str">
        <f t="shared" si="670"/>
        <v/>
      </c>
      <c r="AA654" s="14" t="str">
        <f t="shared" si="672"/>
        <v/>
      </c>
      <c r="AE654" s="14" t="str">
        <f t="shared" si="673"/>
        <v/>
      </c>
      <c r="AI654" s="14" t="str">
        <f t="shared" si="674"/>
        <v/>
      </c>
      <c r="AM654" s="14" t="str">
        <f t="shared" si="675"/>
        <v/>
      </c>
      <c r="AQ654" s="14" t="str">
        <f t="shared" si="676"/>
        <v/>
      </c>
      <c r="AR654" s="10" t="str">
        <f t="shared" si="694"/>
        <v/>
      </c>
      <c r="AS654" t="str">
        <f t="shared" si="695"/>
        <v/>
      </c>
      <c r="AT654" t="str">
        <f t="shared" si="696"/>
        <v/>
      </c>
      <c r="AU654" s="14" t="str">
        <f t="shared" si="697"/>
        <v/>
      </c>
      <c r="AW654">
        <v>5</v>
      </c>
      <c r="AX654">
        <v>5</v>
      </c>
      <c r="AY654" s="14" t="str">
        <f t="shared" si="677"/>
        <v/>
      </c>
      <c r="AZ654" s="10" t="str">
        <f t="shared" si="698"/>
        <v/>
      </c>
      <c r="BA654" s="77">
        <f t="shared" si="678"/>
        <v>5</v>
      </c>
      <c r="BB654" s="77">
        <f t="shared" si="679"/>
        <v>5</v>
      </c>
      <c r="BC654" s="78" t="str">
        <f t="shared" si="680"/>
        <v/>
      </c>
      <c r="BG654" s="14" t="str">
        <f t="shared" si="681"/>
        <v/>
      </c>
      <c r="BK654" s="14" t="str">
        <f t="shared" si="693"/>
        <v/>
      </c>
      <c r="BO654" s="14" t="str">
        <f t="shared" si="682"/>
        <v/>
      </c>
      <c r="BS654" s="14" t="str">
        <f t="shared" si="683"/>
        <v/>
      </c>
      <c r="BW654" s="14" t="str">
        <f t="shared" si="684"/>
        <v/>
      </c>
      <c r="CA654" s="14" t="str">
        <f t="shared" si="685"/>
        <v/>
      </c>
      <c r="CE654" s="14" t="str">
        <f t="shared" si="686"/>
        <v/>
      </c>
      <c r="CI654" s="14" t="str">
        <f t="shared" si="687"/>
        <v/>
      </c>
      <c r="CM654" s="14" t="str">
        <f t="shared" si="700"/>
        <v/>
      </c>
      <c r="CQ654" s="14" t="str">
        <f t="shared" si="701"/>
        <v/>
      </c>
      <c r="CU654" s="14" t="str">
        <f t="shared" si="690"/>
        <v/>
      </c>
      <c r="CV654" s="78">
        <f t="shared" si="691"/>
        <v>0</v>
      </c>
    </row>
    <row r="655" spans="2:100">
      <c r="B655" s="28" t="s">
        <v>5266</v>
      </c>
      <c r="C655" s="1">
        <v>294527</v>
      </c>
      <c r="D655" t="s">
        <v>2986</v>
      </c>
      <c r="E655" s="2" t="s">
        <v>1085</v>
      </c>
      <c r="F655" t="str">
        <f t="shared" si="692"/>
        <v>2023年</v>
      </c>
      <c r="G655" s="72">
        <v>45039</v>
      </c>
      <c r="J655" s="9">
        <v>1159</v>
      </c>
      <c r="K655" s="14" t="str">
        <f t="shared" si="699"/>
        <v/>
      </c>
      <c r="N655" s="8" t="str">
        <f t="shared" si="702"/>
        <v/>
      </c>
      <c r="O655" s="70" t="s">
        <v>2178</v>
      </c>
      <c r="S655" s="14" t="str">
        <f t="shared" si="671"/>
        <v/>
      </c>
      <c r="W655" s="14" t="str">
        <f t="shared" si="670"/>
        <v/>
      </c>
      <c r="Y655">
        <v>1</v>
      </c>
      <c r="Z655">
        <v>1</v>
      </c>
      <c r="AA655" s="14" t="str">
        <f t="shared" si="672"/>
        <v/>
      </c>
      <c r="AE655" s="14" t="str">
        <f t="shared" si="673"/>
        <v/>
      </c>
      <c r="AI655" s="14" t="str">
        <f t="shared" si="674"/>
        <v/>
      </c>
      <c r="AM655" s="14" t="str">
        <f t="shared" si="675"/>
        <v/>
      </c>
      <c r="AQ655" s="14" t="str">
        <f t="shared" si="676"/>
        <v/>
      </c>
      <c r="AR655" s="10" t="str">
        <f t="shared" si="694"/>
        <v/>
      </c>
      <c r="AS655" t="str">
        <f t="shared" si="695"/>
        <v/>
      </c>
      <c r="AT655" t="str">
        <f t="shared" si="696"/>
        <v/>
      </c>
      <c r="AU655" s="14" t="str">
        <f t="shared" si="697"/>
        <v/>
      </c>
      <c r="AW655">
        <v>7</v>
      </c>
      <c r="AX655">
        <v>7</v>
      </c>
      <c r="AY655" s="14" t="str">
        <f t="shared" si="677"/>
        <v/>
      </c>
      <c r="AZ655" s="10" t="str">
        <f t="shared" si="698"/>
        <v/>
      </c>
      <c r="BA655" s="77">
        <f t="shared" si="678"/>
        <v>8</v>
      </c>
      <c r="BB655" s="77">
        <f t="shared" si="679"/>
        <v>8</v>
      </c>
      <c r="BC655" s="78" t="str">
        <f t="shared" si="680"/>
        <v/>
      </c>
      <c r="BG655" s="14" t="str">
        <f t="shared" si="681"/>
        <v/>
      </c>
      <c r="BK655" s="14" t="str">
        <f t="shared" si="693"/>
        <v/>
      </c>
      <c r="BO655" s="14" t="str">
        <f t="shared" si="682"/>
        <v/>
      </c>
      <c r="BS655" s="14" t="str">
        <f t="shared" si="683"/>
        <v/>
      </c>
      <c r="BW655" s="14" t="str">
        <f t="shared" si="684"/>
        <v/>
      </c>
      <c r="CA655" s="14" t="str">
        <f t="shared" si="685"/>
        <v/>
      </c>
      <c r="CE655" s="14" t="str">
        <f t="shared" si="686"/>
        <v/>
      </c>
      <c r="CI655" s="14" t="str">
        <f t="shared" si="687"/>
        <v/>
      </c>
      <c r="CM655" s="14" t="str">
        <f t="shared" si="700"/>
        <v/>
      </c>
      <c r="CQ655" s="14" t="str">
        <f t="shared" si="701"/>
        <v/>
      </c>
      <c r="CU655" s="14" t="str">
        <f t="shared" si="690"/>
        <v/>
      </c>
      <c r="CV655" s="78">
        <f t="shared" si="691"/>
        <v>0</v>
      </c>
    </row>
    <row r="656" spans="2:100">
      <c r="B656" s="28" t="s">
        <v>5266</v>
      </c>
      <c r="C656" s="1">
        <v>302015</v>
      </c>
      <c r="D656" t="s">
        <v>2997</v>
      </c>
      <c r="E656" s="2" t="s">
        <v>2998</v>
      </c>
      <c r="F656" t="str">
        <f t="shared" si="692"/>
        <v>2023年</v>
      </c>
      <c r="G656" s="72">
        <v>45039</v>
      </c>
      <c r="H656" s="9">
        <v>300841</v>
      </c>
      <c r="I656" s="9">
        <v>133076</v>
      </c>
      <c r="J656" s="9">
        <v>304837</v>
      </c>
      <c r="K656" s="14">
        <f t="shared" si="699"/>
        <v>0.44234662163734334</v>
      </c>
      <c r="L656" s="10">
        <v>129274</v>
      </c>
      <c r="M656" s="9">
        <v>3796</v>
      </c>
      <c r="N656" s="8">
        <f t="shared" si="702"/>
        <v>133070</v>
      </c>
      <c r="P656" s="10">
        <v>28161.936000000002</v>
      </c>
      <c r="Q656">
        <v>8</v>
      </c>
      <c r="R656">
        <v>8</v>
      </c>
      <c r="S656" s="14">
        <f t="shared" si="671"/>
        <v>0.21784686789300248</v>
      </c>
      <c r="W656" s="14" t="str">
        <f t="shared" si="670"/>
        <v/>
      </c>
      <c r="X656" s="10">
        <v>10720.482</v>
      </c>
      <c r="Y656">
        <v>5</v>
      </c>
      <c r="Z656">
        <v>3</v>
      </c>
      <c r="AA656" s="14">
        <f t="shared" si="672"/>
        <v>8.2928369200303234E-2</v>
      </c>
      <c r="AB656" s="10">
        <v>23577.723999999998</v>
      </c>
      <c r="AC656">
        <v>8</v>
      </c>
      <c r="AD656">
        <v>8</v>
      </c>
      <c r="AE656" s="14">
        <f t="shared" si="673"/>
        <v>0.18238566146324858</v>
      </c>
      <c r="AF656" s="10">
        <v>4136.7120000000004</v>
      </c>
      <c r="AG656">
        <v>2</v>
      </c>
      <c r="AH656">
        <v>2</v>
      </c>
      <c r="AI656" s="14">
        <f t="shared" si="674"/>
        <v>3.1999566811578513E-2</v>
      </c>
      <c r="AJ656" s="10">
        <v>7143</v>
      </c>
      <c r="AK656">
        <v>2</v>
      </c>
      <c r="AL656">
        <v>2</v>
      </c>
      <c r="AM656" s="14">
        <f t="shared" si="675"/>
        <v>5.5254730262852547E-2</v>
      </c>
      <c r="AN656" s="10">
        <v>21034.274000000001</v>
      </c>
      <c r="AO656">
        <v>4</v>
      </c>
      <c r="AP656">
        <v>4</v>
      </c>
      <c r="AQ656" s="14">
        <f t="shared" si="676"/>
        <v>0.16271078484459367</v>
      </c>
      <c r="AR656" s="10">
        <f t="shared" si="694"/>
        <v>3448</v>
      </c>
      <c r="AS656">
        <f t="shared" si="695"/>
        <v>2</v>
      </c>
      <c r="AT656">
        <f t="shared" si="696"/>
        <v>1</v>
      </c>
      <c r="AU656" s="14">
        <f t="shared" si="697"/>
        <v>2.6672029951885144E-2</v>
      </c>
      <c r="AV656" s="10">
        <v>31051.867999999999</v>
      </c>
      <c r="AW656">
        <v>14</v>
      </c>
      <c r="AX656">
        <v>10</v>
      </c>
      <c r="AY656" s="14">
        <f t="shared" si="677"/>
        <v>0.24020195863050572</v>
      </c>
      <c r="AZ656" s="10">
        <f t="shared" si="698"/>
        <v>129273.99600000001</v>
      </c>
      <c r="BA656" s="77">
        <f t="shared" si="678"/>
        <v>45</v>
      </c>
      <c r="BB656" s="77">
        <f t="shared" si="679"/>
        <v>38</v>
      </c>
      <c r="BC656" s="78">
        <f t="shared" si="680"/>
        <v>0.99999996905796995</v>
      </c>
      <c r="BG656" s="14" t="str">
        <f t="shared" si="681"/>
        <v/>
      </c>
      <c r="BK656" s="14" t="str">
        <f t="shared" si="693"/>
        <v/>
      </c>
      <c r="BO656" s="14" t="str">
        <f t="shared" si="682"/>
        <v/>
      </c>
      <c r="BP656" s="10">
        <v>1959</v>
      </c>
      <c r="BQ656">
        <v>1</v>
      </c>
      <c r="BR656">
        <v>1</v>
      </c>
      <c r="BS656" s="14">
        <f t="shared" si="683"/>
        <v>1.5153859244705045E-2</v>
      </c>
      <c r="BW656" s="14" t="str">
        <f t="shared" si="684"/>
        <v/>
      </c>
      <c r="CA656" s="14" t="str">
        <f t="shared" si="685"/>
        <v/>
      </c>
      <c r="CE656" s="14" t="str">
        <f t="shared" si="686"/>
        <v/>
      </c>
      <c r="CF656" s="10">
        <v>1489</v>
      </c>
      <c r="CG656">
        <v>1</v>
      </c>
      <c r="CH656">
        <v>0</v>
      </c>
      <c r="CI656" s="14">
        <f t="shared" si="687"/>
        <v>1.1518170707180099E-2</v>
      </c>
      <c r="CM656" s="14" t="str">
        <f t="shared" si="700"/>
        <v/>
      </c>
      <c r="CQ656" s="14" t="str">
        <f t="shared" si="701"/>
        <v/>
      </c>
      <c r="CU656" s="14" t="str">
        <f t="shared" si="690"/>
        <v/>
      </c>
      <c r="CV656" s="78">
        <f t="shared" si="691"/>
        <v>2.6672029951885144E-2</v>
      </c>
    </row>
    <row r="657" spans="2:100">
      <c r="B657" s="28" t="s">
        <v>5266</v>
      </c>
      <c r="C657" s="1">
        <v>302031</v>
      </c>
      <c r="D657" t="s">
        <v>2997</v>
      </c>
      <c r="E657" s="2" t="s">
        <v>1540</v>
      </c>
      <c r="F657" t="str">
        <f t="shared" si="692"/>
        <v>2023年</v>
      </c>
      <c r="G657" s="72">
        <v>45039</v>
      </c>
      <c r="H657" s="9">
        <v>51142</v>
      </c>
      <c r="I657" s="9">
        <v>26062</v>
      </c>
      <c r="K657" s="14">
        <f t="shared" si="699"/>
        <v>0.50960071956513242</v>
      </c>
      <c r="L657" s="10">
        <v>25707</v>
      </c>
      <c r="M657" s="9">
        <v>355</v>
      </c>
      <c r="N657" s="8">
        <f t="shared" si="702"/>
        <v>26062</v>
      </c>
      <c r="P657" s="10">
        <v>1888.7840000000001</v>
      </c>
      <c r="Q657">
        <v>1</v>
      </c>
      <c r="R657">
        <v>1</v>
      </c>
      <c r="S657" s="14">
        <f t="shared" si="671"/>
        <v>7.3473528610884201E-2</v>
      </c>
      <c r="W657" s="14" t="str">
        <f t="shared" si="670"/>
        <v/>
      </c>
      <c r="X657" s="10">
        <v>2276</v>
      </c>
      <c r="Y657">
        <v>2</v>
      </c>
      <c r="Z657">
        <v>2</v>
      </c>
      <c r="AA657" s="14">
        <f t="shared" si="672"/>
        <v>8.8536196366748351E-2</v>
      </c>
      <c r="AB657" s="10">
        <v>3534</v>
      </c>
      <c r="AC657">
        <v>2</v>
      </c>
      <c r="AD657">
        <v>2</v>
      </c>
      <c r="AE657" s="14">
        <f t="shared" si="673"/>
        <v>0.13747228381374724</v>
      </c>
      <c r="AI657" s="14" t="str">
        <f t="shared" si="674"/>
        <v/>
      </c>
      <c r="AM657" s="14" t="str">
        <f t="shared" si="675"/>
        <v/>
      </c>
      <c r="AN657" s="10">
        <v>2602</v>
      </c>
      <c r="AO657">
        <v>1</v>
      </c>
      <c r="AP657">
        <v>1</v>
      </c>
      <c r="AQ657" s="14">
        <f t="shared" si="676"/>
        <v>0.10121756719959545</v>
      </c>
      <c r="AR657" s="10">
        <f t="shared" si="694"/>
        <v>723.21500000000003</v>
      </c>
      <c r="AS657">
        <f t="shared" si="695"/>
        <v>1</v>
      </c>
      <c r="AT657">
        <f t="shared" si="696"/>
        <v>1</v>
      </c>
      <c r="AU657" s="14">
        <f t="shared" si="697"/>
        <v>2.8132998794102776E-2</v>
      </c>
      <c r="AV657" s="10">
        <v>14682.999</v>
      </c>
      <c r="AW657">
        <v>12</v>
      </c>
      <c r="AX657">
        <v>11</v>
      </c>
      <c r="AY657" s="14">
        <f t="shared" si="677"/>
        <v>0.57116734741510089</v>
      </c>
      <c r="AZ657" s="10">
        <f t="shared" si="698"/>
        <v>25706.998</v>
      </c>
      <c r="BA657" s="77">
        <f t="shared" si="678"/>
        <v>19</v>
      </c>
      <c r="BB657" s="77">
        <f t="shared" si="679"/>
        <v>18</v>
      </c>
      <c r="BC657" s="78">
        <f t="shared" si="680"/>
        <v>0.99999992220017897</v>
      </c>
      <c r="BG657" s="14" t="str">
        <f t="shared" si="681"/>
        <v/>
      </c>
      <c r="BK657" s="14" t="str">
        <f t="shared" si="693"/>
        <v/>
      </c>
      <c r="BO657" s="14" t="str">
        <f t="shared" si="682"/>
        <v/>
      </c>
      <c r="BP657" s="10">
        <v>723.21500000000003</v>
      </c>
      <c r="BQ657">
        <v>1</v>
      </c>
      <c r="BR657">
        <v>1</v>
      </c>
      <c r="BS657" s="14">
        <f t="shared" si="683"/>
        <v>2.8132998794102776E-2</v>
      </c>
      <c r="BW657" s="14" t="str">
        <f t="shared" si="684"/>
        <v/>
      </c>
      <c r="CA657" s="14" t="str">
        <f t="shared" si="685"/>
        <v/>
      </c>
      <c r="CE657" s="14" t="str">
        <f t="shared" si="686"/>
        <v/>
      </c>
      <c r="CI657" s="14" t="str">
        <f t="shared" si="687"/>
        <v/>
      </c>
      <c r="CM657" s="14" t="str">
        <f t="shared" si="700"/>
        <v/>
      </c>
      <c r="CQ657" s="14" t="str">
        <f t="shared" si="701"/>
        <v/>
      </c>
      <c r="CU657" s="14" t="str">
        <f t="shared" si="690"/>
        <v/>
      </c>
      <c r="CV657" s="78">
        <f t="shared" si="691"/>
        <v>2.8132998794102776E-2</v>
      </c>
    </row>
    <row r="658" spans="2:100">
      <c r="B658" s="28"/>
      <c r="C658" s="1">
        <v>302058</v>
      </c>
      <c r="D658" t="s">
        <v>2997</v>
      </c>
      <c r="E658" s="2" t="s">
        <v>1542</v>
      </c>
      <c r="F658" t="str">
        <f t="shared" si="692"/>
        <v>2023年</v>
      </c>
      <c r="G658" s="72">
        <v>44948</v>
      </c>
      <c r="H658" s="9">
        <v>18820</v>
      </c>
      <c r="I658" s="9">
        <v>12005</v>
      </c>
      <c r="K658" s="14">
        <f t="shared" si="699"/>
        <v>0.63788522848034002</v>
      </c>
      <c r="L658" s="10">
        <v>11787</v>
      </c>
      <c r="M658" s="9">
        <v>218</v>
      </c>
      <c r="N658" s="8">
        <f t="shared" si="702"/>
        <v>12005</v>
      </c>
      <c r="P658" s="10">
        <v>3164</v>
      </c>
      <c r="Q658">
        <v>4</v>
      </c>
      <c r="R658">
        <v>4</v>
      </c>
      <c r="S658" s="14">
        <f t="shared" si="671"/>
        <v>0.26843132264359038</v>
      </c>
      <c r="W658" s="14" t="str">
        <f t="shared" si="670"/>
        <v/>
      </c>
      <c r="X658" s="10">
        <v>2326</v>
      </c>
      <c r="Y658">
        <v>2</v>
      </c>
      <c r="Z658">
        <v>2</v>
      </c>
      <c r="AA658" s="14">
        <f t="shared" si="672"/>
        <v>0.19733604818868244</v>
      </c>
      <c r="AB658" s="10">
        <v>928</v>
      </c>
      <c r="AC658">
        <v>1</v>
      </c>
      <c r="AD658">
        <v>1</v>
      </c>
      <c r="AE658" s="14">
        <f t="shared" si="673"/>
        <v>7.8730805124289469E-2</v>
      </c>
      <c r="AI658" s="14" t="str">
        <f t="shared" si="674"/>
        <v/>
      </c>
      <c r="AM658" s="14" t="str">
        <f t="shared" si="675"/>
        <v/>
      </c>
      <c r="AN658" s="10">
        <v>462</v>
      </c>
      <c r="AO658">
        <v>1</v>
      </c>
      <c r="AP658">
        <v>1</v>
      </c>
      <c r="AQ658" s="14">
        <f t="shared" si="676"/>
        <v>3.9195724102825145E-2</v>
      </c>
      <c r="AR658" s="10" t="str">
        <f t="shared" si="694"/>
        <v/>
      </c>
      <c r="AS658" t="str">
        <f t="shared" si="695"/>
        <v/>
      </c>
      <c r="AT658" t="str">
        <f t="shared" si="696"/>
        <v/>
      </c>
      <c r="AU658" s="14" t="str">
        <f t="shared" si="697"/>
        <v/>
      </c>
      <c r="AV658" s="10">
        <v>4907</v>
      </c>
      <c r="AW658">
        <v>7</v>
      </c>
      <c r="AX658">
        <v>6</v>
      </c>
      <c r="AY658" s="14">
        <f t="shared" si="677"/>
        <v>0.41630609994061252</v>
      </c>
      <c r="AZ658" s="10">
        <f t="shared" si="698"/>
        <v>11787</v>
      </c>
      <c r="BA658" s="77">
        <f t="shared" si="678"/>
        <v>15</v>
      </c>
      <c r="BB658" s="77">
        <f t="shared" si="679"/>
        <v>14</v>
      </c>
      <c r="BC658" s="78">
        <f t="shared" si="680"/>
        <v>0.99999999999999989</v>
      </c>
      <c r="BG658" s="14" t="str">
        <f t="shared" si="681"/>
        <v/>
      </c>
      <c r="BK658" s="14" t="str">
        <f t="shared" si="693"/>
        <v/>
      </c>
      <c r="BO658" s="14" t="str">
        <f t="shared" si="682"/>
        <v/>
      </c>
      <c r="BS658" s="14" t="str">
        <f t="shared" si="683"/>
        <v/>
      </c>
      <c r="BW658" s="14" t="str">
        <f t="shared" si="684"/>
        <v/>
      </c>
      <c r="CA658" s="14" t="str">
        <f t="shared" si="685"/>
        <v/>
      </c>
      <c r="CE658" s="14" t="str">
        <f t="shared" si="686"/>
        <v/>
      </c>
      <c r="CI658" s="14" t="str">
        <f t="shared" si="687"/>
        <v/>
      </c>
      <c r="CM658" s="14" t="str">
        <f t="shared" ref="CM658:CM677" si="703">IF(AND(CJ658&lt;&gt;""),CJ658/L658,"")</f>
        <v/>
      </c>
      <c r="CQ658" s="14" t="str">
        <f t="shared" ref="CQ658:CQ677" si="704">IF(AND(CN658&lt;&gt;""),CN658/L658,"")</f>
        <v/>
      </c>
      <c r="CU658" s="14" t="str">
        <f t="shared" si="690"/>
        <v/>
      </c>
      <c r="CV658" s="78">
        <f t="shared" si="691"/>
        <v>0</v>
      </c>
    </row>
    <row r="659" spans="2:100">
      <c r="B659" s="28" t="s">
        <v>5266</v>
      </c>
      <c r="C659" s="1">
        <v>302074</v>
      </c>
      <c r="D659" t="s">
        <v>2997</v>
      </c>
      <c r="E659" s="2" t="s">
        <v>1544</v>
      </c>
      <c r="F659" t="str">
        <f t="shared" si="692"/>
        <v>2023年</v>
      </c>
      <c r="G659" s="72">
        <v>45039</v>
      </c>
      <c r="H659" s="9">
        <v>22712</v>
      </c>
      <c r="I659" s="9">
        <v>14567</v>
      </c>
      <c r="K659" s="14">
        <f t="shared" si="699"/>
        <v>0.64137900669249737</v>
      </c>
      <c r="L659" s="10">
        <v>14429</v>
      </c>
      <c r="M659" s="9">
        <v>139</v>
      </c>
      <c r="N659" s="8">
        <f t="shared" si="702"/>
        <v>14568</v>
      </c>
      <c r="O659" s="70" t="s">
        <v>36</v>
      </c>
      <c r="P659" s="10">
        <v>945</v>
      </c>
      <c r="Q659">
        <v>1</v>
      </c>
      <c r="R659">
        <v>1</v>
      </c>
      <c r="S659" s="14">
        <f t="shared" si="671"/>
        <v>6.5493104165222818E-2</v>
      </c>
      <c r="W659" s="14" t="str">
        <f t="shared" si="670"/>
        <v/>
      </c>
      <c r="X659" s="10">
        <v>535</v>
      </c>
      <c r="Y659">
        <v>1</v>
      </c>
      <c r="Z659">
        <v>0</v>
      </c>
      <c r="AA659" s="14">
        <f t="shared" si="672"/>
        <v>3.7078106590893341E-2</v>
      </c>
      <c r="AB659" s="10">
        <v>1908</v>
      </c>
      <c r="AC659">
        <v>2</v>
      </c>
      <c r="AD659">
        <v>2</v>
      </c>
      <c r="AE659" s="14">
        <f t="shared" si="673"/>
        <v>0.13223369602883084</v>
      </c>
      <c r="AI659" s="14" t="str">
        <f t="shared" si="674"/>
        <v/>
      </c>
      <c r="AM659" s="14" t="str">
        <f t="shared" si="675"/>
        <v/>
      </c>
      <c r="AQ659" s="14" t="str">
        <f t="shared" si="676"/>
        <v/>
      </c>
      <c r="AR659" s="10" t="str">
        <f t="shared" si="694"/>
        <v/>
      </c>
      <c r="AS659" t="str">
        <f t="shared" si="695"/>
        <v/>
      </c>
      <c r="AT659" t="str">
        <f t="shared" si="696"/>
        <v/>
      </c>
      <c r="AU659" s="14" t="str">
        <f t="shared" si="697"/>
        <v/>
      </c>
      <c r="AV659" s="10">
        <v>11041</v>
      </c>
      <c r="AW659">
        <v>13</v>
      </c>
      <c r="AX659">
        <v>12</v>
      </c>
      <c r="AY659" s="14">
        <f t="shared" si="677"/>
        <v>0.76519509321505297</v>
      </c>
      <c r="AZ659" s="10">
        <f t="shared" si="698"/>
        <v>14429</v>
      </c>
      <c r="BA659" s="77">
        <f t="shared" si="678"/>
        <v>17</v>
      </c>
      <c r="BB659" s="77">
        <f t="shared" si="679"/>
        <v>15</v>
      </c>
      <c r="BC659" s="78">
        <f t="shared" si="680"/>
        <v>1</v>
      </c>
      <c r="BG659" s="14" t="str">
        <f t="shared" si="681"/>
        <v/>
      </c>
      <c r="BK659" s="14" t="str">
        <f t="shared" si="693"/>
        <v/>
      </c>
      <c r="BO659" s="14" t="str">
        <f t="shared" si="682"/>
        <v/>
      </c>
      <c r="BS659" s="14" t="str">
        <f t="shared" si="683"/>
        <v/>
      </c>
      <c r="BW659" s="14" t="str">
        <f t="shared" si="684"/>
        <v/>
      </c>
      <c r="CA659" s="14" t="str">
        <f t="shared" si="685"/>
        <v/>
      </c>
      <c r="CE659" s="14" t="str">
        <f t="shared" si="686"/>
        <v/>
      </c>
      <c r="CI659" s="14" t="str">
        <f t="shared" si="687"/>
        <v/>
      </c>
      <c r="CM659" s="14" t="str">
        <f t="shared" si="703"/>
        <v/>
      </c>
      <c r="CQ659" s="14" t="str">
        <f t="shared" si="704"/>
        <v/>
      </c>
      <c r="CU659" s="14" t="str">
        <f t="shared" si="690"/>
        <v/>
      </c>
      <c r="CV659" s="78">
        <f t="shared" si="691"/>
        <v>0</v>
      </c>
    </row>
    <row r="660" spans="2:100">
      <c r="B660" s="28" t="s">
        <v>5266</v>
      </c>
      <c r="C660" s="1">
        <v>303046</v>
      </c>
      <c r="D660" t="s">
        <v>2997</v>
      </c>
      <c r="E660" s="2" t="s">
        <v>1547</v>
      </c>
      <c r="F660" t="str">
        <f t="shared" si="692"/>
        <v>2023年</v>
      </c>
      <c r="G660" s="72">
        <v>45039</v>
      </c>
      <c r="J660" s="9">
        <v>7303</v>
      </c>
      <c r="K660" s="14" t="str">
        <f t="shared" si="699"/>
        <v/>
      </c>
      <c r="N660" s="8" t="str">
        <f t="shared" si="702"/>
        <v/>
      </c>
      <c r="O660" s="70" t="s">
        <v>2178</v>
      </c>
      <c r="S660" s="14" t="str">
        <f t="shared" si="671"/>
        <v/>
      </c>
      <c r="W660" s="14" t="str">
        <f t="shared" si="670"/>
        <v/>
      </c>
      <c r="Y660">
        <v>2</v>
      </c>
      <c r="Z660">
        <v>2</v>
      </c>
      <c r="AA660" s="14" t="str">
        <f t="shared" si="672"/>
        <v/>
      </c>
      <c r="AC660">
        <v>1</v>
      </c>
      <c r="AD660">
        <v>1</v>
      </c>
      <c r="AE660" s="14" t="str">
        <f t="shared" si="673"/>
        <v/>
      </c>
      <c r="AI660" s="14" t="str">
        <f t="shared" si="674"/>
        <v/>
      </c>
      <c r="AM660" s="14" t="str">
        <f t="shared" si="675"/>
        <v/>
      </c>
      <c r="AQ660" s="14" t="str">
        <f t="shared" si="676"/>
        <v/>
      </c>
      <c r="AR660" s="10" t="str">
        <f t="shared" si="694"/>
        <v/>
      </c>
      <c r="AS660" t="str">
        <f t="shared" si="695"/>
        <v/>
      </c>
      <c r="AT660" t="str">
        <f t="shared" si="696"/>
        <v/>
      </c>
      <c r="AU660" s="14" t="str">
        <f t="shared" si="697"/>
        <v/>
      </c>
      <c r="AW660">
        <v>9</v>
      </c>
      <c r="AX660">
        <v>9</v>
      </c>
      <c r="AY660" s="14" t="str">
        <f t="shared" si="677"/>
        <v/>
      </c>
      <c r="AZ660" s="10" t="str">
        <f t="shared" si="698"/>
        <v/>
      </c>
      <c r="BA660" s="77">
        <f t="shared" si="678"/>
        <v>12</v>
      </c>
      <c r="BB660" s="77">
        <f t="shared" si="679"/>
        <v>12</v>
      </c>
      <c r="BC660" s="78" t="str">
        <f t="shared" si="680"/>
        <v/>
      </c>
      <c r="BG660" s="14" t="str">
        <f t="shared" si="681"/>
        <v/>
      </c>
      <c r="BK660" s="14" t="str">
        <f t="shared" si="693"/>
        <v/>
      </c>
      <c r="BO660" s="14" t="str">
        <f t="shared" si="682"/>
        <v/>
      </c>
      <c r="BS660" s="14" t="str">
        <f t="shared" si="683"/>
        <v/>
      </c>
      <c r="BW660" s="14" t="str">
        <f t="shared" si="684"/>
        <v/>
      </c>
      <c r="CA660" s="14" t="str">
        <f t="shared" si="685"/>
        <v/>
      </c>
      <c r="CE660" s="14" t="str">
        <f t="shared" si="686"/>
        <v/>
      </c>
      <c r="CI660" s="14" t="str">
        <f t="shared" si="687"/>
        <v/>
      </c>
      <c r="CM660" s="14" t="str">
        <f t="shared" si="703"/>
        <v/>
      </c>
      <c r="CQ660" s="14" t="str">
        <f t="shared" si="704"/>
        <v/>
      </c>
      <c r="CU660" s="14" t="str">
        <f t="shared" si="690"/>
        <v/>
      </c>
      <c r="CV660" s="78">
        <f t="shared" si="691"/>
        <v>0</v>
      </c>
    </row>
    <row r="661" spans="2:100">
      <c r="B661" s="28"/>
      <c r="C661" s="1">
        <v>303411</v>
      </c>
      <c r="D661" t="s">
        <v>2997</v>
      </c>
      <c r="E661" s="2" t="s">
        <v>1548</v>
      </c>
      <c r="F661" t="str">
        <f t="shared" si="692"/>
        <v>2022年</v>
      </c>
      <c r="G661" s="72">
        <v>45131</v>
      </c>
      <c r="H661" s="9">
        <v>13824</v>
      </c>
      <c r="I661" s="9">
        <v>8288</v>
      </c>
      <c r="J661" s="9">
        <v>13945</v>
      </c>
      <c r="K661" s="14">
        <f t="shared" si="699"/>
        <v>0.59953703703703709</v>
      </c>
      <c r="L661" s="10">
        <v>8169</v>
      </c>
      <c r="M661" s="9">
        <v>119</v>
      </c>
      <c r="N661" s="8">
        <f t="shared" si="702"/>
        <v>8288</v>
      </c>
      <c r="S661" s="14" t="str">
        <f t="shared" si="671"/>
        <v/>
      </c>
      <c r="W661" s="14" t="str">
        <f t="shared" si="670"/>
        <v/>
      </c>
      <c r="X661" s="10">
        <v>1287</v>
      </c>
      <c r="Y661">
        <v>1</v>
      </c>
      <c r="Z661">
        <v>1</v>
      </c>
      <c r="AA661" s="14">
        <f t="shared" si="672"/>
        <v>0.15754682335659198</v>
      </c>
      <c r="AE661" s="14" t="str">
        <f t="shared" si="673"/>
        <v/>
      </c>
      <c r="AI661" s="14" t="str">
        <f t="shared" si="674"/>
        <v/>
      </c>
      <c r="AM661" s="14" t="str">
        <f t="shared" si="675"/>
        <v/>
      </c>
      <c r="AQ661" s="14" t="str">
        <f t="shared" si="676"/>
        <v/>
      </c>
      <c r="AR661" s="10" t="str">
        <f t="shared" si="694"/>
        <v/>
      </c>
      <c r="AS661" t="str">
        <f t="shared" si="695"/>
        <v/>
      </c>
      <c r="AT661" t="str">
        <f t="shared" si="696"/>
        <v/>
      </c>
      <c r="AU661" s="14" t="str">
        <f t="shared" si="697"/>
        <v/>
      </c>
      <c r="AV661" s="10">
        <v>6882</v>
      </c>
      <c r="AW661">
        <v>13</v>
      </c>
      <c r="AX661">
        <v>12</v>
      </c>
      <c r="AY661" s="14">
        <f t="shared" si="677"/>
        <v>0.84245317664340802</v>
      </c>
      <c r="AZ661" s="10">
        <f t="shared" si="698"/>
        <v>8169</v>
      </c>
      <c r="BA661" s="77">
        <f t="shared" si="678"/>
        <v>14</v>
      </c>
      <c r="BB661" s="77">
        <f t="shared" si="679"/>
        <v>13</v>
      </c>
      <c r="BC661" s="78">
        <f t="shared" si="680"/>
        <v>1</v>
      </c>
      <c r="BG661" s="14" t="str">
        <f t="shared" si="681"/>
        <v/>
      </c>
      <c r="BK661" s="14" t="str">
        <f t="shared" si="693"/>
        <v/>
      </c>
      <c r="BO661" s="14" t="str">
        <f t="shared" si="682"/>
        <v/>
      </c>
      <c r="BS661" s="14" t="str">
        <f t="shared" si="683"/>
        <v/>
      </c>
      <c r="BW661" s="14" t="str">
        <f t="shared" si="684"/>
        <v/>
      </c>
      <c r="CA661" s="14" t="str">
        <f t="shared" si="685"/>
        <v/>
      </c>
      <c r="CE661" s="14" t="str">
        <f t="shared" si="686"/>
        <v/>
      </c>
      <c r="CI661" s="14" t="str">
        <f t="shared" si="687"/>
        <v/>
      </c>
      <c r="CM661" s="14" t="str">
        <f t="shared" si="703"/>
        <v/>
      </c>
      <c r="CQ661" s="14" t="str">
        <f t="shared" si="704"/>
        <v/>
      </c>
      <c r="CU661" s="14" t="str">
        <f t="shared" si="690"/>
        <v/>
      </c>
      <c r="CV661" s="78">
        <f t="shared" si="691"/>
        <v>0</v>
      </c>
    </row>
    <row r="662" spans="2:100">
      <c r="B662" s="28" t="s">
        <v>5266</v>
      </c>
      <c r="C662" s="1">
        <v>303437</v>
      </c>
      <c r="D662" t="s">
        <v>2997</v>
      </c>
      <c r="E662" s="2" t="s">
        <v>1549</v>
      </c>
      <c r="F662" t="str">
        <f t="shared" si="692"/>
        <v>2023年</v>
      </c>
      <c r="G662" s="72">
        <v>45039</v>
      </c>
      <c r="J662" s="9">
        <v>3452</v>
      </c>
      <c r="K662" s="14" t="str">
        <f t="shared" si="699"/>
        <v/>
      </c>
      <c r="N662" s="8" t="str">
        <f t="shared" si="702"/>
        <v/>
      </c>
      <c r="O662" s="70" t="s">
        <v>2178</v>
      </c>
      <c r="S662" s="14" t="str">
        <f t="shared" si="671"/>
        <v/>
      </c>
      <c r="W662" s="14" t="str">
        <f t="shared" si="670"/>
        <v/>
      </c>
      <c r="Y662">
        <v>1</v>
      </c>
      <c r="Z662">
        <v>1</v>
      </c>
      <c r="AA662" s="14" t="str">
        <f t="shared" si="672"/>
        <v/>
      </c>
      <c r="AE662" s="14" t="str">
        <f t="shared" si="673"/>
        <v/>
      </c>
      <c r="AI662" s="14" t="str">
        <f t="shared" si="674"/>
        <v/>
      </c>
      <c r="AM662" s="14" t="str">
        <f t="shared" si="675"/>
        <v/>
      </c>
      <c r="AQ662" s="14" t="str">
        <f t="shared" si="676"/>
        <v/>
      </c>
      <c r="AR662" s="10" t="str">
        <f t="shared" si="694"/>
        <v/>
      </c>
      <c r="AS662" t="str">
        <f t="shared" si="695"/>
        <v/>
      </c>
      <c r="AT662" t="str">
        <f t="shared" si="696"/>
        <v/>
      </c>
      <c r="AU662" s="14" t="str">
        <f t="shared" si="697"/>
        <v/>
      </c>
      <c r="AW662">
        <v>9</v>
      </c>
      <c r="AX662">
        <v>9</v>
      </c>
      <c r="AY662" s="14" t="str">
        <f t="shared" si="677"/>
        <v/>
      </c>
      <c r="AZ662" s="10" t="str">
        <f t="shared" si="698"/>
        <v/>
      </c>
      <c r="BA662" s="77">
        <f t="shared" si="678"/>
        <v>10</v>
      </c>
      <c r="BB662" s="77">
        <f t="shared" si="679"/>
        <v>10</v>
      </c>
      <c r="BC662" s="78" t="str">
        <f t="shared" si="680"/>
        <v/>
      </c>
      <c r="BG662" s="14" t="str">
        <f t="shared" si="681"/>
        <v/>
      </c>
      <c r="BK662" s="14" t="str">
        <f t="shared" si="693"/>
        <v/>
      </c>
      <c r="BO662" s="14" t="str">
        <f t="shared" si="682"/>
        <v/>
      </c>
      <c r="BS662" s="14" t="str">
        <f t="shared" si="683"/>
        <v/>
      </c>
      <c r="BW662" s="14" t="str">
        <f t="shared" si="684"/>
        <v/>
      </c>
      <c r="CA662" s="14" t="str">
        <f t="shared" si="685"/>
        <v/>
      </c>
      <c r="CE662" s="14" t="str">
        <f t="shared" si="686"/>
        <v/>
      </c>
      <c r="CI662" s="14" t="str">
        <f t="shared" si="687"/>
        <v/>
      </c>
      <c r="CM662" s="14" t="str">
        <f t="shared" si="703"/>
        <v/>
      </c>
      <c r="CQ662" s="14" t="str">
        <f t="shared" si="704"/>
        <v/>
      </c>
      <c r="CU662" s="14" t="str">
        <f t="shared" si="690"/>
        <v/>
      </c>
      <c r="CV662" s="78">
        <f t="shared" si="691"/>
        <v>0</v>
      </c>
    </row>
    <row r="663" spans="2:100">
      <c r="B663" s="28" t="s">
        <v>5266</v>
      </c>
      <c r="C663" s="1">
        <v>303445</v>
      </c>
      <c r="D663" t="s">
        <v>2997</v>
      </c>
      <c r="E663" s="2" t="s">
        <v>1550</v>
      </c>
      <c r="F663" t="str">
        <f t="shared" si="692"/>
        <v>2023年</v>
      </c>
      <c r="G663" s="72">
        <v>45039</v>
      </c>
      <c r="H663" s="9">
        <v>2369</v>
      </c>
      <c r="I663" s="9">
        <v>1853</v>
      </c>
      <c r="J663" s="9">
        <v>2425</v>
      </c>
      <c r="K663" s="14">
        <f t="shared" si="699"/>
        <v>0.78218657661460533</v>
      </c>
      <c r="L663" s="10">
        <v>1815</v>
      </c>
      <c r="M663" s="9">
        <v>38</v>
      </c>
      <c r="N663" s="8">
        <f t="shared" si="702"/>
        <v>1853</v>
      </c>
      <c r="S663" s="14" t="str">
        <f t="shared" si="671"/>
        <v/>
      </c>
      <c r="W663" s="14" t="str">
        <f t="shared" si="670"/>
        <v/>
      </c>
      <c r="AA663" s="14" t="str">
        <f t="shared" si="672"/>
        <v/>
      </c>
      <c r="AE663" s="14" t="str">
        <f t="shared" si="673"/>
        <v/>
      </c>
      <c r="AI663" s="14" t="str">
        <f t="shared" si="674"/>
        <v/>
      </c>
      <c r="AM663" s="14" t="str">
        <f t="shared" si="675"/>
        <v/>
      </c>
      <c r="AQ663" s="14" t="str">
        <f t="shared" si="676"/>
        <v/>
      </c>
      <c r="AR663" s="10" t="str">
        <f t="shared" si="694"/>
        <v/>
      </c>
      <c r="AS663" t="str">
        <f t="shared" si="695"/>
        <v/>
      </c>
      <c r="AT663" t="str">
        <f t="shared" si="696"/>
        <v/>
      </c>
      <c r="AU663" s="14" t="str">
        <f t="shared" si="697"/>
        <v/>
      </c>
      <c r="AV663" s="10">
        <v>1815</v>
      </c>
      <c r="AW663">
        <v>11</v>
      </c>
      <c r="AX663">
        <v>9</v>
      </c>
      <c r="AY663" s="14">
        <f t="shared" si="677"/>
        <v>1</v>
      </c>
      <c r="AZ663" s="10">
        <f t="shared" si="698"/>
        <v>1815</v>
      </c>
      <c r="BA663" s="77">
        <f t="shared" si="678"/>
        <v>11</v>
      </c>
      <c r="BB663" s="77">
        <f t="shared" si="679"/>
        <v>9</v>
      </c>
      <c r="BC663" s="78">
        <f t="shared" si="680"/>
        <v>1</v>
      </c>
      <c r="BG663" s="14" t="str">
        <f t="shared" si="681"/>
        <v/>
      </c>
      <c r="BK663" s="14" t="str">
        <f t="shared" si="693"/>
        <v/>
      </c>
      <c r="BO663" s="14" t="str">
        <f t="shared" si="682"/>
        <v/>
      </c>
      <c r="BS663" s="14" t="str">
        <f t="shared" si="683"/>
        <v/>
      </c>
      <c r="BW663" s="14" t="str">
        <f t="shared" si="684"/>
        <v/>
      </c>
      <c r="CA663" s="14" t="str">
        <f t="shared" si="685"/>
        <v/>
      </c>
      <c r="CE663" s="14" t="str">
        <f t="shared" si="686"/>
        <v/>
      </c>
      <c r="CI663" s="14" t="str">
        <f t="shared" si="687"/>
        <v/>
      </c>
      <c r="CM663" s="14" t="str">
        <f t="shared" si="703"/>
        <v/>
      </c>
      <c r="CQ663" s="14" t="str">
        <f t="shared" si="704"/>
        <v/>
      </c>
      <c r="CU663" s="14" t="str">
        <f t="shared" si="690"/>
        <v/>
      </c>
      <c r="CV663" s="78">
        <f t="shared" si="691"/>
        <v>0</v>
      </c>
    </row>
    <row r="664" spans="2:100">
      <c r="B664" s="28" t="s">
        <v>5266</v>
      </c>
      <c r="C664" s="1">
        <v>303615</v>
      </c>
      <c r="D664" t="s">
        <v>2997</v>
      </c>
      <c r="E664" s="2" t="s">
        <v>1551</v>
      </c>
      <c r="F664" t="str">
        <f t="shared" si="692"/>
        <v>2023年</v>
      </c>
      <c r="G664" s="72">
        <v>45039</v>
      </c>
      <c r="H664" s="9">
        <v>9538</v>
      </c>
      <c r="I664" s="9">
        <v>6703</v>
      </c>
      <c r="K664" s="14">
        <f t="shared" si="699"/>
        <v>0.70276787586496126</v>
      </c>
      <c r="L664" s="10">
        <v>6616</v>
      </c>
      <c r="M664" s="9">
        <v>87</v>
      </c>
      <c r="N664" s="8">
        <f t="shared" si="702"/>
        <v>6703</v>
      </c>
      <c r="S664" s="14" t="str">
        <f t="shared" si="671"/>
        <v/>
      </c>
      <c r="W664" s="14" t="str">
        <f t="shared" si="670"/>
        <v/>
      </c>
      <c r="X664" s="10">
        <v>715</v>
      </c>
      <c r="Y664">
        <v>1</v>
      </c>
      <c r="Z664">
        <v>1</v>
      </c>
      <c r="AA664" s="14">
        <f t="shared" si="672"/>
        <v>0.10807134220072552</v>
      </c>
      <c r="AB664" s="10">
        <v>611</v>
      </c>
      <c r="AC664">
        <v>1</v>
      </c>
      <c r="AD664">
        <v>1</v>
      </c>
      <c r="AE664" s="14">
        <f t="shared" si="673"/>
        <v>9.2351874244256352E-2</v>
      </c>
      <c r="AI664" s="14" t="str">
        <f t="shared" si="674"/>
        <v/>
      </c>
      <c r="AM664" s="14" t="str">
        <f t="shared" si="675"/>
        <v/>
      </c>
      <c r="AQ664" s="14" t="str">
        <f t="shared" si="676"/>
        <v/>
      </c>
      <c r="AR664" s="10" t="str">
        <f t="shared" si="694"/>
        <v/>
      </c>
      <c r="AS664" t="str">
        <f t="shared" si="695"/>
        <v/>
      </c>
      <c r="AT664" t="str">
        <f t="shared" si="696"/>
        <v/>
      </c>
      <c r="AU664" s="14" t="str">
        <f t="shared" si="697"/>
        <v/>
      </c>
      <c r="AV664" s="10">
        <v>5289.9979999999996</v>
      </c>
      <c r="AW664">
        <v>9</v>
      </c>
      <c r="AX664">
        <v>8</v>
      </c>
      <c r="AY664" s="14">
        <f t="shared" si="677"/>
        <v>0.79957648125755743</v>
      </c>
      <c r="AZ664" s="10">
        <f t="shared" si="698"/>
        <v>6615.9979999999996</v>
      </c>
      <c r="BA664" s="77">
        <f t="shared" si="678"/>
        <v>11</v>
      </c>
      <c r="BB664" s="77">
        <f t="shared" si="679"/>
        <v>10</v>
      </c>
      <c r="BC664" s="78">
        <f t="shared" si="680"/>
        <v>0.99999969770253927</v>
      </c>
      <c r="BG664" s="14" t="str">
        <f t="shared" si="681"/>
        <v/>
      </c>
      <c r="BK664" s="14" t="str">
        <f t="shared" si="693"/>
        <v/>
      </c>
      <c r="BO664" s="14" t="str">
        <f t="shared" si="682"/>
        <v/>
      </c>
      <c r="BS664" s="14" t="str">
        <f t="shared" si="683"/>
        <v/>
      </c>
      <c r="BW664" s="14" t="str">
        <f t="shared" si="684"/>
        <v/>
      </c>
      <c r="CA664" s="14" t="str">
        <f t="shared" si="685"/>
        <v/>
      </c>
      <c r="CE664" s="14" t="str">
        <f t="shared" si="686"/>
        <v/>
      </c>
      <c r="CI664" s="14" t="str">
        <f t="shared" si="687"/>
        <v/>
      </c>
      <c r="CM664" s="14" t="str">
        <f t="shared" si="703"/>
        <v/>
      </c>
      <c r="CQ664" s="14" t="str">
        <f t="shared" si="704"/>
        <v/>
      </c>
      <c r="CU664" s="14" t="str">
        <f t="shared" si="690"/>
        <v/>
      </c>
      <c r="CV664" s="78">
        <f t="shared" si="691"/>
        <v>0</v>
      </c>
    </row>
    <row r="665" spans="2:100">
      <c r="B665" s="28"/>
      <c r="C665" s="1">
        <v>303810</v>
      </c>
      <c r="D665" t="s">
        <v>2997</v>
      </c>
      <c r="E665" s="2" t="s">
        <v>2871</v>
      </c>
      <c r="F665" t="str">
        <f t="shared" si="692"/>
        <v>2023年</v>
      </c>
      <c r="G665" s="72">
        <v>44969</v>
      </c>
      <c r="H665" s="9">
        <v>5758</v>
      </c>
      <c r="I665" s="9">
        <v>4498</v>
      </c>
      <c r="K665" s="14">
        <f t="shared" si="699"/>
        <v>0.78117401875651271</v>
      </c>
      <c r="L665" s="10">
        <v>4411</v>
      </c>
      <c r="M665" s="9">
        <v>87</v>
      </c>
      <c r="N665" s="8">
        <f t="shared" si="702"/>
        <v>4498</v>
      </c>
      <c r="S665" s="14" t="str">
        <f t="shared" si="671"/>
        <v/>
      </c>
      <c r="W665" s="14" t="str">
        <f t="shared" si="670"/>
        <v/>
      </c>
      <c r="AA665" s="14" t="str">
        <f t="shared" si="672"/>
        <v/>
      </c>
      <c r="AE665" s="14" t="str">
        <f t="shared" si="673"/>
        <v/>
      </c>
      <c r="AI665" s="14" t="str">
        <f t="shared" si="674"/>
        <v/>
      </c>
      <c r="AM665" s="14" t="str">
        <f t="shared" si="675"/>
        <v/>
      </c>
      <c r="AQ665" s="14" t="str">
        <f t="shared" si="676"/>
        <v/>
      </c>
      <c r="AR665" s="10" t="str">
        <f t="shared" si="694"/>
        <v/>
      </c>
      <c r="AS665" t="str">
        <f t="shared" si="695"/>
        <v/>
      </c>
      <c r="AT665" t="str">
        <f t="shared" si="696"/>
        <v/>
      </c>
      <c r="AU665" s="14" t="str">
        <f t="shared" si="697"/>
        <v/>
      </c>
      <c r="AV665" s="10">
        <v>4411</v>
      </c>
      <c r="AW665">
        <v>12</v>
      </c>
      <c r="AX665">
        <v>10</v>
      </c>
      <c r="AY665" s="14">
        <f t="shared" si="677"/>
        <v>1</v>
      </c>
      <c r="AZ665" s="10">
        <f t="shared" si="698"/>
        <v>4411</v>
      </c>
      <c r="BA665" s="77">
        <f t="shared" si="678"/>
        <v>12</v>
      </c>
      <c r="BB665" s="77">
        <f t="shared" si="679"/>
        <v>10</v>
      </c>
      <c r="BC665" s="78">
        <f t="shared" si="680"/>
        <v>1</v>
      </c>
      <c r="BG665" s="14" t="str">
        <f t="shared" si="681"/>
        <v/>
      </c>
      <c r="BK665" s="14" t="str">
        <f t="shared" si="693"/>
        <v/>
      </c>
      <c r="BO665" s="14" t="str">
        <f t="shared" si="682"/>
        <v/>
      </c>
      <c r="BS665" s="14" t="str">
        <f t="shared" si="683"/>
        <v/>
      </c>
      <c r="BW665" s="14" t="str">
        <f t="shared" si="684"/>
        <v/>
      </c>
      <c r="CA665" s="14" t="str">
        <f t="shared" si="685"/>
        <v/>
      </c>
      <c r="CE665" s="14" t="str">
        <f t="shared" si="686"/>
        <v/>
      </c>
      <c r="CI665" s="14" t="str">
        <f t="shared" si="687"/>
        <v/>
      </c>
      <c r="CM665" s="14" t="str">
        <f t="shared" si="703"/>
        <v/>
      </c>
      <c r="CQ665" s="14" t="str">
        <f t="shared" si="704"/>
        <v/>
      </c>
      <c r="CU665" s="14" t="str">
        <f t="shared" si="690"/>
        <v/>
      </c>
      <c r="CV665" s="78">
        <f t="shared" si="691"/>
        <v>0</v>
      </c>
    </row>
    <row r="666" spans="2:100">
      <c r="B666" s="28"/>
      <c r="C666" s="1">
        <v>303828</v>
      </c>
      <c r="D666" t="s">
        <v>2997</v>
      </c>
      <c r="E666" s="2" t="s">
        <v>220</v>
      </c>
      <c r="F666" t="str">
        <f t="shared" ref="F666:F674" si="705">IF(MONTH(G666)&gt;=5, YEAR(G666)-1, YEAR(G666))&amp;"年"</f>
        <v>2023年</v>
      </c>
      <c r="G666" s="72">
        <v>44962</v>
      </c>
      <c r="H666" s="11"/>
      <c r="I666" s="11"/>
      <c r="J666" s="11">
        <v>6467</v>
      </c>
      <c r="K666" s="14" t="str">
        <f t="shared" si="699"/>
        <v/>
      </c>
      <c r="L666" s="12"/>
      <c r="M666" s="11"/>
      <c r="N666" s="8" t="str">
        <f t="shared" si="702"/>
        <v/>
      </c>
      <c r="O666" s="70" t="s">
        <v>2178</v>
      </c>
      <c r="P666" s="12"/>
      <c r="Q666" s="40"/>
      <c r="R666" s="40"/>
      <c r="S666" s="14" t="str">
        <f t="shared" si="671"/>
        <v/>
      </c>
      <c r="T666" s="12"/>
      <c r="U666" s="40"/>
      <c r="V666" s="40"/>
      <c r="W666" s="14" t="str">
        <f t="shared" si="670"/>
        <v/>
      </c>
      <c r="X666" s="12"/>
      <c r="Y666" s="40">
        <v>1</v>
      </c>
      <c r="Z666" s="40">
        <v>1</v>
      </c>
      <c r="AA666" s="14" t="str">
        <f t="shared" si="672"/>
        <v/>
      </c>
      <c r="AB666" s="12"/>
      <c r="AC666" s="40"/>
      <c r="AD666" s="40"/>
      <c r="AE666" s="14" t="str">
        <f t="shared" si="673"/>
        <v/>
      </c>
      <c r="AF666" s="12"/>
      <c r="AG666" s="40"/>
      <c r="AH666" s="40"/>
      <c r="AI666" s="14" t="str">
        <f t="shared" si="674"/>
        <v/>
      </c>
      <c r="AJ666" s="12"/>
      <c r="AK666" s="40"/>
      <c r="AL666" s="40"/>
      <c r="AM666" s="14" t="str">
        <f t="shared" si="675"/>
        <v/>
      </c>
      <c r="AN666" s="12"/>
      <c r="AO666" s="40"/>
      <c r="AP666" s="40"/>
      <c r="AQ666" s="14" t="str">
        <f t="shared" si="676"/>
        <v/>
      </c>
      <c r="AR666" s="10" t="str">
        <f t="shared" si="694"/>
        <v/>
      </c>
      <c r="AS666" t="str">
        <f t="shared" si="695"/>
        <v/>
      </c>
      <c r="AT666" t="str">
        <f t="shared" si="696"/>
        <v/>
      </c>
      <c r="AU666" s="14" t="str">
        <f t="shared" si="697"/>
        <v/>
      </c>
      <c r="AV666" s="12"/>
      <c r="AW666" s="40">
        <v>10</v>
      </c>
      <c r="AX666" s="40">
        <v>10</v>
      </c>
      <c r="AY666" s="14" t="str">
        <f t="shared" si="677"/>
        <v/>
      </c>
      <c r="AZ666" s="10" t="str">
        <f t="shared" si="698"/>
        <v/>
      </c>
      <c r="BA666" s="77">
        <f t="shared" si="678"/>
        <v>11</v>
      </c>
      <c r="BB666" s="77">
        <f t="shared" si="679"/>
        <v>11</v>
      </c>
      <c r="BC666" s="78" t="str">
        <f t="shared" si="680"/>
        <v/>
      </c>
      <c r="BG666" s="14" t="str">
        <f t="shared" si="681"/>
        <v/>
      </c>
      <c r="BK666" s="14" t="str">
        <f t="shared" si="693"/>
        <v/>
      </c>
      <c r="BO666" s="14" t="str">
        <f t="shared" si="682"/>
        <v/>
      </c>
      <c r="BS666" s="14" t="str">
        <f t="shared" si="683"/>
        <v/>
      </c>
      <c r="BW666" s="14" t="str">
        <f t="shared" si="684"/>
        <v/>
      </c>
      <c r="CA666" s="14" t="str">
        <f t="shared" si="685"/>
        <v/>
      </c>
      <c r="CE666" s="14" t="str">
        <f t="shared" si="686"/>
        <v/>
      </c>
      <c r="CI666" s="14" t="str">
        <f t="shared" si="687"/>
        <v/>
      </c>
      <c r="CM666" s="14" t="str">
        <f t="shared" si="703"/>
        <v/>
      </c>
      <c r="CQ666" s="14" t="str">
        <f t="shared" si="704"/>
        <v/>
      </c>
      <c r="CU666" s="14" t="str">
        <f t="shared" si="690"/>
        <v/>
      </c>
      <c r="CV666" s="78">
        <f t="shared" si="691"/>
        <v>0</v>
      </c>
    </row>
    <row r="667" spans="2:100">
      <c r="B667" s="28"/>
      <c r="C667" s="1">
        <v>303836</v>
      </c>
      <c r="D667" t="s">
        <v>2997</v>
      </c>
      <c r="E667" s="2" t="s">
        <v>1558</v>
      </c>
      <c r="F667" t="str">
        <f t="shared" si="705"/>
        <v>2023年</v>
      </c>
      <c r="G667" s="72">
        <v>44976</v>
      </c>
      <c r="J667" s="9">
        <v>4701</v>
      </c>
      <c r="K667" s="14" t="str">
        <f t="shared" si="699"/>
        <v/>
      </c>
      <c r="N667" s="8" t="str">
        <f t="shared" si="702"/>
        <v/>
      </c>
      <c r="O667" s="70" t="s">
        <v>2178</v>
      </c>
      <c r="S667" s="14" t="str">
        <f t="shared" si="671"/>
        <v/>
      </c>
      <c r="W667" s="14" t="str">
        <f t="shared" si="670"/>
        <v/>
      </c>
      <c r="Y667">
        <v>1</v>
      </c>
      <c r="Z667">
        <v>1</v>
      </c>
      <c r="AA667" s="14" t="str">
        <f t="shared" si="672"/>
        <v/>
      </c>
      <c r="AE667" s="14" t="str">
        <f t="shared" si="673"/>
        <v/>
      </c>
      <c r="AI667" s="14" t="str">
        <f t="shared" si="674"/>
        <v/>
      </c>
      <c r="AM667" s="14" t="str">
        <f t="shared" si="675"/>
        <v/>
      </c>
      <c r="AQ667" s="14" t="str">
        <f t="shared" si="676"/>
        <v/>
      </c>
      <c r="AR667" s="10" t="str">
        <f t="shared" si="694"/>
        <v/>
      </c>
      <c r="AS667" t="str">
        <f t="shared" si="695"/>
        <v/>
      </c>
      <c r="AT667" t="str">
        <f t="shared" si="696"/>
        <v/>
      </c>
      <c r="AU667" s="14" t="str">
        <f t="shared" si="697"/>
        <v/>
      </c>
      <c r="AW667">
        <v>8</v>
      </c>
      <c r="AX667">
        <v>8</v>
      </c>
      <c r="AY667" s="14" t="str">
        <f t="shared" si="677"/>
        <v/>
      </c>
      <c r="AZ667" s="10" t="str">
        <f t="shared" si="698"/>
        <v/>
      </c>
      <c r="BA667" s="77">
        <f t="shared" si="678"/>
        <v>9</v>
      </c>
      <c r="BB667" s="77">
        <f t="shared" si="679"/>
        <v>9</v>
      </c>
      <c r="BC667" s="78" t="str">
        <f t="shared" si="680"/>
        <v/>
      </c>
      <c r="BG667" s="14" t="str">
        <f t="shared" si="681"/>
        <v/>
      </c>
      <c r="BK667" s="14" t="str">
        <f t="shared" si="693"/>
        <v/>
      </c>
      <c r="BO667" s="14" t="str">
        <f t="shared" si="682"/>
        <v/>
      </c>
      <c r="BS667" s="14" t="str">
        <f t="shared" si="683"/>
        <v/>
      </c>
      <c r="BW667" s="14" t="str">
        <f t="shared" si="684"/>
        <v/>
      </c>
      <c r="CA667" s="14" t="str">
        <f t="shared" si="685"/>
        <v/>
      </c>
      <c r="CE667" s="14" t="str">
        <f t="shared" si="686"/>
        <v/>
      </c>
      <c r="CI667" s="14" t="str">
        <f t="shared" si="687"/>
        <v/>
      </c>
      <c r="CM667" s="14" t="str">
        <f t="shared" si="703"/>
        <v/>
      </c>
      <c r="CQ667" s="14" t="str">
        <f t="shared" si="704"/>
        <v/>
      </c>
      <c r="CU667" s="14" t="str">
        <f t="shared" si="690"/>
        <v/>
      </c>
      <c r="CV667" s="78">
        <f t="shared" si="691"/>
        <v>0</v>
      </c>
    </row>
    <row r="668" spans="2:100">
      <c r="B668" s="28" t="s">
        <v>5266</v>
      </c>
      <c r="C668" s="4">
        <f>IF(E668&lt;&gt;"",VLOOKUP(E668,市町村コード!$A$1:$B$3593,2,FALSE),"")</f>
        <v>304069</v>
      </c>
      <c r="D668" t="str">
        <f>IF(E668&lt;&gt;"",VLOOKUP(C668,市町村コード!$B:$D,3,FALSE),"")</f>
        <v>和歌山県</v>
      </c>
      <c r="E668" t="s">
        <v>1564</v>
      </c>
      <c r="F668" t="str">
        <f t="shared" si="705"/>
        <v>2023年</v>
      </c>
      <c r="G668" s="72">
        <v>45039</v>
      </c>
      <c r="H668" s="9">
        <v>3240</v>
      </c>
      <c r="I668" s="9">
        <v>2576</v>
      </c>
      <c r="K668" s="14">
        <f t="shared" si="699"/>
        <v>0.79506172839506173</v>
      </c>
      <c r="L668" s="10">
        <v>2540</v>
      </c>
      <c r="M668" s="9">
        <v>36</v>
      </c>
      <c r="N668" s="8">
        <f t="shared" si="702"/>
        <v>2576</v>
      </c>
      <c r="S668" s="14" t="str">
        <f t="shared" si="671"/>
        <v/>
      </c>
      <c r="W668" s="14" t="str">
        <f t="shared" si="670"/>
        <v/>
      </c>
      <c r="X668" s="10">
        <v>262</v>
      </c>
      <c r="Y668">
        <v>1</v>
      </c>
      <c r="Z668">
        <v>1</v>
      </c>
      <c r="AA668" s="14">
        <f t="shared" si="672"/>
        <v>0.1031496062992126</v>
      </c>
      <c r="AE668" s="14" t="str">
        <f t="shared" si="673"/>
        <v/>
      </c>
      <c r="AI668" s="14" t="str">
        <f t="shared" si="674"/>
        <v/>
      </c>
      <c r="AM668" s="14" t="str">
        <f t="shared" si="675"/>
        <v/>
      </c>
      <c r="AQ668" s="14" t="str">
        <f t="shared" si="676"/>
        <v/>
      </c>
      <c r="AR668" s="10" t="str">
        <f t="shared" si="694"/>
        <v/>
      </c>
      <c r="AS668" t="str">
        <f t="shared" si="695"/>
        <v/>
      </c>
      <c r="AT668" t="str">
        <f t="shared" si="696"/>
        <v/>
      </c>
      <c r="AU668" s="14" t="str">
        <f t="shared" si="697"/>
        <v/>
      </c>
      <c r="AV668" s="10">
        <v>2278</v>
      </c>
      <c r="AW668">
        <v>10</v>
      </c>
      <c r="AX668">
        <v>8</v>
      </c>
      <c r="AY668" s="14">
        <f t="shared" si="677"/>
        <v>0.89685039370078745</v>
      </c>
      <c r="AZ668" s="10">
        <f t="shared" si="698"/>
        <v>2540</v>
      </c>
      <c r="BA668" s="77">
        <f t="shared" si="678"/>
        <v>11</v>
      </c>
      <c r="BB668" s="77">
        <f t="shared" si="679"/>
        <v>9</v>
      </c>
      <c r="BC668" s="78">
        <f t="shared" si="680"/>
        <v>1</v>
      </c>
      <c r="BG668" s="14" t="str">
        <f t="shared" si="681"/>
        <v/>
      </c>
      <c r="BK668" s="14" t="str">
        <f t="shared" si="693"/>
        <v/>
      </c>
      <c r="BO668" s="14" t="str">
        <f t="shared" si="682"/>
        <v/>
      </c>
      <c r="BS668" s="14" t="str">
        <f t="shared" si="683"/>
        <v/>
      </c>
      <c r="BW668" s="14" t="str">
        <f t="shared" si="684"/>
        <v/>
      </c>
      <c r="CA668" s="14" t="str">
        <f t="shared" si="685"/>
        <v/>
      </c>
      <c r="CE668" s="14" t="str">
        <f t="shared" si="686"/>
        <v/>
      </c>
      <c r="CI668" s="14" t="str">
        <f t="shared" si="687"/>
        <v/>
      </c>
      <c r="CM668" s="14" t="str">
        <f t="shared" si="703"/>
        <v/>
      </c>
      <c r="CQ668" s="14" t="str">
        <f t="shared" si="704"/>
        <v/>
      </c>
      <c r="CU668" s="14" t="str">
        <f t="shared" si="690"/>
        <v/>
      </c>
      <c r="CV668" s="78">
        <f t="shared" si="691"/>
        <v>0</v>
      </c>
    </row>
    <row r="669" spans="2:100">
      <c r="B669" s="28"/>
      <c r="C669" s="1">
        <v>312011</v>
      </c>
      <c r="D669" t="s">
        <v>3000</v>
      </c>
      <c r="E669" s="2" t="s">
        <v>1570</v>
      </c>
      <c r="F669" t="str">
        <f t="shared" si="705"/>
        <v>2022年</v>
      </c>
      <c r="G669" s="72">
        <v>45250</v>
      </c>
      <c r="H669" s="11">
        <v>153607</v>
      </c>
      <c r="I669" s="11">
        <v>60133</v>
      </c>
      <c r="J669" s="11">
        <v>153999</v>
      </c>
      <c r="K669" s="14">
        <f t="shared" si="699"/>
        <v>0.39147304484821654</v>
      </c>
      <c r="L669" s="12">
        <v>59185</v>
      </c>
      <c r="M669" s="11">
        <v>947</v>
      </c>
      <c r="N669" s="8">
        <f t="shared" si="702"/>
        <v>60132</v>
      </c>
      <c r="O669" s="36" t="s">
        <v>36</v>
      </c>
      <c r="P669" s="12">
        <v>3931</v>
      </c>
      <c r="Q669" s="40">
        <v>2</v>
      </c>
      <c r="R669" s="40">
        <v>2</v>
      </c>
      <c r="S669" s="14">
        <f t="shared" si="671"/>
        <v>6.6418856129086767E-2</v>
      </c>
      <c r="T669" s="12"/>
      <c r="U669" s="40"/>
      <c r="V669" s="40"/>
      <c r="W669" s="14" t="str">
        <f t="shared" si="670"/>
        <v/>
      </c>
      <c r="X669" s="12">
        <v>4547</v>
      </c>
      <c r="Y669" s="40">
        <v>3</v>
      </c>
      <c r="Z669" s="40">
        <v>3</v>
      </c>
      <c r="AA669" s="14">
        <f t="shared" si="672"/>
        <v>7.6826898707442762E-2</v>
      </c>
      <c r="AB669" s="12">
        <v>9735.9040000000005</v>
      </c>
      <c r="AC669" s="40">
        <v>5</v>
      </c>
      <c r="AD669" s="40">
        <v>5</v>
      </c>
      <c r="AE669" s="14">
        <f t="shared" si="673"/>
        <v>0.16449951845906902</v>
      </c>
      <c r="AF669" s="12"/>
      <c r="AG669" s="40"/>
      <c r="AH669" s="40"/>
      <c r="AI669" s="14" t="str">
        <f t="shared" si="674"/>
        <v/>
      </c>
      <c r="AJ669" s="12"/>
      <c r="AK669" s="40"/>
      <c r="AL669" s="40"/>
      <c r="AM669" s="14" t="str">
        <f t="shared" si="675"/>
        <v/>
      </c>
      <c r="AN669" s="12">
        <v>4638</v>
      </c>
      <c r="AO669" s="40">
        <v>1</v>
      </c>
      <c r="AP669" s="40">
        <v>1</v>
      </c>
      <c r="AQ669" s="14">
        <f t="shared" si="676"/>
        <v>7.8364450451972628E-2</v>
      </c>
      <c r="AR669" s="10" t="str">
        <f t="shared" si="694"/>
        <v/>
      </c>
      <c r="AS669" t="str">
        <f t="shared" si="695"/>
        <v/>
      </c>
      <c r="AT669" t="str">
        <f t="shared" si="696"/>
        <v/>
      </c>
      <c r="AU669" s="14" t="str">
        <f t="shared" si="697"/>
        <v/>
      </c>
      <c r="AV669" s="12">
        <v>36333.093999999997</v>
      </c>
      <c r="AW669" s="40">
        <v>26</v>
      </c>
      <c r="AX669" s="40">
        <v>21</v>
      </c>
      <c r="AY669" s="14">
        <f t="shared" si="677"/>
        <v>0.61389024246008272</v>
      </c>
      <c r="AZ669" s="10">
        <f t="shared" si="698"/>
        <v>59184.998</v>
      </c>
      <c r="BA669" s="77">
        <f t="shared" si="678"/>
        <v>37</v>
      </c>
      <c r="BB669" s="77">
        <f t="shared" si="679"/>
        <v>32</v>
      </c>
      <c r="BC669" s="78">
        <f t="shared" si="680"/>
        <v>0.99999996620765386</v>
      </c>
      <c r="BG669" s="14" t="str">
        <f t="shared" si="681"/>
        <v/>
      </c>
      <c r="BK669" s="14" t="str">
        <f t="shared" si="693"/>
        <v/>
      </c>
      <c r="BO669" s="14" t="str">
        <f t="shared" si="682"/>
        <v/>
      </c>
      <c r="BS669" s="14" t="str">
        <f t="shared" si="683"/>
        <v/>
      </c>
      <c r="BW669" s="14" t="str">
        <f t="shared" si="684"/>
        <v/>
      </c>
      <c r="CA669" s="14" t="str">
        <f t="shared" si="685"/>
        <v/>
      </c>
      <c r="CE669" s="14" t="str">
        <f t="shared" si="686"/>
        <v/>
      </c>
      <c r="CI669" s="14" t="str">
        <f t="shared" si="687"/>
        <v/>
      </c>
      <c r="CM669" s="14" t="str">
        <f t="shared" si="703"/>
        <v/>
      </c>
      <c r="CQ669" s="14" t="str">
        <f t="shared" si="704"/>
        <v/>
      </c>
      <c r="CU669" s="14" t="str">
        <f t="shared" si="690"/>
        <v/>
      </c>
      <c r="CV669" s="78">
        <f t="shared" si="691"/>
        <v>0</v>
      </c>
    </row>
    <row r="670" spans="2:100">
      <c r="B670" s="28"/>
      <c r="C670" s="4">
        <f>IF(E670&lt;&gt;"",VLOOKUP(E670,市町村コード!$A$1:$B$3593,2,FALSE),"")</f>
        <v>312029</v>
      </c>
      <c r="D670" t="str">
        <f>IF(E670&lt;&gt;"",VLOOKUP(C670,市町村コード!$B:$D,3,FALSE),"")</f>
        <v>鳥取県</v>
      </c>
      <c r="E670" t="s">
        <v>3001</v>
      </c>
      <c r="F670" t="str">
        <f t="shared" si="705"/>
        <v>2022年</v>
      </c>
      <c r="G670" s="72">
        <v>45082</v>
      </c>
      <c r="H670" s="9">
        <v>119915</v>
      </c>
      <c r="I670" s="9">
        <v>53196</v>
      </c>
      <c r="J670" s="9">
        <v>122179</v>
      </c>
      <c r="K670" s="14">
        <f t="shared" si="699"/>
        <v>0.44361422674394363</v>
      </c>
      <c r="L670" s="10">
        <v>52415</v>
      </c>
      <c r="M670" s="9">
        <v>781</v>
      </c>
      <c r="N670" s="8">
        <f t="shared" si="702"/>
        <v>53196</v>
      </c>
      <c r="P670" s="10">
        <v>9989</v>
      </c>
      <c r="Q670">
        <v>6</v>
      </c>
      <c r="R670">
        <v>5</v>
      </c>
      <c r="S670" s="14">
        <f t="shared" si="671"/>
        <v>0.19057521701802918</v>
      </c>
      <c r="W670" s="14" t="str">
        <f t="shared" si="670"/>
        <v/>
      </c>
      <c r="X670" s="10">
        <v>4108</v>
      </c>
      <c r="Y670">
        <v>3</v>
      </c>
      <c r="Z670">
        <v>2</v>
      </c>
      <c r="AA670" s="14">
        <f t="shared" si="672"/>
        <v>7.8374511113230946E-2</v>
      </c>
      <c r="AB670" s="10">
        <v>8725</v>
      </c>
      <c r="AC670">
        <v>4</v>
      </c>
      <c r="AD670">
        <v>4</v>
      </c>
      <c r="AE670" s="14">
        <f t="shared" si="673"/>
        <v>0.16645998282934274</v>
      </c>
      <c r="AI670" s="14" t="str">
        <f t="shared" si="674"/>
        <v/>
      </c>
      <c r="AM670" s="14" t="str">
        <f t="shared" si="675"/>
        <v/>
      </c>
      <c r="AN670" s="10">
        <v>1380</v>
      </c>
      <c r="AO670">
        <v>1</v>
      </c>
      <c r="AP670">
        <v>1</v>
      </c>
      <c r="AQ670" s="14">
        <f t="shared" si="676"/>
        <v>2.6328341123724126E-2</v>
      </c>
      <c r="AR670" s="10" t="str">
        <f t="shared" si="694"/>
        <v/>
      </c>
      <c r="AS670" t="str">
        <f t="shared" si="695"/>
        <v/>
      </c>
      <c r="AT670" t="str">
        <f t="shared" si="696"/>
        <v/>
      </c>
      <c r="AU670" s="14" t="str">
        <f t="shared" si="697"/>
        <v/>
      </c>
      <c r="AV670" s="10">
        <v>28213</v>
      </c>
      <c r="AW670">
        <v>16</v>
      </c>
      <c r="AX670">
        <v>14</v>
      </c>
      <c r="AY670" s="14">
        <f t="shared" si="677"/>
        <v>0.53826194791567294</v>
      </c>
      <c r="AZ670" s="10">
        <f t="shared" si="698"/>
        <v>52415</v>
      </c>
      <c r="BA670" s="77">
        <f t="shared" si="678"/>
        <v>30</v>
      </c>
      <c r="BB670" s="77">
        <f t="shared" si="679"/>
        <v>26</v>
      </c>
      <c r="BC670" s="78">
        <f t="shared" si="680"/>
        <v>1</v>
      </c>
      <c r="BG670" s="14" t="str">
        <f t="shared" si="681"/>
        <v/>
      </c>
      <c r="BK670" s="14" t="str">
        <f t="shared" si="693"/>
        <v/>
      </c>
      <c r="BO670" s="14" t="str">
        <f t="shared" si="682"/>
        <v/>
      </c>
      <c r="BS670" s="14" t="str">
        <f t="shared" si="683"/>
        <v/>
      </c>
      <c r="BW670" s="14" t="str">
        <f t="shared" si="684"/>
        <v/>
      </c>
      <c r="CA670" s="14" t="str">
        <f t="shared" si="685"/>
        <v/>
      </c>
      <c r="CE670" s="14" t="str">
        <f t="shared" si="686"/>
        <v/>
      </c>
      <c r="CI670" s="14" t="str">
        <f t="shared" si="687"/>
        <v/>
      </c>
      <c r="CM670" s="14" t="str">
        <f t="shared" si="703"/>
        <v/>
      </c>
      <c r="CQ670" s="14" t="str">
        <f t="shared" si="704"/>
        <v/>
      </c>
      <c r="CU670" s="14" t="str">
        <f t="shared" si="690"/>
        <v/>
      </c>
      <c r="CV670" s="78">
        <f t="shared" si="691"/>
        <v>0</v>
      </c>
    </row>
    <row r="671" spans="2:100">
      <c r="B671" s="28"/>
      <c r="C671" s="1">
        <v>313025</v>
      </c>
      <c r="D671" t="s">
        <v>3000</v>
      </c>
      <c r="E671" s="2" t="s">
        <v>1574</v>
      </c>
      <c r="F671" t="str">
        <f t="shared" si="705"/>
        <v>2022年</v>
      </c>
      <c r="G671" s="72">
        <v>45117</v>
      </c>
      <c r="J671" s="9">
        <v>9580</v>
      </c>
      <c r="K671" s="14" t="str">
        <f t="shared" si="699"/>
        <v/>
      </c>
      <c r="N671" s="8" t="str">
        <f t="shared" si="702"/>
        <v/>
      </c>
      <c r="O671" s="70" t="s">
        <v>2178</v>
      </c>
      <c r="Q671">
        <v>1</v>
      </c>
      <c r="R671">
        <v>1</v>
      </c>
      <c r="S671" s="14" t="str">
        <f t="shared" si="671"/>
        <v/>
      </c>
      <c r="W671" s="14" t="str">
        <f t="shared" si="670"/>
        <v/>
      </c>
      <c r="Y671">
        <v>1</v>
      </c>
      <c r="Z671">
        <v>1</v>
      </c>
      <c r="AA671" s="14" t="str">
        <f t="shared" si="672"/>
        <v/>
      </c>
      <c r="AC671">
        <v>1</v>
      </c>
      <c r="AD671">
        <v>1</v>
      </c>
      <c r="AE671" s="14" t="str">
        <f t="shared" si="673"/>
        <v/>
      </c>
      <c r="AI671" s="14" t="str">
        <f t="shared" si="674"/>
        <v/>
      </c>
      <c r="AM671" s="14" t="str">
        <f t="shared" si="675"/>
        <v/>
      </c>
      <c r="AQ671" s="14" t="str">
        <f t="shared" si="676"/>
        <v/>
      </c>
      <c r="AR671" s="10" t="str">
        <f t="shared" si="694"/>
        <v/>
      </c>
      <c r="AS671">
        <f t="shared" si="695"/>
        <v>1</v>
      </c>
      <c r="AT671">
        <f t="shared" si="696"/>
        <v>1</v>
      </c>
      <c r="AU671" s="14" t="str">
        <f t="shared" si="697"/>
        <v/>
      </c>
      <c r="AW671">
        <v>8</v>
      </c>
      <c r="AX671">
        <v>8</v>
      </c>
      <c r="AY671" s="14" t="str">
        <f t="shared" si="677"/>
        <v/>
      </c>
      <c r="AZ671" s="10" t="str">
        <f t="shared" si="698"/>
        <v/>
      </c>
      <c r="BA671" s="77">
        <f t="shared" si="678"/>
        <v>12</v>
      </c>
      <c r="BB671" s="77">
        <f t="shared" si="679"/>
        <v>12</v>
      </c>
      <c r="BC671" s="78" t="str">
        <f t="shared" si="680"/>
        <v/>
      </c>
      <c r="BG671" s="14" t="str">
        <f t="shared" si="681"/>
        <v/>
      </c>
      <c r="BK671" s="14" t="str">
        <f t="shared" si="693"/>
        <v/>
      </c>
      <c r="BO671" s="14" t="str">
        <f t="shared" si="682"/>
        <v/>
      </c>
      <c r="BS671" s="14" t="str">
        <f t="shared" si="683"/>
        <v/>
      </c>
      <c r="BW671" s="14" t="str">
        <f t="shared" si="684"/>
        <v/>
      </c>
      <c r="CA671" s="14" t="str">
        <f t="shared" si="685"/>
        <v/>
      </c>
      <c r="CE671" s="14" t="str">
        <f t="shared" si="686"/>
        <v/>
      </c>
      <c r="CG671">
        <v>1</v>
      </c>
      <c r="CH671">
        <v>1</v>
      </c>
      <c r="CI671" s="14" t="str">
        <f t="shared" si="687"/>
        <v/>
      </c>
      <c r="CM671" s="14" t="str">
        <f t="shared" si="703"/>
        <v/>
      </c>
      <c r="CQ671" s="14" t="str">
        <f t="shared" si="704"/>
        <v/>
      </c>
      <c r="CU671" s="14" t="str">
        <f t="shared" si="690"/>
        <v/>
      </c>
      <c r="CV671" s="78">
        <f t="shared" si="691"/>
        <v>0</v>
      </c>
    </row>
    <row r="672" spans="2:100">
      <c r="B672" s="28" t="s">
        <v>5266</v>
      </c>
      <c r="C672" s="4">
        <f>IF(E672&lt;&gt;"",VLOOKUP(E672,市町村コード!$A$1:$B$3593,2,FALSE),"")</f>
        <v>313840</v>
      </c>
      <c r="D672" t="str">
        <f>IF(E672&lt;&gt;"",VLOOKUP(C672,市町村コード!$B:$D,3,FALSE),"")</f>
        <v>鳥取県</v>
      </c>
      <c r="E672" t="s">
        <v>3003</v>
      </c>
      <c r="F672" t="str">
        <f t="shared" si="705"/>
        <v>2023年</v>
      </c>
      <c r="G672" s="72">
        <v>45039</v>
      </c>
      <c r="J672" s="9">
        <v>2926</v>
      </c>
      <c r="K672" s="14" t="str">
        <f t="shared" si="699"/>
        <v/>
      </c>
      <c r="N672" s="8" t="str">
        <f t="shared" si="702"/>
        <v/>
      </c>
      <c r="O672" s="70" t="s">
        <v>2178</v>
      </c>
      <c r="S672" s="14" t="str">
        <f t="shared" si="671"/>
        <v/>
      </c>
      <c r="W672" s="14" t="str">
        <f t="shared" ref="W672:W691" si="706">IF(AND(T672&lt;&gt;""),T672/L672,"")</f>
        <v/>
      </c>
      <c r="Y672">
        <v>1</v>
      </c>
      <c r="Z672">
        <v>1</v>
      </c>
      <c r="AA672" s="14" t="str">
        <f t="shared" si="672"/>
        <v/>
      </c>
      <c r="AE672" s="14" t="str">
        <f t="shared" si="673"/>
        <v/>
      </c>
      <c r="AI672" s="14" t="str">
        <f t="shared" si="674"/>
        <v/>
      </c>
      <c r="AM672" s="14" t="str">
        <f t="shared" si="675"/>
        <v/>
      </c>
      <c r="AQ672" s="14" t="str">
        <f t="shared" si="676"/>
        <v/>
      </c>
      <c r="AR672" s="10" t="str">
        <f t="shared" si="694"/>
        <v/>
      </c>
      <c r="AS672" t="str">
        <f t="shared" si="695"/>
        <v/>
      </c>
      <c r="AT672" t="str">
        <f t="shared" si="696"/>
        <v/>
      </c>
      <c r="AU672" s="14" t="str">
        <f t="shared" si="697"/>
        <v/>
      </c>
      <c r="AW672">
        <v>9</v>
      </c>
      <c r="AX672">
        <v>9</v>
      </c>
      <c r="AY672" s="14" t="str">
        <f t="shared" si="677"/>
        <v/>
      </c>
      <c r="AZ672" s="10" t="str">
        <f t="shared" si="698"/>
        <v/>
      </c>
      <c r="BA672" s="77">
        <f t="shared" si="678"/>
        <v>10</v>
      </c>
      <c r="BB672" s="77">
        <f t="shared" si="679"/>
        <v>10</v>
      </c>
      <c r="BC672" s="78" t="str">
        <f t="shared" si="680"/>
        <v/>
      </c>
      <c r="BG672" s="14" t="str">
        <f t="shared" si="681"/>
        <v/>
      </c>
      <c r="BK672" s="14" t="str">
        <f t="shared" si="693"/>
        <v/>
      </c>
      <c r="BO672" s="14" t="str">
        <f t="shared" si="682"/>
        <v/>
      </c>
      <c r="BS672" s="14" t="str">
        <f t="shared" si="683"/>
        <v/>
      </c>
      <c r="BW672" s="14" t="str">
        <f t="shared" si="684"/>
        <v/>
      </c>
      <c r="CA672" s="14" t="str">
        <f t="shared" si="685"/>
        <v/>
      </c>
      <c r="CE672" s="14" t="str">
        <f t="shared" si="686"/>
        <v/>
      </c>
      <c r="CI672" s="14" t="str">
        <f t="shared" si="687"/>
        <v/>
      </c>
      <c r="CM672" s="14" t="str">
        <f t="shared" si="703"/>
        <v/>
      </c>
      <c r="CQ672" s="14" t="str">
        <f t="shared" si="704"/>
        <v/>
      </c>
      <c r="CU672" s="14" t="str">
        <f t="shared" si="690"/>
        <v/>
      </c>
      <c r="CV672" s="78">
        <f t="shared" si="691"/>
        <v>0</v>
      </c>
    </row>
    <row r="673" spans="1:100">
      <c r="B673" s="28" t="s">
        <v>5266</v>
      </c>
      <c r="C673" s="1">
        <v>314013</v>
      </c>
      <c r="D673" t="s">
        <v>3000</v>
      </c>
      <c r="E673" s="2" t="s">
        <v>1588</v>
      </c>
      <c r="F673" t="str">
        <f t="shared" si="705"/>
        <v>2023年</v>
      </c>
      <c r="G673" s="72">
        <v>45039</v>
      </c>
      <c r="J673" s="9">
        <v>3759</v>
      </c>
      <c r="K673" s="14" t="str">
        <f t="shared" si="699"/>
        <v/>
      </c>
      <c r="N673" s="8" t="str">
        <f t="shared" si="702"/>
        <v/>
      </c>
      <c r="O673" s="70" t="s">
        <v>2178</v>
      </c>
      <c r="S673" s="14" t="str">
        <f t="shared" si="671"/>
        <v/>
      </c>
      <c r="W673" s="14" t="str">
        <f t="shared" si="706"/>
        <v/>
      </c>
      <c r="Y673">
        <v>3</v>
      </c>
      <c r="Z673">
        <v>3</v>
      </c>
      <c r="AA673" s="14" t="str">
        <f t="shared" ref="AA673:AA692" si="707">IF(AND(X673&lt;&gt;""),X673/L673,"")</f>
        <v/>
      </c>
      <c r="AE673" s="14" t="str">
        <f t="shared" ref="AE673:AE692" si="708">IF(AND(AB673&lt;&gt;""),AB673/L673,"")</f>
        <v/>
      </c>
      <c r="AI673" s="14" t="str">
        <f t="shared" ref="AI673:AI692" si="709">IF(AND(AF673&lt;&gt;""),AF673/L673,"")</f>
        <v/>
      </c>
      <c r="AM673" s="14" t="str">
        <f t="shared" ref="AM673:AM692" si="710">IF(AND(AJ673&lt;&gt;""),AJ673/L673,"")</f>
        <v/>
      </c>
      <c r="AQ673" s="14" t="str">
        <f t="shared" ref="AQ673:AQ692" si="711">IF(AND(AN673&lt;&gt;""),AN673/L673,"")</f>
        <v/>
      </c>
      <c r="AR673" s="10" t="str">
        <f t="shared" si="694"/>
        <v/>
      </c>
      <c r="AS673" t="str">
        <f t="shared" si="695"/>
        <v/>
      </c>
      <c r="AT673" t="str">
        <f t="shared" si="696"/>
        <v/>
      </c>
      <c r="AU673" s="14" t="str">
        <f t="shared" si="697"/>
        <v/>
      </c>
      <c r="AW673">
        <v>7</v>
      </c>
      <c r="AX673">
        <v>7</v>
      </c>
      <c r="AY673" s="14" t="str">
        <f t="shared" ref="AY673:AY692" si="712">IF(AND(AV673&lt;&gt;""),AV673/L673,"")</f>
        <v/>
      </c>
      <c r="AZ673" s="10" t="str">
        <f t="shared" si="698"/>
        <v/>
      </c>
      <c r="BA673" s="77">
        <f t="shared" ref="BA673:BA692" si="713">Q673+U673+Y673+AC673+AG673+AO673+AW673+AK673+IF(AS673="",0,AS673)</f>
        <v>10</v>
      </c>
      <c r="BB673" s="77">
        <f t="shared" ref="BB673:BB692" si="714">R673+V673+Z673+AD673+AH673+AP673+AX673+AL673+IF(AT673="",0,AT673)</f>
        <v>10</v>
      </c>
      <c r="BC673" s="78" t="str">
        <f t="shared" ref="BC673:BC692" si="715">IF(SUM(S673,W673,AA673,AE673,AI673,AM673,AQ673,AY673,AU673)=0,"",SUM(S673,W673,AA673,AE673,AI673,AM673,AQ673,AY673,AU673))</f>
        <v/>
      </c>
      <c r="BG673" s="14" t="str">
        <f t="shared" ref="BG673:BG692" si="716">IF(AND(BD673&lt;&gt;""),BD673/L673,"")</f>
        <v/>
      </c>
      <c r="BK673" s="14" t="str">
        <f t="shared" si="693"/>
        <v/>
      </c>
      <c r="BO673" s="14" t="str">
        <f t="shared" ref="BO673:BO692" si="717">IF(AND(BL673&lt;&gt;""),BL673/L673,"")</f>
        <v/>
      </c>
      <c r="BS673" s="14" t="str">
        <f t="shared" ref="BS673:BS692" si="718">IF(AND(BP673&lt;&gt;""),BP673/L673,"")</f>
        <v/>
      </c>
      <c r="BW673" s="14" t="str">
        <f t="shared" ref="BW673:BW692" si="719">IF(AND(BT673&lt;&gt;""),BT673/L673,"")</f>
        <v/>
      </c>
      <c r="CA673" s="14" t="str">
        <f t="shared" ref="CA673:CA692" si="720">IF(AND(BX673&lt;&gt;""),BX673/L673,"")</f>
        <v/>
      </c>
      <c r="CE673" s="14" t="str">
        <f t="shared" ref="CE673:CE692" si="721">IF(AND(CB673&lt;&gt;""),CB673/L673,"")</f>
        <v/>
      </c>
      <c r="CI673" s="14" t="str">
        <f t="shared" ref="CI673:CI692" si="722">IF(AND(CF673&lt;&gt;""),CF673/L673,"")</f>
        <v/>
      </c>
      <c r="CM673" s="14" t="str">
        <f t="shared" si="703"/>
        <v/>
      </c>
      <c r="CQ673" s="14" t="str">
        <f t="shared" si="704"/>
        <v/>
      </c>
      <c r="CU673" s="14" t="str">
        <f t="shared" ref="CU673:CU692" si="723">IF(AND(CR673&lt;&gt;""),CR673/L673,"")</f>
        <v/>
      </c>
      <c r="CV673" s="78">
        <f t="shared" ref="CV673:CV692" si="724">SUM(CU673,CQ673,CM673,CI673,CA673,BW673,BS673,BO673,BK673,BG673,CE673)</f>
        <v>0</v>
      </c>
    </row>
    <row r="674" spans="1:100">
      <c r="B674" s="28" t="s">
        <v>5266</v>
      </c>
      <c r="C674" s="1">
        <v>314021</v>
      </c>
      <c r="D674" t="s">
        <v>3000</v>
      </c>
      <c r="E674" s="2" t="s">
        <v>1355</v>
      </c>
      <c r="F674" t="str">
        <f t="shared" si="705"/>
        <v>2023年</v>
      </c>
      <c r="G674" s="72">
        <v>45039</v>
      </c>
      <c r="H674" s="9">
        <v>2519</v>
      </c>
      <c r="I674" s="9">
        <v>1883</v>
      </c>
      <c r="J674" s="9">
        <v>2570</v>
      </c>
      <c r="K674" s="14">
        <f t="shared" si="699"/>
        <v>0.7475188566891624</v>
      </c>
      <c r="L674" s="10">
        <v>1869</v>
      </c>
      <c r="M674" s="9">
        <v>14</v>
      </c>
      <c r="N674" s="8">
        <f t="shared" si="702"/>
        <v>1883</v>
      </c>
      <c r="S674" s="14" t="str">
        <f t="shared" si="671"/>
        <v/>
      </c>
      <c r="W674" s="14" t="str">
        <f t="shared" si="706"/>
        <v/>
      </c>
      <c r="X674" s="10">
        <v>217</v>
      </c>
      <c r="Y674">
        <v>2</v>
      </c>
      <c r="Z674">
        <v>1</v>
      </c>
      <c r="AA674" s="14">
        <f t="shared" si="707"/>
        <v>0.11610486891385768</v>
      </c>
      <c r="AE674" s="14" t="str">
        <f t="shared" si="708"/>
        <v/>
      </c>
      <c r="AI674" s="14" t="str">
        <f t="shared" si="709"/>
        <v/>
      </c>
      <c r="AM674" s="14" t="str">
        <f t="shared" si="710"/>
        <v/>
      </c>
      <c r="AQ674" s="14" t="str">
        <f t="shared" si="711"/>
        <v/>
      </c>
      <c r="AR674" s="10">
        <f t="shared" si="694"/>
        <v>169</v>
      </c>
      <c r="AS674">
        <f t="shared" si="695"/>
        <v>1</v>
      </c>
      <c r="AT674">
        <f t="shared" si="696"/>
        <v>1</v>
      </c>
      <c r="AU674" s="14">
        <f t="shared" si="697"/>
        <v>9.0422685928303909E-2</v>
      </c>
      <c r="AV674" s="10">
        <v>1483</v>
      </c>
      <c r="AW674">
        <v>8</v>
      </c>
      <c r="AX674">
        <v>8</v>
      </c>
      <c r="AY674" s="14">
        <f t="shared" si="712"/>
        <v>0.79347244515783844</v>
      </c>
      <c r="AZ674" s="10">
        <f t="shared" si="698"/>
        <v>1869</v>
      </c>
      <c r="BA674" s="77">
        <f t="shared" si="713"/>
        <v>11</v>
      </c>
      <c r="BB674" s="77">
        <f t="shared" si="714"/>
        <v>10</v>
      </c>
      <c r="BC674" s="78">
        <f t="shared" si="715"/>
        <v>1</v>
      </c>
      <c r="BG674" s="14" t="str">
        <f t="shared" si="716"/>
        <v/>
      </c>
      <c r="BK674" s="14" t="str">
        <f t="shared" si="693"/>
        <v/>
      </c>
      <c r="BO674" s="14" t="str">
        <f t="shared" si="717"/>
        <v/>
      </c>
      <c r="BP674" s="10">
        <v>169</v>
      </c>
      <c r="BQ674">
        <v>1</v>
      </c>
      <c r="BR674">
        <v>1</v>
      </c>
      <c r="BS674" s="14">
        <f t="shared" si="718"/>
        <v>9.0422685928303909E-2</v>
      </c>
      <c r="BW674" s="14" t="str">
        <f t="shared" si="719"/>
        <v/>
      </c>
      <c r="CA674" s="14" t="str">
        <f t="shared" si="720"/>
        <v/>
      </c>
      <c r="CE674" s="14" t="str">
        <f t="shared" si="721"/>
        <v/>
      </c>
      <c r="CI674" s="14" t="str">
        <f t="shared" si="722"/>
        <v/>
      </c>
      <c r="CM674" s="14" t="str">
        <f t="shared" si="703"/>
        <v/>
      </c>
      <c r="CQ674" s="14" t="str">
        <f t="shared" si="704"/>
        <v/>
      </c>
      <c r="CU674" s="14" t="str">
        <f t="shared" si="723"/>
        <v/>
      </c>
      <c r="CV674" s="78">
        <f t="shared" si="724"/>
        <v>9.0422685928303909E-2</v>
      </c>
    </row>
    <row r="675" spans="1:100">
      <c r="B675" s="28"/>
      <c r="C675" s="1">
        <v>322075</v>
      </c>
      <c r="D675" t="s">
        <v>3004</v>
      </c>
      <c r="E675" s="2" t="s">
        <v>3005</v>
      </c>
      <c r="F675" t="str">
        <f t="shared" ref="F675:F678" si="725">IF(MONTH(G675)&gt;=5, YEAR(G675)-1, YEAR(G675))&amp;"年"</f>
        <v>2022年</v>
      </c>
      <c r="G675" s="72">
        <v>45075</v>
      </c>
      <c r="H675" s="9">
        <v>18832</v>
      </c>
      <c r="I675" s="9">
        <v>13552</v>
      </c>
      <c r="J675" s="9">
        <v>19152</v>
      </c>
      <c r="K675" s="14">
        <f t="shared" ref="K675:K694" si="726">IF(AND(H675&lt;&gt;"",I675&lt;&gt;""),I675/H675,"")</f>
        <v>0.71962616822429903</v>
      </c>
      <c r="L675" s="10">
        <v>13346</v>
      </c>
      <c r="M675" s="9">
        <v>205</v>
      </c>
      <c r="N675" s="8">
        <f t="shared" si="702"/>
        <v>13551</v>
      </c>
      <c r="S675" s="14" t="str">
        <f t="shared" si="671"/>
        <v/>
      </c>
      <c r="W675" s="14" t="str">
        <f t="shared" si="706"/>
        <v/>
      </c>
      <c r="X675" s="10">
        <v>1365.4159999999999</v>
      </c>
      <c r="Y675">
        <v>2</v>
      </c>
      <c r="Z675">
        <v>2</v>
      </c>
      <c r="AA675" s="14">
        <f t="shared" si="707"/>
        <v>0.10230900644387832</v>
      </c>
      <c r="AB675" s="10">
        <v>959</v>
      </c>
      <c r="AC675">
        <v>1</v>
      </c>
      <c r="AD675">
        <v>1</v>
      </c>
      <c r="AE675" s="14">
        <f t="shared" si="708"/>
        <v>7.1856736100704324E-2</v>
      </c>
      <c r="AF675" s="10">
        <v>1104.3969999999999</v>
      </c>
      <c r="AG675">
        <v>2</v>
      </c>
      <c r="AH675">
        <v>1</v>
      </c>
      <c r="AI675" s="14">
        <f t="shared" si="709"/>
        <v>8.2751161396673156E-2</v>
      </c>
      <c r="AM675" s="14" t="str">
        <f t="shared" si="710"/>
        <v/>
      </c>
      <c r="AQ675" s="14" t="str">
        <f t="shared" si="711"/>
        <v/>
      </c>
      <c r="AR675" s="10" t="str">
        <f t="shared" ref="AR675:AR694" si="727">IF(OR(BD675&lt;&gt;"",BH675&lt;&gt;"",BL675&lt;&gt;"",BP675&lt;&gt;"",BT675&lt;&gt;"",BX675&lt;&gt;"",CB675&lt;&gt;"",CJ675&lt;&gt;"",CN675&lt;&gt;"",CF675&lt;&gt;"",CR675&lt;&gt;""),BD675+BH675+BL675+BP675+BT675+BX675+CB675+CJ675+CN675+CF675+CR675,"")</f>
        <v/>
      </c>
      <c r="AS675" t="str">
        <f t="shared" ref="AS675:AS694" si="728">IF(OR(BE675&lt;&gt;"",BI675&lt;&gt;"",BM675&lt;&gt;"",BQ675&lt;&gt;"",BU675&lt;&gt;"",BY675&lt;&gt;"",CC675&lt;&gt;"",CG675&lt;&gt;"",CS675&lt;&gt;"",CK675&lt;&gt;"",CO675&lt;&gt;""),BE675+BI675+BM675+BQ675+BU675+BY675+CC675+CG675+CO675+CK675+CS675,"")</f>
        <v/>
      </c>
      <c r="AT675" t="str">
        <f t="shared" ref="AT675:AT694" si="729">IF(OR(BF675&lt;&gt;"",BJ675&lt;&gt;"",BN675&lt;&gt;"",BR675&lt;&gt;"",BV675&lt;&gt;"",BZ675&lt;&gt;"",CD675&lt;&gt;"",CH675&lt;&gt;"",CT675&lt;&gt;"",CL675&lt;&gt;"",CP675&lt;&gt;""),BF675+BJ675+BN675+BR675+BV675+BZ675+CD675+CH675+CP675+CL675+CT675,"")</f>
        <v/>
      </c>
      <c r="AU675" s="14" t="str">
        <f t="shared" ref="AU675:AU694" si="730">IF(SUM(BG675,BK675,BO675,BS675,BW675,CA675,CE675,CI675,CM675,CQ675,CU675)=0,"",SUM(BG675,BK675,BO675,BS675,BW675,CA675,CE675,CI675,CM675,CQ675,CU675))</f>
        <v/>
      </c>
      <c r="AV675" s="10">
        <v>9917.1849999999995</v>
      </c>
      <c r="AW675">
        <v>13</v>
      </c>
      <c r="AX675">
        <v>12</v>
      </c>
      <c r="AY675" s="14">
        <f t="shared" si="712"/>
        <v>0.74308294620110893</v>
      </c>
      <c r="AZ675" s="10">
        <f t="shared" ref="AZ675:AZ694" si="731">IF(IF(O675="",P675+T675+X675+AB675+AF675+AJ675+AN675+IF(AR675="",0,AR675)+AV675,"")=0,"",IF(O675="",P675+T675+X675+AB675+AF675+AJ675+AN675+IF(AR675="",0,AR675)+AV675,""))</f>
        <v>13345.998</v>
      </c>
      <c r="BA675" s="77">
        <f t="shared" si="713"/>
        <v>18</v>
      </c>
      <c r="BB675" s="77">
        <f t="shared" si="714"/>
        <v>16</v>
      </c>
      <c r="BC675" s="78">
        <f t="shared" si="715"/>
        <v>0.9999998501423647</v>
      </c>
      <c r="BG675" s="14" t="str">
        <f t="shared" si="716"/>
        <v/>
      </c>
      <c r="BK675" s="14" t="str">
        <f t="shared" ref="BK675:BK693" si="732">IF(AND(BH675&lt;&gt;""),BH675/L675,"")</f>
        <v/>
      </c>
      <c r="BO675" s="14" t="str">
        <f t="shared" si="717"/>
        <v/>
      </c>
      <c r="BS675" s="14" t="str">
        <f t="shared" si="718"/>
        <v/>
      </c>
      <c r="BW675" s="14" t="str">
        <f t="shared" si="719"/>
        <v/>
      </c>
      <c r="CA675" s="14" t="str">
        <f t="shared" si="720"/>
        <v/>
      </c>
      <c r="CE675" s="14" t="str">
        <f t="shared" si="721"/>
        <v/>
      </c>
      <c r="CI675" s="14" t="str">
        <f t="shared" si="722"/>
        <v/>
      </c>
      <c r="CM675" s="14" t="str">
        <f t="shared" si="703"/>
        <v/>
      </c>
      <c r="CQ675" s="14" t="str">
        <f t="shared" si="704"/>
        <v/>
      </c>
      <c r="CU675" s="14" t="str">
        <f t="shared" si="723"/>
        <v/>
      </c>
      <c r="CV675" s="78">
        <f t="shared" si="724"/>
        <v>0</v>
      </c>
    </row>
    <row r="676" spans="1:100">
      <c r="B676" s="28" t="s">
        <v>5266</v>
      </c>
      <c r="C676" s="1">
        <v>325252</v>
      </c>
      <c r="D676" t="s">
        <v>3004</v>
      </c>
      <c r="E676" s="2" t="s">
        <v>3008</v>
      </c>
      <c r="F676" t="str">
        <f t="shared" si="725"/>
        <v>2023年</v>
      </c>
      <c r="G676" s="72">
        <v>45039</v>
      </c>
      <c r="J676" s="9">
        <v>1857</v>
      </c>
      <c r="K676" s="14" t="str">
        <f t="shared" si="726"/>
        <v/>
      </c>
      <c r="N676" s="8" t="str">
        <f t="shared" ref="N676:N687" si="733">IF(L676&lt;&gt;"",L676+M676,"")</f>
        <v/>
      </c>
      <c r="O676" s="70" t="s">
        <v>2178</v>
      </c>
      <c r="S676" s="14" t="str">
        <f t="shared" si="671"/>
        <v/>
      </c>
      <c r="W676" s="14" t="str">
        <f t="shared" si="706"/>
        <v/>
      </c>
      <c r="AA676" s="14" t="str">
        <f t="shared" si="707"/>
        <v/>
      </c>
      <c r="AE676" s="14" t="str">
        <f t="shared" si="708"/>
        <v/>
      </c>
      <c r="AI676" s="14" t="str">
        <f t="shared" si="709"/>
        <v/>
      </c>
      <c r="AM676" s="14" t="str">
        <f t="shared" si="710"/>
        <v/>
      </c>
      <c r="AQ676" s="14" t="str">
        <f t="shared" si="711"/>
        <v/>
      </c>
      <c r="AR676" s="10" t="str">
        <f t="shared" si="727"/>
        <v/>
      </c>
      <c r="AS676" t="str">
        <f t="shared" si="728"/>
        <v/>
      </c>
      <c r="AT676" t="str">
        <f t="shared" si="729"/>
        <v/>
      </c>
      <c r="AU676" s="14" t="str">
        <f t="shared" si="730"/>
        <v/>
      </c>
      <c r="AW676">
        <v>10</v>
      </c>
      <c r="AX676">
        <v>10</v>
      </c>
      <c r="AY676" s="14" t="str">
        <f t="shared" si="712"/>
        <v/>
      </c>
      <c r="AZ676" s="10" t="str">
        <f t="shared" si="731"/>
        <v/>
      </c>
      <c r="BA676" s="77">
        <f t="shared" si="713"/>
        <v>10</v>
      </c>
      <c r="BB676" s="77">
        <f t="shared" si="714"/>
        <v>10</v>
      </c>
      <c r="BC676" s="78" t="str">
        <f t="shared" si="715"/>
        <v/>
      </c>
      <c r="BG676" s="14" t="str">
        <f t="shared" si="716"/>
        <v/>
      </c>
      <c r="BK676" s="14" t="str">
        <f t="shared" si="732"/>
        <v/>
      </c>
      <c r="BO676" s="14" t="str">
        <f t="shared" si="717"/>
        <v/>
      </c>
      <c r="BS676" s="14" t="str">
        <f t="shared" si="718"/>
        <v/>
      </c>
      <c r="BW676" s="14" t="str">
        <f t="shared" si="719"/>
        <v/>
      </c>
      <c r="CA676" s="14" t="str">
        <f t="shared" si="720"/>
        <v/>
      </c>
      <c r="CE676" s="14" t="str">
        <f t="shared" si="721"/>
        <v/>
      </c>
      <c r="CI676" s="14" t="str">
        <f t="shared" si="722"/>
        <v/>
      </c>
      <c r="CM676" s="14" t="str">
        <f t="shared" si="703"/>
        <v/>
      </c>
      <c r="CQ676" s="14" t="str">
        <f t="shared" si="704"/>
        <v/>
      </c>
      <c r="CU676" s="14" t="str">
        <f t="shared" si="723"/>
        <v/>
      </c>
      <c r="CV676" s="78">
        <f t="shared" si="724"/>
        <v>0</v>
      </c>
    </row>
    <row r="677" spans="1:100">
      <c r="B677" s="28" t="s">
        <v>5266</v>
      </c>
      <c r="C677" s="1">
        <v>325279</v>
      </c>
      <c r="D677" t="s">
        <v>3004</v>
      </c>
      <c r="E677" s="2" t="s">
        <v>1612</v>
      </c>
      <c r="F677" t="str">
        <f t="shared" si="725"/>
        <v>2023年</v>
      </c>
      <c r="G677" s="72">
        <v>45039</v>
      </c>
      <c r="H677" s="9">
        <v>514</v>
      </c>
      <c r="I677" s="9">
        <v>467</v>
      </c>
      <c r="J677" s="9">
        <v>514</v>
      </c>
      <c r="K677" s="14">
        <f t="shared" si="726"/>
        <v>0.90856031128404668</v>
      </c>
      <c r="L677" s="10">
        <v>465</v>
      </c>
      <c r="M677" s="9">
        <v>2</v>
      </c>
      <c r="N677" s="8">
        <f t="shared" si="733"/>
        <v>467</v>
      </c>
      <c r="S677" s="14" t="str">
        <f t="shared" si="671"/>
        <v/>
      </c>
      <c r="W677" s="14" t="str">
        <f t="shared" si="706"/>
        <v/>
      </c>
      <c r="AA677" s="14" t="str">
        <f t="shared" si="707"/>
        <v/>
      </c>
      <c r="AE677" s="14" t="str">
        <f t="shared" si="708"/>
        <v/>
      </c>
      <c r="AI677" s="14" t="str">
        <f t="shared" si="709"/>
        <v/>
      </c>
      <c r="AM677" s="14" t="str">
        <f t="shared" si="710"/>
        <v/>
      </c>
      <c r="AQ677" s="14" t="str">
        <f t="shared" si="711"/>
        <v/>
      </c>
      <c r="AR677" s="10" t="str">
        <f t="shared" si="727"/>
        <v/>
      </c>
      <c r="AS677" t="str">
        <f t="shared" si="728"/>
        <v/>
      </c>
      <c r="AT677" t="str">
        <f t="shared" si="729"/>
        <v/>
      </c>
      <c r="AU677" s="14" t="str">
        <f t="shared" si="730"/>
        <v/>
      </c>
      <c r="AV677" s="10">
        <v>465</v>
      </c>
      <c r="AW677">
        <v>10</v>
      </c>
      <c r="AX677">
        <v>8</v>
      </c>
      <c r="AY677" s="14">
        <f t="shared" si="712"/>
        <v>1</v>
      </c>
      <c r="AZ677" s="10">
        <f t="shared" si="731"/>
        <v>465</v>
      </c>
      <c r="BA677" s="77">
        <f t="shared" si="713"/>
        <v>10</v>
      </c>
      <c r="BB677" s="77">
        <f t="shared" si="714"/>
        <v>8</v>
      </c>
      <c r="BC677" s="78">
        <f t="shared" si="715"/>
        <v>1</v>
      </c>
      <c r="BG677" s="14" t="str">
        <f t="shared" si="716"/>
        <v/>
      </c>
      <c r="BK677" s="14" t="str">
        <f t="shared" si="732"/>
        <v/>
      </c>
      <c r="BO677" s="14" t="str">
        <f t="shared" si="717"/>
        <v/>
      </c>
      <c r="BS677" s="14" t="str">
        <f t="shared" si="718"/>
        <v/>
      </c>
      <c r="BW677" s="14" t="str">
        <f t="shared" si="719"/>
        <v/>
      </c>
      <c r="CA677" s="14" t="str">
        <f t="shared" si="720"/>
        <v/>
      </c>
      <c r="CE677" s="14" t="str">
        <f t="shared" si="721"/>
        <v/>
      </c>
      <c r="CI677" s="14" t="str">
        <f t="shared" si="722"/>
        <v/>
      </c>
      <c r="CM677" s="14" t="str">
        <f t="shared" si="703"/>
        <v/>
      </c>
      <c r="CQ677" s="14" t="str">
        <f t="shared" si="704"/>
        <v/>
      </c>
      <c r="CU677" s="14" t="str">
        <f t="shared" si="723"/>
        <v/>
      </c>
      <c r="CV677" s="78">
        <f t="shared" si="724"/>
        <v>0</v>
      </c>
    </row>
    <row r="678" spans="1:100">
      <c r="A678" s="71" t="s">
        <v>5256</v>
      </c>
      <c r="B678" s="28" t="s">
        <v>5266</v>
      </c>
      <c r="C678" s="1">
        <v>332011</v>
      </c>
      <c r="D678" t="s">
        <v>3010</v>
      </c>
      <c r="E678" s="2" t="s">
        <v>1614</v>
      </c>
      <c r="F678" t="str">
        <f t="shared" si="725"/>
        <v>2023年</v>
      </c>
      <c r="G678" s="72">
        <v>45025</v>
      </c>
      <c r="H678" s="9">
        <v>570086</v>
      </c>
      <c r="I678" s="9">
        <v>212588</v>
      </c>
      <c r="K678" s="14">
        <f t="shared" si="726"/>
        <v>0.37290514062790525</v>
      </c>
      <c r="L678" s="10">
        <v>208353</v>
      </c>
      <c r="M678" s="9">
        <v>4230</v>
      </c>
      <c r="N678" s="8">
        <f t="shared" si="733"/>
        <v>212583</v>
      </c>
      <c r="P678" s="10">
        <v>73886</v>
      </c>
      <c r="Q678">
        <v>18</v>
      </c>
      <c r="R678">
        <v>17</v>
      </c>
      <c r="S678" s="14">
        <f t="shared" si="671"/>
        <v>0.35461932393582046</v>
      </c>
      <c r="W678" s="14" t="str">
        <f t="shared" si="706"/>
        <v/>
      </c>
      <c r="X678" s="10">
        <v>17808</v>
      </c>
      <c r="Y678">
        <v>5</v>
      </c>
      <c r="Z678">
        <v>4</v>
      </c>
      <c r="AA678" s="14">
        <f t="shared" si="707"/>
        <v>8.5470331600696892E-2</v>
      </c>
      <c r="AB678" s="10">
        <v>32038</v>
      </c>
      <c r="AC678">
        <v>8</v>
      </c>
      <c r="AD678">
        <v>8</v>
      </c>
      <c r="AE678" s="14">
        <f t="shared" si="708"/>
        <v>0.15376788431172098</v>
      </c>
      <c r="AF678" s="10">
        <v>16120</v>
      </c>
      <c r="AG678">
        <v>3</v>
      </c>
      <c r="AH678">
        <v>3</v>
      </c>
      <c r="AI678" s="14">
        <f t="shared" si="709"/>
        <v>7.7368696395060305E-2</v>
      </c>
      <c r="AM678" s="14" t="str">
        <f t="shared" si="710"/>
        <v/>
      </c>
      <c r="AN678" s="10">
        <v>3497</v>
      </c>
      <c r="AO678">
        <v>1</v>
      </c>
      <c r="AP678">
        <v>1</v>
      </c>
      <c r="AQ678" s="14">
        <f t="shared" si="711"/>
        <v>1.6784015588928405E-2</v>
      </c>
      <c r="AR678" s="10">
        <f t="shared" si="727"/>
        <v>3066</v>
      </c>
      <c r="AS678">
        <f t="shared" si="728"/>
        <v>2</v>
      </c>
      <c r="AT678">
        <f t="shared" si="729"/>
        <v>0</v>
      </c>
      <c r="AU678" s="14">
        <f t="shared" si="730"/>
        <v>1.4715410865214324E-2</v>
      </c>
      <c r="AV678" s="10">
        <v>61938</v>
      </c>
      <c r="AW678">
        <v>20</v>
      </c>
      <c r="AX678">
        <v>13</v>
      </c>
      <c r="AY678" s="14">
        <f t="shared" si="712"/>
        <v>0.29727433730255864</v>
      </c>
      <c r="AZ678" s="10">
        <f t="shared" si="731"/>
        <v>208353</v>
      </c>
      <c r="BA678" s="77">
        <f t="shared" si="713"/>
        <v>57</v>
      </c>
      <c r="BB678" s="77">
        <f t="shared" si="714"/>
        <v>46</v>
      </c>
      <c r="BC678" s="78">
        <f t="shared" si="715"/>
        <v>1</v>
      </c>
      <c r="BG678" s="14" t="str">
        <f t="shared" si="716"/>
        <v/>
      </c>
      <c r="BK678" s="14" t="str">
        <f t="shared" si="732"/>
        <v/>
      </c>
      <c r="BO678" s="14" t="str">
        <f t="shared" si="717"/>
        <v/>
      </c>
      <c r="BP678" s="10">
        <v>2497</v>
      </c>
      <c r="BQ678">
        <v>1</v>
      </c>
      <c r="BR678">
        <v>0</v>
      </c>
      <c r="BS678" s="14">
        <f t="shared" si="718"/>
        <v>1.1984468666157915E-2</v>
      </c>
      <c r="BW678" s="14" t="str">
        <f t="shared" si="719"/>
        <v/>
      </c>
      <c r="CA678" s="14" t="str">
        <f t="shared" si="720"/>
        <v/>
      </c>
      <c r="CE678" s="14" t="str">
        <f t="shared" si="721"/>
        <v/>
      </c>
      <c r="CI678" s="14" t="str">
        <f t="shared" si="722"/>
        <v/>
      </c>
      <c r="CR678" s="10">
        <v>569</v>
      </c>
      <c r="CS678">
        <v>1</v>
      </c>
      <c r="CT678">
        <v>0</v>
      </c>
      <c r="CU678" s="14">
        <f t="shared" si="723"/>
        <v>2.730942199056409E-3</v>
      </c>
      <c r="CV678" s="78">
        <f t="shared" si="724"/>
        <v>1.4715410865214324E-2</v>
      </c>
    </row>
    <row r="679" spans="1:100">
      <c r="B679" s="28" t="s">
        <v>5266</v>
      </c>
      <c r="C679" s="1">
        <v>332038</v>
      </c>
      <c r="D679" t="s">
        <v>3010</v>
      </c>
      <c r="E679" s="2" t="s">
        <v>1616</v>
      </c>
      <c r="F679" t="str">
        <f t="shared" ref="F679:F687" si="734">IF(MONTH(G679)&gt;=5, YEAR(G679)-1, YEAR(G679))&amp;"年"</f>
        <v>2023年</v>
      </c>
      <c r="G679" s="72">
        <v>45039</v>
      </c>
      <c r="H679" s="9">
        <v>80069</v>
      </c>
      <c r="I679" s="9">
        <v>40364</v>
      </c>
      <c r="J679" s="9">
        <v>81596</v>
      </c>
      <c r="K679" s="14">
        <f t="shared" si="726"/>
        <v>0.50411520063944848</v>
      </c>
      <c r="L679" s="10">
        <v>39980</v>
      </c>
      <c r="M679" s="9">
        <v>384</v>
      </c>
      <c r="N679" s="8">
        <f t="shared" si="733"/>
        <v>40364</v>
      </c>
      <c r="S679" s="14" t="str">
        <f t="shared" si="671"/>
        <v/>
      </c>
      <c r="W679" s="14" t="str">
        <f t="shared" si="706"/>
        <v/>
      </c>
      <c r="X679" s="10">
        <v>2035</v>
      </c>
      <c r="Y679">
        <v>2</v>
      </c>
      <c r="Z679">
        <v>1</v>
      </c>
      <c r="AA679" s="14">
        <f t="shared" si="707"/>
        <v>5.0900450225112553E-2</v>
      </c>
      <c r="AB679" s="10">
        <v>4696</v>
      </c>
      <c r="AC679">
        <v>3</v>
      </c>
      <c r="AD679">
        <v>3</v>
      </c>
      <c r="AE679" s="14">
        <f t="shared" si="708"/>
        <v>0.11745872936468234</v>
      </c>
      <c r="AF679" s="10">
        <v>1494</v>
      </c>
      <c r="AG679">
        <v>1</v>
      </c>
      <c r="AH679">
        <v>1</v>
      </c>
      <c r="AI679" s="14">
        <f t="shared" si="709"/>
        <v>3.7368684342171082E-2</v>
      </c>
      <c r="AM679" s="14" t="str">
        <f t="shared" si="710"/>
        <v/>
      </c>
      <c r="AQ679" s="14" t="str">
        <f t="shared" si="711"/>
        <v/>
      </c>
      <c r="AR679" s="10">
        <f t="shared" si="727"/>
        <v>104</v>
      </c>
      <c r="AS679">
        <f t="shared" si="728"/>
        <v>1</v>
      </c>
      <c r="AT679">
        <f t="shared" si="729"/>
        <v>0</v>
      </c>
      <c r="AU679" s="14">
        <f t="shared" si="730"/>
        <v>2.6013006503251626E-3</v>
      </c>
      <c r="AV679" s="10">
        <v>31651</v>
      </c>
      <c r="AW679">
        <v>23</v>
      </c>
      <c r="AX679">
        <v>20</v>
      </c>
      <c r="AY679" s="14">
        <f t="shared" si="712"/>
        <v>0.79167083541770888</v>
      </c>
      <c r="AZ679" s="10">
        <f t="shared" si="731"/>
        <v>39980</v>
      </c>
      <c r="BA679" s="77">
        <f t="shared" si="713"/>
        <v>30</v>
      </c>
      <c r="BB679" s="77">
        <f t="shared" si="714"/>
        <v>25</v>
      </c>
      <c r="BC679" s="78">
        <f t="shared" si="715"/>
        <v>1</v>
      </c>
      <c r="BG679" s="14" t="str">
        <f t="shared" si="716"/>
        <v/>
      </c>
      <c r="BK679" s="14" t="str">
        <f t="shared" si="732"/>
        <v/>
      </c>
      <c r="BO679" s="14" t="str">
        <f t="shared" si="717"/>
        <v/>
      </c>
      <c r="BS679" s="14" t="str">
        <f t="shared" si="718"/>
        <v/>
      </c>
      <c r="BW679" s="14" t="str">
        <f t="shared" si="719"/>
        <v/>
      </c>
      <c r="CA679" s="14" t="str">
        <f t="shared" si="720"/>
        <v/>
      </c>
      <c r="CB679" s="10">
        <v>104</v>
      </c>
      <c r="CC679">
        <v>1</v>
      </c>
      <c r="CD679">
        <v>0</v>
      </c>
      <c r="CE679" s="14">
        <f t="shared" si="721"/>
        <v>2.6013006503251626E-3</v>
      </c>
      <c r="CI679" s="14" t="str">
        <f t="shared" si="722"/>
        <v/>
      </c>
      <c r="CM679" s="14" t="str">
        <f t="shared" ref="CM679:CM687" si="735">IF(AND(CJ679&lt;&gt;""),CJ679/L679,"")</f>
        <v/>
      </c>
      <c r="CQ679" s="14" t="str">
        <f t="shared" ref="CQ679:CQ687" si="736">IF(AND(CN679&lt;&gt;""),CN679/L679,"")</f>
        <v/>
      </c>
      <c r="CU679" s="14" t="str">
        <f t="shared" si="723"/>
        <v/>
      </c>
      <c r="CV679" s="78">
        <f t="shared" si="724"/>
        <v>2.6013006503251626E-3</v>
      </c>
    </row>
    <row r="680" spans="1:100">
      <c r="B680" s="28" t="s">
        <v>5266</v>
      </c>
      <c r="C680" s="1">
        <v>332046</v>
      </c>
      <c r="D680" t="s">
        <v>3010</v>
      </c>
      <c r="E680" s="2" t="s">
        <v>1617</v>
      </c>
      <c r="F680" t="str">
        <f t="shared" si="734"/>
        <v>2023年</v>
      </c>
      <c r="G680" s="72">
        <v>45039</v>
      </c>
      <c r="H680" s="9">
        <v>47824</v>
      </c>
      <c r="I680" s="9">
        <v>25208</v>
      </c>
      <c r="J680" s="9">
        <v>48413</v>
      </c>
      <c r="K680" s="14">
        <f t="shared" si="726"/>
        <v>0.52709936433589832</v>
      </c>
      <c r="L680" s="10">
        <v>24922</v>
      </c>
      <c r="M680" s="9">
        <v>286</v>
      </c>
      <c r="N680" s="8">
        <f t="shared" si="733"/>
        <v>25208</v>
      </c>
      <c r="S680" s="14" t="str">
        <f t="shared" si="671"/>
        <v/>
      </c>
      <c r="W680" s="14" t="str">
        <f t="shared" si="706"/>
        <v/>
      </c>
      <c r="X680" s="10">
        <v>2445</v>
      </c>
      <c r="Y680">
        <v>2</v>
      </c>
      <c r="Z680">
        <v>2</v>
      </c>
      <c r="AA680" s="14">
        <f t="shared" si="707"/>
        <v>9.8106091003932264E-2</v>
      </c>
      <c r="AB680" s="10">
        <v>5039.308</v>
      </c>
      <c r="AC680">
        <v>3</v>
      </c>
      <c r="AD680">
        <v>3</v>
      </c>
      <c r="AE680" s="14">
        <f t="shared" si="708"/>
        <v>0.20220319396517134</v>
      </c>
      <c r="AI680" s="14" t="str">
        <f t="shared" si="709"/>
        <v/>
      </c>
      <c r="AM680" s="14" t="str">
        <f t="shared" si="710"/>
        <v/>
      </c>
      <c r="AQ680" s="14" t="str">
        <f t="shared" si="711"/>
        <v/>
      </c>
      <c r="AR680" s="10" t="str">
        <f t="shared" si="727"/>
        <v/>
      </c>
      <c r="AS680" t="str">
        <f t="shared" si="728"/>
        <v/>
      </c>
      <c r="AT680" t="str">
        <f t="shared" si="729"/>
        <v/>
      </c>
      <c r="AU680" s="14" t="str">
        <f t="shared" si="730"/>
        <v/>
      </c>
      <c r="AV680" s="10">
        <v>17437.690999999999</v>
      </c>
      <c r="AW680">
        <v>16</v>
      </c>
      <c r="AX680">
        <v>14</v>
      </c>
      <c r="AY680" s="14">
        <f t="shared" si="712"/>
        <v>0.6996906749057058</v>
      </c>
      <c r="AZ680" s="10">
        <f t="shared" si="731"/>
        <v>24921.999</v>
      </c>
      <c r="BA680" s="77">
        <f t="shared" si="713"/>
        <v>21</v>
      </c>
      <c r="BB680" s="77">
        <f t="shared" si="714"/>
        <v>19</v>
      </c>
      <c r="BC680" s="78">
        <f t="shared" si="715"/>
        <v>0.99999995987480939</v>
      </c>
      <c r="BG680" s="14" t="str">
        <f t="shared" si="716"/>
        <v/>
      </c>
      <c r="BK680" s="14" t="str">
        <f t="shared" si="732"/>
        <v/>
      </c>
      <c r="BO680" s="14" t="str">
        <f t="shared" si="717"/>
        <v/>
      </c>
      <c r="BS680" s="14" t="str">
        <f t="shared" si="718"/>
        <v/>
      </c>
      <c r="BW680" s="14" t="str">
        <f t="shared" si="719"/>
        <v/>
      </c>
      <c r="CA680" s="14" t="str">
        <f t="shared" si="720"/>
        <v/>
      </c>
      <c r="CE680" s="14" t="str">
        <f t="shared" si="721"/>
        <v/>
      </c>
      <c r="CI680" s="14" t="str">
        <f t="shared" si="722"/>
        <v/>
      </c>
      <c r="CM680" s="14" t="str">
        <f t="shared" si="735"/>
        <v/>
      </c>
      <c r="CQ680" s="14" t="str">
        <f t="shared" si="736"/>
        <v/>
      </c>
      <c r="CU680" s="14" t="str">
        <f t="shared" si="723"/>
        <v/>
      </c>
      <c r="CV680" s="78">
        <f t="shared" si="724"/>
        <v>0</v>
      </c>
    </row>
    <row r="681" spans="1:100">
      <c r="B681" s="28"/>
      <c r="C681" s="1">
        <v>332119</v>
      </c>
      <c r="D681" t="s">
        <v>3010</v>
      </c>
      <c r="E681" s="2" t="s">
        <v>1623</v>
      </c>
      <c r="F681" t="str">
        <f t="shared" si="734"/>
        <v>2022年</v>
      </c>
      <c r="G681" s="72">
        <v>45061</v>
      </c>
      <c r="H681" s="9">
        <v>27978</v>
      </c>
      <c r="I681" s="9">
        <v>16755</v>
      </c>
      <c r="K681" s="14">
        <f t="shared" si="726"/>
        <v>0.59886339266566591</v>
      </c>
      <c r="L681" s="10">
        <v>16580</v>
      </c>
      <c r="M681" s="9">
        <v>175</v>
      </c>
      <c r="N681" s="8">
        <f t="shared" si="733"/>
        <v>16755</v>
      </c>
      <c r="S681" s="14" t="str">
        <f t="shared" si="671"/>
        <v/>
      </c>
      <c r="W681" s="14" t="str">
        <f t="shared" si="706"/>
        <v/>
      </c>
      <c r="X681" s="10">
        <v>1723</v>
      </c>
      <c r="Y681">
        <v>2</v>
      </c>
      <c r="Z681">
        <v>2</v>
      </c>
      <c r="AA681" s="14">
        <f t="shared" si="707"/>
        <v>0.10392038600723763</v>
      </c>
      <c r="AB681" s="10">
        <v>2203</v>
      </c>
      <c r="AC681">
        <v>2</v>
      </c>
      <c r="AD681">
        <v>2</v>
      </c>
      <c r="AE681" s="14">
        <f t="shared" si="708"/>
        <v>0.13287092882991555</v>
      </c>
      <c r="AI681" s="14" t="str">
        <f t="shared" si="709"/>
        <v/>
      </c>
      <c r="AM681" s="14" t="str">
        <f t="shared" si="710"/>
        <v/>
      </c>
      <c r="AQ681" s="14" t="str">
        <f t="shared" si="711"/>
        <v/>
      </c>
      <c r="AR681" s="10" t="str">
        <f t="shared" si="727"/>
        <v/>
      </c>
      <c r="AS681" t="str">
        <f t="shared" si="728"/>
        <v/>
      </c>
      <c r="AT681" t="str">
        <f t="shared" si="729"/>
        <v/>
      </c>
      <c r="AU681" s="14" t="str">
        <f t="shared" si="730"/>
        <v/>
      </c>
      <c r="AV681" s="10">
        <v>12653.999</v>
      </c>
      <c r="AW681">
        <v>15</v>
      </c>
      <c r="AX681">
        <v>12</v>
      </c>
      <c r="AY681" s="14">
        <f t="shared" si="712"/>
        <v>0.76320862484921592</v>
      </c>
      <c r="AZ681" s="10">
        <f t="shared" si="731"/>
        <v>16579.999</v>
      </c>
      <c r="BA681" s="77">
        <f t="shared" si="713"/>
        <v>19</v>
      </c>
      <c r="BB681" s="77">
        <f t="shared" si="714"/>
        <v>16</v>
      </c>
      <c r="BC681" s="78">
        <f t="shared" si="715"/>
        <v>0.99999993968636913</v>
      </c>
      <c r="BG681" s="14" t="str">
        <f t="shared" si="716"/>
        <v/>
      </c>
      <c r="BK681" s="14" t="str">
        <f t="shared" si="732"/>
        <v/>
      </c>
      <c r="BO681" s="14" t="str">
        <f t="shared" si="717"/>
        <v/>
      </c>
      <c r="BS681" s="14" t="str">
        <f t="shared" si="718"/>
        <v/>
      </c>
      <c r="BW681" s="14" t="str">
        <f t="shared" si="719"/>
        <v/>
      </c>
      <c r="CA681" s="14" t="str">
        <f t="shared" si="720"/>
        <v/>
      </c>
      <c r="CE681" s="14" t="str">
        <f t="shared" si="721"/>
        <v/>
      </c>
      <c r="CI681" s="14" t="str">
        <f t="shared" si="722"/>
        <v/>
      </c>
      <c r="CM681" s="14" t="str">
        <f t="shared" si="735"/>
        <v/>
      </c>
      <c r="CQ681" s="14" t="str">
        <f t="shared" si="736"/>
        <v/>
      </c>
      <c r="CU681" s="14" t="str">
        <f t="shared" si="723"/>
        <v/>
      </c>
      <c r="CV681" s="78">
        <f t="shared" si="724"/>
        <v>0</v>
      </c>
    </row>
    <row r="682" spans="1:100" ht="18.75" customHeight="1">
      <c r="B682" s="28"/>
      <c r="C682" s="4">
        <f>IF(E682&lt;&gt;"",VLOOKUP(E682,市町村コード!$A$1:$B$3593,2,FALSE),"")</f>
        <v>333468</v>
      </c>
      <c r="D682" t="str">
        <f>IF(E682&lt;&gt;"",VLOOKUP(C682,市町村コード!$B:$D,3,FALSE),"")</f>
        <v>岡山県</v>
      </c>
      <c r="E682" t="s">
        <v>3012</v>
      </c>
      <c r="F682" t="str">
        <f t="shared" si="734"/>
        <v>2023年</v>
      </c>
      <c r="G682" s="72">
        <v>44976</v>
      </c>
      <c r="H682" s="9">
        <v>11515</v>
      </c>
      <c r="I682" s="9">
        <v>7084</v>
      </c>
      <c r="J682" s="9">
        <v>11612</v>
      </c>
      <c r="K682" s="14">
        <f t="shared" si="726"/>
        <v>0.6151975683890577</v>
      </c>
      <c r="L682" s="10">
        <v>7016</v>
      </c>
      <c r="M682" s="9">
        <v>68</v>
      </c>
      <c r="N682" s="8">
        <f t="shared" si="733"/>
        <v>7084</v>
      </c>
      <c r="S682" s="14" t="str">
        <f t="shared" si="671"/>
        <v/>
      </c>
      <c r="W682" s="14" t="str">
        <f t="shared" si="706"/>
        <v/>
      </c>
      <c r="X682" s="10">
        <v>397</v>
      </c>
      <c r="Y682">
        <v>1</v>
      </c>
      <c r="Z682">
        <v>1</v>
      </c>
      <c r="AA682" s="14">
        <f t="shared" si="707"/>
        <v>5.6584948688711514E-2</v>
      </c>
      <c r="AB682" s="10">
        <v>874</v>
      </c>
      <c r="AC682">
        <v>1</v>
      </c>
      <c r="AD682">
        <v>1</v>
      </c>
      <c r="AE682" s="14">
        <f t="shared" si="708"/>
        <v>0.12457240592930445</v>
      </c>
      <c r="AI682" s="14" t="str">
        <f t="shared" si="709"/>
        <v/>
      </c>
      <c r="AM682" s="14" t="str">
        <f t="shared" si="710"/>
        <v/>
      </c>
      <c r="AQ682" s="14" t="str">
        <f t="shared" si="711"/>
        <v/>
      </c>
      <c r="AR682" s="10" t="str">
        <f t="shared" si="727"/>
        <v/>
      </c>
      <c r="AS682" t="str">
        <f t="shared" si="728"/>
        <v/>
      </c>
      <c r="AT682" t="str">
        <f t="shared" si="729"/>
        <v/>
      </c>
      <c r="AU682" s="14" t="str">
        <f t="shared" si="730"/>
        <v/>
      </c>
      <c r="AV682" s="10">
        <v>5744.9989999999998</v>
      </c>
      <c r="AW682">
        <v>12</v>
      </c>
      <c r="AX682">
        <v>10</v>
      </c>
      <c r="AY682" s="14">
        <f t="shared" si="712"/>
        <v>0.8188425028506271</v>
      </c>
      <c r="AZ682" s="10">
        <f t="shared" si="731"/>
        <v>7015.9989999999998</v>
      </c>
      <c r="BA682" s="77">
        <f t="shared" si="713"/>
        <v>14</v>
      </c>
      <c r="BB682" s="77">
        <f t="shared" si="714"/>
        <v>12</v>
      </c>
      <c r="BC682" s="78">
        <f t="shared" si="715"/>
        <v>0.99999985746864306</v>
      </c>
      <c r="BG682" s="14" t="str">
        <f t="shared" si="716"/>
        <v/>
      </c>
      <c r="BK682" s="14" t="str">
        <f t="shared" si="732"/>
        <v/>
      </c>
      <c r="BO682" s="14" t="str">
        <f t="shared" si="717"/>
        <v/>
      </c>
      <c r="BS682" s="14" t="str">
        <f t="shared" si="718"/>
        <v/>
      </c>
      <c r="BW682" s="14" t="str">
        <f t="shared" si="719"/>
        <v/>
      </c>
      <c r="CA682" s="14" t="str">
        <f t="shared" si="720"/>
        <v/>
      </c>
      <c r="CE682" s="14" t="str">
        <f t="shared" si="721"/>
        <v/>
      </c>
      <c r="CI682" s="14" t="str">
        <f t="shared" si="722"/>
        <v/>
      </c>
      <c r="CM682" s="14" t="str">
        <f t="shared" si="735"/>
        <v/>
      </c>
      <c r="CQ682" s="14" t="str">
        <f t="shared" si="736"/>
        <v/>
      </c>
      <c r="CU682" s="14" t="str">
        <f t="shared" si="723"/>
        <v/>
      </c>
      <c r="CV682" s="78">
        <f t="shared" si="724"/>
        <v>0</v>
      </c>
    </row>
    <row r="683" spans="1:100">
      <c r="B683" s="28"/>
      <c r="C683" s="1">
        <v>334235</v>
      </c>
      <c r="D683" t="s">
        <v>3010</v>
      </c>
      <c r="E683" s="2" t="s">
        <v>1630</v>
      </c>
      <c r="F683" t="str">
        <f t="shared" si="734"/>
        <v>2022年</v>
      </c>
      <c r="G683" s="72">
        <v>45166</v>
      </c>
      <c r="H683" s="9">
        <v>10070</v>
      </c>
      <c r="I683" s="9">
        <v>4942</v>
      </c>
      <c r="K683" s="14">
        <f t="shared" si="726"/>
        <v>0.49076464746772591</v>
      </c>
      <c r="L683" s="10">
        <v>4881</v>
      </c>
      <c r="M683" s="9">
        <v>61</v>
      </c>
      <c r="N683" s="8">
        <f t="shared" si="733"/>
        <v>4942</v>
      </c>
      <c r="S683" s="14" t="str">
        <f t="shared" si="671"/>
        <v/>
      </c>
      <c r="W683" s="14" t="str">
        <f t="shared" si="706"/>
        <v/>
      </c>
      <c r="X683" s="10">
        <v>644</v>
      </c>
      <c r="Y683">
        <v>1</v>
      </c>
      <c r="Z683">
        <v>1</v>
      </c>
      <c r="AA683" s="14">
        <f t="shared" si="707"/>
        <v>0.13194017619340298</v>
      </c>
      <c r="AB683" s="10">
        <v>494</v>
      </c>
      <c r="AC683">
        <v>1</v>
      </c>
      <c r="AD683">
        <v>1</v>
      </c>
      <c r="AE683" s="14">
        <f t="shared" si="708"/>
        <v>0.10120876869493955</v>
      </c>
      <c r="AI683" s="14" t="str">
        <f t="shared" si="709"/>
        <v/>
      </c>
      <c r="AM683" s="14" t="str">
        <f t="shared" si="710"/>
        <v/>
      </c>
      <c r="AQ683" s="14" t="str">
        <f t="shared" si="711"/>
        <v/>
      </c>
      <c r="AR683" s="10" t="str">
        <f t="shared" si="727"/>
        <v/>
      </c>
      <c r="AS683" t="str">
        <f t="shared" si="728"/>
        <v/>
      </c>
      <c r="AT683" t="str">
        <f t="shared" si="729"/>
        <v/>
      </c>
      <c r="AU683" s="14" t="str">
        <f t="shared" si="730"/>
        <v/>
      </c>
      <c r="AV683" s="10">
        <v>3742.9969999999998</v>
      </c>
      <c r="AW683">
        <v>11</v>
      </c>
      <c r="AX683">
        <v>8</v>
      </c>
      <c r="AY683" s="14">
        <f t="shared" si="712"/>
        <v>0.76685044048350748</v>
      </c>
      <c r="AZ683" s="10">
        <f t="shared" si="731"/>
        <v>4880.9969999999994</v>
      </c>
      <c r="BA683" s="77">
        <f t="shared" si="713"/>
        <v>13</v>
      </c>
      <c r="BB683" s="77">
        <f t="shared" si="714"/>
        <v>10</v>
      </c>
      <c r="BC683" s="78">
        <f t="shared" si="715"/>
        <v>0.99999938537185007</v>
      </c>
      <c r="BG683" s="14" t="str">
        <f t="shared" si="716"/>
        <v/>
      </c>
      <c r="BK683" s="14" t="str">
        <f t="shared" si="732"/>
        <v/>
      </c>
      <c r="BO683" s="14" t="str">
        <f t="shared" si="717"/>
        <v/>
      </c>
      <c r="BS683" s="14" t="str">
        <f t="shared" si="718"/>
        <v/>
      </c>
      <c r="BW683" s="14" t="str">
        <f t="shared" si="719"/>
        <v/>
      </c>
      <c r="CA683" s="14" t="str">
        <f t="shared" si="720"/>
        <v/>
      </c>
      <c r="CE683" s="14" t="str">
        <f t="shared" si="721"/>
        <v/>
      </c>
      <c r="CI683" s="14" t="str">
        <f t="shared" si="722"/>
        <v/>
      </c>
      <c r="CM683" s="14" t="str">
        <f t="shared" si="735"/>
        <v/>
      </c>
      <c r="CQ683" s="14" t="str">
        <f t="shared" si="736"/>
        <v/>
      </c>
      <c r="CU683" s="14" t="str">
        <f t="shared" si="723"/>
        <v/>
      </c>
      <c r="CV683" s="78">
        <f t="shared" si="724"/>
        <v>0</v>
      </c>
    </row>
    <row r="684" spans="1:100">
      <c r="B684" s="28" t="s">
        <v>5266</v>
      </c>
      <c r="C684" s="1">
        <v>334456</v>
      </c>
      <c r="D684" t="s">
        <v>3010</v>
      </c>
      <c r="E684" s="2" t="s">
        <v>1631</v>
      </c>
      <c r="F684" t="str">
        <f t="shared" si="734"/>
        <v>2023年</v>
      </c>
      <c r="G684" s="72">
        <v>45039</v>
      </c>
      <c r="H684" s="9">
        <v>8993</v>
      </c>
      <c r="I684" s="9">
        <v>4767</v>
      </c>
      <c r="J684" s="9">
        <v>9094</v>
      </c>
      <c r="K684" s="14">
        <f t="shared" si="726"/>
        <v>0.53007895029467367</v>
      </c>
      <c r="L684" s="10">
        <v>4714</v>
      </c>
      <c r="M684" s="9">
        <v>53</v>
      </c>
      <c r="N684" s="8">
        <f t="shared" si="733"/>
        <v>4767</v>
      </c>
      <c r="S684" s="14" t="str">
        <f t="shared" si="671"/>
        <v/>
      </c>
      <c r="W684" s="14" t="str">
        <f t="shared" si="706"/>
        <v/>
      </c>
      <c r="X684" s="10">
        <v>383</v>
      </c>
      <c r="Y684">
        <v>1</v>
      </c>
      <c r="Z684">
        <v>1</v>
      </c>
      <c r="AA684" s="14">
        <f t="shared" si="707"/>
        <v>8.1247348324140864E-2</v>
      </c>
      <c r="AE684" s="14" t="str">
        <f t="shared" si="708"/>
        <v/>
      </c>
      <c r="AI684" s="14" t="str">
        <f t="shared" si="709"/>
        <v/>
      </c>
      <c r="AM684" s="14" t="str">
        <f t="shared" si="710"/>
        <v/>
      </c>
      <c r="AQ684" s="14" t="str">
        <f t="shared" si="711"/>
        <v/>
      </c>
      <c r="AR684" s="10" t="str">
        <f t="shared" si="727"/>
        <v/>
      </c>
      <c r="AS684" t="str">
        <f t="shared" si="728"/>
        <v/>
      </c>
      <c r="AT684" t="str">
        <f t="shared" si="729"/>
        <v/>
      </c>
      <c r="AU684" s="14" t="str">
        <f t="shared" si="730"/>
        <v/>
      </c>
      <c r="AV684" s="10">
        <v>4331</v>
      </c>
      <c r="AW684">
        <v>11</v>
      </c>
      <c r="AX684">
        <v>9</v>
      </c>
      <c r="AY684" s="14">
        <f t="shared" si="712"/>
        <v>0.91875265167585918</v>
      </c>
      <c r="AZ684" s="10">
        <f t="shared" si="731"/>
        <v>4714</v>
      </c>
      <c r="BA684" s="77">
        <f t="shared" si="713"/>
        <v>12</v>
      </c>
      <c r="BB684" s="77">
        <f t="shared" si="714"/>
        <v>10</v>
      </c>
      <c r="BC684" s="78">
        <f t="shared" si="715"/>
        <v>1</v>
      </c>
      <c r="BG684" s="14" t="str">
        <f t="shared" si="716"/>
        <v/>
      </c>
      <c r="BK684" s="14" t="str">
        <f t="shared" si="732"/>
        <v/>
      </c>
      <c r="BO684" s="14" t="str">
        <f t="shared" si="717"/>
        <v/>
      </c>
      <c r="BS684" s="14" t="str">
        <f t="shared" si="718"/>
        <v/>
      </c>
      <c r="BW684" s="14" t="str">
        <f t="shared" si="719"/>
        <v/>
      </c>
      <c r="CA684" s="14" t="str">
        <f t="shared" si="720"/>
        <v/>
      </c>
      <c r="CE684" s="14" t="str">
        <f t="shared" si="721"/>
        <v/>
      </c>
      <c r="CI684" s="14" t="str">
        <f t="shared" si="722"/>
        <v/>
      </c>
      <c r="CM684" s="14" t="str">
        <f t="shared" si="735"/>
        <v/>
      </c>
      <c r="CQ684" s="14" t="str">
        <f t="shared" si="736"/>
        <v/>
      </c>
      <c r="CU684" s="14" t="str">
        <f t="shared" si="723"/>
        <v/>
      </c>
      <c r="CV684" s="78">
        <f t="shared" si="724"/>
        <v>0</v>
      </c>
    </row>
    <row r="685" spans="1:100">
      <c r="B685" s="28" t="s">
        <v>5266</v>
      </c>
      <c r="C685" s="1">
        <v>335860</v>
      </c>
      <c r="D685" t="s">
        <v>3010</v>
      </c>
      <c r="E685" s="2" t="s">
        <v>3013</v>
      </c>
      <c r="F685" t="str">
        <f t="shared" si="734"/>
        <v>2023年</v>
      </c>
      <c r="G685" s="72">
        <v>45039</v>
      </c>
      <c r="H685" s="9">
        <v>714</v>
      </c>
      <c r="I685" s="9">
        <v>610</v>
      </c>
      <c r="J685" s="9">
        <v>730</v>
      </c>
      <c r="K685" s="14">
        <f t="shared" si="726"/>
        <v>0.85434173669467783</v>
      </c>
      <c r="L685" s="10">
        <v>602</v>
      </c>
      <c r="M685" s="9">
        <v>8</v>
      </c>
      <c r="N685" s="8">
        <f t="shared" si="733"/>
        <v>610</v>
      </c>
      <c r="S685" s="14" t="str">
        <f t="shared" si="671"/>
        <v/>
      </c>
      <c r="W685" s="14" t="str">
        <f t="shared" si="706"/>
        <v/>
      </c>
      <c r="AA685" s="14" t="str">
        <f t="shared" si="707"/>
        <v/>
      </c>
      <c r="AE685" s="14" t="str">
        <f t="shared" si="708"/>
        <v/>
      </c>
      <c r="AI685" s="14" t="str">
        <f t="shared" si="709"/>
        <v/>
      </c>
      <c r="AM685" s="14" t="str">
        <f t="shared" si="710"/>
        <v/>
      </c>
      <c r="AQ685" s="14" t="str">
        <f t="shared" si="711"/>
        <v/>
      </c>
      <c r="AR685" s="10" t="str">
        <f t="shared" si="727"/>
        <v/>
      </c>
      <c r="AS685" t="str">
        <f t="shared" si="728"/>
        <v/>
      </c>
      <c r="AT685" t="str">
        <f t="shared" si="729"/>
        <v/>
      </c>
      <c r="AU685" s="14" t="str">
        <f t="shared" si="730"/>
        <v/>
      </c>
      <c r="AV685" s="10">
        <v>602</v>
      </c>
      <c r="AW685">
        <v>10</v>
      </c>
      <c r="AX685">
        <v>8</v>
      </c>
      <c r="AY685" s="14">
        <f t="shared" si="712"/>
        <v>1</v>
      </c>
      <c r="AZ685" s="10">
        <f t="shared" si="731"/>
        <v>602</v>
      </c>
      <c r="BA685" s="77">
        <f t="shared" si="713"/>
        <v>10</v>
      </c>
      <c r="BB685" s="77">
        <f t="shared" si="714"/>
        <v>8</v>
      </c>
      <c r="BC685" s="78">
        <f t="shared" si="715"/>
        <v>1</v>
      </c>
      <c r="BG685" s="14" t="str">
        <f t="shared" si="716"/>
        <v/>
      </c>
      <c r="BK685" s="14" t="str">
        <f t="shared" si="732"/>
        <v/>
      </c>
      <c r="BO685" s="14" t="str">
        <f t="shared" si="717"/>
        <v/>
      </c>
      <c r="BS685" s="14" t="str">
        <f t="shared" si="718"/>
        <v/>
      </c>
      <c r="BW685" s="14" t="str">
        <f t="shared" si="719"/>
        <v/>
      </c>
      <c r="CA685" s="14" t="str">
        <f t="shared" si="720"/>
        <v/>
      </c>
      <c r="CE685" s="14" t="str">
        <f t="shared" si="721"/>
        <v/>
      </c>
      <c r="CI685" s="14" t="str">
        <f t="shared" si="722"/>
        <v/>
      </c>
      <c r="CM685" s="14" t="str">
        <f t="shared" si="735"/>
        <v/>
      </c>
      <c r="CQ685" s="14" t="str">
        <f t="shared" si="736"/>
        <v/>
      </c>
      <c r="CU685" s="14" t="str">
        <f t="shared" si="723"/>
        <v/>
      </c>
      <c r="CV685" s="78">
        <f t="shared" si="724"/>
        <v>0</v>
      </c>
    </row>
    <row r="686" spans="1:100">
      <c r="B686" s="28"/>
      <c r="C686" s="1">
        <v>336238</v>
      </c>
      <c r="D686" t="s">
        <v>3010</v>
      </c>
      <c r="E686" s="2" t="s">
        <v>3014</v>
      </c>
      <c r="F686" t="str">
        <f t="shared" si="734"/>
        <v>2023年</v>
      </c>
      <c r="G686" s="72">
        <v>44962</v>
      </c>
      <c r="H686" s="9">
        <v>4778</v>
      </c>
      <c r="I686" s="9">
        <v>3687</v>
      </c>
      <c r="K686" s="14">
        <f t="shared" si="726"/>
        <v>0.7716617831728757</v>
      </c>
      <c r="L686" s="10">
        <v>3634</v>
      </c>
      <c r="M686" s="9">
        <v>53</v>
      </c>
      <c r="N686" s="8">
        <f t="shared" si="733"/>
        <v>3687</v>
      </c>
      <c r="S686" s="14" t="str">
        <f t="shared" si="671"/>
        <v/>
      </c>
      <c r="W686" s="14" t="str">
        <f t="shared" si="706"/>
        <v/>
      </c>
      <c r="X686" s="10">
        <v>386</v>
      </c>
      <c r="Y686">
        <v>1</v>
      </c>
      <c r="Z686">
        <v>1</v>
      </c>
      <c r="AA686" s="14">
        <f t="shared" si="707"/>
        <v>0.10621904237754541</v>
      </c>
      <c r="AE686" s="14" t="str">
        <f t="shared" si="708"/>
        <v/>
      </c>
      <c r="AI686" s="14" t="str">
        <f t="shared" si="709"/>
        <v/>
      </c>
      <c r="AM686" s="14" t="str">
        <f t="shared" si="710"/>
        <v/>
      </c>
      <c r="AQ686" s="14" t="str">
        <f t="shared" si="711"/>
        <v/>
      </c>
      <c r="AR686" s="10" t="str">
        <f t="shared" si="727"/>
        <v/>
      </c>
      <c r="AS686" t="str">
        <f t="shared" si="728"/>
        <v/>
      </c>
      <c r="AT686" t="str">
        <f t="shared" si="729"/>
        <v/>
      </c>
      <c r="AU686" s="14" t="str">
        <f t="shared" si="730"/>
        <v/>
      </c>
      <c r="AV686" s="10">
        <v>3248</v>
      </c>
      <c r="AW686">
        <v>10</v>
      </c>
      <c r="AX686">
        <v>9</v>
      </c>
      <c r="AY686" s="14">
        <f t="shared" si="712"/>
        <v>0.89378095762245457</v>
      </c>
      <c r="AZ686" s="10">
        <f t="shared" si="731"/>
        <v>3634</v>
      </c>
      <c r="BA686" s="77">
        <f t="shared" si="713"/>
        <v>11</v>
      </c>
      <c r="BB686" s="77">
        <f t="shared" si="714"/>
        <v>10</v>
      </c>
      <c r="BC686" s="78">
        <f t="shared" si="715"/>
        <v>1</v>
      </c>
      <c r="BG686" s="14" t="str">
        <f t="shared" si="716"/>
        <v/>
      </c>
      <c r="BK686" s="14" t="str">
        <f t="shared" si="732"/>
        <v/>
      </c>
      <c r="BO686" s="14" t="str">
        <f t="shared" si="717"/>
        <v/>
      </c>
      <c r="BS686" s="14" t="str">
        <f t="shared" si="718"/>
        <v/>
      </c>
      <c r="BW686" s="14" t="str">
        <f t="shared" si="719"/>
        <v/>
      </c>
      <c r="CA686" s="14" t="str">
        <f t="shared" si="720"/>
        <v/>
      </c>
      <c r="CE686" s="14" t="str">
        <f t="shared" si="721"/>
        <v/>
      </c>
      <c r="CI686" s="14" t="str">
        <f t="shared" si="722"/>
        <v/>
      </c>
      <c r="CM686" s="14" t="str">
        <f t="shared" si="735"/>
        <v/>
      </c>
      <c r="CQ686" s="14" t="str">
        <f t="shared" si="736"/>
        <v/>
      </c>
      <c r="CU686" s="14" t="str">
        <f t="shared" si="723"/>
        <v/>
      </c>
      <c r="CV686" s="78">
        <f t="shared" si="724"/>
        <v>0</v>
      </c>
    </row>
    <row r="687" spans="1:100">
      <c r="B687" s="28" t="s">
        <v>5266</v>
      </c>
      <c r="C687" s="1">
        <v>336432</v>
      </c>
      <c r="D687" t="s">
        <v>3010</v>
      </c>
      <c r="E687" s="2" t="s">
        <v>1640</v>
      </c>
      <c r="F687" t="str">
        <f t="shared" si="734"/>
        <v>2023年</v>
      </c>
      <c r="G687" s="72">
        <v>45039</v>
      </c>
      <c r="H687" s="9">
        <v>1129</v>
      </c>
      <c r="I687" s="9">
        <v>957</v>
      </c>
      <c r="J687" s="9">
        <v>1149</v>
      </c>
      <c r="K687" s="14">
        <f t="shared" si="726"/>
        <v>0.84765279007971661</v>
      </c>
      <c r="L687" s="10">
        <v>951</v>
      </c>
      <c r="M687" s="9">
        <v>6</v>
      </c>
      <c r="N687" s="8">
        <f t="shared" si="733"/>
        <v>957</v>
      </c>
      <c r="S687" s="14" t="str">
        <f t="shared" si="671"/>
        <v/>
      </c>
      <c r="W687" s="14" t="str">
        <f t="shared" si="706"/>
        <v/>
      </c>
      <c r="AA687" s="14" t="str">
        <f t="shared" si="707"/>
        <v/>
      </c>
      <c r="AE687" s="14" t="str">
        <f t="shared" si="708"/>
        <v/>
      </c>
      <c r="AI687" s="14" t="str">
        <f t="shared" si="709"/>
        <v/>
      </c>
      <c r="AM687" s="14" t="str">
        <f t="shared" si="710"/>
        <v/>
      </c>
      <c r="AQ687" s="14" t="str">
        <f t="shared" si="711"/>
        <v/>
      </c>
      <c r="AR687" s="10" t="str">
        <f t="shared" si="727"/>
        <v/>
      </c>
      <c r="AS687" t="str">
        <f t="shared" si="728"/>
        <v/>
      </c>
      <c r="AT687" t="str">
        <f t="shared" si="729"/>
        <v/>
      </c>
      <c r="AU687" s="14" t="str">
        <f t="shared" si="730"/>
        <v/>
      </c>
      <c r="AV687" s="10">
        <v>951</v>
      </c>
      <c r="AW687">
        <v>9</v>
      </c>
      <c r="AX687">
        <v>8</v>
      </c>
      <c r="AY687" s="14">
        <f t="shared" si="712"/>
        <v>1</v>
      </c>
      <c r="AZ687" s="10">
        <f t="shared" si="731"/>
        <v>951</v>
      </c>
      <c r="BA687" s="77">
        <f t="shared" si="713"/>
        <v>9</v>
      </c>
      <c r="BB687" s="77">
        <f t="shared" si="714"/>
        <v>8</v>
      </c>
      <c r="BC687" s="78">
        <f t="shared" si="715"/>
        <v>1</v>
      </c>
      <c r="BG687" s="14" t="str">
        <f t="shared" si="716"/>
        <v/>
      </c>
      <c r="BK687" s="14" t="str">
        <f t="shared" si="732"/>
        <v/>
      </c>
      <c r="BO687" s="14" t="str">
        <f t="shared" si="717"/>
        <v/>
      </c>
      <c r="BS687" s="14" t="str">
        <f t="shared" si="718"/>
        <v/>
      </c>
      <c r="BW687" s="14" t="str">
        <f t="shared" si="719"/>
        <v/>
      </c>
      <c r="CA687" s="14" t="str">
        <f t="shared" si="720"/>
        <v/>
      </c>
      <c r="CE687" s="14" t="str">
        <f t="shared" si="721"/>
        <v/>
      </c>
      <c r="CI687" s="14" t="str">
        <f t="shared" si="722"/>
        <v/>
      </c>
      <c r="CM687" s="14" t="str">
        <f t="shared" si="735"/>
        <v/>
      </c>
      <c r="CQ687" s="14" t="str">
        <f t="shared" si="736"/>
        <v/>
      </c>
      <c r="CU687" s="14" t="str">
        <f t="shared" si="723"/>
        <v/>
      </c>
      <c r="CV687" s="78">
        <f t="shared" si="724"/>
        <v>0</v>
      </c>
    </row>
    <row r="688" spans="1:100">
      <c r="A688" s="71" t="s">
        <v>5256</v>
      </c>
      <c r="B688" s="28" t="s">
        <v>5266</v>
      </c>
      <c r="C688" s="1">
        <v>341002</v>
      </c>
      <c r="D688" t="s">
        <v>3016</v>
      </c>
      <c r="E688" s="2" t="s">
        <v>3017</v>
      </c>
      <c r="F688" t="str">
        <f>IF(MONTH(G688)&gt;=5, YEAR(G688)-1, YEAR(G688))&amp;"年"</f>
        <v>2023年</v>
      </c>
      <c r="G688" s="72">
        <v>45025</v>
      </c>
      <c r="H688" s="9">
        <v>965186</v>
      </c>
      <c r="I688" s="9">
        <v>332027</v>
      </c>
      <c r="J688" s="9">
        <v>980446</v>
      </c>
      <c r="K688" s="14">
        <f t="shared" si="726"/>
        <v>0.34400312478631062</v>
      </c>
      <c r="L688" s="10">
        <v>322700</v>
      </c>
      <c r="M688" s="9">
        <v>9319</v>
      </c>
      <c r="N688" s="8">
        <f t="shared" ref="N688:N697" si="737">IF(L688&lt;&gt;"",L688+M688,"")</f>
        <v>332019</v>
      </c>
      <c r="P688" s="10">
        <v>99389</v>
      </c>
      <c r="Q688">
        <v>17</v>
      </c>
      <c r="R688">
        <v>17</v>
      </c>
      <c r="S688" s="14">
        <f t="shared" si="671"/>
        <v>0.307991942981097</v>
      </c>
      <c r="T688" s="10">
        <v>8627</v>
      </c>
      <c r="U688">
        <v>2</v>
      </c>
      <c r="V688">
        <v>2</v>
      </c>
      <c r="W688" s="14">
        <f t="shared" si="706"/>
        <v>2.6733808490858383E-2</v>
      </c>
      <c r="X688" s="10">
        <v>29325</v>
      </c>
      <c r="Y688">
        <v>8</v>
      </c>
      <c r="Z688">
        <v>6</v>
      </c>
      <c r="AA688" s="14">
        <f t="shared" si="707"/>
        <v>9.0873876665633721E-2</v>
      </c>
      <c r="AB688" s="10">
        <v>44086</v>
      </c>
      <c r="AC688">
        <v>8</v>
      </c>
      <c r="AD688">
        <v>8</v>
      </c>
      <c r="AE688" s="14">
        <f t="shared" si="708"/>
        <v>0.13661605206073751</v>
      </c>
      <c r="AI688" s="14" t="str">
        <f t="shared" si="709"/>
        <v/>
      </c>
      <c r="AM688" s="14" t="str">
        <f t="shared" si="710"/>
        <v/>
      </c>
      <c r="AN688" s="10">
        <v>11299</v>
      </c>
      <c r="AO688">
        <v>3</v>
      </c>
      <c r="AP688">
        <v>3</v>
      </c>
      <c r="AQ688" s="14">
        <f t="shared" si="711"/>
        <v>3.5013944840409046E-2</v>
      </c>
      <c r="AR688" s="10">
        <f t="shared" si="727"/>
        <v>5130</v>
      </c>
      <c r="AS688">
        <f t="shared" si="728"/>
        <v>3</v>
      </c>
      <c r="AT688">
        <f t="shared" si="729"/>
        <v>0</v>
      </c>
      <c r="AU688" s="14">
        <f t="shared" si="730"/>
        <v>1.5897118066315462E-2</v>
      </c>
      <c r="AV688" s="10">
        <v>124844</v>
      </c>
      <c r="AW688">
        <v>43</v>
      </c>
      <c r="AX688">
        <v>18</v>
      </c>
      <c r="AY688" s="14">
        <f t="shared" si="712"/>
        <v>0.38687325689494889</v>
      </c>
      <c r="AZ688" s="10">
        <f t="shared" si="731"/>
        <v>322700</v>
      </c>
      <c r="BA688" s="77">
        <f t="shared" si="713"/>
        <v>84</v>
      </c>
      <c r="BB688" s="77">
        <f t="shared" si="714"/>
        <v>54</v>
      </c>
      <c r="BC688" s="78">
        <f t="shared" si="715"/>
        <v>1.0000000000000002</v>
      </c>
      <c r="BG688" s="14" t="str">
        <f t="shared" si="716"/>
        <v/>
      </c>
      <c r="BK688" s="14" t="str">
        <f t="shared" si="732"/>
        <v/>
      </c>
      <c r="BO688" s="14" t="str">
        <f t="shared" si="717"/>
        <v/>
      </c>
      <c r="BP688" s="10">
        <v>5130</v>
      </c>
      <c r="BQ688">
        <v>3</v>
      </c>
      <c r="BR688">
        <v>0</v>
      </c>
      <c r="BS688" s="14">
        <f t="shared" si="718"/>
        <v>1.5897118066315462E-2</v>
      </c>
      <c r="BW688" s="14" t="str">
        <f t="shared" si="719"/>
        <v/>
      </c>
      <c r="CA688" s="14" t="str">
        <f t="shared" si="720"/>
        <v/>
      </c>
      <c r="CE688" s="14" t="str">
        <f t="shared" si="721"/>
        <v/>
      </c>
      <c r="CI688" s="14" t="str">
        <f t="shared" si="722"/>
        <v/>
      </c>
      <c r="CU688" s="14" t="str">
        <f t="shared" si="723"/>
        <v/>
      </c>
      <c r="CV688" s="78">
        <f t="shared" si="724"/>
        <v>1.5897118066315462E-2</v>
      </c>
    </row>
    <row r="689" spans="2:100">
      <c r="B689" s="28" t="s">
        <v>5266</v>
      </c>
      <c r="C689" s="1">
        <v>342025</v>
      </c>
      <c r="D689" t="s">
        <v>3016</v>
      </c>
      <c r="E689" s="2" t="s">
        <v>1646</v>
      </c>
      <c r="F689" t="str">
        <f t="shared" ref="F689:F697" si="738">IF(MONTH(G689)&gt;=5, YEAR(G689)-1, YEAR(G689))&amp;"年"</f>
        <v>2023年</v>
      </c>
      <c r="G689" s="72">
        <v>45039</v>
      </c>
      <c r="H689" s="9">
        <v>176552</v>
      </c>
      <c r="I689" s="9">
        <v>79953</v>
      </c>
      <c r="K689" s="14">
        <f t="shared" si="726"/>
        <v>0.45285808147174772</v>
      </c>
      <c r="L689" s="10">
        <v>78585</v>
      </c>
      <c r="M689" s="9">
        <v>1368</v>
      </c>
      <c r="N689" s="8">
        <f t="shared" si="737"/>
        <v>79953</v>
      </c>
      <c r="S689" s="14" t="str">
        <f t="shared" si="671"/>
        <v/>
      </c>
      <c r="T689" s="10">
        <v>2285</v>
      </c>
      <c r="U689">
        <v>1</v>
      </c>
      <c r="V689">
        <v>1</v>
      </c>
      <c r="W689" s="14">
        <f t="shared" si="706"/>
        <v>2.9076795826175478E-2</v>
      </c>
      <c r="X689" s="10">
        <v>3542</v>
      </c>
      <c r="Y689">
        <v>2</v>
      </c>
      <c r="Z689">
        <v>2</v>
      </c>
      <c r="AA689" s="14">
        <f t="shared" si="707"/>
        <v>4.5072214799261948E-2</v>
      </c>
      <c r="AB689" s="10">
        <v>9946</v>
      </c>
      <c r="AC689">
        <v>4</v>
      </c>
      <c r="AD689">
        <v>4</v>
      </c>
      <c r="AE689" s="14">
        <f t="shared" si="708"/>
        <v>0.12656359356111216</v>
      </c>
      <c r="AI689" s="14" t="str">
        <f t="shared" si="709"/>
        <v/>
      </c>
      <c r="AM689" s="14" t="str">
        <f t="shared" si="710"/>
        <v/>
      </c>
      <c r="AQ689" s="14" t="str">
        <f t="shared" si="711"/>
        <v/>
      </c>
      <c r="AR689" s="10">
        <f t="shared" si="727"/>
        <v>2671</v>
      </c>
      <c r="AS689">
        <f t="shared" si="728"/>
        <v>2</v>
      </c>
      <c r="AT689">
        <f t="shared" si="729"/>
        <v>1</v>
      </c>
      <c r="AU689" s="14">
        <f t="shared" si="730"/>
        <v>3.3988674683463768E-2</v>
      </c>
      <c r="AV689" s="10">
        <v>60141</v>
      </c>
      <c r="AW689">
        <v>31</v>
      </c>
      <c r="AX689">
        <v>24</v>
      </c>
      <c r="AY689" s="14">
        <f t="shared" si="712"/>
        <v>0.76529872112998665</v>
      </c>
      <c r="AZ689" s="10">
        <f t="shared" si="731"/>
        <v>78585</v>
      </c>
      <c r="BA689" s="77">
        <f t="shared" si="713"/>
        <v>40</v>
      </c>
      <c r="BB689" s="77">
        <f t="shared" si="714"/>
        <v>32</v>
      </c>
      <c r="BC689" s="78">
        <f t="shared" si="715"/>
        <v>1</v>
      </c>
      <c r="BG689" s="14" t="str">
        <f t="shared" si="716"/>
        <v/>
      </c>
      <c r="BK689" s="14" t="str">
        <f t="shared" si="732"/>
        <v/>
      </c>
      <c r="BO689" s="14" t="str">
        <f t="shared" si="717"/>
        <v/>
      </c>
      <c r="BP689" s="10">
        <v>1506</v>
      </c>
      <c r="BQ689">
        <v>1</v>
      </c>
      <c r="BR689">
        <v>1</v>
      </c>
      <c r="BS689" s="14">
        <f t="shared" si="718"/>
        <v>1.9163962588280205E-2</v>
      </c>
      <c r="BW689" s="14" t="str">
        <f t="shared" si="719"/>
        <v/>
      </c>
      <c r="CA689" s="14" t="str">
        <f t="shared" si="720"/>
        <v/>
      </c>
      <c r="CE689" s="14" t="str">
        <f t="shared" si="721"/>
        <v/>
      </c>
      <c r="CI689" s="14" t="str">
        <f t="shared" si="722"/>
        <v/>
      </c>
      <c r="CM689" s="14" t="str">
        <f t="shared" ref="CM689:CM719" si="739">IF(AND(CJ689&lt;&gt;""),CJ689/L689,"")</f>
        <v/>
      </c>
      <c r="CQ689" s="14" t="str">
        <f t="shared" ref="CQ689:CQ719" si="740">IF(AND(CN689&lt;&gt;""),CN689/L689,"")</f>
        <v/>
      </c>
      <c r="CR689" s="10">
        <v>1165</v>
      </c>
      <c r="CS689">
        <v>1</v>
      </c>
      <c r="CT689">
        <v>0</v>
      </c>
      <c r="CU689" s="14">
        <f t="shared" si="723"/>
        <v>1.4824712095183559E-2</v>
      </c>
      <c r="CV689" s="78">
        <f t="shared" si="724"/>
        <v>3.3988674683463768E-2</v>
      </c>
    </row>
    <row r="690" spans="2:100">
      <c r="B690" s="28"/>
      <c r="C690" s="1">
        <v>342033</v>
      </c>
      <c r="D690" t="s">
        <v>3016</v>
      </c>
      <c r="E690" s="2" t="s">
        <v>1647</v>
      </c>
      <c r="F690" t="str">
        <f t="shared" si="738"/>
        <v>2022年</v>
      </c>
      <c r="G690" s="72">
        <v>45243</v>
      </c>
      <c r="H690" s="9">
        <v>20798</v>
      </c>
      <c r="I690" s="9">
        <v>12208</v>
      </c>
      <c r="J690" s="9">
        <v>21001</v>
      </c>
      <c r="K690" s="14">
        <f t="shared" si="726"/>
        <v>0.58697951726127517</v>
      </c>
      <c r="L690" s="10">
        <v>12117</v>
      </c>
      <c r="M690" s="9">
        <v>91</v>
      </c>
      <c r="N690" s="8">
        <f t="shared" si="737"/>
        <v>12208</v>
      </c>
      <c r="S690" s="14" t="str">
        <f t="shared" si="671"/>
        <v/>
      </c>
      <c r="W690" s="14" t="str">
        <f t="shared" si="706"/>
        <v/>
      </c>
      <c r="X690" s="10">
        <v>510</v>
      </c>
      <c r="Y690">
        <v>1</v>
      </c>
      <c r="Z690">
        <v>1</v>
      </c>
      <c r="AA690" s="14">
        <f t="shared" si="707"/>
        <v>4.2089626145085414E-2</v>
      </c>
      <c r="AB690" s="10">
        <v>1061</v>
      </c>
      <c r="AC690">
        <v>1</v>
      </c>
      <c r="AD690">
        <v>1</v>
      </c>
      <c r="AE690" s="14">
        <f t="shared" si="708"/>
        <v>8.7562928117520838E-2</v>
      </c>
      <c r="AI690" s="14" t="str">
        <f t="shared" si="709"/>
        <v/>
      </c>
      <c r="AM690" s="14" t="str">
        <f t="shared" si="710"/>
        <v/>
      </c>
      <c r="AQ690" s="14" t="str">
        <f t="shared" si="711"/>
        <v/>
      </c>
      <c r="AR690" s="10" t="str">
        <f t="shared" si="727"/>
        <v/>
      </c>
      <c r="AS690" t="str">
        <f t="shared" si="728"/>
        <v/>
      </c>
      <c r="AT690" t="str">
        <f t="shared" si="729"/>
        <v/>
      </c>
      <c r="AU690" s="14" t="str">
        <f t="shared" si="730"/>
        <v/>
      </c>
      <c r="AV690" s="10">
        <v>10546</v>
      </c>
      <c r="AW690">
        <v>13</v>
      </c>
      <c r="AX690">
        <v>12</v>
      </c>
      <c r="AY690" s="14">
        <f t="shared" si="712"/>
        <v>0.87034744573739375</v>
      </c>
      <c r="AZ690" s="10">
        <f t="shared" si="731"/>
        <v>12117</v>
      </c>
      <c r="BA690" s="77">
        <f t="shared" si="713"/>
        <v>15</v>
      </c>
      <c r="BB690" s="77">
        <f t="shared" si="714"/>
        <v>14</v>
      </c>
      <c r="BC690" s="78">
        <f t="shared" si="715"/>
        <v>1</v>
      </c>
      <c r="BG690" s="14" t="str">
        <f t="shared" si="716"/>
        <v/>
      </c>
      <c r="BK690" s="14" t="str">
        <f t="shared" si="732"/>
        <v/>
      </c>
      <c r="BO690" s="14" t="str">
        <f t="shared" si="717"/>
        <v/>
      </c>
      <c r="BS690" s="14" t="str">
        <f t="shared" si="718"/>
        <v/>
      </c>
      <c r="BW690" s="14" t="str">
        <f t="shared" si="719"/>
        <v/>
      </c>
      <c r="CA690" s="14" t="str">
        <f t="shared" si="720"/>
        <v/>
      </c>
      <c r="CE690" s="14" t="str">
        <f t="shared" si="721"/>
        <v/>
      </c>
      <c r="CI690" s="14" t="str">
        <f t="shared" si="722"/>
        <v/>
      </c>
      <c r="CM690" s="14" t="str">
        <f t="shared" si="739"/>
        <v/>
      </c>
      <c r="CQ690" s="14" t="str">
        <f t="shared" si="740"/>
        <v/>
      </c>
      <c r="CU690" s="14" t="str">
        <f t="shared" si="723"/>
        <v/>
      </c>
      <c r="CV690" s="78">
        <f t="shared" si="724"/>
        <v>0</v>
      </c>
    </row>
    <row r="691" spans="2:100">
      <c r="B691" s="28" t="s">
        <v>5266</v>
      </c>
      <c r="C691" s="1">
        <v>342050</v>
      </c>
      <c r="D691" t="s">
        <v>3016</v>
      </c>
      <c r="E691" s="2" t="s">
        <v>3018</v>
      </c>
      <c r="F691" t="str">
        <f t="shared" si="738"/>
        <v>2023年</v>
      </c>
      <c r="G691" s="72">
        <v>45039</v>
      </c>
      <c r="H691" s="9">
        <v>108423</v>
      </c>
      <c r="I691" s="9">
        <v>61081</v>
      </c>
      <c r="J691" s="9">
        <v>110129</v>
      </c>
      <c r="K691" s="14">
        <f t="shared" si="726"/>
        <v>0.5633583280300305</v>
      </c>
      <c r="L691" s="10">
        <v>60042</v>
      </c>
      <c r="M691" s="9">
        <v>1038</v>
      </c>
      <c r="N691" s="8">
        <f t="shared" si="737"/>
        <v>61080</v>
      </c>
      <c r="S691" s="14" t="str">
        <f t="shared" si="671"/>
        <v/>
      </c>
      <c r="W691" s="14" t="str">
        <f t="shared" si="706"/>
        <v/>
      </c>
      <c r="X691" s="10">
        <v>3160</v>
      </c>
      <c r="Y691">
        <v>2</v>
      </c>
      <c r="Z691">
        <v>2</v>
      </c>
      <c r="AA691" s="14">
        <f t="shared" si="707"/>
        <v>5.2629825788614637E-2</v>
      </c>
      <c r="AB691" s="10">
        <v>6979.8559999999998</v>
      </c>
      <c r="AC691">
        <v>3</v>
      </c>
      <c r="AD691">
        <v>3</v>
      </c>
      <c r="AE691" s="14">
        <f t="shared" si="708"/>
        <v>0.11624955864228373</v>
      </c>
      <c r="AI691" s="14" t="str">
        <f t="shared" si="709"/>
        <v/>
      </c>
      <c r="AM691" s="14" t="str">
        <f t="shared" si="710"/>
        <v/>
      </c>
      <c r="AQ691" s="14" t="str">
        <f t="shared" si="711"/>
        <v/>
      </c>
      <c r="AR691" s="10">
        <f t="shared" si="727"/>
        <v>1523</v>
      </c>
      <c r="AS691">
        <f t="shared" si="728"/>
        <v>1</v>
      </c>
      <c r="AT691">
        <f t="shared" si="729"/>
        <v>1</v>
      </c>
      <c r="AU691" s="14">
        <f t="shared" si="730"/>
        <v>2.5365577429132941E-2</v>
      </c>
      <c r="AV691" s="10">
        <v>48379.141000000003</v>
      </c>
      <c r="AW691">
        <v>27</v>
      </c>
      <c r="AX691">
        <v>22</v>
      </c>
      <c r="AY691" s="14">
        <f t="shared" si="712"/>
        <v>0.80575498817494429</v>
      </c>
      <c r="AZ691" s="10">
        <f t="shared" si="731"/>
        <v>60041.997000000003</v>
      </c>
      <c r="BA691" s="77">
        <f t="shared" si="713"/>
        <v>33</v>
      </c>
      <c r="BB691" s="77">
        <f t="shared" si="714"/>
        <v>28</v>
      </c>
      <c r="BC691" s="78">
        <f t="shared" si="715"/>
        <v>0.99999995003497555</v>
      </c>
      <c r="BG691" s="14" t="str">
        <f t="shared" si="716"/>
        <v/>
      </c>
      <c r="BK691" s="14" t="str">
        <f t="shared" si="732"/>
        <v/>
      </c>
      <c r="BO691" s="14" t="str">
        <f t="shared" si="717"/>
        <v/>
      </c>
      <c r="BP691" s="10">
        <v>1523</v>
      </c>
      <c r="BQ691">
        <v>1</v>
      </c>
      <c r="BR691">
        <v>1</v>
      </c>
      <c r="BS691" s="14">
        <f t="shared" si="718"/>
        <v>2.5365577429132941E-2</v>
      </c>
      <c r="BW691" s="14" t="str">
        <f t="shared" si="719"/>
        <v/>
      </c>
      <c r="CA691" s="14" t="str">
        <f t="shared" si="720"/>
        <v/>
      </c>
      <c r="CE691" s="14" t="str">
        <f t="shared" si="721"/>
        <v/>
      </c>
      <c r="CI691" s="14" t="str">
        <f t="shared" si="722"/>
        <v/>
      </c>
      <c r="CM691" s="14" t="str">
        <f t="shared" si="739"/>
        <v/>
      </c>
      <c r="CQ691" s="14" t="str">
        <f t="shared" si="740"/>
        <v/>
      </c>
      <c r="CU691" s="14" t="str">
        <f t="shared" si="723"/>
        <v/>
      </c>
      <c r="CV691" s="78">
        <f t="shared" si="724"/>
        <v>2.5365577429132941E-2</v>
      </c>
    </row>
    <row r="692" spans="2:100">
      <c r="B692" s="28" t="s">
        <v>5266</v>
      </c>
      <c r="C692" s="1">
        <v>342122</v>
      </c>
      <c r="D692" t="s">
        <v>3016</v>
      </c>
      <c r="E692" s="2" t="s">
        <v>1656</v>
      </c>
      <c r="F692" t="str">
        <f t="shared" si="738"/>
        <v>2023年</v>
      </c>
      <c r="G692" s="72">
        <v>45039</v>
      </c>
      <c r="H692" s="9">
        <v>148161</v>
      </c>
      <c r="I692" s="9">
        <v>60919</v>
      </c>
      <c r="K692" s="14">
        <f t="shared" si="726"/>
        <v>0.41116758121232982</v>
      </c>
      <c r="L692" s="10">
        <v>60267</v>
      </c>
      <c r="M692" s="9">
        <v>652</v>
      </c>
      <c r="N692" s="8">
        <f t="shared" si="737"/>
        <v>60919</v>
      </c>
      <c r="S692" s="14" t="str">
        <f t="shared" si="671"/>
        <v/>
      </c>
      <c r="T692" s="10">
        <v>1508.652</v>
      </c>
      <c r="U692">
        <v>1</v>
      </c>
      <c r="V692">
        <v>1</v>
      </c>
      <c r="W692" s="14">
        <f t="shared" ref="W692:W712" si="741">IF(AND(T692&lt;&gt;""),T692/L692,"")</f>
        <v>2.5032804022101649E-2</v>
      </c>
      <c r="X692" s="10">
        <v>2408</v>
      </c>
      <c r="Y692">
        <v>2</v>
      </c>
      <c r="Z692">
        <v>1</v>
      </c>
      <c r="AA692" s="14">
        <f t="shared" si="707"/>
        <v>3.9955531219406974E-2</v>
      </c>
      <c r="AB692" s="10">
        <v>6006.5889999999999</v>
      </c>
      <c r="AC692">
        <v>3</v>
      </c>
      <c r="AD692">
        <v>3</v>
      </c>
      <c r="AE692" s="14">
        <f t="shared" si="708"/>
        <v>9.9666301624437917E-2</v>
      </c>
      <c r="AI692" s="14" t="str">
        <f t="shared" si="709"/>
        <v/>
      </c>
      <c r="AM692" s="14" t="str">
        <f t="shared" si="710"/>
        <v/>
      </c>
      <c r="AQ692" s="14" t="str">
        <f t="shared" si="711"/>
        <v/>
      </c>
      <c r="AR692" s="10">
        <f t="shared" si="727"/>
        <v>1842</v>
      </c>
      <c r="AS692">
        <f t="shared" si="728"/>
        <v>1</v>
      </c>
      <c r="AT692">
        <f t="shared" si="729"/>
        <v>1</v>
      </c>
      <c r="AU692" s="14">
        <f t="shared" si="730"/>
        <v>3.0563990243416796E-2</v>
      </c>
      <c r="AV692" s="10">
        <v>48501.756000000001</v>
      </c>
      <c r="AW692">
        <v>33</v>
      </c>
      <c r="AX692">
        <v>24</v>
      </c>
      <c r="AY692" s="14">
        <f t="shared" si="712"/>
        <v>0.804781323112151</v>
      </c>
      <c r="AZ692" s="10">
        <f t="shared" si="731"/>
        <v>60266.997000000003</v>
      </c>
      <c r="BA692" s="77">
        <f t="shared" si="713"/>
        <v>40</v>
      </c>
      <c r="BB692" s="77">
        <f t="shared" si="714"/>
        <v>30</v>
      </c>
      <c r="BC692" s="78">
        <f t="shared" si="715"/>
        <v>0.99999995022151433</v>
      </c>
      <c r="BG692" s="14" t="str">
        <f t="shared" si="716"/>
        <v/>
      </c>
      <c r="BK692" s="14" t="str">
        <f t="shared" si="732"/>
        <v/>
      </c>
      <c r="BO692" s="14" t="str">
        <f t="shared" si="717"/>
        <v/>
      </c>
      <c r="BP692" s="10">
        <v>1842</v>
      </c>
      <c r="BQ692">
        <v>1</v>
      </c>
      <c r="BR692">
        <v>1</v>
      </c>
      <c r="BS692" s="14">
        <f t="shared" si="718"/>
        <v>3.0563990243416796E-2</v>
      </c>
      <c r="BW692" s="14" t="str">
        <f t="shared" si="719"/>
        <v/>
      </c>
      <c r="CA692" s="14" t="str">
        <f t="shared" si="720"/>
        <v/>
      </c>
      <c r="CE692" s="14" t="str">
        <f t="shared" si="721"/>
        <v/>
      </c>
      <c r="CI692" s="14" t="str">
        <f t="shared" si="722"/>
        <v/>
      </c>
      <c r="CM692" s="14" t="str">
        <f t="shared" si="739"/>
        <v/>
      </c>
      <c r="CQ692" s="14" t="str">
        <f t="shared" si="740"/>
        <v/>
      </c>
      <c r="CU692" s="14" t="str">
        <f t="shared" si="723"/>
        <v/>
      </c>
      <c r="CV692" s="78">
        <f t="shared" si="724"/>
        <v>3.0563990243416796E-2</v>
      </c>
    </row>
    <row r="693" spans="2:100">
      <c r="B693" s="28" t="s">
        <v>5266</v>
      </c>
      <c r="C693" s="1">
        <v>343072</v>
      </c>
      <c r="D693" t="s">
        <v>3016</v>
      </c>
      <c r="E693" s="2" t="s">
        <v>1662</v>
      </c>
      <c r="F693" t="str">
        <f t="shared" si="738"/>
        <v>2023年</v>
      </c>
      <c r="G693" s="72">
        <v>45039</v>
      </c>
      <c r="H693" s="9">
        <v>19531</v>
      </c>
      <c r="I693" s="9">
        <v>9802</v>
      </c>
      <c r="J693" s="9">
        <v>19788</v>
      </c>
      <c r="K693" s="14">
        <f t="shared" si="726"/>
        <v>0.50186882392094623</v>
      </c>
      <c r="L693" s="10">
        <v>9718</v>
      </c>
      <c r="M693" s="9">
        <v>83</v>
      </c>
      <c r="N693" s="8">
        <f t="shared" si="737"/>
        <v>9801</v>
      </c>
      <c r="S693" s="14" t="str">
        <f t="shared" si="671"/>
        <v/>
      </c>
      <c r="W693" s="14" t="str">
        <f t="shared" si="741"/>
        <v/>
      </c>
      <c r="AA693" s="14" t="str">
        <f t="shared" ref="AA693:AA714" si="742">IF(AND(X693&lt;&gt;""),X693/L693,"")</f>
        <v/>
      </c>
      <c r="AB693" s="10">
        <v>955</v>
      </c>
      <c r="AC693">
        <v>1</v>
      </c>
      <c r="AD693">
        <v>1</v>
      </c>
      <c r="AE693" s="14">
        <f t="shared" ref="AE693:AE714" si="743">IF(AND(AB693&lt;&gt;""),AB693/L693,"")</f>
        <v>9.8271249228236268E-2</v>
      </c>
      <c r="AI693" s="14" t="str">
        <f t="shared" ref="AI693:AI714" si="744">IF(AND(AF693&lt;&gt;""),AF693/L693,"")</f>
        <v/>
      </c>
      <c r="AM693" s="14" t="str">
        <f t="shared" ref="AM693:AM714" si="745">IF(AND(AJ693&lt;&gt;""),AJ693/L693,"")</f>
        <v/>
      </c>
      <c r="AQ693" s="14" t="str">
        <f t="shared" ref="AQ693:AQ714" si="746">IF(AND(AN693&lt;&gt;""),AN693/L693,"")</f>
        <v/>
      </c>
      <c r="AR693" s="10" t="str">
        <f t="shared" si="727"/>
        <v/>
      </c>
      <c r="AS693" t="str">
        <f t="shared" si="728"/>
        <v/>
      </c>
      <c r="AT693" t="str">
        <f t="shared" si="729"/>
        <v/>
      </c>
      <c r="AU693" s="14" t="str">
        <f t="shared" si="730"/>
        <v/>
      </c>
      <c r="AV693" s="10">
        <v>8763</v>
      </c>
      <c r="AW693">
        <v>14</v>
      </c>
      <c r="AX693">
        <v>13</v>
      </c>
      <c r="AY693" s="14">
        <f t="shared" ref="AY693:AY714" si="747">IF(AND(AV693&lt;&gt;""),AV693/L693,"")</f>
        <v>0.90172875077176373</v>
      </c>
      <c r="AZ693" s="10">
        <f t="shared" si="731"/>
        <v>9718</v>
      </c>
      <c r="BA693" s="77">
        <f t="shared" ref="BA693:BA714" si="748">Q693+U693+Y693+AC693+AG693+AO693+AW693+AK693+IF(AS693="",0,AS693)</f>
        <v>15</v>
      </c>
      <c r="BB693" s="77">
        <f t="shared" ref="BB693:BB714" si="749">R693+V693+Z693+AD693+AH693+AP693+AX693+AL693+IF(AT693="",0,AT693)</f>
        <v>14</v>
      </c>
      <c r="BC693" s="78">
        <f t="shared" ref="BC693:BC714" si="750">IF(SUM(S693,W693,AA693,AE693,AI693,AM693,AQ693,AY693,AU693)=0,"",SUM(S693,W693,AA693,AE693,AI693,AM693,AQ693,AY693,AU693))</f>
        <v>1</v>
      </c>
      <c r="BG693" s="14" t="str">
        <f t="shared" ref="BG693:BG714" si="751">IF(AND(BD693&lt;&gt;""),BD693/L693,"")</f>
        <v/>
      </c>
      <c r="BK693" s="14" t="str">
        <f t="shared" si="732"/>
        <v/>
      </c>
      <c r="BO693" s="14" t="str">
        <f t="shared" ref="BO693:BO714" si="752">IF(AND(BL693&lt;&gt;""),BL693/L693,"")</f>
        <v/>
      </c>
      <c r="BS693" s="14" t="str">
        <f t="shared" ref="BS693:BS714" si="753">IF(AND(BP693&lt;&gt;""),BP693/L693,"")</f>
        <v/>
      </c>
      <c r="BW693" s="14" t="str">
        <f t="shared" ref="BW693:BW714" si="754">IF(AND(BT693&lt;&gt;""),BT693/L693,"")</f>
        <v/>
      </c>
      <c r="CA693" s="14" t="str">
        <f t="shared" ref="CA693:CA714" si="755">IF(AND(BX693&lt;&gt;""),BX693/L693,"")</f>
        <v/>
      </c>
      <c r="CE693" s="14" t="str">
        <f t="shared" ref="CE693:CE714" si="756">IF(AND(CB693&lt;&gt;""),CB693/L693,"")</f>
        <v/>
      </c>
      <c r="CI693" s="14" t="str">
        <f t="shared" ref="CI693:CI714" si="757">IF(AND(CF693&lt;&gt;""),CF693/L693,"")</f>
        <v/>
      </c>
      <c r="CM693" s="14" t="str">
        <f t="shared" si="739"/>
        <v/>
      </c>
      <c r="CQ693" s="14" t="str">
        <f t="shared" si="740"/>
        <v/>
      </c>
      <c r="CU693" s="14" t="str">
        <f t="shared" ref="CU693:CU714" si="758">IF(AND(CR693&lt;&gt;""),CR693/L693,"")</f>
        <v/>
      </c>
      <c r="CV693" s="78">
        <f t="shared" ref="CV693:CV714" si="759">SUM(CU693,CQ693,CM693,CI693,CA693,BW693,BS693,BO693,BK693,BG693,CE693)</f>
        <v>0</v>
      </c>
    </row>
    <row r="694" spans="2:100">
      <c r="B694" s="28" t="s">
        <v>5266</v>
      </c>
      <c r="C694" s="1">
        <v>343099</v>
      </c>
      <c r="D694" t="s">
        <v>3016</v>
      </c>
      <c r="E694" s="2" t="s">
        <v>1663</v>
      </c>
      <c r="F694" t="str">
        <f t="shared" si="738"/>
        <v>2023年</v>
      </c>
      <c r="G694" s="72">
        <v>45039</v>
      </c>
      <c r="J694" s="9">
        <v>10505</v>
      </c>
      <c r="K694" s="14" t="str">
        <f t="shared" si="726"/>
        <v/>
      </c>
      <c r="N694" s="8" t="str">
        <f t="shared" si="737"/>
        <v/>
      </c>
      <c r="O694" s="70" t="s">
        <v>2178</v>
      </c>
      <c r="S694" s="14" t="str">
        <f t="shared" si="671"/>
        <v/>
      </c>
      <c r="W694" s="14" t="str">
        <f t="shared" si="741"/>
        <v/>
      </c>
      <c r="Y694">
        <v>1</v>
      </c>
      <c r="Z694">
        <v>1</v>
      </c>
      <c r="AA694" s="14" t="str">
        <f t="shared" si="742"/>
        <v/>
      </c>
      <c r="AE694" s="14" t="str">
        <f t="shared" si="743"/>
        <v/>
      </c>
      <c r="AI694" s="14" t="str">
        <f t="shared" si="744"/>
        <v/>
      </c>
      <c r="AM694" s="14" t="str">
        <f t="shared" si="745"/>
        <v/>
      </c>
      <c r="AQ694" s="14" t="str">
        <f t="shared" si="746"/>
        <v/>
      </c>
      <c r="AR694" s="10" t="str">
        <f t="shared" si="727"/>
        <v/>
      </c>
      <c r="AS694" t="str">
        <f t="shared" si="728"/>
        <v/>
      </c>
      <c r="AT694" t="str">
        <f t="shared" si="729"/>
        <v/>
      </c>
      <c r="AU694" s="14" t="str">
        <f t="shared" si="730"/>
        <v/>
      </c>
      <c r="AW694">
        <v>11</v>
      </c>
      <c r="AX694">
        <v>11</v>
      </c>
      <c r="AY694" s="14" t="str">
        <f t="shared" si="747"/>
        <v/>
      </c>
      <c r="AZ694" s="10" t="str">
        <f t="shared" si="731"/>
        <v/>
      </c>
      <c r="BA694" s="77">
        <f t="shared" si="748"/>
        <v>12</v>
      </c>
      <c r="BB694" s="77">
        <f t="shared" si="749"/>
        <v>12</v>
      </c>
      <c r="BC694" s="78" t="str">
        <f t="shared" si="750"/>
        <v/>
      </c>
      <c r="BG694" s="14" t="str">
        <f t="shared" si="751"/>
        <v/>
      </c>
      <c r="BK694" s="14" t="str">
        <f t="shared" ref="BK694:BK716" si="760">IF(AND(BH694&lt;&gt;""),BH694/L694,"")</f>
        <v/>
      </c>
      <c r="BO694" s="14" t="str">
        <f t="shared" si="752"/>
        <v/>
      </c>
      <c r="BS694" s="14" t="str">
        <f t="shared" si="753"/>
        <v/>
      </c>
      <c r="BW694" s="14" t="str">
        <f t="shared" si="754"/>
        <v/>
      </c>
      <c r="CA694" s="14" t="str">
        <f t="shared" si="755"/>
        <v/>
      </c>
      <c r="CE694" s="14" t="str">
        <f t="shared" si="756"/>
        <v/>
      </c>
      <c r="CI694" s="14" t="str">
        <f t="shared" si="757"/>
        <v/>
      </c>
      <c r="CM694" s="14" t="str">
        <f t="shared" si="739"/>
        <v/>
      </c>
      <c r="CQ694" s="14" t="str">
        <f t="shared" si="740"/>
        <v/>
      </c>
      <c r="CU694" s="14" t="str">
        <f t="shared" si="758"/>
        <v/>
      </c>
      <c r="CV694" s="78">
        <f t="shared" si="759"/>
        <v>0</v>
      </c>
    </row>
    <row r="695" spans="2:100">
      <c r="B695" s="28"/>
      <c r="C695" s="1">
        <v>352012</v>
      </c>
      <c r="D695" t="s">
        <v>3022</v>
      </c>
      <c r="E695" s="2" t="s">
        <v>1669</v>
      </c>
      <c r="F695" t="str">
        <f t="shared" si="738"/>
        <v>2023年</v>
      </c>
      <c r="G695" s="72">
        <v>44962</v>
      </c>
      <c r="H695" s="9">
        <v>211687</v>
      </c>
      <c r="I695" s="9">
        <v>89607</v>
      </c>
      <c r="J695" s="9">
        <v>212944</v>
      </c>
      <c r="K695" s="14">
        <f t="shared" ref="K695:K717" si="761">IF(AND(H695&lt;&gt;"",I695&lt;&gt;""),I695/H695,"")</f>
        <v>0.42329949406434975</v>
      </c>
      <c r="L695" s="10">
        <v>88310</v>
      </c>
      <c r="M695" s="9">
        <v>1293</v>
      </c>
      <c r="N695" s="8">
        <f t="shared" si="737"/>
        <v>89603</v>
      </c>
      <c r="O695" s="70" t="s">
        <v>36</v>
      </c>
      <c r="P695" s="10">
        <v>42010.968999999997</v>
      </c>
      <c r="Q695">
        <v>19</v>
      </c>
      <c r="R695">
        <v>17</v>
      </c>
      <c r="S695" s="14">
        <f t="shared" si="671"/>
        <v>0.4757215377646925</v>
      </c>
      <c r="T695" s="10">
        <v>1767</v>
      </c>
      <c r="U695">
        <v>1</v>
      </c>
      <c r="V695">
        <v>1</v>
      </c>
      <c r="W695" s="14">
        <f t="shared" si="741"/>
        <v>2.0009058996716112E-2</v>
      </c>
      <c r="X695" s="10">
        <v>6443</v>
      </c>
      <c r="Y695">
        <v>4</v>
      </c>
      <c r="Z695">
        <v>3</v>
      </c>
      <c r="AA695" s="14">
        <f t="shared" si="742"/>
        <v>7.2958894802400628E-2</v>
      </c>
      <c r="AB695" s="10">
        <v>11974.433000000001</v>
      </c>
      <c r="AC695">
        <v>5</v>
      </c>
      <c r="AD695">
        <v>5</v>
      </c>
      <c r="AE695" s="14">
        <f t="shared" si="743"/>
        <v>0.13559543653040426</v>
      </c>
      <c r="AF695" s="10">
        <v>1740</v>
      </c>
      <c r="AG695">
        <v>1</v>
      </c>
      <c r="AH695">
        <v>1</v>
      </c>
      <c r="AI695" s="14">
        <f t="shared" si="744"/>
        <v>1.9703317857547278E-2</v>
      </c>
      <c r="AM695" s="14" t="str">
        <f t="shared" si="745"/>
        <v/>
      </c>
      <c r="AQ695" s="14" t="str">
        <f t="shared" si="746"/>
        <v/>
      </c>
      <c r="AR695" s="10">
        <f t="shared" ref="AR695:AR717" si="762">IF(OR(BD695&lt;&gt;"",BH695&lt;&gt;"",BL695&lt;&gt;"",BP695&lt;&gt;"",BT695&lt;&gt;"",BX695&lt;&gt;"",CB695&lt;&gt;"",CJ695&lt;&gt;"",CN695&lt;&gt;"",CF695&lt;&gt;"",CR695&lt;&gt;""),BD695+BH695+BL695+BP695+BT695+BX695+CB695+CJ695+CN695+CF695+CR695,"")</f>
        <v>3038</v>
      </c>
      <c r="AS695">
        <f t="shared" ref="AS695:AS717" si="763">IF(OR(BE695&lt;&gt;"",BI695&lt;&gt;"",BM695&lt;&gt;"",BQ695&lt;&gt;"",BU695&lt;&gt;"",BY695&lt;&gt;"",CC695&lt;&gt;"",CG695&lt;&gt;"",CS695&lt;&gt;"",CK695&lt;&gt;"",CO695&lt;&gt;""),BE695+BI695+BM695+BQ695+BU695+BY695+CC695+CG695+CO695+CK695+CS695,"")</f>
        <v>2</v>
      </c>
      <c r="AT695">
        <f t="shared" ref="AT695:AT717" si="764">IF(OR(BF695&lt;&gt;"",BJ695&lt;&gt;"",BN695&lt;&gt;"",BR695&lt;&gt;"",BV695&lt;&gt;"",BZ695&lt;&gt;"",CD695&lt;&gt;"",CH695&lt;&gt;"",CT695&lt;&gt;"",CL695&lt;&gt;"",CP695&lt;&gt;""),BF695+BJ695+BN695+BR695+BV695+BZ695+CD695+CH695+CP695+CL695+CT695,"")</f>
        <v>1</v>
      </c>
      <c r="AU695" s="14">
        <f t="shared" ref="AU695:AU717" si="765">IF(SUM(BG695,BK695,BO695,BS695,BW695,CA695,CE695,CI695,CM695,CQ695,CU695)=0,"",SUM(BG695,BK695,BO695,BS695,BW695,CA695,CE695,CI695,CM695,CQ695,CU695))</f>
        <v>3.4401540029441735E-2</v>
      </c>
      <c r="AV695" s="10">
        <v>21336.592000000001</v>
      </c>
      <c r="AW695">
        <v>17</v>
      </c>
      <c r="AX695">
        <v>6</v>
      </c>
      <c r="AY695" s="14">
        <f t="shared" si="747"/>
        <v>0.24161014607632206</v>
      </c>
      <c r="AZ695" s="10">
        <f t="shared" ref="AZ695:AZ717" si="766">IF(IF(O695="",P695+T695+X695+AB695+AF695+AJ695+AN695+IF(AR695="",0,AR695)+AV695,"")=0,"",IF(O695="",P695+T695+X695+AB695+AF695+AJ695+AN695+IF(AR695="",0,AR695)+AV695,""))</f>
        <v>88309.994000000006</v>
      </c>
      <c r="BA695" s="77">
        <f t="shared" si="748"/>
        <v>49</v>
      </c>
      <c r="BB695" s="77">
        <f t="shared" si="749"/>
        <v>34</v>
      </c>
      <c r="BC695" s="78">
        <f t="shared" si="750"/>
        <v>0.99999993205752458</v>
      </c>
      <c r="BG695" s="14" t="str">
        <f t="shared" si="751"/>
        <v/>
      </c>
      <c r="BK695" s="14" t="str">
        <f t="shared" si="760"/>
        <v/>
      </c>
      <c r="BO695" s="14" t="str">
        <f t="shared" si="752"/>
        <v/>
      </c>
      <c r="BP695" s="10">
        <v>1249</v>
      </c>
      <c r="BQ695">
        <v>1</v>
      </c>
      <c r="BR695">
        <v>0</v>
      </c>
      <c r="BS695" s="14">
        <f t="shared" si="753"/>
        <v>1.4143358623032499E-2</v>
      </c>
      <c r="BT695" s="10">
        <v>1789</v>
      </c>
      <c r="BU695">
        <v>1</v>
      </c>
      <c r="BV695">
        <v>1</v>
      </c>
      <c r="BW695" s="14">
        <f t="shared" si="754"/>
        <v>2.025818140640924E-2</v>
      </c>
      <c r="CA695" s="14" t="str">
        <f t="shared" si="755"/>
        <v/>
      </c>
      <c r="CE695" s="14" t="str">
        <f t="shared" si="756"/>
        <v/>
      </c>
      <c r="CI695" s="14" t="str">
        <f t="shared" si="757"/>
        <v/>
      </c>
      <c r="CM695" s="14" t="str">
        <f t="shared" si="739"/>
        <v/>
      </c>
      <c r="CQ695" s="14" t="str">
        <f t="shared" si="740"/>
        <v/>
      </c>
      <c r="CU695" s="14" t="str">
        <f t="shared" si="758"/>
        <v/>
      </c>
      <c r="CV695" s="78">
        <f t="shared" si="759"/>
        <v>3.4401540029441735E-2</v>
      </c>
    </row>
    <row r="696" spans="2:100">
      <c r="B696" s="28" t="s">
        <v>5266</v>
      </c>
      <c r="C696" s="1">
        <v>352021</v>
      </c>
      <c r="D696" t="s">
        <v>3022</v>
      </c>
      <c r="E696" s="2" t="s">
        <v>1670</v>
      </c>
      <c r="F696" t="str">
        <f t="shared" si="738"/>
        <v>2023年</v>
      </c>
      <c r="G696" s="72">
        <v>45039</v>
      </c>
      <c r="H696" s="9">
        <v>133421</v>
      </c>
      <c r="I696" s="9">
        <v>50047</v>
      </c>
      <c r="J696" s="9">
        <v>135614</v>
      </c>
      <c r="K696" s="14">
        <f t="shared" si="761"/>
        <v>0.37510586789186112</v>
      </c>
      <c r="L696" s="10">
        <v>49409</v>
      </c>
      <c r="M696" s="9">
        <v>638</v>
      </c>
      <c r="N696" s="8">
        <f t="shared" si="737"/>
        <v>50047</v>
      </c>
      <c r="P696" s="10">
        <v>5911</v>
      </c>
      <c r="Q696">
        <v>2</v>
      </c>
      <c r="R696">
        <v>2</v>
      </c>
      <c r="S696" s="14">
        <f t="shared" si="671"/>
        <v>0.11963407476370702</v>
      </c>
      <c r="W696" s="14" t="str">
        <f t="shared" si="741"/>
        <v/>
      </c>
      <c r="X696" s="10">
        <v>5323.6570000000002</v>
      </c>
      <c r="Y696">
        <v>4</v>
      </c>
      <c r="Z696">
        <v>4</v>
      </c>
      <c r="AA696" s="14">
        <f t="shared" si="742"/>
        <v>0.10774670606569653</v>
      </c>
      <c r="AB696" s="10">
        <v>6955</v>
      </c>
      <c r="AC696">
        <v>4</v>
      </c>
      <c r="AD696">
        <v>4</v>
      </c>
      <c r="AE696" s="14">
        <f t="shared" si="743"/>
        <v>0.14076382845230626</v>
      </c>
      <c r="AI696" s="14" t="str">
        <f t="shared" si="744"/>
        <v/>
      </c>
      <c r="AM696" s="14" t="str">
        <f t="shared" si="745"/>
        <v/>
      </c>
      <c r="AQ696" s="14" t="str">
        <f t="shared" si="746"/>
        <v/>
      </c>
      <c r="AR696" s="10">
        <f t="shared" si="762"/>
        <v>2675</v>
      </c>
      <c r="AS696">
        <f t="shared" si="763"/>
        <v>1</v>
      </c>
      <c r="AT696">
        <f t="shared" si="764"/>
        <v>1</v>
      </c>
      <c r="AU696" s="14">
        <f t="shared" si="765"/>
        <v>5.413993402011779E-2</v>
      </c>
      <c r="AV696" s="10">
        <v>28544.341</v>
      </c>
      <c r="AW696">
        <v>20</v>
      </c>
      <c r="AX696">
        <v>17</v>
      </c>
      <c r="AY696" s="14">
        <f t="shared" si="747"/>
        <v>0.57771541621971711</v>
      </c>
      <c r="AZ696" s="10">
        <f t="shared" si="766"/>
        <v>49408.998</v>
      </c>
      <c r="BA696" s="77">
        <f t="shared" si="748"/>
        <v>31</v>
      </c>
      <c r="BB696" s="77">
        <f t="shared" si="749"/>
        <v>28</v>
      </c>
      <c r="BC696" s="78">
        <f t="shared" si="750"/>
        <v>0.99999995952154463</v>
      </c>
      <c r="BG696" s="14" t="str">
        <f t="shared" si="751"/>
        <v/>
      </c>
      <c r="BK696" s="14" t="str">
        <f t="shared" si="760"/>
        <v/>
      </c>
      <c r="BO696" s="14" t="str">
        <f t="shared" si="752"/>
        <v/>
      </c>
      <c r="BP696" s="10">
        <v>2675</v>
      </c>
      <c r="BQ696">
        <v>1</v>
      </c>
      <c r="BR696">
        <v>1</v>
      </c>
      <c r="BS696" s="14">
        <f t="shared" si="753"/>
        <v>5.413993402011779E-2</v>
      </c>
      <c r="BW696" s="14" t="str">
        <f t="shared" si="754"/>
        <v/>
      </c>
      <c r="CA696" s="14" t="str">
        <f t="shared" si="755"/>
        <v/>
      </c>
      <c r="CE696" s="14" t="str">
        <f t="shared" si="756"/>
        <v/>
      </c>
      <c r="CI696" s="14" t="str">
        <f t="shared" si="757"/>
        <v/>
      </c>
      <c r="CM696" s="14" t="str">
        <f t="shared" si="739"/>
        <v/>
      </c>
      <c r="CQ696" s="14" t="str">
        <f t="shared" si="740"/>
        <v/>
      </c>
      <c r="CU696" s="14" t="str">
        <f t="shared" si="758"/>
        <v/>
      </c>
      <c r="CV696" s="78">
        <f t="shared" si="759"/>
        <v>5.413993402011779E-2</v>
      </c>
    </row>
    <row r="697" spans="2:100">
      <c r="B697" s="28"/>
      <c r="C697" s="1">
        <v>352080</v>
      </c>
      <c r="D697" t="s">
        <v>3022</v>
      </c>
      <c r="E697" s="2" t="s">
        <v>1675</v>
      </c>
      <c r="F697" t="str">
        <f t="shared" si="738"/>
        <v>2022年</v>
      </c>
      <c r="G697" s="72">
        <v>45222</v>
      </c>
      <c r="H697" s="9">
        <v>108806</v>
      </c>
      <c r="I697" s="9">
        <v>49781</v>
      </c>
      <c r="J697" s="9">
        <v>109875</v>
      </c>
      <c r="K697" s="14">
        <f t="shared" si="761"/>
        <v>0.45752072496002061</v>
      </c>
      <c r="L697" s="10">
        <v>49125.997000000003</v>
      </c>
      <c r="M697" s="9">
        <v>654</v>
      </c>
      <c r="N697" s="8">
        <f t="shared" si="737"/>
        <v>49779.997000000003</v>
      </c>
      <c r="O697" s="70" t="s">
        <v>36</v>
      </c>
      <c r="S697" s="14" t="str">
        <f t="shared" si="671"/>
        <v/>
      </c>
      <c r="W697" s="14" t="str">
        <f t="shared" si="741"/>
        <v/>
      </c>
      <c r="X697" s="10">
        <v>4109</v>
      </c>
      <c r="Y697">
        <v>3</v>
      </c>
      <c r="Z697">
        <v>3</v>
      </c>
      <c r="AA697" s="14">
        <f t="shared" si="742"/>
        <v>8.364206837369631E-2</v>
      </c>
      <c r="AB697" s="10">
        <v>6876.3770000000004</v>
      </c>
      <c r="AC697">
        <v>4</v>
      </c>
      <c r="AD697">
        <v>4</v>
      </c>
      <c r="AE697" s="14">
        <f t="shared" si="743"/>
        <v>0.13997429914755724</v>
      </c>
      <c r="AI697" s="14" t="str">
        <f t="shared" si="744"/>
        <v/>
      </c>
      <c r="AM697" s="14" t="str">
        <f t="shared" si="745"/>
        <v/>
      </c>
      <c r="AQ697" s="14" t="str">
        <f t="shared" si="746"/>
        <v/>
      </c>
      <c r="AR697" s="10" t="str">
        <f t="shared" si="762"/>
        <v/>
      </c>
      <c r="AS697" t="str">
        <f t="shared" si="763"/>
        <v/>
      </c>
      <c r="AT697" t="str">
        <f t="shared" si="764"/>
        <v/>
      </c>
      <c r="AU697" s="14" t="str">
        <f t="shared" si="765"/>
        <v/>
      </c>
      <c r="AV697" s="10">
        <v>38140.620000000003</v>
      </c>
      <c r="AW697">
        <v>27</v>
      </c>
      <c r="AX697">
        <v>21</v>
      </c>
      <c r="AY697" s="14">
        <f t="shared" si="747"/>
        <v>0.77638363247874642</v>
      </c>
      <c r="AZ697" s="10">
        <f t="shared" si="766"/>
        <v>49125.997000000003</v>
      </c>
      <c r="BA697" s="77">
        <f t="shared" si="748"/>
        <v>34</v>
      </c>
      <c r="BB697" s="77">
        <f t="shared" si="749"/>
        <v>28</v>
      </c>
      <c r="BC697" s="78">
        <f t="shared" si="750"/>
        <v>1</v>
      </c>
      <c r="BG697" s="14" t="str">
        <f t="shared" si="751"/>
        <v/>
      </c>
      <c r="BK697" s="14" t="str">
        <f t="shared" si="760"/>
        <v/>
      </c>
      <c r="BO697" s="14" t="str">
        <f t="shared" si="752"/>
        <v/>
      </c>
      <c r="BS697" s="14" t="str">
        <f t="shared" si="753"/>
        <v/>
      </c>
      <c r="BW697" s="14" t="str">
        <f t="shared" si="754"/>
        <v/>
      </c>
      <c r="CA697" s="14" t="str">
        <f t="shared" si="755"/>
        <v/>
      </c>
      <c r="CE697" s="14" t="str">
        <f t="shared" si="756"/>
        <v/>
      </c>
      <c r="CI697" s="14" t="str">
        <f t="shared" si="757"/>
        <v/>
      </c>
      <c r="CM697" s="14" t="str">
        <f t="shared" si="739"/>
        <v/>
      </c>
      <c r="CQ697" s="14" t="str">
        <f t="shared" si="740"/>
        <v/>
      </c>
      <c r="CU697" s="14" t="str">
        <f t="shared" si="758"/>
        <v/>
      </c>
      <c r="CV697" s="78">
        <f t="shared" si="759"/>
        <v>0</v>
      </c>
    </row>
    <row r="698" spans="2:100">
      <c r="B698" s="28" t="s">
        <v>5266</v>
      </c>
      <c r="C698" s="1">
        <v>353213</v>
      </c>
      <c r="D698" t="s">
        <v>3022</v>
      </c>
      <c r="E698" s="2" t="s">
        <v>1683</v>
      </c>
      <c r="F698" t="str">
        <f t="shared" ref="F698:F707" si="767">IF(MONTH(G698)&gt;=5, YEAR(G698)-1, YEAR(G698))&amp;"年"</f>
        <v>2023年</v>
      </c>
      <c r="G698" s="72">
        <v>45039</v>
      </c>
      <c r="H698" s="9">
        <v>4634</v>
      </c>
      <c r="I698" s="9">
        <v>2482</v>
      </c>
      <c r="J698" s="9">
        <v>4763</v>
      </c>
      <c r="K698" s="14">
        <f t="shared" si="761"/>
        <v>0.53560638757013379</v>
      </c>
      <c r="L698" s="10">
        <v>2441</v>
      </c>
      <c r="M698" s="9">
        <v>41</v>
      </c>
      <c r="N698" s="8">
        <f t="shared" ref="N698:N706" si="768">IF(L698&lt;&gt;"",L698+M698,"")</f>
        <v>2482</v>
      </c>
      <c r="S698" s="14" t="str">
        <f t="shared" si="671"/>
        <v/>
      </c>
      <c r="W698" s="14" t="str">
        <f t="shared" si="741"/>
        <v/>
      </c>
      <c r="X698" s="10">
        <v>159</v>
      </c>
      <c r="Y698">
        <v>1</v>
      </c>
      <c r="Z698">
        <v>1</v>
      </c>
      <c r="AA698" s="14">
        <f t="shared" si="742"/>
        <v>6.5137238836542405E-2</v>
      </c>
      <c r="AE698" s="14" t="str">
        <f t="shared" si="743"/>
        <v/>
      </c>
      <c r="AI698" s="14" t="str">
        <f t="shared" si="744"/>
        <v/>
      </c>
      <c r="AM698" s="14" t="str">
        <f t="shared" si="745"/>
        <v/>
      </c>
      <c r="AQ698" s="14" t="str">
        <f t="shared" si="746"/>
        <v/>
      </c>
      <c r="AR698" s="10" t="str">
        <f t="shared" si="762"/>
        <v/>
      </c>
      <c r="AS698" t="str">
        <f t="shared" si="763"/>
        <v/>
      </c>
      <c r="AT698" t="str">
        <f t="shared" si="764"/>
        <v/>
      </c>
      <c r="AU698" s="14" t="str">
        <f t="shared" si="765"/>
        <v/>
      </c>
      <c r="AV698" s="10">
        <v>2282</v>
      </c>
      <c r="AW698">
        <v>11</v>
      </c>
      <c r="AX698">
        <v>9</v>
      </c>
      <c r="AY698" s="14">
        <f t="shared" si="747"/>
        <v>0.93486276116345757</v>
      </c>
      <c r="AZ698" s="10">
        <f t="shared" si="766"/>
        <v>2441</v>
      </c>
      <c r="BA698" s="77">
        <f t="shared" si="748"/>
        <v>12</v>
      </c>
      <c r="BB698" s="77">
        <f t="shared" si="749"/>
        <v>10</v>
      </c>
      <c r="BC698" s="78">
        <f t="shared" si="750"/>
        <v>1</v>
      </c>
      <c r="BG698" s="14" t="str">
        <f t="shared" si="751"/>
        <v/>
      </c>
      <c r="BK698" s="14" t="str">
        <f t="shared" si="760"/>
        <v/>
      </c>
      <c r="BO698" s="14" t="str">
        <f t="shared" si="752"/>
        <v/>
      </c>
      <c r="BS698" s="14" t="str">
        <f t="shared" si="753"/>
        <v/>
      </c>
      <c r="BW698" s="14" t="str">
        <f t="shared" si="754"/>
        <v/>
      </c>
      <c r="CA698" s="14" t="str">
        <f t="shared" si="755"/>
        <v/>
      </c>
      <c r="CE698" s="14" t="str">
        <f t="shared" si="756"/>
        <v/>
      </c>
      <c r="CI698" s="14" t="str">
        <f t="shared" si="757"/>
        <v/>
      </c>
      <c r="CM698" s="14" t="str">
        <f t="shared" si="739"/>
        <v/>
      </c>
      <c r="CQ698" s="14" t="str">
        <f t="shared" si="740"/>
        <v/>
      </c>
      <c r="CU698" s="14" t="str">
        <f t="shared" si="758"/>
        <v/>
      </c>
      <c r="CV698" s="78">
        <f t="shared" si="759"/>
        <v>0</v>
      </c>
    </row>
    <row r="699" spans="2:100">
      <c r="B699" s="28" t="s">
        <v>5266</v>
      </c>
      <c r="C699" s="1">
        <v>353442</v>
      </c>
      <c r="D699" t="s">
        <v>3022</v>
      </c>
      <c r="E699" s="2" t="s">
        <v>3027</v>
      </c>
      <c r="F699" t="str">
        <f t="shared" si="767"/>
        <v>2023年</v>
      </c>
      <c r="G699" s="72">
        <v>45039</v>
      </c>
      <c r="H699" s="9">
        <v>9565</v>
      </c>
      <c r="I699" s="9">
        <v>5202</v>
      </c>
      <c r="K699" s="14">
        <f t="shared" si="761"/>
        <v>0.5438578149503398</v>
      </c>
      <c r="L699" s="10">
        <v>5110.9989999999998</v>
      </c>
      <c r="M699" s="9">
        <v>90</v>
      </c>
      <c r="N699" s="8">
        <f t="shared" si="768"/>
        <v>5200.9989999999998</v>
      </c>
      <c r="S699" s="14" t="str">
        <f t="shared" si="671"/>
        <v/>
      </c>
      <c r="W699" s="14" t="str">
        <f t="shared" si="741"/>
        <v/>
      </c>
      <c r="X699" s="10">
        <v>462</v>
      </c>
      <c r="Y699">
        <v>1</v>
      </c>
      <c r="Z699">
        <v>1</v>
      </c>
      <c r="AA699" s="14">
        <f t="shared" si="742"/>
        <v>9.0393287104928027E-2</v>
      </c>
      <c r="AE699" s="14" t="str">
        <f t="shared" si="743"/>
        <v/>
      </c>
      <c r="AI699" s="14" t="str">
        <f t="shared" si="744"/>
        <v/>
      </c>
      <c r="AM699" s="14" t="str">
        <f t="shared" si="745"/>
        <v/>
      </c>
      <c r="AQ699" s="14" t="str">
        <f t="shared" si="746"/>
        <v/>
      </c>
      <c r="AR699" s="10" t="str">
        <f t="shared" si="762"/>
        <v/>
      </c>
      <c r="AS699" t="str">
        <f t="shared" si="763"/>
        <v/>
      </c>
      <c r="AT699" t="str">
        <f t="shared" si="764"/>
        <v/>
      </c>
      <c r="AU699" s="14" t="str">
        <f t="shared" si="765"/>
        <v/>
      </c>
      <c r="AV699" s="10">
        <v>4648.9989999999998</v>
      </c>
      <c r="AW699">
        <v>13</v>
      </c>
      <c r="AX699">
        <v>11</v>
      </c>
      <c r="AY699" s="14">
        <f t="shared" si="747"/>
        <v>0.909606712895072</v>
      </c>
      <c r="AZ699" s="10">
        <f t="shared" si="766"/>
        <v>5110.9989999999998</v>
      </c>
      <c r="BA699" s="77">
        <f t="shared" si="748"/>
        <v>14</v>
      </c>
      <c r="BB699" s="77">
        <f t="shared" si="749"/>
        <v>12</v>
      </c>
      <c r="BC699" s="78">
        <f t="shared" si="750"/>
        <v>1</v>
      </c>
      <c r="BG699" s="14" t="str">
        <f t="shared" si="751"/>
        <v/>
      </c>
      <c r="BK699" s="14" t="str">
        <f t="shared" si="760"/>
        <v/>
      </c>
      <c r="BO699" s="14" t="str">
        <f t="shared" si="752"/>
        <v/>
      </c>
      <c r="BS699" s="14" t="str">
        <f t="shared" si="753"/>
        <v/>
      </c>
      <c r="BW699" s="14" t="str">
        <f t="shared" si="754"/>
        <v/>
      </c>
      <c r="CA699" s="14" t="str">
        <f t="shared" si="755"/>
        <v/>
      </c>
      <c r="CE699" s="14" t="str">
        <f t="shared" si="756"/>
        <v/>
      </c>
      <c r="CI699" s="14" t="str">
        <f t="shared" si="757"/>
        <v/>
      </c>
      <c r="CM699" s="14" t="str">
        <f t="shared" si="739"/>
        <v/>
      </c>
      <c r="CQ699" s="14" t="str">
        <f t="shared" si="740"/>
        <v/>
      </c>
      <c r="CU699" s="14" t="str">
        <f t="shared" si="758"/>
        <v/>
      </c>
      <c r="CV699" s="78">
        <f t="shared" si="759"/>
        <v>0</v>
      </c>
    </row>
    <row r="700" spans="2:100">
      <c r="B700" s="28" t="s">
        <v>5266</v>
      </c>
      <c r="C700" s="1">
        <v>362018</v>
      </c>
      <c r="D700" t="s">
        <v>3028</v>
      </c>
      <c r="E700" s="2" t="s">
        <v>1690</v>
      </c>
      <c r="F700" t="str">
        <f t="shared" si="767"/>
        <v>2023年</v>
      </c>
      <c r="G700" s="72">
        <v>45039</v>
      </c>
      <c r="H700" s="9">
        <v>206951</v>
      </c>
      <c r="I700" s="9">
        <v>85458</v>
      </c>
      <c r="J700" s="9">
        <v>210437</v>
      </c>
      <c r="K700" s="14">
        <f t="shared" si="761"/>
        <v>0.41293832839657696</v>
      </c>
      <c r="L700" s="10">
        <v>84329</v>
      </c>
      <c r="M700" s="9">
        <v>1127</v>
      </c>
      <c r="N700" s="8">
        <f t="shared" si="768"/>
        <v>85456</v>
      </c>
      <c r="P700" s="10">
        <v>7291</v>
      </c>
      <c r="Q700">
        <v>3</v>
      </c>
      <c r="R700">
        <v>2</v>
      </c>
      <c r="S700" s="14">
        <f t="shared" si="671"/>
        <v>8.6458988011241689E-2</v>
      </c>
      <c r="W700" s="14" t="str">
        <f t="shared" si="741"/>
        <v/>
      </c>
      <c r="X700" s="10">
        <v>10956</v>
      </c>
      <c r="Y700">
        <v>5</v>
      </c>
      <c r="Z700">
        <v>5</v>
      </c>
      <c r="AA700" s="14">
        <f t="shared" si="742"/>
        <v>0.12991971919505746</v>
      </c>
      <c r="AB700" s="10">
        <v>11700</v>
      </c>
      <c r="AC700">
        <v>5</v>
      </c>
      <c r="AD700">
        <v>5</v>
      </c>
      <c r="AE700" s="14">
        <f t="shared" si="743"/>
        <v>0.13874230691695622</v>
      </c>
      <c r="AF700" s="10">
        <v>4495</v>
      </c>
      <c r="AG700">
        <v>2</v>
      </c>
      <c r="AH700">
        <v>2</v>
      </c>
      <c r="AI700" s="14">
        <f t="shared" si="744"/>
        <v>5.3303134153138303E-2</v>
      </c>
      <c r="AM700" s="14" t="str">
        <f t="shared" si="745"/>
        <v/>
      </c>
      <c r="AN700" s="10">
        <v>4370</v>
      </c>
      <c r="AO700">
        <v>3</v>
      </c>
      <c r="AP700">
        <v>1</v>
      </c>
      <c r="AQ700" s="14">
        <f t="shared" si="746"/>
        <v>5.1820844549324667E-2</v>
      </c>
      <c r="AR700" s="10">
        <f t="shared" si="762"/>
        <v>1206</v>
      </c>
      <c r="AS700">
        <f t="shared" si="763"/>
        <v>1</v>
      </c>
      <c r="AT700">
        <f t="shared" si="764"/>
        <v>0</v>
      </c>
      <c r="AU700" s="14">
        <f t="shared" si="765"/>
        <v>1.4301130097593947E-2</v>
      </c>
      <c r="AV700" s="10">
        <v>44310.999000000003</v>
      </c>
      <c r="AW700">
        <v>22</v>
      </c>
      <c r="AX700">
        <v>15</v>
      </c>
      <c r="AY700" s="14">
        <f t="shared" si="747"/>
        <v>0.5254538652183709</v>
      </c>
      <c r="AZ700" s="10">
        <f t="shared" si="766"/>
        <v>84328.999000000011</v>
      </c>
      <c r="BA700" s="77">
        <f t="shared" si="748"/>
        <v>41</v>
      </c>
      <c r="BB700" s="77">
        <f t="shared" si="749"/>
        <v>30</v>
      </c>
      <c r="BC700" s="78">
        <f t="shared" si="750"/>
        <v>0.99999998814168323</v>
      </c>
      <c r="BG700" s="14" t="str">
        <f t="shared" si="751"/>
        <v/>
      </c>
      <c r="BK700" s="14" t="str">
        <f t="shared" si="760"/>
        <v/>
      </c>
      <c r="BO700" s="14" t="str">
        <f t="shared" si="752"/>
        <v/>
      </c>
      <c r="BP700" s="10">
        <v>1206</v>
      </c>
      <c r="BQ700">
        <v>1</v>
      </c>
      <c r="BR700">
        <v>0</v>
      </c>
      <c r="BS700" s="14">
        <f t="shared" si="753"/>
        <v>1.4301130097593947E-2</v>
      </c>
      <c r="BW700" s="14" t="str">
        <f t="shared" si="754"/>
        <v/>
      </c>
      <c r="CA700" s="14" t="str">
        <f t="shared" si="755"/>
        <v/>
      </c>
      <c r="CE700" s="14" t="str">
        <f t="shared" si="756"/>
        <v/>
      </c>
      <c r="CI700" s="14" t="str">
        <f t="shared" si="757"/>
        <v/>
      </c>
      <c r="CM700" s="14" t="str">
        <f t="shared" si="739"/>
        <v/>
      </c>
      <c r="CQ700" s="14" t="str">
        <f t="shared" si="740"/>
        <v/>
      </c>
      <c r="CU700" s="14" t="str">
        <f t="shared" si="758"/>
        <v/>
      </c>
      <c r="CV700" s="78">
        <f t="shared" si="759"/>
        <v>1.4301130097593947E-2</v>
      </c>
    </row>
    <row r="701" spans="2:100">
      <c r="B701" s="28" t="s">
        <v>5266</v>
      </c>
      <c r="C701" s="1">
        <v>362034</v>
      </c>
      <c r="D701" t="s">
        <v>3028</v>
      </c>
      <c r="E701" s="2" t="s">
        <v>1692</v>
      </c>
      <c r="F701" t="str">
        <f t="shared" si="767"/>
        <v>2023年</v>
      </c>
      <c r="G701" s="72">
        <v>45039</v>
      </c>
      <c r="H701" s="9">
        <v>30821</v>
      </c>
      <c r="I701" s="9">
        <v>16769</v>
      </c>
      <c r="J701" s="9">
        <v>31359</v>
      </c>
      <c r="K701" s="14">
        <f t="shared" si="761"/>
        <v>0.54407709029557771</v>
      </c>
      <c r="L701" s="10">
        <v>16578</v>
      </c>
      <c r="M701" s="9">
        <v>191</v>
      </c>
      <c r="N701" s="8">
        <f t="shared" si="768"/>
        <v>16769</v>
      </c>
      <c r="S701" s="14" t="str">
        <f t="shared" si="671"/>
        <v/>
      </c>
      <c r="W701" s="14" t="str">
        <f t="shared" si="741"/>
        <v/>
      </c>
      <c r="X701" s="10">
        <v>448</v>
      </c>
      <c r="Y701">
        <v>1</v>
      </c>
      <c r="Z701">
        <v>0</v>
      </c>
      <c r="AA701" s="14">
        <f t="shared" si="742"/>
        <v>2.7023766437447218E-2</v>
      </c>
      <c r="AB701" s="10">
        <v>1380</v>
      </c>
      <c r="AC701">
        <v>1</v>
      </c>
      <c r="AD701">
        <v>1</v>
      </c>
      <c r="AE701" s="14">
        <f t="shared" si="743"/>
        <v>8.3242851972493662E-2</v>
      </c>
      <c r="AF701" s="10">
        <v>595</v>
      </c>
      <c r="AG701">
        <v>1</v>
      </c>
      <c r="AH701">
        <v>1</v>
      </c>
      <c r="AI701" s="14">
        <f t="shared" si="744"/>
        <v>3.5890939799734588E-2</v>
      </c>
      <c r="AM701" s="14" t="str">
        <f t="shared" si="745"/>
        <v/>
      </c>
      <c r="AQ701" s="14" t="str">
        <f t="shared" si="746"/>
        <v/>
      </c>
      <c r="AR701" s="10" t="str">
        <f t="shared" si="762"/>
        <v/>
      </c>
      <c r="AS701" t="str">
        <f t="shared" si="763"/>
        <v/>
      </c>
      <c r="AT701" t="str">
        <f t="shared" si="764"/>
        <v/>
      </c>
      <c r="AU701" s="14" t="str">
        <f t="shared" si="765"/>
        <v/>
      </c>
      <c r="AV701" s="10">
        <v>14155</v>
      </c>
      <c r="AW701">
        <v>18</v>
      </c>
      <c r="AX701">
        <v>15</v>
      </c>
      <c r="AY701" s="14">
        <f t="shared" si="747"/>
        <v>0.85384244179032454</v>
      </c>
      <c r="AZ701" s="10">
        <f t="shared" si="766"/>
        <v>16578</v>
      </c>
      <c r="BA701" s="77">
        <f t="shared" si="748"/>
        <v>21</v>
      </c>
      <c r="BB701" s="77">
        <f t="shared" si="749"/>
        <v>17</v>
      </c>
      <c r="BC701" s="78">
        <f t="shared" si="750"/>
        <v>1</v>
      </c>
      <c r="BG701" s="14" t="str">
        <f t="shared" si="751"/>
        <v/>
      </c>
      <c r="BK701" s="14" t="str">
        <f t="shared" si="760"/>
        <v/>
      </c>
      <c r="BO701" s="14" t="str">
        <f t="shared" si="752"/>
        <v/>
      </c>
      <c r="BS701" s="14" t="str">
        <f t="shared" si="753"/>
        <v/>
      </c>
      <c r="BW701" s="14" t="str">
        <f t="shared" si="754"/>
        <v/>
      </c>
      <c r="CA701" s="14" t="str">
        <f t="shared" si="755"/>
        <v/>
      </c>
      <c r="CE701" s="14" t="str">
        <f t="shared" si="756"/>
        <v/>
      </c>
      <c r="CI701" s="14" t="str">
        <f t="shared" si="757"/>
        <v/>
      </c>
      <c r="CM701" s="14" t="str">
        <f t="shared" si="739"/>
        <v/>
      </c>
      <c r="CQ701" s="14" t="str">
        <f t="shared" si="740"/>
        <v/>
      </c>
      <c r="CU701" s="14" t="str">
        <f t="shared" si="758"/>
        <v/>
      </c>
      <c r="CV701" s="78">
        <f t="shared" si="759"/>
        <v>0</v>
      </c>
    </row>
    <row r="702" spans="2:100">
      <c r="B702" s="28" t="s">
        <v>5266</v>
      </c>
      <c r="C702" s="1">
        <v>363219</v>
      </c>
      <c r="D702" t="s">
        <v>3028</v>
      </c>
      <c r="E702" s="2" t="s">
        <v>1700</v>
      </c>
      <c r="F702" t="str">
        <f t="shared" si="767"/>
        <v>2023年</v>
      </c>
      <c r="G702" s="72">
        <v>45039</v>
      </c>
      <c r="H702" s="9">
        <v>1931</v>
      </c>
      <c r="I702" s="9">
        <v>1629</v>
      </c>
      <c r="J702" s="9">
        <v>1950</v>
      </c>
      <c r="K702" s="14">
        <f t="shared" si="761"/>
        <v>0.84360435007767998</v>
      </c>
      <c r="L702" s="10">
        <v>1615</v>
      </c>
      <c r="M702" s="9">
        <v>14</v>
      </c>
      <c r="N702" s="8">
        <f t="shared" si="768"/>
        <v>1629</v>
      </c>
      <c r="S702" s="14" t="str">
        <f t="shared" si="671"/>
        <v/>
      </c>
      <c r="W702" s="14" t="str">
        <f t="shared" si="741"/>
        <v/>
      </c>
      <c r="X702" s="10">
        <v>86</v>
      </c>
      <c r="Y702">
        <v>1</v>
      </c>
      <c r="Z702">
        <v>0</v>
      </c>
      <c r="AA702" s="14">
        <f t="shared" si="742"/>
        <v>5.3250773993808051E-2</v>
      </c>
      <c r="AE702" s="14" t="str">
        <f t="shared" si="743"/>
        <v/>
      </c>
      <c r="AI702" s="14" t="str">
        <f t="shared" si="744"/>
        <v/>
      </c>
      <c r="AM702" s="14" t="str">
        <f t="shared" si="745"/>
        <v/>
      </c>
      <c r="AQ702" s="14" t="str">
        <f t="shared" si="746"/>
        <v/>
      </c>
      <c r="AR702" s="10" t="str">
        <f t="shared" si="762"/>
        <v/>
      </c>
      <c r="AS702" t="str">
        <f t="shared" si="763"/>
        <v/>
      </c>
      <c r="AT702" t="str">
        <f t="shared" si="764"/>
        <v/>
      </c>
      <c r="AU702" s="14" t="str">
        <f t="shared" si="765"/>
        <v/>
      </c>
      <c r="AV702" s="10">
        <v>1529</v>
      </c>
      <c r="AW702">
        <v>9</v>
      </c>
      <c r="AX702">
        <v>8</v>
      </c>
      <c r="AY702" s="14">
        <f t="shared" si="747"/>
        <v>0.94674922600619194</v>
      </c>
      <c r="AZ702" s="10">
        <f t="shared" si="766"/>
        <v>1615</v>
      </c>
      <c r="BA702" s="77">
        <f t="shared" si="748"/>
        <v>10</v>
      </c>
      <c r="BB702" s="77">
        <f t="shared" si="749"/>
        <v>8</v>
      </c>
      <c r="BC702" s="78">
        <f t="shared" si="750"/>
        <v>1</v>
      </c>
      <c r="BG702" s="14" t="str">
        <f t="shared" si="751"/>
        <v/>
      </c>
      <c r="BK702" s="14" t="str">
        <f t="shared" si="760"/>
        <v/>
      </c>
      <c r="BO702" s="14" t="str">
        <f t="shared" si="752"/>
        <v/>
      </c>
      <c r="BS702" s="14" t="str">
        <f t="shared" si="753"/>
        <v/>
      </c>
      <c r="BW702" s="14" t="str">
        <f t="shared" si="754"/>
        <v/>
      </c>
      <c r="CA702" s="14" t="str">
        <f t="shared" si="755"/>
        <v/>
      </c>
      <c r="CE702" s="14" t="str">
        <f t="shared" si="756"/>
        <v/>
      </c>
      <c r="CI702" s="14" t="str">
        <f t="shared" si="757"/>
        <v/>
      </c>
      <c r="CM702" s="14" t="str">
        <f t="shared" si="739"/>
        <v/>
      </c>
      <c r="CQ702" s="14" t="str">
        <f t="shared" si="740"/>
        <v/>
      </c>
      <c r="CU702" s="14" t="str">
        <f t="shared" si="758"/>
        <v/>
      </c>
      <c r="CV702" s="78">
        <f t="shared" si="759"/>
        <v>0</v>
      </c>
    </row>
    <row r="703" spans="2:100">
      <c r="B703" s="28" t="s">
        <v>5266</v>
      </c>
      <c r="C703" s="1">
        <v>363413</v>
      </c>
      <c r="D703" t="s">
        <v>3028</v>
      </c>
      <c r="E703" s="2" t="s">
        <v>3029</v>
      </c>
      <c r="F703" t="str">
        <f t="shared" si="767"/>
        <v>2023年</v>
      </c>
      <c r="G703" s="72">
        <v>45039</v>
      </c>
      <c r="H703" s="9">
        <v>20922</v>
      </c>
      <c r="I703" s="9">
        <v>12198</v>
      </c>
      <c r="K703" s="14">
        <f t="shared" si="761"/>
        <v>0.58302265557786059</v>
      </c>
      <c r="L703" s="10">
        <v>11947</v>
      </c>
      <c r="M703" s="9">
        <v>251</v>
      </c>
      <c r="N703" s="8">
        <f t="shared" si="768"/>
        <v>12198</v>
      </c>
      <c r="S703" s="14" t="str">
        <f t="shared" si="671"/>
        <v/>
      </c>
      <c r="W703" s="14" t="str">
        <f t="shared" si="741"/>
        <v/>
      </c>
      <c r="X703" s="10">
        <v>677</v>
      </c>
      <c r="Y703">
        <v>1</v>
      </c>
      <c r="Z703">
        <v>1</v>
      </c>
      <c r="AA703" s="14">
        <f t="shared" si="742"/>
        <v>5.6666945676738932E-2</v>
      </c>
      <c r="AB703" s="10">
        <v>1048</v>
      </c>
      <c r="AC703">
        <v>1</v>
      </c>
      <c r="AD703">
        <v>1</v>
      </c>
      <c r="AE703" s="14">
        <f t="shared" si="743"/>
        <v>8.7720766719678586E-2</v>
      </c>
      <c r="AI703" s="14" t="str">
        <f t="shared" si="744"/>
        <v/>
      </c>
      <c r="AM703" s="14" t="str">
        <f t="shared" si="745"/>
        <v/>
      </c>
      <c r="AN703" s="10">
        <v>663</v>
      </c>
      <c r="AO703">
        <v>1</v>
      </c>
      <c r="AP703">
        <v>1</v>
      </c>
      <c r="AQ703" s="14">
        <f t="shared" si="746"/>
        <v>5.5495103373231776E-2</v>
      </c>
      <c r="AR703" s="10">
        <f t="shared" si="762"/>
        <v>378</v>
      </c>
      <c r="AS703">
        <f t="shared" si="763"/>
        <v>1</v>
      </c>
      <c r="AT703">
        <f t="shared" si="764"/>
        <v>0</v>
      </c>
      <c r="AU703" s="14">
        <f t="shared" si="765"/>
        <v>3.1639742194693225E-2</v>
      </c>
      <c r="AV703" s="10">
        <v>9181</v>
      </c>
      <c r="AW703">
        <v>13</v>
      </c>
      <c r="AX703">
        <v>11</v>
      </c>
      <c r="AY703" s="14">
        <f t="shared" si="747"/>
        <v>0.76847744203565749</v>
      </c>
      <c r="AZ703" s="10">
        <f t="shared" si="766"/>
        <v>11947</v>
      </c>
      <c r="BA703" s="77">
        <f t="shared" si="748"/>
        <v>17</v>
      </c>
      <c r="BB703" s="77">
        <f t="shared" si="749"/>
        <v>14</v>
      </c>
      <c r="BC703" s="78">
        <f t="shared" si="750"/>
        <v>1</v>
      </c>
      <c r="BG703" s="14" t="str">
        <f t="shared" si="751"/>
        <v/>
      </c>
      <c r="BK703" s="14" t="str">
        <f t="shared" si="760"/>
        <v/>
      </c>
      <c r="BO703" s="14" t="str">
        <f t="shared" si="752"/>
        <v/>
      </c>
      <c r="BS703" s="14" t="str">
        <f t="shared" si="753"/>
        <v/>
      </c>
      <c r="BW703" s="14" t="str">
        <f t="shared" si="754"/>
        <v/>
      </c>
      <c r="CA703" s="14" t="str">
        <f t="shared" si="755"/>
        <v/>
      </c>
      <c r="CE703" s="14" t="str">
        <f t="shared" si="756"/>
        <v/>
      </c>
      <c r="CI703" s="14" t="str">
        <f t="shared" si="757"/>
        <v/>
      </c>
      <c r="CM703" s="14" t="str">
        <f t="shared" si="739"/>
        <v/>
      </c>
      <c r="CQ703" s="14" t="str">
        <f t="shared" si="740"/>
        <v/>
      </c>
      <c r="CR703" s="10">
        <v>378</v>
      </c>
      <c r="CS703">
        <v>1</v>
      </c>
      <c r="CT703">
        <v>0</v>
      </c>
      <c r="CU703" s="14">
        <f t="shared" si="758"/>
        <v>3.1639742194693225E-2</v>
      </c>
      <c r="CV703" s="78">
        <f t="shared" si="759"/>
        <v>3.1639742194693225E-2</v>
      </c>
    </row>
    <row r="704" spans="2:100">
      <c r="B704" s="28" t="s">
        <v>5266</v>
      </c>
      <c r="C704" s="1">
        <v>363839</v>
      </c>
      <c r="D704" t="s">
        <v>3028</v>
      </c>
      <c r="E704" s="2" t="s">
        <v>3032</v>
      </c>
      <c r="F704" t="str">
        <f t="shared" si="767"/>
        <v>2023年</v>
      </c>
      <c r="G704" s="72">
        <v>45039</v>
      </c>
      <c r="H704" s="9">
        <v>3337</v>
      </c>
      <c r="I704" s="9">
        <v>2531</v>
      </c>
      <c r="J704" s="9">
        <v>3399</v>
      </c>
      <c r="K704" s="14">
        <f t="shared" si="761"/>
        <v>0.75846568774348222</v>
      </c>
      <c r="L704" s="10">
        <v>2483</v>
      </c>
      <c r="M704" s="9">
        <v>48</v>
      </c>
      <c r="N704" s="8">
        <f t="shared" si="768"/>
        <v>2531</v>
      </c>
      <c r="S704" s="14" t="str">
        <f t="shared" si="671"/>
        <v/>
      </c>
      <c r="W704" s="14" t="str">
        <f t="shared" si="741"/>
        <v/>
      </c>
      <c r="X704" s="10">
        <v>197</v>
      </c>
      <c r="Y704">
        <v>1</v>
      </c>
      <c r="Z704">
        <v>1</v>
      </c>
      <c r="AA704" s="14">
        <f t="shared" si="742"/>
        <v>7.9339508658880384E-2</v>
      </c>
      <c r="AE704" s="14" t="str">
        <f t="shared" si="743"/>
        <v/>
      </c>
      <c r="AI704" s="14" t="str">
        <f t="shared" si="744"/>
        <v/>
      </c>
      <c r="AM704" s="14" t="str">
        <f t="shared" si="745"/>
        <v/>
      </c>
      <c r="AQ704" s="14" t="str">
        <f t="shared" si="746"/>
        <v/>
      </c>
      <c r="AR704" s="10" t="str">
        <f t="shared" si="762"/>
        <v/>
      </c>
      <c r="AS704" t="str">
        <f t="shared" si="763"/>
        <v/>
      </c>
      <c r="AT704" t="str">
        <f t="shared" si="764"/>
        <v/>
      </c>
      <c r="AU704" s="14" t="str">
        <f t="shared" si="765"/>
        <v/>
      </c>
      <c r="AV704" s="10">
        <v>2286</v>
      </c>
      <c r="AW704">
        <v>8</v>
      </c>
      <c r="AX704">
        <v>7</v>
      </c>
      <c r="AY704" s="14">
        <f t="shared" si="747"/>
        <v>0.9206604913411196</v>
      </c>
      <c r="AZ704" s="10">
        <f t="shared" si="766"/>
        <v>2483</v>
      </c>
      <c r="BA704" s="77">
        <f t="shared" si="748"/>
        <v>9</v>
      </c>
      <c r="BB704" s="77">
        <f t="shared" si="749"/>
        <v>8</v>
      </c>
      <c r="BC704" s="78">
        <f t="shared" si="750"/>
        <v>1</v>
      </c>
      <c r="BG704" s="14" t="str">
        <f t="shared" si="751"/>
        <v/>
      </c>
      <c r="BK704" s="14" t="str">
        <f t="shared" si="760"/>
        <v/>
      </c>
      <c r="BO704" s="14" t="str">
        <f t="shared" si="752"/>
        <v/>
      </c>
      <c r="BS704" s="14" t="str">
        <f t="shared" si="753"/>
        <v/>
      </c>
      <c r="BW704" s="14" t="str">
        <f t="shared" si="754"/>
        <v/>
      </c>
      <c r="CA704" s="14" t="str">
        <f t="shared" si="755"/>
        <v/>
      </c>
      <c r="CE704" s="14" t="str">
        <f t="shared" si="756"/>
        <v/>
      </c>
      <c r="CI704" s="14" t="str">
        <f t="shared" si="757"/>
        <v/>
      </c>
      <c r="CM704" s="14" t="str">
        <f t="shared" si="739"/>
        <v/>
      </c>
      <c r="CQ704" s="14" t="str">
        <f t="shared" si="740"/>
        <v/>
      </c>
      <c r="CU704" s="14" t="str">
        <f t="shared" si="758"/>
        <v/>
      </c>
      <c r="CV704" s="78">
        <f t="shared" si="759"/>
        <v>0</v>
      </c>
    </row>
    <row r="705" spans="2:100">
      <c r="B705" s="28" t="s">
        <v>5266</v>
      </c>
      <c r="C705" s="1">
        <v>364011</v>
      </c>
      <c r="D705" t="s">
        <v>3028</v>
      </c>
      <c r="E705" s="2" t="s">
        <v>1711</v>
      </c>
      <c r="F705" t="str">
        <f t="shared" si="767"/>
        <v>2023年</v>
      </c>
      <c r="G705" s="72">
        <v>45039</v>
      </c>
      <c r="H705" s="9">
        <v>12089</v>
      </c>
      <c r="I705" s="9">
        <v>5171</v>
      </c>
      <c r="K705" s="14">
        <f t="shared" si="761"/>
        <v>0.42774423029200098</v>
      </c>
      <c r="L705" s="10">
        <v>5079</v>
      </c>
      <c r="M705" s="9">
        <v>92</v>
      </c>
      <c r="N705" s="8">
        <f t="shared" si="768"/>
        <v>5171</v>
      </c>
      <c r="S705" s="14" t="str">
        <f t="shared" si="671"/>
        <v/>
      </c>
      <c r="W705" s="14" t="str">
        <f t="shared" si="741"/>
        <v/>
      </c>
      <c r="AA705" s="14" t="str">
        <f t="shared" si="742"/>
        <v/>
      </c>
      <c r="AE705" s="14" t="str">
        <f t="shared" si="743"/>
        <v/>
      </c>
      <c r="AI705" s="14" t="str">
        <f t="shared" si="744"/>
        <v/>
      </c>
      <c r="AM705" s="14" t="str">
        <f t="shared" si="745"/>
        <v/>
      </c>
      <c r="AQ705" s="14" t="str">
        <f t="shared" si="746"/>
        <v/>
      </c>
      <c r="AR705" s="10" t="str">
        <f t="shared" si="762"/>
        <v/>
      </c>
      <c r="AS705" t="str">
        <f t="shared" si="763"/>
        <v/>
      </c>
      <c r="AT705" t="str">
        <f t="shared" si="764"/>
        <v/>
      </c>
      <c r="AU705" s="14" t="str">
        <f t="shared" si="765"/>
        <v/>
      </c>
      <c r="AV705" s="10">
        <v>5079</v>
      </c>
      <c r="AW705">
        <v>13</v>
      </c>
      <c r="AX705">
        <v>12</v>
      </c>
      <c r="AY705" s="14">
        <f t="shared" si="747"/>
        <v>1</v>
      </c>
      <c r="AZ705" s="10">
        <f t="shared" si="766"/>
        <v>5079</v>
      </c>
      <c r="BA705" s="77">
        <f t="shared" si="748"/>
        <v>13</v>
      </c>
      <c r="BB705" s="77">
        <f t="shared" si="749"/>
        <v>12</v>
      </c>
      <c r="BC705" s="78">
        <f t="shared" si="750"/>
        <v>1</v>
      </c>
      <c r="BG705" s="14" t="str">
        <f t="shared" si="751"/>
        <v/>
      </c>
      <c r="BK705" s="14" t="str">
        <f t="shared" si="760"/>
        <v/>
      </c>
      <c r="BO705" s="14" t="str">
        <f t="shared" si="752"/>
        <v/>
      </c>
      <c r="BS705" s="14" t="str">
        <f t="shared" si="753"/>
        <v/>
      </c>
      <c r="BW705" s="14" t="str">
        <f t="shared" si="754"/>
        <v/>
      </c>
      <c r="CA705" s="14" t="str">
        <f t="shared" si="755"/>
        <v/>
      </c>
      <c r="CE705" s="14" t="str">
        <f t="shared" si="756"/>
        <v/>
      </c>
      <c r="CI705" s="14" t="str">
        <f t="shared" si="757"/>
        <v/>
      </c>
      <c r="CM705" s="14" t="str">
        <f t="shared" si="739"/>
        <v/>
      </c>
      <c r="CQ705" s="14" t="str">
        <f t="shared" si="740"/>
        <v/>
      </c>
      <c r="CU705" s="14" t="str">
        <f t="shared" si="758"/>
        <v/>
      </c>
      <c r="CV705" s="78">
        <f t="shared" si="759"/>
        <v>0</v>
      </c>
    </row>
    <row r="706" spans="2:100">
      <c r="B706" s="28" t="s">
        <v>5266</v>
      </c>
      <c r="C706" s="1">
        <v>364029</v>
      </c>
      <c r="D706" t="s">
        <v>3028</v>
      </c>
      <c r="E706" s="2" t="s">
        <v>1712</v>
      </c>
      <c r="F706" t="str">
        <f t="shared" si="767"/>
        <v>2023年</v>
      </c>
      <c r="G706" s="72">
        <v>45039</v>
      </c>
      <c r="H706" s="9">
        <v>18917</v>
      </c>
      <c r="I706" s="9">
        <v>7809</v>
      </c>
      <c r="K706" s="14">
        <f t="shared" si="761"/>
        <v>0.41280329862028864</v>
      </c>
      <c r="L706" s="10">
        <v>7709</v>
      </c>
      <c r="M706" s="9">
        <v>100</v>
      </c>
      <c r="N706" s="8">
        <f t="shared" si="768"/>
        <v>7809</v>
      </c>
      <c r="S706" s="14" t="str">
        <f t="shared" si="671"/>
        <v/>
      </c>
      <c r="W706" s="14" t="str">
        <f t="shared" si="741"/>
        <v/>
      </c>
      <c r="X706" s="10">
        <v>430</v>
      </c>
      <c r="Y706">
        <v>1</v>
      </c>
      <c r="Z706">
        <v>1</v>
      </c>
      <c r="AA706" s="14">
        <f t="shared" si="742"/>
        <v>5.5778959657543134E-2</v>
      </c>
      <c r="AB706" s="10">
        <v>905</v>
      </c>
      <c r="AC706">
        <v>1</v>
      </c>
      <c r="AD706">
        <v>1</v>
      </c>
      <c r="AE706" s="14">
        <f t="shared" si="743"/>
        <v>0.11739525230250357</v>
      </c>
      <c r="AI706" s="14" t="str">
        <f t="shared" si="744"/>
        <v/>
      </c>
      <c r="AM706" s="14" t="str">
        <f t="shared" si="745"/>
        <v/>
      </c>
      <c r="AQ706" s="14" t="str">
        <f t="shared" si="746"/>
        <v/>
      </c>
      <c r="AR706" s="10" t="str">
        <f t="shared" si="762"/>
        <v/>
      </c>
      <c r="AS706" t="str">
        <f t="shared" si="763"/>
        <v/>
      </c>
      <c r="AT706" t="str">
        <f t="shared" si="764"/>
        <v/>
      </c>
      <c r="AU706" s="14" t="str">
        <f t="shared" si="765"/>
        <v/>
      </c>
      <c r="AV706" s="10">
        <v>6374</v>
      </c>
      <c r="AW706">
        <v>14</v>
      </c>
      <c r="AX706">
        <v>11</v>
      </c>
      <c r="AY706" s="14">
        <f t="shared" si="747"/>
        <v>0.82682578803995332</v>
      </c>
      <c r="AZ706" s="10">
        <f t="shared" si="766"/>
        <v>7709</v>
      </c>
      <c r="BA706" s="77">
        <f t="shared" si="748"/>
        <v>16</v>
      </c>
      <c r="BB706" s="77">
        <f t="shared" si="749"/>
        <v>13</v>
      </c>
      <c r="BC706" s="78">
        <f t="shared" si="750"/>
        <v>1</v>
      </c>
      <c r="BG706" s="14" t="str">
        <f t="shared" si="751"/>
        <v/>
      </c>
      <c r="BK706" s="14" t="str">
        <f t="shared" si="760"/>
        <v/>
      </c>
      <c r="BO706" s="14" t="str">
        <f t="shared" si="752"/>
        <v/>
      </c>
      <c r="BS706" s="14" t="str">
        <f t="shared" si="753"/>
        <v/>
      </c>
      <c r="BW706" s="14" t="str">
        <f t="shared" si="754"/>
        <v/>
      </c>
      <c r="CA706" s="14" t="str">
        <f t="shared" si="755"/>
        <v/>
      </c>
      <c r="CE706" s="14" t="str">
        <f t="shared" si="756"/>
        <v/>
      </c>
      <c r="CI706" s="14" t="str">
        <f t="shared" si="757"/>
        <v/>
      </c>
      <c r="CM706" s="14" t="str">
        <f t="shared" si="739"/>
        <v/>
      </c>
      <c r="CQ706" s="14" t="str">
        <f t="shared" si="740"/>
        <v/>
      </c>
      <c r="CU706" s="14" t="str">
        <f t="shared" si="758"/>
        <v/>
      </c>
      <c r="CV706" s="78">
        <f t="shared" si="759"/>
        <v>0</v>
      </c>
    </row>
    <row r="707" spans="2:100">
      <c r="B707" s="28"/>
      <c r="C707" s="1">
        <v>364681</v>
      </c>
      <c r="D707" t="s">
        <v>3028</v>
      </c>
      <c r="E707" s="2" t="s">
        <v>1716</v>
      </c>
      <c r="F707" t="str">
        <f t="shared" si="767"/>
        <v>2022年</v>
      </c>
      <c r="G707" s="72">
        <v>45236</v>
      </c>
      <c r="H707" s="9">
        <v>7177</v>
      </c>
      <c r="I707" s="9">
        <v>5609</v>
      </c>
      <c r="J707" s="9">
        <v>7225</v>
      </c>
      <c r="K707" s="14">
        <f t="shared" si="761"/>
        <v>0.78152431378013099</v>
      </c>
      <c r="L707" s="10">
        <v>5584</v>
      </c>
      <c r="M707" s="9">
        <v>25</v>
      </c>
      <c r="N707" s="8">
        <f t="shared" ref="N707:N718" si="769">IF(L707&lt;&gt;"",L707+M707,"")</f>
        <v>5609</v>
      </c>
      <c r="S707" s="14" t="str">
        <f t="shared" ref="S707:S770" si="770">IF(AND(P707&lt;&gt;""),P707/$L707,"")</f>
        <v/>
      </c>
      <c r="W707" s="14" t="str">
        <f t="shared" si="741"/>
        <v/>
      </c>
      <c r="X707" s="10">
        <v>194</v>
      </c>
      <c r="Y707">
        <v>1</v>
      </c>
      <c r="Z707">
        <v>0</v>
      </c>
      <c r="AA707" s="14">
        <f t="shared" si="742"/>
        <v>3.4742120343839542E-2</v>
      </c>
      <c r="AE707" s="14" t="str">
        <f t="shared" si="743"/>
        <v/>
      </c>
      <c r="AI707" s="14" t="str">
        <f t="shared" si="744"/>
        <v/>
      </c>
      <c r="AM707" s="14" t="str">
        <f t="shared" si="745"/>
        <v/>
      </c>
      <c r="AQ707" s="14" t="str">
        <f t="shared" si="746"/>
        <v/>
      </c>
      <c r="AR707" s="10" t="str">
        <f t="shared" si="762"/>
        <v/>
      </c>
      <c r="AS707" t="str">
        <f t="shared" si="763"/>
        <v/>
      </c>
      <c r="AT707" t="str">
        <f t="shared" si="764"/>
        <v/>
      </c>
      <c r="AU707" s="14" t="str">
        <f t="shared" si="765"/>
        <v/>
      </c>
      <c r="AV707" s="10">
        <v>5390</v>
      </c>
      <c r="AW707">
        <v>15</v>
      </c>
      <c r="AX707">
        <v>12</v>
      </c>
      <c r="AY707" s="14">
        <f t="shared" si="747"/>
        <v>0.9652578796561605</v>
      </c>
      <c r="AZ707" s="10">
        <f t="shared" si="766"/>
        <v>5584</v>
      </c>
      <c r="BA707" s="77">
        <f t="shared" si="748"/>
        <v>16</v>
      </c>
      <c r="BB707" s="77">
        <f t="shared" si="749"/>
        <v>12</v>
      </c>
      <c r="BC707" s="78">
        <f t="shared" si="750"/>
        <v>1</v>
      </c>
      <c r="BG707" s="14" t="str">
        <f t="shared" si="751"/>
        <v/>
      </c>
      <c r="BK707" s="14" t="str">
        <f t="shared" si="760"/>
        <v/>
      </c>
      <c r="BO707" s="14" t="str">
        <f t="shared" si="752"/>
        <v/>
      </c>
      <c r="BS707" s="14" t="str">
        <f t="shared" si="753"/>
        <v/>
      </c>
      <c r="BW707" s="14" t="str">
        <f t="shared" si="754"/>
        <v/>
      </c>
      <c r="CA707" s="14" t="str">
        <f t="shared" si="755"/>
        <v/>
      </c>
      <c r="CE707" s="14" t="str">
        <f t="shared" si="756"/>
        <v/>
      </c>
      <c r="CI707" s="14" t="str">
        <f t="shared" si="757"/>
        <v/>
      </c>
      <c r="CM707" s="14" t="str">
        <f t="shared" si="739"/>
        <v/>
      </c>
      <c r="CQ707" s="14" t="str">
        <f t="shared" si="740"/>
        <v/>
      </c>
      <c r="CU707" s="14" t="str">
        <f t="shared" si="758"/>
        <v/>
      </c>
      <c r="CV707" s="78">
        <f t="shared" si="759"/>
        <v>0</v>
      </c>
    </row>
    <row r="708" spans="2:100">
      <c r="B708" s="28" t="s">
        <v>5266</v>
      </c>
      <c r="C708" s="1">
        <v>372013</v>
      </c>
      <c r="D708" t="s">
        <v>3033</v>
      </c>
      <c r="E708" s="2" t="s">
        <v>3034</v>
      </c>
      <c r="F708" t="str">
        <f t="shared" ref="F708:F718" si="771">IF(MONTH(G708)&gt;=5, YEAR(G708)-1, YEAR(G708))&amp;"年"</f>
        <v>2023年</v>
      </c>
      <c r="G708" s="72">
        <v>45039</v>
      </c>
      <c r="H708" s="9">
        <v>346019</v>
      </c>
      <c r="I708" s="9">
        <v>146228</v>
      </c>
      <c r="J708" s="9">
        <v>351693</v>
      </c>
      <c r="K708" s="14">
        <f t="shared" si="761"/>
        <v>0.4226010710394516</v>
      </c>
      <c r="L708" s="10">
        <v>142829</v>
      </c>
      <c r="M708" s="9">
        <v>3403</v>
      </c>
      <c r="N708" s="8">
        <f t="shared" si="769"/>
        <v>146232</v>
      </c>
      <c r="P708" s="10">
        <v>71120.089000000007</v>
      </c>
      <c r="Q708">
        <v>26</v>
      </c>
      <c r="R708">
        <v>21</v>
      </c>
      <c r="S708" s="14">
        <f t="shared" si="770"/>
        <v>0.49793871692723474</v>
      </c>
      <c r="W708" s="14" t="str">
        <f t="shared" si="741"/>
        <v/>
      </c>
      <c r="X708" s="10">
        <v>6718</v>
      </c>
      <c r="Y708">
        <v>3</v>
      </c>
      <c r="Z708">
        <v>2</v>
      </c>
      <c r="AA708" s="14">
        <f t="shared" si="742"/>
        <v>4.7035265947391637E-2</v>
      </c>
      <c r="AB708" s="10">
        <v>16728.905999999999</v>
      </c>
      <c r="AC708">
        <v>6</v>
      </c>
      <c r="AD708">
        <v>5</v>
      </c>
      <c r="AE708" s="14">
        <f t="shared" si="743"/>
        <v>0.11712541570689425</v>
      </c>
      <c r="AF708" s="10">
        <v>10161</v>
      </c>
      <c r="AG708">
        <v>3</v>
      </c>
      <c r="AH708">
        <v>3</v>
      </c>
      <c r="AI708" s="14">
        <f t="shared" si="744"/>
        <v>7.1141014779911638E-2</v>
      </c>
      <c r="AJ708" s="10">
        <v>7974</v>
      </c>
      <c r="AK708">
        <v>2</v>
      </c>
      <c r="AL708">
        <v>2</v>
      </c>
      <c r="AM708" s="14">
        <f t="shared" si="745"/>
        <v>5.5828998312667598E-2</v>
      </c>
      <c r="AN708" s="10">
        <v>3694</v>
      </c>
      <c r="AO708">
        <v>1</v>
      </c>
      <c r="AP708">
        <v>1</v>
      </c>
      <c r="AQ708" s="14">
        <f t="shared" si="746"/>
        <v>2.5863095029720853E-2</v>
      </c>
      <c r="AR708" s="10">
        <f t="shared" si="762"/>
        <v>3263</v>
      </c>
      <c r="AS708">
        <f t="shared" si="763"/>
        <v>3</v>
      </c>
      <c r="AT708">
        <f t="shared" si="764"/>
        <v>0</v>
      </c>
      <c r="AU708" s="14">
        <f t="shared" si="765"/>
        <v>2.2845500563611031E-2</v>
      </c>
      <c r="AV708" s="10">
        <v>23170</v>
      </c>
      <c r="AW708">
        <v>8</v>
      </c>
      <c r="AX708">
        <v>6</v>
      </c>
      <c r="AY708" s="14">
        <f t="shared" si="747"/>
        <v>0.16222195772567197</v>
      </c>
      <c r="AZ708" s="10">
        <f t="shared" si="766"/>
        <v>142828.995</v>
      </c>
      <c r="BA708" s="77">
        <f t="shared" si="748"/>
        <v>52</v>
      </c>
      <c r="BB708" s="77">
        <f t="shared" si="749"/>
        <v>40</v>
      </c>
      <c r="BC708" s="78">
        <f t="shared" si="750"/>
        <v>0.99999996499310373</v>
      </c>
      <c r="BG708" s="14" t="str">
        <f t="shared" si="751"/>
        <v/>
      </c>
      <c r="BK708" s="14" t="str">
        <f t="shared" si="760"/>
        <v/>
      </c>
      <c r="BO708" s="14" t="str">
        <f t="shared" si="752"/>
        <v/>
      </c>
      <c r="BP708" s="10">
        <v>2149</v>
      </c>
      <c r="BQ708">
        <v>2</v>
      </c>
      <c r="BR708">
        <v>0</v>
      </c>
      <c r="BS708" s="14">
        <f t="shared" si="753"/>
        <v>1.504596405491882E-2</v>
      </c>
      <c r="BW708" s="14" t="str">
        <f t="shared" si="754"/>
        <v/>
      </c>
      <c r="CA708" s="14" t="str">
        <f t="shared" si="755"/>
        <v/>
      </c>
      <c r="CE708" s="14" t="str">
        <f t="shared" si="756"/>
        <v/>
      </c>
      <c r="CI708" s="14" t="str">
        <f t="shared" si="757"/>
        <v/>
      </c>
      <c r="CM708" s="14" t="str">
        <f t="shared" si="739"/>
        <v/>
      </c>
      <c r="CQ708" s="14" t="str">
        <f t="shared" si="740"/>
        <v/>
      </c>
      <c r="CR708" s="10">
        <v>1114</v>
      </c>
      <c r="CS708">
        <v>1</v>
      </c>
      <c r="CT708">
        <v>0</v>
      </c>
      <c r="CU708" s="14">
        <f t="shared" si="758"/>
        <v>7.7995365086922126E-3</v>
      </c>
      <c r="CV708" s="78">
        <f t="shared" si="759"/>
        <v>2.2845500563611031E-2</v>
      </c>
    </row>
    <row r="709" spans="2:100">
      <c r="B709" s="28" t="s">
        <v>5266</v>
      </c>
      <c r="C709" s="1">
        <v>372030</v>
      </c>
      <c r="D709" t="s">
        <v>3033</v>
      </c>
      <c r="E709" s="2" t="s">
        <v>1720</v>
      </c>
      <c r="F709" t="str">
        <f t="shared" si="771"/>
        <v>2023年</v>
      </c>
      <c r="G709" s="72">
        <v>45039</v>
      </c>
      <c r="H709" s="9">
        <v>42256</v>
      </c>
      <c r="I709" s="9">
        <v>22672</v>
      </c>
      <c r="J709" s="9">
        <v>42861</v>
      </c>
      <c r="K709" s="14">
        <f t="shared" si="761"/>
        <v>0.53653918970087089</v>
      </c>
      <c r="L709" s="10">
        <v>22477</v>
      </c>
      <c r="M709" s="9">
        <v>185</v>
      </c>
      <c r="N709" s="8">
        <f t="shared" si="769"/>
        <v>22662</v>
      </c>
      <c r="P709" s="10">
        <v>14846</v>
      </c>
      <c r="Q709">
        <v>14</v>
      </c>
      <c r="R709">
        <v>13</v>
      </c>
      <c r="S709" s="14">
        <f t="shared" si="770"/>
        <v>0.66049739733950263</v>
      </c>
      <c r="W709" s="14" t="str">
        <f t="shared" si="741"/>
        <v/>
      </c>
      <c r="X709" s="10">
        <v>656</v>
      </c>
      <c r="Y709">
        <v>1</v>
      </c>
      <c r="Z709">
        <v>1</v>
      </c>
      <c r="AA709" s="14">
        <f t="shared" si="742"/>
        <v>2.9185389509276148E-2</v>
      </c>
      <c r="AB709" s="10">
        <v>2017</v>
      </c>
      <c r="AC709">
        <v>2</v>
      </c>
      <c r="AD709">
        <v>2</v>
      </c>
      <c r="AE709" s="14">
        <f t="shared" si="743"/>
        <v>8.9736174756417666E-2</v>
      </c>
      <c r="AI709" s="14" t="str">
        <f t="shared" si="744"/>
        <v/>
      </c>
      <c r="AJ709" s="10">
        <v>1757</v>
      </c>
      <c r="AK709">
        <v>2</v>
      </c>
      <c r="AL709">
        <v>1</v>
      </c>
      <c r="AM709" s="14">
        <f t="shared" si="745"/>
        <v>7.816879476798505E-2</v>
      </c>
      <c r="AN709" s="10">
        <v>595</v>
      </c>
      <c r="AO709">
        <v>1</v>
      </c>
      <c r="AP709">
        <v>0</v>
      </c>
      <c r="AQ709" s="14">
        <f t="shared" si="746"/>
        <v>2.6471504204297728E-2</v>
      </c>
      <c r="AR709" s="10" t="str">
        <f t="shared" si="762"/>
        <v/>
      </c>
      <c r="AS709" t="str">
        <f t="shared" si="763"/>
        <v/>
      </c>
      <c r="AT709" t="str">
        <f t="shared" si="764"/>
        <v/>
      </c>
      <c r="AU709" s="14" t="str">
        <f t="shared" si="765"/>
        <v/>
      </c>
      <c r="AV709" s="10">
        <v>2606</v>
      </c>
      <c r="AW709">
        <v>5</v>
      </c>
      <c r="AX709">
        <v>2</v>
      </c>
      <c r="AY709" s="14">
        <f t="shared" si="747"/>
        <v>0.1159407394225208</v>
      </c>
      <c r="AZ709" s="10">
        <f t="shared" si="766"/>
        <v>22477</v>
      </c>
      <c r="BA709" s="77">
        <f t="shared" si="748"/>
        <v>25</v>
      </c>
      <c r="BB709" s="77">
        <f t="shared" si="749"/>
        <v>19</v>
      </c>
      <c r="BC709" s="78">
        <f t="shared" si="750"/>
        <v>1</v>
      </c>
      <c r="BG709" s="14" t="str">
        <f t="shared" si="751"/>
        <v/>
      </c>
      <c r="BK709" s="14" t="str">
        <f t="shared" si="760"/>
        <v/>
      </c>
      <c r="BO709" s="14" t="str">
        <f t="shared" si="752"/>
        <v/>
      </c>
      <c r="BS709" s="14" t="str">
        <f t="shared" si="753"/>
        <v/>
      </c>
      <c r="BW709" s="14" t="str">
        <f t="shared" si="754"/>
        <v/>
      </c>
      <c r="CA709" s="14" t="str">
        <f t="shared" si="755"/>
        <v/>
      </c>
      <c r="CE709" s="14" t="str">
        <f t="shared" si="756"/>
        <v/>
      </c>
      <c r="CI709" s="14" t="str">
        <f t="shared" si="757"/>
        <v/>
      </c>
      <c r="CM709" s="14" t="str">
        <f t="shared" si="739"/>
        <v/>
      </c>
      <c r="CQ709" s="14" t="str">
        <f t="shared" si="740"/>
        <v/>
      </c>
      <c r="CU709" s="14" t="str">
        <f t="shared" si="758"/>
        <v/>
      </c>
      <c r="CV709" s="78">
        <f t="shared" si="759"/>
        <v>0</v>
      </c>
    </row>
    <row r="710" spans="2:100">
      <c r="B710" s="28" t="s">
        <v>5266</v>
      </c>
      <c r="C710" s="1">
        <v>372048</v>
      </c>
      <c r="D710" t="s">
        <v>3033</v>
      </c>
      <c r="E710" s="2" t="s">
        <v>1721</v>
      </c>
      <c r="F710" t="str">
        <f t="shared" si="771"/>
        <v>2023年</v>
      </c>
      <c r="G710" s="72">
        <v>45039</v>
      </c>
      <c r="H710" s="9">
        <v>25281</v>
      </c>
      <c r="I710" s="9">
        <v>12599</v>
      </c>
      <c r="J710" s="9">
        <v>25936</v>
      </c>
      <c r="K710" s="14">
        <f t="shared" si="761"/>
        <v>0.49835845101064041</v>
      </c>
      <c r="L710" s="10">
        <v>12416</v>
      </c>
      <c r="M710" s="9">
        <v>182</v>
      </c>
      <c r="N710" s="8">
        <f t="shared" si="769"/>
        <v>12598</v>
      </c>
      <c r="P710" s="10">
        <v>6744.4489999999996</v>
      </c>
      <c r="Q710">
        <v>9</v>
      </c>
      <c r="R710">
        <v>9</v>
      </c>
      <c r="S710" s="14">
        <f t="shared" si="770"/>
        <v>0.5432062661082474</v>
      </c>
      <c r="W710" s="14" t="str">
        <f t="shared" si="741"/>
        <v/>
      </c>
      <c r="X710" s="10">
        <v>764.55</v>
      </c>
      <c r="Y710">
        <v>1</v>
      </c>
      <c r="Z710">
        <v>1</v>
      </c>
      <c r="AA710" s="14">
        <f t="shared" si="742"/>
        <v>6.1577802835051543E-2</v>
      </c>
      <c r="AB710" s="10">
        <v>1044</v>
      </c>
      <c r="AC710">
        <v>1</v>
      </c>
      <c r="AD710">
        <v>1</v>
      </c>
      <c r="AE710" s="14">
        <f t="shared" si="743"/>
        <v>8.4085051546391759E-2</v>
      </c>
      <c r="AI710" s="14" t="str">
        <f t="shared" si="744"/>
        <v/>
      </c>
      <c r="AM710" s="14" t="str">
        <f t="shared" si="745"/>
        <v/>
      </c>
      <c r="AQ710" s="14" t="str">
        <f t="shared" si="746"/>
        <v/>
      </c>
      <c r="AR710" s="10" t="str">
        <f t="shared" si="762"/>
        <v/>
      </c>
      <c r="AS710" t="str">
        <f t="shared" si="763"/>
        <v/>
      </c>
      <c r="AT710" t="str">
        <f t="shared" si="764"/>
        <v/>
      </c>
      <c r="AU710" s="14" t="str">
        <f t="shared" si="765"/>
        <v/>
      </c>
      <c r="AV710" s="10">
        <v>3863</v>
      </c>
      <c r="AW710">
        <v>6</v>
      </c>
      <c r="AX710">
        <v>5</v>
      </c>
      <c r="AY710" s="14">
        <f t="shared" si="747"/>
        <v>0.31113079896907214</v>
      </c>
      <c r="AZ710" s="10">
        <f t="shared" si="766"/>
        <v>12415.999</v>
      </c>
      <c r="BA710" s="77">
        <f t="shared" si="748"/>
        <v>17</v>
      </c>
      <c r="BB710" s="77">
        <f t="shared" si="749"/>
        <v>16</v>
      </c>
      <c r="BC710" s="78">
        <f t="shared" si="750"/>
        <v>0.99999991945876288</v>
      </c>
      <c r="BG710" s="14" t="str">
        <f t="shared" si="751"/>
        <v/>
      </c>
      <c r="BK710" s="14" t="str">
        <f t="shared" si="760"/>
        <v/>
      </c>
      <c r="BO710" s="14" t="str">
        <f t="shared" si="752"/>
        <v/>
      </c>
      <c r="BS710" s="14" t="str">
        <f t="shared" si="753"/>
        <v/>
      </c>
      <c r="BW710" s="14" t="str">
        <f t="shared" si="754"/>
        <v/>
      </c>
      <c r="CA710" s="14" t="str">
        <f t="shared" si="755"/>
        <v/>
      </c>
      <c r="CE710" s="14" t="str">
        <f t="shared" si="756"/>
        <v/>
      </c>
      <c r="CI710" s="14" t="str">
        <f t="shared" si="757"/>
        <v/>
      </c>
      <c r="CM710" s="14" t="str">
        <f t="shared" si="739"/>
        <v/>
      </c>
      <c r="CQ710" s="14" t="str">
        <f t="shared" si="740"/>
        <v/>
      </c>
      <c r="CU710" s="14" t="str">
        <f t="shared" si="758"/>
        <v/>
      </c>
      <c r="CV710" s="78">
        <f t="shared" si="759"/>
        <v>0</v>
      </c>
    </row>
    <row r="711" spans="2:100">
      <c r="B711" s="28" t="s">
        <v>5266</v>
      </c>
      <c r="C711" s="1">
        <v>372064</v>
      </c>
      <c r="D711" t="s">
        <v>3033</v>
      </c>
      <c r="E711" s="2" t="s">
        <v>1723</v>
      </c>
      <c r="F711" t="str">
        <f t="shared" si="771"/>
        <v>2023年</v>
      </c>
      <c r="G711" s="72">
        <v>45039</v>
      </c>
      <c r="H711" s="9">
        <v>39357</v>
      </c>
      <c r="I711" s="9">
        <v>20743</v>
      </c>
      <c r="J711" s="9">
        <v>39888</v>
      </c>
      <c r="K711" s="14">
        <f t="shared" si="761"/>
        <v>0.52704728510811294</v>
      </c>
      <c r="L711" s="10">
        <v>20468</v>
      </c>
      <c r="M711" s="9">
        <v>275</v>
      </c>
      <c r="N711" s="8">
        <f t="shared" si="769"/>
        <v>20743</v>
      </c>
      <c r="S711" s="14" t="str">
        <f t="shared" si="770"/>
        <v/>
      </c>
      <c r="T711" s="10">
        <v>738.25699999999995</v>
      </c>
      <c r="U711">
        <v>1</v>
      </c>
      <c r="V711">
        <v>1</v>
      </c>
      <c r="W711" s="14">
        <f t="shared" si="741"/>
        <v>3.6068839163572404E-2</v>
      </c>
      <c r="X711" s="10">
        <v>528</v>
      </c>
      <c r="Y711">
        <v>1</v>
      </c>
      <c r="Z711">
        <v>1</v>
      </c>
      <c r="AA711" s="14">
        <f t="shared" si="742"/>
        <v>2.5796365057650969E-2</v>
      </c>
      <c r="AB711" s="10">
        <v>2162</v>
      </c>
      <c r="AC711">
        <v>2</v>
      </c>
      <c r="AD711">
        <v>2</v>
      </c>
      <c r="AE711" s="14">
        <f t="shared" si="743"/>
        <v>0.10562829783076021</v>
      </c>
      <c r="AI711" s="14" t="str">
        <f t="shared" si="744"/>
        <v/>
      </c>
      <c r="AJ711" s="10">
        <v>2759</v>
      </c>
      <c r="AK711">
        <v>3</v>
      </c>
      <c r="AL711">
        <v>2</v>
      </c>
      <c r="AM711" s="14">
        <f t="shared" si="745"/>
        <v>0.13479577877662693</v>
      </c>
      <c r="AN711" s="10">
        <v>312</v>
      </c>
      <c r="AO711">
        <v>1</v>
      </c>
      <c r="AP711">
        <v>0</v>
      </c>
      <c r="AQ711" s="14">
        <f t="shared" si="746"/>
        <v>1.5243306624975571E-2</v>
      </c>
      <c r="AR711" s="10" t="str">
        <f t="shared" si="762"/>
        <v/>
      </c>
      <c r="AS711" t="str">
        <f t="shared" si="763"/>
        <v/>
      </c>
      <c r="AT711" t="str">
        <f t="shared" si="764"/>
        <v/>
      </c>
      <c r="AU711" s="14" t="str">
        <f t="shared" si="765"/>
        <v/>
      </c>
      <c r="AV711" s="10">
        <v>13968.742</v>
      </c>
      <c r="AW711">
        <v>17</v>
      </c>
      <c r="AX711">
        <v>15</v>
      </c>
      <c r="AY711" s="14">
        <f t="shared" si="747"/>
        <v>0.68246736368966188</v>
      </c>
      <c r="AZ711" s="10">
        <f t="shared" si="766"/>
        <v>20467.999</v>
      </c>
      <c r="BA711" s="77">
        <f t="shared" si="748"/>
        <v>25</v>
      </c>
      <c r="BB711" s="77">
        <f t="shared" si="749"/>
        <v>21</v>
      </c>
      <c r="BC711" s="78">
        <f t="shared" si="750"/>
        <v>0.99999995114324802</v>
      </c>
      <c r="BG711" s="14" t="str">
        <f t="shared" si="751"/>
        <v/>
      </c>
      <c r="BK711" s="14" t="str">
        <f t="shared" si="760"/>
        <v/>
      </c>
      <c r="BO711" s="14" t="str">
        <f t="shared" si="752"/>
        <v/>
      </c>
      <c r="BS711" s="14" t="str">
        <f t="shared" si="753"/>
        <v/>
      </c>
      <c r="BW711" s="14" t="str">
        <f t="shared" si="754"/>
        <v/>
      </c>
      <c r="CA711" s="14" t="str">
        <f t="shared" si="755"/>
        <v/>
      </c>
      <c r="CE711" s="14" t="str">
        <f t="shared" si="756"/>
        <v/>
      </c>
      <c r="CI711" s="14" t="str">
        <f t="shared" si="757"/>
        <v/>
      </c>
      <c r="CM711" s="14" t="str">
        <f t="shared" si="739"/>
        <v/>
      </c>
      <c r="CQ711" s="14" t="str">
        <f t="shared" si="740"/>
        <v/>
      </c>
      <c r="CU711" s="14" t="str">
        <f t="shared" si="758"/>
        <v/>
      </c>
      <c r="CV711" s="78">
        <f t="shared" si="759"/>
        <v>0</v>
      </c>
    </row>
    <row r="712" spans="2:100">
      <c r="B712" s="28" t="s">
        <v>5266</v>
      </c>
      <c r="C712" s="1">
        <v>372072</v>
      </c>
      <c r="D712" t="s">
        <v>3033</v>
      </c>
      <c r="E712" s="2" t="s">
        <v>3035</v>
      </c>
      <c r="F712" t="str">
        <f t="shared" si="771"/>
        <v>2023年</v>
      </c>
      <c r="G712" s="72">
        <v>45039</v>
      </c>
      <c r="H712" s="11">
        <v>24954</v>
      </c>
      <c r="I712" s="11">
        <v>15276</v>
      </c>
      <c r="J712" s="11">
        <v>25215</v>
      </c>
      <c r="K712" s="14">
        <f t="shared" si="761"/>
        <v>0.61216638615051699</v>
      </c>
      <c r="L712" s="12">
        <v>15023</v>
      </c>
      <c r="M712" s="11">
        <v>253</v>
      </c>
      <c r="N712" s="8">
        <f t="shared" si="769"/>
        <v>15276</v>
      </c>
      <c r="O712" s="36" t="s">
        <v>36</v>
      </c>
      <c r="P712" s="12">
        <v>4229.107</v>
      </c>
      <c r="Q712" s="40">
        <v>4</v>
      </c>
      <c r="R712" s="40">
        <v>4</v>
      </c>
      <c r="S712" s="14">
        <f t="shared" si="770"/>
        <v>0.28150881980962522</v>
      </c>
      <c r="T712" s="12"/>
      <c r="U712" s="40"/>
      <c r="V712" s="40"/>
      <c r="W712" s="14" t="str">
        <f t="shared" si="741"/>
        <v/>
      </c>
      <c r="X712" s="12">
        <v>615</v>
      </c>
      <c r="Y712" s="40">
        <v>1</v>
      </c>
      <c r="Z712" s="40">
        <v>1</v>
      </c>
      <c r="AA712" s="14">
        <f t="shared" si="742"/>
        <v>4.093722958130866E-2</v>
      </c>
      <c r="AB712" s="12">
        <v>2114</v>
      </c>
      <c r="AC712" s="40">
        <v>2</v>
      </c>
      <c r="AD712" s="40">
        <v>2</v>
      </c>
      <c r="AE712" s="14">
        <f t="shared" si="743"/>
        <v>0.14071756639818944</v>
      </c>
      <c r="AF712" s="12">
        <v>558</v>
      </c>
      <c r="AG712" s="40">
        <v>1</v>
      </c>
      <c r="AH712" s="40">
        <v>1</v>
      </c>
      <c r="AI712" s="14">
        <f t="shared" si="744"/>
        <v>3.7143047327431275E-2</v>
      </c>
      <c r="AJ712" s="12">
        <v>2245</v>
      </c>
      <c r="AK712" s="40">
        <v>2</v>
      </c>
      <c r="AL712" s="40">
        <v>2</v>
      </c>
      <c r="AM712" s="14">
        <f t="shared" si="745"/>
        <v>0.14943752912201291</v>
      </c>
      <c r="AN712" s="12"/>
      <c r="AO712" s="40"/>
      <c r="AP712" s="40"/>
      <c r="AQ712" s="14" t="str">
        <f t="shared" si="746"/>
        <v/>
      </c>
      <c r="AR712" s="10">
        <f t="shared" si="762"/>
        <v>1321</v>
      </c>
      <c r="AS712">
        <f t="shared" si="763"/>
        <v>2</v>
      </c>
      <c r="AT712">
        <f t="shared" si="764"/>
        <v>1</v>
      </c>
      <c r="AU712" s="14">
        <f t="shared" si="765"/>
        <v>8.7931837848632094E-2</v>
      </c>
      <c r="AV712" s="12">
        <v>3940.8910000000001</v>
      </c>
      <c r="AW712" s="40">
        <v>7</v>
      </c>
      <c r="AX712" s="40">
        <v>5</v>
      </c>
      <c r="AY712" s="14">
        <f t="shared" si="747"/>
        <v>0.2623238367835985</v>
      </c>
      <c r="AZ712" s="10">
        <f t="shared" si="766"/>
        <v>15022.998</v>
      </c>
      <c r="BA712" s="77">
        <f t="shared" si="748"/>
        <v>19</v>
      </c>
      <c r="BB712" s="77">
        <f t="shared" si="749"/>
        <v>16</v>
      </c>
      <c r="BC712" s="78">
        <f t="shared" si="750"/>
        <v>0.99999986687079812</v>
      </c>
      <c r="BG712" s="14" t="str">
        <f t="shared" si="751"/>
        <v/>
      </c>
      <c r="BK712" s="14" t="str">
        <f t="shared" si="760"/>
        <v/>
      </c>
      <c r="BO712" s="14" t="str">
        <f t="shared" si="752"/>
        <v/>
      </c>
      <c r="BP712" s="10">
        <v>359</v>
      </c>
      <c r="BQ712">
        <v>1</v>
      </c>
      <c r="BR712">
        <v>0</v>
      </c>
      <c r="BS712" s="14">
        <f t="shared" si="753"/>
        <v>2.3896691739333023E-2</v>
      </c>
      <c r="BW712" s="14" t="str">
        <f t="shared" si="754"/>
        <v/>
      </c>
      <c r="CA712" s="14" t="str">
        <f t="shared" si="755"/>
        <v/>
      </c>
      <c r="CE712" s="14" t="str">
        <f t="shared" si="756"/>
        <v/>
      </c>
      <c r="CF712" s="10">
        <v>962</v>
      </c>
      <c r="CG712">
        <v>1</v>
      </c>
      <c r="CH712">
        <v>1</v>
      </c>
      <c r="CI712" s="14">
        <f t="shared" si="757"/>
        <v>6.4035146109299071E-2</v>
      </c>
      <c r="CM712" s="14" t="str">
        <f t="shared" si="739"/>
        <v/>
      </c>
      <c r="CQ712" s="14" t="str">
        <f t="shared" si="740"/>
        <v/>
      </c>
      <c r="CU712" s="14" t="str">
        <f t="shared" si="758"/>
        <v/>
      </c>
      <c r="CV712" s="78">
        <f t="shared" si="759"/>
        <v>8.7931837848632094E-2</v>
      </c>
    </row>
    <row r="713" spans="2:100">
      <c r="B713" s="28" t="s">
        <v>5266</v>
      </c>
      <c r="C713" s="1">
        <v>373222</v>
      </c>
      <c r="D713" t="s">
        <v>3033</v>
      </c>
      <c r="E713" s="2" t="s">
        <v>1728</v>
      </c>
      <c r="F713" t="str">
        <f t="shared" si="771"/>
        <v>2023年</v>
      </c>
      <c r="G713" s="72">
        <v>45039</v>
      </c>
      <c r="H713" s="9">
        <v>11251</v>
      </c>
      <c r="I713" s="9">
        <v>7578</v>
      </c>
      <c r="J713" s="9">
        <v>11414</v>
      </c>
      <c r="K713" s="14">
        <f t="shared" si="761"/>
        <v>0.673540129766243</v>
      </c>
      <c r="L713" s="10">
        <v>7454</v>
      </c>
      <c r="M713" s="9">
        <v>124</v>
      </c>
      <c r="N713" s="8">
        <f t="shared" si="769"/>
        <v>7578</v>
      </c>
      <c r="S713" s="14" t="str">
        <f t="shared" si="770"/>
        <v/>
      </c>
      <c r="W713" s="14" t="str">
        <f t="shared" ref="W713:W741" si="772">IF(AND(T713&lt;&gt;""),T713/L713,"")</f>
        <v/>
      </c>
      <c r="X713" s="10">
        <v>509.02800000000002</v>
      </c>
      <c r="Y713">
        <v>1</v>
      </c>
      <c r="Z713">
        <v>1</v>
      </c>
      <c r="AA713" s="14">
        <f t="shared" si="742"/>
        <v>6.8289240676147042E-2</v>
      </c>
      <c r="AE713" s="14" t="str">
        <f t="shared" si="743"/>
        <v/>
      </c>
      <c r="AF713" s="10">
        <v>510</v>
      </c>
      <c r="AG713">
        <v>1</v>
      </c>
      <c r="AH713">
        <v>1</v>
      </c>
      <c r="AI713" s="14">
        <f t="shared" si="744"/>
        <v>6.8419640461497178E-2</v>
      </c>
      <c r="AM713" s="14" t="str">
        <f t="shared" si="745"/>
        <v/>
      </c>
      <c r="AQ713" s="14" t="str">
        <f t="shared" si="746"/>
        <v/>
      </c>
      <c r="AR713" s="10" t="str">
        <f t="shared" si="762"/>
        <v/>
      </c>
      <c r="AS713" t="str">
        <f t="shared" si="763"/>
        <v/>
      </c>
      <c r="AT713" t="str">
        <f t="shared" si="764"/>
        <v/>
      </c>
      <c r="AU713" s="14" t="str">
        <f t="shared" si="765"/>
        <v/>
      </c>
      <c r="AV713" s="10">
        <v>6434.9709999999995</v>
      </c>
      <c r="AW713">
        <v>11</v>
      </c>
      <c r="AX713">
        <v>10</v>
      </c>
      <c r="AY713" s="14">
        <f t="shared" si="747"/>
        <v>0.86329098470619792</v>
      </c>
      <c r="AZ713" s="10">
        <f t="shared" si="766"/>
        <v>7453.9989999999998</v>
      </c>
      <c r="BA713" s="77">
        <f t="shared" si="748"/>
        <v>13</v>
      </c>
      <c r="BB713" s="77">
        <f t="shared" si="749"/>
        <v>12</v>
      </c>
      <c r="BC713" s="78">
        <f t="shared" si="750"/>
        <v>0.99999986584384215</v>
      </c>
      <c r="BG713" s="14" t="str">
        <f t="shared" si="751"/>
        <v/>
      </c>
      <c r="BK713" s="14" t="str">
        <f t="shared" si="760"/>
        <v/>
      </c>
      <c r="BO713" s="14" t="str">
        <f t="shared" si="752"/>
        <v/>
      </c>
      <c r="BS713" s="14" t="str">
        <f t="shared" si="753"/>
        <v/>
      </c>
      <c r="BW713" s="14" t="str">
        <f t="shared" si="754"/>
        <v/>
      </c>
      <c r="CA713" s="14" t="str">
        <f t="shared" si="755"/>
        <v/>
      </c>
      <c r="CE713" s="14" t="str">
        <f t="shared" si="756"/>
        <v/>
      </c>
      <c r="CI713" s="14" t="str">
        <f t="shared" si="757"/>
        <v/>
      </c>
      <c r="CM713" s="14" t="str">
        <f t="shared" si="739"/>
        <v/>
      </c>
      <c r="CQ713" s="14" t="str">
        <f t="shared" si="740"/>
        <v/>
      </c>
      <c r="CU713" s="14" t="str">
        <f t="shared" si="758"/>
        <v/>
      </c>
      <c r="CV713" s="78">
        <f t="shared" si="759"/>
        <v>0</v>
      </c>
    </row>
    <row r="714" spans="2:100">
      <c r="B714" s="28" t="s">
        <v>5266</v>
      </c>
      <c r="C714" s="1">
        <v>373419</v>
      </c>
      <c r="D714" t="s">
        <v>3033</v>
      </c>
      <c r="E714" s="2" t="s">
        <v>3036</v>
      </c>
      <c r="F714" t="str">
        <f t="shared" si="771"/>
        <v>2023年</v>
      </c>
      <c r="G714" s="72">
        <v>45039</v>
      </c>
      <c r="J714" s="9">
        <v>22932</v>
      </c>
      <c r="K714" s="14" t="str">
        <f t="shared" si="761"/>
        <v/>
      </c>
      <c r="N714" s="8" t="str">
        <f t="shared" si="769"/>
        <v/>
      </c>
      <c r="O714" s="70" t="s">
        <v>2178</v>
      </c>
      <c r="S714" s="14" t="str">
        <f t="shared" si="770"/>
        <v/>
      </c>
      <c r="W714" s="14" t="str">
        <f t="shared" si="772"/>
        <v/>
      </c>
      <c r="Y714">
        <v>1</v>
      </c>
      <c r="Z714">
        <v>1</v>
      </c>
      <c r="AA714" s="14" t="str">
        <f t="shared" si="742"/>
        <v/>
      </c>
      <c r="AC714">
        <v>1</v>
      </c>
      <c r="AD714">
        <v>1</v>
      </c>
      <c r="AE714" s="14" t="str">
        <f t="shared" si="743"/>
        <v/>
      </c>
      <c r="AG714">
        <v>1</v>
      </c>
      <c r="AH714">
        <v>1</v>
      </c>
      <c r="AI714" s="14" t="str">
        <f t="shared" si="744"/>
        <v/>
      </c>
      <c r="AK714">
        <v>1</v>
      </c>
      <c r="AL714">
        <v>1</v>
      </c>
      <c r="AM714" s="14" t="str">
        <f t="shared" si="745"/>
        <v/>
      </c>
      <c r="AQ714" s="14" t="str">
        <f t="shared" si="746"/>
        <v/>
      </c>
      <c r="AR714" s="10" t="str">
        <f t="shared" si="762"/>
        <v/>
      </c>
      <c r="AS714" t="str">
        <f t="shared" si="763"/>
        <v/>
      </c>
      <c r="AT714" t="str">
        <f t="shared" si="764"/>
        <v/>
      </c>
      <c r="AU714" s="14" t="str">
        <f t="shared" si="765"/>
        <v/>
      </c>
      <c r="AW714">
        <v>12</v>
      </c>
      <c r="AX714">
        <v>12</v>
      </c>
      <c r="AY714" s="14" t="str">
        <f t="shared" si="747"/>
        <v/>
      </c>
      <c r="AZ714" s="10" t="str">
        <f t="shared" si="766"/>
        <v/>
      </c>
      <c r="BA714" s="77">
        <f t="shared" si="748"/>
        <v>16</v>
      </c>
      <c r="BB714" s="77">
        <f t="shared" si="749"/>
        <v>16</v>
      </c>
      <c r="BC714" s="78" t="str">
        <f t="shared" si="750"/>
        <v/>
      </c>
      <c r="BG714" s="14" t="str">
        <f t="shared" si="751"/>
        <v/>
      </c>
      <c r="BK714" s="14" t="str">
        <f t="shared" si="760"/>
        <v/>
      </c>
      <c r="BO714" s="14" t="str">
        <f t="shared" si="752"/>
        <v/>
      </c>
      <c r="BS714" s="14" t="str">
        <f t="shared" si="753"/>
        <v/>
      </c>
      <c r="BW714" s="14" t="str">
        <f t="shared" si="754"/>
        <v/>
      </c>
      <c r="CA714" s="14" t="str">
        <f t="shared" si="755"/>
        <v/>
      </c>
      <c r="CE714" s="14" t="str">
        <f t="shared" si="756"/>
        <v/>
      </c>
      <c r="CI714" s="14" t="str">
        <f t="shared" si="757"/>
        <v/>
      </c>
      <c r="CM714" s="14" t="str">
        <f t="shared" si="739"/>
        <v/>
      </c>
      <c r="CQ714" s="14" t="str">
        <f t="shared" si="740"/>
        <v/>
      </c>
      <c r="CU714" s="14" t="str">
        <f t="shared" si="758"/>
        <v/>
      </c>
      <c r="CV714" s="78">
        <f t="shared" si="759"/>
        <v>0</v>
      </c>
    </row>
    <row r="715" spans="2:100">
      <c r="B715" s="28" t="s">
        <v>5266</v>
      </c>
      <c r="C715" s="1">
        <v>373648</v>
      </c>
      <c r="D715" t="s">
        <v>3033</v>
      </c>
      <c r="E715" s="2" t="s">
        <v>3037</v>
      </c>
      <c r="F715" t="str">
        <f t="shared" si="771"/>
        <v>2023年</v>
      </c>
      <c r="G715" s="72">
        <v>45039</v>
      </c>
      <c r="J715" s="9">
        <v>2556</v>
      </c>
      <c r="K715" s="14" t="str">
        <f t="shared" si="761"/>
        <v/>
      </c>
      <c r="N715" s="8" t="str">
        <f t="shared" si="769"/>
        <v/>
      </c>
      <c r="O715" s="70" t="s">
        <v>2178</v>
      </c>
      <c r="S715" s="14" t="str">
        <f t="shared" si="770"/>
        <v/>
      </c>
      <c r="W715" s="14" t="str">
        <f t="shared" si="772"/>
        <v/>
      </c>
      <c r="AA715" s="14" t="str">
        <f t="shared" ref="AA715:AA744" si="773">IF(AND(X715&lt;&gt;""),X715/L715,"")</f>
        <v/>
      </c>
      <c r="AE715" s="14" t="str">
        <f t="shared" ref="AE715:AE744" si="774">IF(AND(AB715&lt;&gt;""),AB715/L715,"")</f>
        <v/>
      </c>
      <c r="AI715" s="14" t="str">
        <f t="shared" ref="AI715:AI744" si="775">IF(AND(AF715&lt;&gt;""),AF715/L715,"")</f>
        <v/>
      </c>
      <c r="AM715" s="14" t="str">
        <f t="shared" ref="AM715:AM744" si="776">IF(AND(AJ715&lt;&gt;""),AJ715/L715,"")</f>
        <v/>
      </c>
      <c r="AQ715" s="14" t="str">
        <f t="shared" ref="AQ715:AQ744" si="777">IF(AND(AN715&lt;&gt;""),AN715/L715,"")</f>
        <v/>
      </c>
      <c r="AR715" s="10" t="str">
        <f t="shared" si="762"/>
        <v/>
      </c>
      <c r="AS715" t="str">
        <f t="shared" si="763"/>
        <v/>
      </c>
      <c r="AT715" t="str">
        <f t="shared" si="764"/>
        <v/>
      </c>
      <c r="AU715" s="14" t="str">
        <f t="shared" si="765"/>
        <v/>
      </c>
      <c r="AW715">
        <v>9</v>
      </c>
      <c r="AX715">
        <v>9</v>
      </c>
      <c r="AY715" s="14" t="str">
        <f t="shared" ref="AY715:AY744" si="778">IF(AND(AV715&lt;&gt;""),AV715/L715,"")</f>
        <v/>
      </c>
      <c r="AZ715" s="10" t="str">
        <f t="shared" si="766"/>
        <v/>
      </c>
      <c r="BA715" s="77">
        <f t="shared" ref="BA715:BA744" si="779">Q715+U715+Y715+AC715+AG715+AO715+AW715+AK715+IF(AS715="",0,AS715)</f>
        <v>9</v>
      </c>
      <c r="BB715" s="77">
        <f t="shared" ref="BB715:BB744" si="780">R715+V715+Z715+AD715+AH715+AP715+AX715+AL715+IF(AT715="",0,AT715)</f>
        <v>9</v>
      </c>
      <c r="BC715" s="78" t="str">
        <f t="shared" ref="BC715:BC744" si="781">IF(SUM(S715,W715,AA715,AE715,AI715,AM715,AQ715,AY715,AU715)=0,"",SUM(S715,W715,AA715,AE715,AI715,AM715,AQ715,AY715,AU715))</f>
        <v/>
      </c>
      <c r="BG715" s="14" t="str">
        <f t="shared" ref="BG715:BG744" si="782">IF(AND(BD715&lt;&gt;""),BD715/L715,"")</f>
        <v/>
      </c>
      <c r="BK715" s="14" t="str">
        <f t="shared" si="760"/>
        <v/>
      </c>
      <c r="BO715" s="14" t="str">
        <f t="shared" ref="BO715:BO744" si="783">IF(AND(BL715&lt;&gt;""),BL715/L715,"")</f>
        <v/>
      </c>
      <c r="BS715" s="14" t="str">
        <f t="shared" ref="BS715:BS744" si="784">IF(AND(BP715&lt;&gt;""),BP715/L715,"")</f>
        <v/>
      </c>
      <c r="BW715" s="14" t="str">
        <f t="shared" ref="BW715:BW744" si="785">IF(AND(BT715&lt;&gt;""),BT715/L715,"")</f>
        <v/>
      </c>
      <c r="CA715" s="14" t="str">
        <f t="shared" ref="CA715:CA744" si="786">IF(AND(BX715&lt;&gt;""),BX715/L715,"")</f>
        <v/>
      </c>
      <c r="CE715" s="14" t="str">
        <f t="shared" ref="CE715:CE744" si="787">IF(AND(CB715&lt;&gt;""),CB715/L715,"")</f>
        <v/>
      </c>
      <c r="CI715" s="14" t="str">
        <f t="shared" ref="CI715:CI744" si="788">IF(AND(CF715&lt;&gt;""),CF715/L715,"")</f>
        <v/>
      </c>
      <c r="CM715" s="14" t="str">
        <f t="shared" si="739"/>
        <v/>
      </c>
      <c r="CQ715" s="14" t="str">
        <f t="shared" si="740"/>
        <v/>
      </c>
      <c r="CU715" s="14" t="str">
        <f t="shared" ref="CU715:CU744" si="789">IF(AND(CR715&lt;&gt;""),CR715/L715,"")</f>
        <v/>
      </c>
      <c r="CV715" s="78">
        <f t="shared" ref="CV715:CV744" si="790">SUM(CU715,CQ715,CM715,CI715,CA715,BW715,BS715,BO715,BK715,BG715,CE715)</f>
        <v>0</v>
      </c>
    </row>
    <row r="716" spans="2:100">
      <c r="B716" s="28" t="s">
        <v>5266</v>
      </c>
      <c r="C716" s="1">
        <v>373869</v>
      </c>
      <c r="D716" t="s">
        <v>3033</v>
      </c>
      <c r="E716" s="2" t="s">
        <v>3038</v>
      </c>
      <c r="F716" t="str">
        <f t="shared" si="771"/>
        <v>2023年</v>
      </c>
      <c r="G716" s="72">
        <v>45039</v>
      </c>
      <c r="H716" s="9">
        <v>14340</v>
      </c>
      <c r="I716" s="9">
        <v>6705</v>
      </c>
      <c r="K716" s="14">
        <f t="shared" si="761"/>
        <v>0.46757322175732219</v>
      </c>
      <c r="L716" s="10">
        <v>6648</v>
      </c>
      <c r="M716" s="9">
        <v>57</v>
      </c>
      <c r="N716" s="8">
        <f t="shared" si="769"/>
        <v>6705</v>
      </c>
      <c r="S716" s="14" t="str">
        <f t="shared" si="770"/>
        <v/>
      </c>
      <c r="W716" s="14" t="str">
        <f t="shared" si="772"/>
        <v/>
      </c>
      <c r="X716" s="10">
        <v>278</v>
      </c>
      <c r="Y716">
        <v>1</v>
      </c>
      <c r="Z716">
        <v>1</v>
      </c>
      <c r="AA716" s="14">
        <f t="shared" si="773"/>
        <v>4.1817087845968715E-2</v>
      </c>
      <c r="AB716" s="10">
        <v>751</v>
      </c>
      <c r="AC716">
        <v>1</v>
      </c>
      <c r="AD716">
        <v>1</v>
      </c>
      <c r="AE716" s="14">
        <f t="shared" si="774"/>
        <v>0.11296630565583635</v>
      </c>
      <c r="AI716" s="14" t="str">
        <f t="shared" si="775"/>
        <v/>
      </c>
      <c r="AJ716" s="10">
        <v>956</v>
      </c>
      <c r="AK716">
        <v>2</v>
      </c>
      <c r="AL716">
        <v>1</v>
      </c>
      <c r="AM716" s="14">
        <f t="shared" si="776"/>
        <v>0.14380264741275572</v>
      </c>
      <c r="AN716" s="10">
        <v>262</v>
      </c>
      <c r="AO716">
        <v>1</v>
      </c>
      <c r="AP716">
        <v>0</v>
      </c>
      <c r="AQ716" s="14">
        <f t="shared" si="777"/>
        <v>3.9410348977135981E-2</v>
      </c>
      <c r="AR716" s="10" t="str">
        <f t="shared" si="762"/>
        <v/>
      </c>
      <c r="AS716" t="str">
        <f t="shared" si="763"/>
        <v/>
      </c>
      <c r="AT716" t="str">
        <f t="shared" si="764"/>
        <v/>
      </c>
      <c r="AU716" s="14" t="str">
        <f t="shared" si="765"/>
        <v/>
      </c>
      <c r="AV716" s="10">
        <v>4401</v>
      </c>
      <c r="AW716">
        <v>10</v>
      </c>
      <c r="AX716">
        <v>7</v>
      </c>
      <c r="AY716" s="14">
        <f t="shared" si="778"/>
        <v>0.66200361010830322</v>
      </c>
      <c r="AZ716" s="10">
        <f t="shared" si="766"/>
        <v>6648</v>
      </c>
      <c r="BA716" s="77">
        <f t="shared" si="779"/>
        <v>15</v>
      </c>
      <c r="BB716" s="77">
        <f t="shared" si="780"/>
        <v>10</v>
      </c>
      <c r="BC716" s="78">
        <f t="shared" si="781"/>
        <v>1</v>
      </c>
      <c r="BG716" s="14" t="str">
        <f t="shared" si="782"/>
        <v/>
      </c>
      <c r="BK716" s="14" t="str">
        <f t="shared" si="760"/>
        <v/>
      </c>
      <c r="BO716" s="14" t="str">
        <f t="shared" si="783"/>
        <v/>
      </c>
      <c r="BS716" s="14" t="str">
        <f t="shared" si="784"/>
        <v/>
      </c>
      <c r="BW716" s="14" t="str">
        <f t="shared" si="785"/>
        <v/>
      </c>
      <c r="CA716" s="14" t="str">
        <f t="shared" si="786"/>
        <v/>
      </c>
      <c r="CE716" s="14" t="str">
        <f t="shared" si="787"/>
        <v/>
      </c>
      <c r="CI716" s="14" t="str">
        <f t="shared" si="788"/>
        <v/>
      </c>
      <c r="CM716" s="14" t="str">
        <f t="shared" si="739"/>
        <v/>
      </c>
      <c r="CQ716" s="14" t="str">
        <f t="shared" si="740"/>
        <v/>
      </c>
      <c r="CU716" s="14" t="str">
        <f t="shared" si="789"/>
        <v/>
      </c>
      <c r="CV716" s="78">
        <f t="shared" si="790"/>
        <v>0</v>
      </c>
    </row>
    <row r="717" spans="2:100">
      <c r="B717" s="28"/>
      <c r="C717" s="1">
        <v>374041</v>
      </c>
      <c r="D717" t="s">
        <v>3033</v>
      </c>
      <c r="E717" s="2" t="s">
        <v>3040</v>
      </c>
      <c r="F717" t="str">
        <f t="shared" si="771"/>
        <v>2023年</v>
      </c>
      <c r="G717" s="72">
        <v>44962</v>
      </c>
      <c r="H717" s="9">
        <v>18246</v>
      </c>
      <c r="I717" s="9">
        <v>8637</v>
      </c>
      <c r="J717" s="9">
        <v>18372</v>
      </c>
      <c r="K717" s="14">
        <f t="shared" si="761"/>
        <v>0.47336402499177904</v>
      </c>
      <c r="L717" s="10">
        <v>8522</v>
      </c>
      <c r="M717" s="9">
        <v>115</v>
      </c>
      <c r="N717" s="8">
        <f t="shared" si="769"/>
        <v>8637</v>
      </c>
      <c r="S717" s="14" t="str">
        <f t="shared" si="770"/>
        <v/>
      </c>
      <c r="W717" s="14" t="str">
        <f t="shared" si="772"/>
        <v/>
      </c>
      <c r="X717" s="10">
        <v>531</v>
      </c>
      <c r="Y717">
        <v>1</v>
      </c>
      <c r="Z717">
        <v>1</v>
      </c>
      <c r="AA717" s="14">
        <f t="shared" si="773"/>
        <v>6.2309317061722602E-2</v>
      </c>
      <c r="AB717" s="10">
        <v>680</v>
      </c>
      <c r="AC717">
        <v>1</v>
      </c>
      <c r="AD717">
        <v>1</v>
      </c>
      <c r="AE717" s="14">
        <f t="shared" si="774"/>
        <v>7.9793475709927245E-2</v>
      </c>
      <c r="AF717" s="10">
        <v>1858</v>
      </c>
      <c r="AG717">
        <v>2</v>
      </c>
      <c r="AH717">
        <v>2</v>
      </c>
      <c r="AI717" s="14">
        <f t="shared" si="775"/>
        <v>0.21802393804271297</v>
      </c>
      <c r="AM717" s="14" t="str">
        <f t="shared" si="776"/>
        <v/>
      </c>
      <c r="AQ717" s="14" t="str">
        <f t="shared" si="777"/>
        <v/>
      </c>
      <c r="AR717" s="10" t="str">
        <f t="shared" si="762"/>
        <v/>
      </c>
      <c r="AS717" t="str">
        <f t="shared" si="763"/>
        <v/>
      </c>
      <c r="AT717" t="str">
        <f t="shared" si="764"/>
        <v/>
      </c>
      <c r="AU717" s="14" t="str">
        <f t="shared" si="765"/>
        <v/>
      </c>
      <c r="AV717" s="10">
        <v>5453</v>
      </c>
      <c r="AW717">
        <v>11</v>
      </c>
      <c r="AX717">
        <v>10</v>
      </c>
      <c r="AY717" s="14">
        <f t="shared" si="778"/>
        <v>0.63987326918563714</v>
      </c>
      <c r="AZ717" s="10">
        <f t="shared" si="766"/>
        <v>8522</v>
      </c>
      <c r="BA717" s="77">
        <f t="shared" si="779"/>
        <v>15</v>
      </c>
      <c r="BB717" s="77">
        <f t="shared" si="780"/>
        <v>14</v>
      </c>
      <c r="BC717" s="78">
        <f t="shared" si="781"/>
        <v>1</v>
      </c>
      <c r="BG717" s="14" t="str">
        <f t="shared" si="782"/>
        <v/>
      </c>
      <c r="BK717" s="14" t="str">
        <f t="shared" ref="BK717:BK748" si="791">IF(AND(BH717&lt;&gt;""),BH717/L717,"")</f>
        <v/>
      </c>
      <c r="BO717" s="14" t="str">
        <f t="shared" si="783"/>
        <v/>
      </c>
      <c r="BS717" s="14" t="str">
        <f t="shared" si="784"/>
        <v/>
      </c>
      <c r="BW717" s="14" t="str">
        <f t="shared" si="785"/>
        <v/>
      </c>
      <c r="CA717" s="14" t="str">
        <f t="shared" si="786"/>
        <v/>
      </c>
      <c r="CE717" s="14" t="str">
        <f t="shared" si="787"/>
        <v/>
      </c>
      <c r="CI717" s="14" t="str">
        <f t="shared" si="788"/>
        <v/>
      </c>
      <c r="CM717" s="14" t="str">
        <f t="shared" si="739"/>
        <v/>
      </c>
      <c r="CQ717" s="14" t="str">
        <f t="shared" si="740"/>
        <v/>
      </c>
      <c r="CU717" s="14" t="str">
        <f t="shared" si="789"/>
        <v/>
      </c>
      <c r="CV717" s="78">
        <f t="shared" si="790"/>
        <v>0</v>
      </c>
    </row>
    <row r="718" spans="2:100">
      <c r="B718" s="28" t="s">
        <v>5266</v>
      </c>
      <c r="C718" s="1">
        <v>382051</v>
      </c>
      <c r="D718" t="s">
        <v>3041</v>
      </c>
      <c r="E718" s="2" t="s">
        <v>1747</v>
      </c>
      <c r="F718" t="str">
        <f t="shared" si="771"/>
        <v>2023年</v>
      </c>
      <c r="G718" s="72">
        <v>45039</v>
      </c>
      <c r="H718" s="9">
        <v>95512</v>
      </c>
      <c r="I718" s="9">
        <v>41645</v>
      </c>
      <c r="J718" s="9">
        <v>96961</v>
      </c>
      <c r="K718" s="14">
        <f t="shared" ref="K718:K751" si="792">IF(AND(H718&lt;&gt;"",I718&lt;&gt;""),I718/H718,"")</f>
        <v>0.43601851076304549</v>
      </c>
      <c r="L718" s="10">
        <v>41271</v>
      </c>
      <c r="M718" s="9">
        <v>367</v>
      </c>
      <c r="N718" s="8">
        <f t="shared" si="769"/>
        <v>41638</v>
      </c>
      <c r="P718" s="10">
        <v>6834.2860000000001</v>
      </c>
      <c r="Q718">
        <v>4</v>
      </c>
      <c r="R718">
        <v>4</v>
      </c>
      <c r="S718" s="14">
        <f t="shared" si="770"/>
        <v>0.16559535751496207</v>
      </c>
      <c r="W718" s="14" t="str">
        <f t="shared" si="772"/>
        <v/>
      </c>
      <c r="X718" s="10">
        <v>2566</v>
      </c>
      <c r="Y718">
        <v>2</v>
      </c>
      <c r="Z718">
        <v>2</v>
      </c>
      <c r="AA718" s="14">
        <f t="shared" si="773"/>
        <v>6.2174408180078022E-2</v>
      </c>
      <c r="AB718" s="10">
        <v>6319.8940000000002</v>
      </c>
      <c r="AC718">
        <v>4</v>
      </c>
      <c r="AD718">
        <v>4</v>
      </c>
      <c r="AE718" s="14">
        <f t="shared" si="774"/>
        <v>0.15313159361294856</v>
      </c>
      <c r="AF718" s="10">
        <v>1206.3430000000001</v>
      </c>
      <c r="AG718">
        <v>1</v>
      </c>
      <c r="AH718">
        <v>1</v>
      </c>
      <c r="AI718" s="14">
        <f t="shared" si="775"/>
        <v>2.9229798163359261E-2</v>
      </c>
      <c r="AJ718" s="10">
        <v>1057</v>
      </c>
      <c r="AK718">
        <v>1</v>
      </c>
      <c r="AL718">
        <v>1</v>
      </c>
      <c r="AM718" s="14">
        <f t="shared" si="776"/>
        <v>2.5611203993118656E-2</v>
      </c>
      <c r="AQ718" s="14" t="str">
        <f t="shared" si="777"/>
        <v/>
      </c>
      <c r="AR718" s="10">
        <f t="shared" ref="AR718:AR751" si="793">IF(OR(BD718&lt;&gt;"",BH718&lt;&gt;"",BL718&lt;&gt;"",BP718&lt;&gt;"",BT718&lt;&gt;"",BX718&lt;&gt;"",CB718&lt;&gt;"",CJ718&lt;&gt;"",CN718&lt;&gt;"",CF718&lt;&gt;"",CR718&lt;&gt;""),BD718+BH718+BL718+BP718+BT718+BX718+CB718+CJ718+CN718+CF718+CR718,"")</f>
        <v>2134.33</v>
      </c>
      <c r="AS718">
        <f t="shared" ref="AS718:AS751" si="794">IF(OR(BE718&lt;&gt;"",BI718&lt;&gt;"",BM718&lt;&gt;"",BQ718&lt;&gt;"",BU718&lt;&gt;"",BY718&lt;&gt;"",CC718&lt;&gt;"",CG718&lt;&gt;"",CS718&lt;&gt;"",CK718&lt;&gt;"",CO718&lt;&gt;""),BE718+BI718+BM718+BQ718+BU718+BY718+CC718+CG718+CO718+CK718+CS718,"")</f>
        <v>2</v>
      </c>
      <c r="AT718">
        <f t="shared" ref="AT718:AT751" si="795">IF(OR(BF718&lt;&gt;"",BJ718&lt;&gt;"",BN718&lt;&gt;"",BR718&lt;&gt;"",BV718&lt;&gt;"",BZ718&lt;&gt;"",CD718&lt;&gt;"",CH718&lt;&gt;"",CT718&lt;&gt;"",CL718&lt;&gt;"",CP718&lt;&gt;""),BF718+BJ718+BN718+BR718+BV718+BZ718+CD718+CH718+CP718+CL718+CT718,"")</f>
        <v>1</v>
      </c>
      <c r="AU718" s="14">
        <f t="shared" ref="AU718:AU751" si="796">IF(SUM(BG718,BK718,BO718,BS718,BW718,CA718,CE718,CI718,CM718,CQ718,CU718)=0,"",SUM(BG718,BK718,BO718,BS718,BW718,CA718,CE718,CI718,CM718,CQ718,CU718))</f>
        <v>5.1715005694070892E-2</v>
      </c>
      <c r="AV718" s="10">
        <v>21153.142</v>
      </c>
      <c r="AW718">
        <v>15</v>
      </c>
      <c r="AX718">
        <v>13</v>
      </c>
      <c r="AY718" s="14">
        <f t="shared" si="778"/>
        <v>0.51254251169101794</v>
      </c>
      <c r="AZ718" s="10">
        <f t="shared" ref="AZ718:AZ751" si="797">IF(IF(O718="",P718+T718+X718+AB718+AF718+AJ718+AN718+IF(AR718="",0,AR718)+AV718,"")=0,"",IF(O718="",P718+T718+X718+AB718+AF718+AJ718+AN718+IF(AR718="",0,AR718)+AV718,""))</f>
        <v>41270.995000000003</v>
      </c>
      <c r="BA718" s="77">
        <f t="shared" si="779"/>
        <v>29</v>
      </c>
      <c r="BB718" s="77">
        <f t="shared" si="780"/>
        <v>26</v>
      </c>
      <c r="BC718" s="78">
        <f t="shared" si="781"/>
        <v>0.99999987884955543</v>
      </c>
      <c r="BG718" s="14" t="str">
        <f t="shared" si="782"/>
        <v/>
      </c>
      <c r="BK718" s="14" t="str">
        <f t="shared" si="791"/>
        <v/>
      </c>
      <c r="BO718" s="14" t="str">
        <f t="shared" si="783"/>
        <v/>
      </c>
      <c r="BP718" s="10">
        <v>1155.33</v>
      </c>
      <c r="BQ718">
        <v>1</v>
      </c>
      <c r="BR718">
        <v>1</v>
      </c>
      <c r="BS718" s="14">
        <f t="shared" si="784"/>
        <v>2.7993748637057496E-2</v>
      </c>
      <c r="BW718" s="14" t="str">
        <f t="shared" si="785"/>
        <v/>
      </c>
      <c r="CA718" s="14" t="str">
        <f t="shared" si="786"/>
        <v/>
      </c>
      <c r="CE718" s="14" t="str">
        <f t="shared" si="787"/>
        <v/>
      </c>
      <c r="CF718" s="10">
        <v>979</v>
      </c>
      <c r="CG718">
        <v>1</v>
      </c>
      <c r="CH718">
        <v>0</v>
      </c>
      <c r="CI718" s="14">
        <f t="shared" si="788"/>
        <v>2.37212570570134E-2</v>
      </c>
      <c r="CM718" s="14" t="str">
        <f t="shared" si="739"/>
        <v/>
      </c>
      <c r="CQ718" s="14" t="str">
        <f t="shared" si="740"/>
        <v/>
      </c>
      <c r="CU718" s="14" t="str">
        <f t="shared" si="789"/>
        <v/>
      </c>
      <c r="CV718" s="78">
        <f t="shared" si="790"/>
        <v>5.1715005694070892E-2</v>
      </c>
    </row>
    <row r="719" spans="2:100">
      <c r="B719" s="28"/>
      <c r="C719" s="1">
        <v>384844</v>
      </c>
      <c r="D719" t="s">
        <v>3041</v>
      </c>
      <c r="E719" s="2" t="s">
        <v>1760</v>
      </c>
      <c r="F719" t="str">
        <f t="shared" ref="F719:F720" si="798">IF(MONTH(G719)&gt;=5, YEAR(G719)-1, YEAR(G719))&amp;"年"</f>
        <v>2023年</v>
      </c>
      <c r="G719" s="72">
        <v>44976</v>
      </c>
      <c r="H719" s="9">
        <v>3219</v>
      </c>
      <c r="I719" s="9">
        <v>2579</v>
      </c>
      <c r="J719" s="9">
        <v>3241</v>
      </c>
      <c r="K719" s="14">
        <f t="shared" si="792"/>
        <v>0.80118049083566323</v>
      </c>
      <c r="L719" s="10">
        <v>2559</v>
      </c>
      <c r="M719" s="9">
        <v>20</v>
      </c>
      <c r="N719" s="8">
        <f t="shared" ref="N719:N722" si="799">IF(L719&lt;&gt;"",L719+M719,"")</f>
        <v>2579</v>
      </c>
      <c r="O719" s="70" t="s">
        <v>36</v>
      </c>
      <c r="S719" s="14" t="str">
        <f t="shared" si="770"/>
        <v/>
      </c>
      <c r="W719" s="14" t="str">
        <f t="shared" si="772"/>
        <v/>
      </c>
      <c r="AA719" s="14" t="str">
        <f t="shared" si="773"/>
        <v/>
      </c>
      <c r="AE719" s="14" t="str">
        <f t="shared" si="774"/>
        <v/>
      </c>
      <c r="AI719" s="14" t="str">
        <f t="shared" si="775"/>
        <v/>
      </c>
      <c r="AM719" s="14" t="str">
        <f t="shared" si="776"/>
        <v/>
      </c>
      <c r="AQ719" s="14" t="str">
        <f t="shared" si="777"/>
        <v/>
      </c>
      <c r="AR719" s="10" t="str">
        <f t="shared" si="793"/>
        <v/>
      </c>
      <c r="AS719" t="str">
        <f t="shared" si="794"/>
        <v/>
      </c>
      <c r="AT719" t="str">
        <f t="shared" si="795"/>
        <v/>
      </c>
      <c r="AU719" s="14" t="str">
        <f t="shared" si="796"/>
        <v/>
      </c>
      <c r="AV719" s="10">
        <v>2559</v>
      </c>
      <c r="AW719">
        <v>9</v>
      </c>
      <c r="AX719">
        <v>7</v>
      </c>
      <c r="AY719" s="14">
        <f t="shared" si="778"/>
        <v>1</v>
      </c>
      <c r="AZ719" s="10">
        <f t="shared" si="797"/>
        <v>2559</v>
      </c>
      <c r="BA719" s="77">
        <f t="shared" si="779"/>
        <v>9</v>
      </c>
      <c r="BB719" s="77">
        <f t="shared" si="780"/>
        <v>7</v>
      </c>
      <c r="BC719" s="78">
        <f t="shared" si="781"/>
        <v>1</v>
      </c>
      <c r="BG719" s="14" t="str">
        <f t="shared" si="782"/>
        <v/>
      </c>
      <c r="BK719" s="14" t="str">
        <f t="shared" si="791"/>
        <v/>
      </c>
      <c r="BO719" s="14" t="str">
        <f t="shared" si="783"/>
        <v/>
      </c>
      <c r="BS719" s="14" t="str">
        <f t="shared" si="784"/>
        <v/>
      </c>
      <c r="BW719" s="14" t="str">
        <f t="shared" si="785"/>
        <v/>
      </c>
      <c r="CA719" s="14" t="str">
        <f t="shared" si="786"/>
        <v/>
      </c>
      <c r="CE719" s="14" t="str">
        <f t="shared" si="787"/>
        <v/>
      </c>
      <c r="CI719" s="14" t="str">
        <f t="shared" si="788"/>
        <v/>
      </c>
      <c r="CM719" s="14" t="str">
        <f t="shared" si="739"/>
        <v/>
      </c>
      <c r="CQ719" s="14" t="str">
        <f t="shared" si="740"/>
        <v/>
      </c>
      <c r="CU719" s="14" t="str">
        <f t="shared" si="789"/>
        <v/>
      </c>
      <c r="CV719" s="78">
        <f t="shared" si="790"/>
        <v>0</v>
      </c>
    </row>
    <row r="720" spans="2:100">
      <c r="B720" s="28" t="s">
        <v>5266</v>
      </c>
      <c r="C720" s="1">
        <v>392014</v>
      </c>
      <c r="D720" t="s">
        <v>3044</v>
      </c>
      <c r="E720" s="2" t="s">
        <v>1763</v>
      </c>
      <c r="F720" t="str">
        <f t="shared" si="798"/>
        <v>2023年</v>
      </c>
      <c r="G720" s="72">
        <v>45039</v>
      </c>
      <c r="H720" s="9">
        <v>267338</v>
      </c>
      <c r="I720" s="9">
        <v>93166</v>
      </c>
      <c r="J720" s="9">
        <v>272000</v>
      </c>
      <c r="K720" s="14">
        <f t="shared" si="792"/>
        <v>0.34849516342607484</v>
      </c>
      <c r="L720" s="10">
        <v>92033</v>
      </c>
      <c r="M720" s="9">
        <v>1133</v>
      </c>
      <c r="N720" s="8">
        <f t="shared" si="799"/>
        <v>93166</v>
      </c>
      <c r="P720" s="10">
        <v>20647.368999999999</v>
      </c>
      <c r="Q720">
        <v>8</v>
      </c>
      <c r="R720">
        <v>8</v>
      </c>
      <c r="S720" s="14">
        <f t="shared" si="770"/>
        <v>0.22434745145762933</v>
      </c>
      <c r="T720" s="10">
        <v>1730</v>
      </c>
      <c r="U720">
        <v>1</v>
      </c>
      <c r="V720">
        <v>1</v>
      </c>
      <c r="W720" s="14">
        <f t="shared" si="772"/>
        <v>1.8797605206827987E-2</v>
      </c>
      <c r="X720" s="10">
        <v>16287.63</v>
      </c>
      <c r="Y720">
        <v>7</v>
      </c>
      <c r="Z720">
        <v>6</v>
      </c>
      <c r="AA720" s="14">
        <f t="shared" si="773"/>
        <v>0.1769759760086056</v>
      </c>
      <c r="AB720" s="10">
        <v>14796.204</v>
      </c>
      <c r="AC720">
        <v>6</v>
      </c>
      <c r="AD720">
        <v>6</v>
      </c>
      <c r="AE720" s="14">
        <f t="shared" si="774"/>
        <v>0.16077063661947344</v>
      </c>
      <c r="AF720" s="10">
        <v>4471</v>
      </c>
      <c r="AG720">
        <v>2</v>
      </c>
      <c r="AH720">
        <v>2</v>
      </c>
      <c r="AI720" s="14">
        <f t="shared" si="775"/>
        <v>4.8580400508513248E-2</v>
      </c>
      <c r="AM720" s="14" t="str">
        <f t="shared" si="776"/>
        <v/>
      </c>
      <c r="AN720" s="10">
        <v>1386</v>
      </c>
      <c r="AO720">
        <v>1</v>
      </c>
      <c r="AP720">
        <v>0</v>
      </c>
      <c r="AQ720" s="14">
        <f t="shared" si="777"/>
        <v>1.5059815500961611E-2</v>
      </c>
      <c r="AR720" s="10">
        <f t="shared" si="793"/>
        <v>2337</v>
      </c>
      <c r="AS720">
        <f t="shared" si="794"/>
        <v>2</v>
      </c>
      <c r="AT720">
        <f t="shared" si="795"/>
        <v>1</v>
      </c>
      <c r="AU720" s="14">
        <f t="shared" si="796"/>
        <v>2.5393065530842196E-2</v>
      </c>
      <c r="AV720" s="10">
        <v>30377.794000000002</v>
      </c>
      <c r="AW720">
        <v>16</v>
      </c>
      <c r="AX720">
        <v>10</v>
      </c>
      <c r="AY720" s="14">
        <f t="shared" si="778"/>
        <v>0.33007501657014332</v>
      </c>
      <c r="AZ720" s="10">
        <f t="shared" si="797"/>
        <v>92032.997000000003</v>
      </c>
      <c r="BA720" s="77">
        <f t="shared" si="779"/>
        <v>43</v>
      </c>
      <c r="BB720" s="77">
        <f t="shared" si="780"/>
        <v>34</v>
      </c>
      <c r="BC720" s="78">
        <f t="shared" si="781"/>
        <v>0.99999996740299657</v>
      </c>
      <c r="BG720" s="14" t="str">
        <f t="shared" si="782"/>
        <v/>
      </c>
      <c r="BK720" s="14" t="str">
        <f t="shared" si="791"/>
        <v/>
      </c>
      <c r="BO720" s="14" t="str">
        <f t="shared" si="783"/>
        <v/>
      </c>
      <c r="BP720" s="10">
        <v>1672</v>
      </c>
      <c r="BQ720">
        <v>1</v>
      </c>
      <c r="BR720">
        <v>1</v>
      </c>
      <c r="BS720" s="14">
        <f t="shared" si="784"/>
        <v>1.8167396477350516E-2</v>
      </c>
      <c r="BW720" s="14" t="str">
        <f t="shared" si="785"/>
        <v/>
      </c>
      <c r="CA720" s="14" t="str">
        <f t="shared" si="786"/>
        <v/>
      </c>
      <c r="CB720" s="10">
        <v>665</v>
      </c>
      <c r="CC720">
        <v>1</v>
      </c>
      <c r="CD720">
        <v>0</v>
      </c>
      <c r="CE720" s="14">
        <f t="shared" si="787"/>
        <v>7.2256690534916821E-3</v>
      </c>
      <c r="CI720" s="14" t="str">
        <f t="shared" si="788"/>
        <v/>
      </c>
      <c r="CU720" s="14" t="str">
        <f t="shared" si="789"/>
        <v/>
      </c>
      <c r="CV720" s="78">
        <f t="shared" si="790"/>
        <v>2.5393065530842196E-2</v>
      </c>
    </row>
    <row r="721" spans="2:100">
      <c r="B721" s="28" t="s">
        <v>5266</v>
      </c>
      <c r="C721" s="1">
        <v>392022</v>
      </c>
      <c r="D721" t="s">
        <v>3044</v>
      </c>
      <c r="E721" s="2" t="s">
        <v>1764</v>
      </c>
      <c r="F721" t="str">
        <f t="shared" ref="F721:F742" si="800">IF(MONTH(G721)&gt;=5, YEAR(G721)-1, YEAR(G721))&amp;"年"</f>
        <v>2023年</v>
      </c>
      <c r="G721" s="72">
        <v>45039</v>
      </c>
      <c r="H721" s="9">
        <v>10753</v>
      </c>
      <c r="I721" s="9">
        <v>6840</v>
      </c>
      <c r="J721" s="9">
        <v>10905</v>
      </c>
      <c r="K721" s="14">
        <f t="shared" si="792"/>
        <v>0.63610155305496141</v>
      </c>
      <c r="L721" s="10">
        <v>6790</v>
      </c>
      <c r="M721" s="9">
        <v>49</v>
      </c>
      <c r="N721" s="8">
        <f t="shared" si="799"/>
        <v>6839</v>
      </c>
      <c r="O721" s="70" t="s">
        <v>36</v>
      </c>
      <c r="S721" s="14" t="str">
        <f t="shared" si="770"/>
        <v/>
      </c>
      <c r="W721" s="14" t="str">
        <f t="shared" si="772"/>
        <v/>
      </c>
      <c r="AA721" s="14" t="str">
        <f t="shared" si="773"/>
        <v/>
      </c>
      <c r="AB721" s="10">
        <v>485</v>
      </c>
      <c r="AC721">
        <v>1</v>
      </c>
      <c r="AD721">
        <v>1</v>
      </c>
      <c r="AE721" s="14">
        <f t="shared" si="774"/>
        <v>7.1428571428571425E-2</v>
      </c>
      <c r="AI721" s="14" t="str">
        <f t="shared" si="775"/>
        <v/>
      </c>
      <c r="AM721" s="14" t="str">
        <f t="shared" si="776"/>
        <v/>
      </c>
      <c r="AQ721" s="14" t="str">
        <f t="shared" si="777"/>
        <v/>
      </c>
      <c r="AR721" s="10" t="str">
        <f t="shared" si="793"/>
        <v/>
      </c>
      <c r="AS721" t="str">
        <f t="shared" si="794"/>
        <v/>
      </c>
      <c r="AT721" t="str">
        <f t="shared" si="795"/>
        <v/>
      </c>
      <c r="AU721" s="14" t="str">
        <f t="shared" si="796"/>
        <v/>
      </c>
      <c r="AV721" s="10">
        <v>6305</v>
      </c>
      <c r="AW721">
        <v>16</v>
      </c>
      <c r="AX721">
        <v>11</v>
      </c>
      <c r="AY721" s="14">
        <f t="shared" si="778"/>
        <v>0.9285714285714286</v>
      </c>
      <c r="AZ721" s="10">
        <f t="shared" si="797"/>
        <v>6790</v>
      </c>
      <c r="BA721" s="77">
        <f t="shared" si="779"/>
        <v>17</v>
      </c>
      <c r="BB721" s="77">
        <f t="shared" si="780"/>
        <v>12</v>
      </c>
      <c r="BC721" s="78">
        <f t="shared" si="781"/>
        <v>1</v>
      </c>
      <c r="BG721" s="14" t="str">
        <f t="shared" si="782"/>
        <v/>
      </c>
      <c r="BK721" s="14" t="str">
        <f t="shared" si="791"/>
        <v/>
      </c>
      <c r="BO721" s="14" t="str">
        <f t="shared" si="783"/>
        <v/>
      </c>
      <c r="BS721" s="14" t="str">
        <f t="shared" si="784"/>
        <v/>
      </c>
      <c r="BW721" s="14" t="str">
        <f t="shared" si="785"/>
        <v/>
      </c>
      <c r="CA721" s="14" t="str">
        <f t="shared" si="786"/>
        <v/>
      </c>
      <c r="CE721" s="14" t="str">
        <f t="shared" si="787"/>
        <v/>
      </c>
      <c r="CI721" s="14" t="str">
        <f t="shared" si="788"/>
        <v/>
      </c>
      <c r="CM721" s="14" t="str">
        <f t="shared" ref="CM721:CM726" si="801">IF(AND(CJ721&lt;&gt;""),CJ721/L721,"")</f>
        <v/>
      </c>
      <c r="CQ721" s="14" t="str">
        <f t="shared" ref="CQ721:CQ726" si="802">IF(AND(CN721&lt;&gt;""),CN721/L721,"")</f>
        <v/>
      </c>
      <c r="CU721" s="14" t="str">
        <f t="shared" si="789"/>
        <v/>
      </c>
      <c r="CV721" s="78">
        <f t="shared" si="790"/>
        <v>0</v>
      </c>
    </row>
    <row r="722" spans="2:100">
      <c r="B722" s="28"/>
      <c r="C722" s="1">
        <v>392031</v>
      </c>
      <c r="D722" t="s">
        <v>3044</v>
      </c>
      <c r="E722" s="2" t="s">
        <v>1767</v>
      </c>
      <c r="F722" t="str">
        <f t="shared" si="800"/>
        <v>2022年</v>
      </c>
      <c r="G722" s="72">
        <v>45166</v>
      </c>
      <c r="H722" s="9">
        <v>14419</v>
      </c>
      <c r="I722" s="9">
        <v>7259</v>
      </c>
      <c r="J722" s="9">
        <v>14547</v>
      </c>
      <c r="K722" s="14">
        <f t="shared" si="792"/>
        <v>0.50343297038629586</v>
      </c>
      <c r="L722" s="10">
        <v>7200</v>
      </c>
      <c r="M722" s="9">
        <v>59</v>
      </c>
      <c r="N722" s="8">
        <f t="shared" si="799"/>
        <v>7259</v>
      </c>
      <c r="S722" s="14" t="str">
        <f t="shared" si="770"/>
        <v/>
      </c>
      <c r="W722" s="14" t="str">
        <f t="shared" si="772"/>
        <v/>
      </c>
      <c r="X722" s="10">
        <v>847</v>
      </c>
      <c r="Y722">
        <v>2</v>
      </c>
      <c r="Z722">
        <v>2</v>
      </c>
      <c r="AA722" s="14">
        <f t="shared" si="773"/>
        <v>0.11763888888888889</v>
      </c>
      <c r="AB722" s="10">
        <v>750</v>
      </c>
      <c r="AC722">
        <v>1</v>
      </c>
      <c r="AD722">
        <v>1</v>
      </c>
      <c r="AE722" s="14">
        <f t="shared" si="774"/>
        <v>0.10416666666666667</v>
      </c>
      <c r="AI722" s="14" t="str">
        <f t="shared" si="775"/>
        <v/>
      </c>
      <c r="AM722" s="14" t="str">
        <f t="shared" si="776"/>
        <v/>
      </c>
      <c r="AQ722" s="14" t="str">
        <f t="shared" si="777"/>
        <v/>
      </c>
      <c r="AR722" s="10" t="str">
        <f t="shared" si="793"/>
        <v/>
      </c>
      <c r="AS722" t="str">
        <f t="shared" si="794"/>
        <v/>
      </c>
      <c r="AT722" t="str">
        <f t="shared" si="795"/>
        <v/>
      </c>
      <c r="AU722" s="14" t="str">
        <f t="shared" si="796"/>
        <v/>
      </c>
      <c r="AV722" s="10">
        <v>5602.9960000000001</v>
      </c>
      <c r="AW722">
        <v>13</v>
      </c>
      <c r="AX722">
        <v>11</v>
      </c>
      <c r="AY722" s="14">
        <f t="shared" si="778"/>
        <v>0.77819388888888885</v>
      </c>
      <c r="AZ722" s="10">
        <f t="shared" si="797"/>
        <v>7199.9960000000001</v>
      </c>
      <c r="BA722" s="77">
        <f t="shared" si="779"/>
        <v>16</v>
      </c>
      <c r="BB722" s="77">
        <f t="shared" si="780"/>
        <v>14</v>
      </c>
      <c r="BC722" s="78">
        <f t="shared" si="781"/>
        <v>0.99999944444444444</v>
      </c>
      <c r="BG722" s="14" t="str">
        <f t="shared" si="782"/>
        <v/>
      </c>
      <c r="BK722" s="14" t="str">
        <f t="shared" si="791"/>
        <v/>
      </c>
      <c r="BO722" s="14" t="str">
        <f t="shared" si="783"/>
        <v/>
      </c>
      <c r="BS722" s="14" t="str">
        <f t="shared" si="784"/>
        <v/>
      </c>
      <c r="BW722" s="14" t="str">
        <f t="shared" si="785"/>
        <v/>
      </c>
      <c r="CA722" s="14" t="str">
        <f t="shared" si="786"/>
        <v/>
      </c>
      <c r="CE722" s="14" t="str">
        <f t="shared" si="787"/>
        <v/>
      </c>
      <c r="CI722" s="14" t="str">
        <f t="shared" si="788"/>
        <v/>
      </c>
      <c r="CM722" s="14" t="str">
        <f t="shared" si="801"/>
        <v/>
      </c>
      <c r="CQ722" s="14" t="str">
        <f t="shared" si="802"/>
        <v/>
      </c>
      <c r="CU722" s="14" t="str">
        <f t="shared" si="789"/>
        <v/>
      </c>
      <c r="CV722" s="78">
        <f t="shared" si="790"/>
        <v>0</v>
      </c>
    </row>
    <row r="723" spans="2:100">
      <c r="B723" s="28"/>
      <c r="C723" s="1">
        <v>392065</v>
      </c>
      <c r="D723" t="s">
        <v>3044</v>
      </c>
      <c r="E723" s="2" t="s">
        <v>1770</v>
      </c>
      <c r="F723" t="str">
        <f t="shared" si="800"/>
        <v>2022年</v>
      </c>
      <c r="G723" s="72">
        <v>45229</v>
      </c>
      <c r="H723" s="9">
        <v>17292</v>
      </c>
      <c r="I723" s="9">
        <v>9327</v>
      </c>
      <c r="J723" s="9">
        <v>17468</v>
      </c>
      <c r="K723" s="14">
        <f t="shared" si="792"/>
        <v>0.53938237335183903</v>
      </c>
      <c r="L723" s="10">
        <v>9228</v>
      </c>
      <c r="M723" s="9">
        <v>99</v>
      </c>
      <c r="N723" s="8">
        <f t="shared" ref="N723:N762" si="803">IF(L723&lt;&gt;"",L723+M723,"")</f>
        <v>9327</v>
      </c>
      <c r="S723" s="14" t="str">
        <f t="shared" si="770"/>
        <v/>
      </c>
      <c r="W723" s="14" t="str">
        <f t="shared" si="772"/>
        <v/>
      </c>
      <c r="X723" s="10">
        <v>1585</v>
      </c>
      <c r="Y723">
        <v>2</v>
      </c>
      <c r="Z723">
        <v>2</v>
      </c>
      <c r="AA723" s="14">
        <f t="shared" si="773"/>
        <v>0.17175986129172086</v>
      </c>
      <c r="AB723" s="10">
        <v>833</v>
      </c>
      <c r="AC723">
        <v>1</v>
      </c>
      <c r="AD723">
        <v>1</v>
      </c>
      <c r="AE723" s="14">
        <f t="shared" si="774"/>
        <v>9.0268747290853921E-2</v>
      </c>
      <c r="AI723" s="14" t="str">
        <f t="shared" si="775"/>
        <v/>
      </c>
      <c r="AM723" s="14" t="str">
        <f t="shared" si="776"/>
        <v/>
      </c>
      <c r="AQ723" s="14" t="str">
        <f t="shared" si="777"/>
        <v/>
      </c>
      <c r="AR723" s="10" t="str">
        <f t="shared" si="793"/>
        <v/>
      </c>
      <c r="AS723" t="str">
        <f t="shared" si="794"/>
        <v/>
      </c>
      <c r="AT723" t="str">
        <f t="shared" si="795"/>
        <v/>
      </c>
      <c r="AU723" s="14" t="str">
        <f t="shared" si="796"/>
        <v/>
      </c>
      <c r="AV723" s="10">
        <v>6809.9989999999998</v>
      </c>
      <c r="AW723">
        <v>12</v>
      </c>
      <c r="AX723">
        <v>11</v>
      </c>
      <c r="AY723" s="14">
        <f t="shared" si="778"/>
        <v>0.73797128305158211</v>
      </c>
      <c r="AZ723" s="10">
        <f t="shared" si="797"/>
        <v>9227.9989999999998</v>
      </c>
      <c r="BA723" s="77">
        <f t="shared" si="779"/>
        <v>15</v>
      </c>
      <c r="BB723" s="77">
        <f t="shared" si="780"/>
        <v>14</v>
      </c>
      <c r="BC723" s="78">
        <f t="shared" si="781"/>
        <v>0.99999989163415681</v>
      </c>
      <c r="BG723" s="14" t="str">
        <f t="shared" si="782"/>
        <v/>
      </c>
      <c r="BK723" s="14" t="str">
        <f t="shared" si="791"/>
        <v/>
      </c>
      <c r="BO723" s="14" t="str">
        <f t="shared" si="783"/>
        <v/>
      </c>
      <c r="BS723" s="14" t="str">
        <f t="shared" si="784"/>
        <v/>
      </c>
      <c r="BW723" s="14" t="str">
        <f t="shared" si="785"/>
        <v/>
      </c>
      <c r="CA723" s="14" t="str">
        <f t="shared" si="786"/>
        <v/>
      </c>
      <c r="CE723" s="14" t="str">
        <f t="shared" si="787"/>
        <v/>
      </c>
      <c r="CI723" s="14" t="str">
        <f t="shared" si="788"/>
        <v/>
      </c>
      <c r="CM723" s="14" t="str">
        <f t="shared" si="801"/>
        <v/>
      </c>
      <c r="CQ723" s="14" t="str">
        <f t="shared" si="802"/>
        <v/>
      </c>
      <c r="CU723" s="14" t="str">
        <f t="shared" si="789"/>
        <v/>
      </c>
      <c r="CV723" s="78">
        <f t="shared" si="790"/>
        <v>0</v>
      </c>
    </row>
    <row r="724" spans="2:100">
      <c r="B724" s="28" t="s">
        <v>5266</v>
      </c>
      <c r="C724" s="1">
        <v>392081</v>
      </c>
      <c r="D724" t="s">
        <v>3044</v>
      </c>
      <c r="E724" s="2" t="s">
        <v>1771</v>
      </c>
      <c r="F724" t="str">
        <f t="shared" si="800"/>
        <v>2023年</v>
      </c>
      <c r="G724" s="72">
        <v>45039</v>
      </c>
      <c r="H724" s="9">
        <v>16362</v>
      </c>
      <c r="I724" s="9">
        <v>10482</v>
      </c>
      <c r="K724" s="14">
        <f t="shared" si="792"/>
        <v>0.64063072973964064</v>
      </c>
      <c r="L724" s="10">
        <v>10371</v>
      </c>
      <c r="M724" s="9">
        <v>111</v>
      </c>
      <c r="N724" s="8">
        <f t="shared" si="803"/>
        <v>10482</v>
      </c>
      <c r="S724" s="14" t="str">
        <f t="shared" si="770"/>
        <v/>
      </c>
      <c r="T724" s="10">
        <v>580</v>
      </c>
      <c r="U724">
        <v>1</v>
      </c>
      <c r="V724">
        <v>1</v>
      </c>
      <c r="W724" s="14">
        <f t="shared" si="772"/>
        <v>5.5925175971458872E-2</v>
      </c>
      <c r="X724" s="10">
        <v>492</v>
      </c>
      <c r="Y724">
        <v>1</v>
      </c>
      <c r="Z724">
        <v>1</v>
      </c>
      <c r="AA724" s="14">
        <f t="shared" si="773"/>
        <v>4.7439976858547873E-2</v>
      </c>
      <c r="AB724" s="10">
        <v>953</v>
      </c>
      <c r="AC724">
        <v>1</v>
      </c>
      <c r="AD724">
        <v>1</v>
      </c>
      <c r="AE724" s="14">
        <f t="shared" si="774"/>
        <v>9.1890849484138462E-2</v>
      </c>
      <c r="AI724" s="14" t="str">
        <f t="shared" si="775"/>
        <v/>
      </c>
      <c r="AM724" s="14" t="str">
        <f t="shared" si="776"/>
        <v/>
      </c>
      <c r="AQ724" s="14" t="str">
        <f t="shared" si="777"/>
        <v/>
      </c>
      <c r="AR724" s="10" t="str">
        <f t="shared" si="793"/>
        <v/>
      </c>
      <c r="AS724" t="str">
        <f t="shared" si="794"/>
        <v/>
      </c>
      <c r="AT724" t="str">
        <f t="shared" si="795"/>
        <v/>
      </c>
      <c r="AU724" s="14" t="str">
        <f t="shared" si="796"/>
        <v/>
      </c>
      <c r="AV724" s="10">
        <v>8345.9989999999998</v>
      </c>
      <c r="AW724">
        <v>12</v>
      </c>
      <c r="AX724">
        <v>11</v>
      </c>
      <c r="AY724" s="14">
        <f t="shared" si="778"/>
        <v>0.80474390126313755</v>
      </c>
      <c r="AZ724" s="10">
        <f t="shared" si="797"/>
        <v>10370.999</v>
      </c>
      <c r="BA724" s="77">
        <f t="shared" si="779"/>
        <v>15</v>
      </c>
      <c r="BB724" s="77">
        <f t="shared" si="780"/>
        <v>14</v>
      </c>
      <c r="BC724" s="78">
        <f t="shared" si="781"/>
        <v>0.99999990357728274</v>
      </c>
      <c r="BG724" s="14" t="str">
        <f t="shared" si="782"/>
        <v/>
      </c>
      <c r="BK724" s="14" t="str">
        <f t="shared" si="791"/>
        <v/>
      </c>
      <c r="BO724" s="14" t="str">
        <f t="shared" si="783"/>
        <v/>
      </c>
      <c r="BS724" s="14" t="str">
        <f t="shared" si="784"/>
        <v/>
      </c>
      <c r="BW724" s="14" t="str">
        <f t="shared" si="785"/>
        <v/>
      </c>
      <c r="CA724" s="14" t="str">
        <f t="shared" si="786"/>
        <v/>
      </c>
      <c r="CE724" s="14" t="str">
        <f t="shared" si="787"/>
        <v/>
      </c>
      <c r="CI724" s="14" t="str">
        <f t="shared" si="788"/>
        <v/>
      </c>
      <c r="CM724" s="14" t="str">
        <f t="shared" si="801"/>
        <v/>
      </c>
      <c r="CQ724" s="14" t="str">
        <f t="shared" si="802"/>
        <v/>
      </c>
      <c r="CU724" s="14" t="str">
        <f t="shared" si="789"/>
        <v/>
      </c>
      <c r="CV724" s="78">
        <f t="shared" si="790"/>
        <v>0</v>
      </c>
    </row>
    <row r="725" spans="2:100">
      <c r="B725" s="28"/>
      <c r="C725" s="1">
        <v>392090</v>
      </c>
      <c r="D725" t="s">
        <v>3044</v>
      </c>
      <c r="E725" s="2" t="s">
        <v>1772</v>
      </c>
      <c r="F725" t="str">
        <f t="shared" si="800"/>
        <v>2022年</v>
      </c>
      <c r="G725" s="72">
        <v>45166</v>
      </c>
      <c r="H725" s="9">
        <v>11223</v>
      </c>
      <c r="I725" s="9">
        <v>7755</v>
      </c>
      <c r="J725" s="9">
        <v>11282</v>
      </c>
      <c r="K725" s="14">
        <f t="shared" si="792"/>
        <v>0.69099171344560273</v>
      </c>
      <c r="L725" s="10">
        <v>7685</v>
      </c>
      <c r="M725" s="9">
        <v>70</v>
      </c>
      <c r="N725" s="8">
        <f t="shared" si="803"/>
        <v>7755</v>
      </c>
      <c r="P725" s="10">
        <v>484</v>
      </c>
      <c r="Q725">
        <v>1</v>
      </c>
      <c r="R725">
        <v>1</v>
      </c>
      <c r="S725" s="14">
        <f t="shared" si="770"/>
        <v>6.2979830839297327E-2</v>
      </c>
      <c r="T725" s="10">
        <v>535</v>
      </c>
      <c r="U725">
        <v>1</v>
      </c>
      <c r="V725">
        <v>1</v>
      </c>
      <c r="W725" s="14">
        <f t="shared" si="772"/>
        <v>6.9616135328562131E-2</v>
      </c>
      <c r="X725" s="10">
        <v>662</v>
      </c>
      <c r="Y725">
        <v>1</v>
      </c>
      <c r="Z725">
        <v>1</v>
      </c>
      <c r="AA725" s="14">
        <f t="shared" si="773"/>
        <v>8.6141834743005852E-2</v>
      </c>
      <c r="AB725" s="10">
        <v>692</v>
      </c>
      <c r="AC725">
        <v>1</v>
      </c>
      <c r="AD725">
        <v>1</v>
      </c>
      <c r="AE725" s="14">
        <f t="shared" si="774"/>
        <v>9.0045543266102798E-2</v>
      </c>
      <c r="AI725" s="14" t="str">
        <f t="shared" si="775"/>
        <v/>
      </c>
      <c r="AM725" s="14" t="str">
        <f t="shared" si="776"/>
        <v/>
      </c>
      <c r="AQ725" s="14" t="str">
        <f t="shared" si="777"/>
        <v/>
      </c>
      <c r="AR725" s="10" t="str">
        <f t="shared" si="793"/>
        <v/>
      </c>
      <c r="AS725" t="str">
        <f t="shared" si="794"/>
        <v/>
      </c>
      <c r="AT725" t="str">
        <f t="shared" si="795"/>
        <v/>
      </c>
      <c r="AU725" s="14" t="str">
        <f t="shared" si="796"/>
        <v/>
      </c>
      <c r="AV725" s="10">
        <v>5312</v>
      </c>
      <c r="AW725">
        <v>10</v>
      </c>
      <c r="AX725">
        <v>8</v>
      </c>
      <c r="AY725" s="14">
        <f t="shared" si="778"/>
        <v>0.69121665582303193</v>
      </c>
      <c r="AZ725" s="10">
        <f t="shared" si="797"/>
        <v>7685</v>
      </c>
      <c r="BA725" s="77">
        <f t="shared" si="779"/>
        <v>14</v>
      </c>
      <c r="BB725" s="77">
        <f t="shared" si="780"/>
        <v>12</v>
      </c>
      <c r="BC725" s="78">
        <f t="shared" si="781"/>
        <v>1</v>
      </c>
      <c r="BG725" s="14" t="str">
        <f t="shared" si="782"/>
        <v/>
      </c>
      <c r="BK725" s="14" t="str">
        <f t="shared" si="791"/>
        <v/>
      </c>
      <c r="BO725" s="14" t="str">
        <f t="shared" si="783"/>
        <v/>
      </c>
      <c r="BS725" s="14" t="str">
        <f t="shared" si="784"/>
        <v/>
      </c>
      <c r="BW725" s="14" t="str">
        <f t="shared" si="785"/>
        <v/>
      </c>
      <c r="CA725" s="14" t="str">
        <f t="shared" si="786"/>
        <v/>
      </c>
      <c r="CE725" s="14" t="str">
        <f t="shared" si="787"/>
        <v/>
      </c>
      <c r="CI725" s="14" t="str">
        <f t="shared" si="788"/>
        <v/>
      </c>
      <c r="CM725" s="14" t="str">
        <f t="shared" si="801"/>
        <v/>
      </c>
      <c r="CQ725" s="14" t="str">
        <f t="shared" si="802"/>
        <v/>
      </c>
      <c r="CU725" s="14" t="str">
        <f t="shared" si="789"/>
        <v/>
      </c>
      <c r="CV725" s="78">
        <f t="shared" si="790"/>
        <v>0</v>
      </c>
    </row>
    <row r="726" spans="2:100">
      <c r="B726" s="28"/>
      <c r="C726" s="1">
        <v>392120</v>
      </c>
      <c r="D726" t="s">
        <v>3044</v>
      </c>
      <c r="E726" s="2" t="s">
        <v>1775</v>
      </c>
      <c r="F726" t="str">
        <f t="shared" si="800"/>
        <v>2022年</v>
      </c>
      <c r="G726" s="72">
        <v>45173</v>
      </c>
      <c r="H726" s="9">
        <v>21838</v>
      </c>
      <c r="I726" s="9">
        <v>11277</v>
      </c>
      <c r="J726" s="9">
        <v>22021</v>
      </c>
      <c r="K726" s="14">
        <f t="shared" si="792"/>
        <v>0.51639344262295084</v>
      </c>
      <c r="L726" s="10">
        <v>11183</v>
      </c>
      <c r="M726" s="9">
        <v>94</v>
      </c>
      <c r="N726" s="8">
        <f t="shared" si="803"/>
        <v>11277</v>
      </c>
      <c r="S726" s="14" t="str">
        <f t="shared" si="770"/>
        <v/>
      </c>
      <c r="W726" s="14" t="str">
        <f t="shared" si="772"/>
        <v/>
      </c>
      <c r="X726" s="10">
        <v>2869.9639999999999</v>
      </c>
      <c r="Y726">
        <v>5</v>
      </c>
      <c r="Z726">
        <v>5</v>
      </c>
      <c r="AA726" s="14">
        <f t="shared" si="773"/>
        <v>0.25663632299025307</v>
      </c>
      <c r="AB726" s="10">
        <v>1203</v>
      </c>
      <c r="AC726">
        <v>2</v>
      </c>
      <c r="AD726">
        <v>2</v>
      </c>
      <c r="AE726" s="14">
        <f t="shared" si="774"/>
        <v>0.10757399624429938</v>
      </c>
      <c r="AI726" s="14" t="str">
        <f t="shared" si="775"/>
        <v/>
      </c>
      <c r="AM726" s="14" t="str">
        <f t="shared" si="776"/>
        <v/>
      </c>
      <c r="AQ726" s="14" t="str">
        <f t="shared" si="777"/>
        <v/>
      </c>
      <c r="AR726" s="10" t="str">
        <f t="shared" si="793"/>
        <v/>
      </c>
      <c r="AS726" t="str">
        <f t="shared" si="794"/>
        <v/>
      </c>
      <c r="AT726" t="str">
        <f t="shared" si="795"/>
        <v/>
      </c>
      <c r="AU726" s="14" t="str">
        <f t="shared" si="796"/>
        <v/>
      </c>
      <c r="AV726" s="10">
        <v>7110.0330000000004</v>
      </c>
      <c r="AW726">
        <v>15</v>
      </c>
      <c r="AX726">
        <v>11</v>
      </c>
      <c r="AY726" s="14">
        <f t="shared" si="778"/>
        <v>0.63578941250111776</v>
      </c>
      <c r="AZ726" s="10">
        <f t="shared" si="797"/>
        <v>11182.996999999999</v>
      </c>
      <c r="BA726" s="77">
        <f t="shared" si="779"/>
        <v>22</v>
      </c>
      <c r="BB726" s="77">
        <f t="shared" si="780"/>
        <v>18</v>
      </c>
      <c r="BC726" s="78">
        <f t="shared" si="781"/>
        <v>0.99999973173567014</v>
      </c>
      <c r="BG726" s="14" t="str">
        <f t="shared" si="782"/>
        <v/>
      </c>
      <c r="BK726" s="14" t="str">
        <f t="shared" si="791"/>
        <v/>
      </c>
      <c r="BO726" s="14" t="str">
        <f t="shared" si="783"/>
        <v/>
      </c>
      <c r="BS726" s="14" t="str">
        <f t="shared" si="784"/>
        <v/>
      </c>
      <c r="BW726" s="14" t="str">
        <f t="shared" si="785"/>
        <v/>
      </c>
      <c r="CA726" s="14" t="str">
        <f t="shared" si="786"/>
        <v/>
      </c>
      <c r="CE726" s="14" t="str">
        <f t="shared" si="787"/>
        <v/>
      </c>
      <c r="CI726" s="14" t="str">
        <f t="shared" si="788"/>
        <v/>
      </c>
      <c r="CM726" s="14" t="str">
        <f t="shared" si="801"/>
        <v/>
      </c>
      <c r="CQ726" s="14" t="str">
        <f t="shared" si="802"/>
        <v/>
      </c>
      <c r="CU726" s="14" t="str">
        <f t="shared" si="789"/>
        <v/>
      </c>
      <c r="CV726" s="78">
        <f t="shared" si="790"/>
        <v>0</v>
      </c>
    </row>
    <row r="727" spans="2:100">
      <c r="B727" s="28" t="s">
        <v>5266</v>
      </c>
      <c r="C727" s="1">
        <v>393029</v>
      </c>
      <c r="D727" t="s">
        <v>3044</v>
      </c>
      <c r="E727" s="2" t="s">
        <v>3046</v>
      </c>
      <c r="F727" t="str">
        <f t="shared" si="800"/>
        <v>2023年</v>
      </c>
      <c r="G727" s="72">
        <v>45039</v>
      </c>
      <c r="H727" s="9">
        <v>2620</v>
      </c>
      <c r="I727" s="9">
        <v>1917</v>
      </c>
      <c r="J727" s="9">
        <v>2664</v>
      </c>
      <c r="K727" s="14">
        <f t="shared" si="792"/>
        <v>0.73167938931297705</v>
      </c>
      <c r="L727" s="10">
        <v>1894</v>
      </c>
      <c r="M727" s="9">
        <v>23</v>
      </c>
      <c r="N727" s="8">
        <f t="shared" si="803"/>
        <v>1917</v>
      </c>
      <c r="S727" s="14" t="str">
        <f t="shared" si="770"/>
        <v/>
      </c>
      <c r="W727" s="14" t="str">
        <f t="shared" si="772"/>
        <v/>
      </c>
      <c r="X727" s="10">
        <v>88</v>
      </c>
      <c r="Y727">
        <v>1</v>
      </c>
      <c r="Z727">
        <v>0</v>
      </c>
      <c r="AA727" s="14">
        <f t="shared" si="773"/>
        <v>4.6462513199577615E-2</v>
      </c>
      <c r="AE727" s="14" t="str">
        <f t="shared" si="774"/>
        <v/>
      </c>
      <c r="AI727" s="14" t="str">
        <f t="shared" si="775"/>
        <v/>
      </c>
      <c r="AM727" s="14" t="str">
        <f t="shared" si="776"/>
        <v/>
      </c>
      <c r="AQ727" s="14" t="str">
        <f t="shared" si="777"/>
        <v/>
      </c>
      <c r="AR727" s="10" t="str">
        <f t="shared" si="793"/>
        <v/>
      </c>
      <c r="AS727" t="str">
        <f t="shared" si="794"/>
        <v/>
      </c>
      <c r="AT727" t="str">
        <f t="shared" si="795"/>
        <v/>
      </c>
      <c r="AU727" s="14" t="str">
        <f t="shared" si="796"/>
        <v/>
      </c>
      <c r="AV727" s="10">
        <v>1806</v>
      </c>
      <c r="AW727">
        <v>11</v>
      </c>
      <c r="AX727">
        <v>10</v>
      </c>
      <c r="AY727" s="14">
        <f t="shared" si="778"/>
        <v>0.95353748680042238</v>
      </c>
      <c r="AZ727" s="10">
        <f t="shared" si="797"/>
        <v>1894</v>
      </c>
      <c r="BA727" s="77">
        <f t="shared" si="779"/>
        <v>12</v>
      </c>
      <c r="BB727" s="77">
        <f t="shared" si="780"/>
        <v>10</v>
      </c>
      <c r="BC727" s="78">
        <f t="shared" si="781"/>
        <v>1</v>
      </c>
      <c r="BG727" s="14" t="str">
        <f t="shared" si="782"/>
        <v/>
      </c>
      <c r="BK727" s="14" t="str">
        <f t="shared" si="791"/>
        <v/>
      </c>
      <c r="BO727" s="14" t="str">
        <f t="shared" si="783"/>
        <v/>
      </c>
      <c r="BS727" s="14" t="str">
        <f t="shared" si="784"/>
        <v/>
      </c>
      <c r="BW727" s="14" t="str">
        <f t="shared" si="785"/>
        <v/>
      </c>
      <c r="CA727" s="14" t="str">
        <f t="shared" si="786"/>
        <v/>
      </c>
      <c r="CE727" s="14" t="str">
        <f t="shared" si="787"/>
        <v/>
      </c>
      <c r="CI727" s="14" t="str">
        <f t="shared" si="788"/>
        <v/>
      </c>
      <c r="CM727" s="14" t="str">
        <f t="shared" ref="CM727:CM736" si="804">IF(AND(CJ727&lt;&gt;""),CJ727/L727,"")</f>
        <v/>
      </c>
      <c r="CQ727" s="14" t="str">
        <f t="shared" ref="CQ727:CQ736" si="805">IF(AND(CN727&lt;&gt;""),CN727/L727,"")</f>
        <v/>
      </c>
      <c r="CU727" s="14" t="str">
        <f t="shared" si="789"/>
        <v/>
      </c>
      <c r="CV727" s="78">
        <f t="shared" si="790"/>
        <v>0</v>
      </c>
    </row>
    <row r="728" spans="2:100">
      <c r="B728" s="28" t="s">
        <v>5266</v>
      </c>
      <c r="C728" s="1">
        <v>393037</v>
      </c>
      <c r="D728" t="s">
        <v>3044</v>
      </c>
      <c r="E728" s="2" t="s">
        <v>1779</v>
      </c>
      <c r="F728" t="str">
        <f t="shared" si="800"/>
        <v>2023年</v>
      </c>
      <c r="G728" s="72">
        <v>45039</v>
      </c>
      <c r="J728" s="9">
        <v>2218</v>
      </c>
      <c r="K728" s="14" t="str">
        <f t="shared" si="792"/>
        <v/>
      </c>
      <c r="N728" s="8" t="str">
        <f t="shared" si="803"/>
        <v/>
      </c>
      <c r="O728" s="70" t="s">
        <v>2178</v>
      </c>
      <c r="S728" s="14" t="str">
        <f t="shared" si="770"/>
        <v/>
      </c>
      <c r="W728" s="14" t="str">
        <f t="shared" si="772"/>
        <v/>
      </c>
      <c r="Y728">
        <v>2</v>
      </c>
      <c r="Z728">
        <v>2</v>
      </c>
      <c r="AA728" s="14" t="str">
        <f t="shared" si="773"/>
        <v/>
      </c>
      <c r="AE728" s="14" t="str">
        <f t="shared" si="774"/>
        <v/>
      </c>
      <c r="AI728" s="14" t="str">
        <f t="shared" si="775"/>
        <v/>
      </c>
      <c r="AM728" s="14" t="str">
        <f t="shared" si="776"/>
        <v/>
      </c>
      <c r="AQ728" s="14" t="str">
        <f t="shared" si="777"/>
        <v/>
      </c>
      <c r="AR728" s="10" t="str">
        <f t="shared" si="793"/>
        <v/>
      </c>
      <c r="AS728" t="str">
        <f t="shared" si="794"/>
        <v/>
      </c>
      <c r="AT728" t="str">
        <f t="shared" si="795"/>
        <v/>
      </c>
      <c r="AU728" s="14" t="str">
        <f t="shared" si="796"/>
        <v/>
      </c>
      <c r="AW728">
        <v>8</v>
      </c>
      <c r="AX728">
        <v>8</v>
      </c>
      <c r="AY728" s="14" t="str">
        <f t="shared" si="778"/>
        <v/>
      </c>
      <c r="AZ728" s="10" t="str">
        <f t="shared" si="797"/>
        <v/>
      </c>
      <c r="BA728" s="77">
        <f t="shared" si="779"/>
        <v>10</v>
      </c>
      <c r="BB728" s="77">
        <f t="shared" si="780"/>
        <v>10</v>
      </c>
      <c r="BC728" s="78" t="str">
        <f t="shared" si="781"/>
        <v/>
      </c>
      <c r="BG728" s="14" t="str">
        <f t="shared" si="782"/>
        <v/>
      </c>
      <c r="BK728" s="14" t="str">
        <f t="shared" si="791"/>
        <v/>
      </c>
      <c r="BO728" s="14" t="str">
        <f t="shared" si="783"/>
        <v/>
      </c>
      <c r="BS728" s="14" t="str">
        <f t="shared" si="784"/>
        <v/>
      </c>
      <c r="BW728" s="14" t="str">
        <f t="shared" si="785"/>
        <v/>
      </c>
      <c r="CA728" s="14" t="str">
        <f t="shared" si="786"/>
        <v/>
      </c>
      <c r="CE728" s="14" t="str">
        <f t="shared" si="787"/>
        <v/>
      </c>
      <c r="CI728" s="14" t="str">
        <f t="shared" si="788"/>
        <v/>
      </c>
      <c r="CM728" s="14" t="str">
        <f t="shared" si="804"/>
        <v/>
      </c>
      <c r="CQ728" s="14" t="str">
        <f t="shared" si="805"/>
        <v/>
      </c>
      <c r="CU728" s="14" t="str">
        <f t="shared" si="789"/>
        <v/>
      </c>
      <c r="CV728" s="78">
        <f t="shared" si="790"/>
        <v>0</v>
      </c>
    </row>
    <row r="729" spans="2:100">
      <c r="B729" s="28" t="s">
        <v>5266</v>
      </c>
      <c r="C729" s="4">
        <v>393045</v>
      </c>
      <c r="D729" t="s">
        <v>3044</v>
      </c>
      <c r="E729" t="s">
        <v>3047</v>
      </c>
      <c r="F729" t="str">
        <f t="shared" si="800"/>
        <v>2023年</v>
      </c>
      <c r="G729" s="72">
        <v>45039</v>
      </c>
      <c r="J729" s="9">
        <v>2171</v>
      </c>
      <c r="K729" s="14" t="str">
        <f t="shared" si="792"/>
        <v/>
      </c>
      <c r="N729" s="8" t="str">
        <f t="shared" si="803"/>
        <v/>
      </c>
      <c r="O729" s="70" t="s">
        <v>2178</v>
      </c>
      <c r="S729" s="14" t="str">
        <f t="shared" si="770"/>
        <v/>
      </c>
      <c r="W729" s="14" t="str">
        <f t="shared" si="772"/>
        <v/>
      </c>
      <c r="AA729" s="14" t="str">
        <f t="shared" si="773"/>
        <v/>
      </c>
      <c r="AE729" s="14" t="str">
        <f t="shared" si="774"/>
        <v/>
      </c>
      <c r="AI729" s="14" t="str">
        <f t="shared" si="775"/>
        <v/>
      </c>
      <c r="AM729" s="14" t="str">
        <f t="shared" si="776"/>
        <v/>
      </c>
      <c r="AQ729" s="14" t="str">
        <f t="shared" si="777"/>
        <v/>
      </c>
      <c r="AR729" s="10" t="str">
        <f t="shared" si="793"/>
        <v/>
      </c>
      <c r="AS729" t="str">
        <f t="shared" si="794"/>
        <v/>
      </c>
      <c r="AT729" t="str">
        <f t="shared" si="795"/>
        <v/>
      </c>
      <c r="AU729" s="14" t="str">
        <f t="shared" si="796"/>
        <v/>
      </c>
      <c r="AW729">
        <v>10</v>
      </c>
      <c r="AX729">
        <v>10</v>
      </c>
      <c r="AY729" s="14" t="str">
        <f t="shared" si="778"/>
        <v/>
      </c>
      <c r="AZ729" s="10" t="str">
        <f t="shared" si="797"/>
        <v/>
      </c>
      <c r="BA729" s="77">
        <f t="shared" si="779"/>
        <v>10</v>
      </c>
      <c r="BB729" s="77">
        <f t="shared" si="780"/>
        <v>10</v>
      </c>
      <c r="BC729" s="78" t="str">
        <f t="shared" si="781"/>
        <v/>
      </c>
      <c r="BG729" s="14" t="str">
        <f t="shared" si="782"/>
        <v/>
      </c>
      <c r="BK729" s="14" t="str">
        <f t="shared" si="791"/>
        <v/>
      </c>
      <c r="BO729" s="14" t="str">
        <f t="shared" si="783"/>
        <v/>
      </c>
      <c r="BS729" s="14" t="str">
        <f t="shared" si="784"/>
        <v/>
      </c>
      <c r="BW729" s="14" t="str">
        <f t="shared" si="785"/>
        <v/>
      </c>
      <c r="CA729" s="14" t="str">
        <f t="shared" si="786"/>
        <v/>
      </c>
      <c r="CE729" s="14" t="str">
        <f t="shared" si="787"/>
        <v/>
      </c>
      <c r="CI729" s="14" t="str">
        <f t="shared" si="788"/>
        <v/>
      </c>
      <c r="CM729" s="14" t="str">
        <f t="shared" si="804"/>
        <v/>
      </c>
      <c r="CQ729" s="14" t="str">
        <f t="shared" si="805"/>
        <v/>
      </c>
      <c r="CU729" s="14" t="str">
        <f t="shared" si="789"/>
        <v/>
      </c>
      <c r="CV729" s="78">
        <f t="shared" si="790"/>
        <v>0</v>
      </c>
    </row>
    <row r="730" spans="2:100">
      <c r="B730" s="28" t="s">
        <v>5266</v>
      </c>
      <c r="C730" s="4">
        <f>IF(E730&lt;&gt;"",VLOOKUP(E730,市町村コード!$A$1:$B$3593,2,FALSE),"")</f>
        <v>393053</v>
      </c>
      <c r="D730" t="str">
        <f>IF(E730&lt;&gt;"",VLOOKUP(C730,市町村コード!$B:$D,3,FALSE),"")</f>
        <v>高知県</v>
      </c>
      <c r="E730" t="s">
        <v>3048</v>
      </c>
      <c r="F730" t="str">
        <f t="shared" si="800"/>
        <v>2023年</v>
      </c>
      <c r="G730" s="72">
        <v>45039</v>
      </c>
      <c r="H730" s="9">
        <v>1063</v>
      </c>
      <c r="I730" s="9">
        <v>879</v>
      </c>
      <c r="K730" s="14">
        <f t="shared" si="792"/>
        <v>0.82690498588899342</v>
      </c>
      <c r="L730" s="10">
        <v>875</v>
      </c>
      <c r="M730" s="9">
        <v>4</v>
      </c>
      <c r="N730" s="8">
        <f t="shared" si="803"/>
        <v>879</v>
      </c>
      <c r="S730" s="14" t="str">
        <f t="shared" si="770"/>
        <v/>
      </c>
      <c r="W730" s="14" t="str">
        <f t="shared" si="772"/>
        <v/>
      </c>
      <c r="AA730" s="14" t="str">
        <f t="shared" si="773"/>
        <v/>
      </c>
      <c r="AE730" s="14" t="str">
        <f t="shared" si="774"/>
        <v/>
      </c>
      <c r="AI730" s="14" t="str">
        <f t="shared" si="775"/>
        <v/>
      </c>
      <c r="AM730" s="14" t="str">
        <f t="shared" si="776"/>
        <v/>
      </c>
      <c r="AQ730" s="14" t="str">
        <f t="shared" si="777"/>
        <v/>
      </c>
      <c r="AR730" s="10" t="str">
        <f t="shared" si="793"/>
        <v/>
      </c>
      <c r="AS730" t="str">
        <f t="shared" si="794"/>
        <v/>
      </c>
      <c r="AT730" t="str">
        <f t="shared" si="795"/>
        <v/>
      </c>
      <c r="AU730" s="14" t="str">
        <f t="shared" si="796"/>
        <v/>
      </c>
      <c r="AV730" s="10">
        <v>875</v>
      </c>
      <c r="AW730">
        <v>10</v>
      </c>
      <c r="AX730">
        <v>8</v>
      </c>
      <c r="AY730" s="14">
        <f t="shared" si="778"/>
        <v>1</v>
      </c>
      <c r="AZ730" s="10">
        <f t="shared" si="797"/>
        <v>875</v>
      </c>
      <c r="BA730" s="77">
        <f t="shared" si="779"/>
        <v>10</v>
      </c>
      <c r="BB730" s="77">
        <f t="shared" si="780"/>
        <v>8</v>
      </c>
      <c r="BC730" s="78">
        <f t="shared" si="781"/>
        <v>1</v>
      </c>
      <c r="BG730" s="14" t="str">
        <f t="shared" si="782"/>
        <v/>
      </c>
      <c r="BK730" s="14" t="str">
        <f t="shared" si="791"/>
        <v/>
      </c>
      <c r="BO730" s="14" t="str">
        <f t="shared" si="783"/>
        <v/>
      </c>
      <c r="BS730" s="14" t="str">
        <f t="shared" si="784"/>
        <v/>
      </c>
      <c r="BW730" s="14" t="str">
        <f t="shared" si="785"/>
        <v/>
      </c>
      <c r="CA730" s="14" t="str">
        <f t="shared" si="786"/>
        <v/>
      </c>
      <c r="CE730" s="14" t="str">
        <f t="shared" si="787"/>
        <v/>
      </c>
      <c r="CI730" s="14" t="str">
        <f t="shared" si="788"/>
        <v/>
      </c>
      <c r="CM730" s="14" t="str">
        <f t="shared" si="804"/>
        <v/>
      </c>
      <c r="CQ730" s="14" t="str">
        <f t="shared" si="805"/>
        <v/>
      </c>
      <c r="CU730" s="14" t="str">
        <f t="shared" si="789"/>
        <v/>
      </c>
      <c r="CV730" s="78">
        <f t="shared" si="790"/>
        <v>0</v>
      </c>
    </row>
    <row r="731" spans="2:100">
      <c r="B731" s="28"/>
      <c r="C731" s="1">
        <v>393061</v>
      </c>
      <c r="D731" t="s">
        <v>3044</v>
      </c>
      <c r="E731" s="2" t="s">
        <v>1783</v>
      </c>
      <c r="F731" t="str">
        <f t="shared" si="800"/>
        <v>2023年</v>
      </c>
      <c r="G731" s="72">
        <v>44941</v>
      </c>
      <c r="H731" s="9">
        <v>720</v>
      </c>
      <c r="I731" s="9">
        <v>589</v>
      </c>
      <c r="K731" s="14">
        <f t="shared" si="792"/>
        <v>0.81805555555555554</v>
      </c>
      <c r="L731" s="10">
        <v>588</v>
      </c>
      <c r="M731" s="9">
        <v>1</v>
      </c>
      <c r="N731" s="8">
        <f t="shared" si="803"/>
        <v>589</v>
      </c>
      <c r="S731" s="14" t="str">
        <f t="shared" si="770"/>
        <v/>
      </c>
      <c r="W731" s="14" t="str">
        <f t="shared" si="772"/>
        <v/>
      </c>
      <c r="AA731" s="14" t="str">
        <f t="shared" si="773"/>
        <v/>
      </c>
      <c r="AE731" s="14" t="str">
        <f t="shared" si="774"/>
        <v/>
      </c>
      <c r="AI731" s="14" t="str">
        <f t="shared" si="775"/>
        <v/>
      </c>
      <c r="AM731" s="14" t="str">
        <f t="shared" si="776"/>
        <v/>
      </c>
      <c r="AQ731" s="14" t="str">
        <f t="shared" si="777"/>
        <v/>
      </c>
      <c r="AR731" s="10" t="str">
        <f t="shared" si="793"/>
        <v/>
      </c>
      <c r="AS731" t="str">
        <f t="shared" si="794"/>
        <v/>
      </c>
      <c r="AT731" t="str">
        <f t="shared" si="795"/>
        <v/>
      </c>
      <c r="AU731" s="14" t="str">
        <f t="shared" si="796"/>
        <v/>
      </c>
      <c r="AV731" s="10">
        <v>588</v>
      </c>
      <c r="AW731">
        <v>9</v>
      </c>
      <c r="AX731">
        <v>8</v>
      </c>
      <c r="AY731" s="14">
        <f t="shared" si="778"/>
        <v>1</v>
      </c>
      <c r="AZ731" s="10">
        <f t="shared" si="797"/>
        <v>588</v>
      </c>
      <c r="BA731" s="77">
        <f t="shared" si="779"/>
        <v>9</v>
      </c>
      <c r="BB731" s="77">
        <f t="shared" si="780"/>
        <v>8</v>
      </c>
      <c r="BC731" s="78">
        <f t="shared" si="781"/>
        <v>1</v>
      </c>
      <c r="BG731" s="14" t="str">
        <f t="shared" si="782"/>
        <v/>
      </c>
      <c r="BK731" s="14" t="str">
        <f t="shared" si="791"/>
        <v/>
      </c>
      <c r="BO731" s="14" t="str">
        <f t="shared" si="783"/>
        <v/>
      </c>
      <c r="BS731" s="14" t="str">
        <f t="shared" si="784"/>
        <v/>
      </c>
      <c r="BW731" s="14" t="str">
        <f t="shared" si="785"/>
        <v/>
      </c>
      <c r="CA731" s="14" t="str">
        <f t="shared" si="786"/>
        <v/>
      </c>
      <c r="CE731" s="14" t="str">
        <f t="shared" si="787"/>
        <v/>
      </c>
      <c r="CI731" s="14" t="str">
        <f t="shared" si="788"/>
        <v/>
      </c>
      <c r="CM731" s="14" t="str">
        <f t="shared" si="804"/>
        <v/>
      </c>
      <c r="CQ731" s="14" t="str">
        <f t="shared" si="805"/>
        <v/>
      </c>
      <c r="CU731" s="14" t="str">
        <f t="shared" si="789"/>
        <v/>
      </c>
      <c r="CV731" s="78">
        <f t="shared" si="790"/>
        <v>0</v>
      </c>
    </row>
    <row r="732" spans="2:100">
      <c r="B732" s="28"/>
      <c r="C732" s="1">
        <v>393070</v>
      </c>
      <c r="D732" t="s">
        <v>3044</v>
      </c>
      <c r="E732" s="2" t="s">
        <v>1784</v>
      </c>
      <c r="F732" t="str">
        <f t="shared" si="800"/>
        <v>2022年</v>
      </c>
      <c r="G732" s="72">
        <v>45145</v>
      </c>
      <c r="H732" s="9">
        <v>3032</v>
      </c>
      <c r="I732" s="9">
        <v>1843</v>
      </c>
      <c r="J732" s="9">
        <v>3056</v>
      </c>
      <c r="K732" s="14">
        <f t="shared" si="792"/>
        <v>0.60784960422163592</v>
      </c>
      <c r="L732" s="10">
        <v>1832</v>
      </c>
      <c r="M732" s="9">
        <v>11</v>
      </c>
      <c r="N732" s="8">
        <f t="shared" si="803"/>
        <v>1843</v>
      </c>
      <c r="S732" s="14" t="str">
        <f t="shared" si="770"/>
        <v/>
      </c>
      <c r="W732" s="14" t="str">
        <f t="shared" si="772"/>
        <v/>
      </c>
      <c r="X732" s="10">
        <v>213</v>
      </c>
      <c r="Y732">
        <v>1</v>
      </c>
      <c r="Z732">
        <v>1</v>
      </c>
      <c r="AA732" s="14">
        <f t="shared" si="773"/>
        <v>0.11626637554585152</v>
      </c>
      <c r="AE732" s="14" t="str">
        <f t="shared" si="774"/>
        <v/>
      </c>
      <c r="AI732" s="14" t="str">
        <f t="shared" si="775"/>
        <v/>
      </c>
      <c r="AM732" s="14" t="str">
        <f t="shared" si="776"/>
        <v/>
      </c>
      <c r="AQ732" s="14" t="str">
        <f t="shared" si="777"/>
        <v/>
      </c>
      <c r="AR732" s="10" t="str">
        <f t="shared" si="793"/>
        <v/>
      </c>
      <c r="AS732" t="str">
        <f t="shared" si="794"/>
        <v/>
      </c>
      <c r="AT732" t="str">
        <f t="shared" si="795"/>
        <v/>
      </c>
      <c r="AU732" s="14" t="str">
        <f t="shared" si="796"/>
        <v/>
      </c>
      <c r="AV732" s="10">
        <v>1619</v>
      </c>
      <c r="AW732">
        <v>11</v>
      </c>
      <c r="AX732">
        <v>9</v>
      </c>
      <c r="AY732" s="14">
        <f t="shared" si="778"/>
        <v>0.88373362445414849</v>
      </c>
      <c r="AZ732" s="10">
        <f t="shared" si="797"/>
        <v>1832</v>
      </c>
      <c r="BA732" s="77">
        <f t="shared" si="779"/>
        <v>12</v>
      </c>
      <c r="BB732" s="77">
        <f t="shared" si="780"/>
        <v>10</v>
      </c>
      <c r="BC732" s="78">
        <f t="shared" si="781"/>
        <v>1</v>
      </c>
      <c r="BG732" s="14" t="str">
        <f t="shared" si="782"/>
        <v/>
      </c>
      <c r="BK732" s="14" t="str">
        <f t="shared" si="791"/>
        <v/>
      </c>
      <c r="BO732" s="14" t="str">
        <f t="shared" si="783"/>
        <v/>
      </c>
      <c r="BS732" s="14" t="str">
        <f t="shared" si="784"/>
        <v/>
      </c>
      <c r="BW732" s="14" t="str">
        <f t="shared" si="785"/>
        <v/>
      </c>
      <c r="CA732" s="14" t="str">
        <f t="shared" si="786"/>
        <v/>
      </c>
      <c r="CE732" s="14" t="str">
        <f t="shared" si="787"/>
        <v/>
      </c>
      <c r="CI732" s="14" t="str">
        <f t="shared" si="788"/>
        <v/>
      </c>
      <c r="CM732" s="14" t="str">
        <f t="shared" si="804"/>
        <v/>
      </c>
      <c r="CQ732" s="14" t="str">
        <f t="shared" si="805"/>
        <v/>
      </c>
      <c r="CU732" s="14" t="str">
        <f t="shared" si="789"/>
        <v/>
      </c>
      <c r="CV732" s="78">
        <f t="shared" si="790"/>
        <v>0</v>
      </c>
    </row>
    <row r="733" spans="2:100">
      <c r="B733" s="28"/>
      <c r="C733" s="1">
        <v>393410</v>
      </c>
      <c r="D733" t="s">
        <v>3044</v>
      </c>
      <c r="E733" s="2" t="s">
        <v>1785</v>
      </c>
      <c r="F733" t="str">
        <f t="shared" si="800"/>
        <v>2022年</v>
      </c>
      <c r="G733" s="72">
        <v>45131</v>
      </c>
      <c r="H733" s="9">
        <v>2917</v>
      </c>
      <c r="I733" s="9">
        <v>2010</v>
      </c>
      <c r="J733" s="9">
        <v>2969</v>
      </c>
      <c r="K733" s="14">
        <f t="shared" si="792"/>
        <v>0.68906410695920461</v>
      </c>
      <c r="L733" s="10">
        <v>1991</v>
      </c>
      <c r="M733" s="9">
        <v>19</v>
      </c>
      <c r="N733" s="8">
        <f t="shared" si="803"/>
        <v>2010</v>
      </c>
      <c r="S733" s="14" t="str">
        <f t="shared" si="770"/>
        <v/>
      </c>
      <c r="W733" s="14" t="str">
        <f t="shared" si="772"/>
        <v/>
      </c>
      <c r="X733" s="10">
        <v>424</v>
      </c>
      <c r="Y733">
        <v>2</v>
      </c>
      <c r="Z733">
        <v>2</v>
      </c>
      <c r="AA733" s="14">
        <f t="shared" si="773"/>
        <v>0.21295831240582622</v>
      </c>
      <c r="AE733" s="14" t="str">
        <f t="shared" si="774"/>
        <v/>
      </c>
      <c r="AI733" s="14" t="str">
        <f t="shared" si="775"/>
        <v/>
      </c>
      <c r="AM733" s="14" t="str">
        <f t="shared" si="776"/>
        <v/>
      </c>
      <c r="AQ733" s="14" t="str">
        <f t="shared" si="777"/>
        <v/>
      </c>
      <c r="AR733" s="10" t="str">
        <f t="shared" si="793"/>
        <v/>
      </c>
      <c r="AS733" t="str">
        <f t="shared" si="794"/>
        <v/>
      </c>
      <c r="AT733" t="str">
        <f t="shared" si="795"/>
        <v/>
      </c>
      <c r="AU733" s="14" t="str">
        <f t="shared" si="796"/>
        <v/>
      </c>
      <c r="AV733" s="10">
        <v>1567</v>
      </c>
      <c r="AW733">
        <v>9</v>
      </c>
      <c r="AX733">
        <v>8</v>
      </c>
      <c r="AY733" s="14">
        <f t="shared" si="778"/>
        <v>0.78704168759417381</v>
      </c>
      <c r="AZ733" s="10">
        <f t="shared" si="797"/>
        <v>1991</v>
      </c>
      <c r="BA733" s="77">
        <f t="shared" si="779"/>
        <v>11</v>
      </c>
      <c r="BB733" s="77">
        <f t="shared" si="780"/>
        <v>10</v>
      </c>
      <c r="BC733" s="78">
        <f t="shared" si="781"/>
        <v>1</v>
      </c>
      <c r="BG733" s="14" t="str">
        <f t="shared" si="782"/>
        <v/>
      </c>
      <c r="BK733" s="14" t="str">
        <f t="shared" si="791"/>
        <v/>
      </c>
      <c r="BO733" s="14" t="str">
        <f t="shared" si="783"/>
        <v/>
      </c>
      <c r="BS733" s="14" t="str">
        <f t="shared" si="784"/>
        <v/>
      </c>
      <c r="BW733" s="14" t="str">
        <f t="shared" si="785"/>
        <v/>
      </c>
      <c r="CA733" s="14" t="str">
        <f t="shared" si="786"/>
        <v/>
      </c>
      <c r="CE733" s="14" t="str">
        <f t="shared" si="787"/>
        <v/>
      </c>
      <c r="CI733" s="14" t="str">
        <f t="shared" si="788"/>
        <v/>
      </c>
      <c r="CM733" s="14" t="str">
        <f t="shared" si="804"/>
        <v/>
      </c>
      <c r="CQ733" s="14" t="str">
        <f t="shared" si="805"/>
        <v/>
      </c>
      <c r="CU733" s="14" t="str">
        <f t="shared" si="789"/>
        <v/>
      </c>
      <c r="CV733" s="78">
        <f t="shared" si="790"/>
        <v>0</v>
      </c>
    </row>
    <row r="734" spans="2:100">
      <c r="B734" s="28"/>
      <c r="C734" s="1">
        <v>393444</v>
      </c>
      <c r="D734" t="s">
        <v>3044</v>
      </c>
      <c r="E734" s="2" t="s">
        <v>1786</v>
      </c>
      <c r="F734" t="str">
        <f t="shared" si="800"/>
        <v>2023年</v>
      </c>
      <c r="G734" s="72">
        <v>44976</v>
      </c>
      <c r="H734" s="9">
        <v>2927</v>
      </c>
      <c r="I734" s="9">
        <v>2164</v>
      </c>
      <c r="J734" s="9">
        <v>2957</v>
      </c>
      <c r="K734" s="14">
        <f t="shared" si="792"/>
        <v>0.73932353946019813</v>
      </c>
      <c r="L734" s="10">
        <v>2157</v>
      </c>
      <c r="M734" s="9">
        <v>7</v>
      </c>
      <c r="N734" s="8">
        <f t="shared" si="803"/>
        <v>2164</v>
      </c>
      <c r="S734" s="14" t="str">
        <f t="shared" si="770"/>
        <v/>
      </c>
      <c r="W734" s="14" t="str">
        <f t="shared" si="772"/>
        <v/>
      </c>
      <c r="X734" s="10">
        <v>167</v>
      </c>
      <c r="Y734">
        <v>1</v>
      </c>
      <c r="Z734">
        <v>1</v>
      </c>
      <c r="AA734" s="14">
        <f t="shared" si="773"/>
        <v>7.7422345850718596E-2</v>
      </c>
      <c r="AE734" s="14" t="str">
        <f t="shared" si="774"/>
        <v/>
      </c>
      <c r="AI734" s="14" t="str">
        <f t="shared" si="775"/>
        <v/>
      </c>
      <c r="AM734" s="14" t="str">
        <f t="shared" si="776"/>
        <v/>
      </c>
      <c r="AQ734" s="14" t="str">
        <f t="shared" si="777"/>
        <v/>
      </c>
      <c r="AR734" s="10" t="str">
        <f t="shared" si="793"/>
        <v/>
      </c>
      <c r="AS734" t="str">
        <f t="shared" si="794"/>
        <v/>
      </c>
      <c r="AT734" t="str">
        <f t="shared" si="795"/>
        <v/>
      </c>
      <c r="AU734" s="14" t="str">
        <f t="shared" si="796"/>
        <v/>
      </c>
      <c r="AV734" s="10">
        <v>1990</v>
      </c>
      <c r="AW734">
        <v>10</v>
      </c>
      <c r="AX734">
        <v>9</v>
      </c>
      <c r="AY734" s="14">
        <f t="shared" si="778"/>
        <v>0.92257765414928139</v>
      </c>
      <c r="AZ734" s="10">
        <f t="shared" si="797"/>
        <v>2157</v>
      </c>
      <c r="BA734" s="77">
        <f t="shared" si="779"/>
        <v>11</v>
      </c>
      <c r="BB734" s="77">
        <f t="shared" si="780"/>
        <v>10</v>
      </c>
      <c r="BC734" s="78">
        <f t="shared" si="781"/>
        <v>1</v>
      </c>
      <c r="BG734" s="14" t="str">
        <f t="shared" si="782"/>
        <v/>
      </c>
      <c r="BK734" s="14" t="str">
        <f t="shared" si="791"/>
        <v/>
      </c>
      <c r="BO734" s="14" t="str">
        <f t="shared" si="783"/>
        <v/>
      </c>
      <c r="BS734" s="14" t="str">
        <f t="shared" si="784"/>
        <v/>
      </c>
      <c r="BW734" s="14" t="str">
        <f t="shared" si="785"/>
        <v/>
      </c>
      <c r="CA734" s="14" t="str">
        <f t="shared" si="786"/>
        <v/>
      </c>
      <c r="CE734" s="14" t="str">
        <f t="shared" si="787"/>
        <v/>
      </c>
      <c r="CI734" s="14" t="str">
        <f t="shared" si="788"/>
        <v/>
      </c>
      <c r="CM734" s="14" t="str">
        <f t="shared" si="804"/>
        <v/>
      </c>
      <c r="CQ734" s="14" t="str">
        <f t="shared" si="805"/>
        <v/>
      </c>
      <c r="CU734" s="14" t="str">
        <f t="shared" si="789"/>
        <v/>
      </c>
      <c r="CV734" s="78">
        <f t="shared" si="790"/>
        <v>0</v>
      </c>
    </row>
    <row r="735" spans="2:100">
      <c r="B735" s="28" t="s">
        <v>5266</v>
      </c>
      <c r="C735" s="1">
        <v>393631</v>
      </c>
      <c r="D735" t="s">
        <v>3044</v>
      </c>
      <c r="E735" s="2" t="s">
        <v>3049</v>
      </c>
      <c r="F735" t="str">
        <f t="shared" si="800"/>
        <v>2023年</v>
      </c>
      <c r="G735" s="72">
        <v>45039</v>
      </c>
      <c r="H735" s="9">
        <v>3093</v>
      </c>
      <c r="I735" s="9">
        <v>2199</v>
      </c>
      <c r="J735" s="9">
        <v>3147</v>
      </c>
      <c r="K735" s="14">
        <f t="shared" si="792"/>
        <v>0.71096023278370513</v>
      </c>
      <c r="L735" s="10">
        <v>2185</v>
      </c>
      <c r="M735" s="9">
        <v>14</v>
      </c>
      <c r="N735" s="8">
        <f t="shared" si="803"/>
        <v>2199</v>
      </c>
      <c r="S735" s="14" t="str">
        <f t="shared" si="770"/>
        <v/>
      </c>
      <c r="T735" s="10">
        <v>242.423</v>
      </c>
      <c r="U735">
        <v>1</v>
      </c>
      <c r="V735">
        <v>1</v>
      </c>
      <c r="W735" s="14">
        <f t="shared" si="772"/>
        <v>0.1109487414187643</v>
      </c>
      <c r="X735" s="10">
        <v>178.31100000000001</v>
      </c>
      <c r="Y735">
        <v>1</v>
      </c>
      <c r="Z735">
        <v>1</v>
      </c>
      <c r="AA735" s="14">
        <f t="shared" si="773"/>
        <v>8.1606864988558361E-2</v>
      </c>
      <c r="AE735" s="14" t="str">
        <f t="shared" si="774"/>
        <v/>
      </c>
      <c r="AI735" s="14" t="str">
        <f t="shared" si="775"/>
        <v/>
      </c>
      <c r="AM735" s="14" t="str">
        <f t="shared" si="776"/>
        <v/>
      </c>
      <c r="AQ735" s="14" t="str">
        <f t="shared" si="777"/>
        <v/>
      </c>
      <c r="AR735" s="10" t="str">
        <f t="shared" si="793"/>
        <v/>
      </c>
      <c r="AS735" t="str">
        <f t="shared" si="794"/>
        <v/>
      </c>
      <c r="AT735" t="str">
        <f t="shared" si="795"/>
        <v/>
      </c>
      <c r="AU735" s="14" t="str">
        <f t="shared" si="796"/>
        <v/>
      </c>
      <c r="AV735" s="10">
        <v>1764.2639999999999</v>
      </c>
      <c r="AW735">
        <v>9</v>
      </c>
      <c r="AX735">
        <v>8</v>
      </c>
      <c r="AY735" s="14">
        <f t="shared" si="778"/>
        <v>0.80744347826086948</v>
      </c>
      <c r="AZ735" s="10">
        <f t="shared" si="797"/>
        <v>2184.998</v>
      </c>
      <c r="BA735" s="77">
        <f t="shared" si="779"/>
        <v>11</v>
      </c>
      <c r="BB735" s="77">
        <f t="shared" si="780"/>
        <v>10</v>
      </c>
      <c r="BC735" s="78">
        <f t="shared" si="781"/>
        <v>0.9999990846681921</v>
      </c>
      <c r="BG735" s="14" t="str">
        <f t="shared" si="782"/>
        <v/>
      </c>
      <c r="BK735" s="14" t="str">
        <f t="shared" si="791"/>
        <v/>
      </c>
      <c r="BO735" s="14" t="str">
        <f t="shared" si="783"/>
        <v/>
      </c>
      <c r="BS735" s="14" t="str">
        <f t="shared" si="784"/>
        <v/>
      </c>
      <c r="BW735" s="14" t="str">
        <f t="shared" si="785"/>
        <v/>
      </c>
      <c r="CA735" s="14" t="str">
        <f t="shared" si="786"/>
        <v/>
      </c>
      <c r="CE735" s="14" t="str">
        <f t="shared" si="787"/>
        <v/>
      </c>
      <c r="CI735" s="14" t="str">
        <f t="shared" si="788"/>
        <v/>
      </c>
      <c r="CM735" s="14" t="str">
        <f t="shared" si="804"/>
        <v/>
      </c>
      <c r="CQ735" s="14" t="str">
        <f t="shared" si="805"/>
        <v/>
      </c>
      <c r="CU735" s="14" t="str">
        <f t="shared" si="789"/>
        <v/>
      </c>
      <c r="CV735" s="78">
        <f t="shared" si="790"/>
        <v>0</v>
      </c>
    </row>
    <row r="736" spans="2:100">
      <c r="B736" s="28" t="s">
        <v>5266</v>
      </c>
      <c r="C736" s="4">
        <f>IF(E736&lt;&gt;"",VLOOKUP(E736,市町村コード!$A$1:$B$3593,2,FALSE),"")</f>
        <v>393649</v>
      </c>
      <c r="D736" t="str">
        <f>IF(E736&lt;&gt;"",VLOOKUP(C736,市町村コード!$B:$D,3,FALSE),"")</f>
        <v>高知県</v>
      </c>
      <c r="E736" t="s">
        <v>3050</v>
      </c>
      <c r="F736" t="str">
        <f t="shared" si="800"/>
        <v>2023年</v>
      </c>
      <c r="G736" s="72">
        <v>45039</v>
      </c>
      <c r="J736" s="9">
        <v>305</v>
      </c>
      <c r="K736" s="14" t="str">
        <f t="shared" si="792"/>
        <v/>
      </c>
      <c r="N736" s="8" t="str">
        <f t="shared" si="803"/>
        <v/>
      </c>
      <c r="O736" s="70" t="s">
        <v>2178</v>
      </c>
      <c r="S736" s="14" t="str">
        <f t="shared" si="770"/>
        <v/>
      </c>
      <c r="W736" s="14" t="str">
        <f t="shared" si="772"/>
        <v/>
      </c>
      <c r="AA736" s="14" t="str">
        <f t="shared" si="773"/>
        <v/>
      </c>
      <c r="AE736" s="14" t="str">
        <f t="shared" si="774"/>
        <v/>
      </c>
      <c r="AI736" s="14" t="str">
        <f t="shared" si="775"/>
        <v/>
      </c>
      <c r="AM736" s="14" t="str">
        <f t="shared" si="776"/>
        <v/>
      </c>
      <c r="AQ736" s="14" t="str">
        <f t="shared" si="777"/>
        <v/>
      </c>
      <c r="AR736" s="10" t="str">
        <f t="shared" si="793"/>
        <v/>
      </c>
      <c r="AS736" t="str">
        <f t="shared" si="794"/>
        <v/>
      </c>
      <c r="AT736" t="str">
        <f t="shared" si="795"/>
        <v/>
      </c>
      <c r="AU736" s="14" t="str">
        <f t="shared" si="796"/>
        <v/>
      </c>
      <c r="AW736">
        <v>6</v>
      </c>
      <c r="AX736">
        <v>6</v>
      </c>
      <c r="AY736" s="14" t="str">
        <f t="shared" si="778"/>
        <v/>
      </c>
      <c r="AZ736" s="10" t="str">
        <f t="shared" si="797"/>
        <v/>
      </c>
      <c r="BA736" s="77">
        <f t="shared" si="779"/>
        <v>6</v>
      </c>
      <c r="BB736" s="77">
        <f t="shared" si="780"/>
        <v>6</v>
      </c>
      <c r="BC736" s="78" t="str">
        <f t="shared" si="781"/>
        <v/>
      </c>
      <c r="BG736" s="14" t="str">
        <f t="shared" si="782"/>
        <v/>
      </c>
      <c r="BK736" s="14" t="str">
        <f t="shared" si="791"/>
        <v/>
      </c>
      <c r="BO736" s="14" t="str">
        <f t="shared" si="783"/>
        <v/>
      </c>
      <c r="BS736" s="14" t="str">
        <f t="shared" si="784"/>
        <v/>
      </c>
      <c r="BW736" s="14" t="str">
        <f t="shared" si="785"/>
        <v/>
      </c>
      <c r="CA736" s="14" t="str">
        <f t="shared" si="786"/>
        <v/>
      </c>
      <c r="CE736" s="14" t="str">
        <f t="shared" si="787"/>
        <v/>
      </c>
      <c r="CI736" s="14" t="str">
        <f t="shared" si="788"/>
        <v/>
      </c>
      <c r="CM736" s="14" t="str">
        <f t="shared" si="804"/>
        <v/>
      </c>
      <c r="CQ736" s="14" t="str">
        <f t="shared" si="805"/>
        <v/>
      </c>
      <c r="CU736" s="14" t="str">
        <f t="shared" si="789"/>
        <v/>
      </c>
      <c r="CV736" s="78">
        <f t="shared" si="790"/>
        <v>0</v>
      </c>
    </row>
    <row r="737" spans="1:100">
      <c r="B737" s="28"/>
      <c r="C737" s="1">
        <v>394033</v>
      </c>
      <c r="D737" t="s">
        <v>3044</v>
      </c>
      <c r="E737" s="2" t="s">
        <v>1794</v>
      </c>
      <c r="F737" t="str">
        <f t="shared" si="800"/>
        <v>2022年</v>
      </c>
      <c r="G737" s="72">
        <v>45145</v>
      </c>
      <c r="H737" s="9">
        <v>4611</v>
      </c>
      <c r="I737" s="9">
        <v>2842</v>
      </c>
      <c r="J737" s="9">
        <v>4661</v>
      </c>
      <c r="K737" s="14">
        <f t="shared" si="792"/>
        <v>0.61635220125786161</v>
      </c>
      <c r="L737" s="10">
        <v>2826</v>
      </c>
      <c r="M737" s="9">
        <v>16</v>
      </c>
      <c r="N737" s="8">
        <f t="shared" si="803"/>
        <v>2842</v>
      </c>
      <c r="S737" s="14" t="str">
        <f t="shared" si="770"/>
        <v/>
      </c>
      <c r="W737" s="14" t="str">
        <f t="shared" si="772"/>
        <v/>
      </c>
      <c r="X737" s="10">
        <v>244</v>
      </c>
      <c r="Y737">
        <v>1</v>
      </c>
      <c r="Z737">
        <v>1</v>
      </c>
      <c r="AA737" s="14">
        <f t="shared" si="773"/>
        <v>8.634111818825195E-2</v>
      </c>
      <c r="AB737" s="10">
        <v>352</v>
      </c>
      <c r="AC737">
        <v>1</v>
      </c>
      <c r="AD737">
        <v>1</v>
      </c>
      <c r="AE737" s="14">
        <f t="shared" si="774"/>
        <v>0.12455767869780608</v>
      </c>
      <c r="AI737" s="14" t="str">
        <f t="shared" si="775"/>
        <v/>
      </c>
      <c r="AM737" s="14" t="str">
        <f t="shared" si="776"/>
        <v/>
      </c>
      <c r="AQ737" s="14" t="str">
        <f t="shared" si="777"/>
        <v/>
      </c>
      <c r="AR737" s="10" t="str">
        <f t="shared" si="793"/>
        <v/>
      </c>
      <c r="AS737" t="str">
        <f t="shared" si="794"/>
        <v/>
      </c>
      <c r="AT737" t="str">
        <f t="shared" si="795"/>
        <v/>
      </c>
      <c r="AU737" s="14" t="str">
        <f t="shared" si="796"/>
        <v/>
      </c>
      <c r="AV737" s="10">
        <v>2229.9989999999998</v>
      </c>
      <c r="AW737">
        <v>9</v>
      </c>
      <c r="AX737">
        <v>8</v>
      </c>
      <c r="AY737" s="14">
        <f t="shared" si="778"/>
        <v>0.78910084925690016</v>
      </c>
      <c r="AZ737" s="10">
        <f t="shared" si="797"/>
        <v>2825.9989999999998</v>
      </c>
      <c r="BA737" s="77">
        <f t="shared" si="779"/>
        <v>11</v>
      </c>
      <c r="BB737" s="77">
        <f t="shared" si="780"/>
        <v>10</v>
      </c>
      <c r="BC737" s="78">
        <f t="shared" si="781"/>
        <v>0.99999964614295822</v>
      </c>
      <c r="BG737" s="14" t="str">
        <f t="shared" si="782"/>
        <v/>
      </c>
      <c r="BK737" s="14" t="str">
        <f t="shared" si="791"/>
        <v/>
      </c>
      <c r="BO737" s="14" t="str">
        <f t="shared" si="783"/>
        <v/>
      </c>
      <c r="BS737" s="14" t="str">
        <f t="shared" si="784"/>
        <v/>
      </c>
      <c r="BW737" s="14" t="str">
        <f t="shared" si="785"/>
        <v/>
      </c>
      <c r="CA737" s="14" t="str">
        <f t="shared" si="786"/>
        <v/>
      </c>
      <c r="CE737" s="14" t="str">
        <f t="shared" si="787"/>
        <v/>
      </c>
      <c r="CI737" s="14" t="str">
        <f t="shared" si="788"/>
        <v/>
      </c>
      <c r="CM737" s="14" t="str">
        <f>IF(AND(CJ737&lt;&gt;""),CJ737/L737,"")</f>
        <v/>
      </c>
      <c r="CQ737" s="14" t="str">
        <f>IF(AND(CN737&lt;&gt;""),CN737/L737,"")</f>
        <v/>
      </c>
      <c r="CU737" s="14" t="str">
        <f t="shared" si="789"/>
        <v/>
      </c>
      <c r="CV737" s="78">
        <f t="shared" si="790"/>
        <v>0</v>
      </c>
    </row>
    <row r="738" spans="1:100">
      <c r="B738" s="28" t="s">
        <v>5266</v>
      </c>
      <c r="C738" s="1">
        <v>394050</v>
      </c>
      <c r="D738" t="s">
        <v>3044</v>
      </c>
      <c r="E738" s="2" t="s">
        <v>1795</v>
      </c>
      <c r="F738" t="str">
        <f t="shared" si="800"/>
        <v>2023年</v>
      </c>
      <c r="G738" s="72">
        <v>45039</v>
      </c>
      <c r="J738" s="9">
        <v>2853</v>
      </c>
      <c r="K738" s="14" t="str">
        <f t="shared" si="792"/>
        <v/>
      </c>
      <c r="N738" s="8" t="str">
        <f t="shared" si="803"/>
        <v/>
      </c>
      <c r="O738" s="70" t="s">
        <v>2178</v>
      </c>
      <c r="S738" s="14" t="str">
        <f t="shared" si="770"/>
        <v/>
      </c>
      <c r="W738" s="14" t="str">
        <f t="shared" si="772"/>
        <v/>
      </c>
      <c r="AA738" s="14" t="str">
        <f t="shared" si="773"/>
        <v/>
      </c>
      <c r="AE738" s="14" t="str">
        <f t="shared" si="774"/>
        <v/>
      </c>
      <c r="AI738" s="14" t="str">
        <f t="shared" si="775"/>
        <v/>
      </c>
      <c r="AM738" s="14" t="str">
        <f t="shared" si="776"/>
        <v/>
      </c>
      <c r="AQ738" s="14" t="str">
        <f t="shared" si="777"/>
        <v/>
      </c>
      <c r="AR738" s="10" t="str">
        <f t="shared" si="793"/>
        <v/>
      </c>
      <c r="AS738" t="str">
        <f t="shared" si="794"/>
        <v/>
      </c>
      <c r="AT738" t="str">
        <f t="shared" si="795"/>
        <v/>
      </c>
      <c r="AU738" s="14" t="str">
        <f t="shared" si="796"/>
        <v/>
      </c>
      <c r="AW738">
        <v>8</v>
      </c>
      <c r="AX738">
        <v>8</v>
      </c>
      <c r="AY738" s="14" t="str">
        <f t="shared" si="778"/>
        <v/>
      </c>
      <c r="AZ738" s="10" t="str">
        <f t="shared" si="797"/>
        <v/>
      </c>
      <c r="BA738" s="77">
        <f t="shared" si="779"/>
        <v>8</v>
      </c>
      <c r="BB738" s="77">
        <f t="shared" si="780"/>
        <v>8</v>
      </c>
      <c r="BC738" s="78" t="str">
        <f t="shared" si="781"/>
        <v/>
      </c>
      <c r="BG738" s="14" t="str">
        <f t="shared" si="782"/>
        <v/>
      </c>
      <c r="BK738" s="14" t="str">
        <f t="shared" si="791"/>
        <v/>
      </c>
      <c r="BO738" s="14" t="str">
        <f t="shared" si="783"/>
        <v/>
      </c>
      <c r="BS738" s="14" t="str">
        <f t="shared" si="784"/>
        <v/>
      </c>
      <c r="BW738" s="14" t="str">
        <f t="shared" si="785"/>
        <v/>
      </c>
      <c r="CA738" s="14" t="str">
        <f t="shared" si="786"/>
        <v/>
      </c>
      <c r="CE738" s="14" t="str">
        <f t="shared" si="787"/>
        <v/>
      </c>
      <c r="CI738" s="14" t="str">
        <f t="shared" si="788"/>
        <v/>
      </c>
      <c r="CM738" s="14" t="str">
        <f>IF(AND(CJ738&lt;&gt;""),CJ738/L738,"")</f>
        <v/>
      </c>
      <c r="CQ738" s="14" t="str">
        <f>IF(AND(CN738&lt;&gt;""),CN738/L738,"")</f>
        <v/>
      </c>
      <c r="CU738" s="14" t="str">
        <f t="shared" si="789"/>
        <v/>
      </c>
      <c r="CV738" s="78">
        <f t="shared" si="790"/>
        <v>0</v>
      </c>
    </row>
    <row r="739" spans="1:100">
      <c r="B739" s="28"/>
      <c r="C739" s="1">
        <v>394122</v>
      </c>
      <c r="D739" t="s">
        <v>3044</v>
      </c>
      <c r="E739" s="2" t="s">
        <v>1798</v>
      </c>
      <c r="F739" t="str">
        <f t="shared" si="800"/>
        <v>2023年</v>
      </c>
      <c r="G739" s="72">
        <v>44955</v>
      </c>
      <c r="H739" s="9">
        <v>13800</v>
      </c>
      <c r="I739" s="9">
        <v>8603</v>
      </c>
      <c r="J739" s="9">
        <v>13883</v>
      </c>
      <c r="K739" s="14">
        <f t="shared" si="792"/>
        <v>0.62340579710144928</v>
      </c>
      <c r="L739" s="10">
        <v>8507</v>
      </c>
      <c r="M739" s="9">
        <v>96</v>
      </c>
      <c r="N739" s="8">
        <f t="shared" si="803"/>
        <v>8603</v>
      </c>
      <c r="S739" s="14" t="str">
        <f t="shared" si="770"/>
        <v/>
      </c>
      <c r="W739" s="14" t="str">
        <f t="shared" si="772"/>
        <v/>
      </c>
      <c r="X739" s="10">
        <v>671</v>
      </c>
      <c r="Y739">
        <v>2</v>
      </c>
      <c r="Z739">
        <v>2</v>
      </c>
      <c r="AA739" s="14">
        <f t="shared" si="773"/>
        <v>7.8876219583872101E-2</v>
      </c>
      <c r="AE739" s="14" t="str">
        <f t="shared" si="774"/>
        <v/>
      </c>
      <c r="AI739" s="14" t="str">
        <f t="shared" si="775"/>
        <v/>
      </c>
      <c r="AM739" s="14" t="str">
        <f t="shared" si="776"/>
        <v/>
      </c>
      <c r="AQ739" s="14" t="str">
        <f t="shared" si="777"/>
        <v/>
      </c>
      <c r="AR739" s="10" t="str">
        <f t="shared" si="793"/>
        <v/>
      </c>
      <c r="AS739" t="str">
        <f t="shared" si="794"/>
        <v/>
      </c>
      <c r="AT739" t="str">
        <f t="shared" si="795"/>
        <v/>
      </c>
      <c r="AU739" s="14" t="str">
        <f t="shared" si="796"/>
        <v/>
      </c>
      <c r="AV739" s="10">
        <v>7836</v>
      </c>
      <c r="AW739">
        <v>15</v>
      </c>
      <c r="AX739">
        <v>14</v>
      </c>
      <c r="AY739" s="14">
        <f t="shared" si="778"/>
        <v>0.92112378041612786</v>
      </c>
      <c r="AZ739" s="10">
        <f t="shared" si="797"/>
        <v>8507</v>
      </c>
      <c r="BA739" s="77">
        <f t="shared" si="779"/>
        <v>17</v>
      </c>
      <c r="BB739" s="77">
        <f t="shared" si="780"/>
        <v>16</v>
      </c>
      <c r="BC739" s="78">
        <f t="shared" si="781"/>
        <v>1</v>
      </c>
      <c r="BG739" s="14" t="str">
        <f t="shared" si="782"/>
        <v/>
      </c>
      <c r="BK739" s="14" t="str">
        <f t="shared" si="791"/>
        <v/>
      </c>
      <c r="BO739" s="14" t="str">
        <f t="shared" si="783"/>
        <v/>
      </c>
      <c r="BS739" s="14" t="str">
        <f t="shared" si="784"/>
        <v/>
      </c>
      <c r="BW739" s="14" t="str">
        <f t="shared" si="785"/>
        <v/>
      </c>
      <c r="CA739" s="14" t="str">
        <f t="shared" si="786"/>
        <v/>
      </c>
      <c r="CE739" s="14" t="str">
        <f t="shared" si="787"/>
        <v/>
      </c>
      <c r="CI739" s="14" t="str">
        <f t="shared" si="788"/>
        <v/>
      </c>
      <c r="CM739" s="14" t="str">
        <f>IF(AND(CJ739&lt;&gt;""),CJ739/L739,"")</f>
        <v/>
      </c>
      <c r="CQ739" s="14" t="str">
        <f>IF(AND(CN739&lt;&gt;""),CN739/L739,"")</f>
        <v/>
      </c>
      <c r="CU739" s="14" t="str">
        <f t="shared" si="789"/>
        <v/>
      </c>
      <c r="CV739" s="78">
        <f t="shared" si="790"/>
        <v>0</v>
      </c>
    </row>
    <row r="740" spans="1:100">
      <c r="B740" s="28" t="s">
        <v>5266</v>
      </c>
      <c r="C740" s="1">
        <v>394271</v>
      </c>
      <c r="D740" t="s">
        <v>3044</v>
      </c>
      <c r="E740" s="2" t="s">
        <v>1800</v>
      </c>
      <c r="F740" t="str">
        <f t="shared" si="800"/>
        <v>2023年</v>
      </c>
      <c r="G740" s="72">
        <v>45039</v>
      </c>
      <c r="J740" s="9">
        <v>1298</v>
      </c>
      <c r="K740" s="14" t="str">
        <f t="shared" si="792"/>
        <v/>
      </c>
      <c r="N740" s="8" t="str">
        <f t="shared" si="803"/>
        <v/>
      </c>
      <c r="O740" s="70" t="s">
        <v>2178</v>
      </c>
      <c r="S740" s="14" t="str">
        <f t="shared" si="770"/>
        <v/>
      </c>
      <c r="W740" s="14" t="str">
        <f t="shared" si="772"/>
        <v/>
      </c>
      <c r="AA740" s="14" t="str">
        <f t="shared" si="773"/>
        <v/>
      </c>
      <c r="AE740" s="14" t="str">
        <f t="shared" si="774"/>
        <v/>
      </c>
      <c r="AI740" s="14" t="str">
        <f t="shared" si="775"/>
        <v/>
      </c>
      <c r="AM740" s="14" t="str">
        <f t="shared" si="776"/>
        <v/>
      </c>
      <c r="AQ740" s="14" t="str">
        <f t="shared" si="777"/>
        <v/>
      </c>
      <c r="AR740" s="10" t="str">
        <f t="shared" si="793"/>
        <v/>
      </c>
      <c r="AS740" t="str">
        <f t="shared" si="794"/>
        <v/>
      </c>
      <c r="AT740" t="str">
        <f t="shared" si="795"/>
        <v/>
      </c>
      <c r="AU740" s="14" t="str">
        <f t="shared" si="796"/>
        <v/>
      </c>
      <c r="AW740">
        <v>8</v>
      </c>
      <c r="AX740">
        <v>8</v>
      </c>
      <c r="AY740" s="14" t="str">
        <f t="shared" si="778"/>
        <v/>
      </c>
      <c r="AZ740" s="10" t="str">
        <f t="shared" si="797"/>
        <v/>
      </c>
      <c r="BA740" s="77">
        <f t="shared" si="779"/>
        <v>8</v>
      </c>
      <c r="BB740" s="77">
        <f t="shared" si="780"/>
        <v>8</v>
      </c>
      <c r="BC740" s="78" t="str">
        <f t="shared" si="781"/>
        <v/>
      </c>
      <c r="BG740" s="14" t="str">
        <f t="shared" si="782"/>
        <v/>
      </c>
      <c r="BK740" s="14" t="str">
        <f t="shared" si="791"/>
        <v/>
      </c>
      <c r="BO740" s="14" t="str">
        <f t="shared" si="783"/>
        <v/>
      </c>
      <c r="BS740" s="14" t="str">
        <f t="shared" si="784"/>
        <v/>
      </c>
      <c r="BW740" s="14" t="str">
        <f t="shared" si="785"/>
        <v/>
      </c>
      <c r="CA740" s="14" t="str">
        <f t="shared" si="786"/>
        <v/>
      </c>
      <c r="CE740" s="14" t="str">
        <f t="shared" si="787"/>
        <v/>
      </c>
      <c r="CI740" s="14" t="str">
        <f t="shared" si="788"/>
        <v/>
      </c>
      <c r="CM740" s="14" t="str">
        <f>IF(AND(CJ740&lt;&gt;""),CJ740/L740,"")</f>
        <v/>
      </c>
      <c r="CQ740" s="14" t="str">
        <f>IF(AND(CN740&lt;&gt;""),CN740/L740,"")</f>
        <v/>
      </c>
      <c r="CU740" s="14" t="str">
        <f t="shared" si="789"/>
        <v/>
      </c>
      <c r="CV740" s="78">
        <f t="shared" si="790"/>
        <v>0</v>
      </c>
    </row>
    <row r="741" spans="1:100">
      <c r="B741" s="28" t="s">
        <v>5266</v>
      </c>
      <c r="C741" s="1">
        <v>394289</v>
      </c>
      <c r="D741" t="s">
        <v>3044</v>
      </c>
      <c r="E741" s="2" t="s">
        <v>1801</v>
      </c>
      <c r="F741" t="str">
        <f t="shared" si="800"/>
        <v>2023年</v>
      </c>
      <c r="G741" s="72">
        <v>45039</v>
      </c>
      <c r="J741" s="9">
        <v>9167</v>
      </c>
      <c r="K741" s="14" t="str">
        <f t="shared" si="792"/>
        <v/>
      </c>
      <c r="N741" s="8" t="str">
        <f t="shared" si="803"/>
        <v/>
      </c>
      <c r="O741" s="70" t="s">
        <v>2178</v>
      </c>
      <c r="S741" s="14" t="str">
        <f t="shared" si="770"/>
        <v/>
      </c>
      <c r="W741" s="14" t="str">
        <f t="shared" si="772"/>
        <v/>
      </c>
      <c r="Y741">
        <v>2</v>
      </c>
      <c r="Z741">
        <v>2</v>
      </c>
      <c r="AA741" s="14" t="str">
        <f t="shared" si="773"/>
        <v/>
      </c>
      <c r="AE741" s="14" t="str">
        <f t="shared" si="774"/>
        <v/>
      </c>
      <c r="AI741" s="14" t="str">
        <f t="shared" si="775"/>
        <v/>
      </c>
      <c r="AM741" s="14" t="str">
        <f t="shared" si="776"/>
        <v/>
      </c>
      <c r="AQ741" s="14" t="str">
        <f t="shared" si="777"/>
        <v/>
      </c>
      <c r="AR741" s="10" t="str">
        <f t="shared" si="793"/>
        <v/>
      </c>
      <c r="AS741" t="str">
        <f t="shared" si="794"/>
        <v/>
      </c>
      <c r="AT741" t="str">
        <f t="shared" si="795"/>
        <v/>
      </c>
      <c r="AU741" s="14" t="str">
        <f t="shared" si="796"/>
        <v/>
      </c>
      <c r="AW741">
        <v>11</v>
      </c>
      <c r="AX741">
        <v>11</v>
      </c>
      <c r="AY741" s="14" t="str">
        <f t="shared" si="778"/>
        <v/>
      </c>
      <c r="AZ741" s="10" t="str">
        <f t="shared" si="797"/>
        <v/>
      </c>
      <c r="BA741" s="77">
        <f t="shared" si="779"/>
        <v>13</v>
      </c>
      <c r="BB741" s="77">
        <f t="shared" si="780"/>
        <v>13</v>
      </c>
      <c r="BC741" s="78" t="str">
        <f t="shared" si="781"/>
        <v/>
      </c>
      <c r="BG741" s="14" t="str">
        <f t="shared" si="782"/>
        <v/>
      </c>
      <c r="BK741" s="14" t="str">
        <f t="shared" si="791"/>
        <v/>
      </c>
      <c r="BO741" s="14" t="str">
        <f t="shared" si="783"/>
        <v/>
      </c>
      <c r="BS741" s="14" t="str">
        <f t="shared" si="784"/>
        <v/>
      </c>
      <c r="BW741" s="14" t="str">
        <f t="shared" si="785"/>
        <v/>
      </c>
      <c r="CA741" s="14" t="str">
        <f t="shared" si="786"/>
        <v/>
      </c>
      <c r="CE741" s="14" t="str">
        <f t="shared" si="787"/>
        <v/>
      </c>
      <c r="CI741" s="14" t="str">
        <f t="shared" si="788"/>
        <v/>
      </c>
      <c r="CM741" s="14" t="str">
        <f>IF(AND(CJ741&lt;&gt;""),CJ741/L741,"")</f>
        <v/>
      </c>
      <c r="CQ741" s="14" t="str">
        <f>IF(AND(CN741&lt;&gt;""),CN741/L741,"")</f>
        <v/>
      </c>
      <c r="CU741" s="14" t="str">
        <f t="shared" si="789"/>
        <v/>
      </c>
      <c r="CV741" s="78">
        <f t="shared" si="790"/>
        <v>0</v>
      </c>
    </row>
    <row r="742" spans="1:100">
      <c r="A742" s="71" t="s">
        <v>5256</v>
      </c>
      <c r="B742" s="28" t="s">
        <v>5266</v>
      </c>
      <c r="C742" s="1">
        <v>401307</v>
      </c>
      <c r="D742" t="s">
        <v>3051</v>
      </c>
      <c r="E742" s="2" t="s">
        <v>3053</v>
      </c>
      <c r="F742" t="str">
        <f t="shared" si="800"/>
        <v>2023年</v>
      </c>
      <c r="G742" s="72">
        <v>45025</v>
      </c>
      <c r="H742" s="9">
        <v>1273514</v>
      </c>
      <c r="I742" s="9">
        <v>469353</v>
      </c>
      <c r="J742" s="9">
        <v>1300467</v>
      </c>
      <c r="K742" s="14">
        <f t="shared" si="792"/>
        <v>0.36854954087666097</v>
      </c>
      <c r="L742" s="10">
        <v>460725</v>
      </c>
      <c r="M742" s="9">
        <v>8622</v>
      </c>
      <c r="N742" s="8">
        <f t="shared" si="803"/>
        <v>469347</v>
      </c>
      <c r="P742" s="10">
        <v>131225</v>
      </c>
      <c r="Q742">
        <v>21</v>
      </c>
      <c r="R742">
        <v>19</v>
      </c>
      <c r="S742" s="14">
        <f t="shared" si="770"/>
        <v>0.2848228335775137</v>
      </c>
      <c r="W742" s="14" t="str">
        <f t="shared" ref="W742:W780" si="806">IF(AND(T742&lt;&gt;""),T742/L742,"")</f>
        <v/>
      </c>
      <c r="X742" s="10">
        <v>30803</v>
      </c>
      <c r="Y742">
        <v>7</v>
      </c>
      <c r="Z742">
        <v>4</v>
      </c>
      <c r="AA742" s="14">
        <f t="shared" si="773"/>
        <v>6.6857669976667214E-2</v>
      </c>
      <c r="AB742" s="10">
        <v>71631</v>
      </c>
      <c r="AC742">
        <v>12</v>
      </c>
      <c r="AD742">
        <v>12</v>
      </c>
      <c r="AE742" s="14">
        <f t="shared" si="774"/>
        <v>0.15547452384828259</v>
      </c>
      <c r="AF742" s="10">
        <v>55299</v>
      </c>
      <c r="AG742">
        <v>12</v>
      </c>
      <c r="AH742">
        <v>7</v>
      </c>
      <c r="AI742" s="14">
        <f t="shared" si="775"/>
        <v>0.12002604590590917</v>
      </c>
      <c r="AJ742" s="10">
        <v>16432</v>
      </c>
      <c r="AK742">
        <v>4</v>
      </c>
      <c r="AL742">
        <v>1</v>
      </c>
      <c r="AM742" s="14">
        <f t="shared" si="776"/>
        <v>3.5665527158283139E-2</v>
      </c>
      <c r="AN742" s="10">
        <v>46448</v>
      </c>
      <c r="AO742">
        <v>8</v>
      </c>
      <c r="AP742">
        <v>7</v>
      </c>
      <c r="AQ742" s="14">
        <f t="shared" si="777"/>
        <v>0.10081501980574095</v>
      </c>
      <c r="AR742" s="10">
        <f t="shared" si="793"/>
        <v>24360</v>
      </c>
      <c r="AS742">
        <f t="shared" si="794"/>
        <v>8</v>
      </c>
      <c r="AT742">
        <f t="shared" si="795"/>
        <v>2</v>
      </c>
      <c r="AU742" s="14">
        <f t="shared" si="796"/>
        <v>5.2873188995604753E-2</v>
      </c>
      <c r="AV742" s="10">
        <v>84527</v>
      </c>
      <c r="AW742">
        <v>25</v>
      </c>
      <c r="AX742">
        <v>10</v>
      </c>
      <c r="AY742" s="14">
        <f t="shared" si="778"/>
        <v>0.18346519073199849</v>
      </c>
      <c r="AZ742" s="10">
        <f t="shared" si="797"/>
        <v>460725</v>
      </c>
      <c r="BA742" s="77">
        <f t="shared" si="779"/>
        <v>97</v>
      </c>
      <c r="BB742" s="77">
        <f t="shared" si="780"/>
        <v>62</v>
      </c>
      <c r="BC742" s="78">
        <f t="shared" si="781"/>
        <v>1</v>
      </c>
      <c r="BG742" s="14" t="str">
        <f t="shared" si="782"/>
        <v/>
      </c>
      <c r="BK742" s="14" t="str">
        <f t="shared" si="791"/>
        <v/>
      </c>
      <c r="BO742" s="14" t="str">
        <f t="shared" si="783"/>
        <v/>
      </c>
      <c r="BP742" s="10">
        <v>9446</v>
      </c>
      <c r="BQ742">
        <v>3</v>
      </c>
      <c r="BR742">
        <v>1</v>
      </c>
      <c r="BS742" s="14">
        <f t="shared" si="784"/>
        <v>2.0502468934830972E-2</v>
      </c>
      <c r="BT742" s="10">
        <v>3148</v>
      </c>
      <c r="BU742">
        <v>1</v>
      </c>
      <c r="BV742">
        <v>0</v>
      </c>
      <c r="BW742" s="14">
        <f t="shared" si="785"/>
        <v>6.8327093168375928E-3</v>
      </c>
      <c r="CA742" s="14" t="str">
        <f t="shared" si="786"/>
        <v/>
      </c>
      <c r="CE742" s="14" t="str">
        <f t="shared" si="787"/>
        <v/>
      </c>
      <c r="CI742" s="14" t="str">
        <f t="shared" si="788"/>
        <v/>
      </c>
      <c r="CR742" s="10">
        <v>11766</v>
      </c>
      <c r="CS742">
        <v>4</v>
      </c>
      <c r="CT742">
        <v>1</v>
      </c>
      <c r="CU742" s="14">
        <f t="shared" si="789"/>
        <v>2.5538010743936187E-2</v>
      </c>
      <c r="CV742" s="78">
        <f t="shared" si="790"/>
        <v>5.2873188995604753E-2</v>
      </c>
    </row>
    <row r="743" spans="1:100">
      <c r="B743" s="28" t="s">
        <v>5266</v>
      </c>
      <c r="C743" s="1">
        <v>402028</v>
      </c>
      <c r="D743" t="s">
        <v>3051</v>
      </c>
      <c r="E743" s="2" t="s">
        <v>1805</v>
      </c>
      <c r="F743" t="str">
        <f t="shared" ref="F743:F762" si="807">IF(MONTH(G743)&gt;=5, YEAR(G743)-1, YEAR(G743))&amp;"年"</f>
        <v>2023年</v>
      </c>
      <c r="G743" s="72">
        <v>45039</v>
      </c>
      <c r="H743" s="9">
        <v>91724</v>
      </c>
      <c r="I743" s="9">
        <v>43470</v>
      </c>
      <c r="J743" s="9">
        <v>92973</v>
      </c>
      <c r="K743" s="14">
        <f t="shared" si="792"/>
        <v>0.47392176529588764</v>
      </c>
      <c r="L743" s="10">
        <v>43043</v>
      </c>
      <c r="M743" s="9">
        <v>426</v>
      </c>
      <c r="N743" s="8">
        <f t="shared" si="803"/>
        <v>43469</v>
      </c>
      <c r="P743" s="10">
        <v>15186.999</v>
      </c>
      <c r="Q743">
        <v>10</v>
      </c>
      <c r="R743">
        <v>8</v>
      </c>
      <c r="S743" s="14">
        <f t="shared" si="770"/>
        <v>0.3528331900657482</v>
      </c>
      <c r="W743" s="14" t="str">
        <f t="shared" si="806"/>
        <v/>
      </c>
      <c r="X743" s="10">
        <v>3575</v>
      </c>
      <c r="Y743">
        <v>2</v>
      </c>
      <c r="Z743">
        <v>2</v>
      </c>
      <c r="AA743" s="14">
        <f t="shared" si="773"/>
        <v>8.3056478405315617E-2</v>
      </c>
      <c r="AB743" s="10">
        <v>8304.2870000000003</v>
      </c>
      <c r="AC743">
        <v>5</v>
      </c>
      <c r="AD743">
        <v>5</v>
      </c>
      <c r="AE743" s="14">
        <f t="shared" si="774"/>
        <v>0.1929300234649072</v>
      </c>
      <c r="AF743" s="10">
        <v>3378</v>
      </c>
      <c r="AG743">
        <v>2</v>
      </c>
      <c r="AH743">
        <v>2</v>
      </c>
      <c r="AI743" s="14">
        <f t="shared" si="775"/>
        <v>7.8479659875008712E-2</v>
      </c>
      <c r="AM743" s="14" t="str">
        <f t="shared" si="776"/>
        <v/>
      </c>
      <c r="AQ743" s="14" t="str">
        <f t="shared" si="777"/>
        <v/>
      </c>
      <c r="AR743" s="10">
        <f t="shared" si="793"/>
        <v>715</v>
      </c>
      <c r="AS743">
        <f t="shared" si="794"/>
        <v>1</v>
      </c>
      <c r="AT743">
        <f t="shared" si="795"/>
        <v>0</v>
      </c>
      <c r="AU743" s="14">
        <f t="shared" si="796"/>
        <v>1.6611295681063124E-2</v>
      </c>
      <c r="AV743" s="10">
        <v>11883.712</v>
      </c>
      <c r="AW743">
        <v>10</v>
      </c>
      <c r="AX743">
        <v>6</v>
      </c>
      <c r="AY743" s="14">
        <f t="shared" si="778"/>
        <v>0.27608930604279441</v>
      </c>
      <c r="AZ743" s="10">
        <f t="shared" si="797"/>
        <v>43042.998</v>
      </c>
      <c r="BA743" s="77">
        <f t="shared" si="779"/>
        <v>30</v>
      </c>
      <c r="BB743" s="77">
        <f t="shared" si="780"/>
        <v>23</v>
      </c>
      <c r="BC743" s="78">
        <f t="shared" si="781"/>
        <v>0.99999995353483717</v>
      </c>
      <c r="BG743" s="14" t="str">
        <f t="shared" si="782"/>
        <v/>
      </c>
      <c r="BK743" s="14" t="str">
        <f t="shared" si="791"/>
        <v/>
      </c>
      <c r="BO743" s="14" t="str">
        <f t="shared" si="783"/>
        <v/>
      </c>
      <c r="BP743" s="10">
        <v>715</v>
      </c>
      <c r="BQ743">
        <v>1</v>
      </c>
      <c r="BR743">
        <v>0</v>
      </c>
      <c r="BS743" s="14">
        <f t="shared" si="784"/>
        <v>1.6611295681063124E-2</v>
      </c>
      <c r="BW743" s="14" t="str">
        <f t="shared" si="785"/>
        <v/>
      </c>
      <c r="CA743" s="14" t="str">
        <f t="shared" si="786"/>
        <v/>
      </c>
      <c r="CE743" s="14" t="str">
        <f t="shared" si="787"/>
        <v/>
      </c>
      <c r="CI743" s="14" t="str">
        <f t="shared" si="788"/>
        <v/>
      </c>
      <c r="CM743" s="14" t="str">
        <f t="shared" ref="CM743:CM751" si="808">IF(AND(CJ743&lt;&gt;""),CJ743/L743,"")</f>
        <v/>
      </c>
      <c r="CQ743" s="14" t="str">
        <f t="shared" ref="CQ743:CQ751" si="809">IF(AND(CN743&lt;&gt;""),CN743/L743,"")</f>
        <v/>
      </c>
      <c r="CU743" s="14" t="str">
        <f t="shared" si="789"/>
        <v/>
      </c>
      <c r="CV743" s="78">
        <f t="shared" si="790"/>
        <v>1.6611295681063124E-2</v>
      </c>
    </row>
    <row r="744" spans="1:100">
      <c r="B744" s="28" t="s">
        <v>5266</v>
      </c>
      <c r="C744" s="1">
        <v>402036</v>
      </c>
      <c r="D744" t="s">
        <v>3051</v>
      </c>
      <c r="E744" s="2" t="s">
        <v>1806</v>
      </c>
      <c r="F744" t="str">
        <f t="shared" si="807"/>
        <v>2023年</v>
      </c>
      <c r="G744" s="72">
        <v>45039</v>
      </c>
      <c r="H744" s="9">
        <v>243134</v>
      </c>
      <c r="I744" s="9">
        <v>99087</v>
      </c>
      <c r="J744" s="9">
        <v>247864</v>
      </c>
      <c r="K744" s="14">
        <f t="shared" si="792"/>
        <v>0.40754069772224372</v>
      </c>
      <c r="L744" s="10">
        <v>97784</v>
      </c>
      <c r="M744" s="9">
        <v>1303</v>
      </c>
      <c r="N744" s="8">
        <f t="shared" si="803"/>
        <v>99087</v>
      </c>
      <c r="P744" s="10">
        <v>8954</v>
      </c>
      <c r="Q744">
        <v>3</v>
      </c>
      <c r="R744">
        <v>3</v>
      </c>
      <c r="S744" s="14">
        <f t="shared" si="770"/>
        <v>9.1569172870817311E-2</v>
      </c>
      <c r="W744" s="14" t="str">
        <f t="shared" si="806"/>
        <v/>
      </c>
      <c r="X744" s="10">
        <v>4450</v>
      </c>
      <c r="Y744">
        <v>2</v>
      </c>
      <c r="Z744">
        <v>2</v>
      </c>
      <c r="AA744" s="14">
        <f t="shared" si="773"/>
        <v>4.5508467642968176E-2</v>
      </c>
      <c r="AB744" s="10">
        <v>14310.643</v>
      </c>
      <c r="AC744">
        <v>6</v>
      </c>
      <c r="AD744">
        <v>6</v>
      </c>
      <c r="AE744" s="14">
        <f t="shared" si="774"/>
        <v>0.14634953571136383</v>
      </c>
      <c r="AI744" s="14" t="str">
        <f t="shared" si="775"/>
        <v/>
      </c>
      <c r="AM744" s="14" t="str">
        <f t="shared" si="776"/>
        <v/>
      </c>
      <c r="AN744" s="10">
        <v>4351</v>
      </c>
      <c r="AO744">
        <v>1</v>
      </c>
      <c r="AP744">
        <v>1</v>
      </c>
      <c r="AQ744" s="14">
        <f t="shared" si="777"/>
        <v>4.4496032070686413E-2</v>
      </c>
      <c r="AR744" s="10">
        <f t="shared" si="793"/>
        <v>1647</v>
      </c>
      <c r="AS744">
        <f t="shared" si="794"/>
        <v>1</v>
      </c>
      <c r="AT744">
        <f t="shared" si="795"/>
        <v>1</v>
      </c>
      <c r="AU744" s="14">
        <f t="shared" si="796"/>
        <v>1.6843246338869345E-2</v>
      </c>
      <c r="AV744" s="10">
        <v>64071.353000000003</v>
      </c>
      <c r="AW744">
        <v>35</v>
      </c>
      <c r="AX744">
        <v>23</v>
      </c>
      <c r="AY744" s="14">
        <f t="shared" si="778"/>
        <v>0.65523350445880724</v>
      </c>
      <c r="AZ744" s="10">
        <f t="shared" si="797"/>
        <v>97783.995999999999</v>
      </c>
      <c r="BA744" s="77">
        <f t="shared" si="779"/>
        <v>48</v>
      </c>
      <c r="BB744" s="77">
        <f t="shared" si="780"/>
        <v>36</v>
      </c>
      <c r="BC744" s="78">
        <f t="shared" si="781"/>
        <v>0.99999995909351236</v>
      </c>
      <c r="BG744" s="14" t="str">
        <f t="shared" si="782"/>
        <v/>
      </c>
      <c r="BK744" s="14" t="str">
        <f t="shared" si="791"/>
        <v/>
      </c>
      <c r="BO744" s="14" t="str">
        <f t="shared" si="783"/>
        <v/>
      </c>
      <c r="BP744" s="10">
        <v>1647</v>
      </c>
      <c r="BQ744">
        <v>1</v>
      </c>
      <c r="BR744">
        <v>1</v>
      </c>
      <c r="BS744" s="14">
        <f t="shared" si="784"/>
        <v>1.6843246338869345E-2</v>
      </c>
      <c r="BW744" s="14" t="str">
        <f t="shared" si="785"/>
        <v/>
      </c>
      <c r="CA744" s="14" t="str">
        <f t="shared" si="786"/>
        <v/>
      </c>
      <c r="CE744" s="14" t="str">
        <f t="shared" si="787"/>
        <v/>
      </c>
      <c r="CI744" s="14" t="str">
        <f t="shared" si="788"/>
        <v/>
      </c>
      <c r="CM744" s="14" t="str">
        <f t="shared" si="808"/>
        <v/>
      </c>
      <c r="CQ744" s="14" t="str">
        <f t="shared" si="809"/>
        <v/>
      </c>
      <c r="CU744" s="14" t="str">
        <f t="shared" si="789"/>
        <v/>
      </c>
      <c r="CV744" s="78">
        <f t="shared" si="790"/>
        <v>1.6843246338869345E-2</v>
      </c>
    </row>
    <row r="745" spans="1:100">
      <c r="B745" s="28" t="s">
        <v>5266</v>
      </c>
      <c r="C745" s="1">
        <v>402044</v>
      </c>
      <c r="D745" t="s">
        <v>3051</v>
      </c>
      <c r="E745" s="2" t="s">
        <v>3054</v>
      </c>
      <c r="F745" t="str">
        <f t="shared" si="807"/>
        <v>2023年</v>
      </c>
      <c r="G745" s="72">
        <v>45039</v>
      </c>
      <c r="H745" s="9">
        <v>45951</v>
      </c>
      <c r="I745" s="9">
        <v>23230</v>
      </c>
      <c r="J745" s="9">
        <v>46290</v>
      </c>
      <c r="K745" s="14">
        <f t="shared" si="792"/>
        <v>0.50553850841113357</v>
      </c>
      <c r="L745" s="10">
        <v>22777</v>
      </c>
      <c r="M745" s="9">
        <v>453</v>
      </c>
      <c r="N745" s="8">
        <f t="shared" si="803"/>
        <v>23230</v>
      </c>
      <c r="S745" s="14" t="str">
        <f t="shared" si="770"/>
        <v/>
      </c>
      <c r="W745" s="14" t="str">
        <f t="shared" si="806"/>
        <v/>
      </c>
      <c r="X745" s="10">
        <v>2404.9279999999999</v>
      </c>
      <c r="Y745">
        <v>3</v>
      </c>
      <c r="Z745">
        <v>2</v>
      </c>
      <c r="AA745" s="14">
        <f t="shared" ref="AA745:AA782" si="810">IF(AND(X745&lt;&gt;""),X745/L745,"")</f>
        <v>0.10558581024717917</v>
      </c>
      <c r="AB745" s="10">
        <v>2909</v>
      </c>
      <c r="AC745">
        <v>2</v>
      </c>
      <c r="AD745">
        <v>2</v>
      </c>
      <c r="AE745" s="14">
        <f t="shared" ref="AE745:AE782" si="811">IF(AND(AB745&lt;&gt;""),AB745/L745,"")</f>
        <v>0.1277165561750889</v>
      </c>
      <c r="AI745" s="14" t="str">
        <f t="shared" ref="AI745:AI782" si="812">IF(AND(AF745&lt;&gt;""),AF745/L745,"")</f>
        <v/>
      </c>
      <c r="AM745" s="14" t="str">
        <f t="shared" ref="AM745:AM782" si="813">IF(AND(AJ745&lt;&gt;""),AJ745/L745,"")</f>
        <v/>
      </c>
      <c r="AQ745" s="14" t="str">
        <f t="shared" ref="AQ745:AQ782" si="814">IF(AND(AN745&lt;&gt;""),AN745/L745,"")</f>
        <v/>
      </c>
      <c r="AR745" s="10">
        <f t="shared" si="793"/>
        <v>259</v>
      </c>
      <c r="AS745">
        <f t="shared" si="794"/>
        <v>1</v>
      </c>
      <c r="AT745">
        <f t="shared" si="795"/>
        <v>0</v>
      </c>
      <c r="AU745" s="14">
        <f t="shared" si="796"/>
        <v>1.1371119989463056E-2</v>
      </c>
      <c r="AV745" s="10">
        <v>17204.069</v>
      </c>
      <c r="AW745">
        <v>18</v>
      </c>
      <c r="AX745">
        <v>15</v>
      </c>
      <c r="AY745" s="14">
        <f t="shared" ref="AY745:AY782" si="815">IF(AND(AV745&lt;&gt;""),AV745/L745,"")</f>
        <v>0.75532638187645429</v>
      </c>
      <c r="AZ745" s="10">
        <f t="shared" si="797"/>
        <v>22776.996999999999</v>
      </c>
      <c r="BA745" s="77">
        <f t="shared" ref="BA745:BA782" si="816">Q745+U745+Y745+AC745+AG745+AO745+AW745+AK745+IF(AS745="",0,AS745)</f>
        <v>24</v>
      </c>
      <c r="BB745" s="77">
        <f t="shared" ref="BB745:BB782" si="817">R745+V745+Z745+AD745+AH745+AP745+AX745+AL745+IF(AT745="",0,AT745)</f>
        <v>19</v>
      </c>
      <c r="BC745" s="78">
        <f t="shared" ref="BC745:BC782" si="818">IF(SUM(S745,W745,AA745,AE745,AI745,AM745,AQ745,AY745,AU745)=0,"",SUM(S745,W745,AA745,AE745,AI745,AM745,AQ745,AY745,AU745))</f>
        <v>0.99999986828818543</v>
      </c>
      <c r="BG745" s="14" t="str">
        <f t="shared" ref="BG745:BG782" si="819">IF(AND(BD745&lt;&gt;""),BD745/L745,"")</f>
        <v/>
      </c>
      <c r="BK745" s="14" t="str">
        <f t="shared" si="791"/>
        <v/>
      </c>
      <c r="BO745" s="14" t="str">
        <f t="shared" ref="BO745:BO782" si="820">IF(AND(BL745&lt;&gt;""),BL745/L745,"")</f>
        <v/>
      </c>
      <c r="BS745" s="14" t="str">
        <f t="shared" ref="BS745:BS782" si="821">IF(AND(BP745&lt;&gt;""),BP745/L745,"")</f>
        <v/>
      </c>
      <c r="BW745" s="14" t="str">
        <f t="shared" ref="BW745:BW782" si="822">IF(AND(BT745&lt;&gt;""),BT745/L745,"")</f>
        <v/>
      </c>
      <c r="CA745" s="14" t="str">
        <f t="shared" ref="CA745:CA782" si="823">IF(AND(BX745&lt;&gt;""),BX745/L745,"")</f>
        <v/>
      </c>
      <c r="CB745" s="10">
        <v>259</v>
      </c>
      <c r="CC745">
        <v>1</v>
      </c>
      <c r="CD745">
        <v>0</v>
      </c>
      <c r="CE745" s="14">
        <f t="shared" ref="CE745:CE782" si="824">IF(AND(CB745&lt;&gt;""),CB745/L745,"")</f>
        <v>1.1371119989463056E-2</v>
      </c>
      <c r="CI745" s="14" t="str">
        <f t="shared" ref="CI745:CI782" si="825">IF(AND(CF745&lt;&gt;""),CF745/L745,"")</f>
        <v/>
      </c>
      <c r="CM745" s="14" t="str">
        <f t="shared" si="808"/>
        <v/>
      </c>
      <c r="CQ745" s="14" t="str">
        <f t="shared" si="809"/>
        <v/>
      </c>
      <c r="CU745" s="14" t="str">
        <f t="shared" ref="CU745:CU782" si="826">IF(AND(CR745&lt;&gt;""),CR745/L745,"")</f>
        <v/>
      </c>
      <c r="CV745" s="78">
        <f t="shared" ref="CV745:CV782" si="827">SUM(CU745,CQ745,CM745,CI745,CA745,BW745,BS745,BO745,BK745,BG745,CE745)</f>
        <v>1.1371119989463056E-2</v>
      </c>
    </row>
    <row r="746" spans="1:100">
      <c r="B746" s="28" t="s">
        <v>5266</v>
      </c>
      <c r="C746" s="1">
        <v>402052</v>
      </c>
      <c r="D746" t="s">
        <v>3051</v>
      </c>
      <c r="E746" s="2" t="s">
        <v>1808</v>
      </c>
      <c r="F746" t="str">
        <f t="shared" si="807"/>
        <v>2023年</v>
      </c>
      <c r="G746" s="72">
        <v>45039</v>
      </c>
      <c r="H746" s="9">
        <v>103010</v>
      </c>
      <c r="I746" s="9">
        <v>52312</v>
      </c>
      <c r="J746" s="9">
        <v>10484</v>
      </c>
      <c r="K746" s="14">
        <f t="shared" si="792"/>
        <v>0.50783419085525672</v>
      </c>
      <c r="L746" s="10">
        <v>51616</v>
      </c>
      <c r="M746" s="9">
        <v>696</v>
      </c>
      <c r="N746" s="8">
        <f t="shared" si="803"/>
        <v>52312</v>
      </c>
      <c r="S746" s="14" t="str">
        <f t="shared" si="770"/>
        <v/>
      </c>
      <c r="W746" s="14" t="str">
        <f t="shared" si="806"/>
        <v/>
      </c>
      <c r="X746" s="10">
        <v>2364</v>
      </c>
      <c r="Y746">
        <v>2</v>
      </c>
      <c r="Z746">
        <v>1</v>
      </c>
      <c r="AA746" s="14">
        <f t="shared" si="810"/>
        <v>4.5799752014879104E-2</v>
      </c>
      <c r="AB746" s="10">
        <v>7257.4170000000004</v>
      </c>
      <c r="AC746">
        <v>4</v>
      </c>
      <c r="AD746">
        <v>4</v>
      </c>
      <c r="AE746" s="14">
        <f t="shared" si="811"/>
        <v>0.14060401813391196</v>
      </c>
      <c r="AF746" s="10">
        <v>4429.8429999999998</v>
      </c>
      <c r="AG746">
        <v>3</v>
      </c>
      <c r="AH746">
        <v>3</v>
      </c>
      <c r="AI746" s="14">
        <f t="shared" si="812"/>
        <v>8.5823058741475514E-2</v>
      </c>
      <c r="AM746" s="14" t="str">
        <f t="shared" si="813"/>
        <v/>
      </c>
      <c r="AN746" s="10">
        <v>2562</v>
      </c>
      <c r="AO746">
        <v>1</v>
      </c>
      <c r="AP746">
        <v>1</v>
      </c>
      <c r="AQ746" s="14">
        <f t="shared" si="814"/>
        <v>4.9635771853688782E-2</v>
      </c>
      <c r="AR746" s="10">
        <f t="shared" si="793"/>
        <v>692</v>
      </c>
      <c r="AS746">
        <f t="shared" si="794"/>
        <v>1</v>
      </c>
      <c r="AT746">
        <f t="shared" si="795"/>
        <v>0</v>
      </c>
      <c r="AU746" s="14">
        <f t="shared" si="796"/>
        <v>1.3406695598264105E-2</v>
      </c>
      <c r="AV746" s="10">
        <v>34310.739000000001</v>
      </c>
      <c r="AW746">
        <v>23</v>
      </c>
      <c r="AX746">
        <v>19</v>
      </c>
      <c r="AY746" s="14">
        <f t="shared" si="815"/>
        <v>0.664730684283943</v>
      </c>
      <c r="AZ746" s="10">
        <f t="shared" si="797"/>
        <v>51615.999000000003</v>
      </c>
      <c r="BA746" s="77">
        <f t="shared" si="816"/>
        <v>34</v>
      </c>
      <c r="BB746" s="77">
        <f t="shared" si="817"/>
        <v>28</v>
      </c>
      <c r="BC746" s="78">
        <f t="shared" si="818"/>
        <v>0.99999998062616247</v>
      </c>
      <c r="BG746" s="14" t="str">
        <f t="shared" si="819"/>
        <v/>
      </c>
      <c r="BK746" s="14" t="str">
        <f t="shared" si="791"/>
        <v/>
      </c>
      <c r="BO746" s="14" t="str">
        <f t="shared" si="820"/>
        <v/>
      </c>
      <c r="BP746" s="10">
        <v>692</v>
      </c>
      <c r="BQ746">
        <v>1</v>
      </c>
      <c r="BR746">
        <v>0</v>
      </c>
      <c r="BS746" s="14">
        <f t="shared" si="821"/>
        <v>1.3406695598264105E-2</v>
      </c>
      <c r="BW746" s="14" t="str">
        <f t="shared" si="822"/>
        <v/>
      </c>
      <c r="CA746" s="14" t="str">
        <f t="shared" si="823"/>
        <v/>
      </c>
      <c r="CE746" s="14" t="str">
        <f t="shared" si="824"/>
        <v/>
      </c>
      <c r="CI746" s="14" t="str">
        <f t="shared" si="825"/>
        <v/>
      </c>
      <c r="CM746" s="14" t="str">
        <f t="shared" si="808"/>
        <v/>
      </c>
      <c r="CQ746" s="14" t="str">
        <f t="shared" si="809"/>
        <v/>
      </c>
      <c r="CU746" s="14" t="str">
        <f t="shared" si="826"/>
        <v/>
      </c>
      <c r="CV746" s="78">
        <f t="shared" si="827"/>
        <v>1.3406695598264105E-2</v>
      </c>
    </row>
    <row r="747" spans="1:100">
      <c r="B747" s="28" t="s">
        <v>5266</v>
      </c>
      <c r="C747" s="1">
        <v>402061</v>
      </c>
      <c r="D747" t="s">
        <v>3051</v>
      </c>
      <c r="E747" s="2" t="s">
        <v>3055</v>
      </c>
      <c r="F747" t="str">
        <f t="shared" si="807"/>
        <v>2023年</v>
      </c>
      <c r="G747" s="72">
        <v>45039</v>
      </c>
      <c r="H747" s="9">
        <v>37341</v>
      </c>
      <c r="I747" s="9">
        <v>23843</v>
      </c>
      <c r="J747" s="9">
        <v>37947</v>
      </c>
      <c r="K747" s="14">
        <f t="shared" si="792"/>
        <v>0.6385206609357007</v>
      </c>
      <c r="L747" s="10">
        <v>23335</v>
      </c>
      <c r="M747" s="9">
        <v>508</v>
      </c>
      <c r="N747" s="8">
        <f t="shared" si="803"/>
        <v>23843</v>
      </c>
      <c r="S747" s="14" t="str">
        <f t="shared" si="770"/>
        <v/>
      </c>
      <c r="T747" s="10">
        <v>2735</v>
      </c>
      <c r="U747">
        <v>2</v>
      </c>
      <c r="V747">
        <v>2</v>
      </c>
      <c r="W747" s="14">
        <f t="shared" si="806"/>
        <v>0.11720591386329549</v>
      </c>
      <c r="X747" s="10">
        <v>2687</v>
      </c>
      <c r="Y747">
        <v>2</v>
      </c>
      <c r="Z747">
        <v>2</v>
      </c>
      <c r="AA747" s="14">
        <f t="shared" si="810"/>
        <v>0.11514891793443326</v>
      </c>
      <c r="AB747" s="10">
        <v>2613</v>
      </c>
      <c r="AC747">
        <v>2</v>
      </c>
      <c r="AD747">
        <v>2</v>
      </c>
      <c r="AE747" s="14">
        <f t="shared" si="811"/>
        <v>0.11197771587743732</v>
      </c>
      <c r="AF747" s="10">
        <v>1124</v>
      </c>
      <c r="AG747">
        <v>1</v>
      </c>
      <c r="AH747">
        <v>1</v>
      </c>
      <c r="AI747" s="14">
        <f t="shared" si="812"/>
        <v>4.816798800085708E-2</v>
      </c>
      <c r="AM747" s="14" t="str">
        <f t="shared" si="813"/>
        <v/>
      </c>
      <c r="AQ747" s="14" t="str">
        <f t="shared" si="814"/>
        <v/>
      </c>
      <c r="AR747" s="10" t="str">
        <f t="shared" si="793"/>
        <v/>
      </c>
      <c r="AS747" t="str">
        <f t="shared" si="794"/>
        <v/>
      </c>
      <c r="AT747" t="str">
        <f t="shared" si="795"/>
        <v/>
      </c>
      <c r="AU747" s="14" t="str">
        <f t="shared" si="796"/>
        <v/>
      </c>
      <c r="AV747" s="10">
        <v>14176</v>
      </c>
      <c r="AW747">
        <v>14</v>
      </c>
      <c r="AX747">
        <v>11</v>
      </c>
      <c r="AY747" s="14">
        <f t="shared" si="815"/>
        <v>0.60749946432397683</v>
      </c>
      <c r="AZ747" s="10">
        <f t="shared" si="797"/>
        <v>23335</v>
      </c>
      <c r="BA747" s="77">
        <f t="shared" si="816"/>
        <v>21</v>
      </c>
      <c r="BB747" s="77">
        <f t="shared" si="817"/>
        <v>18</v>
      </c>
      <c r="BC747" s="78">
        <f t="shared" si="818"/>
        <v>1</v>
      </c>
      <c r="BG747" s="14" t="str">
        <f t="shared" si="819"/>
        <v/>
      </c>
      <c r="BK747" s="14" t="str">
        <f t="shared" si="791"/>
        <v/>
      </c>
      <c r="BO747" s="14" t="str">
        <f t="shared" si="820"/>
        <v/>
      </c>
      <c r="BS747" s="14" t="str">
        <f t="shared" si="821"/>
        <v/>
      </c>
      <c r="BW747" s="14" t="str">
        <f t="shared" si="822"/>
        <v/>
      </c>
      <c r="CA747" s="14" t="str">
        <f t="shared" si="823"/>
        <v/>
      </c>
      <c r="CE747" s="14" t="str">
        <f t="shared" si="824"/>
        <v/>
      </c>
      <c r="CI747" s="14" t="str">
        <f t="shared" si="825"/>
        <v/>
      </c>
      <c r="CM747" s="14" t="str">
        <f t="shared" si="808"/>
        <v/>
      </c>
      <c r="CQ747" s="14" t="str">
        <f t="shared" si="809"/>
        <v/>
      </c>
      <c r="CU747" s="14" t="str">
        <f t="shared" si="826"/>
        <v/>
      </c>
      <c r="CV747" s="78">
        <f t="shared" si="827"/>
        <v>0</v>
      </c>
    </row>
    <row r="748" spans="1:100">
      <c r="B748" s="28"/>
      <c r="C748" s="1">
        <v>402079</v>
      </c>
      <c r="D748" t="s">
        <v>3051</v>
      </c>
      <c r="E748" s="2" t="s">
        <v>1810</v>
      </c>
      <c r="F748" t="str">
        <f t="shared" si="807"/>
        <v>2022年</v>
      </c>
      <c r="G748" s="72">
        <v>45201</v>
      </c>
      <c r="H748" s="9">
        <v>53324</v>
      </c>
      <c r="I748" s="9">
        <v>28450</v>
      </c>
      <c r="K748" s="14">
        <f t="shared" si="792"/>
        <v>0.53353086790188287</v>
      </c>
      <c r="L748" s="10">
        <v>28099</v>
      </c>
      <c r="M748" s="9">
        <v>351</v>
      </c>
      <c r="N748" s="8">
        <f t="shared" si="803"/>
        <v>28450</v>
      </c>
      <c r="S748" s="14" t="str">
        <f t="shared" si="770"/>
        <v/>
      </c>
      <c r="W748" s="14" t="str">
        <f t="shared" si="806"/>
        <v/>
      </c>
      <c r="X748" s="10">
        <v>702</v>
      </c>
      <c r="Y748">
        <v>1</v>
      </c>
      <c r="Z748">
        <v>0</v>
      </c>
      <c r="AA748" s="14">
        <f t="shared" si="810"/>
        <v>2.4983095483825046E-2</v>
      </c>
      <c r="AB748" s="10">
        <v>3062</v>
      </c>
      <c r="AC748">
        <v>2</v>
      </c>
      <c r="AD748">
        <v>2</v>
      </c>
      <c r="AE748" s="14">
        <f t="shared" si="811"/>
        <v>0.10897184953201182</v>
      </c>
      <c r="AI748" s="14" t="str">
        <f t="shared" si="812"/>
        <v/>
      </c>
      <c r="AM748" s="14" t="str">
        <f t="shared" si="813"/>
        <v/>
      </c>
      <c r="AQ748" s="14" t="str">
        <f t="shared" si="814"/>
        <v/>
      </c>
      <c r="AR748" s="10" t="str">
        <f t="shared" si="793"/>
        <v/>
      </c>
      <c r="AS748" t="str">
        <f t="shared" si="794"/>
        <v/>
      </c>
      <c r="AT748" t="str">
        <f t="shared" si="795"/>
        <v/>
      </c>
      <c r="AU748" s="14" t="str">
        <f t="shared" si="796"/>
        <v/>
      </c>
      <c r="AV748" s="10">
        <v>24335</v>
      </c>
      <c r="AW748">
        <v>18</v>
      </c>
      <c r="AX748">
        <v>17</v>
      </c>
      <c r="AY748" s="14">
        <f t="shared" si="815"/>
        <v>0.86604505498416318</v>
      </c>
      <c r="AZ748" s="10">
        <f t="shared" si="797"/>
        <v>28099</v>
      </c>
      <c r="BA748" s="77">
        <f t="shared" si="816"/>
        <v>21</v>
      </c>
      <c r="BB748" s="77">
        <f t="shared" si="817"/>
        <v>19</v>
      </c>
      <c r="BC748" s="78">
        <f t="shared" si="818"/>
        <v>1</v>
      </c>
      <c r="BG748" s="14" t="str">
        <f t="shared" si="819"/>
        <v/>
      </c>
      <c r="BK748" s="14" t="str">
        <f t="shared" si="791"/>
        <v/>
      </c>
      <c r="BO748" s="14" t="str">
        <f t="shared" si="820"/>
        <v/>
      </c>
      <c r="BS748" s="14" t="str">
        <f t="shared" si="821"/>
        <v/>
      </c>
      <c r="BW748" s="14" t="str">
        <f t="shared" si="822"/>
        <v/>
      </c>
      <c r="CA748" s="14" t="str">
        <f t="shared" si="823"/>
        <v/>
      </c>
      <c r="CE748" s="14" t="str">
        <f t="shared" si="824"/>
        <v/>
      </c>
      <c r="CI748" s="14" t="str">
        <f t="shared" si="825"/>
        <v/>
      </c>
      <c r="CM748" s="14" t="str">
        <f t="shared" si="808"/>
        <v/>
      </c>
      <c r="CQ748" s="14" t="str">
        <f t="shared" si="809"/>
        <v/>
      </c>
      <c r="CU748" s="14" t="str">
        <f t="shared" si="826"/>
        <v/>
      </c>
      <c r="CV748" s="78">
        <f t="shared" si="827"/>
        <v>0</v>
      </c>
    </row>
    <row r="749" spans="1:100">
      <c r="B749" s="28" t="s">
        <v>5266</v>
      </c>
      <c r="C749" s="1">
        <v>402109</v>
      </c>
      <c r="D749" t="s">
        <v>3051</v>
      </c>
      <c r="E749" s="2" t="s">
        <v>1811</v>
      </c>
      <c r="F749" t="str">
        <f t="shared" si="807"/>
        <v>2023年</v>
      </c>
      <c r="G749" s="72">
        <v>45039</v>
      </c>
      <c r="H749" s="9">
        <v>50640</v>
      </c>
      <c r="I749" s="9">
        <v>26532</v>
      </c>
      <c r="J749" s="9">
        <v>51253</v>
      </c>
      <c r="K749" s="14">
        <f t="shared" si="792"/>
        <v>0.52393364928909958</v>
      </c>
      <c r="L749" s="10">
        <v>26286</v>
      </c>
      <c r="M749" s="9">
        <v>246</v>
      </c>
      <c r="N749" s="8">
        <f t="shared" si="803"/>
        <v>26532</v>
      </c>
      <c r="S749" s="14" t="str">
        <f t="shared" si="770"/>
        <v/>
      </c>
      <c r="W749" s="14" t="str">
        <f t="shared" si="806"/>
        <v/>
      </c>
      <c r="X749" s="10">
        <v>1781</v>
      </c>
      <c r="Y749">
        <v>2</v>
      </c>
      <c r="Z749">
        <v>2</v>
      </c>
      <c r="AA749" s="14">
        <f t="shared" si="810"/>
        <v>6.7754698318496537E-2</v>
      </c>
      <c r="AB749" s="10">
        <v>2482</v>
      </c>
      <c r="AC749">
        <v>2</v>
      </c>
      <c r="AD749">
        <v>2</v>
      </c>
      <c r="AE749" s="14">
        <f t="shared" si="811"/>
        <v>9.4422886707753173E-2</v>
      </c>
      <c r="AF749" s="10">
        <v>2231</v>
      </c>
      <c r="AG749">
        <v>1</v>
      </c>
      <c r="AH749">
        <v>1</v>
      </c>
      <c r="AI749" s="14">
        <f t="shared" si="812"/>
        <v>8.4874077455679833E-2</v>
      </c>
      <c r="AM749" s="14" t="str">
        <f t="shared" si="813"/>
        <v/>
      </c>
      <c r="AQ749" s="14" t="str">
        <f t="shared" si="814"/>
        <v/>
      </c>
      <c r="AR749" s="10" t="str">
        <f t="shared" si="793"/>
        <v/>
      </c>
      <c r="AS749" t="str">
        <f t="shared" si="794"/>
        <v/>
      </c>
      <c r="AT749" t="str">
        <f t="shared" si="795"/>
        <v/>
      </c>
      <c r="AU749" s="14" t="str">
        <f t="shared" si="796"/>
        <v/>
      </c>
      <c r="AV749" s="10">
        <v>19791.999</v>
      </c>
      <c r="AW749">
        <v>18</v>
      </c>
      <c r="AX749">
        <v>17</v>
      </c>
      <c r="AY749" s="14">
        <f t="shared" si="815"/>
        <v>0.75294829947500574</v>
      </c>
      <c r="AZ749" s="10">
        <f t="shared" si="797"/>
        <v>26285.999</v>
      </c>
      <c r="BA749" s="77">
        <f t="shared" si="816"/>
        <v>23</v>
      </c>
      <c r="BB749" s="77">
        <f t="shared" si="817"/>
        <v>22</v>
      </c>
      <c r="BC749" s="78">
        <f t="shared" si="818"/>
        <v>0.9999999619569353</v>
      </c>
      <c r="BG749" s="14" t="str">
        <f t="shared" si="819"/>
        <v/>
      </c>
      <c r="BK749" s="14" t="str">
        <f t="shared" ref="BK749:BK783" si="828">IF(AND(BH749&lt;&gt;""),BH749/L749,"")</f>
        <v/>
      </c>
      <c r="BO749" s="14" t="str">
        <f t="shared" si="820"/>
        <v/>
      </c>
      <c r="BS749" s="14" t="str">
        <f t="shared" si="821"/>
        <v/>
      </c>
      <c r="BW749" s="14" t="str">
        <f t="shared" si="822"/>
        <v/>
      </c>
      <c r="CA749" s="14" t="str">
        <f t="shared" si="823"/>
        <v/>
      </c>
      <c r="CE749" s="14" t="str">
        <f t="shared" si="824"/>
        <v/>
      </c>
      <c r="CI749" s="14" t="str">
        <f t="shared" si="825"/>
        <v/>
      </c>
      <c r="CM749" s="14" t="str">
        <f t="shared" si="808"/>
        <v/>
      </c>
      <c r="CQ749" s="14" t="str">
        <f t="shared" si="809"/>
        <v/>
      </c>
      <c r="CU749" s="14" t="str">
        <f t="shared" si="826"/>
        <v/>
      </c>
      <c r="CV749" s="78">
        <f t="shared" si="827"/>
        <v>0</v>
      </c>
    </row>
    <row r="750" spans="1:100">
      <c r="B750" s="28" t="s">
        <v>5266</v>
      </c>
      <c r="C750" s="1">
        <v>402117</v>
      </c>
      <c r="D750" t="s">
        <v>3051</v>
      </c>
      <c r="E750" s="2" t="s">
        <v>1812</v>
      </c>
      <c r="F750" t="str">
        <f t="shared" si="807"/>
        <v>2023年</v>
      </c>
      <c r="G750" s="72">
        <v>45039</v>
      </c>
      <c r="H750" s="9">
        <v>39653</v>
      </c>
      <c r="I750" s="9">
        <v>19348</v>
      </c>
      <c r="J750" s="9">
        <v>40377</v>
      </c>
      <c r="K750" s="14">
        <f t="shared" si="792"/>
        <v>0.48793281718911558</v>
      </c>
      <c r="L750" s="10">
        <v>19174</v>
      </c>
      <c r="M750" s="9">
        <v>174</v>
      </c>
      <c r="N750" s="8">
        <f t="shared" si="803"/>
        <v>19348</v>
      </c>
      <c r="O750" s="70" t="s">
        <v>36</v>
      </c>
      <c r="S750" s="14" t="str">
        <f t="shared" si="770"/>
        <v/>
      </c>
      <c r="W750" s="14" t="str">
        <f t="shared" si="806"/>
        <v/>
      </c>
      <c r="X750" s="10">
        <v>925</v>
      </c>
      <c r="Y750">
        <v>1</v>
      </c>
      <c r="Z750">
        <v>1</v>
      </c>
      <c r="AA750" s="14">
        <f t="shared" si="810"/>
        <v>4.8242411599040365E-2</v>
      </c>
      <c r="AB750" s="10">
        <v>2053</v>
      </c>
      <c r="AC750">
        <v>2</v>
      </c>
      <c r="AD750">
        <v>2</v>
      </c>
      <c r="AE750" s="14">
        <f t="shared" si="811"/>
        <v>0.10707207677062688</v>
      </c>
      <c r="AI750" s="14" t="str">
        <f t="shared" si="812"/>
        <v/>
      </c>
      <c r="AM750" s="14" t="str">
        <f t="shared" si="813"/>
        <v/>
      </c>
      <c r="AQ750" s="14" t="str">
        <f t="shared" si="814"/>
        <v/>
      </c>
      <c r="AR750" s="10" t="str">
        <f t="shared" si="793"/>
        <v/>
      </c>
      <c r="AS750" t="str">
        <f t="shared" si="794"/>
        <v/>
      </c>
      <c r="AT750" t="str">
        <f t="shared" si="795"/>
        <v/>
      </c>
      <c r="AU750" s="14" t="str">
        <f t="shared" si="796"/>
        <v/>
      </c>
      <c r="AV750" s="10">
        <v>16195.996999999999</v>
      </c>
      <c r="AW750">
        <v>17</v>
      </c>
      <c r="AX750">
        <v>14</v>
      </c>
      <c r="AY750" s="14">
        <f t="shared" si="815"/>
        <v>0.84468535516845722</v>
      </c>
      <c r="AZ750" s="10">
        <f t="shared" si="797"/>
        <v>19173.996999999999</v>
      </c>
      <c r="BA750" s="77">
        <f t="shared" si="816"/>
        <v>20</v>
      </c>
      <c r="BB750" s="77">
        <f t="shared" si="817"/>
        <v>17</v>
      </c>
      <c r="BC750" s="78">
        <f t="shared" si="818"/>
        <v>0.99999984353812443</v>
      </c>
      <c r="BG750" s="14" t="str">
        <f t="shared" si="819"/>
        <v/>
      </c>
      <c r="BK750" s="14" t="str">
        <f t="shared" si="828"/>
        <v/>
      </c>
      <c r="BO750" s="14" t="str">
        <f t="shared" si="820"/>
        <v/>
      </c>
      <c r="BS750" s="14" t="str">
        <f t="shared" si="821"/>
        <v/>
      </c>
      <c r="BW750" s="14" t="str">
        <f t="shared" si="822"/>
        <v/>
      </c>
      <c r="CA750" s="14" t="str">
        <f t="shared" si="823"/>
        <v/>
      </c>
      <c r="CE750" s="14" t="str">
        <f t="shared" si="824"/>
        <v/>
      </c>
      <c r="CI750" s="14" t="str">
        <f t="shared" si="825"/>
        <v/>
      </c>
      <c r="CM750" s="14" t="str">
        <f t="shared" si="808"/>
        <v/>
      </c>
      <c r="CQ750" s="14" t="str">
        <f t="shared" si="809"/>
        <v/>
      </c>
      <c r="CU750" s="14" t="str">
        <f t="shared" si="826"/>
        <v/>
      </c>
      <c r="CV750" s="78">
        <f t="shared" si="827"/>
        <v>0</v>
      </c>
    </row>
    <row r="751" spans="1:100">
      <c r="B751" s="28" t="s">
        <v>5266</v>
      </c>
      <c r="C751" s="1">
        <v>402125</v>
      </c>
      <c r="D751" t="s">
        <v>3051</v>
      </c>
      <c r="E751" s="2" t="s">
        <v>1813</v>
      </c>
      <c r="F751" t="str">
        <f t="shared" si="807"/>
        <v>2023年</v>
      </c>
      <c r="G751" s="72">
        <v>45039</v>
      </c>
      <c r="H751" s="9">
        <v>27317</v>
      </c>
      <c r="I751" s="9">
        <v>13774</v>
      </c>
      <c r="J751" s="9">
        <v>27819</v>
      </c>
      <c r="K751" s="14">
        <f t="shared" si="792"/>
        <v>0.50422813632536512</v>
      </c>
      <c r="L751" s="10">
        <v>13546</v>
      </c>
      <c r="M751" s="9">
        <v>228</v>
      </c>
      <c r="N751" s="8">
        <f t="shared" si="803"/>
        <v>13774</v>
      </c>
      <c r="S751" s="14" t="str">
        <f t="shared" si="770"/>
        <v/>
      </c>
      <c r="W751" s="14" t="str">
        <f t="shared" si="806"/>
        <v/>
      </c>
      <c r="AA751" s="14" t="str">
        <f t="shared" si="810"/>
        <v/>
      </c>
      <c r="AB751" s="10">
        <v>1648.413</v>
      </c>
      <c r="AC751">
        <v>1</v>
      </c>
      <c r="AD751">
        <v>1</v>
      </c>
      <c r="AE751" s="14">
        <f t="shared" si="811"/>
        <v>0.12169001919385797</v>
      </c>
      <c r="AI751" s="14" t="str">
        <f t="shared" si="812"/>
        <v/>
      </c>
      <c r="AM751" s="14" t="str">
        <f t="shared" si="813"/>
        <v/>
      </c>
      <c r="AQ751" s="14" t="str">
        <f t="shared" si="814"/>
        <v/>
      </c>
      <c r="AR751" s="10" t="str">
        <f t="shared" si="793"/>
        <v/>
      </c>
      <c r="AS751" t="str">
        <f t="shared" si="794"/>
        <v/>
      </c>
      <c r="AT751" t="str">
        <f t="shared" si="795"/>
        <v/>
      </c>
      <c r="AU751" s="14" t="str">
        <f t="shared" si="796"/>
        <v/>
      </c>
      <c r="AV751" s="10">
        <v>11897.584000000001</v>
      </c>
      <c r="AW751">
        <v>15</v>
      </c>
      <c r="AX751">
        <v>13</v>
      </c>
      <c r="AY751" s="14">
        <f t="shared" si="815"/>
        <v>0.87830975933855016</v>
      </c>
      <c r="AZ751" s="10">
        <f t="shared" si="797"/>
        <v>13545.997000000001</v>
      </c>
      <c r="BA751" s="77">
        <f t="shared" si="816"/>
        <v>16</v>
      </c>
      <c r="BB751" s="77">
        <f t="shared" si="817"/>
        <v>14</v>
      </c>
      <c r="BC751" s="78">
        <f t="shared" si="818"/>
        <v>0.99999977853240818</v>
      </c>
      <c r="BG751" s="14" t="str">
        <f t="shared" si="819"/>
        <v/>
      </c>
      <c r="BK751" s="14" t="str">
        <f t="shared" si="828"/>
        <v/>
      </c>
      <c r="BO751" s="14" t="str">
        <f t="shared" si="820"/>
        <v/>
      </c>
      <c r="BS751" s="14" t="str">
        <f t="shared" si="821"/>
        <v/>
      </c>
      <c r="BW751" s="14" t="str">
        <f t="shared" si="822"/>
        <v/>
      </c>
      <c r="CA751" s="14" t="str">
        <f t="shared" si="823"/>
        <v/>
      </c>
      <c r="CE751" s="14" t="str">
        <f t="shared" si="824"/>
        <v/>
      </c>
      <c r="CI751" s="14" t="str">
        <f t="shared" si="825"/>
        <v/>
      </c>
      <c r="CM751" s="14" t="str">
        <f t="shared" si="808"/>
        <v/>
      </c>
      <c r="CQ751" s="14" t="str">
        <f t="shared" si="809"/>
        <v/>
      </c>
      <c r="CU751" s="14" t="str">
        <f t="shared" si="826"/>
        <v/>
      </c>
      <c r="CV751" s="78">
        <f t="shared" si="827"/>
        <v>0</v>
      </c>
    </row>
    <row r="752" spans="1:100">
      <c r="B752" s="28" t="s">
        <v>5266</v>
      </c>
      <c r="C752" s="1">
        <v>402176</v>
      </c>
      <c r="D752" t="s">
        <v>3051</v>
      </c>
      <c r="E752" s="2" t="s">
        <v>3056</v>
      </c>
      <c r="F752" t="str">
        <f t="shared" si="807"/>
        <v>2023年</v>
      </c>
      <c r="G752" s="72">
        <v>45039</v>
      </c>
      <c r="H752" s="9">
        <v>85731</v>
      </c>
      <c r="I752" s="9">
        <v>35882</v>
      </c>
      <c r="J752" s="9">
        <v>87416</v>
      </c>
      <c r="K752" s="14">
        <f t="shared" ref="K752:K785" si="829">IF(AND(H752&lt;&gt;"",I752&lt;&gt;""),I752/H752,"")</f>
        <v>0.41854171769838217</v>
      </c>
      <c r="L752" s="10">
        <v>35409</v>
      </c>
      <c r="M752" s="9">
        <v>473</v>
      </c>
      <c r="N752" s="8">
        <f t="shared" si="803"/>
        <v>35882</v>
      </c>
      <c r="S752" s="14" t="str">
        <f t="shared" si="770"/>
        <v/>
      </c>
      <c r="W752" s="14" t="str">
        <f t="shared" si="806"/>
        <v/>
      </c>
      <c r="X752" s="10">
        <v>1718</v>
      </c>
      <c r="Y752">
        <v>2</v>
      </c>
      <c r="Z752">
        <v>1</v>
      </c>
      <c r="AA752" s="14">
        <f t="shared" si="810"/>
        <v>4.8518738173910586E-2</v>
      </c>
      <c r="AB752" s="10">
        <v>4715</v>
      </c>
      <c r="AC752">
        <v>3</v>
      </c>
      <c r="AD752">
        <v>3</v>
      </c>
      <c r="AE752" s="14">
        <f t="shared" si="811"/>
        <v>0.13315823660651246</v>
      </c>
      <c r="AF752" s="10">
        <v>2527</v>
      </c>
      <c r="AG752">
        <v>2</v>
      </c>
      <c r="AH752">
        <v>2</v>
      </c>
      <c r="AI752" s="14">
        <f t="shared" si="812"/>
        <v>7.1366036883278264E-2</v>
      </c>
      <c r="AM752" s="14" t="str">
        <f t="shared" si="813"/>
        <v/>
      </c>
      <c r="AN752" s="10">
        <v>1532</v>
      </c>
      <c r="AO752">
        <v>1</v>
      </c>
      <c r="AP752">
        <v>1</v>
      </c>
      <c r="AQ752" s="14">
        <f t="shared" si="814"/>
        <v>4.3265836369284646E-2</v>
      </c>
      <c r="AR752" s="10">
        <f t="shared" ref="AR752:AR784" si="830">IF(OR(BD752&lt;&gt;"",BH752&lt;&gt;"",BL752&lt;&gt;"",BP752&lt;&gt;"",BT752&lt;&gt;"",BX752&lt;&gt;"",CB752&lt;&gt;"",CJ752&lt;&gt;"",CN752&lt;&gt;"",CF752&lt;&gt;"",CR752&lt;&gt;""),BD752+BH752+BL752+BP752+BT752+BX752+CB752+CJ752+CN752+CF752+CR752,"")</f>
        <v>723</v>
      </c>
      <c r="AS752">
        <f t="shared" ref="AS752:AS784" si="831">IF(OR(BE752&lt;&gt;"",BI752&lt;&gt;"",BM752&lt;&gt;"",BQ752&lt;&gt;"",BU752&lt;&gt;"",BY752&lt;&gt;"",CC752&lt;&gt;"",CG752&lt;&gt;"",CS752&lt;&gt;"",CK752&lt;&gt;"",CO752&lt;&gt;""),BE752+BI752+BM752+BQ752+BU752+BY752+CC752+CG752+CO752+CK752+CS752,"")</f>
        <v>1</v>
      </c>
      <c r="AT752">
        <f t="shared" ref="AT752:AT784" si="832">IF(OR(BF752&lt;&gt;"",BJ752&lt;&gt;"",BN752&lt;&gt;"",BR752&lt;&gt;"",BV752&lt;&gt;"",BZ752&lt;&gt;"",CD752&lt;&gt;"",CH752&lt;&gt;"",CT752&lt;&gt;"",CL752&lt;&gt;"",CP752&lt;&gt;""),BF752+BJ752+BN752+BR752+BV752+BZ752+CD752+CH752+CP752+CL752+CT752,"")</f>
        <v>0</v>
      </c>
      <c r="AU752" s="14">
        <f t="shared" ref="AU752:AU784" si="833">IF(SUM(BG752,BK752,BO752,BS752,BW752,CA752,CE752,CI752,CM752,CQ752,CU752)=0,"",SUM(BG752,BK752,BO752,BS752,BW752,CA752,CE752,CI752,CM752,CQ752,CU752))</f>
        <v>2.0418537659916969E-2</v>
      </c>
      <c r="AV752" s="10">
        <v>24193.999</v>
      </c>
      <c r="AW752">
        <v>21</v>
      </c>
      <c r="AX752">
        <v>15</v>
      </c>
      <c r="AY752" s="14">
        <f t="shared" si="815"/>
        <v>0.68327258606568952</v>
      </c>
      <c r="AZ752" s="10">
        <f t="shared" ref="AZ752:AZ784" si="834">IF(IF(O752="",P752+T752+X752+AB752+AF752+AJ752+AN752+IF(AR752="",0,AR752)+AV752,"")=0,"",IF(O752="",P752+T752+X752+AB752+AF752+AJ752+AN752+IF(AR752="",0,AR752)+AV752,""))</f>
        <v>35408.998999999996</v>
      </c>
      <c r="BA752" s="77">
        <f t="shared" si="816"/>
        <v>30</v>
      </c>
      <c r="BB752" s="77">
        <f t="shared" si="817"/>
        <v>22</v>
      </c>
      <c r="BC752" s="78">
        <f t="shared" si="818"/>
        <v>0.99999997175859245</v>
      </c>
      <c r="BG752" s="14" t="str">
        <f t="shared" si="819"/>
        <v/>
      </c>
      <c r="BK752" s="14" t="str">
        <f t="shared" si="828"/>
        <v/>
      </c>
      <c r="BO752" s="14" t="str">
        <f t="shared" si="820"/>
        <v/>
      </c>
      <c r="BP752" s="10">
        <v>723</v>
      </c>
      <c r="BQ752">
        <v>1</v>
      </c>
      <c r="BR752">
        <v>0</v>
      </c>
      <c r="BS752" s="14">
        <f t="shared" si="821"/>
        <v>2.0418537659916969E-2</v>
      </c>
      <c r="BW752" s="14" t="str">
        <f t="shared" si="822"/>
        <v/>
      </c>
      <c r="CA752" s="14" t="str">
        <f t="shared" si="823"/>
        <v/>
      </c>
      <c r="CE752" s="14" t="str">
        <f t="shared" si="824"/>
        <v/>
      </c>
      <c r="CI752" s="14" t="str">
        <f t="shared" si="825"/>
        <v/>
      </c>
      <c r="CM752" s="14" t="str">
        <f t="shared" ref="CM752:CM762" si="835">IF(AND(CJ752&lt;&gt;""),CJ752/L752,"")</f>
        <v/>
      </c>
      <c r="CQ752" s="14" t="str">
        <f t="shared" ref="CQ752:CQ762" si="836">IF(AND(CN752&lt;&gt;""),CN752/L752,"")</f>
        <v/>
      </c>
      <c r="CU752" s="14" t="str">
        <f t="shared" si="826"/>
        <v/>
      </c>
      <c r="CV752" s="78">
        <f t="shared" si="827"/>
        <v>2.0418537659916969E-2</v>
      </c>
    </row>
    <row r="753" spans="2:100">
      <c r="B753" s="28" t="s">
        <v>5266</v>
      </c>
      <c r="C753" s="1">
        <v>402184</v>
      </c>
      <c r="D753" t="s">
        <v>3051</v>
      </c>
      <c r="E753" s="2" t="s">
        <v>1819</v>
      </c>
      <c r="F753" t="str">
        <f t="shared" si="807"/>
        <v>2023年</v>
      </c>
      <c r="G753" s="72">
        <v>45039</v>
      </c>
      <c r="H753" s="9">
        <v>88965</v>
      </c>
      <c r="I753" s="9">
        <v>37792</v>
      </c>
      <c r="J753" s="9">
        <v>91381</v>
      </c>
      <c r="K753" s="14">
        <f t="shared" si="829"/>
        <v>0.42479626819535771</v>
      </c>
      <c r="L753" s="10">
        <v>36845</v>
      </c>
      <c r="M753" s="9">
        <v>946</v>
      </c>
      <c r="N753" s="8">
        <f t="shared" si="803"/>
        <v>37791</v>
      </c>
      <c r="O753" s="70" t="s">
        <v>36</v>
      </c>
      <c r="S753" s="14" t="str">
        <f t="shared" si="770"/>
        <v/>
      </c>
      <c r="W753" s="14" t="str">
        <f t="shared" si="806"/>
        <v/>
      </c>
      <c r="X753" s="10">
        <v>1953</v>
      </c>
      <c r="Y753">
        <v>1</v>
      </c>
      <c r="Z753">
        <v>1</v>
      </c>
      <c r="AA753" s="14">
        <f t="shared" si="810"/>
        <v>5.3005835255801333E-2</v>
      </c>
      <c r="AB753" s="10">
        <v>6362</v>
      </c>
      <c r="AC753">
        <v>4</v>
      </c>
      <c r="AD753">
        <v>4</v>
      </c>
      <c r="AE753" s="14">
        <f t="shared" si="811"/>
        <v>0.17266929027005021</v>
      </c>
      <c r="AI753" s="14" t="str">
        <f t="shared" si="812"/>
        <v/>
      </c>
      <c r="AM753" s="14" t="str">
        <f t="shared" si="813"/>
        <v/>
      </c>
      <c r="AN753" s="10">
        <v>2397</v>
      </c>
      <c r="AO753">
        <v>1</v>
      </c>
      <c r="AP753">
        <v>1</v>
      </c>
      <c r="AQ753" s="14">
        <f t="shared" si="814"/>
        <v>6.5056317003664002E-2</v>
      </c>
      <c r="AR753" s="10">
        <f t="shared" si="830"/>
        <v>2671</v>
      </c>
      <c r="AS753">
        <f t="shared" si="831"/>
        <v>2</v>
      </c>
      <c r="AT753">
        <f t="shared" si="832"/>
        <v>1</v>
      </c>
      <c r="AU753" s="14">
        <f t="shared" si="833"/>
        <v>7.2492875559777445E-2</v>
      </c>
      <c r="AV753" s="10">
        <v>23462</v>
      </c>
      <c r="AW753">
        <v>17</v>
      </c>
      <c r="AX753">
        <v>13</v>
      </c>
      <c r="AY753" s="14">
        <f t="shared" si="815"/>
        <v>0.63677568191070699</v>
      </c>
      <c r="AZ753" s="10">
        <f t="shared" si="834"/>
        <v>36845</v>
      </c>
      <c r="BA753" s="77">
        <f t="shared" si="816"/>
        <v>25</v>
      </c>
      <c r="BB753" s="77">
        <f t="shared" si="817"/>
        <v>20</v>
      </c>
      <c r="BC753" s="78">
        <f t="shared" si="818"/>
        <v>1</v>
      </c>
      <c r="BG753" s="14" t="str">
        <f t="shared" si="819"/>
        <v/>
      </c>
      <c r="BK753" s="14" t="str">
        <f t="shared" si="828"/>
        <v/>
      </c>
      <c r="BO753" s="14" t="str">
        <f t="shared" si="820"/>
        <v/>
      </c>
      <c r="BP753" s="10">
        <v>942</v>
      </c>
      <c r="BQ753">
        <v>1</v>
      </c>
      <c r="BR753">
        <v>0</v>
      </c>
      <c r="BS753" s="14">
        <f t="shared" si="821"/>
        <v>2.5566562627222147E-2</v>
      </c>
      <c r="BT753" s="10">
        <v>1729</v>
      </c>
      <c r="BU753">
        <v>1</v>
      </c>
      <c r="BV753">
        <v>1</v>
      </c>
      <c r="BW753" s="14">
        <f t="shared" si="822"/>
        <v>4.6926312932555302E-2</v>
      </c>
      <c r="CA753" s="14" t="str">
        <f t="shared" si="823"/>
        <v/>
      </c>
      <c r="CE753" s="14" t="str">
        <f t="shared" si="824"/>
        <v/>
      </c>
      <c r="CI753" s="14" t="str">
        <f t="shared" si="825"/>
        <v/>
      </c>
      <c r="CM753" s="14" t="str">
        <f t="shared" si="835"/>
        <v/>
      </c>
      <c r="CQ753" s="14" t="str">
        <f t="shared" si="836"/>
        <v/>
      </c>
      <c r="CU753" s="14" t="str">
        <f t="shared" si="826"/>
        <v/>
      </c>
      <c r="CV753" s="78">
        <f t="shared" si="827"/>
        <v>7.2492875559777445E-2</v>
      </c>
    </row>
    <row r="754" spans="2:100">
      <c r="B754" s="28" t="s">
        <v>5266</v>
      </c>
      <c r="C754" s="1">
        <v>402192</v>
      </c>
      <c r="D754" t="s">
        <v>3051</v>
      </c>
      <c r="E754" s="2" t="s">
        <v>1820</v>
      </c>
      <c r="F754" t="str">
        <f t="shared" si="807"/>
        <v>2023年</v>
      </c>
      <c r="G754" s="72">
        <v>45039</v>
      </c>
      <c r="H754" s="9">
        <v>81105</v>
      </c>
      <c r="I754" s="9">
        <v>33331</v>
      </c>
      <c r="J754" s="9">
        <v>83054</v>
      </c>
      <c r="K754" s="14">
        <f t="shared" si="829"/>
        <v>0.41096109980888973</v>
      </c>
      <c r="L754" s="10">
        <v>32967</v>
      </c>
      <c r="M754" s="9">
        <v>364</v>
      </c>
      <c r="N754" s="8">
        <f t="shared" si="803"/>
        <v>33331</v>
      </c>
      <c r="P754" s="10">
        <v>5287</v>
      </c>
      <c r="Q754">
        <v>3</v>
      </c>
      <c r="R754">
        <v>3</v>
      </c>
      <c r="S754" s="14">
        <f t="shared" si="770"/>
        <v>0.16037249370582704</v>
      </c>
      <c r="W754" s="14" t="str">
        <f t="shared" si="806"/>
        <v/>
      </c>
      <c r="X754" s="10">
        <v>728</v>
      </c>
      <c r="Y754">
        <v>1</v>
      </c>
      <c r="Z754">
        <v>0</v>
      </c>
      <c r="AA754" s="14">
        <f t="shared" si="810"/>
        <v>2.2082688749355418E-2</v>
      </c>
      <c r="AB754" s="10">
        <v>5257</v>
      </c>
      <c r="AC754">
        <v>4</v>
      </c>
      <c r="AD754">
        <v>4</v>
      </c>
      <c r="AE754" s="14">
        <f t="shared" si="811"/>
        <v>0.15946249279582614</v>
      </c>
      <c r="AI754" s="14" t="str">
        <f t="shared" si="812"/>
        <v/>
      </c>
      <c r="AJ754" s="10">
        <v>1372</v>
      </c>
      <c r="AK754">
        <v>1</v>
      </c>
      <c r="AL754">
        <v>1</v>
      </c>
      <c r="AM754" s="14">
        <f t="shared" si="813"/>
        <v>4.1617374950708282E-2</v>
      </c>
      <c r="AN754" s="10">
        <v>1986.279</v>
      </c>
      <c r="AO754">
        <v>1</v>
      </c>
      <c r="AP754">
        <v>1</v>
      </c>
      <c r="AQ754" s="14">
        <f t="shared" si="814"/>
        <v>6.0250523250523248E-2</v>
      </c>
      <c r="AR754" s="10">
        <f t="shared" si="830"/>
        <v>857</v>
      </c>
      <c r="AS754">
        <f t="shared" si="831"/>
        <v>1</v>
      </c>
      <c r="AT754">
        <f t="shared" si="832"/>
        <v>0</v>
      </c>
      <c r="AU754" s="14">
        <f t="shared" si="833"/>
        <v>2.5995692662359328E-2</v>
      </c>
      <c r="AV754" s="10">
        <v>17479.719000000001</v>
      </c>
      <c r="AW754">
        <v>15</v>
      </c>
      <c r="AX754">
        <v>11</v>
      </c>
      <c r="AY754" s="14">
        <f t="shared" si="815"/>
        <v>0.53021867321867322</v>
      </c>
      <c r="AZ754" s="10">
        <f t="shared" si="834"/>
        <v>32966.998</v>
      </c>
      <c r="BA754" s="77">
        <f t="shared" si="816"/>
        <v>26</v>
      </c>
      <c r="BB754" s="77">
        <f t="shared" si="817"/>
        <v>20</v>
      </c>
      <c r="BC754" s="78">
        <f t="shared" si="818"/>
        <v>0.99999993933327269</v>
      </c>
      <c r="BG754" s="14" t="str">
        <f t="shared" si="819"/>
        <v/>
      </c>
      <c r="BK754" s="14" t="str">
        <f t="shared" si="828"/>
        <v/>
      </c>
      <c r="BO754" s="14" t="str">
        <f t="shared" si="820"/>
        <v/>
      </c>
      <c r="BP754" s="10">
        <v>857</v>
      </c>
      <c r="BQ754">
        <v>1</v>
      </c>
      <c r="BR754">
        <v>0</v>
      </c>
      <c r="BS754" s="14">
        <f t="shared" si="821"/>
        <v>2.5995692662359328E-2</v>
      </c>
      <c r="BW754" s="14" t="str">
        <f t="shared" si="822"/>
        <v/>
      </c>
      <c r="CA754" s="14" t="str">
        <f t="shared" si="823"/>
        <v/>
      </c>
      <c r="CE754" s="14" t="str">
        <f t="shared" si="824"/>
        <v/>
      </c>
      <c r="CI754" s="14" t="str">
        <f t="shared" si="825"/>
        <v/>
      </c>
      <c r="CM754" s="14" t="str">
        <f t="shared" si="835"/>
        <v/>
      </c>
      <c r="CQ754" s="14" t="str">
        <f t="shared" si="836"/>
        <v/>
      </c>
      <c r="CU754" s="14" t="str">
        <f t="shared" si="826"/>
        <v/>
      </c>
      <c r="CV754" s="78">
        <f t="shared" si="827"/>
        <v>2.5995692662359328E-2</v>
      </c>
    </row>
    <row r="755" spans="2:100">
      <c r="B755" s="28" t="s">
        <v>5266</v>
      </c>
      <c r="C755" s="1">
        <v>402231</v>
      </c>
      <c r="D755" t="s">
        <v>3051</v>
      </c>
      <c r="E755" s="2" t="s">
        <v>3057</v>
      </c>
      <c r="F755" t="str">
        <f t="shared" si="807"/>
        <v>2023年</v>
      </c>
      <c r="G755" s="72">
        <v>45039</v>
      </c>
      <c r="H755" s="9">
        <v>47441</v>
      </c>
      <c r="I755" s="9">
        <v>21516</v>
      </c>
      <c r="J755" s="9">
        <v>48382</v>
      </c>
      <c r="K755" s="14">
        <f t="shared" si="829"/>
        <v>0.45353175523281547</v>
      </c>
      <c r="L755" s="10">
        <v>21241</v>
      </c>
      <c r="M755" s="9">
        <v>275</v>
      </c>
      <c r="N755" s="8">
        <f t="shared" si="803"/>
        <v>21516</v>
      </c>
      <c r="O755" s="70" t="s">
        <v>36</v>
      </c>
      <c r="S755" s="14" t="str">
        <f t="shared" si="770"/>
        <v/>
      </c>
      <c r="T755" s="10">
        <v>902</v>
      </c>
      <c r="U755">
        <v>1</v>
      </c>
      <c r="V755">
        <v>1</v>
      </c>
      <c r="W755" s="14">
        <f t="shared" si="806"/>
        <v>4.2465044018643192E-2</v>
      </c>
      <c r="X755" s="10">
        <v>741</v>
      </c>
      <c r="Y755">
        <v>1</v>
      </c>
      <c r="Z755">
        <v>1</v>
      </c>
      <c r="AA755" s="14">
        <f t="shared" si="810"/>
        <v>3.4885363212654771E-2</v>
      </c>
      <c r="AB755" s="10">
        <v>2627</v>
      </c>
      <c r="AC755">
        <v>2</v>
      </c>
      <c r="AD755">
        <v>2</v>
      </c>
      <c r="AE755" s="14">
        <f t="shared" si="811"/>
        <v>0.12367590979709053</v>
      </c>
      <c r="AI755" s="14" t="str">
        <f t="shared" si="812"/>
        <v/>
      </c>
      <c r="AJ755" s="10">
        <v>624</v>
      </c>
      <c r="AK755">
        <v>1</v>
      </c>
      <c r="AL755">
        <v>1</v>
      </c>
      <c r="AM755" s="14">
        <f t="shared" si="813"/>
        <v>2.9377147968551388E-2</v>
      </c>
      <c r="AQ755" s="14" t="str">
        <f t="shared" si="814"/>
        <v/>
      </c>
      <c r="AR755" s="10">
        <f t="shared" si="830"/>
        <v>1240</v>
      </c>
      <c r="AS755">
        <f t="shared" si="831"/>
        <v>2</v>
      </c>
      <c r="AT755">
        <f t="shared" si="832"/>
        <v>1</v>
      </c>
      <c r="AU755" s="14">
        <f t="shared" si="833"/>
        <v>5.8377665834941861E-2</v>
      </c>
      <c r="AV755" s="10">
        <v>15107</v>
      </c>
      <c r="AW755">
        <v>18</v>
      </c>
      <c r="AX755">
        <v>13</v>
      </c>
      <c r="AY755" s="14">
        <f t="shared" si="815"/>
        <v>0.71121886916811827</v>
      </c>
      <c r="AZ755" s="10">
        <f t="shared" si="834"/>
        <v>21241</v>
      </c>
      <c r="BA755" s="77">
        <f t="shared" si="816"/>
        <v>25</v>
      </c>
      <c r="BB755" s="77">
        <f t="shared" si="817"/>
        <v>19</v>
      </c>
      <c r="BC755" s="78">
        <f t="shared" si="818"/>
        <v>1</v>
      </c>
      <c r="BG755" s="14" t="str">
        <f t="shared" si="819"/>
        <v/>
      </c>
      <c r="BK755" s="14" t="str">
        <f t="shared" si="828"/>
        <v/>
      </c>
      <c r="BO755" s="14" t="str">
        <f t="shared" si="820"/>
        <v/>
      </c>
      <c r="BP755" s="10">
        <v>582</v>
      </c>
      <c r="BQ755">
        <v>1</v>
      </c>
      <c r="BR755">
        <v>0</v>
      </c>
      <c r="BS755" s="14">
        <f t="shared" si="821"/>
        <v>2.7399839932206582E-2</v>
      </c>
      <c r="BW755" s="14" t="str">
        <f t="shared" si="822"/>
        <v/>
      </c>
      <c r="CA755" s="14" t="str">
        <f t="shared" si="823"/>
        <v/>
      </c>
      <c r="CE755" s="14" t="str">
        <f t="shared" si="824"/>
        <v/>
      </c>
      <c r="CI755" s="14" t="str">
        <f t="shared" si="825"/>
        <v/>
      </c>
      <c r="CM755" s="14" t="str">
        <f t="shared" si="835"/>
        <v/>
      </c>
      <c r="CQ755" s="14" t="str">
        <f t="shared" si="836"/>
        <v/>
      </c>
      <c r="CR755" s="10">
        <v>658</v>
      </c>
      <c r="CS755">
        <v>1</v>
      </c>
      <c r="CT755">
        <v>1</v>
      </c>
      <c r="CU755" s="14">
        <f t="shared" si="826"/>
        <v>3.0977825902735276E-2</v>
      </c>
      <c r="CV755" s="78">
        <f t="shared" si="827"/>
        <v>5.8377665834941861E-2</v>
      </c>
    </row>
    <row r="756" spans="2:100">
      <c r="B756" s="28"/>
      <c r="C756" s="1">
        <v>402249</v>
      </c>
      <c r="D756" t="s">
        <v>3051</v>
      </c>
      <c r="E756" s="2" t="s">
        <v>1825</v>
      </c>
      <c r="F756" t="str">
        <f t="shared" si="807"/>
        <v>2022年</v>
      </c>
      <c r="G756" s="72">
        <v>45285</v>
      </c>
      <c r="H756" s="9">
        <v>54154</v>
      </c>
      <c r="I756" s="9">
        <v>20047</v>
      </c>
      <c r="K756" s="14">
        <f t="shared" si="829"/>
        <v>0.37018502788344354</v>
      </c>
      <c r="L756" s="10">
        <v>19802</v>
      </c>
      <c r="M756" s="9">
        <v>245</v>
      </c>
      <c r="N756" s="8">
        <f t="shared" si="803"/>
        <v>20047</v>
      </c>
      <c r="S756" s="14" t="str">
        <f t="shared" si="770"/>
        <v/>
      </c>
      <c r="T756" s="10">
        <v>819</v>
      </c>
      <c r="U756">
        <v>1</v>
      </c>
      <c r="V756">
        <v>1</v>
      </c>
      <c r="W756" s="14">
        <f t="shared" si="806"/>
        <v>4.1359458640541358E-2</v>
      </c>
      <c r="X756" s="10">
        <v>2496</v>
      </c>
      <c r="Y756">
        <v>2</v>
      </c>
      <c r="Z756">
        <v>2</v>
      </c>
      <c r="AA756" s="14">
        <f t="shared" si="810"/>
        <v>0.12604787395212605</v>
      </c>
      <c r="AB756" s="10">
        <v>2585.2289999999998</v>
      </c>
      <c r="AC756">
        <v>2</v>
      </c>
      <c r="AD756">
        <v>2</v>
      </c>
      <c r="AE756" s="14">
        <f t="shared" si="811"/>
        <v>0.13055393394606604</v>
      </c>
      <c r="AI756" s="14" t="str">
        <f t="shared" si="812"/>
        <v/>
      </c>
      <c r="AM756" s="14" t="str">
        <f t="shared" si="813"/>
        <v/>
      </c>
      <c r="AN756" s="10">
        <v>1114</v>
      </c>
      <c r="AO756">
        <v>1</v>
      </c>
      <c r="AP756">
        <v>1</v>
      </c>
      <c r="AQ756" s="14">
        <f t="shared" si="814"/>
        <v>5.6256943743056259E-2</v>
      </c>
      <c r="AR756" s="10">
        <f t="shared" si="830"/>
        <v>1635</v>
      </c>
      <c r="AS756">
        <f t="shared" si="831"/>
        <v>2</v>
      </c>
      <c r="AT756">
        <f t="shared" si="832"/>
        <v>2</v>
      </c>
      <c r="AU756" s="14">
        <f t="shared" si="833"/>
        <v>8.2567417432582557E-2</v>
      </c>
      <c r="AV756" s="10">
        <v>11152.77</v>
      </c>
      <c r="AW756">
        <v>14</v>
      </c>
      <c r="AX756">
        <v>10</v>
      </c>
      <c r="AY756" s="14">
        <f t="shared" si="815"/>
        <v>0.56321432178567821</v>
      </c>
      <c r="AZ756" s="10">
        <f t="shared" si="834"/>
        <v>19801.999</v>
      </c>
      <c r="BA756" s="77">
        <f t="shared" si="816"/>
        <v>22</v>
      </c>
      <c r="BB756" s="77">
        <f t="shared" si="817"/>
        <v>18</v>
      </c>
      <c r="BC756" s="78">
        <f t="shared" si="818"/>
        <v>0.99999994950005044</v>
      </c>
      <c r="BG756" s="14" t="str">
        <f t="shared" si="819"/>
        <v/>
      </c>
      <c r="BK756" s="14" t="str">
        <f t="shared" si="828"/>
        <v/>
      </c>
      <c r="BO756" s="14" t="str">
        <f t="shared" si="820"/>
        <v/>
      </c>
      <c r="BP756" s="10">
        <v>812</v>
      </c>
      <c r="BQ756">
        <v>1</v>
      </c>
      <c r="BR756">
        <v>1</v>
      </c>
      <c r="BS756" s="14">
        <f t="shared" si="821"/>
        <v>4.1005958994041004E-2</v>
      </c>
      <c r="BW756" s="14" t="str">
        <f t="shared" si="822"/>
        <v/>
      </c>
      <c r="CA756" s="14" t="str">
        <f t="shared" si="823"/>
        <v/>
      </c>
      <c r="CE756" s="14" t="str">
        <f t="shared" si="824"/>
        <v/>
      </c>
      <c r="CI756" s="14" t="str">
        <f t="shared" si="825"/>
        <v/>
      </c>
      <c r="CM756" s="14" t="str">
        <f t="shared" si="835"/>
        <v/>
      </c>
      <c r="CQ756" s="14" t="str">
        <f t="shared" si="836"/>
        <v/>
      </c>
      <c r="CR756" s="10">
        <v>823</v>
      </c>
      <c r="CS756">
        <v>1</v>
      </c>
      <c r="CT756">
        <v>1</v>
      </c>
      <c r="CU756" s="14">
        <f t="shared" si="826"/>
        <v>4.156145843854156E-2</v>
      </c>
      <c r="CV756" s="78">
        <f t="shared" si="827"/>
        <v>8.2567417432582557E-2</v>
      </c>
    </row>
    <row r="757" spans="2:100">
      <c r="B757" s="28" t="s">
        <v>5266</v>
      </c>
      <c r="C757" s="1">
        <v>402273</v>
      </c>
      <c r="D757" t="s">
        <v>3051</v>
      </c>
      <c r="E757" s="2" t="s">
        <v>1828</v>
      </c>
      <c r="F757" t="str">
        <f t="shared" si="807"/>
        <v>2023年</v>
      </c>
      <c r="G757" s="72">
        <v>45039</v>
      </c>
      <c r="H757" s="9">
        <v>30102</v>
      </c>
      <c r="I757" s="9">
        <v>17444</v>
      </c>
      <c r="J757" s="9">
        <v>30439</v>
      </c>
      <c r="K757" s="14">
        <f t="shared" si="829"/>
        <v>0.57949637897814099</v>
      </c>
      <c r="L757" s="10">
        <v>17153</v>
      </c>
      <c r="M757" s="9">
        <v>291</v>
      </c>
      <c r="N757" s="8">
        <f t="shared" si="803"/>
        <v>17444</v>
      </c>
      <c r="S757" s="14" t="str">
        <f t="shared" si="770"/>
        <v/>
      </c>
      <c r="W757" s="14" t="str">
        <f t="shared" si="806"/>
        <v/>
      </c>
      <c r="AA757" s="14" t="str">
        <f t="shared" si="810"/>
        <v/>
      </c>
      <c r="AB757" s="10">
        <v>2437</v>
      </c>
      <c r="AC757">
        <v>2</v>
      </c>
      <c r="AD757">
        <v>2</v>
      </c>
      <c r="AE757" s="14">
        <f t="shared" si="811"/>
        <v>0.14207427272197284</v>
      </c>
      <c r="AF757" s="10">
        <v>633.89200000000005</v>
      </c>
      <c r="AG757">
        <v>1</v>
      </c>
      <c r="AH757">
        <v>1</v>
      </c>
      <c r="AI757" s="14">
        <f t="shared" si="812"/>
        <v>3.6955168192152978E-2</v>
      </c>
      <c r="AM757" s="14" t="str">
        <f t="shared" si="813"/>
        <v/>
      </c>
      <c r="AQ757" s="14" t="str">
        <f t="shared" si="814"/>
        <v/>
      </c>
      <c r="AR757" s="10" t="str">
        <f t="shared" si="830"/>
        <v/>
      </c>
      <c r="AS757" t="str">
        <f t="shared" si="831"/>
        <v/>
      </c>
      <c r="AT757" t="str">
        <f t="shared" si="832"/>
        <v/>
      </c>
      <c r="AU757" s="14" t="str">
        <f t="shared" si="833"/>
        <v/>
      </c>
      <c r="AV757" s="10">
        <v>14082.107</v>
      </c>
      <c r="AW757">
        <v>17</v>
      </c>
      <c r="AX757">
        <v>13</v>
      </c>
      <c r="AY757" s="14">
        <f t="shared" si="815"/>
        <v>0.82097050078703437</v>
      </c>
      <c r="AZ757" s="10">
        <f t="shared" si="834"/>
        <v>17152.999</v>
      </c>
      <c r="BA757" s="77">
        <f t="shared" si="816"/>
        <v>20</v>
      </c>
      <c r="BB757" s="77">
        <f t="shared" si="817"/>
        <v>16</v>
      </c>
      <c r="BC757" s="78">
        <f t="shared" si="818"/>
        <v>0.99999994170116024</v>
      </c>
      <c r="BG757" s="14" t="str">
        <f t="shared" si="819"/>
        <v/>
      </c>
      <c r="BK757" s="14" t="str">
        <f t="shared" si="828"/>
        <v/>
      </c>
      <c r="BO757" s="14" t="str">
        <f t="shared" si="820"/>
        <v/>
      </c>
      <c r="BS757" s="14" t="str">
        <f t="shared" si="821"/>
        <v/>
      </c>
      <c r="BW757" s="14" t="str">
        <f t="shared" si="822"/>
        <v/>
      </c>
      <c r="CA757" s="14" t="str">
        <f t="shared" si="823"/>
        <v/>
      </c>
      <c r="CE757" s="14" t="str">
        <f t="shared" si="824"/>
        <v/>
      </c>
      <c r="CI757" s="14" t="str">
        <f t="shared" si="825"/>
        <v/>
      </c>
      <c r="CM757" s="14" t="str">
        <f t="shared" si="835"/>
        <v/>
      </c>
      <c r="CQ757" s="14" t="str">
        <f t="shared" si="836"/>
        <v/>
      </c>
      <c r="CU757" s="14" t="str">
        <f t="shared" si="826"/>
        <v/>
      </c>
      <c r="CV757" s="78">
        <f t="shared" si="827"/>
        <v>0</v>
      </c>
    </row>
    <row r="758" spans="2:100">
      <c r="B758" s="28" t="s">
        <v>5266</v>
      </c>
      <c r="C758" s="1">
        <v>402281</v>
      </c>
      <c r="D758" t="s">
        <v>3051</v>
      </c>
      <c r="E758" s="2" t="s">
        <v>1829</v>
      </c>
      <c r="F758" t="str">
        <f t="shared" si="807"/>
        <v>2023年</v>
      </c>
      <c r="G758" s="72">
        <v>45039</v>
      </c>
      <c r="H758" s="9">
        <v>42115</v>
      </c>
      <c r="I758" s="9">
        <v>23331</v>
      </c>
      <c r="J758" s="9">
        <v>42726</v>
      </c>
      <c r="K758" s="14">
        <f t="shared" si="829"/>
        <v>0.55398314139855154</v>
      </c>
      <c r="L758" s="10">
        <v>23103</v>
      </c>
      <c r="M758" s="9">
        <v>229</v>
      </c>
      <c r="N758" s="8">
        <f t="shared" si="803"/>
        <v>23332</v>
      </c>
      <c r="S758" s="14" t="str">
        <f t="shared" si="770"/>
        <v/>
      </c>
      <c r="W758" s="14" t="str">
        <f t="shared" si="806"/>
        <v/>
      </c>
      <c r="X758" s="10">
        <v>519</v>
      </c>
      <c r="Y758">
        <v>1</v>
      </c>
      <c r="Z758">
        <v>0</v>
      </c>
      <c r="AA758" s="14">
        <f t="shared" si="810"/>
        <v>2.2464614985066876E-2</v>
      </c>
      <c r="AB758" s="10">
        <v>1468</v>
      </c>
      <c r="AC758">
        <v>1</v>
      </c>
      <c r="AD758">
        <v>1</v>
      </c>
      <c r="AE758" s="14">
        <f t="shared" si="811"/>
        <v>6.3541531402848114E-2</v>
      </c>
      <c r="AI758" s="14" t="str">
        <f t="shared" si="812"/>
        <v/>
      </c>
      <c r="AM758" s="14" t="str">
        <f t="shared" si="813"/>
        <v/>
      </c>
      <c r="AQ758" s="14" t="str">
        <f t="shared" si="814"/>
        <v/>
      </c>
      <c r="AR758" s="10" t="str">
        <f t="shared" si="830"/>
        <v/>
      </c>
      <c r="AS758" t="str">
        <f t="shared" si="831"/>
        <v/>
      </c>
      <c r="AT758" t="str">
        <f t="shared" si="832"/>
        <v/>
      </c>
      <c r="AU758" s="14" t="str">
        <f t="shared" si="833"/>
        <v/>
      </c>
      <c r="AV758" s="10">
        <v>21115.999</v>
      </c>
      <c r="AW758">
        <v>18</v>
      </c>
      <c r="AX758">
        <v>17</v>
      </c>
      <c r="AY758" s="14">
        <f t="shared" si="815"/>
        <v>0.91399381032766303</v>
      </c>
      <c r="AZ758" s="10">
        <f t="shared" si="834"/>
        <v>23102.999</v>
      </c>
      <c r="BA758" s="77">
        <f t="shared" si="816"/>
        <v>20</v>
      </c>
      <c r="BB758" s="77">
        <f t="shared" si="817"/>
        <v>18</v>
      </c>
      <c r="BC758" s="78">
        <f t="shared" si="818"/>
        <v>0.99999995671557795</v>
      </c>
      <c r="BG758" s="14" t="str">
        <f t="shared" si="819"/>
        <v/>
      </c>
      <c r="BK758" s="14" t="str">
        <f t="shared" si="828"/>
        <v/>
      </c>
      <c r="BO758" s="14" t="str">
        <f t="shared" si="820"/>
        <v/>
      </c>
      <c r="BS758" s="14" t="str">
        <f t="shared" si="821"/>
        <v/>
      </c>
      <c r="BW758" s="14" t="str">
        <f t="shared" si="822"/>
        <v/>
      </c>
      <c r="CA758" s="14" t="str">
        <f t="shared" si="823"/>
        <v/>
      </c>
      <c r="CE758" s="14" t="str">
        <f t="shared" si="824"/>
        <v/>
      </c>
      <c r="CI758" s="14" t="str">
        <f t="shared" si="825"/>
        <v/>
      </c>
      <c r="CM758" s="14" t="str">
        <f t="shared" si="835"/>
        <v/>
      </c>
      <c r="CQ758" s="14" t="str">
        <f t="shared" si="836"/>
        <v/>
      </c>
      <c r="CU758" s="14" t="str">
        <f t="shared" si="826"/>
        <v/>
      </c>
      <c r="CV758" s="78">
        <f t="shared" si="827"/>
        <v>0</v>
      </c>
    </row>
    <row r="759" spans="2:100">
      <c r="B759" s="28" t="s">
        <v>5266</v>
      </c>
      <c r="C759" s="4" t="s">
        <v>5254</v>
      </c>
      <c r="D759" t="s">
        <v>3051</v>
      </c>
      <c r="E759" t="s">
        <v>1835</v>
      </c>
      <c r="F759" t="str">
        <f t="shared" si="807"/>
        <v>2023年</v>
      </c>
      <c r="G759" s="72">
        <v>45039</v>
      </c>
      <c r="H759" s="11">
        <v>24899</v>
      </c>
      <c r="I759" s="11">
        <v>10401</v>
      </c>
      <c r="J759" s="11">
        <v>25395</v>
      </c>
      <c r="K759" s="14">
        <f t="shared" si="829"/>
        <v>0.41772761958311577</v>
      </c>
      <c r="L759" s="12">
        <v>10279</v>
      </c>
      <c r="M759" s="11">
        <v>122</v>
      </c>
      <c r="N759" s="8">
        <f t="shared" si="803"/>
        <v>10401</v>
      </c>
      <c r="O759" s="36" t="s">
        <v>36</v>
      </c>
      <c r="P759" s="12"/>
      <c r="Q759" s="40"/>
      <c r="R759" s="40"/>
      <c r="S759" s="14" t="str">
        <f t="shared" si="770"/>
        <v/>
      </c>
      <c r="T759" s="12"/>
      <c r="U759" s="40"/>
      <c r="V759" s="40"/>
      <c r="W759" s="14" t="str">
        <f t="shared" si="806"/>
        <v/>
      </c>
      <c r="X759" s="12"/>
      <c r="Y759" s="40"/>
      <c r="Z759" s="40"/>
      <c r="AA759" s="14" t="str">
        <f t="shared" si="810"/>
        <v/>
      </c>
      <c r="AB759" s="12">
        <v>1237</v>
      </c>
      <c r="AC759" s="40">
        <v>1</v>
      </c>
      <c r="AD759" s="40">
        <v>1</v>
      </c>
      <c r="AE759" s="14">
        <f t="shared" si="811"/>
        <v>0.12034244576320653</v>
      </c>
      <c r="AF759" s="12">
        <v>337</v>
      </c>
      <c r="AG759" s="40">
        <v>1</v>
      </c>
      <c r="AH759" s="40">
        <v>1</v>
      </c>
      <c r="AI759" s="14">
        <f t="shared" si="812"/>
        <v>3.2785290397898625E-2</v>
      </c>
      <c r="AJ759" s="12"/>
      <c r="AK759" s="40"/>
      <c r="AL759" s="40"/>
      <c r="AM759" s="14" t="str">
        <f t="shared" si="813"/>
        <v/>
      </c>
      <c r="AN759" s="12"/>
      <c r="AO759" s="40"/>
      <c r="AP759" s="40"/>
      <c r="AQ759" s="14" t="str">
        <f t="shared" si="814"/>
        <v/>
      </c>
      <c r="AR759" s="10" t="str">
        <f t="shared" si="830"/>
        <v/>
      </c>
      <c r="AS759" t="str">
        <f t="shared" si="831"/>
        <v/>
      </c>
      <c r="AT759" t="str">
        <f t="shared" si="832"/>
        <v/>
      </c>
      <c r="AU759" s="14" t="str">
        <f t="shared" si="833"/>
        <v/>
      </c>
      <c r="AV759" s="12">
        <v>8705</v>
      </c>
      <c r="AW759" s="40">
        <v>12</v>
      </c>
      <c r="AX759" s="40">
        <v>10</v>
      </c>
      <c r="AY759" s="14">
        <f t="shared" si="815"/>
        <v>0.8468722638388948</v>
      </c>
      <c r="AZ759" s="10">
        <f t="shared" si="834"/>
        <v>10279</v>
      </c>
      <c r="BA759" s="77">
        <f t="shared" si="816"/>
        <v>14</v>
      </c>
      <c r="BB759" s="77">
        <f t="shared" si="817"/>
        <v>12</v>
      </c>
      <c r="BC759" s="78">
        <f t="shared" si="818"/>
        <v>1</v>
      </c>
      <c r="BG759" s="14" t="str">
        <f t="shared" si="819"/>
        <v/>
      </c>
      <c r="BK759" s="14" t="str">
        <f t="shared" si="828"/>
        <v/>
      </c>
      <c r="BO759" s="14" t="str">
        <f t="shared" si="820"/>
        <v/>
      </c>
      <c r="BS759" s="14" t="str">
        <f t="shared" si="821"/>
        <v/>
      </c>
      <c r="BW759" s="14" t="str">
        <f t="shared" si="822"/>
        <v/>
      </c>
      <c r="CA759" s="14" t="str">
        <f t="shared" si="823"/>
        <v/>
      </c>
      <c r="CE759" s="14" t="str">
        <f t="shared" si="824"/>
        <v/>
      </c>
      <c r="CI759" s="14" t="str">
        <f t="shared" si="825"/>
        <v/>
      </c>
      <c r="CM759" s="14" t="str">
        <f t="shared" si="835"/>
        <v/>
      </c>
      <c r="CQ759" s="14" t="str">
        <f t="shared" si="836"/>
        <v/>
      </c>
      <c r="CU759" s="14" t="str">
        <f t="shared" si="826"/>
        <v/>
      </c>
      <c r="CV759" s="78">
        <f t="shared" si="827"/>
        <v>0</v>
      </c>
    </row>
    <row r="760" spans="2:100">
      <c r="B760" s="28" t="s">
        <v>5266</v>
      </c>
      <c r="C760" s="1">
        <v>403431</v>
      </c>
      <c r="D760" t="s">
        <v>3051</v>
      </c>
      <c r="E760" s="2" t="s">
        <v>3060</v>
      </c>
      <c r="F760" t="str">
        <f t="shared" si="807"/>
        <v>2023年</v>
      </c>
      <c r="G760" s="72">
        <v>45039</v>
      </c>
      <c r="H760" s="9">
        <v>36427</v>
      </c>
      <c r="I760" s="9">
        <v>11671</v>
      </c>
      <c r="K760" s="14">
        <f t="shared" si="829"/>
        <v>0.32039421308370164</v>
      </c>
      <c r="L760" s="10">
        <v>11498</v>
      </c>
      <c r="M760" s="9">
        <v>173</v>
      </c>
      <c r="N760" s="8">
        <f t="shared" si="803"/>
        <v>11671</v>
      </c>
      <c r="S760" s="14" t="str">
        <f t="shared" si="770"/>
        <v/>
      </c>
      <c r="W760" s="14" t="str">
        <f t="shared" si="806"/>
        <v/>
      </c>
      <c r="AA760" s="14" t="str">
        <f t="shared" si="810"/>
        <v/>
      </c>
      <c r="AB760" s="10">
        <v>2226</v>
      </c>
      <c r="AC760">
        <v>2</v>
      </c>
      <c r="AD760">
        <v>2</v>
      </c>
      <c r="AE760" s="14">
        <f t="shared" si="811"/>
        <v>0.19359888676291528</v>
      </c>
      <c r="AI760" s="14" t="str">
        <f t="shared" si="812"/>
        <v/>
      </c>
      <c r="AM760" s="14" t="str">
        <f t="shared" si="813"/>
        <v/>
      </c>
      <c r="AN760" s="10">
        <v>808</v>
      </c>
      <c r="AO760">
        <v>1</v>
      </c>
      <c r="AP760">
        <v>1</v>
      </c>
      <c r="AQ760" s="14">
        <f t="shared" si="814"/>
        <v>7.0273090972343022E-2</v>
      </c>
      <c r="AR760" s="10" t="str">
        <f t="shared" si="830"/>
        <v/>
      </c>
      <c r="AS760" t="str">
        <f t="shared" si="831"/>
        <v/>
      </c>
      <c r="AT760" t="str">
        <f t="shared" si="832"/>
        <v/>
      </c>
      <c r="AU760" s="14" t="str">
        <f t="shared" si="833"/>
        <v/>
      </c>
      <c r="AV760" s="10">
        <v>8464</v>
      </c>
      <c r="AW760">
        <v>12</v>
      </c>
      <c r="AX760">
        <v>11</v>
      </c>
      <c r="AY760" s="14">
        <f t="shared" si="815"/>
        <v>0.73612802226474172</v>
      </c>
      <c r="AZ760" s="10">
        <f t="shared" si="834"/>
        <v>11498</v>
      </c>
      <c r="BA760" s="77">
        <f t="shared" si="816"/>
        <v>15</v>
      </c>
      <c r="BB760" s="77">
        <f t="shared" si="817"/>
        <v>14</v>
      </c>
      <c r="BC760" s="78">
        <f t="shared" si="818"/>
        <v>1</v>
      </c>
      <c r="BG760" s="14" t="str">
        <f t="shared" si="819"/>
        <v/>
      </c>
      <c r="BK760" s="14" t="str">
        <f t="shared" si="828"/>
        <v/>
      </c>
      <c r="BO760" s="14" t="str">
        <f t="shared" si="820"/>
        <v/>
      </c>
      <c r="BS760" s="14" t="str">
        <f t="shared" si="821"/>
        <v/>
      </c>
      <c r="BW760" s="14" t="str">
        <f t="shared" si="822"/>
        <v/>
      </c>
      <c r="CA760" s="14" t="str">
        <f t="shared" si="823"/>
        <v/>
      </c>
      <c r="CE760" s="14" t="str">
        <f t="shared" si="824"/>
        <v/>
      </c>
      <c r="CI760" s="14" t="str">
        <f t="shared" si="825"/>
        <v/>
      </c>
      <c r="CM760" s="14" t="str">
        <f t="shared" si="835"/>
        <v/>
      </c>
      <c r="CQ760" s="14" t="str">
        <f t="shared" si="836"/>
        <v/>
      </c>
      <c r="CU760" s="14" t="str">
        <f t="shared" si="826"/>
        <v/>
      </c>
      <c r="CV760" s="78">
        <f t="shared" si="827"/>
        <v>0</v>
      </c>
    </row>
    <row r="761" spans="2:100">
      <c r="B761" s="28" t="s">
        <v>5266</v>
      </c>
      <c r="C761" s="4">
        <f>IF(E761&lt;&gt;"",VLOOKUP(E761,市町村コード!$A$1:$B$3593,2,FALSE),"")</f>
        <v>403440</v>
      </c>
      <c r="D761" t="str">
        <f>IF(E761&lt;&gt;"",VLOOKUP(C761,市町村コード!$B:$D,3,FALSE),"")</f>
        <v>福岡県</v>
      </c>
      <c r="E761" t="s">
        <v>3061</v>
      </c>
      <c r="F761" t="str">
        <f t="shared" si="807"/>
        <v>2023年</v>
      </c>
      <c r="G761" s="72">
        <v>45039</v>
      </c>
      <c r="H761" s="9">
        <v>22810</v>
      </c>
      <c r="I761" s="9">
        <v>8427</v>
      </c>
      <c r="J761" s="9">
        <v>23215</v>
      </c>
      <c r="K761" s="14">
        <f t="shared" si="829"/>
        <v>0.36944322665497586</v>
      </c>
      <c r="L761" s="10">
        <v>8307</v>
      </c>
      <c r="M761" s="9">
        <v>120</v>
      </c>
      <c r="N761" s="8">
        <f t="shared" si="803"/>
        <v>8427</v>
      </c>
      <c r="S761" s="14" t="str">
        <f t="shared" si="770"/>
        <v/>
      </c>
      <c r="W761" s="14" t="str">
        <f t="shared" si="806"/>
        <v/>
      </c>
      <c r="AA761" s="14" t="str">
        <f t="shared" si="810"/>
        <v/>
      </c>
      <c r="AB761" s="10">
        <v>1449</v>
      </c>
      <c r="AC761">
        <v>2</v>
      </c>
      <c r="AD761">
        <v>2</v>
      </c>
      <c r="AE761" s="14">
        <f t="shared" si="811"/>
        <v>0.17443120260021669</v>
      </c>
      <c r="AI761" s="14" t="str">
        <f t="shared" si="812"/>
        <v/>
      </c>
      <c r="AM761" s="14" t="str">
        <f t="shared" si="813"/>
        <v/>
      </c>
      <c r="AQ761" s="14" t="str">
        <f t="shared" si="814"/>
        <v/>
      </c>
      <c r="AR761" s="10" t="str">
        <f t="shared" si="830"/>
        <v/>
      </c>
      <c r="AS761" t="str">
        <f t="shared" si="831"/>
        <v/>
      </c>
      <c r="AT761" t="str">
        <f t="shared" si="832"/>
        <v/>
      </c>
      <c r="AU761" s="14" t="str">
        <f t="shared" si="833"/>
        <v/>
      </c>
      <c r="AV761" s="10">
        <v>6858</v>
      </c>
      <c r="AW761">
        <v>14</v>
      </c>
      <c r="AX761">
        <v>11</v>
      </c>
      <c r="AY761" s="14">
        <f t="shared" si="815"/>
        <v>0.82556879739978328</v>
      </c>
      <c r="AZ761" s="10">
        <f t="shared" si="834"/>
        <v>8307</v>
      </c>
      <c r="BA761" s="77">
        <f t="shared" si="816"/>
        <v>16</v>
      </c>
      <c r="BB761" s="77">
        <f t="shared" si="817"/>
        <v>13</v>
      </c>
      <c r="BC761" s="78">
        <f t="shared" si="818"/>
        <v>1</v>
      </c>
      <c r="BG761" s="14" t="str">
        <f t="shared" si="819"/>
        <v/>
      </c>
      <c r="BK761" s="14" t="str">
        <f t="shared" si="828"/>
        <v/>
      </c>
      <c r="BO761" s="14" t="str">
        <f t="shared" si="820"/>
        <v/>
      </c>
      <c r="BS761" s="14" t="str">
        <f t="shared" si="821"/>
        <v/>
      </c>
      <c r="BW761" s="14" t="str">
        <f t="shared" si="822"/>
        <v/>
      </c>
      <c r="CA761" s="14" t="str">
        <f t="shared" si="823"/>
        <v/>
      </c>
      <c r="CE761" s="14" t="str">
        <f t="shared" si="824"/>
        <v/>
      </c>
      <c r="CI761" s="14" t="str">
        <f t="shared" si="825"/>
        <v/>
      </c>
      <c r="CM761" s="14" t="str">
        <f t="shared" si="835"/>
        <v/>
      </c>
      <c r="CQ761" s="14" t="str">
        <f t="shared" si="836"/>
        <v/>
      </c>
      <c r="CU761" s="14" t="str">
        <f t="shared" si="826"/>
        <v/>
      </c>
      <c r="CV761" s="78">
        <f t="shared" si="827"/>
        <v>0</v>
      </c>
    </row>
    <row r="762" spans="2:100">
      <c r="B762" s="28" t="s">
        <v>5266</v>
      </c>
      <c r="C762" s="1">
        <v>403458</v>
      </c>
      <c r="D762" t="s">
        <v>3051</v>
      </c>
      <c r="E762" t="s">
        <v>3062</v>
      </c>
      <c r="F762" t="str">
        <f t="shared" si="807"/>
        <v>2023年</v>
      </c>
      <c r="G762" s="72">
        <v>45039</v>
      </c>
      <c r="H762" s="9">
        <v>24751</v>
      </c>
      <c r="I762" s="9">
        <v>12146</v>
      </c>
      <c r="J762" s="9">
        <v>25367</v>
      </c>
      <c r="K762" s="14">
        <f t="shared" si="829"/>
        <v>0.49072764736778313</v>
      </c>
      <c r="L762" s="10">
        <v>11884</v>
      </c>
      <c r="M762" s="9">
        <v>262</v>
      </c>
      <c r="N762" s="8">
        <f t="shared" si="803"/>
        <v>12146</v>
      </c>
      <c r="S762" s="14" t="str">
        <f t="shared" si="770"/>
        <v/>
      </c>
      <c r="W762" s="14" t="str">
        <f t="shared" si="806"/>
        <v/>
      </c>
      <c r="AA762" s="14" t="str">
        <f t="shared" si="810"/>
        <v/>
      </c>
      <c r="AB762" s="10">
        <v>1110</v>
      </c>
      <c r="AC762">
        <v>1</v>
      </c>
      <c r="AD762">
        <v>1</v>
      </c>
      <c r="AE762" s="14">
        <f t="shared" si="811"/>
        <v>9.340289464826658E-2</v>
      </c>
      <c r="AI762" s="14" t="str">
        <f t="shared" si="812"/>
        <v/>
      </c>
      <c r="AM762" s="14" t="str">
        <f t="shared" si="813"/>
        <v/>
      </c>
      <c r="AQ762" s="14" t="str">
        <f t="shared" si="814"/>
        <v/>
      </c>
      <c r="AR762" s="10">
        <f t="shared" si="830"/>
        <v>498</v>
      </c>
      <c r="AS762">
        <f t="shared" si="831"/>
        <v>1</v>
      </c>
      <c r="AT762">
        <f t="shared" si="832"/>
        <v>0</v>
      </c>
      <c r="AU762" s="14">
        <f t="shared" si="833"/>
        <v>4.1905082463816898E-2</v>
      </c>
      <c r="AV762" s="10">
        <v>10276</v>
      </c>
      <c r="AW762">
        <v>12</v>
      </c>
      <c r="AX762">
        <v>11</v>
      </c>
      <c r="AY762" s="14">
        <f t="shared" si="815"/>
        <v>0.86469202288791658</v>
      </c>
      <c r="AZ762" s="10">
        <f t="shared" si="834"/>
        <v>11884</v>
      </c>
      <c r="BA762" s="77">
        <f t="shared" si="816"/>
        <v>14</v>
      </c>
      <c r="BB762" s="77">
        <f t="shared" si="817"/>
        <v>12</v>
      </c>
      <c r="BC762" s="78">
        <f t="shared" si="818"/>
        <v>1</v>
      </c>
      <c r="BG762" s="14" t="str">
        <f t="shared" si="819"/>
        <v/>
      </c>
      <c r="BK762" s="14" t="str">
        <f t="shared" si="828"/>
        <v/>
      </c>
      <c r="BO762" s="14" t="str">
        <f t="shared" si="820"/>
        <v/>
      </c>
      <c r="BS762" s="14" t="str">
        <f t="shared" si="821"/>
        <v/>
      </c>
      <c r="BW762" s="14" t="str">
        <f t="shared" si="822"/>
        <v/>
      </c>
      <c r="CA762" s="14" t="str">
        <f t="shared" si="823"/>
        <v/>
      </c>
      <c r="CE762" s="14" t="str">
        <f t="shared" si="824"/>
        <v/>
      </c>
      <c r="CF762" s="10">
        <v>498</v>
      </c>
      <c r="CG762">
        <v>1</v>
      </c>
      <c r="CH762">
        <v>0</v>
      </c>
      <c r="CI762" s="14">
        <f t="shared" si="825"/>
        <v>4.1905082463816898E-2</v>
      </c>
      <c r="CM762" s="14" t="str">
        <f t="shared" si="835"/>
        <v/>
      </c>
      <c r="CQ762" s="14" t="str">
        <f t="shared" si="836"/>
        <v/>
      </c>
      <c r="CU762" s="14" t="str">
        <f t="shared" si="826"/>
        <v/>
      </c>
      <c r="CV762" s="78">
        <f t="shared" si="827"/>
        <v>4.1905082463816898E-2</v>
      </c>
    </row>
    <row r="763" spans="2:100">
      <c r="B763" s="28" t="s">
        <v>5266</v>
      </c>
      <c r="C763" s="1">
        <v>403814</v>
      </c>
      <c r="D763" t="s">
        <v>3051</v>
      </c>
      <c r="E763" s="2" t="s">
        <v>3064</v>
      </c>
      <c r="F763" t="str">
        <f t="shared" ref="F763:F781" si="837">IF(MONTH(G763)&gt;=5, YEAR(G763)-1, YEAR(G763))&amp;"年"</f>
        <v>2023年</v>
      </c>
      <c r="G763" s="72">
        <v>45039</v>
      </c>
      <c r="H763" s="9">
        <v>10840</v>
      </c>
      <c r="I763" s="9">
        <v>6440</v>
      </c>
      <c r="J763" s="9">
        <v>11137</v>
      </c>
      <c r="K763" s="14">
        <f t="shared" si="829"/>
        <v>0.59409594095940954</v>
      </c>
      <c r="L763" s="10">
        <v>6346</v>
      </c>
      <c r="M763" s="9">
        <v>94</v>
      </c>
      <c r="N763" s="8">
        <f t="shared" ref="N763:N795" si="838">IF(L763&lt;&gt;"",L763+M763,"")</f>
        <v>6440</v>
      </c>
      <c r="S763" s="14" t="str">
        <f t="shared" si="770"/>
        <v/>
      </c>
      <c r="W763" s="14" t="str">
        <f t="shared" si="806"/>
        <v/>
      </c>
      <c r="X763" s="10">
        <v>367</v>
      </c>
      <c r="Y763">
        <v>1</v>
      </c>
      <c r="Z763">
        <v>1</v>
      </c>
      <c r="AA763" s="14">
        <f t="shared" si="810"/>
        <v>5.7831705011030569E-2</v>
      </c>
      <c r="AB763" s="10">
        <v>719</v>
      </c>
      <c r="AC763">
        <v>1</v>
      </c>
      <c r="AD763">
        <v>1</v>
      </c>
      <c r="AE763" s="14">
        <f t="shared" si="811"/>
        <v>0.11329971635676016</v>
      </c>
      <c r="AI763" s="14" t="str">
        <f t="shared" si="812"/>
        <v/>
      </c>
      <c r="AM763" s="14" t="str">
        <f t="shared" si="813"/>
        <v/>
      </c>
      <c r="AQ763" s="14" t="str">
        <f t="shared" si="814"/>
        <v/>
      </c>
      <c r="AR763" s="10" t="str">
        <f t="shared" si="830"/>
        <v/>
      </c>
      <c r="AS763" t="str">
        <f t="shared" si="831"/>
        <v/>
      </c>
      <c r="AT763" t="str">
        <f t="shared" si="832"/>
        <v/>
      </c>
      <c r="AU763" s="14" t="str">
        <f t="shared" si="833"/>
        <v/>
      </c>
      <c r="AV763" s="10">
        <v>5260</v>
      </c>
      <c r="AW763">
        <v>11</v>
      </c>
      <c r="AX763">
        <v>10</v>
      </c>
      <c r="AY763" s="14">
        <f t="shared" si="815"/>
        <v>0.82886857863220931</v>
      </c>
      <c r="AZ763" s="10">
        <f t="shared" si="834"/>
        <v>6346</v>
      </c>
      <c r="BA763" s="77">
        <f t="shared" si="816"/>
        <v>13</v>
      </c>
      <c r="BB763" s="77">
        <f t="shared" si="817"/>
        <v>12</v>
      </c>
      <c r="BC763" s="78">
        <f t="shared" si="818"/>
        <v>1</v>
      </c>
      <c r="BG763" s="14" t="str">
        <f t="shared" si="819"/>
        <v/>
      </c>
      <c r="BK763" s="14" t="str">
        <f t="shared" si="828"/>
        <v/>
      </c>
      <c r="BO763" s="14" t="str">
        <f t="shared" si="820"/>
        <v/>
      </c>
      <c r="BS763" s="14" t="str">
        <f t="shared" si="821"/>
        <v/>
      </c>
      <c r="BW763" s="14" t="str">
        <f t="shared" si="822"/>
        <v/>
      </c>
      <c r="CA763" s="14" t="str">
        <f t="shared" si="823"/>
        <v/>
      </c>
      <c r="CE763" s="14" t="str">
        <f t="shared" si="824"/>
        <v/>
      </c>
      <c r="CI763" s="14" t="str">
        <f t="shared" si="825"/>
        <v/>
      </c>
      <c r="CM763" s="14" t="str">
        <f t="shared" ref="CM763:CM770" si="839">IF(AND(CJ763&lt;&gt;""),CJ763/L763,"")</f>
        <v/>
      </c>
      <c r="CQ763" s="14" t="str">
        <f t="shared" ref="CQ763:CQ770" si="840">IF(AND(CN763&lt;&gt;""),CN763/L763,"")</f>
        <v/>
      </c>
      <c r="CU763" s="14" t="str">
        <f t="shared" si="826"/>
        <v/>
      </c>
      <c r="CV763" s="78">
        <f t="shared" si="827"/>
        <v>0</v>
      </c>
    </row>
    <row r="764" spans="2:100">
      <c r="B764" s="28" t="s">
        <v>5266</v>
      </c>
      <c r="C764" s="1">
        <v>403822</v>
      </c>
      <c r="D764" t="s">
        <v>3051</v>
      </c>
      <c r="E764" s="2" t="s">
        <v>1846</v>
      </c>
      <c r="F764" t="str">
        <f t="shared" si="837"/>
        <v>2023年</v>
      </c>
      <c r="G764" s="72">
        <v>45039</v>
      </c>
      <c r="H764" s="9">
        <v>22903</v>
      </c>
      <c r="I764" s="9">
        <v>9804</v>
      </c>
      <c r="J764" s="9">
        <v>23314</v>
      </c>
      <c r="K764" s="14">
        <f t="shared" si="829"/>
        <v>0.42806619220189496</v>
      </c>
      <c r="L764" s="10">
        <v>9645</v>
      </c>
      <c r="M764" s="9">
        <v>159</v>
      </c>
      <c r="N764" s="8">
        <f t="shared" si="838"/>
        <v>9804</v>
      </c>
      <c r="S764" s="14" t="str">
        <f t="shared" si="770"/>
        <v/>
      </c>
      <c r="W764" s="14" t="str">
        <f t="shared" si="806"/>
        <v/>
      </c>
      <c r="X764" s="10">
        <v>1767</v>
      </c>
      <c r="Y764">
        <v>3</v>
      </c>
      <c r="Z764">
        <v>3</v>
      </c>
      <c r="AA764" s="14">
        <f t="shared" si="810"/>
        <v>0.18320373250388802</v>
      </c>
      <c r="AB764" s="10">
        <v>2136</v>
      </c>
      <c r="AC764">
        <v>3</v>
      </c>
      <c r="AD764">
        <v>3</v>
      </c>
      <c r="AE764" s="14">
        <f t="shared" si="811"/>
        <v>0.22146189735614308</v>
      </c>
      <c r="AI764" s="14" t="str">
        <f t="shared" si="812"/>
        <v/>
      </c>
      <c r="AM764" s="14" t="str">
        <f t="shared" si="813"/>
        <v/>
      </c>
      <c r="AQ764" s="14" t="str">
        <f t="shared" si="814"/>
        <v/>
      </c>
      <c r="AR764" s="10">
        <f t="shared" si="830"/>
        <v>502</v>
      </c>
      <c r="AS764">
        <f t="shared" si="831"/>
        <v>1</v>
      </c>
      <c r="AT764">
        <f t="shared" si="832"/>
        <v>1</v>
      </c>
      <c r="AU764" s="14">
        <f t="shared" si="833"/>
        <v>5.2047693105235875E-2</v>
      </c>
      <c r="AV764" s="10">
        <v>5240</v>
      </c>
      <c r="AW764">
        <v>10</v>
      </c>
      <c r="AX764">
        <v>7</v>
      </c>
      <c r="AY764" s="14">
        <f t="shared" si="815"/>
        <v>0.54328667703473299</v>
      </c>
      <c r="AZ764" s="10">
        <f t="shared" si="834"/>
        <v>9645</v>
      </c>
      <c r="BA764" s="77">
        <f t="shared" si="816"/>
        <v>17</v>
      </c>
      <c r="BB764" s="77">
        <f t="shared" si="817"/>
        <v>14</v>
      </c>
      <c r="BC764" s="78">
        <f t="shared" si="818"/>
        <v>0.99999999999999989</v>
      </c>
      <c r="BG764" s="14" t="str">
        <f t="shared" si="819"/>
        <v/>
      </c>
      <c r="BK764" s="14" t="str">
        <f t="shared" si="828"/>
        <v/>
      </c>
      <c r="BO764" s="14" t="str">
        <f t="shared" si="820"/>
        <v/>
      </c>
      <c r="BP764" s="10">
        <v>502</v>
      </c>
      <c r="BQ764">
        <v>1</v>
      </c>
      <c r="BR764">
        <v>1</v>
      </c>
      <c r="BS764" s="14">
        <f t="shared" si="821"/>
        <v>5.2047693105235875E-2</v>
      </c>
      <c r="BW764" s="14" t="str">
        <f t="shared" si="822"/>
        <v/>
      </c>
      <c r="CA764" s="14" t="str">
        <f t="shared" si="823"/>
        <v/>
      </c>
      <c r="CE764" s="14" t="str">
        <f t="shared" si="824"/>
        <v/>
      </c>
      <c r="CI764" s="14" t="str">
        <f t="shared" si="825"/>
        <v/>
      </c>
      <c r="CM764" s="14" t="str">
        <f t="shared" si="839"/>
        <v/>
      </c>
      <c r="CQ764" s="14" t="str">
        <f t="shared" si="840"/>
        <v/>
      </c>
      <c r="CU764" s="14" t="str">
        <f t="shared" si="826"/>
        <v/>
      </c>
      <c r="CV764" s="78">
        <f t="shared" si="827"/>
        <v>5.2047693105235875E-2</v>
      </c>
    </row>
    <row r="765" spans="2:100">
      <c r="B765" s="28" t="s">
        <v>5266</v>
      </c>
      <c r="C765" s="1">
        <v>403831</v>
      </c>
      <c r="D765" t="s">
        <v>3051</v>
      </c>
      <c r="E765" s="2" t="s">
        <v>1847</v>
      </c>
      <c r="F765" t="str">
        <f t="shared" si="837"/>
        <v>2023年</v>
      </c>
      <c r="G765" s="72">
        <v>45039</v>
      </c>
      <c r="H765" s="9">
        <v>26011</v>
      </c>
      <c r="I765" s="9">
        <v>11668</v>
      </c>
      <c r="J765" s="9">
        <v>26428</v>
      </c>
      <c r="K765" s="14">
        <f t="shared" si="829"/>
        <v>0.44857944715697207</v>
      </c>
      <c r="L765" s="10">
        <v>11497</v>
      </c>
      <c r="M765" s="9">
        <v>171</v>
      </c>
      <c r="N765" s="8">
        <f t="shared" si="838"/>
        <v>11668</v>
      </c>
      <c r="O765" s="70" t="s">
        <v>36</v>
      </c>
      <c r="S765" s="14" t="str">
        <f t="shared" si="770"/>
        <v/>
      </c>
      <c r="W765" s="14" t="str">
        <f t="shared" si="806"/>
        <v/>
      </c>
      <c r="X765" s="10">
        <v>1035</v>
      </c>
      <c r="Y765">
        <v>1</v>
      </c>
      <c r="Z765">
        <v>1</v>
      </c>
      <c r="AA765" s="14">
        <f t="shared" si="810"/>
        <v>9.0023484387231456E-2</v>
      </c>
      <c r="AB765" s="10">
        <v>1698</v>
      </c>
      <c r="AC765">
        <v>1</v>
      </c>
      <c r="AD765">
        <v>1</v>
      </c>
      <c r="AE765" s="14">
        <f t="shared" si="811"/>
        <v>0.1476907019222406</v>
      </c>
      <c r="AI765" s="14" t="str">
        <f t="shared" si="812"/>
        <v/>
      </c>
      <c r="AM765" s="14" t="str">
        <f t="shared" si="813"/>
        <v/>
      </c>
      <c r="AQ765" s="14" t="str">
        <f t="shared" si="814"/>
        <v/>
      </c>
      <c r="AR765" s="10">
        <f t="shared" si="830"/>
        <v>741</v>
      </c>
      <c r="AS765">
        <f t="shared" si="831"/>
        <v>1</v>
      </c>
      <c r="AT765">
        <f t="shared" si="832"/>
        <v>1</v>
      </c>
      <c r="AU765" s="14">
        <f t="shared" si="833"/>
        <v>6.4451596068539618E-2</v>
      </c>
      <c r="AV765" s="10">
        <v>8022.9979999999996</v>
      </c>
      <c r="AW765">
        <v>11</v>
      </c>
      <c r="AX765">
        <v>10</v>
      </c>
      <c r="AY765" s="14">
        <f t="shared" si="815"/>
        <v>0.69783404366356439</v>
      </c>
      <c r="AZ765" s="10">
        <f t="shared" si="834"/>
        <v>11496.998</v>
      </c>
      <c r="BA765" s="77">
        <f t="shared" si="816"/>
        <v>14</v>
      </c>
      <c r="BB765" s="77">
        <f t="shared" si="817"/>
        <v>13</v>
      </c>
      <c r="BC765" s="78">
        <f t="shared" si="818"/>
        <v>0.99999982604157611</v>
      </c>
      <c r="BG765" s="14" t="str">
        <f t="shared" si="819"/>
        <v/>
      </c>
      <c r="BK765" s="14" t="str">
        <f t="shared" si="828"/>
        <v/>
      </c>
      <c r="BO765" s="14" t="str">
        <f t="shared" si="820"/>
        <v/>
      </c>
      <c r="BS765" s="14" t="str">
        <f t="shared" si="821"/>
        <v/>
      </c>
      <c r="BW765" s="14" t="str">
        <f t="shared" si="822"/>
        <v/>
      </c>
      <c r="CA765" s="14" t="str">
        <f t="shared" si="823"/>
        <v/>
      </c>
      <c r="CE765" s="14" t="str">
        <f t="shared" si="824"/>
        <v/>
      </c>
      <c r="CI765" s="14" t="str">
        <f t="shared" si="825"/>
        <v/>
      </c>
      <c r="CM765" s="14" t="str">
        <f t="shared" si="839"/>
        <v/>
      </c>
      <c r="CQ765" s="14" t="str">
        <f t="shared" si="840"/>
        <v/>
      </c>
      <c r="CR765" s="10">
        <v>741</v>
      </c>
      <c r="CS765">
        <v>1</v>
      </c>
      <c r="CT765">
        <v>1</v>
      </c>
      <c r="CU765" s="14">
        <f t="shared" si="826"/>
        <v>6.4451596068539618E-2</v>
      </c>
      <c r="CV765" s="78">
        <f t="shared" si="827"/>
        <v>6.4451596068539618E-2</v>
      </c>
    </row>
    <row r="766" spans="2:100">
      <c r="B766" s="28" t="s">
        <v>5266</v>
      </c>
      <c r="C766" s="1">
        <v>403849</v>
      </c>
      <c r="D766" t="s">
        <v>3051</v>
      </c>
      <c r="E766" s="2" t="s">
        <v>3065</v>
      </c>
      <c r="F766" t="str">
        <f t="shared" si="837"/>
        <v>2023年</v>
      </c>
      <c r="G766" s="72">
        <v>45039</v>
      </c>
      <c r="H766" s="9">
        <v>15984</v>
      </c>
      <c r="I766" s="9">
        <v>6907</v>
      </c>
      <c r="J766" s="9">
        <v>15997</v>
      </c>
      <c r="K766" s="14">
        <f t="shared" si="829"/>
        <v>0.43211961961961964</v>
      </c>
      <c r="L766" s="10">
        <v>6762</v>
      </c>
      <c r="M766" s="9">
        <v>145</v>
      </c>
      <c r="N766" s="8">
        <f t="shared" si="838"/>
        <v>6907</v>
      </c>
      <c r="S766" s="14" t="str">
        <f t="shared" si="770"/>
        <v/>
      </c>
      <c r="W766" s="14" t="str">
        <f t="shared" si="806"/>
        <v/>
      </c>
      <c r="X766" s="10">
        <v>444</v>
      </c>
      <c r="Y766">
        <v>1</v>
      </c>
      <c r="Z766">
        <v>1</v>
      </c>
      <c r="AA766" s="14">
        <f t="shared" si="810"/>
        <v>6.566104702750665E-2</v>
      </c>
      <c r="AB766" s="10">
        <v>958.26499999999999</v>
      </c>
      <c r="AC766">
        <v>1</v>
      </c>
      <c r="AD766">
        <v>1</v>
      </c>
      <c r="AE766" s="14">
        <f t="shared" si="811"/>
        <v>0.14171325051759834</v>
      </c>
      <c r="AI766" s="14" t="str">
        <f t="shared" si="812"/>
        <v/>
      </c>
      <c r="AM766" s="14" t="str">
        <f t="shared" si="813"/>
        <v/>
      </c>
      <c r="AQ766" s="14" t="str">
        <f t="shared" si="814"/>
        <v/>
      </c>
      <c r="AR766" s="10" t="str">
        <f t="shared" si="830"/>
        <v/>
      </c>
      <c r="AS766" t="str">
        <f t="shared" si="831"/>
        <v/>
      </c>
      <c r="AT766" t="str">
        <f t="shared" si="832"/>
        <v/>
      </c>
      <c r="AU766" s="14" t="str">
        <f t="shared" si="833"/>
        <v/>
      </c>
      <c r="AV766" s="10">
        <v>5359.7340000000004</v>
      </c>
      <c r="AW766">
        <v>12</v>
      </c>
      <c r="AX766">
        <v>11</v>
      </c>
      <c r="AY766" s="14">
        <f t="shared" si="815"/>
        <v>0.792625554569654</v>
      </c>
      <c r="AZ766" s="10">
        <f t="shared" si="834"/>
        <v>6761.9989999999998</v>
      </c>
      <c r="BA766" s="77">
        <f t="shared" si="816"/>
        <v>14</v>
      </c>
      <c r="BB766" s="77">
        <f t="shared" si="817"/>
        <v>13</v>
      </c>
      <c r="BC766" s="78">
        <f t="shared" si="818"/>
        <v>0.99999985211475906</v>
      </c>
      <c r="BG766" s="14" t="str">
        <f t="shared" si="819"/>
        <v/>
      </c>
      <c r="BK766" s="14" t="str">
        <f t="shared" si="828"/>
        <v/>
      </c>
      <c r="BO766" s="14" t="str">
        <f t="shared" si="820"/>
        <v/>
      </c>
      <c r="BS766" s="14" t="str">
        <f t="shared" si="821"/>
        <v/>
      </c>
      <c r="BW766" s="14" t="str">
        <f t="shared" si="822"/>
        <v/>
      </c>
      <c r="CA766" s="14" t="str">
        <f t="shared" si="823"/>
        <v/>
      </c>
      <c r="CE766" s="14" t="str">
        <f t="shared" si="824"/>
        <v/>
      </c>
      <c r="CI766" s="14" t="str">
        <f t="shared" si="825"/>
        <v/>
      </c>
      <c r="CM766" s="14" t="str">
        <f t="shared" si="839"/>
        <v/>
      </c>
      <c r="CQ766" s="14" t="str">
        <f t="shared" si="840"/>
        <v/>
      </c>
      <c r="CU766" s="14" t="str">
        <f t="shared" si="826"/>
        <v/>
      </c>
      <c r="CV766" s="78">
        <f t="shared" si="827"/>
        <v>0</v>
      </c>
    </row>
    <row r="767" spans="2:100">
      <c r="B767" s="28"/>
      <c r="C767" s="4">
        <f>IF(E767&lt;&gt;"",VLOOKUP(E767,市町村コード!$A$1:$B$3593,2,FALSE),"")</f>
        <v>404012</v>
      </c>
      <c r="D767" t="str">
        <f>IF(E767&lt;&gt;"",VLOOKUP(C767,市町村コード!$B:$D,3,FALSE),"")</f>
        <v>福岡県</v>
      </c>
      <c r="E767" t="s">
        <v>1850</v>
      </c>
      <c r="F767" t="str">
        <f t="shared" si="837"/>
        <v>2022年</v>
      </c>
      <c r="G767" s="72">
        <v>45271</v>
      </c>
      <c r="H767" s="9">
        <v>6132</v>
      </c>
      <c r="I767" s="9">
        <v>4075</v>
      </c>
      <c r="J767" s="9">
        <v>6198</v>
      </c>
      <c r="K767" s="14">
        <f t="shared" si="829"/>
        <v>0.66454664057403778</v>
      </c>
      <c r="L767" s="10">
        <v>4001</v>
      </c>
      <c r="M767" s="9">
        <v>74</v>
      </c>
      <c r="N767" s="8">
        <f t="shared" si="838"/>
        <v>4075</v>
      </c>
      <c r="S767" s="14" t="str">
        <f t="shared" si="770"/>
        <v/>
      </c>
      <c r="W767" s="14" t="str">
        <f t="shared" si="806"/>
        <v/>
      </c>
      <c r="X767" s="10">
        <v>411</v>
      </c>
      <c r="Y767">
        <v>2</v>
      </c>
      <c r="Z767">
        <v>2</v>
      </c>
      <c r="AA767" s="14">
        <f t="shared" si="810"/>
        <v>0.10272431892026994</v>
      </c>
      <c r="AB767" s="10">
        <v>500</v>
      </c>
      <c r="AC767">
        <v>1</v>
      </c>
      <c r="AD767">
        <v>1</v>
      </c>
      <c r="AE767" s="14">
        <f t="shared" si="811"/>
        <v>0.12496875781054737</v>
      </c>
      <c r="AI767" s="14" t="str">
        <f t="shared" si="812"/>
        <v/>
      </c>
      <c r="AM767" s="14" t="str">
        <f t="shared" si="813"/>
        <v/>
      </c>
      <c r="AQ767" s="14" t="str">
        <f t="shared" si="814"/>
        <v/>
      </c>
      <c r="AR767" s="10" t="str">
        <f t="shared" si="830"/>
        <v/>
      </c>
      <c r="AS767" t="str">
        <f t="shared" si="831"/>
        <v/>
      </c>
      <c r="AT767" t="str">
        <f t="shared" si="832"/>
        <v/>
      </c>
      <c r="AU767" s="14" t="str">
        <f t="shared" si="833"/>
        <v/>
      </c>
      <c r="AV767" s="10">
        <v>3089.998</v>
      </c>
      <c r="AW767">
        <v>11</v>
      </c>
      <c r="AX767">
        <v>9</v>
      </c>
      <c r="AY767" s="14">
        <f t="shared" si="815"/>
        <v>0.77230642339415145</v>
      </c>
      <c r="AZ767" s="10">
        <f t="shared" si="834"/>
        <v>4000.998</v>
      </c>
      <c r="BA767" s="77">
        <f t="shared" si="816"/>
        <v>14</v>
      </c>
      <c r="BB767" s="77">
        <f t="shared" si="817"/>
        <v>12</v>
      </c>
      <c r="BC767" s="78">
        <f t="shared" si="818"/>
        <v>0.99999950012496874</v>
      </c>
      <c r="BG767" s="14" t="str">
        <f t="shared" si="819"/>
        <v/>
      </c>
      <c r="BK767" s="14" t="str">
        <f t="shared" si="828"/>
        <v/>
      </c>
      <c r="BO767" s="14" t="str">
        <f t="shared" si="820"/>
        <v/>
      </c>
      <c r="BS767" s="14" t="str">
        <f t="shared" si="821"/>
        <v/>
      </c>
      <c r="BW767" s="14" t="str">
        <f t="shared" si="822"/>
        <v/>
      </c>
      <c r="CA767" s="14" t="str">
        <f t="shared" si="823"/>
        <v/>
      </c>
      <c r="CE767" s="14" t="str">
        <f t="shared" si="824"/>
        <v/>
      </c>
      <c r="CI767" s="14" t="str">
        <f t="shared" si="825"/>
        <v/>
      </c>
      <c r="CM767" s="14" t="str">
        <f t="shared" si="839"/>
        <v/>
      </c>
      <c r="CQ767" s="14" t="str">
        <f t="shared" si="840"/>
        <v/>
      </c>
      <c r="CU767" s="14" t="str">
        <f t="shared" si="826"/>
        <v/>
      </c>
      <c r="CV767" s="78">
        <f t="shared" si="827"/>
        <v>0</v>
      </c>
    </row>
    <row r="768" spans="2:100">
      <c r="B768" s="28" t="s">
        <v>5266</v>
      </c>
      <c r="C768" s="1">
        <v>404021</v>
      </c>
      <c r="D768" t="s">
        <v>3051</v>
      </c>
      <c r="E768" s="2" t="s">
        <v>3066</v>
      </c>
      <c r="F768" t="str">
        <f t="shared" si="837"/>
        <v>2023年</v>
      </c>
      <c r="G768" s="72">
        <v>45039</v>
      </c>
      <c r="H768" s="11">
        <v>12767</v>
      </c>
      <c r="I768" s="11">
        <v>7073</v>
      </c>
      <c r="J768" s="11">
        <v>12947</v>
      </c>
      <c r="K768" s="14">
        <f t="shared" si="829"/>
        <v>0.55400642280880397</v>
      </c>
      <c r="L768" s="12">
        <v>6984</v>
      </c>
      <c r="M768" s="11">
        <v>89</v>
      </c>
      <c r="N768" s="8">
        <f t="shared" si="838"/>
        <v>7073</v>
      </c>
      <c r="O768" s="36"/>
      <c r="P768" s="12"/>
      <c r="Q768" s="40"/>
      <c r="R768" s="40"/>
      <c r="S768" s="14" t="str">
        <f t="shared" si="770"/>
        <v/>
      </c>
      <c r="T768" s="12"/>
      <c r="U768" s="40"/>
      <c r="V768" s="40"/>
      <c r="W768" s="14" t="str">
        <f t="shared" si="806"/>
        <v/>
      </c>
      <c r="X768" s="12">
        <v>800</v>
      </c>
      <c r="Y768" s="40">
        <v>2</v>
      </c>
      <c r="Z768" s="40">
        <v>2</v>
      </c>
      <c r="AA768" s="14">
        <f t="shared" si="810"/>
        <v>0.11454753722794959</v>
      </c>
      <c r="AB768" s="12">
        <v>803</v>
      </c>
      <c r="AC768" s="40">
        <v>1</v>
      </c>
      <c r="AD768" s="40">
        <v>1</v>
      </c>
      <c r="AE768" s="14">
        <f t="shared" si="811"/>
        <v>0.1149770904925544</v>
      </c>
      <c r="AF768" s="12"/>
      <c r="AG768" s="40"/>
      <c r="AH768" s="40"/>
      <c r="AI768" s="14" t="str">
        <f t="shared" si="812"/>
        <v/>
      </c>
      <c r="AJ768" s="12"/>
      <c r="AK768" s="40"/>
      <c r="AL768" s="40"/>
      <c r="AM768" s="14" t="str">
        <f t="shared" si="813"/>
        <v/>
      </c>
      <c r="AN768" s="12"/>
      <c r="AO768" s="40"/>
      <c r="AP768" s="40"/>
      <c r="AQ768" s="14" t="str">
        <f t="shared" si="814"/>
        <v/>
      </c>
      <c r="AR768" s="10" t="str">
        <f t="shared" si="830"/>
        <v/>
      </c>
      <c r="AS768" t="str">
        <f t="shared" si="831"/>
        <v/>
      </c>
      <c r="AT768" t="str">
        <f t="shared" si="832"/>
        <v/>
      </c>
      <c r="AU768" s="14" t="str">
        <f t="shared" si="833"/>
        <v/>
      </c>
      <c r="AV768" s="12">
        <v>5380.9989999999998</v>
      </c>
      <c r="AW768" s="40">
        <v>14</v>
      </c>
      <c r="AX768" s="40">
        <v>10</v>
      </c>
      <c r="AY768" s="14">
        <f t="shared" si="815"/>
        <v>0.77047522909507438</v>
      </c>
      <c r="AZ768" s="10">
        <f t="shared" si="834"/>
        <v>6983.9989999999998</v>
      </c>
      <c r="BA768" s="77">
        <f t="shared" si="816"/>
        <v>17</v>
      </c>
      <c r="BB768" s="77">
        <f t="shared" si="817"/>
        <v>13</v>
      </c>
      <c r="BC768" s="78">
        <f t="shared" si="818"/>
        <v>0.99999985681557835</v>
      </c>
      <c r="BG768" s="14" t="str">
        <f t="shared" si="819"/>
        <v/>
      </c>
      <c r="BK768" s="14" t="str">
        <f t="shared" si="828"/>
        <v/>
      </c>
      <c r="BO768" s="14" t="str">
        <f t="shared" si="820"/>
        <v/>
      </c>
      <c r="BS768" s="14" t="str">
        <f t="shared" si="821"/>
        <v/>
      </c>
      <c r="BW768" s="14" t="str">
        <f t="shared" si="822"/>
        <v/>
      </c>
      <c r="CA768" s="14" t="str">
        <f t="shared" si="823"/>
        <v/>
      </c>
      <c r="CE768" s="14" t="str">
        <f t="shared" si="824"/>
        <v/>
      </c>
      <c r="CI768" s="14" t="str">
        <f t="shared" si="825"/>
        <v/>
      </c>
      <c r="CM768" s="14" t="str">
        <f t="shared" si="839"/>
        <v/>
      </c>
      <c r="CQ768" s="14" t="str">
        <f t="shared" si="840"/>
        <v/>
      </c>
      <c r="CU768" s="14" t="str">
        <f t="shared" si="826"/>
        <v/>
      </c>
      <c r="CV768" s="78">
        <f t="shared" si="827"/>
        <v>0</v>
      </c>
    </row>
    <row r="769" spans="2:100">
      <c r="B769" s="28"/>
      <c r="C769" s="1">
        <v>404217</v>
      </c>
      <c r="D769" t="s">
        <v>3051</v>
      </c>
      <c r="E769" s="2" t="s">
        <v>3067</v>
      </c>
      <c r="F769" t="str">
        <f t="shared" si="837"/>
        <v>2022年</v>
      </c>
      <c r="G769" s="72">
        <v>45222</v>
      </c>
      <c r="H769" s="9">
        <v>10982</v>
      </c>
      <c r="I769" s="9">
        <v>5823</v>
      </c>
      <c r="K769" s="14">
        <f t="shared" si="829"/>
        <v>0.5302312875614642</v>
      </c>
      <c r="L769" s="10">
        <v>5740</v>
      </c>
      <c r="M769" s="9">
        <v>82</v>
      </c>
      <c r="N769" s="8">
        <f t="shared" si="838"/>
        <v>5822</v>
      </c>
      <c r="S769" s="14" t="str">
        <f t="shared" si="770"/>
        <v/>
      </c>
      <c r="W769" s="14" t="str">
        <f t="shared" si="806"/>
        <v/>
      </c>
      <c r="X769" s="10">
        <v>422</v>
      </c>
      <c r="Y769">
        <v>1</v>
      </c>
      <c r="Z769">
        <v>1</v>
      </c>
      <c r="AA769" s="14">
        <f t="shared" si="810"/>
        <v>7.3519163763066206E-2</v>
      </c>
      <c r="AB769" s="10">
        <v>776</v>
      </c>
      <c r="AC769">
        <v>1</v>
      </c>
      <c r="AD769">
        <v>1</v>
      </c>
      <c r="AE769" s="14">
        <f t="shared" si="811"/>
        <v>0.13519163763066203</v>
      </c>
      <c r="AI769" s="14" t="str">
        <f t="shared" si="812"/>
        <v/>
      </c>
      <c r="AM769" s="14" t="str">
        <f t="shared" si="813"/>
        <v/>
      </c>
      <c r="AQ769" s="14" t="str">
        <f t="shared" si="814"/>
        <v/>
      </c>
      <c r="AR769" s="10" t="str">
        <f t="shared" si="830"/>
        <v/>
      </c>
      <c r="AS769" t="str">
        <f t="shared" si="831"/>
        <v/>
      </c>
      <c r="AT769" t="str">
        <f t="shared" si="832"/>
        <v/>
      </c>
      <c r="AU769" s="14" t="str">
        <f t="shared" si="833"/>
        <v/>
      </c>
      <c r="AV769" s="10">
        <v>4542</v>
      </c>
      <c r="AW769">
        <v>9</v>
      </c>
      <c r="AX769">
        <v>8</v>
      </c>
      <c r="AY769" s="14">
        <f t="shared" si="815"/>
        <v>0.79128919860627178</v>
      </c>
      <c r="AZ769" s="10">
        <f t="shared" si="834"/>
        <v>5740</v>
      </c>
      <c r="BA769" s="77">
        <f t="shared" si="816"/>
        <v>11</v>
      </c>
      <c r="BB769" s="77">
        <f t="shared" si="817"/>
        <v>10</v>
      </c>
      <c r="BC769" s="78">
        <f t="shared" si="818"/>
        <v>1</v>
      </c>
      <c r="BG769" s="14" t="str">
        <f t="shared" si="819"/>
        <v/>
      </c>
      <c r="BK769" s="14" t="str">
        <f t="shared" si="828"/>
        <v/>
      </c>
      <c r="BO769" s="14" t="str">
        <f t="shared" si="820"/>
        <v/>
      </c>
      <c r="BS769" s="14" t="str">
        <f t="shared" si="821"/>
        <v/>
      </c>
      <c r="BW769" s="14" t="str">
        <f t="shared" si="822"/>
        <v/>
      </c>
      <c r="CA769" s="14" t="str">
        <f t="shared" si="823"/>
        <v/>
      </c>
      <c r="CE769" s="14" t="str">
        <f t="shared" si="824"/>
        <v/>
      </c>
      <c r="CI769" s="14" t="str">
        <f t="shared" si="825"/>
        <v/>
      </c>
      <c r="CM769" s="14" t="str">
        <f t="shared" si="839"/>
        <v/>
      </c>
      <c r="CQ769" s="14" t="str">
        <f t="shared" si="840"/>
        <v/>
      </c>
      <c r="CU769" s="14" t="str">
        <f t="shared" si="826"/>
        <v/>
      </c>
      <c r="CV769" s="78">
        <f t="shared" si="827"/>
        <v>0</v>
      </c>
    </row>
    <row r="770" spans="2:100">
      <c r="B770" s="28"/>
      <c r="C770" s="1">
        <v>404471</v>
      </c>
      <c r="D770" t="s">
        <v>3051</v>
      </c>
      <c r="E770" s="2" t="s">
        <v>1854</v>
      </c>
      <c r="F770" t="str">
        <f t="shared" si="837"/>
        <v>2023年</v>
      </c>
      <c r="G770" s="72">
        <v>44948</v>
      </c>
      <c r="H770" s="9">
        <v>24565</v>
      </c>
      <c r="I770" s="9">
        <v>11076</v>
      </c>
      <c r="K770" s="14">
        <f t="shared" si="829"/>
        <v>0.4508854060655404</v>
      </c>
      <c r="L770" s="10">
        <v>10903</v>
      </c>
      <c r="M770" s="9">
        <v>173</v>
      </c>
      <c r="N770" s="8">
        <f t="shared" si="838"/>
        <v>11076</v>
      </c>
      <c r="S770" s="14" t="str">
        <f t="shared" si="770"/>
        <v/>
      </c>
      <c r="W770" s="14" t="str">
        <f t="shared" si="806"/>
        <v/>
      </c>
      <c r="X770" s="10">
        <v>802</v>
      </c>
      <c r="Y770">
        <v>1</v>
      </c>
      <c r="Z770">
        <v>1</v>
      </c>
      <c r="AA770" s="14">
        <f t="shared" si="810"/>
        <v>7.3557736402824911E-2</v>
      </c>
      <c r="AB770" s="10">
        <v>1186</v>
      </c>
      <c r="AC770">
        <v>1</v>
      </c>
      <c r="AD770">
        <v>1</v>
      </c>
      <c r="AE770" s="14">
        <f t="shared" si="811"/>
        <v>0.10877740071539943</v>
      </c>
      <c r="AI770" s="14" t="str">
        <f t="shared" si="812"/>
        <v/>
      </c>
      <c r="AM770" s="14" t="str">
        <f t="shared" si="813"/>
        <v/>
      </c>
      <c r="AQ770" s="14" t="str">
        <f t="shared" si="814"/>
        <v/>
      </c>
      <c r="AR770" s="10" t="str">
        <f t="shared" si="830"/>
        <v/>
      </c>
      <c r="AS770" t="str">
        <f t="shared" si="831"/>
        <v/>
      </c>
      <c r="AT770" t="str">
        <f t="shared" si="832"/>
        <v/>
      </c>
      <c r="AU770" s="14" t="str">
        <f t="shared" si="833"/>
        <v/>
      </c>
      <c r="AV770" s="10">
        <v>8914.9979999999996</v>
      </c>
      <c r="AW770">
        <v>14</v>
      </c>
      <c r="AX770">
        <v>12</v>
      </c>
      <c r="AY770" s="14">
        <f t="shared" si="815"/>
        <v>0.81766467944602395</v>
      </c>
      <c r="AZ770" s="10">
        <f t="shared" si="834"/>
        <v>10902.998</v>
      </c>
      <c r="BA770" s="77">
        <f t="shared" si="816"/>
        <v>16</v>
      </c>
      <c r="BB770" s="77">
        <f t="shared" si="817"/>
        <v>14</v>
      </c>
      <c r="BC770" s="78">
        <f t="shared" si="818"/>
        <v>0.9999998165642483</v>
      </c>
      <c r="BG770" s="14" t="str">
        <f t="shared" si="819"/>
        <v/>
      </c>
      <c r="BK770" s="14" t="str">
        <f t="shared" si="828"/>
        <v/>
      </c>
      <c r="BO770" s="14" t="str">
        <f t="shared" si="820"/>
        <v/>
      </c>
      <c r="BS770" s="14" t="str">
        <f t="shared" si="821"/>
        <v/>
      </c>
      <c r="BW770" s="14" t="str">
        <f t="shared" si="822"/>
        <v/>
      </c>
      <c r="CA770" s="14" t="str">
        <f t="shared" si="823"/>
        <v/>
      </c>
      <c r="CE770" s="14" t="str">
        <f t="shared" si="824"/>
        <v/>
      </c>
      <c r="CI770" s="14" t="str">
        <f t="shared" si="825"/>
        <v/>
      </c>
      <c r="CM770" s="14" t="str">
        <f t="shared" si="839"/>
        <v/>
      </c>
      <c r="CQ770" s="14" t="str">
        <f t="shared" si="840"/>
        <v/>
      </c>
      <c r="CU770" s="14" t="str">
        <f t="shared" si="826"/>
        <v/>
      </c>
      <c r="CV770" s="78">
        <f t="shared" si="827"/>
        <v>0</v>
      </c>
    </row>
    <row r="771" spans="2:100">
      <c r="B771" s="28" t="s">
        <v>5266</v>
      </c>
      <c r="C771" s="1">
        <v>405221</v>
      </c>
      <c r="D771" t="s">
        <v>3051</v>
      </c>
      <c r="E771" s="2" t="s">
        <v>3068</v>
      </c>
      <c r="F771" t="str">
        <f t="shared" si="837"/>
        <v>2023年</v>
      </c>
      <c r="G771" s="72">
        <v>45039</v>
      </c>
      <c r="J771" s="9">
        <v>11286</v>
      </c>
      <c r="K771" s="14" t="str">
        <f t="shared" si="829"/>
        <v/>
      </c>
      <c r="N771" s="8" t="str">
        <f t="shared" si="838"/>
        <v/>
      </c>
      <c r="O771" s="70" t="s">
        <v>2178</v>
      </c>
      <c r="S771" s="14" t="str">
        <f t="shared" ref="S771:S834" si="841">IF(AND(P771&lt;&gt;""),P771/$L771,"")</f>
        <v/>
      </c>
      <c r="W771" s="14" t="str">
        <f t="shared" si="806"/>
        <v/>
      </c>
      <c r="AA771" s="14" t="str">
        <f t="shared" si="810"/>
        <v/>
      </c>
      <c r="AE771" s="14" t="str">
        <f t="shared" si="811"/>
        <v/>
      </c>
      <c r="AI771" s="14" t="str">
        <f t="shared" si="812"/>
        <v/>
      </c>
      <c r="AM771" s="14" t="str">
        <f t="shared" si="813"/>
        <v/>
      </c>
      <c r="AQ771" s="14" t="str">
        <f t="shared" si="814"/>
        <v/>
      </c>
      <c r="AR771" s="10" t="str">
        <f t="shared" si="830"/>
        <v/>
      </c>
      <c r="AS771" t="str">
        <f t="shared" si="831"/>
        <v/>
      </c>
      <c r="AT771" t="str">
        <f t="shared" si="832"/>
        <v/>
      </c>
      <c r="AU771" s="14" t="str">
        <f t="shared" si="833"/>
        <v/>
      </c>
      <c r="AW771">
        <v>12</v>
      </c>
      <c r="AX771">
        <v>12</v>
      </c>
      <c r="AY771" s="14" t="str">
        <f t="shared" si="815"/>
        <v/>
      </c>
      <c r="AZ771" s="10" t="str">
        <f t="shared" si="834"/>
        <v/>
      </c>
      <c r="BA771" s="77">
        <f t="shared" si="816"/>
        <v>12</v>
      </c>
      <c r="BB771" s="77">
        <f t="shared" si="817"/>
        <v>12</v>
      </c>
      <c r="BC771" s="78" t="str">
        <f t="shared" si="818"/>
        <v/>
      </c>
      <c r="BG771" s="14" t="str">
        <f t="shared" si="819"/>
        <v/>
      </c>
      <c r="BK771" s="14" t="str">
        <f t="shared" si="828"/>
        <v/>
      </c>
      <c r="BO771" s="14" t="str">
        <f t="shared" si="820"/>
        <v/>
      </c>
      <c r="BS771" s="14" t="str">
        <f t="shared" si="821"/>
        <v/>
      </c>
      <c r="BW771" s="14" t="str">
        <f t="shared" si="822"/>
        <v/>
      </c>
      <c r="CA771" s="14" t="str">
        <f t="shared" si="823"/>
        <v/>
      </c>
      <c r="CE771" s="14" t="str">
        <f t="shared" si="824"/>
        <v/>
      </c>
      <c r="CI771" s="14" t="str">
        <f t="shared" si="825"/>
        <v/>
      </c>
      <c r="CM771" s="14" t="str">
        <f>IF(AND(CJ771&lt;&gt;""),CJ771/L771,"")</f>
        <v/>
      </c>
      <c r="CQ771" s="14" t="str">
        <f>IF(AND(CN771&lt;&gt;""),CN771/L771,"")</f>
        <v/>
      </c>
      <c r="CU771" s="14" t="str">
        <f t="shared" si="826"/>
        <v/>
      </c>
      <c r="CV771" s="78">
        <f t="shared" si="827"/>
        <v>0</v>
      </c>
    </row>
    <row r="772" spans="2:100">
      <c r="B772" s="28"/>
      <c r="C772" s="1">
        <v>406023</v>
      </c>
      <c r="D772" t="s">
        <v>3051</v>
      </c>
      <c r="E772" s="2" t="s">
        <v>3069</v>
      </c>
      <c r="F772" t="str">
        <f t="shared" si="837"/>
        <v>2022年</v>
      </c>
      <c r="G772" s="72">
        <v>45124</v>
      </c>
      <c r="J772" s="9">
        <v>7939</v>
      </c>
      <c r="K772" s="14" t="str">
        <f t="shared" si="829"/>
        <v/>
      </c>
      <c r="N772" s="8" t="str">
        <f t="shared" si="838"/>
        <v/>
      </c>
      <c r="O772" s="70" t="s">
        <v>2178</v>
      </c>
      <c r="S772" s="14" t="str">
        <f t="shared" si="841"/>
        <v/>
      </c>
      <c r="W772" s="14" t="str">
        <f t="shared" si="806"/>
        <v/>
      </c>
      <c r="Y772">
        <v>1</v>
      </c>
      <c r="Z772">
        <v>1</v>
      </c>
      <c r="AA772" s="14" t="str">
        <f t="shared" si="810"/>
        <v/>
      </c>
      <c r="AC772">
        <v>1</v>
      </c>
      <c r="AD772">
        <v>1</v>
      </c>
      <c r="AE772" s="14" t="str">
        <f t="shared" si="811"/>
        <v/>
      </c>
      <c r="AI772" s="14" t="str">
        <f t="shared" si="812"/>
        <v/>
      </c>
      <c r="AM772" s="14" t="str">
        <f t="shared" si="813"/>
        <v/>
      </c>
      <c r="AQ772" s="14" t="str">
        <f t="shared" si="814"/>
        <v/>
      </c>
      <c r="AR772" s="10" t="str">
        <f t="shared" si="830"/>
        <v/>
      </c>
      <c r="AS772" t="str">
        <f t="shared" si="831"/>
        <v/>
      </c>
      <c r="AT772" t="str">
        <f t="shared" si="832"/>
        <v/>
      </c>
      <c r="AU772" s="14" t="str">
        <f t="shared" si="833"/>
        <v/>
      </c>
      <c r="AW772">
        <v>9</v>
      </c>
      <c r="AX772">
        <v>9</v>
      </c>
      <c r="AY772" s="14" t="str">
        <f t="shared" si="815"/>
        <v/>
      </c>
      <c r="AZ772" s="10" t="str">
        <f t="shared" si="834"/>
        <v/>
      </c>
      <c r="BA772" s="77">
        <f t="shared" si="816"/>
        <v>11</v>
      </c>
      <c r="BB772" s="77">
        <f t="shared" si="817"/>
        <v>11</v>
      </c>
      <c r="BC772" s="78" t="str">
        <f t="shared" si="818"/>
        <v/>
      </c>
      <c r="BG772" s="14" t="str">
        <f t="shared" si="819"/>
        <v/>
      </c>
      <c r="BK772" s="14" t="str">
        <f t="shared" si="828"/>
        <v/>
      </c>
      <c r="BO772" s="14" t="str">
        <f t="shared" si="820"/>
        <v/>
      </c>
      <c r="BS772" s="14" t="str">
        <f t="shared" si="821"/>
        <v/>
      </c>
      <c r="BW772" s="14" t="str">
        <f t="shared" si="822"/>
        <v/>
      </c>
      <c r="CA772" s="14" t="str">
        <f t="shared" si="823"/>
        <v/>
      </c>
      <c r="CE772" s="14" t="str">
        <f t="shared" si="824"/>
        <v/>
      </c>
      <c r="CI772" s="14" t="str">
        <f t="shared" si="825"/>
        <v/>
      </c>
      <c r="CM772" s="14" t="str">
        <f t="shared" ref="CM772:CM779" si="842">IF(AND(CJ772&lt;&gt;""),CJ772/L772,"")</f>
        <v/>
      </c>
      <c r="CQ772" s="14" t="str">
        <f t="shared" ref="CQ772:CQ779" si="843">IF(AND(CN772&lt;&gt;""),CN772/L772,"")</f>
        <v/>
      </c>
      <c r="CU772" s="14" t="str">
        <f t="shared" si="826"/>
        <v/>
      </c>
      <c r="CV772" s="78">
        <f t="shared" si="827"/>
        <v>0</v>
      </c>
    </row>
    <row r="773" spans="2:100">
      <c r="B773" s="28" t="s">
        <v>5266</v>
      </c>
      <c r="C773" s="1">
        <v>406040</v>
      </c>
      <c r="D773" t="s">
        <v>3051</v>
      </c>
      <c r="E773" s="2" t="s">
        <v>3070</v>
      </c>
      <c r="F773" t="str">
        <f t="shared" si="837"/>
        <v>2023年</v>
      </c>
      <c r="G773" s="72">
        <v>45039</v>
      </c>
      <c r="H773" s="9">
        <v>7095</v>
      </c>
      <c r="I773" s="9">
        <v>5105</v>
      </c>
      <c r="J773" s="9">
        <v>7116</v>
      </c>
      <c r="K773" s="14">
        <f t="shared" si="829"/>
        <v>0.71952078928823116</v>
      </c>
      <c r="L773" s="10">
        <v>5019</v>
      </c>
      <c r="M773" s="9">
        <v>86</v>
      </c>
      <c r="N773" s="8">
        <f t="shared" si="838"/>
        <v>5105</v>
      </c>
      <c r="S773" s="14" t="str">
        <f t="shared" si="841"/>
        <v/>
      </c>
      <c r="T773" s="10">
        <v>300</v>
      </c>
      <c r="U773">
        <v>1</v>
      </c>
      <c r="V773">
        <v>1</v>
      </c>
      <c r="W773" s="14">
        <f t="shared" si="806"/>
        <v>5.9772863120143453E-2</v>
      </c>
      <c r="AA773" s="14" t="str">
        <f t="shared" si="810"/>
        <v/>
      </c>
      <c r="AB773" s="10">
        <v>632</v>
      </c>
      <c r="AC773">
        <v>1</v>
      </c>
      <c r="AD773">
        <v>1</v>
      </c>
      <c r="AE773" s="14">
        <f t="shared" si="811"/>
        <v>0.12592149830643554</v>
      </c>
      <c r="AI773" s="14" t="str">
        <f t="shared" si="812"/>
        <v/>
      </c>
      <c r="AM773" s="14" t="str">
        <f t="shared" si="813"/>
        <v/>
      </c>
      <c r="AQ773" s="14" t="str">
        <f t="shared" si="814"/>
        <v/>
      </c>
      <c r="AR773" s="10" t="str">
        <f t="shared" si="830"/>
        <v/>
      </c>
      <c r="AS773" t="str">
        <f t="shared" si="831"/>
        <v/>
      </c>
      <c r="AT773" t="str">
        <f t="shared" si="832"/>
        <v/>
      </c>
      <c r="AU773" s="14" t="str">
        <f t="shared" si="833"/>
        <v/>
      </c>
      <c r="AV773" s="10">
        <v>4087</v>
      </c>
      <c r="AW773">
        <v>13</v>
      </c>
      <c r="AX773">
        <v>10</v>
      </c>
      <c r="AY773" s="14">
        <f t="shared" si="815"/>
        <v>0.81430563857342098</v>
      </c>
      <c r="AZ773" s="10">
        <f t="shared" si="834"/>
        <v>5019</v>
      </c>
      <c r="BA773" s="77">
        <f t="shared" si="816"/>
        <v>15</v>
      </c>
      <c r="BB773" s="77">
        <f t="shared" si="817"/>
        <v>12</v>
      </c>
      <c r="BC773" s="78">
        <f t="shared" si="818"/>
        <v>1</v>
      </c>
      <c r="BG773" s="14" t="str">
        <f t="shared" si="819"/>
        <v/>
      </c>
      <c r="BK773" s="14" t="str">
        <f t="shared" si="828"/>
        <v/>
      </c>
      <c r="BO773" s="14" t="str">
        <f t="shared" si="820"/>
        <v/>
      </c>
      <c r="BS773" s="14" t="str">
        <f t="shared" si="821"/>
        <v/>
      </c>
      <c r="BW773" s="14" t="str">
        <f t="shared" si="822"/>
        <v/>
      </c>
      <c r="CA773" s="14" t="str">
        <f t="shared" si="823"/>
        <v/>
      </c>
      <c r="CE773" s="14" t="str">
        <f t="shared" si="824"/>
        <v/>
      </c>
      <c r="CI773" s="14" t="str">
        <f t="shared" si="825"/>
        <v/>
      </c>
      <c r="CM773" s="14" t="str">
        <f t="shared" si="842"/>
        <v/>
      </c>
      <c r="CQ773" s="14" t="str">
        <f t="shared" si="843"/>
        <v/>
      </c>
      <c r="CU773" s="14" t="str">
        <f t="shared" si="826"/>
        <v/>
      </c>
      <c r="CV773" s="78">
        <f t="shared" si="827"/>
        <v>0</v>
      </c>
    </row>
    <row r="774" spans="2:100">
      <c r="B774" s="28" t="s">
        <v>5266</v>
      </c>
      <c r="C774" s="1">
        <v>406058</v>
      </c>
      <c r="D774" t="s">
        <v>3051</v>
      </c>
      <c r="E774" s="2" t="s">
        <v>370</v>
      </c>
      <c r="F774" t="str">
        <f t="shared" si="837"/>
        <v>2023年</v>
      </c>
      <c r="G774" s="72">
        <v>45039</v>
      </c>
      <c r="H774" s="9">
        <v>13151</v>
      </c>
      <c r="I774" s="9">
        <v>9294</v>
      </c>
      <c r="J774" s="9">
        <v>13358</v>
      </c>
      <c r="K774" s="14">
        <f t="shared" si="829"/>
        <v>0.70671431830279063</v>
      </c>
      <c r="L774" s="10">
        <v>9151</v>
      </c>
      <c r="M774" s="9">
        <v>142</v>
      </c>
      <c r="N774" s="8">
        <f t="shared" si="838"/>
        <v>9293</v>
      </c>
      <c r="S774" s="14" t="str">
        <f t="shared" si="841"/>
        <v/>
      </c>
      <c r="W774" s="14" t="str">
        <f t="shared" si="806"/>
        <v/>
      </c>
      <c r="X774" s="10">
        <v>257</v>
      </c>
      <c r="Y774">
        <v>1</v>
      </c>
      <c r="Z774">
        <v>0</v>
      </c>
      <c r="AA774" s="14">
        <f t="shared" si="810"/>
        <v>2.8084362364768876E-2</v>
      </c>
      <c r="AB774" s="10">
        <v>1145.01</v>
      </c>
      <c r="AC774">
        <v>2</v>
      </c>
      <c r="AD774">
        <v>2</v>
      </c>
      <c r="AE774" s="14">
        <f t="shared" si="811"/>
        <v>0.12512403016063819</v>
      </c>
      <c r="AI774" s="14" t="str">
        <f t="shared" si="812"/>
        <v/>
      </c>
      <c r="AM774" s="14" t="str">
        <f t="shared" si="813"/>
        <v/>
      </c>
      <c r="AQ774" s="14" t="str">
        <f t="shared" si="814"/>
        <v/>
      </c>
      <c r="AR774" s="10" t="str">
        <f t="shared" si="830"/>
        <v/>
      </c>
      <c r="AS774" t="str">
        <f t="shared" si="831"/>
        <v/>
      </c>
      <c r="AT774" t="str">
        <f t="shared" si="832"/>
        <v/>
      </c>
      <c r="AU774" s="14" t="str">
        <f t="shared" si="833"/>
        <v/>
      </c>
      <c r="AV774" s="10">
        <v>7748.9889999999996</v>
      </c>
      <c r="AW774">
        <v>15</v>
      </c>
      <c r="AX774">
        <v>14</v>
      </c>
      <c r="AY774" s="14">
        <f t="shared" si="815"/>
        <v>0.84679149819691835</v>
      </c>
      <c r="AZ774" s="10">
        <f t="shared" si="834"/>
        <v>9150.9989999999998</v>
      </c>
      <c r="BA774" s="77">
        <f t="shared" si="816"/>
        <v>18</v>
      </c>
      <c r="BB774" s="77">
        <f t="shared" si="817"/>
        <v>16</v>
      </c>
      <c r="BC774" s="78">
        <f t="shared" si="818"/>
        <v>0.99999989072232542</v>
      </c>
      <c r="BG774" s="14" t="str">
        <f t="shared" si="819"/>
        <v/>
      </c>
      <c r="BK774" s="14" t="str">
        <f t="shared" si="828"/>
        <v/>
      </c>
      <c r="BO774" s="14" t="str">
        <f t="shared" si="820"/>
        <v/>
      </c>
      <c r="BS774" s="14" t="str">
        <f t="shared" si="821"/>
        <v/>
      </c>
      <c r="BW774" s="14" t="str">
        <f t="shared" si="822"/>
        <v/>
      </c>
      <c r="CA774" s="14" t="str">
        <f t="shared" si="823"/>
        <v/>
      </c>
      <c r="CE774" s="14" t="str">
        <f t="shared" si="824"/>
        <v/>
      </c>
      <c r="CI774" s="14" t="str">
        <f t="shared" si="825"/>
        <v/>
      </c>
      <c r="CM774" s="14" t="str">
        <f t="shared" si="842"/>
        <v/>
      </c>
      <c r="CQ774" s="14" t="str">
        <f t="shared" si="843"/>
        <v/>
      </c>
      <c r="CU774" s="14" t="str">
        <f t="shared" si="826"/>
        <v/>
      </c>
      <c r="CV774" s="78">
        <f t="shared" si="827"/>
        <v>0</v>
      </c>
    </row>
    <row r="775" spans="2:100">
      <c r="B775" s="28" t="s">
        <v>5266</v>
      </c>
      <c r="C775" s="1">
        <v>406082</v>
      </c>
      <c r="D775" t="s">
        <v>3051</v>
      </c>
      <c r="E775" s="2" t="s">
        <v>1869</v>
      </c>
      <c r="F775" t="str">
        <f t="shared" si="837"/>
        <v>2023年</v>
      </c>
      <c r="G775" s="72">
        <v>45039</v>
      </c>
      <c r="H775" s="9">
        <v>4204</v>
      </c>
      <c r="I775" s="9">
        <v>3204</v>
      </c>
      <c r="J775" s="9">
        <v>4260</v>
      </c>
      <c r="K775" s="14">
        <f t="shared" si="829"/>
        <v>0.76213130352045666</v>
      </c>
      <c r="L775" s="10">
        <v>3170</v>
      </c>
      <c r="M775" s="9">
        <v>34</v>
      </c>
      <c r="N775" s="8">
        <f t="shared" si="838"/>
        <v>3204</v>
      </c>
      <c r="S775" s="14" t="str">
        <f t="shared" si="841"/>
        <v/>
      </c>
      <c r="W775" s="14" t="str">
        <f t="shared" si="806"/>
        <v/>
      </c>
      <c r="AA775" s="14" t="str">
        <f t="shared" si="810"/>
        <v/>
      </c>
      <c r="AE775" s="14" t="str">
        <f t="shared" si="811"/>
        <v/>
      </c>
      <c r="AI775" s="14" t="str">
        <f t="shared" si="812"/>
        <v/>
      </c>
      <c r="AM775" s="14" t="str">
        <f t="shared" si="813"/>
        <v/>
      </c>
      <c r="AQ775" s="14" t="str">
        <f t="shared" si="814"/>
        <v/>
      </c>
      <c r="AR775" s="10" t="str">
        <f t="shared" si="830"/>
        <v/>
      </c>
      <c r="AS775" t="str">
        <f t="shared" si="831"/>
        <v/>
      </c>
      <c r="AT775" t="str">
        <f t="shared" si="832"/>
        <v/>
      </c>
      <c r="AU775" s="14" t="str">
        <f t="shared" si="833"/>
        <v/>
      </c>
      <c r="AV775" s="10">
        <v>3169.9989999999998</v>
      </c>
      <c r="AW775">
        <v>12</v>
      </c>
      <c r="AX775">
        <v>11</v>
      </c>
      <c r="AY775" s="14">
        <f t="shared" si="815"/>
        <v>0.9999996845425867</v>
      </c>
      <c r="AZ775" s="10">
        <f t="shared" si="834"/>
        <v>3169.9989999999998</v>
      </c>
      <c r="BA775" s="77">
        <f t="shared" si="816"/>
        <v>12</v>
      </c>
      <c r="BB775" s="77">
        <f t="shared" si="817"/>
        <v>11</v>
      </c>
      <c r="BC775" s="78">
        <f t="shared" si="818"/>
        <v>0.9999996845425867</v>
      </c>
      <c r="BG775" s="14" t="str">
        <f t="shared" si="819"/>
        <v/>
      </c>
      <c r="BK775" s="14" t="str">
        <f t="shared" si="828"/>
        <v/>
      </c>
      <c r="BO775" s="14" t="str">
        <f t="shared" si="820"/>
        <v/>
      </c>
      <c r="BS775" s="14" t="str">
        <f t="shared" si="821"/>
        <v/>
      </c>
      <c r="BW775" s="14" t="str">
        <f t="shared" si="822"/>
        <v/>
      </c>
      <c r="CA775" s="14" t="str">
        <f t="shared" si="823"/>
        <v/>
      </c>
      <c r="CE775" s="14" t="str">
        <f t="shared" si="824"/>
        <v/>
      </c>
      <c r="CI775" s="14" t="str">
        <f t="shared" si="825"/>
        <v/>
      </c>
      <c r="CM775" s="14" t="str">
        <f t="shared" si="842"/>
        <v/>
      </c>
      <c r="CQ775" s="14" t="str">
        <f t="shared" si="843"/>
        <v/>
      </c>
      <c r="CU775" s="14" t="str">
        <f t="shared" si="826"/>
        <v/>
      </c>
      <c r="CV775" s="78">
        <f t="shared" si="827"/>
        <v>0</v>
      </c>
    </row>
    <row r="776" spans="2:100">
      <c r="B776" s="28"/>
      <c r="C776" s="1">
        <v>406104</v>
      </c>
      <c r="D776" t="s">
        <v>3051</v>
      </c>
      <c r="E776" s="2" t="s">
        <v>1871</v>
      </c>
      <c r="F776" t="str">
        <f t="shared" si="837"/>
        <v>2023年</v>
      </c>
      <c r="G776" s="72">
        <v>45046</v>
      </c>
      <c r="H776" s="9">
        <v>17807</v>
      </c>
      <c r="I776" s="9">
        <v>12237</v>
      </c>
      <c r="J776" s="9">
        <v>18044</v>
      </c>
      <c r="K776" s="14">
        <f t="shared" si="829"/>
        <v>0.68720166226764756</v>
      </c>
      <c r="L776" s="10">
        <v>11988</v>
      </c>
      <c r="M776" s="9">
        <v>249</v>
      </c>
      <c r="N776" s="8">
        <f t="shared" si="838"/>
        <v>12237</v>
      </c>
      <c r="O776" s="70" t="s">
        <v>36</v>
      </c>
      <c r="S776" s="14" t="str">
        <f t="shared" si="841"/>
        <v/>
      </c>
      <c r="T776" s="10">
        <v>515</v>
      </c>
      <c r="U776">
        <v>1</v>
      </c>
      <c r="V776">
        <v>1</v>
      </c>
      <c r="W776" s="14">
        <f t="shared" si="806"/>
        <v>4.295962629295963E-2</v>
      </c>
      <c r="X776" s="10">
        <v>574</v>
      </c>
      <c r="Y776">
        <v>1</v>
      </c>
      <c r="Z776">
        <v>1</v>
      </c>
      <c r="AA776" s="14">
        <f t="shared" si="810"/>
        <v>4.7881214547881218E-2</v>
      </c>
      <c r="AB776" s="10">
        <v>932</v>
      </c>
      <c r="AC776">
        <v>1</v>
      </c>
      <c r="AD776">
        <v>1</v>
      </c>
      <c r="AE776" s="14">
        <f t="shared" si="811"/>
        <v>7.7744411077744408E-2</v>
      </c>
      <c r="AI776" s="14" t="str">
        <f t="shared" si="812"/>
        <v/>
      </c>
      <c r="AM776" s="14" t="str">
        <f t="shared" si="813"/>
        <v/>
      </c>
      <c r="AQ776" s="14" t="str">
        <f t="shared" si="814"/>
        <v/>
      </c>
      <c r="AR776" s="10" t="str">
        <f t="shared" si="830"/>
        <v/>
      </c>
      <c r="AS776" t="str">
        <f t="shared" si="831"/>
        <v/>
      </c>
      <c r="AT776" t="str">
        <f t="shared" si="832"/>
        <v/>
      </c>
      <c r="AU776" s="14" t="str">
        <f t="shared" si="833"/>
        <v/>
      </c>
      <c r="AV776" s="10">
        <v>9967</v>
      </c>
      <c r="AW776">
        <v>17</v>
      </c>
      <c r="AX776">
        <v>15</v>
      </c>
      <c r="AY776" s="14">
        <f t="shared" si="815"/>
        <v>0.8314147480814148</v>
      </c>
      <c r="AZ776" s="10">
        <f t="shared" si="834"/>
        <v>11988</v>
      </c>
      <c r="BA776" s="77">
        <f t="shared" si="816"/>
        <v>20</v>
      </c>
      <c r="BB776" s="77">
        <f t="shared" si="817"/>
        <v>18</v>
      </c>
      <c r="BC776" s="78">
        <f t="shared" si="818"/>
        <v>1</v>
      </c>
      <c r="BG776" s="14" t="str">
        <f t="shared" si="819"/>
        <v/>
      </c>
      <c r="BK776" s="14" t="str">
        <f t="shared" si="828"/>
        <v/>
      </c>
      <c r="BO776" s="14" t="str">
        <f t="shared" si="820"/>
        <v/>
      </c>
      <c r="BS776" s="14" t="str">
        <f t="shared" si="821"/>
        <v/>
      </c>
      <c r="BW776" s="14" t="str">
        <f t="shared" si="822"/>
        <v/>
      </c>
      <c r="CA776" s="14" t="str">
        <f t="shared" si="823"/>
        <v/>
      </c>
      <c r="CE776" s="14" t="str">
        <f t="shared" si="824"/>
        <v/>
      </c>
      <c r="CI776" s="14" t="str">
        <f t="shared" si="825"/>
        <v/>
      </c>
      <c r="CM776" s="14" t="str">
        <f t="shared" si="842"/>
        <v/>
      </c>
      <c r="CQ776" s="14" t="str">
        <f t="shared" si="843"/>
        <v/>
      </c>
      <c r="CU776" s="14" t="str">
        <f t="shared" si="826"/>
        <v/>
      </c>
      <c r="CV776" s="78">
        <f t="shared" si="827"/>
        <v>0</v>
      </c>
    </row>
    <row r="777" spans="2:100">
      <c r="B777" s="28" t="s">
        <v>5266</v>
      </c>
      <c r="C777" s="1">
        <v>406252</v>
      </c>
      <c r="D777" t="s">
        <v>3051</v>
      </c>
      <c r="E777" s="2" t="s">
        <v>1873</v>
      </c>
      <c r="F777" t="str">
        <f t="shared" si="837"/>
        <v>2023年</v>
      </c>
      <c r="G777" s="72">
        <v>45039</v>
      </c>
      <c r="H777" s="11">
        <v>15767</v>
      </c>
      <c r="I777" s="11">
        <v>9718</v>
      </c>
      <c r="J777" s="11"/>
      <c r="K777" s="14">
        <f t="shared" si="829"/>
        <v>0.61635060569543987</v>
      </c>
      <c r="L777" s="12">
        <v>9595</v>
      </c>
      <c r="M777" s="11">
        <v>123</v>
      </c>
      <c r="N777" s="8">
        <f t="shared" si="838"/>
        <v>9718</v>
      </c>
      <c r="O777" s="36" t="s">
        <v>36</v>
      </c>
      <c r="P777" s="12"/>
      <c r="Q777" s="40"/>
      <c r="R777" s="40"/>
      <c r="S777" s="14" t="str">
        <f t="shared" si="841"/>
        <v/>
      </c>
      <c r="T777" s="12"/>
      <c r="U777" s="40"/>
      <c r="V777" s="40"/>
      <c r="W777" s="14" t="str">
        <f t="shared" si="806"/>
        <v/>
      </c>
      <c r="X777" s="12">
        <v>489</v>
      </c>
      <c r="Y777" s="40">
        <v>1</v>
      </c>
      <c r="Z777" s="40">
        <v>1</v>
      </c>
      <c r="AA777" s="14">
        <f t="shared" si="810"/>
        <v>5.0964043772798333E-2</v>
      </c>
      <c r="AB777" s="12"/>
      <c r="AC777" s="40"/>
      <c r="AD777" s="40"/>
      <c r="AE777" s="14" t="str">
        <f t="shared" si="811"/>
        <v/>
      </c>
      <c r="AF777" s="12"/>
      <c r="AG777" s="40"/>
      <c r="AH777" s="40"/>
      <c r="AI777" s="14" t="str">
        <f t="shared" si="812"/>
        <v/>
      </c>
      <c r="AJ777" s="12"/>
      <c r="AK777" s="40"/>
      <c r="AL777" s="40"/>
      <c r="AM777" s="14" t="str">
        <f t="shared" si="813"/>
        <v/>
      </c>
      <c r="AN777" s="12"/>
      <c r="AO777" s="40"/>
      <c r="AP777" s="40"/>
      <c r="AQ777" s="14" t="str">
        <f t="shared" si="814"/>
        <v/>
      </c>
      <c r="AR777" s="10">
        <f t="shared" si="830"/>
        <v>379</v>
      </c>
      <c r="AS777">
        <f t="shared" si="831"/>
        <v>1</v>
      </c>
      <c r="AT777">
        <f t="shared" si="832"/>
        <v>1</v>
      </c>
      <c r="AU777" s="14">
        <f t="shared" si="833"/>
        <v>3.9499739447628975E-2</v>
      </c>
      <c r="AV777" s="12">
        <v>8726.9979999999996</v>
      </c>
      <c r="AW777" s="40">
        <v>15</v>
      </c>
      <c r="AX777" s="40">
        <v>12</v>
      </c>
      <c r="AY777" s="14">
        <f t="shared" si="815"/>
        <v>0.90953600833767578</v>
      </c>
      <c r="AZ777" s="10">
        <f t="shared" si="834"/>
        <v>9594.9979999999996</v>
      </c>
      <c r="BA777" s="77">
        <f t="shared" si="816"/>
        <v>17</v>
      </c>
      <c r="BB777" s="77">
        <f t="shared" si="817"/>
        <v>14</v>
      </c>
      <c r="BC777" s="78">
        <f t="shared" si="818"/>
        <v>0.99999979155810303</v>
      </c>
      <c r="BG777" s="14" t="str">
        <f t="shared" si="819"/>
        <v/>
      </c>
      <c r="BK777" s="14" t="str">
        <f t="shared" si="828"/>
        <v/>
      </c>
      <c r="BO777" s="14" t="str">
        <f t="shared" si="820"/>
        <v/>
      </c>
      <c r="BP777" s="10">
        <v>379</v>
      </c>
      <c r="BQ777">
        <v>1</v>
      </c>
      <c r="BR777">
        <v>1</v>
      </c>
      <c r="BS777" s="14">
        <f t="shared" si="821"/>
        <v>3.9499739447628975E-2</v>
      </c>
      <c r="BW777" s="14" t="str">
        <f t="shared" si="822"/>
        <v/>
      </c>
      <c r="CA777" s="14" t="str">
        <f t="shared" si="823"/>
        <v/>
      </c>
      <c r="CE777" s="14" t="str">
        <f t="shared" si="824"/>
        <v/>
      </c>
      <c r="CI777" s="14" t="str">
        <f t="shared" si="825"/>
        <v/>
      </c>
      <c r="CM777" s="14" t="str">
        <f t="shared" si="842"/>
        <v/>
      </c>
      <c r="CQ777" s="14" t="str">
        <f t="shared" si="843"/>
        <v/>
      </c>
      <c r="CU777" s="14" t="str">
        <f t="shared" si="826"/>
        <v/>
      </c>
      <c r="CV777" s="78">
        <f t="shared" si="827"/>
        <v>3.9499739447628975E-2</v>
      </c>
    </row>
    <row r="778" spans="2:100">
      <c r="B778" s="28" t="s">
        <v>5266</v>
      </c>
      <c r="C778" s="1">
        <v>406422</v>
      </c>
      <c r="D778" t="s">
        <v>3051</v>
      </c>
      <c r="E778" s="2" t="s">
        <v>3071</v>
      </c>
      <c r="F778" t="str">
        <f t="shared" si="837"/>
        <v>2023年</v>
      </c>
      <c r="G778" s="72">
        <v>45039</v>
      </c>
      <c r="J778" s="9">
        <v>5491</v>
      </c>
      <c r="K778" s="14" t="str">
        <f t="shared" si="829"/>
        <v/>
      </c>
      <c r="N778" s="8" t="str">
        <f t="shared" si="838"/>
        <v/>
      </c>
      <c r="O778" s="70" t="s">
        <v>2178</v>
      </c>
      <c r="S778" s="14" t="str">
        <f t="shared" si="841"/>
        <v/>
      </c>
      <c r="W778" s="14" t="str">
        <f t="shared" si="806"/>
        <v/>
      </c>
      <c r="Y778">
        <v>1</v>
      </c>
      <c r="Z778">
        <v>1</v>
      </c>
      <c r="AA778" s="14" t="str">
        <f t="shared" si="810"/>
        <v/>
      </c>
      <c r="AE778" s="14" t="str">
        <f t="shared" si="811"/>
        <v/>
      </c>
      <c r="AI778" s="14" t="str">
        <f t="shared" si="812"/>
        <v/>
      </c>
      <c r="AM778" s="14" t="str">
        <f t="shared" si="813"/>
        <v/>
      </c>
      <c r="AQ778" s="14" t="str">
        <f t="shared" si="814"/>
        <v/>
      </c>
      <c r="AR778" s="10" t="str">
        <f t="shared" si="830"/>
        <v/>
      </c>
      <c r="AS778" t="str">
        <f t="shared" si="831"/>
        <v/>
      </c>
      <c r="AT778" t="str">
        <f t="shared" si="832"/>
        <v/>
      </c>
      <c r="AU778" s="14" t="str">
        <f t="shared" si="833"/>
        <v/>
      </c>
      <c r="AW778">
        <v>9</v>
      </c>
      <c r="AX778">
        <v>9</v>
      </c>
      <c r="AY778" s="14" t="str">
        <f t="shared" si="815"/>
        <v/>
      </c>
      <c r="AZ778" s="10" t="str">
        <f t="shared" si="834"/>
        <v/>
      </c>
      <c r="BA778" s="77">
        <f t="shared" si="816"/>
        <v>10</v>
      </c>
      <c r="BB778" s="77">
        <f t="shared" si="817"/>
        <v>10</v>
      </c>
      <c r="BC778" s="78" t="str">
        <f t="shared" si="818"/>
        <v/>
      </c>
      <c r="BG778" s="14" t="str">
        <f t="shared" si="819"/>
        <v/>
      </c>
      <c r="BK778" s="14" t="str">
        <f t="shared" si="828"/>
        <v/>
      </c>
      <c r="BO778" s="14" t="str">
        <f t="shared" si="820"/>
        <v/>
      </c>
      <c r="BS778" s="14" t="str">
        <f t="shared" si="821"/>
        <v/>
      </c>
      <c r="BW778" s="14" t="str">
        <f t="shared" si="822"/>
        <v/>
      </c>
      <c r="CA778" s="14" t="str">
        <f t="shared" si="823"/>
        <v/>
      </c>
      <c r="CE778" s="14" t="str">
        <f t="shared" si="824"/>
        <v/>
      </c>
      <c r="CI778" s="14" t="str">
        <f t="shared" si="825"/>
        <v/>
      </c>
      <c r="CM778" s="14" t="str">
        <f t="shared" si="842"/>
        <v/>
      </c>
      <c r="CQ778" s="14" t="str">
        <f t="shared" si="843"/>
        <v/>
      </c>
      <c r="CU778" s="14" t="str">
        <f t="shared" si="826"/>
        <v/>
      </c>
      <c r="CV778" s="78">
        <f t="shared" si="827"/>
        <v>0</v>
      </c>
    </row>
    <row r="779" spans="2:100">
      <c r="B779" s="28"/>
      <c r="C779" s="1">
        <v>406465</v>
      </c>
      <c r="D779" t="s">
        <v>3051</v>
      </c>
      <c r="E779" s="2" t="s">
        <v>1876</v>
      </c>
      <c r="F779" t="str">
        <f t="shared" si="837"/>
        <v>2023年</v>
      </c>
      <c r="G779" s="72">
        <v>44962</v>
      </c>
      <c r="H779" s="9">
        <v>6156</v>
      </c>
      <c r="I779" s="9">
        <v>4307</v>
      </c>
      <c r="K779" s="14">
        <f t="shared" si="829"/>
        <v>0.69964262508122155</v>
      </c>
      <c r="L779" s="10">
        <v>4271</v>
      </c>
      <c r="M779" s="9">
        <v>36</v>
      </c>
      <c r="N779" s="8">
        <f t="shared" si="838"/>
        <v>4307</v>
      </c>
      <c r="S779" s="14" t="str">
        <f t="shared" si="841"/>
        <v/>
      </c>
      <c r="W779" s="14" t="str">
        <f t="shared" si="806"/>
        <v/>
      </c>
      <c r="X779" s="10">
        <v>336</v>
      </c>
      <c r="Y779">
        <v>1</v>
      </c>
      <c r="Z779">
        <v>1</v>
      </c>
      <c r="AA779" s="14">
        <f t="shared" si="810"/>
        <v>7.8670100678997892E-2</v>
      </c>
      <c r="AE779" s="14" t="str">
        <f t="shared" si="811"/>
        <v/>
      </c>
      <c r="AI779" s="14" t="str">
        <f t="shared" si="812"/>
        <v/>
      </c>
      <c r="AM779" s="14" t="str">
        <f t="shared" si="813"/>
        <v/>
      </c>
      <c r="AQ779" s="14" t="str">
        <f t="shared" si="814"/>
        <v/>
      </c>
      <c r="AR779" s="10" t="str">
        <f t="shared" si="830"/>
        <v/>
      </c>
      <c r="AS779" t="str">
        <f t="shared" si="831"/>
        <v/>
      </c>
      <c r="AT779" t="str">
        <f t="shared" si="832"/>
        <v/>
      </c>
      <c r="AU779" s="14" t="str">
        <f t="shared" si="833"/>
        <v/>
      </c>
      <c r="AV779" s="10">
        <v>3935</v>
      </c>
      <c r="AW779">
        <v>12</v>
      </c>
      <c r="AX779">
        <v>11</v>
      </c>
      <c r="AY779" s="14">
        <f t="shared" si="815"/>
        <v>0.92132989932100207</v>
      </c>
      <c r="AZ779" s="10">
        <f t="shared" si="834"/>
        <v>4271</v>
      </c>
      <c r="BA779" s="77">
        <f t="shared" si="816"/>
        <v>13</v>
      </c>
      <c r="BB779" s="77">
        <f t="shared" si="817"/>
        <v>12</v>
      </c>
      <c r="BC779" s="78">
        <f t="shared" si="818"/>
        <v>1</v>
      </c>
      <c r="BG779" s="14" t="str">
        <f t="shared" si="819"/>
        <v/>
      </c>
      <c r="BK779" s="14" t="str">
        <f t="shared" si="828"/>
        <v/>
      </c>
      <c r="BO779" s="14" t="str">
        <f t="shared" si="820"/>
        <v/>
      </c>
      <c r="BS779" s="14" t="str">
        <f t="shared" si="821"/>
        <v/>
      </c>
      <c r="BW779" s="14" t="str">
        <f t="shared" si="822"/>
        <v/>
      </c>
      <c r="CA779" s="14" t="str">
        <f t="shared" si="823"/>
        <v/>
      </c>
      <c r="CE779" s="14" t="str">
        <f t="shared" si="824"/>
        <v/>
      </c>
      <c r="CI779" s="14" t="str">
        <f t="shared" si="825"/>
        <v/>
      </c>
      <c r="CM779" s="14" t="str">
        <f t="shared" si="842"/>
        <v/>
      </c>
      <c r="CQ779" s="14" t="str">
        <f t="shared" si="843"/>
        <v/>
      </c>
      <c r="CU779" s="14" t="str">
        <f t="shared" si="826"/>
        <v/>
      </c>
      <c r="CV779" s="78">
        <f t="shared" si="827"/>
        <v>0</v>
      </c>
    </row>
    <row r="780" spans="2:100">
      <c r="B780" s="28" t="s">
        <v>5266</v>
      </c>
      <c r="C780" s="1">
        <v>412040</v>
      </c>
      <c r="D780" t="s">
        <v>3072</v>
      </c>
      <c r="E780" s="2" t="s">
        <v>1881</v>
      </c>
      <c r="F780" t="str">
        <f t="shared" si="837"/>
        <v>2023年</v>
      </c>
      <c r="G780" s="72">
        <v>45039</v>
      </c>
      <c r="H780" s="9">
        <v>15253</v>
      </c>
      <c r="I780" s="9">
        <v>8829</v>
      </c>
      <c r="J780" s="9">
        <v>15500</v>
      </c>
      <c r="K780" s="14">
        <f t="shared" si="829"/>
        <v>0.57883695010817549</v>
      </c>
      <c r="L780" s="10">
        <v>8738</v>
      </c>
      <c r="M780" s="9">
        <v>91</v>
      </c>
      <c r="N780" s="8">
        <f t="shared" si="838"/>
        <v>8829</v>
      </c>
      <c r="P780" s="10">
        <v>2472.924</v>
      </c>
      <c r="Q780">
        <v>5</v>
      </c>
      <c r="R780">
        <v>5</v>
      </c>
      <c r="S780" s="14">
        <f t="shared" si="841"/>
        <v>0.28300801098649575</v>
      </c>
      <c r="W780" s="14" t="str">
        <f t="shared" si="806"/>
        <v/>
      </c>
      <c r="AA780" s="14" t="str">
        <f t="shared" si="810"/>
        <v/>
      </c>
      <c r="AB780" s="10">
        <v>958</v>
      </c>
      <c r="AC780">
        <v>1</v>
      </c>
      <c r="AD780">
        <v>1</v>
      </c>
      <c r="AE780" s="14">
        <f t="shared" si="811"/>
        <v>0.10963607232776379</v>
      </c>
      <c r="AI780" s="14" t="str">
        <f t="shared" si="812"/>
        <v/>
      </c>
      <c r="AM780" s="14" t="str">
        <f t="shared" si="813"/>
        <v/>
      </c>
      <c r="AQ780" s="14" t="str">
        <f t="shared" si="814"/>
        <v/>
      </c>
      <c r="AR780" s="10" t="str">
        <f t="shared" si="830"/>
        <v/>
      </c>
      <c r="AS780" t="str">
        <f t="shared" si="831"/>
        <v/>
      </c>
      <c r="AT780" t="str">
        <f t="shared" si="832"/>
        <v/>
      </c>
      <c r="AU780" s="14" t="str">
        <f t="shared" si="833"/>
        <v/>
      </c>
      <c r="AV780" s="10">
        <v>5307.0749999999998</v>
      </c>
      <c r="AW780">
        <v>10</v>
      </c>
      <c r="AX780">
        <v>9</v>
      </c>
      <c r="AY780" s="14">
        <f t="shared" si="815"/>
        <v>0.60735580224307617</v>
      </c>
      <c r="AZ780" s="10">
        <f t="shared" si="834"/>
        <v>8737.9989999999998</v>
      </c>
      <c r="BA780" s="77">
        <f t="shared" si="816"/>
        <v>16</v>
      </c>
      <c r="BB780" s="77">
        <f t="shared" si="817"/>
        <v>15</v>
      </c>
      <c r="BC780" s="78">
        <f t="shared" si="818"/>
        <v>0.99999988555733577</v>
      </c>
      <c r="BG780" s="14" t="str">
        <f t="shared" si="819"/>
        <v/>
      </c>
      <c r="BK780" s="14" t="str">
        <f t="shared" si="828"/>
        <v/>
      </c>
      <c r="BO780" s="14" t="str">
        <f t="shared" si="820"/>
        <v/>
      </c>
      <c r="BS780" s="14" t="str">
        <f t="shared" si="821"/>
        <v/>
      </c>
      <c r="BW780" s="14" t="str">
        <f t="shared" si="822"/>
        <v/>
      </c>
      <c r="CA780" s="14" t="str">
        <f t="shared" si="823"/>
        <v/>
      </c>
      <c r="CE780" s="14" t="str">
        <f t="shared" si="824"/>
        <v/>
      </c>
      <c r="CI780" s="14" t="str">
        <f t="shared" si="825"/>
        <v/>
      </c>
      <c r="CM780" s="14" t="str">
        <f t="shared" ref="CM780:CM795" si="844">IF(AND(CJ780&lt;&gt;""),CJ780/L780,"")</f>
        <v/>
      </c>
      <c r="CQ780" s="14" t="str">
        <f t="shared" ref="CQ780:CQ795" si="845">IF(AND(CN780&lt;&gt;""),CN780/L780,"")</f>
        <v/>
      </c>
      <c r="CU780" s="14" t="str">
        <f t="shared" si="826"/>
        <v/>
      </c>
      <c r="CV780" s="78">
        <f t="shared" si="827"/>
        <v>0</v>
      </c>
    </row>
    <row r="781" spans="2:100">
      <c r="B781" s="28" t="s">
        <v>5266</v>
      </c>
      <c r="C781" s="1">
        <v>412058</v>
      </c>
      <c r="D781" t="s">
        <v>3072</v>
      </c>
      <c r="E781" s="2" t="s">
        <v>1882</v>
      </c>
      <c r="F781" t="str">
        <f t="shared" si="837"/>
        <v>2023年</v>
      </c>
      <c r="G781" s="72">
        <v>45039</v>
      </c>
      <c r="H781" s="9">
        <v>42876</v>
      </c>
      <c r="I781" s="9">
        <v>25634</v>
      </c>
      <c r="J781" s="9">
        <v>43549</v>
      </c>
      <c r="K781" s="14">
        <f t="shared" si="829"/>
        <v>0.5978636066797276</v>
      </c>
      <c r="L781" s="10">
        <v>25344</v>
      </c>
      <c r="M781" s="9">
        <v>290</v>
      </c>
      <c r="N781" s="8">
        <f t="shared" si="838"/>
        <v>25634</v>
      </c>
      <c r="P781" s="10">
        <v>1545.529</v>
      </c>
      <c r="Q781">
        <v>2</v>
      </c>
      <c r="R781">
        <v>1</v>
      </c>
      <c r="S781" s="14">
        <f t="shared" si="841"/>
        <v>6.0982047032828279E-2</v>
      </c>
      <c r="W781" s="14" t="str">
        <f t="shared" ref="W781:W809" si="846">IF(AND(T781&lt;&gt;""),T781/L781,"")</f>
        <v/>
      </c>
      <c r="X781" s="10">
        <v>699</v>
      </c>
      <c r="Y781">
        <v>1</v>
      </c>
      <c r="Z781">
        <v>0</v>
      </c>
      <c r="AA781" s="14">
        <f t="shared" si="810"/>
        <v>2.7580492424242424E-2</v>
      </c>
      <c r="AB781" s="10">
        <v>1434</v>
      </c>
      <c r="AC781">
        <v>1</v>
      </c>
      <c r="AD781">
        <v>1</v>
      </c>
      <c r="AE781" s="14">
        <f t="shared" si="811"/>
        <v>5.6581439393939392E-2</v>
      </c>
      <c r="AI781" s="14" t="str">
        <f t="shared" si="812"/>
        <v/>
      </c>
      <c r="AM781" s="14" t="str">
        <f t="shared" si="813"/>
        <v/>
      </c>
      <c r="AQ781" s="14" t="str">
        <f t="shared" si="814"/>
        <v/>
      </c>
      <c r="AR781" s="10" t="str">
        <f t="shared" si="830"/>
        <v/>
      </c>
      <c r="AS781" t="str">
        <f t="shared" si="831"/>
        <v/>
      </c>
      <c r="AT781" t="str">
        <f t="shared" si="832"/>
        <v/>
      </c>
      <c r="AU781" s="14" t="str">
        <f t="shared" si="833"/>
        <v/>
      </c>
      <c r="AV781" s="10">
        <v>21665.467000000001</v>
      </c>
      <c r="AW781">
        <v>21</v>
      </c>
      <c r="AX781">
        <v>19</v>
      </c>
      <c r="AY781" s="14">
        <f t="shared" si="815"/>
        <v>0.85485586332070707</v>
      </c>
      <c r="AZ781" s="10">
        <f t="shared" si="834"/>
        <v>25343.995999999999</v>
      </c>
      <c r="BA781" s="77">
        <f t="shared" si="816"/>
        <v>25</v>
      </c>
      <c r="BB781" s="77">
        <f t="shared" si="817"/>
        <v>21</v>
      </c>
      <c r="BC781" s="78">
        <f t="shared" si="818"/>
        <v>0.99999984217171711</v>
      </c>
      <c r="BG781" s="14" t="str">
        <f t="shared" si="819"/>
        <v/>
      </c>
      <c r="BK781" s="14" t="str">
        <f t="shared" si="828"/>
        <v/>
      </c>
      <c r="BO781" s="14" t="str">
        <f t="shared" si="820"/>
        <v/>
      </c>
      <c r="BS781" s="14" t="str">
        <f t="shared" si="821"/>
        <v/>
      </c>
      <c r="BW781" s="14" t="str">
        <f t="shared" si="822"/>
        <v/>
      </c>
      <c r="CA781" s="14" t="str">
        <f t="shared" si="823"/>
        <v/>
      </c>
      <c r="CE781" s="14" t="str">
        <f t="shared" si="824"/>
        <v/>
      </c>
      <c r="CI781" s="14" t="str">
        <f t="shared" si="825"/>
        <v/>
      </c>
      <c r="CM781" s="14" t="str">
        <f t="shared" si="844"/>
        <v/>
      </c>
      <c r="CQ781" s="14" t="str">
        <f t="shared" si="845"/>
        <v/>
      </c>
      <c r="CU781" s="14" t="str">
        <f t="shared" si="826"/>
        <v/>
      </c>
      <c r="CV781" s="78">
        <f t="shared" si="827"/>
        <v>0</v>
      </c>
    </row>
    <row r="782" spans="2:100">
      <c r="B782" s="28" t="s">
        <v>5266</v>
      </c>
      <c r="C782" s="1">
        <v>412074</v>
      </c>
      <c r="D782" t="s">
        <v>3072</v>
      </c>
      <c r="E782" s="2" t="s">
        <v>1885</v>
      </c>
      <c r="F782" t="str">
        <f t="shared" ref="F782:F794" si="847">IF(MONTH(G782)&gt;=5, YEAR(G782)-1, YEAR(G782))&amp;"年"</f>
        <v>2023年</v>
      </c>
      <c r="G782" s="72">
        <v>45039</v>
      </c>
      <c r="H782" s="9">
        <v>22909</v>
      </c>
      <c r="I782" s="9">
        <v>12539</v>
      </c>
      <c r="J782" s="9">
        <v>23273</v>
      </c>
      <c r="K782" s="14">
        <f t="shared" si="829"/>
        <v>0.54733947356933954</v>
      </c>
      <c r="L782" s="10">
        <v>12433</v>
      </c>
      <c r="M782" s="9">
        <v>106</v>
      </c>
      <c r="N782" s="8">
        <f t="shared" si="838"/>
        <v>12539</v>
      </c>
      <c r="S782" s="14" t="str">
        <f t="shared" si="841"/>
        <v/>
      </c>
      <c r="W782" s="14" t="str">
        <f t="shared" si="846"/>
        <v/>
      </c>
      <c r="X782" s="10">
        <v>765</v>
      </c>
      <c r="Y782">
        <v>1</v>
      </c>
      <c r="Z782">
        <v>1</v>
      </c>
      <c r="AA782" s="14">
        <f t="shared" si="810"/>
        <v>6.1529799726534225E-2</v>
      </c>
      <c r="AB782" s="10">
        <v>930</v>
      </c>
      <c r="AC782">
        <v>1</v>
      </c>
      <c r="AD782">
        <v>1</v>
      </c>
      <c r="AE782" s="14">
        <f t="shared" si="811"/>
        <v>7.4800933000884737E-2</v>
      </c>
      <c r="AF782" s="10">
        <v>492</v>
      </c>
      <c r="AG782">
        <v>1</v>
      </c>
      <c r="AH782">
        <v>1</v>
      </c>
      <c r="AI782" s="14">
        <f t="shared" si="812"/>
        <v>3.957210649079064E-2</v>
      </c>
      <c r="AM782" s="14" t="str">
        <f t="shared" si="813"/>
        <v/>
      </c>
      <c r="AQ782" s="14" t="str">
        <f t="shared" si="814"/>
        <v/>
      </c>
      <c r="AR782" s="10">
        <f t="shared" si="830"/>
        <v>732</v>
      </c>
      <c r="AS782">
        <f t="shared" si="831"/>
        <v>1</v>
      </c>
      <c r="AT782">
        <f t="shared" si="832"/>
        <v>1</v>
      </c>
      <c r="AU782" s="14">
        <f t="shared" si="833"/>
        <v>5.887557307166412E-2</v>
      </c>
      <c r="AV782" s="10">
        <v>9513.9979999999996</v>
      </c>
      <c r="AW782">
        <v>13</v>
      </c>
      <c r="AX782">
        <v>12</v>
      </c>
      <c r="AY782" s="14">
        <f t="shared" si="815"/>
        <v>0.76522142684790473</v>
      </c>
      <c r="AZ782" s="10">
        <f t="shared" si="834"/>
        <v>12432.998</v>
      </c>
      <c r="BA782" s="77">
        <f t="shared" si="816"/>
        <v>17</v>
      </c>
      <c r="BB782" s="77">
        <f t="shared" si="817"/>
        <v>16</v>
      </c>
      <c r="BC782" s="78">
        <f t="shared" si="818"/>
        <v>0.99999983913777846</v>
      </c>
      <c r="BG782" s="14" t="str">
        <f t="shared" si="819"/>
        <v/>
      </c>
      <c r="BK782" s="14" t="str">
        <f t="shared" si="828"/>
        <v/>
      </c>
      <c r="BO782" s="14" t="str">
        <f t="shared" si="820"/>
        <v/>
      </c>
      <c r="BS782" s="14" t="str">
        <f t="shared" si="821"/>
        <v/>
      </c>
      <c r="BW782" s="14" t="str">
        <f t="shared" si="822"/>
        <v/>
      </c>
      <c r="CA782" s="14" t="str">
        <f t="shared" si="823"/>
        <v/>
      </c>
      <c r="CE782" s="14" t="str">
        <f t="shared" si="824"/>
        <v/>
      </c>
      <c r="CF782" s="10">
        <v>732</v>
      </c>
      <c r="CG782">
        <v>1</v>
      </c>
      <c r="CH782">
        <v>1</v>
      </c>
      <c r="CI782" s="14">
        <f t="shared" si="825"/>
        <v>5.887557307166412E-2</v>
      </c>
      <c r="CM782" s="14" t="str">
        <f t="shared" si="844"/>
        <v/>
      </c>
      <c r="CQ782" s="14" t="str">
        <f t="shared" si="845"/>
        <v/>
      </c>
      <c r="CU782" s="14" t="str">
        <f t="shared" si="826"/>
        <v/>
      </c>
      <c r="CV782" s="78">
        <f t="shared" si="827"/>
        <v>5.887557307166412E-2</v>
      </c>
    </row>
    <row r="783" spans="2:100">
      <c r="B783" s="28" t="s">
        <v>5266</v>
      </c>
      <c r="C783" s="1">
        <v>413411</v>
      </c>
      <c r="D783" t="s">
        <v>3072</v>
      </c>
      <c r="E783" s="2" t="s">
        <v>1890</v>
      </c>
      <c r="F783" t="str">
        <f t="shared" si="847"/>
        <v>2023年</v>
      </c>
      <c r="G783" s="72">
        <v>45039</v>
      </c>
      <c r="J783" s="9">
        <v>14536</v>
      </c>
      <c r="K783" s="14" t="str">
        <f t="shared" si="829"/>
        <v/>
      </c>
      <c r="N783" s="8" t="str">
        <f t="shared" si="838"/>
        <v/>
      </c>
      <c r="O783" s="70" t="s">
        <v>2178</v>
      </c>
      <c r="S783" s="14" t="str">
        <f t="shared" si="841"/>
        <v/>
      </c>
      <c r="W783" s="14" t="str">
        <f t="shared" si="846"/>
        <v/>
      </c>
      <c r="Y783">
        <v>2</v>
      </c>
      <c r="Z783">
        <v>2</v>
      </c>
      <c r="AA783" s="14" t="str">
        <f t="shared" ref="AA783:AA813" si="848">IF(AND(X783&lt;&gt;""),X783/L783,"")</f>
        <v/>
      </c>
      <c r="AE783" s="14" t="str">
        <f t="shared" ref="AE783:AE813" si="849">IF(AND(AB783&lt;&gt;""),AB783/L783,"")</f>
        <v/>
      </c>
      <c r="AG783">
        <v>1</v>
      </c>
      <c r="AH783">
        <v>1</v>
      </c>
      <c r="AI783" s="14" t="str">
        <f t="shared" ref="AI783:AI813" si="850">IF(AND(AF783&lt;&gt;""),AF783/L783,"")</f>
        <v/>
      </c>
      <c r="AM783" s="14" t="str">
        <f t="shared" ref="AM783:AM813" si="851">IF(AND(AJ783&lt;&gt;""),AJ783/L783,"")</f>
        <v/>
      </c>
      <c r="AQ783" s="14" t="str">
        <f t="shared" ref="AQ783:AQ813" si="852">IF(AND(AN783&lt;&gt;""),AN783/L783,"")</f>
        <v/>
      </c>
      <c r="AR783" s="10" t="str">
        <f t="shared" si="830"/>
        <v/>
      </c>
      <c r="AS783" t="str">
        <f t="shared" si="831"/>
        <v/>
      </c>
      <c r="AT783" t="str">
        <f t="shared" si="832"/>
        <v/>
      </c>
      <c r="AU783" s="14" t="str">
        <f t="shared" si="833"/>
        <v/>
      </c>
      <c r="AW783">
        <v>10</v>
      </c>
      <c r="AX783">
        <v>10</v>
      </c>
      <c r="AY783" s="14" t="str">
        <f t="shared" ref="AY783:AY813" si="853">IF(AND(AV783&lt;&gt;""),AV783/L783,"")</f>
        <v/>
      </c>
      <c r="AZ783" s="10" t="str">
        <f t="shared" si="834"/>
        <v/>
      </c>
      <c r="BA783" s="77">
        <f t="shared" ref="BA783:BA813" si="854">Q783+U783+Y783+AC783+AG783+AO783+AW783+AK783+IF(AS783="",0,AS783)</f>
        <v>13</v>
      </c>
      <c r="BB783" s="77">
        <f t="shared" ref="BB783:BB813" si="855">R783+V783+Z783+AD783+AH783+AP783+AX783+AL783+IF(AT783="",0,AT783)</f>
        <v>13</v>
      </c>
      <c r="BC783" s="78" t="str">
        <f t="shared" ref="BC783:BC813" si="856">IF(SUM(S783,W783,AA783,AE783,AI783,AM783,AQ783,AY783,AU783)=0,"",SUM(S783,W783,AA783,AE783,AI783,AM783,AQ783,AY783,AU783))</f>
        <v/>
      </c>
      <c r="BG783" s="14" t="str">
        <f t="shared" ref="BG783:BG813" si="857">IF(AND(BD783&lt;&gt;""),BD783/L783,"")</f>
        <v/>
      </c>
      <c r="BK783" s="14" t="str">
        <f t="shared" si="828"/>
        <v/>
      </c>
      <c r="BO783" s="14" t="str">
        <f t="shared" ref="BO783:BO813" si="858">IF(AND(BL783&lt;&gt;""),BL783/L783,"")</f>
        <v/>
      </c>
      <c r="BS783" s="14" t="str">
        <f t="shared" ref="BS783:BS813" si="859">IF(AND(BP783&lt;&gt;""),BP783/L783,"")</f>
        <v/>
      </c>
      <c r="BW783" s="14" t="str">
        <f t="shared" ref="BW783:BW813" si="860">IF(AND(BT783&lt;&gt;""),BT783/L783,"")</f>
        <v/>
      </c>
      <c r="CA783" s="14" t="str">
        <f t="shared" ref="CA783:CA813" si="861">IF(AND(BX783&lt;&gt;""),BX783/L783,"")</f>
        <v/>
      </c>
      <c r="CE783" s="14" t="str">
        <f t="shared" ref="CE783:CE813" si="862">IF(AND(CB783&lt;&gt;""),CB783/L783,"")</f>
        <v/>
      </c>
      <c r="CI783" s="14" t="str">
        <f t="shared" ref="CI783:CI813" si="863">IF(AND(CF783&lt;&gt;""),CF783/L783,"")</f>
        <v/>
      </c>
      <c r="CM783" s="14" t="str">
        <f t="shared" si="844"/>
        <v/>
      </c>
      <c r="CQ783" s="14" t="str">
        <f t="shared" si="845"/>
        <v/>
      </c>
      <c r="CU783" s="14" t="str">
        <f t="shared" ref="CU783:CU813" si="864">IF(AND(CR783&lt;&gt;""),CR783/L783,"")</f>
        <v/>
      </c>
      <c r="CV783" s="78">
        <f t="shared" ref="CV783:CV813" si="865">SUM(CU783,CQ783,CM783,CI783,CA783,BW783,BS783,BO783,BK783,BG783,CE783)</f>
        <v>0</v>
      </c>
    </row>
    <row r="784" spans="2:100">
      <c r="B784" s="28"/>
      <c r="C784" s="1">
        <v>413453</v>
      </c>
      <c r="D784" t="s">
        <v>3072</v>
      </c>
      <c r="E784" s="2" t="s">
        <v>1891</v>
      </c>
      <c r="F784" t="str">
        <f t="shared" si="847"/>
        <v>2023年</v>
      </c>
      <c r="G784" s="72">
        <v>44941</v>
      </c>
      <c r="H784" s="9">
        <v>7806</v>
      </c>
      <c r="I784" s="9">
        <v>4384</v>
      </c>
      <c r="J784" s="9">
        <v>7903</v>
      </c>
      <c r="K784" s="14">
        <f t="shared" si="829"/>
        <v>0.56161926723033562</v>
      </c>
      <c r="L784" s="10">
        <v>4347</v>
      </c>
      <c r="M784" s="9">
        <v>38</v>
      </c>
      <c r="N784" s="8">
        <f t="shared" si="838"/>
        <v>4385</v>
      </c>
      <c r="O784" s="70" t="s">
        <v>36</v>
      </c>
      <c r="S784" s="14" t="str">
        <f t="shared" si="841"/>
        <v/>
      </c>
      <c r="W784" s="14" t="str">
        <f t="shared" si="846"/>
        <v/>
      </c>
      <c r="AA784" s="14" t="str">
        <f t="shared" si="848"/>
        <v/>
      </c>
      <c r="AE784" s="14" t="str">
        <f t="shared" si="849"/>
        <v/>
      </c>
      <c r="AI784" s="14" t="str">
        <f t="shared" si="850"/>
        <v/>
      </c>
      <c r="AM784" s="14" t="str">
        <f t="shared" si="851"/>
        <v/>
      </c>
      <c r="AQ784" s="14" t="str">
        <f t="shared" si="852"/>
        <v/>
      </c>
      <c r="AR784" s="10" t="str">
        <f t="shared" si="830"/>
        <v/>
      </c>
      <c r="AS784" t="str">
        <f t="shared" si="831"/>
        <v/>
      </c>
      <c r="AT784" t="str">
        <f t="shared" si="832"/>
        <v/>
      </c>
      <c r="AU784" s="14" t="str">
        <f t="shared" si="833"/>
        <v/>
      </c>
      <c r="AV784" s="10">
        <v>4346.9989999999998</v>
      </c>
      <c r="AW784">
        <v>11</v>
      </c>
      <c r="AX784">
        <v>10</v>
      </c>
      <c r="AY784" s="14">
        <f t="shared" si="853"/>
        <v>0.9999997699562917</v>
      </c>
      <c r="AZ784" s="10">
        <f t="shared" si="834"/>
        <v>4346.9989999999998</v>
      </c>
      <c r="BA784" s="77">
        <f t="shared" si="854"/>
        <v>11</v>
      </c>
      <c r="BB784" s="77">
        <f t="shared" si="855"/>
        <v>10</v>
      </c>
      <c r="BC784" s="78">
        <f t="shared" si="856"/>
        <v>0.9999997699562917</v>
      </c>
      <c r="BG784" s="14" t="str">
        <f t="shared" si="857"/>
        <v/>
      </c>
      <c r="BK784" s="14" t="str">
        <f t="shared" ref="BK784:BK814" si="866">IF(AND(BH784&lt;&gt;""),BH784/L784,"")</f>
        <v/>
      </c>
      <c r="BO784" s="14" t="str">
        <f t="shared" si="858"/>
        <v/>
      </c>
      <c r="BS784" s="14" t="str">
        <f t="shared" si="859"/>
        <v/>
      </c>
      <c r="BW784" s="14" t="str">
        <f t="shared" si="860"/>
        <v/>
      </c>
      <c r="CA784" s="14" t="str">
        <f t="shared" si="861"/>
        <v/>
      </c>
      <c r="CE784" s="14" t="str">
        <f t="shared" si="862"/>
        <v/>
      </c>
      <c r="CI784" s="14" t="str">
        <f t="shared" si="863"/>
        <v/>
      </c>
      <c r="CM784" s="14" t="str">
        <f t="shared" si="844"/>
        <v/>
      </c>
      <c r="CQ784" s="14" t="str">
        <f t="shared" si="845"/>
        <v/>
      </c>
      <c r="CU784" s="14" t="str">
        <f t="shared" si="864"/>
        <v/>
      </c>
      <c r="CV784" s="78">
        <f t="shared" si="865"/>
        <v>0</v>
      </c>
    </row>
    <row r="785" spans="1:100">
      <c r="B785" s="28" t="s">
        <v>5266</v>
      </c>
      <c r="C785" s="1">
        <v>414239</v>
      </c>
      <c r="D785" t="s">
        <v>3072</v>
      </c>
      <c r="E785" s="2" t="s">
        <v>3076</v>
      </c>
      <c r="F785" t="str">
        <f t="shared" si="847"/>
        <v>2023年</v>
      </c>
      <c r="G785" s="72">
        <v>45039</v>
      </c>
      <c r="H785" s="9">
        <v>5251</v>
      </c>
      <c r="I785" s="9">
        <v>3398</v>
      </c>
      <c r="J785" s="9">
        <v>5330</v>
      </c>
      <c r="K785" s="14">
        <f t="shared" si="829"/>
        <v>0.64711483526947244</v>
      </c>
      <c r="L785" s="10">
        <v>3368</v>
      </c>
      <c r="M785" s="9">
        <v>30</v>
      </c>
      <c r="N785" s="8">
        <f t="shared" si="838"/>
        <v>3398</v>
      </c>
      <c r="S785" s="14" t="str">
        <f t="shared" si="841"/>
        <v/>
      </c>
      <c r="W785" s="14" t="str">
        <f t="shared" si="846"/>
        <v/>
      </c>
      <c r="AA785" s="14" t="str">
        <f t="shared" si="848"/>
        <v/>
      </c>
      <c r="AE785" s="14" t="str">
        <f t="shared" si="849"/>
        <v/>
      </c>
      <c r="AI785" s="14" t="str">
        <f t="shared" si="850"/>
        <v/>
      </c>
      <c r="AM785" s="14" t="str">
        <f t="shared" si="851"/>
        <v/>
      </c>
      <c r="AQ785" s="14" t="str">
        <f t="shared" si="852"/>
        <v/>
      </c>
      <c r="AR785" s="10" t="str">
        <f t="shared" ref="AR785:AR816" si="867">IF(OR(BD785&lt;&gt;"",BH785&lt;&gt;"",BL785&lt;&gt;"",BP785&lt;&gt;"",BT785&lt;&gt;"",BX785&lt;&gt;"",CB785&lt;&gt;"",CJ785&lt;&gt;"",CN785&lt;&gt;"",CF785&lt;&gt;"",CR785&lt;&gt;""),BD785+BH785+BL785+BP785+BT785+BX785+CB785+CJ785+CN785+CF785+CR785,"")</f>
        <v/>
      </c>
      <c r="AS785" t="str">
        <f t="shared" ref="AS785:AS816" si="868">IF(OR(BE785&lt;&gt;"",BI785&lt;&gt;"",BM785&lt;&gt;"",BQ785&lt;&gt;"",BU785&lt;&gt;"",BY785&lt;&gt;"",CC785&lt;&gt;"",CG785&lt;&gt;"",CS785&lt;&gt;"",CK785&lt;&gt;"",CO785&lt;&gt;""),BE785+BI785+BM785+BQ785+BU785+BY785+CC785+CG785+CO785+CK785+CS785,"")</f>
        <v/>
      </c>
      <c r="AT785" t="str">
        <f t="shared" ref="AT785:AT816" si="869">IF(OR(BF785&lt;&gt;"",BJ785&lt;&gt;"",BN785&lt;&gt;"",BR785&lt;&gt;"",BV785&lt;&gt;"",BZ785&lt;&gt;"",CD785&lt;&gt;"",CH785&lt;&gt;"",CT785&lt;&gt;"",CL785&lt;&gt;"",CP785&lt;&gt;""),BF785+BJ785+BN785+BR785+BV785+BZ785+CD785+CH785+CP785+CL785+CT785,"")</f>
        <v/>
      </c>
      <c r="AU785" s="14" t="str">
        <f t="shared" ref="AU785:AU816" si="870">IF(SUM(BG785,BK785,BO785,BS785,BW785,CA785,CE785,CI785,CM785,CQ785,CU785)=0,"",SUM(BG785,BK785,BO785,BS785,BW785,CA785,CE785,CI785,CM785,CQ785,CU785))</f>
        <v/>
      </c>
      <c r="AV785" s="10">
        <v>3368</v>
      </c>
      <c r="AW785">
        <v>10</v>
      </c>
      <c r="AX785">
        <v>8</v>
      </c>
      <c r="AY785" s="14">
        <f t="shared" si="853"/>
        <v>1</v>
      </c>
      <c r="AZ785" s="10">
        <f t="shared" ref="AZ785:AZ816" si="871">IF(IF(O785="",P785+T785+X785+AB785+AF785+AJ785+AN785+IF(AR785="",0,AR785)+AV785,"")=0,"",IF(O785="",P785+T785+X785+AB785+AF785+AJ785+AN785+IF(AR785="",0,AR785)+AV785,""))</f>
        <v>3368</v>
      </c>
      <c r="BA785" s="77">
        <f t="shared" si="854"/>
        <v>10</v>
      </c>
      <c r="BB785" s="77">
        <f t="shared" si="855"/>
        <v>8</v>
      </c>
      <c r="BC785" s="78">
        <f t="shared" si="856"/>
        <v>1</v>
      </c>
      <c r="BG785" s="14" t="str">
        <f t="shared" si="857"/>
        <v/>
      </c>
      <c r="BK785" s="14" t="str">
        <f t="shared" si="866"/>
        <v/>
      </c>
      <c r="BO785" s="14" t="str">
        <f t="shared" si="858"/>
        <v/>
      </c>
      <c r="BS785" s="14" t="str">
        <f t="shared" si="859"/>
        <v/>
      </c>
      <c r="BW785" s="14" t="str">
        <f t="shared" si="860"/>
        <v/>
      </c>
      <c r="CA785" s="14" t="str">
        <f t="shared" si="861"/>
        <v/>
      </c>
      <c r="CE785" s="14" t="str">
        <f t="shared" si="862"/>
        <v/>
      </c>
      <c r="CI785" s="14" t="str">
        <f t="shared" si="863"/>
        <v/>
      </c>
      <c r="CM785" s="14" t="str">
        <f t="shared" si="844"/>
        <v/>
      </c>
      <c r="CQ785" s="14" t="str">
        <f t="shared" si="845"/>
        <v/>
      </c>
      <c r="CU785" s="14" t="str">
        <f t="shared" si="864"/>
        <v/>
      </c>
      <c r="CV785" s="78">
        <f t="shared" si="865"/>
        <v>0</v>
      </c>
    </row>
    <row r="786" spans="1:100">
      <c r="B786" s="28" t="s">
        <v>5266</v>
      </c>
      <c r="C786" s="1">
        <v>414247</v>
      </c>
      <c r="D786" t="s">
        <v>3072</v>
      </c>
      <c r="E786" s="2" t="s">
        <v>1898</v>
      </c>
      <c r="F786" t="str">
        <f t="shared" si="847"/>
        <v>2023年</v>
      </c>
      <c r="G786" s="72">
        <v>45039</v>
      </c>
      <c r="H786" s="9">
        <v>7694</v>
      </c>
      <c r="I786" s="9">
        <v>5072</v>
      </c>
      <c r="J786" s="9">
        <v>7814</v>
      </c>
      <c r="K786" s="14">
        <f t="shared" ref="K786:K818" si="872">IF(AND(H786&lt;&gt;"",I786&lt;&gt;""),I786/H786,"")</f>
        <v>0.65921497270600471</v>
      </c>
      <c r="L786" s="10">
        <v>5035</v>
      </c>
      <c r="M786" s="9">
        <v>37</v>
      </c>
      <c r="N786" s="8">
        <f t="shared" si="838"/>
        <v>5072</v>
      </c>
      <c r="S786" s="14" t="str">
        <f t="shared" si="841"/>
        <v/>
      </c>
      <c r="W786" s="14" t="str">
        <f t="shared" si="846"/>
        <v/>
      </c>
      <c r="X786" s="10">
        <v>304</v>
      </c>
      <c r="Y786">
        <v>1</v>
      </c>
      <c r="Z786">
        <v>1</v>
      </c>
      <c r="AA786" s="14">
        <f t="shared" si="848"/>
        <v>6.0377358490566038E-2</v>
      </c>
      <c r="AE786" s="14" t="str">
        <f t="shared" si="849"/>
        <v/>
      </c>
      <c r="AI786" s="14" t="str">
        <f t="shared" si="850"/>
        <v/>
      </c>
      <c r="AM786" s="14" t="str">
        <f t="shared" si="851"/>
        <v/>
      </c>
      <c r="AQ786" s="14" t="str">
        <f t="shared" si="852"/>
        <v/>
      </c>
      <c r="AR786" s="10" t="str">
        <f t="shared" si="867"/>
        <v/>
      </c>
      <c r="AS786" t="str">
        <f t="shared" si="868"/>
        <v/>
      </c>
      <c r="AT786" t="str">
        <f t="shared" si="869"/>
        <v/>
      </c>
      <c r="AU786" s="14" t="str">
        <f t="shared" si="870"/>
        <v/>
      </c>
      <c r="AV786" s="10">
        <v>4731</v>
      </c>
      <c r="AW786">
        <v>12</v>
      </c>
      <c r="AX786">
        <v>9</v>
      </c>
      <c r="AY786" s="14">
        <f t="shared" si="853"/>
        <v>0.93962264150943398</v>
      </c>
      <c r="AZ786" s="10">
        <f t="shared" si="871"/>
        <v>5035</v>
      </c>
      <c r="BA786" s="77">
        <f t="shared" si="854"/>
        <v>13</v>
      </c>
      <c r="BB786" s="77">
        <f t="shared" si="855"/>
        <v>10</v>
      </c>
      <c r="BC786" s="78">
        <f t="shared" si="856"/>
        <v>1</v>
      </c>
      <c r="BG786" s="14" t="str">
        <f t="shared" si="857"/>
        <v/>
      </c>
      <c r="BK786" s="14" t="str">
        <f t="shared" si="866"/>
        <v/>
      </c>
      <c r="BO786" s="14" t="str">
        <f t="shared" si="858"/>
        <v/>
      </c>
      <c r="BS786" s="14" t="str">
        <f t="shared" si="859"/>
        <v/>
      </c>
      <c r="BW786" s="14" t="str">
        <f t="shared" si="860"/>
        <v/>
      </c>
      <c r="CA786" s="14" t="str">
        <f t="shared" si="861"/>
        <v/>
      </c>
      <c r="CE786" s="14" t="str">
        <f t="shared" si="862"/>
        <v/>
      </c>
      <c r="CI786" s="14" t="str">
        <f t="shared" si="863"/>
        <v/>
      </c>
      <c r="CM786" s="14" t="str">
        <f t="shared" si="844"/>
        <v/>
      </c>
      <c r="CQ786" s="14" t="str">
        <f t="shared" si="845"/>
        <v/>
      </c>
      <c r="CU786" s="14" t="str">
        <f t="shared" si="864"/>
        <v/>
      </c>
      <c r="CV786" s="78">
        <f t="shared" si="865"/>
        <v>0</v>
      </c>
    </row>
    <row r="787" spans="1:100">
      <c r="B787" s="28" t="s">
        <v>5266</v>
      </c>
      <c r="C787" s="1">
        <v>422011</v>
      </c>
      <c r="D787" t="s">
        <v>3078</v>
      </c>
      <c r="E787" s="2" t="s">
        <v>1901</v>
      </c>
      <c r="F787" t="str">
        <f t="shared" si="847"/>
        <v>2023年</v>
      </c>
      <c r="G787" s="72">
        <v>45039</v>
      </c>
      <c r="H787" s="9">
        <v>335540</v>
      </c>
      <c r="I787" s="9">
        <v>158333</v>
      </c>
      <c r="J787" s="9">
        <v>342334</v>
      </c>
      <c r="K787" s="14">
        <f t="shared" si="872"/>
        <v>0.47187518626691305</v>
      </c>
      <c r="L787" s="10">
        <v>154058</v>
      </c>
      <c r="M787" s="9">
        <v>4275</v>
      </c>
      <c r="N787" s="8">
        <f t="shared" si="838"/>
        <v>158333</v>
      </c>
      <c r="O787" s="70" t="s">
        <v>36</v>
      </c>
      <c r="P787" s="10">
        <v>25811.276999999998</v>
      </c>
      <c r="Q787">
        <v>8</v>
      </c>
      <c r="R787">
        <v>8</v>
      </c>
      <c r="S787" s="14">
        <f t="shared" si="841"/>
        <v>0.16754259434758337</v>
      </c>
      <c r="T787" s="10">
        <v>7257</v>
      </c>
      <c r="U787">
        <v>2</v>
      </c>
      <c r="V787">
        <v>2</v>
      </c>
      <c r="W787" s="14">
        <f t="shared" si="846"/>
        <v>4.7105635539861614E-2</v>
      </c>
      <c r="X787" s="10">
        <v>7439</v>
      </c>
      <c r="Y787">
        <v>3</v>
      </c>
      <c r="Z787">
        <v>2</v>
      </c>
      <c r="AA787" s="14">
        <f t="shared" si="848"/>
        <v>4.828700878889769E-2</v>
      </c>
      <c r="AB787" s="10">
        <v>19171</v>
      </c>
      <c r="AC787">
        <v>6</v>
      </c>
      <c r="AD787">
        <v>6</v>
      </c>
      <c r="AE787" s="14">
        <f t="shared" si="849"/>
        <v>0.12444014591906945</v>
      </c>
      <c r="AF787" s="10">
        <v>3364</v>
      </c>
      <c r="AG787">
        <v>1</v>
      </c>
      <c r="AH787">
        <v>1</v>
      </c>
      <c r="AI787" s="14">
        <f t="shared" si="850"/>
        <v>2.1835931921743761E-2</v>
      </c>
      <c r="AJ787" s="10">
        <v>16024.212</v>
      </c>
      <c r="AK787">
        <v>5</v>
      </c>
      <c r="AL787">
        <v>5</v>
      </c>
      <c r="AM787" s="14">
        <f t="shared" si="851"/>
        <v>0.10401415051474119</v>
      </c>
      <c r="AN787" s="10">
        <v>8812.902</v>
      </c>
      <c r="AO787">
        <v>5</v>
      </c>
      <c r="AP787">
        <v>2</v>
      </c>
      <c r="AQ787" s="14">
        <f t="shared" si="852"/>
        <v>5.7205091588882109E-2</v>
      </c>
      <c r="AR787" s="10">
        <f t="shared" si="867"/>
        <v>2166</v>
      </c>
      <c r="AS787">
        <f t="shared" si="868"/>
        <v>1</v>
      </c>
      <c r="AT787">
        <f t="shared" si="869"/>
        <v>0</v>
      </c>
      <c r="AU787" s="14">
        <f t="shared" si="870"/>
        <v>1.4059639875890899E-2</v>
      </c>
      <c r="AV787" s="10">
        <v>64012.601999999999</v>
      </c>
      <c r="AW787">
        <v>26</v>
      </c>
      <c r="AX787">
        <v>14</v>
      </c>
      <c r="AY787" s="14">
        <f t="shared" si="853"/>
        <v>0.41550975606589724</v>
      </c>
      <c r="AZ787" s="10">
        <f t="shared" si="871"/>
        <v>154057.99300000002</v>
      </c>
      <c r="BA787" s="77">
        <f t="shared" si="854"/>
        <v>57</v>
      </c>
      <c r="BB787" s="77">
        <f t="shared" si="855"/>
        <v>40</v>
      </c>
      <c r="BC787" s="78">
        <f t="shared" si="856"/>
        <v>0.99999995456256729</v>
      </c>
      <c r="BG787" s="14" t="str">
        <f t="shared" si="857"/>
        <v/>
      </c>
      <c r="BK787" s="14" t="str">
        <f t="shared" si="866"/>
        <v/>
      </c>
      <c r="BO787" s="14" t="str">
        <f t="shared" si="858"/>
        <v/>
      </c>
      <c r="BP787" s="10">
        <v>2166</v>
      </c>
      <c r="BQ787">
        <v>1</v>
      </c>
      <c r="BR787">
        <v>0</v>
      </c>
      <c r="BS787" s="14">
        <f t="shared" si="859"/>
        <v>1.4059639875890899E-2</v>
      </c>
      <c r="BW787" s="14" t="str">
        <f t="shared" si="860"/>
        <v/>
      </c>
      <c r="CA787" s="14" t="str">
        <f t="shared" si="861"/>
        <v/>
      </c>
      <c r="CE787" s="14" t="str">
        <f t="shared" si="862"/>
        <v/>
      </c>
      <c r="CI787" s="14" t="str">
        <f t="shared" si="863"/>
        <v/>
      </c>
      <c r="CM787" s="14" t="str">
        <f t="shared" si="844"/>
        <v/>
      </c>
      <c r="CQ787" s="14" t="str">
        <f t="shared" si="845"/>
        <v/>
      </c>
      <c r="CU787" s="14" t="str">
        <f t="shared" si="864"/>
        <v/>
      </c>
      <c r="CV787" s="78">
        <f t="shared" si="865"/>
        <v>1.4059639875890899E-2</v>
      </c>
    </row>
    <row r="788" spans="1:100">
      <c r="B788" s="28" t="s">
        <v>5266</v>
      </c>
      <c r="C788" s="1">
        <v>422029</v>
      </c>
      <c r="D788" t="s">
        <v>3078</v>
      </c>
      <c r="E788" s="2" t="s">
        <v>3079</v>
      </c>
      <c r="F788" t="str">
        <f t="shared" si="847"/>
        <v>2023年</v>
      </c>
      <c r="G788" s="72">
        <v>45039</v>
      </c>
      <c r="H788" s="9">
        <v>196449</v>
      </c>
      <c r="I788" s="9">
        <v>103880</v>
      </c>
      <c r="J788" s="9">
        <v>201030</v>
      </c>
      <c r="K788" s="14">
        <f t="shared" si="872"/>
        <v>0.52878864234483247</v>
      </c>
      <c r="L788" s="10">
        <v>101105</v>
      </c>
      <c r="M788" s="9">
        <v>2774</v>
      </c>
      <c r="N788" s="8">
        <f t="shared" si="838"/>
        <v>103879</v>
      </c>
      <c r="P788" s="10">
        <v>31015.734</v>
      </c>
      <c r="Q788">
        <v>12</v>
      </c>
      <c r="R788">
        <v>11</v>
      </c>
      <c r="S788" s="14">
        <f t="shared" si="841"/>
        <v>0.30676755847880915</v>
      </c>
      <c r="T788" s="10">
        <v>2615</v>
      </c>
      <c r="U788">
        <v>1</v>
      </c>
      <c r="V788">
        <v>1</v>
      </c>
      <c r="W788" s="14">
        <f t="shared" si="846"/>
        <v>2.5864200583551752E-2</v>
      </c>
      <c r="X788" s="10">
        <v>2058</v>
      </c>
      <c r="Y788">
        <v>1</v>
      </c>
      <c r="Z788">
        <v>1</v>
      </c>
      <c r="AA788" s="14">
        <f t="shared" si="848"/>
        <v>2.0355076405716828E-2</v>
      </c>
      <c r="AB788" s="10">
        <v>11406</v>
      </c>
      <c r="AC788">
        <v>4</v>
      </c>
      <c r="AD788">
        <v>4</v>
      </c>
      <c r="AE788" s="14">
        <f t="shared" si="849"/>
        <v>0.11281341179961427</v>
      </c>
      <c r="AF788" s="10">
        <v>2780</v>
      </c>
      <c r="AG788">
        <v>2</v>
      </c>
      <c r="AH788">
        <v>0</v>
      </c>
      <c r="AI788" s="14">
        <f t="shared" si="850"/>
        <v>2.7496167350773947E-2</v>
      </c>
      <c r="AJ788" s="10">
        <v>11447.423000000001</v>
      </c>
      <c r="AK788">
        <v>4</v>
      </c>
      <c r="AL788">
        <v>4</v>
      </c>
      <c r="AM788" s="14">
        <f t="shared" si="851"/>
        <v>0.11322311458384848</v>
      </c>
      <c r="AQ788" s="14" t="str">
        <f t="shared" si="852"/>
        <v/>
      </c>
      <c r="AR788" s="10">
        <f t="shared" si="867"/>
        <v>1821</v>
      </c>
      <c r="AS788">
        <f t="shared" si="868"/>
        <v>2</v>
      </c>
      <c r="AT788">
        <f t="shared" si="869"/>
        <v>0</v>
      </c>
      <c r="AU788" s="14">
        <f t="shared" si="870"/>
        <v>1.801097868552495E-2</v>
      </c>
      <c r="AV788" s="10">
        <v>37961.838000000003</v>
      </c>
      <c r="AW788">
        <v>17</v>
      </c>
      <c r="AX788">
        <v>12</v>
      </c>
      <c r="AY788" s="14">
        <f t="shared" si="853"/>
        <v>0.37546944265862225</v>
      </c>
      <c r="AZ788" s="10">
        <f t="shared" si="871"/>
        <v>101104.995</v>
      </c>
      <c r="BA788" s="77">
        <f t="shared" si="854"/>
        <v>43</v>
      </c>
      <c r="BB788" s="77">
        <f t="shared" si="855"/>
        <v>33</v>
      </c>
      <c r="BC788" s="78">
        <f t="shared" si="856"/>
        <v>0.99999995054646162</v>
      </c>
      <c r="BG788" s="14" t="str">
        <f t="shared" si="857"/>
        <v/>
      </c>
      <c r="BK788" s="14" t="str">
        <f t="shared" si="866"/>
        <v/>
      </c>
      <c r="BO788" s="14" t="str">
        <f t="shared" si="858"/>
        <v/>
      </c>
      <c r="BP788" s="10">
        <v>970</v>
      </c>
      <c r="BQ788">
        <v>1</v>
      </c>
      <c r="BR788">
        <v>0</v>
      </c>
      <c r="BS788" s="14">
        <f t="shared" si="859"/>
        <v>9.5939864497304791E-3</v>
      </c>
      <c r="BW788" s="14" t="str">
        <f t="shared" si="860"/>
        <v/>
      </c>
      <c r="CA788" s="14" t="str">
        <f t="shared" si="861"/>
        <v/>
      </c>
      <c r="CE788" s="14" t="str">
        <f t="shared" si="862"/>
        <v/>
      </c>
      <c r="CI788" s="14" t="str">
        <f t="shared" si="863"/>
        <v/>
      </c>
      <c r="CM788" s="14" t="str">
        <f t="shared" si="844"/>
        <v/>
      </c>
      <c r="CQ788" s="14" t="str">
        <f t="shared" si="845"/>
        <v/>
      </c>
      <c r="CR788" s="10">
        <v>851</v>
      </c>
      <c r="CS788">
        <v>1</v>
      </c>
      <c r="CT788">
        <v>0</v>
      </c>
      <c r="CU788" s="14">
        <f t="shared" si="864"/>
        <v>8.4169922357944706E-3</v>
      </c>
      <c r="CV788" s="78">
        <f t="shared" si="865"/>
        <v>1.801097868552495E-2</v>
      </c>
    </row>
    <row r="789" spans="1:100">
      <c r="B789" s="28" t="s">
        <v>5266</v>
      </c>
      <c r="C789" s="1">
        <v>422053</v>
      </c>
      <c r="D789" t="s">
        <v>3078</v>
      </c>
      <c r="E789" s="2" t="s">
        <v>1905</v>
      </c>
      <c r="F789" t="str">
        <f t="shared" si="847"/>
        <v>2023年</v>
      </c>
      <c r="G789" s="72">
        <v>45039</v>
      </c>
      <c r="H789" s="9">
        <v>77591</v>
      </c>
      <c r="I789" s="9">
        <v>37276</v>
      </c>
      <c r="K789" s="14">
        <f t="shared" si="872"/>
        <v>0.48041654315577836</v>
      </c>
      <c r="L789" s="10">
        <v>36857</v>
      </c>
      <c r="M789" s="9">
        <v>419</v>
      </c>
      <c r="N789" s="8">
        <f t="shared" si="838"/>
        <v>37276</v>
      </c>
      <c r="P789" s="10">
        <v>5869</v>
      </c>
      <c r="Q789">
        <v>4</v>
      </c>
      <c r="R789">
        <v>4</v>
      </c>
      <c r="S789" s="14">
        <f t="shared" si="841"/>
        <v>0.15923705130640042</v>
      </c>
      <c r="W789" s="14" t="str">
        <f t="shared" si="846"/>
        <v/>
      </c>
      <c r="X789" s="10">
        <v>1423</v>
      </c>
      <c r="Y789">
        <v>1</v>
      </c>
      <c r="Z789">
        <v>1</v>
      </c>
      <c r="AA789" s="14">
        <f t="shared" si="848"/>
        <v>3.8608676777816965E-2</v>
      </c>
      <c r="AB789" s="10">
        <v>3088</v>
      </c>
      <c r="AC789">
        <v>2</v>
      </c>
      <c r="AD789">
        <v>2</v>
      </c>
      <c r="AE789" s="14">
        <f t="shared" si="849"/>
        <v>8.3783270477792549E-2</v>
      </c>
      <c r="AI789" s="14" t="str">
        <f t="shared" si="850"/>
        <v/>
      </c>
      <c r="AM789" s="14" t="str">
        <f t="shared" si="851"/>
        <v/>
      </c>
      <c r="AN789" s="10">
        <v>1539</v>
      </c>
      <c r="AO789">
        <v>1</v>
      </c>
      <c r="AP789">
        <v>1</v>
      </c>
      <c r="AQ789" s="14">
        <f t="shared" si="852"/>
        <v>4.1755975798355806E-2</v>
      </c>
      <c r="AR789" s="10">
        <f t="shared" si="867"/>
        <v>1775</v>
      </c>
      <c r="AS789">
        <f t="shared" si="868"/>
        <v>2</v>
      </c>
      <c r="AT789">
        <f t="shared" si="869"/>
        <v>2</v>
      </c>
      <c r="AU789" s="14">
        <f t="shared" si="870"/>
        <v>4.8159101391865855E-2</v>
      </c>
      <c r="AV789" s="10">
        <v>23163</v>
      </c>
      <c r="AW789">
        <v>18</v>
      </c>
      <c r="AX789">
        <v>15</v>
      </c>
      <c r="AY789" s="14">
        <f t="shared" si="853"/>
        <v>0.62845592424776842</v>
      </c>
      <c r="AZ789" s="10">
        <f t="shared" si="871"/>
        <v>36857</v>
      </c>
      <c r="BA789" s="77">
        <f t="shared" si="854"/>
        <v>28</v>
      </c>
      <c r="BB789" s="77">
        <f t="shared" si="855"/>
        <v>25</v>
      </c>
      <c r="BC789" s="78">
        <f t="shared" si="856"/>
        <v>1</v>
      </c>
      <c r="BG789" s="14" t="str">
        <f t="shared" si="857"/>
        <v/>
      </c>
      <c r="BK789" s="14" t="str">
        <f t="shared" si="866"/>
        <v/>
      </c>
      <c r="BO789" s="14" t="str">
        <f t="shared" si="858"/>
        <v/>
      </c>
      <c r="BP789" s="10">
        <v>809</v>
      </c>
      <c r="BQ789">
        <v>1</v>
      </c>
      <c r="BR789">
        <v>1</v>
      </c>
      <c r="BS789" s="14">
        <f t="shared" si="859"/>
        <v>2.1949697479447593E-2</v>
      </c>
      <c r="BW789" s="14" t="str">
        <f t="shared" si="860"/>
        <v/>
      </c>
      <c r="CA789" s="14" t="str">
        <f t="shared" si="861"/>
        <v/>
      </c>
      <c r="CE789" s="14" t="str">
        <f t="shared" si="862"/>
        <v/>
      </c>
      <c r="CF789" s="10">
        <v>966</v>
      </c>
      <c r="CG789">
        <v>1</v>
      </c>
      <c r="CH789">
        <v>1</v>
      </c>
      <c r="CI789" s="14">
        <f t="shared" si="863"/>
        <v>2.6209403912418265E-2</v>
      </c>
      <c r="CM789" s="14" t="str">
        <f t="shared" si="844"/>
        <v/>
      </c>
      <c r="CQ789" s="14" t="str">
        <f t="shared" si="845"/>
        <v/>
      </c>
      <c r="CU789" s="14" t="str">
        <f t="shared" si="864"/>
        <v/>
      </c>
      <c r="CV789" s="78">
        <f t="shared" si="865"/>
        <v>4.8159101391865855E-2</v>
      </c>
    </row>
    <row r="790" spans="1:100">
      <c r="B790" s="28"/>
      <c r="C790" s="1">
        <v>422142</v>
      </c>
      <c r="D790" t="s">
        <v>3078</v>
      </c>
      <c r="E790" s="2" t="s">
        <v>3080</v>
      </c>
      <c r="F790" t="str">
        <f t="shared" si="847"/>
        <v>2022年</v>
      </c>
      <c r="G790" s="72">
        <v>45089</v>
      </c>
      <c r="H790" s="9">
        <v>36825</v>
      </c>
      <c r="I790" s="9">
        <v>25770</v>
      </c>
      <c r="J790" s="9">
        <v>37292</v>
      </c>
      <c r="K790" s="14">
        <f t="shared" si="872"/>
        <v>0.69979633401221997</v>
      </c>
      <c r="L790" s="10">
        <v>25596</v>
      </c>
      <c r="M790" s="9">
        <v>174</v>
      </c>
      <c r="N790" s="8">
        <f t="shared" si="838"/>
        <v>25770</v>
      </c>
      <c r="P790" s="10">
        <v>6354.3239999999996</v>
      </c>
      <c r="Q790">
        <v>5</v>
      </c>
      <c r="R790">
        <v>5</v>
      </c>
      <c r="S790" s="14">
        <f t="shared" si="841"/>
        <v>0.24825457102672291</v>
      </c>
      <c r="W790" s="14" t="str">
        <f t="shared" si="846"/>
        <v/>
      </c>
      <c r="X790" s="10">
        <v>1073</v>
      </c>
      <c r="Y790">
        <v>2</v>
      </c>
      <c r="Z790">
        <v>0</v>
      </c>
      <c r="AA790" s="14">
        <f t="shared" si="848"/>
        <v>4.1920612595718082E-2</v>
      </c>
      <c r="AB790" s="10">
        <v>1532.675</v>
      </c>
      <c r="AC790">
        <v>1</v>
      </c>
      <c r="AD790">
        <v>1</v>
      </c>
      <c r="AE790" s="14">
        <f t="shared" si="849"/>
        <v>5.9879473355211751E-2</v>
      </c>
      <c r="AI790" s="14" t="str">
        <f t="shared" si="850"/>
        <v/>
      </c>
      <c r="AM790" s="14" t="str">
        <f t="shared" si="851"/>
        <v/>
      </c>
      <c r="AQ790" s="14" t="str">
        <f t="shared" si="852"/>
        <v/>
      </c>
      <c r="AR790" s="10" t="str">
        <f t="shared" si="867"/>
        <v/>
      </c>
      <c r="AS790" t="str">
        <f t="shared" si="868"/>
        <v/>
      </c>
      <c r="AT790" t="str">
        <f t="shared" si="869"/>
        <v/>
      </c>
      <c r="AU790" s="14" t="str">
        <f t="shared" si="870"/>
        <v/>
      </c>
      <c r="AV790" s="10">
        <v>16635.999</v>
      </c>
      <c r="AW790">
        <v>13</v>
      </c>
      <c r="AX790">
        <v>13</v>
      </c>
      <c r="AY790" s="14">
        <f t="shared" si="853"/>
        <v>0.64994526488513826</v>
      </c>
      <c r="AZ790" s="10">
        <f t="shared" si="871"/>
        <v>25595.998</v>
      </c>
      <c r="BA790" s="77">
        <f t="shared" si="854"/>
        <v>21</v>
      </c>
      <c r="BB790" s="77">
        <f t="shared" si="855"/>
        <v>19</v>
      </c>
      <c r="BC790" s="78">
        <f t="shared" si="856"/>
        <v>0.99999992186279107</v>
      </c>
      <c r="BG790" s="14" t="str">
        <f t="shared" si="857"/>
        <v/>
      </c>
      <c r="BK790" s="14" t="str">
        <f t="shared" si="866"/>
        <v/>
      </c>
      <c r="BO790" s="14" t="str">
        <f t="shared" si="858"/>
        <v/>
      </c>
      <c r="BS790" s="14" t="str">
        <f t="shared" si="859"/>
        <v/>
      </c>
      <c r="BW790" s="14" t="str">
        <f t="shared" si="860"/>
        <v/>
      </c>
      <c r="CA790" s="14" t="str">
        <f t="shared" si="861"/>
        <v/>
      </c>
      <c r="CE790" s="14" t="str">
        <f t="shared" si="862"/>
        <v/>
      </c>
      <c r="CI790" s="14" t="str">
        <f t="shared" si="863"/>
        <v/>
      </c>
      <c r="CM790" s="14" t="str">
        <f t="shared" si="844"/>
        <v/>
      </c>
      <c r="CQ790" s="14" t="str">
        <f t="shared" si="845"/>
        <v/>
      </c>
      <c r="CU790" s="14" t="str">
        <f t="shared" si="864"/>
        <v/>
      </c>
      <c r="CV790" s="78">
        <f t="shared" si="865"/>
        <v>0</v>
      </c>
    </row>
    <row r="791" spans="1:100">
      <c r="B791" s="28" t="s">
        <v>5266</v>
      </c>
      <c r="C791" s="1">
        <v>423076</v>
      </c>
      <c r="D791" t="s">
        <v>3078</v>
      </c>
      <c r="E791" s="2" t="s">
        <v>1915</v>
      </c>
      <c r="F791" t="str">
        <f t="shared" si="847"/>
        <v>2023年</v>
      </c>
      <c r="G791" s="72">
        <v>45039</v>
      </c>
      <c r="H791" s="9">
        <v>32519</v>
      </c>
      <c r="I791" s="9">
        <v>14331</v>
      </c>
      <c r="J791" s="9">
        <v>33321</v>
      </c>
      <c r="K791" s="14">
        <f t="shared" si="872"/>
        <v>0.44069620837049112</v>
      </c>
      <c r="L791" s="10">
        <v>14150</v>
      </c>
      <c r="M791" s="9">
        <v>181</v>
      </c>
      <c r="N791" s="8">
        <f t="shared" si="838"/>
        <v>14331</v>
      </c>
      <c r="P791" s="10">
        <v>1185</v>
      </c>
      <c r="Q791">
        <v>1</v>
      </c>
      <c r="R791">
        <v>1</v>
      </c>
      <c r="S791" s="14">
        <f t="shared" si="841"/>
        <v>8.3745583038869253E-2</v>
      </c>
      <c r="W791" s="14" t="str">
        <f t="shared" si="846"/>
        <v/>
      </c>
      <c r="X791" s="10">
        <v>878.54700000000003</v>
      </c>
      <c r="Y791">
        <v>1</v>
      </c>
      <c r="Z791">
        <v>1</v>
      </c>
      <c r="AA791" s="14">
        <f t="shared" si="848"/>
        <v>6.2088127208480566E-2</v>
      </c>
      <c r="AB791" s="10">
        <v>1340</v>
      </c>
      <c r="AC791">
        <v>1</v>
      </c>
      <c r="AD791">
        <v>1</v>
      </c>
      <c r="AE791" s="14">
        <f t="shared" si="849"/>
        <v>9.4699646643109536E-2</v>
      </c>
      <c r="AF791" s="10">
        <v>1296</v>
      </c>
      <c r="AG791">
        <v>1</v>
      </c>
      <c r="AH791">
        <v>1</v>
      </c>
      <c r="AI791" s="14">
        <f t="shared" si="850"/>
        <v>9.1590106007067143E-2</v>
      </c>
      <c r="AJ791" s="10">
        <v>1095</v>
      </c>
      <c r="AK791">
        <v>1</v>
      </c>
      <c r="AL791">
        <v>1</v>
      </c>
      <c r="AM791" s="14">
        <f t="shared" si="851"/>
        <v>7.738515901060071E-2</v>
      </c>
      <c r="AQ791" s="14" t="str">
        <f t="shared" si="852"/>
        <v/>
      </c>
      <c r="AR791" s="10" t="str">
        <f t="shared" si="867"/>
        <v/>
      </c>
      <c r="AS791" t="str">
        <f t="shared" si="868"/>
        <v/>
      </c>
      <c r="AT791" t="str">
        <f t="shared" si="869"/>
        <v/>
      </c>
      <c r="AU791" s="14" t="str">
        <f t="shared" si="870"/>
        <v/>
      </c>
      <c r="AV791" s="10">
        <v>8355.4519999999993</v>
      </c>
      <c r="AW791">
        <v>13</v>
      </c>
      <c r="AX791">
        <v>10</v>
      </c>
      <c r="AY791" s="14">
        <f t="shared" si="853"/>
        <v>0.5904913074204946</v>
      </c>
      <c r="AZ791" s="10">
        <f t="shared" si="871"/>
        <v>14149.999</v>
      </c>
      <c r="BA791" s="77">
        <f t="shared" si="854"/>
        <v>18</v>
      </c>
      <c r="BB791" s="77">
        <f t="shared" si="855"/>
        <v>15</v>
      </c>
      <c r="BC791" s="78">
        <f t="shared" si="856"/>
        <v>0.99999992932862181</v>
      </c>
      <c r="BG791" s="14" t="str">
        <f t="shared" si="857"/>
        <v/>
      </c>
      <c r="BK791" s="14" t="str">
        <f t="shared" si="866"/>
        <v/>
      </c>
      <c r="BO791" s="14" t="str">
        <f t="shared" si="858"/>
        <v/>
      </c>
      <c r="BS791" s="14" t="str">
        <f t="shared" si="859"/>
        <v/>
      </c>
      <c r="BW791" s="14" t="str">
        <f t="shared" si="860"/>
        <v/>
      </c>
      <c r="CA791" s="14" t="str">
        <f t="shared" si="861"/>
        <v/>
      </c>
      <c r="CE791" s="14" t="str">
        <f t="shared" si="862"/>
        <v/>
      </c>
      <c r="CI791" s="14" t="str">
        <f t="shared" si="863"/>
        <v/>
      </c>
      <c r="CM791" s="14" t="str">
        <f t="shared" si="844"/>
        <v/>
      </c>
      <c r="CQ791" s="14" t="str">
        <f t="shared" si="845"/>
        <v/>
      </c>
      <c r="CU791" s="14" t="str">
        <f t="shared" si="864"/>
        <v/>
      </c>
      <c r="CV791" s="78">
        <f t="shared" si="865"/>
        <v>0</v>
      </c>
    </row>
    <row r="792" spans="1:100">
      <c r="B792" s="28" t="s">
        <v>5266</v>
      </c>
      <c r="C792" s="1">
        <v>423084</v>
      </c>
      <c r="D792" t="s">
        <v>3078</v>
      </c>
      <c r="E792" s="2" t="s">
        <v>1916</v>
      </c>
      <c r="F792" t="str">
        <f t="shared" si="847"/>
        <v>2023年</v>
      </c>
      <c r="G792" s="72">
        <v>45039</v>
      </c>
      <c r="H792" s="9">
        <v>23279</v>
      </c>
      <c r="I792" s="9">
        <v>10401</v>
      </c>
      <c r="K792" s="14">
        <f t="shared" si="872"/>
        <v>0.44679754284977879</v>
      </c>
      <c r="L792" s="10">
        <v>10300</v>
      </c>
      <c r="M792" s="9">
        <v>101</v>
      </c>
      <c r="N792" s="8">
        <f t="shared" si="838"/>
        <v>10401</v>
      </c>
      <c r="P792" s="10">
        <v>1707</v>
      </c>
      <c r="Q792">
        <v>3</v>
      </c>
      <c r="R792">
        <v>3</v>
      </c>
      <c r="S792" s="14">
        <f t="shared" si="841"/>
        <v>0.16572815533980584</v>
      </c>
      <c r="W792" s="14" t="str">
        <f t="shared" si="846"/>
        <v/>
      </c>
      <c r="X792" s="10">
        <v>601</v>
      </c>
      <c r="Y792">
        <v>1</v>
      </c>
      <c r="Z792">
        <v>1</v>
      </c>
      <c r="AA792" s="14">
        <f t="shared" si="848"/>
        <v>5.8349514563106795E-2</v>
      </c>
      <c r="AB792" s="10">
        <v>874</v>
      </c>
      <c r="AC792">
        <v>1</v>
      </c>
      <c r="AD792">
        <v>1</v>
      </c>
      <c r="AE792" s="14">
        <f t="shared" si="849"/>
        <v>8.4854368932038834E-2</v>
      </c>
      <c r="AI792" s="14" t="str">
        <f t="shared" si="850"/>
        <v/>
      </c>
      <c r="AJ792" s="10">
        <v>625</v>
      </c>
      <c r="AK792">
        <v>1</v>
      </c>
      <c r="AL792">
        <v>1</v>
      </c>
      <c r="AM792" s="14">
        <f t="shared" si="851"/>
        <v>6.0679611650485438E-2</v>
      </c>
      <c r="AQ792" s="14" t="str">
        <f t="shared" si="852"/>
        <v/>
      </c>
      <c r="AR792" s="10" t="str">
        <f t="shared" si="867"/>
        <v/>
      </c>
      <c r="AS792" t="str">
        <f t="shared" si="868"/>
        <v/>
      </c>
      <c r="AT792" t="str">
        <f t="shared" si="869"/>
        <v/>
      </c>
      <c r="AU792" s="14" t="str">
        <f t="shared" si="870"/>
        <v/>
      </c>
      <c r="AV792" s="10">
        <v>6493</v>
      </c>
      <c r="AW792">
        <v>11</v>
      </c>
      <c r="AX792">
        <v>10</v>
      </c>
      <c r="AY792" s="14">
        <f t="shared" si="853"/>
        <v>0.63038834951456313</v>
      </c>
      <c r="AZ792" s="10">
        <f t="shared" si="871"/>
        <v>10300</v>
      </c>
      <c r="BA792" s="77">
        <f t="shared" si="854"/>
        <v>17</v>
      </c>
      <c r="BB792" s="77">
        <f t="shared" si="855"/>
        <v>16</v>
      </c>
      <c r="BC792" s="78">
        <f t="shared" si="856"/>
        <v>1</v>
      </c>
      <c r="BG792" s="14" t="str">
        <f t="shared" si="857"/>
        <v/>
      </c>
      <c r="BK792" s="14" t="str">
        <f t="shared" si="866"/>
        <v/>
      </c>
      <c r="BO792" s="14" t="str">
        <f t="shared" si="858"/>
        <v/>
      </c>
      <c r="BS792" s="14" t="str">
        <f t="shared" si="859"/>
        <v/>
      </c>
      <c r="BW792" s="14" t="str">
        <f t="shared" si="860"/>
        <v/>
      </c>
      <c r="CA792" s="14" t="str">
        <f t="shared" si="861"/>
        <v/>
      </c>
      <c r="CE792" s="14" t="str">
        <f t="shared" si="862"/>
        <v/>
      </c>
      <c r="CI792" s="14" t="str">
        <f t="shared" si="863"/>
        <v/>
      </c>
      <c r="CM792" s="14" t="str">
        <f t="shared" si="844"/>
        <v/>
      </c>
      <c r="CQ792" s="14" t="str">
        <f t="shared" si="845"/>
        <v/>
      </c>
      <c r="CU792" s="14" t="str">
        <f t="shared" si="864"/>
        <v/>
      </c>
      <c r="CV792" s="78">
        <f t="shared" si="865"/>
        <v>0</v>
      </c>
    </row>
    <row r="793" spans="1:100">
      <c r="B793" s="28" t="s">
        <v>5266</v>
      </c>
      <c r="C793" s="1">
        <v>423211</v>
      </c>
      <c r="D793" t="s">
        <v>3078</v>
      </c>
      <c r="E793" s="2" t="s">
        <v>3081</v>
      </c>
      <c r="F793" t="str">
        <f t="shared" si="847"/>
        <v>2023年</v>
      </c>
      <c r="G793" s="72">
        <v>45039</v>
      </c>
      <c r="H793" s="9">
        <v>6421</v>
      </c>
      <c r="I793" s="9">
        <v>4249</v>
      </c>
      <c r="J793" s="9">
        <v>6503</v>
      </c>
      <c r="K793" s="14">
        <f t="shared" si="872"/>
        <v>0.66173493225354307</v>
      </c>
      <c r="L793" s="10">
        <v>4229</v>
      </c>
      <c r="M793" s="9">
        <v>20</v>
      </c>
      <c r="N793" s="8">
        <f t="shared" si="838"/>
        <v>4249</v>
      </c>
      <c r="S793" s="14" t="str">
        <f t="shared" si="841"/>
        <v/>
      </c>
      <c r="W793" s="14" t="str">
        <f t="shared" si="846"/>
        <v/>
      </c>
      <c r="AA793" s="14" t="str">
        <f t="shared" si="848"/>
        <v/>
      </c>
      <c r="AE793" s="14" t="str">
        <f t="shared" si="849"/>
        <v/>
      </c>
      <c r="AI793" s="14" t="str">
        <f t="shared" si="850"/>
        <v/>
      </c>
      <c r="AM793" s="14" t="str">
        <f t="shared" si="851"/>
        <v/>
      </c>
      <c r="AQ793" s="14" t="str">
        <f t="shared" si="852"/>
        <v/>
      </c>
      <c r="AR793" s="10" t="str">
        <f t="shared" si="867"/>
        <v/>
      </c>
      <c r="AS793" t="str">
        <f t="shared" si="868"/>
        <v/>
      </c>
      <c r="AT793" t="str">
        <f t="shared" si="869"/>
        <v/>
      </c>
      <c r="AU793" s="14" t="str">
        <f t="shared" si="870"/>
        <v/>
      </c>
      <c r="AV793" s="10">
        <v>4229</v>
      </c>
      <c r="AW793">
        <v>11</v>
      </c>
      <c r="AX793">
        <v>8</v>
      </c>
      <c r="AY793" s="14">
        <f t="shared" si="853"/>
        <v>1</v>
      </c>
      <c r="AZ793" s="10">
        <f t="shared" si="871"/>
        <v>4229</v>
      </c>
      <c r="BA793" s="77">
        <f t="shared" si="854"/>
        <v>11</v>
      </c>
      <c r="BB793" s="77">
        <f t="shared" si="855"/>
        <v>8</v>
      </c>
      <c r="BC793" s="78">
        <f t="shared" si="856"/>
        <v>1</v>
      </c>
      <c r="BG793" s="14" t="str">
        <f t="shared" si="857"/>
        <v/>
      </c>
      <c r="BK793" s="14" t="str">
        <f t="shared" si="866"/>
        <v/>
      </c>
      <c r="BO793" s="14" t="str">
        <f t="shared" si="858"/>
        <v/>
      </c>
      <c r="BS793" s="14" t="str">
        <f t="shared" si="859"/>
        <v/>
      </c>
      <c r="BW793" s="14" t="str">
        <f t="shared" si="860"/>
        <v/>
      </c>
      <c r="CA793" s="14" t="str">
        <f t="shared" si="861"/>
        <v/>
      </c>
      <c r="CE793" s="14" t="str">
        <f t="shared" si="862"/>
        <v/>
      </c>
      <c r="CI793" s="14" t="str">
        <f t="shared" si="863"/>
        <v/>
      </c>
      <c r="CM793" s="14" t="str">
        <f t="shared" si="844"/>
        <v/>
      </c>
      <c r="CQ793" s="14" t="str">
        <f t="shared" si="845"/>
        <v/>
      </c>
      <c r="CU793" s="14" t="str">
        <f t="shared" si="864"/>
        <v/>
      </c>
      <c r="CV793" s="78">
        <f t="shared" si="865"/>
        <v>0</v>
      </c>
    </row>
    <row r="794" spans="1:100">
      <c r="B794" s="28" t="s">
        <v>5266</v>
      </c>
      <c r="C794" s="1">
        <v>423220</v>
      </c>
      <c r="D794" t="s">
        <v>3078</v>
      </c>
      <c r="E794" s="2" t="s">
        <v>3082</v>
      </c>
      <c r="F794" t="str">
        <f t="shared" si="847"/>
        <v>2023年</v>
      </c>
      <c r="G794" s="72">
        <v>45039</v>
      </c>
      <c r="H794" s="9">
        <v>11053</v>
      </c>
      <c r="I794" s="9">
        <v>6352</v>
      </c>
      <c r="J794" s="9">
        <v>11303</v>
      </c>
      <c r="K794" s="14">
        <f t="shared" si="872"/>
        <v>0.57468560571790461</v>
      </c>
      <c r="L794" s="10">
        <v>6277</v>
      </c>
      <c r="M794" s="9">
        <v>74</v>
      </c>
      <c r="N794" s="8">
        <f t="shared" si="838"/>
        <v>6351</v>
      </c>
      <c r="S794" s="14" t="str">
        <f t="shared" si="841"/>
        <v/>
      </c>
      <c r="W794" s="14" t="str">
        <f t="shared" si="846"/>
        <v/>
      </c>
      <c r="X794" s="10">
        <v>325</v>
      </c>
      <c r="Y794">
        <v>1</v>
      </c>
      <c r="Z794">
        <v>1</v>
      </c>
      <c r="AA794" s="14">
        <f t="shared" si="848"/>
        <v>5.1776326270511389E-2</v>
      </c>
      <c r="AB794" s="10">
        <v>474</v>
      </c>
      <c r="AC794">
        <v>1</v>
      </c>
      <c r="AD794">
        <v>1</v>
      </c>
      <c r="AE794" s="14">
        <f t="shared" si="849"/>
        <v>7.5513780468376618E-2</v>
      </c>
      <c r="AI794" s="14" t="str">
        <f t="shared" si="850"/>
        <v/>
      </c>
      <c r="AM794" s="14" t="str">
        <f t="shared" si="851"/>
        <v/>
      </c>
      <c r="AQ794" s="14" t="str">
        <f t="shared" si="852"/>
        <v/>
      </c>
      <c r="AR794" s="10" t="str">
        <f t="shared" si="867"/>
        <v/>
      </c>
      <c r="AS794" t="str">
        <f t="shared" si="868"/>
        <v/>
      </c>
      <c r="AT794" t="str">
        <f t="shared" si="869"/>
        <v/>
      </c>
      <c r="AU794" s="14" t="str">
        <f t="shared" si="870"/>
        <v/>
      </c>
      <c r="AV794" s="10">
        <v>5478</v>
      </c>
      <c r="AW794">
        <v>14</v>
      </c>
      <c r="AX794">
        <v>12</v>
      </c>
      <c r="AY794" s="14">
        <f t="shared" si="853"/>
        <v>0.87270989326111204</v>
      </c>
      <c r="AZ794" s="10">
        <f t="shared" si="871"/>
        <v>6277</v>
      </c>
      <c r="BA794" s="77">
        <f t="shared" si="854"/>
        <v>16</v>
      </c>
      <c r="BB794" s="77">
        <f t="shared" si="855"/>
        <v>14</v>
      </c>
      <c r="BC794" s="78">
        <f t="shared" si="856"/>
        <v>1</v>
      </c>
      <c r="BG794" s="14" t="str">
        <f t="shared" si="857"/>
        <v/>
      </c>
      <c r="BK794" s="14" t="str">
        <f t="shared" si="866"/>
        <v/>
      </c>
      <c r="BO794" s="14" t="str">
        <f t="shared" si="858"/>
        <v/>
      </c>
      <c r="BS794" s="14" t="str">
        <f t="shared" si="859"/>
        <v/>
      </c>
      <c r="BW794" s="14" t="str">
        <f t="shared" si="860"/>
        <v/>
      </c>
      <c r="CA794" s="14" t="str">
        <f t="shared" si="861"/>
        <v/>
      </c>
      <c r="CE794" s="14" t="str">
        <f t="shared" si="862"/>
        <v/>
      </c>
      <c r="CI794" s="14" t="str">
        <f t="shared" si="863"/>
        <v/>
      </c>
      <c r="CM794" s="14" t="str">
        <f t="shared" si="844"/>
        <v/>
      </c>
      <c r="CQ794" s="14" t="str">
        <f t="shared" si="845"/>
        <v/>
      </c>
      <c r="CU794" s="14" t="str">
        <f t="shared" si="864"/>
        <v/>
      </c>
      <c r="CV794" s="78">
        <f t="shared" si="865"/>
        <v>0</v>
      </c>
    </row>
    <row r="795" spans="1:100">
      <c r="B795" s="28" t="s">
        <v>5266</v>
      </c>
      <c r="C795" s="1">
        <v>423831</v>
      </c>
      <c r="D795" t="s">
        <v>3078</v>
      </c>
      <c r="E795" s="2" t="s">
        <v>3084</v>
      </c>
      <c r="F795" t="str">
        <f t="shared" ref="F795:F796" si="873">IF(MONTH(G795)&gt;=5, YEAR(G795)-1, YEAR(G795))&amp;"年"</f>
        <v>2023年</v>
      </c>
      <c r="G795" s="72">
        <v>45039</v>
      </c>
      <c r="H795" s="9">
        <v>1941</v>
      </c>
      <c r="I795" s="9">
        <v>1650</v>
      </c>
      <c r="J795" s="9">
        <v>1988</v>
      </c>
      <c r="K795" s="14">
        <f t="shared" si="872"/>
        <v>0.85007727975270475</v>
      </c>
      <c r="L795" s="10">
        <v>1645</v>
      </c>
      <c r="M795" s="9">
        <v>5</v>
      </c>
      <c r="N795" s="8">
        <f t="shared" si="838"/>
        <v>1650</v>
      </c>
      <c r="S795" s="14" t="str">
        <f t="shared" si="841"/>
        <v/>
      </c>
      <c r="W795" s="14" t="str">
        <f t="shared" si="846"/>
        <v/>
      </c>
      <c r="AA795" s="14" t="str">
        <f t="shared" si="848"/>
        <v/>
      </c>
      <c r="AE795" s="14" t="str">
        <f t="shared" si="849"/>
        <v/>
      </c>
      <c r="AI795" s="14" t="str">
        <f t="shared" si="850"/>
        <v/>
      </c>
      <c r="AM795" s="14" t="str">
        <f t="shared" si="851"/>
        <v/>
      </c>
      <c r="AQ795" s="14" t="str">
        <f t="shared" si="852"/>
        <v/>
      </c>
      <c r="AR795" s="10" t="str">
        <f t="shared" si="867"/>
        <v/>
      </c>
      <c r="AS795" t="str">
        <f t="shared" si="868"/>
        <v/>
      </c>
      <c r="AT795" t="str">
        <f t="shared" si="869"/>
        <v/>
      </c>
      <c r="AU795" s="14" t="str">
        <f t="shared" si="870"/>
        <v/>
      </c>
      <c r="AV795" s="10">
        <v>1645</v>
      </c>
      <c r="AW795">
        <v>10</v>
      </c>
      <c r="AX795">
        <v>8</v>
      </c>
      <c r="AY795" s="14">
        <f t="shared" si="853"/>
        <v>1</v>
      </c>
      <c r="AZ795" s="10">
        <f t="shared" si="871"/>
        <v>1645</v>
      </c>
      <c r="BA795" s="77">
        <f t="shared" si="854"/>
        <v>10</v>
      </c>
      <c r="BB795" s="77">
        <f t="shared" si="855"/>
        <v>8</v>
      </c>
      <c r="BC795" s="78">
        <f t="shared" si="856"/>
        <v>1</v>
      </c>
      <c r="BG795" s="14" t="str">
        <f t="shared" si="857"/>
        <v/>
      </c>
      <c r="BK795" s="14" t="str">
        <f t="shared" si="866"/>
        <v/>
      </c>
      <c r="BO795" s="14" t="str">
        <f t="shared" si="858"/>
        <v/>
      </c>
      <c r="BS795" s="14" t="str">
        <f t="shared" si="859"/>
        <v/>
      </c>
      <c r="BW795" s="14" t="str">
        <f t="shared" si="860"/>
        <v/>
      </c>
      <c r="CA795" s="14" t="str">
        <f t="shared" si="861"/>
        <v/>
      </c>
      <c r="CE795" s="14" t="str">
        <f t="shared" si="862"/>
        <v/>
      </c>
      <c r="CI795" s="14" t="str">
        <f t="shared" si="863"/>
        <v/>
      </c>
      <c r="CM795" s="14" t="str">
        <f t="shared" si="844"/>
        <v/>
      </c>
      <c r="CQ795" s="14" t="str">
        <f t="shared" si="845"/>
        <v/>
      </c>
      <c r="CU795" s="14" t="str">
        <f t="shared" si="864"/>
        <v/>
      </c>
      <c r="CV795" s="78">
        <f t="shared" si="865"/>
        <v>0</v>
      </c>
    </row>
    <row r="796" spans="1:100">
      <c r="A796" s="71" t="s">
        <v>5256</v>
      </c>
      <c r="B796" s="28" t="s">
        <v>5266</v>
      </c>
      <c r="C796" s="1">
        <v>432016</v>
      </c>
      <c r="D796" t="s">
        <v>3085</v>
      </c>
      <c r="E796" s="2" t="s">
        <v>3086</v>
      </c>
      <c r="F796" t="str">
        <f t="shared" si="873"/>
        <v>2023年</v>
      </c>
      <c r="G796" s="72">
        <v>45025</v>
      </c>
      <c r="H796" s="9">
        <v>593697</v>
      </c>
      <c r="I796" s="9">
        <v>237982</v>
      </c>
      <c r="K796" s="14">
        <f t="shared" si="872"/>
        <v>0.40084757039365199</v>
      </c>
      <c r="L796" s="10">
        <v>232529</v>
      </c>
      <c r="M796" s="9">
        <v>5453</v>
      </c>
      <c r="N796" s="8">
        <f t="shared" ref="N796:N829" si="874">IF(L796&lt;&gt;"",L796+M796,"")</f>
        <v>237982</v>
      </c>
      <c r="P796" s="10">
        <v>96575.884000000005</v>
      </c>
      <c r="Q796">
        <v>25</v>
      </c>
      <c r="R796">
        <v>21</v>
      </c>
      <c r="S796" s="14">
        <f t="shared" si="841"/>
        <v>0.41532834184123274</v>
      </c>
      <c r="W796" s="14" t="str">
        <f t="shared" si="846"/>
        <v/>
      </c>
      <c r="X796" s="10">
        <v>9984</v>
      </c>
      <c r="Y796">
        <v>3</v>
      </c>
      <c r="Z796">
        <v>2</v>
      </c>
      <c r="AA796" s="14">
        <f t="shared" si="848"/>
        <v>4.2936579953468168E-2</v>
      </c>
      <c r="AB796" s="10">
        <v>30332</v>
      </c>
      <c r="AC796">
        <v>7</v>
      </c>
      <c r="AD796">
        <v>7</v>
      </c>
      <c r="AE796" s="14">
        <f t="shared" si="849"/>
        <v>0.13044394462626166</v>
      </c>
      <c r="AF796" s="10">
        <v>13610.252</v>
      </c>
      <c r="AG796">
        <v>3</v>
      </c>
      <c r="AH796">
        <v>3</v>
      </c>
      <c r="AI796" s="14">
        <f t="shared" si="850"/>
        <v>5.8531417586623606E-2</v>
      </c>
      <c r="AJ796" s="10">
        <v>4218</v>
      </c>
      <c r="AK796">
        <v>1</v>
      </c>
      <c r="AL796">
        <v>1</v>
      </c>
      <c r="AM796" s="14">
        <f t="shared" si="851"/>
        <v>1.8139672901014498E-2</v>
      </c>
      <c r="AN796" s="10">
        <v>8515</v>
      </c>
      <c r="AO796">
        <v>3</v>
      </c>
      <c r="AP796">
        <v>1</v>
      </c>
      <c r="AQ796" s="14">
        <f t="shared" si="852"/>
        <v>3.6619088371772981E-2</v>
      </c>
      <c r="AR796" s="10">
        <f t="shared" si="867"/>
        <v>9039</v>
      </c>
      <c r="AS796">
        <f t="shared" si="868"/>
        <v>3</v>
      </c>
      <c r="AT796">
        <f t="shared" si="869"/>
        <v>2</v>
      </c>
      <c r="AU796" s="14">
        <f t="shared" si="870"/>
        <v>3.8872570733112857E-2</v>
      </c>
      <c r="AV796" s="10">
        <v>60254.86</v>
      </c>
      <c r="AW796">
        <v>24</v>
      </c>
      <c r="AX796">
        <v>11</v>
      </c>
      <c r="AY796" s="14">
        <f t="shared" si="853"/>
        <v>0.25912836678435808</v>
      </c>
      <c r="AZ796" s="10">
        <f t="shared" si="871"/>
        <v>232528.99600000004</v>
      </c>
      <c r="BA796" s="77">
        <f t="shared" si="854"/>
        <v>69</v>
      </c>
      <c r="BB796" s="77">
        <f t="shared" si="855"/>
        <v>48</v>
      </c>
      <c r="BC796" s="78">
        <f t="shared" si="856"/>
        <v>0.99999998279784463</v>
      </c>
      <c r="BG796" s="14" t="str">
        <f t="shared" si="857"/>
        <v/>
      </c>
      <c r="BK796" s="14" t="str">
        <f t="shared" si="866"/>
        <v/>
      </c>
      <c r="BO796" s="14" t="str">
        <f t="shared" si="858"/>
        <v/>
      </c>
      <c r="BP796" s="10">
        <v>9039</v>
      </c>
      <c r="BQ796">
        <v>3</v>
      </c>
      <c r="BR796">
        <v>2</v>
      </c>
      <c r="BS796" s="14">
        <f t="shared" si="859"/>
        <v>3.8872570733112857E-2</v>
      </c>
      <c r="BW796" s="14" t="str">
        <f t="shared" si="860"/>
        <v/>
      </c>
      <c r="CA796" s="14" t="str">
        <f t="shared" si="861"/>
        <v/>
      </c>
      <c r="CE796" s="14" t="str">
        <f t="shared" si="862"/>
        <v/>
      </c>
      <c r="CI796" s="14" t="str">
        <f t="shared" si="863"/>
        <v/>
      </c>
      <c r="CU796" s="14" t="str">
        <f t="shared" si="864"/>
        <v/>
      </c>
      <c r="CV796" s="78">
        <f t="shared" si="865"/>
        <v>3.8872570733112857E-2</v>
      </c>
    </row>
    <row r="797" spans="1:100">
      <c r="B797" s="28" t="s">
        <v>5266</v>
      </c>
      <c r="C797" s="1">
        <v>432032</v>
      </c>
      <c r="D797" t="s">
        <v>3085</v>
      </c>
      <c r="E797" s="2" t="s">
        <v>3087</v>
      </c>
      <c r="F797" t="str">
        <f t="shared" ref="F797:F814" si="875">IF(MONTH(G797)&gt;=5, YEAR(G797)-1, YEAR(G797))&amp;"年"</f>
        <v>2023年</v>
      </c>
      <c r="G797" s="72">
        <v>45039</v>
      </c>
      <c r="H797" s="9">
        <v>25300</v>
      </c>
      <c r="I797" s="9">
        <v>17148</v>
      </c>
      <c r="J797" s="9">
        <v>25934</v>
      </c>
      <c r="K797" s="14">
        <f t="shared" si="872"/>
        <v>0.67778656126482217</v>
      </c>
      <c r="L797" s="10">
        <v>16858</v>
      </c>
      <c r="M797" s="9">
        <v>290</v>
      </c>
      <c r="N797" s="8">
        <f t="shared" si="874"/>
        <v>17148</v>
      </c>
      <c r="S797" s="14" t="str">
        <f t="shared" si="841"/>
        <v/>
      </c>
      <c r="W797" s="14" t="str">
        <f t="shared" si="846"/>
        <v/>
      </c>
      <c r="X797" s="10">
        <v>1709</v>
      </c>
      <c r="Y797">
        <v>2</v>
      </c>
      <c r="Z797">
        <v>2</v>
      </c>
      <c r="AA797" s="14">
        <f t="shared" si="848"/>
        <v>0.10137620121010796</v>
      </c>
      <c r="AB797" s="10">
        <v>1234</v>
      </c>
      <c r="AC797">
        <v>1</v>
      </c>
      <c r="AD797">
        <v>1</v>
      </c>
      <c r="AE797" s="14">
        <f t="shared" si="849"/>
        <v>7.3199667813501013E-2</v>
      </c>
      <c r="AI797" s="14" t="str">
        <f t="shared" si="850"/>
        <v/>
      </c>
      <c r="AM797" s="14" t="str">
        <f t="shared" si="851"/>
        <v/>
      </c>
      <c r="AQ797" s="14" t="str">
        <f t="shared" si="852"/>
        <v/>
      </c>
      <c r="AR797" s="10" t="str">
        <f t="shared" si="867"/>
        <v/>
      </c>
      <c r="AS797" t="str">
        <f t="shared" si="868"/>
        <v/>
      </c>
      <c r="AT797" t="str">
        <f t="shared" si="869"/>
        <v/>
      </c>
      <c r="AU797" s="14" t="str">
        <f t="shared" si="870"/>
        <v/>
      </c>
      <c r="AV797" s="10">
        <v>13914.998</v>
      </c>
      <c r="AW797">
        <v>17</v>
      </c>
      <c r="AX797">
        <v>15</v>
      </c>
      <c r="AY797" s="14">
        <f t="shared" si="853"/>
        <v>0.82542401233835561</v>
      </c>
      <c r="AZ797" s="10">
        <f t="shared" si="871"/>
        <v>16857.998</v>
      </c>
      <c r="BA797" s="77">
        <f t="shared" si="854"/>
        <v>20</v>
      </c>
      <c r="BB797" s="77">
        <f t="shared" si="855"/>
        <v>18</v>
      </c>
      <c r="BC797" s="78">
        <f t="shared" si="856"/>
        <v>0.9999998813619646</v>
      </c>
      <c r="BG797" s="14" t="str">
        <f t="shared" si="857"/>
        <v/>
      </c>
      <c r="BK797" s="14" t="str">
        <f t="shared" si="866"/>
        <v/>
      </c>
      <c r="BO797" s="14" t="str">
        <f t="shared" si="858"/>
        <v/>
      </c>
      <c r="BS797" s="14" t="str">
        <f t="shared" si="859"/>
        <v/>
      </c>
      <c r="BW797" s="14" t="str">
        <f t="shared" si="860"/>
        <v/>
      </c>
      <c r="CA797" s="14" t="str">
        <f t="shared" si="861"/>
        <v/>
      </c>
      <c r="CE797" s="14" t="str">
        <f t="shared" si="862"/>
        <v/>
      </c>
      <c r="CI797" s="14" t="str">
        <f t="shared" si="863"/>
        <v/>
      </c>
      <c r="CM797" s="14" t="str">
        <f t="shared" ref="CM797:CM804" si="876">IF(AND(CJ797&lt;&gt;""),CJ797/L797,"")</f>
        <v/>
      </c>
      <c r="CQ797" s="14" t="str">
        <f t="shared" ref="CQ797:CQ804" si="877">IF(AND(CN797&lt;&gt;""),CN797/L797,"")</f>
        <v/>
      </c>
      <c r="CU797" s="14" t="str">
        <f t="shared" si="864"/>
        <v/>
      </c>
      <c r="CV797" s="78">
        <f t="shared" si="865"/>
        <v>0</v>
      </c>
    </row>
    <row r="798" spans="1:100">
      <c r="B798" s="28" t="s">
        <v>5266</v>
      </c>
      <c r="C798" s="1">
        <v>432041</v>
      </c>
      <c r="D798" t="s">
        <v>3085</v>
      </c>
      <c r="E798" s="2" t="s">
        <v>1930</v>
      </c>
      <c r="F798" t="str">
        <f t="shared" si="875"/>
        <v>2023年</v>
      </c>
      <c r="G798" s="72">
        <v>45039</v>
      </c>
      <c r="H798" s="11">
        <v>41812</v>
      </c>
      <c r="I798" s="11">
        <v>20122</v>
      </c>
      <c r="J798" s="11">
        <v>42416</v>
      </c>
      <c r="K798" s="14">
        <f t="shared" si="872"/>
        <v>0.48124940208552569</v>
      </c>
      <c r="L798" s="12">
        <v>19912</v>
      </c>
      <c r="M798" s="11">
        <v>210</v>
      </c>
      <c r="N798" s="8">
        <f t="shared" si="874"/>
        <v>20122</v>
      </c>
      <c r="O798" s="36" t="s">
        <v>36</v>
      </c>
      <c r="P798" s="12"/>
      <c r="Q798" s="40"/>
      <c r="R798" s="40"/>
      <c r="S798" s="14" t="str">
        <f t="shared" si="841"/>
        <v/>
      </c>
      <c r="T798" s="12"/>
      <c r="U798" s="40"/>
      <c r="V798" s="40"/>
      <c r="W798" s="14" t="str">
        <f t="shared" si="846"/>
        <v/>
      </c>
      <c r="X798" s="12">
        <v>1154</v>
      </c>
      <c r="Y798" s="40">
        <v>1</v>
      </c>
      <c r="Z798" s="40">
        <v>1</v>
      </c>
      <c r="AA798" s="14">
        <f t="shared" si="848"/>
        <v>5.7955002008838893E-2</v>
      </c>
      <c r="AB798" s="12">
        <v>2673</v>
      </c>
      <c r="AC798" s="40">
        <v>2</v>
      </c>
      <c r="AD798" s="40">
        <v>2</v>
      </c>
      <c r="AE798" s="14">
        <f t="shared" si="849"/>
        <v>0.13424065889915629</v>
      </c>
      <c r="AF798" s="12"/>
      <c r="AG798" s="40"/>
      <c r="AH798" s="40"/>
      <c r="AI798" s="14" t="str">
        <f t="shared" si="850"/>
        <v/>
      </c>
      <c r="AJ798" s="12"/>
      <c r="AK798" s="40"/>
      <c r="AL798" s="40"/>
      <c r="AM798" s="14" t="str">
        <f t="shared" si="851"/>
        <v/>
      </c>
      <c r="AN798" s="12"/>
      <c r="AO798" s="40"/>
      <c r="AP798" s="40"/>
      <c r="AQ798" s="14" t="str">
        <f t="shared" si="852"/>
        <v/>
      </c>
      <c r="AR798" s="10">
        <f t="shared" si="867"/>
        <v>3533</v>
      </c>
      <c r="AS798">
        <f t="shared" si="868"/>
        <v>4</v>
      </c>
      <c r="AT798">
        <f t="shared" si="869"/>
        <v>4</v>
      </c>
      <c r="AU798" s="14">
        <f t="shared" si="870"/>
        <v>0.17743069505825632</v>
      </c>
      <c r="AV798" s="12">
        <v>12552</v>
      </c>
      <c r="AW798" s="40">
        <v>12</v>
      </c>
      <c r="AX798" s="40">
        <v>11</v>
      </c>
      <c r="AY798" s="14">
        <f t="shared" si="853"/>
        <v>0.63037364403374851</v>
      </c>
      <c r="AZ798" s="10">
        <f t="shared" si="871"/>
        <v>19912</v>
      </c>
      <c r="BA798" s="77">
        <f t="shared" si="854"/>
        <v>19</v>
      </c>
      <c r="BB798" s="77">
        <f t="shared" si="855"/>
        <v>18</v>
      </c>
      <c r="BC798" s="78">
        <f t="shared" si="856"/>
        <v>1</v>
      </c>
      <c r="BD798" s="10">
        <v>3533</v>
      </c>
      <c r="BE798">
        <v>4</v>
      </c>
      <c r="BF798">
        <v>4</v>
      </c>
      <c r="BG798" s="14">
        <f t="shared" si="857"/>
        <v>0.17743069505825632</v>
      </c>
      <c r="BK798" s="14" t="str">
        <f t="shared" si="866"/>
        <v/>
      </c>
      <c r="BO798" s="14" t="str">
        <f t="shared" si="858"/>
        <v/>
      </c>
      <c r="BS798" s="14" t="str">
        <f t="shared" si="859"/>
        <v/>
      </c>
      <c r="BW798" s="14" t="str">
        <f t="shared" si="860"/>
        <v/>
      </c>
      <c r="CA798" s="14" t="str">
        <f t="shared" si="861"/>
        <v/>
      </c>
      <c r="CE798" s="14" t="str">
        <f t="shared" si="862"/>
        <v/>
      </c>
      <c r="CI798" s="14" t="str">
        <f t="shared" si="863"/>
        <v/>
      </c>
      <c r="CM798" s="14" t="str">
        <f t="shared" si="876"/>
        <v/>
      </c>
      <c r="CQ798" s="14" t="str">
        <f t="shared" si="877"/>
        <v/>
      </c>
      <c r="CU798" s="14" t="str">
        <f t="shared" si="864"/>
        <v/>
      </c>
      <c r="CV798" s="78">
        <f t="shared" si="865"/>
        <v>0.17743069505825632</v>
      </c>
    </row>
    <row r="799" spans="1:100">
      <c r="B799" s="28" t="s">
        <v>5266</v>
      </c>
      <c r="C799" s="1">
        <v>432059</v>
      </c>
      <c r="D799" t="s">
        <v>3085</v>
      </c>
      <c r="E799" s="2" t="s">
        <v>1931</v>
      </c>
      <c r="F799" t="str">
        <f t="shared" si="875"/>
        <v>2023年</v>
      </c>
      <c r="G799" s="72">
        <v>45039</v>
      </c>
      <c r="H799" s="9">
        <v>19192</v>
      </c>
      <c r="I799" s="9">
        <v>12670</v>
      </c>
      <c r="J799" s="9">
        <v>19534</v>
      </c>
      <c r="K799" s="14">
        <f t="shared" si="872"/>
        <v>0.66017090454355987</v>
      </c>
      <c r="L799" s="10">
        <v>12586</v>
      </c>
      <c r="M799" s="9">
        <v>84</v>
      </c>
      <c r="N799" s="8">
        <f t="shared" si="874"/>
        <v>12670</v>
      </c>
      <c r="S799" s="14" t="str">
        <f t="shared" si="841"/>
        <v/>
      </c>
      <c r="W799" s="14" t="str">
        <f t="shared" si="846"/>
        <v/>
      </c>
      <c r="X799" s="10">
        <v>1352.999</v>
      </c>
      <c r="Y799">
        <v>2</v>
      </c>
      <c r="Z799">
        <v>2</v>
      </c>
      <c r="AA799" s="14">
        <f t="shared" si="848"/>
        <v>0.10750031781344351</v>
      </c>
      <c r="AB799" s="10">
        <v>831</v>
      </c>
      <c r="AC799">
        <v>1</v>
      </c>
      <c r="AD799">
        <v>1</v>
      </c>
      <c r="AE799" s="14">
        <f t="shared" si="849"/>
        <v>6.6025742888924197E-2</v>
      </c>
      <c r="AI799" s="14" t="str">
        <f t="shared" si="850"/>
        <v/>
      </c>
      <c r="AM799" s="14" t="str">
        <f t="shared" si="851"/>
        <v/>
      </c>
      <c r="AQ799" s="14" t="str">
        <f t="shared" si="852"/>
        <v/>
      </c>
      <c r="AR799" s="10">
        <f t="shared" si="867"/>
        <v>748</v>
      </c>
      <c r="AS799">
        <f t="shared" si="868"/>
        <v>1</v>
      </c>
      <c r="AT799">
        <f t="shared" si="869"/>
        <v>1</v>
      </c>
      <c r="AU799" s="14">
        <f t="shared" si="870"/>
        <v>5.9431113936119495E-2</v>
      </c>
      <c r="AV799" s="10">
        <v>9654</v>
      </c>
      <c r="AW799">
        <v>14</v>
      </c>
      <c r="AX799">
        <v>12</v>
      </c>
      <c r="AY799" s="14">
        <f t="shared" si="853"/>
        <v>0.76704274590815191</v>
      </c>
      <c r="AZ799" s="10">
        <f t="shared" si="871"/>
        <v>12585.999</v>
      </c>
      <c r="BA799" s="77">
        <f t="shared" si="854"/>
        <v>18</v>
      </c>
      <c r="BB799" s="77">
        <f t="shared" si="855"/>
        <v>16</v>
      </c>
      <c r="BC799" s="78">
        <f t="shared" si="856"/>
        <v>0.999999920546639</v>
      </c>
      <c r="BG799" s="14" t="str">
        <f t="shared" si="857"/>
        <v/>
      </c>
      <c r="BK799" s="14" t="str">
        <f t="shared" si="866"/>
        <v/>
      </c>
      <c r="BO799" s="14" t="str">
        <f t="shared" si="858"/>
        <v/>
      </c>
      <c r="BP799" s="10">
        <v>748</v>
      </c>
      <c r="BQ799">
        <v>1</v>
      </c>
      <c r="BR799">
        <v>1</v>
      </c>
      <c r="BS799" s="14">
        <f t="shared" si="859"/>
        <v>5.9431113936119495E-2</v>
      </c>
      <c r="BW799" s="14" t="str">
        <f t="shared" si="860"/>
        <v/>
      </c>
      <c r="CA799" s="14" t="str">
        <f t="shared" si="861"/>
        <v/>
      </c>
      <c r="CE799" s="14" t="str">
        <f t="shared" si="862"/>
        <v/>
      </c>
      <c r="CI799" s="14" t="str">
        <f t="shared" si="863"/>
        <v/>
      </c>
      <c r="CM799" s="14" t="str">
        <f t="shared" si="876"/>
        <v/>
      </c>
      <c r="CQ799" s="14" t="str">
        <f t="shared" si="877"/>
        <v/>
      </c>
      <c r="CU799" s="14" t="str">
        <f t="shared" si="864"/>
        <v/>
      </c>
      <c r="CV799" s="78">
        <f t="shared" si="865"/>
        <v>5.9431113936119495E-2</v>
      </c>
    </row>
    <row r="800" spans="1:100">
      <c r="B800" s="28"/>
      <c r="C800" s="1">
        <v>432105</v>
      </c>
      <c r="D800" t="s">
        <v>3085</v>
      </c>
      <c r="E800" s="2" t="s">
        <v>1934</v>
      </c>
      <c r="F800" t="str">
        <f t="shared" si="875"/>
        <v>2022年</v>
      </c>
      <c r="G800" s="72">
        <v>45068</v>
      </c>
      <c r="J800" s="9">
        <v>39350</v>
      </c>
      <c r="K800" s="14" t="str">
        <f t="shared" si="872"/>
        <v/>
      </c>
      <c r="N800" s="8" t="str">
        <f t="shared" si="874"/>
        <v/>
      </c>
      <c r="O800" s="70" t="s">
        <v>2178</v>
      </c>
      <c r="S800" s="14" t="str">
        <f t="shared" si="841"/>
        <v/>
      </c>
      <c r="W800" s="14" t="str">
        <f t="shared" si="846"/>
        <v/>
      </c>
      <c r="Y800">
        <v>1</v>
      </c>
      <c r="Z800">
        <v>1</v>
      </c>
      <c r="AA800" s="14" t="str">
        <f t="shared" si="848"/>
        <v/>
      </c>
      <c r="AC800">
        <v>2</v>
      </c>
      <c r="AD800">
        <v>2</v>
      </c>
      <c r="AE800" s="14" t="str">
        <f t="shared" si="849"/>
        <v/>
      </c>
      <c r="AI800" s="14" t="str">
        <f t="shared" si="850"/>
        <v/>
      </c>
      <c r="AM800" s="14" t="str">
        <f t="shared" si="851"/>
        <v/>
      </c>
      <c r="AQ800" s="14" t="str">
        <f t="shared" si="852"/>
        <v/>
      </c>
      <c r="AR800" s="10" t="str">
        <f t="shared" si="867"/>
        <v/>
      </c>
      <c r="AS800" t="str">
        <f t="shared" si="868"/>
        <v/>
      </c>
      <c r="AT800" t="str">
        <f t="shared" si="869"/>
        <v/>
      </c>
      <c r="AU800" s="14" t="str">
        <f t="shared" si="870"/>
        <v/>
      </c>
      <c r="AW800">
        <v>17</v>
      </c>
      <c r="AX800">
        <v>17</v>
      </c>
      <c r="AY800" s="14" t="str">
        <f t="shared" si="853"/>
        <v/>
      </c>
      <c r="AZ800" s="10" t="str">
        <f t="shared" si="871"/>
        <v/>
      </c>
      <c r="BA800" s="77">
        <f t="shared" si="854"/>
        <v>20</v>
      </c>
      <c r="BB800" s="77">
        <f t="shared" si="855"/>
        <v>20</v>
      </c>
      <c r="BC800" s="78" t="str">
        <f t="shared" si="856"/>
        <v/>
      </c>
      <c r="BG800" s="14" t="str">
        <f t="shared" si="857"/>
        <v/>
      </c>
      <c r="BK800" s="14" t="str">
        <f t="shared" si="866"/>
        <v/>
      </c>
      <c r="BO800" s="14" t="str">
        <f t="shared" si="858"/>
        <v/>
      </c>
      <c r="BS800" s="14" t="str">
        <f t="shared" si="859"/>
        <v/>
      </c>
      <c r="BW800" s="14" t="str">
        <f t="shared" si="860"/>
        <v/>
      </c>
      <c r="CA800" s="14" t="str">
        <f t="shared" si="861"/>
        <v/>
      </c>
      <c r="CE800" s="14" t="str">
        <f t="shared" si="862"/>
        <v/>
      </c>
      <c r="CI800" s="14" t="str">
        <f t="shared" si="863"/>
        <v/>
      </c>
      <c r="CM800" s="14" t="str">
        <f t="shared" si="876"/>
        <v/>
      </c>
      <c r="CQ800" s="14" t="str">
        <f t="shared" si="877"/>
        <v/>
      </c>
      <c r="CU800" s="14" t="str">
        <f t="shared" si="864"/>
        <v/>
      </c>
      <c r="CV800" s="78">
        <f t="shared" si="865"/>
        <v>0</v>
      </c>
    </row>
    <row r="801" spans="2:100">
      <c r="B801" s="28"/>
      <c r="C801" s="1">
        <v>432113</v>
      </c>
      <c r="D801" t="s">
        <v>3085</v>
      </c>
      <c r="E801" s="2" t="s">
        <v>1935</v>
      </c>
      <c r="F801" t="str">
        <f t="shared" si="875"/>
        <v>2022年</v>
      </c>
      <c r="G801" s="72">
        <v>45215</v>
      </c>
      <c r="H801" s="9">
        <v>30037</v>
      </c>
      <c r="I801" s="9">
        <v>16745</v>
      </c>
      <c r="K801" s="14">
        <f t="shared" si="872"/>
        <v>0.55747910909877818</v>
      </c>
      <c r="L801" s="10">
        <v>16605</v>
      </c>
      <c r="M801" s="9">
        <v>140</v>
      </c>
      <c r="N801" s="8">
        <f t="shared" si="874"/>
        <v>16745</v>
      </c>
      <c r="S801" s="14" t="str">
        <f t="shared" si="841"/>
        <v/>
      </c>
      <c r="W801" s="14" t="str">
        <f t="shared" si="846"/>
        <v/>
      </c>
      <c r="X801" s="10">
        <v>741</v>
      </c>
      <c r="Y801">
        <v>1</v>
      </c>
      <c r="Z801">
        <v>1</v>
      </c>
      <c r="AA801" s="14">
        <f t="shared" si="848"/>
        <v>4.4625112917795848E-2</v>
      </c>
      <c r="AB801" s="10">
        <v>1310</v>
      </c>
      <c r="AC801">
        <v>1</v>
      </c>
      <c r="AD801">
        <v>1</v>
      </c>
      <c r="AE801" s="14">
        <f t="shared" si="849"/>
        <v>7.8891900030111414E-2</v>
      </c>
      <c r="AI801" s="14" t="str">
        <f t="shared" si="850"/>
        <v/>
      </c>
      <c r="AM801" s="14" t="str">
        <f t="shared" si="851"/>
        <v/>
      </c>
      <c r="AQ801" s="14" t="str">
        <f t="shared" si="852"/>
        <v/>
      </c>
      <c r="AR801" s="10" t="str">
        <f t="shared" si="867"/>
        <v/>
      </c>
      <c r="AS801" t="str">
        <f t="shared" si="868"/>
        <v/>
      </c>
      <c r="AT801" t="str">
        <f t="shared" si="869"/>
        <v/>
      </c>
      <c r="AU801" s="14" t="str">
        <f t="shared" si="870"/>
        <v/>
      </c>
      <c r="AV801" s="10">
        <v>14554</v>
      </c>
      <c r="AW801">
        <v>17</v>
      </c>
      <c r="AX801">
        <v>16</v>
      </c>
      <c r="AY801" s="14">
        <f t="shared" si="853"/>
        <v>0.87648298705209271</v>
      </c>
      <c r="AZ801" s="10">
        <f t="shared" si="871"/>
        <v>16605</v>
      </c>
      <c r="BA801" s="77">
        <f t="shared" si="854"/>
        <v>19</v>
      </c>
      <c r="BB801" s="77">
        <f t="shared" si="855"/>
        <v>18</v>
      </c>
      <c r="BC801" s="78">
        <f t="shared" si="856"/>
        <v>1</v>
      </c>
      <c r="BG801" s="14" t="str">
        <f t="shared" si="857"/>
        <v/>
      </c>
      <c r="BK801" s="14" t="str">
        <f t="shared" si="866"/>
        <v/>
      </c>
      <c r="BO801" s="14" t="str">
        <f t="shared" si="858"/>
        <v/>
      </c>
      <c r="BS801" s="14" t="str">
        <f t="shared" si="859"/>
        <v/>
      </c>
      <c r="BW801" s="14" t="str">
        <f t="shared" si="860"/>
        <v/>
      </c>
      <c r="CA801" s="14" t="str">
        <f t="shared" si="861"/>
        <v/>
      </c>
      <c r="CE801" s="14" t="str">
        <f t="shared" si="862"/>
        <v/>
      </c>
      <c r="CI801" s="14" t="str">
        <f t="shared" si="863"/>
        <v/>
      </c>
      <c r="CM801" s="14" t="str">
        <f t="shared" si="876"/>
        <v/>
      </c>
      <c r="CQ801" s="14" t="str">
        <f t="shared" si="877"/>
        <v/>
      </c>
      <c r="CU801" s="14" t="str">
        <f t="shared" si="864"/>
        <v/>
      </c>
      <c r="CV801" s="78">
        <f t="shared" si="865"/>
        <v>0</v>
      </c>
    </row>
    <row r="802" spans="2:100">
      <c r="B802" s="28"/>
      <c r="C802" s="1">
        <v>432148</v>
      </c>
      <c r="D802" t="s">
        <v>3085</v>
      </c>
      <c r="E802" s="2" t="s">
        <v>1938</v>
      </c>
      <c r="F802" t="str">
        <f t="shared" si="875"/>
        <v>2023年</v>
      </c>
      <c r="G802" s="72">
        <v>44955</v>
      </c>
      <c r="H802" s="9">
        <v>20815</v>
      </c>
      <c r="I802" s="9">
        <v>13163</v>
      </c>
      <c r="K802" s="14">
        <f t="shared" si="872"/>
        <v>0.63238049483545522</v>
      </c>
      <c r="L802" s="10">
        <v>13022</v>
      </c>
      <c r="M802" s="9">
        <v>141</v>
      </c>
      <c r="N802" s="8">
        <f t="shared" si="874"/>
        <v>13163</v>
      </c>
      <c r="S802" s="14" t="str">
        <f t="shared" si="841"/>
        <v/>
      </c>
      <c r="W802" s="14" t="str">
        <f t="shared" si="846"/>
        <v/>
      </c>
      <c r="X802" s="10">
        <v>367.81299999999999</v>
      </c>
      <c r="Y802">
        <v>1</v>
      </c>
      <c r="Z802">
        <v>1</v>
      </c>
      <c r="AA802" s="14">
        <f t="shared" si="848"/>
        <v>2.8245507602518812E-2</v>
      </c>
      <c r="AB802" s="10">
        <v>1008</v>
      </c>
      <c r="AC802">
        <v>1</v>
      </c>
      <c r="AD802">
        <v>1</v>
      </c>
      <c r="AE802" s="14">
        <f t="shared" si="849"/>
        <v>7.7407464291199504E-2</v>
      </c>
      <c r="AI802" s="14" t="str">
        <f t="shared" si="850"/>
        <v/>
      </c>
      <c r="AM802" s="14" t="str">
        <f t="shared" si="851"/>
        <v/>
      </c>
      <c r="AQ802" s="14" t="str">
        <f t="shared" si="852"/>
        <v/>
      </c>
      <c r="AR802" s="10" t="str">
        <f t="shared" si="867"/>
        <v/>
      </c>
      <c r="AS802" t="str">
        <f t="shared" si="868"/>
        <v/>
      </c>
      <c r="AT802" t="str">
        <f t="shared" si="869"/>
        <v/>
      </c>
      <c r="AU802" s="14" t="str">
        <f t="shared" si="870"/>
        <v/>
      </c>
      <c r="AV802" s="10">
        <v>11646.184999999999</v>
      </c>
      <c r="AW802">
        <v>18</v>
      </c>
      <c r="AX802">
        <v>16</v>
      </c>
      <c r="AY802" s="14">
        <f t="shared" si="853"/>
        <v>0.89434687452004291</v>
      </c>
      <c r="AZ802" s="10">
        <f t="shared" si="871"/>
        <v>13021.998</v>
      </c>
      <c r="BA802" s="77">
        <f t="shared" si="854"/>
        <v>20</v>
      </c>
      <c r="BB802" s="77">
        <f t="shared" si="855"/>
        <v>18</v>
      </c>
      <c r="BC802" s="78">
        <f t="shared" si="856"/>
        <v>0.99999984641376127</v>
      </c>
      <c r="BG802" s="14" t="str">
        <f t="shared" si="857"/>
        <v/>
      </c>
      <c r="BK802" s="14" t="str">
        <f t="shared" si="866"/>
        <v/>
      </c>
      <c r="BO802" s="14" t="str">
        <f t="shared" si="858"/>
        <v/>
      </c>
      <c r="BS802" s="14" t="str">
        <f t="shared" si="859"/>
        <v/>
      </c>
      <c r="BW802" s="14" t="str">
        <f t="shared" si="860"/>
        <v/>
      </c>
      <c r="CA802" s="14" t="str">
        <f t="shared" si="861"/>
        <v/>
      </c>
      <c r="CE802" s="14" t="str">
        <f t="shared" si="862"/>
        <v/>
      </c>
      <c r="CI802" s="14" t="str">
        <f t="shared" si="863"/>
        <v/>
      </c>
      <c r="CM802" s="14" t="str">
        <f t="shared" si="876"/>
        <v/>
      </c>
      <c r="CQ802" s="14" t="str">
        <f t="shared" si="877"/>
        <v/>
      </c>
      <c r="CU802" s="14" t="str">
        <f t="shared" si="864"/>
        <v/>
      </c>
      <c r="CV802" s="78">
        <f t="shared" si="865"/>
        <v>0</v>
      </c>
    </row>
    <row r="803" spans="2:100">
      <c r="B803" s="28" t="s">
        <v>5266</v>
      </c>
      <c r="C803" s="1">
        <v>432164</v>
      </c>
      <c r="D803" t="s">
        <v>3085</v>
      </c>
      <c r="E803" s="2" t="s">
        <v>1940</v>
      </c>
      <c r="F803" t="str">
        <f t="shared" si="875"/>
        <v>2023年</v>
      </c>
      <c r="G803" s="72">
        <v>45039</v>
      </c>
      <c r="H803" s="9">
        <v>49200</v>
      </c>
      <c r="I803" s="9">
        <v>23071</v>
      </c>
      <c r="J803" s="9">
        <v>50130</v>
      </c>
      <c r="K803" s="14">
        <f t="shared" si="872"/>
        <v>0.46892276422764229</v>
      </c>
      <c r="L803" s="10">
        <v>22843</v>
      </c>
      <c r="M803" s="9">
        <v>228</v>
      </c>
      <c r="N803" s="8">
        <f t="shared" si="874"/>
        <v>23071</v>
      </c>
      <c r="S803" s="14" t="str">
        <f t="shared" si="841"/>
        <v/>
      </c>
      <c r="W803" s="14" t="str">
        <f t="shared" si="846"/>
        <v/>
      </c>
      <c r="X803" s="10">
        <v>1081</v>
      </c>
      <c r="Y803">
        <v>1</v>
      </c>
      <c r="Z803">
        <v>1</v>
      </c>
      <c r="AA803" s="14">
        <f t="shared" si="848"/>
        <v>4.732303112550891E-2</v>
      </c>
      <c r="AB803" s="10">
        <v>1957</v>
      </c>
      <c r="AC803">
        <v>1</v>
      </c>
      <c r="AD803">
        <v>1</v>
      </c>
      <c r="AE803" s="14">
        <f t="shared" si="849"/>
        <v>8.5671759401129449E-2</v>
      </c>
      <c r="AI803" s="14" t="str">
        <f t="shared" si="850"/>
        <v/>
      </c>
      <c r="AM803" s="14" t="str">
        <f t="shared" si="851"/>
        <v/>
      </c>
      <c r="AQ803" s="14" t="str">
        <f t="shared" si="852"/>
        <v/>
      </c>
      <c r="AR803" s="10" t="str">
        <f t="shared" si="867"/>
        <v/>
      </c>
      <c r="AS803" t="str">
        <f t="shared" si="868"/>
        <v/>
      </c>
      <c r="AT803" t="str">
        <f t="shared" si="869"/>
        <v/>
      </c>
      <c r="AU803" s="14" t="str">
        <f t="shared" si="870"/>
        <v/>
      </c>
      <c r="AV803" s="10">
        <v>19804.998</v>
      </c>
      <c r="AW803">
        <v>20</v>
      </c>
      <c r="AX803">
        <v>17</v>
      </c>
      <c r="AY803" s="14">
        <f t="shared" si="853"/>
        <v>0.86700512191918744</v>
      </c>
      <c r="AZ803" s="10">
        <f t="shared" si="871"/>
        <v>22842.998</v>
      </c>
      <c r="BA803" s="77">
        <f t="shared" si="854"/>
        <v>22</v>
      </c>
      <c r="BB803" s="77">
        <f t="shared" si="855"/>
        <v>19</v>
      </c>
      <c r="BC803" s="78">
        <f t="shared" si="856"/>
        <v>0.99999991244582587</v>
      </c>
      <c r="BG803" s="14" t="str">
        <f t="shared" si="857"/>
        <v/>
      </c>
      <c r="BK803" s="14" t="str">
        <f t="shared" si="866"/>
        <v/>
      </c>
      <c r="BO803" s="14" t="str">
        <f t="shared" si="858"/>
        <v/>
      </c>
      <c r="BS803" s="14" t="str">
        <f t="shared" si="859"/>
        <v/>
      </c>
      <c r="BW803" s="14" t="str">
        <f t="shared" si="860"/>
        <v/>
      </c>
      <c r="CA803" s="14" t="str">
        <f t="shared" si="861"/>
        <v/>
      </c>
      <c r="CE803" s="14" t="str">
        <f t="shared" si="862"/>
        <v/>
      </c>
      <c r="CI803" s="14" t="str">
        <f t="shared" si="863"/>
        <v/>
      </c>
      <c r="CM803" s="14" t="str">
        <f t="shared" si="876"/>
        <v/>
      </c>
      <c r="CQ803" s="14" t="str">
        <f t="shared" si="877"/>
        <v/>
      </c>
      <c r="CU803" s="14" t="str">
        <f t="shared" si="864"/>
        <v/>
      </c>
      <c r="CV803" s="78">
        <f t="shared" si="865"/>
        <v>0</v>
      </c>
    </row>
    <row r="804" spans="2:100">
      <c r="B804" s="28" t="s">
        <v>5266</v>
      </c>
      <c r="C804" s="1">
        <v>433641</v>
      </c>
      <c r="D804" t="s">
        <v>3085</v>
      </c>
      <c r="E804" s="2" t="s">
        <v>1943</v>
      </c>
      <c r="F804" t="str">
        <f t="shared" si="875"/>
        <v>2023年</v>
      </c>
      <c r="G804" s="72">
        <v>45039</v>
      </c>
      <c r="H804" s="9">
        <v>4318</v>
      </c>
      <c r="I804" s="9">
        <v>3339</v>
      </c>
      <c r="K804" s="14">
        <f t="shared" si="872"/>
        <v>0.77327466419638724</v>
      </c>
      <c r="L804" s="10">
        <v>3314</v>
      </c>
      <c r="M804" s="9">
        <v>25</v>
      </c>
      <c r="N804" s="8">
        <f t="shared" si="874"/>
        <v>3339</v>
      </c>
      <c r="S804" s="14" t="str">
        <f t="shared" si="841"/>
        <v/>
      </c>
      <c r="W804" s="14" t="str">
        <f t="shared" si="846"/>
        <v/>
      </c>
      <c r="AA804" s="14" t="str">
        <f t="shared" si="848"/>
        <v/>
      </c>
      <c r="AE804" s="14" t="str">
        <f t="shared" si="849"/>
        <v/>
      </c>
      <c r="AI804" s="14" t="str">
        <f t="shared" si="850"/>
        <v/>
      </c>
      <c r="AM804" s="14" t="str">
        <f t="shared" si="851"/>
        <v/>
      </c>
      <c r="AQ804" s="14" t="str">
        <f t="shared" si="852"/>
        <v/>
      </c>
      <c r="AR804" s="10" t="str">
        <f t="shared" si="867"/>
        <v/>
      </c>
      <c r="AS804" t="str">
        <f t="shared" si="868"/>
        <v/>
      </c>
      <c r="AT804" t="str">
        <f t="shared" si="869"/>
        <v/>
      </c>
      <c r="AU804" s="14" t="str">
        <f t="shared" si="870"/>
        <v/>
      </c>
      <c r="AV804" s="10">
        <v>3314</v>
      </c>
      <c r="AW804">
        <v>13</v>
      </c>
      <c r="AX804">
        <v>10</v>
      </c>
      <c r="AY804" s="14">
        <f t="shared" si="853"/>
        <v>1</v>
      </c>
      <c r="AZ804" s="10">
        <f t="shared" si="871"/>
        <v>3314</v>
      </c>
      <c r="BA804" s="77">
        <f t="shared" si="854"/>
        <v>13</v>
      </c>
      <c r="BB804" s="77">
        <f t="shared" si="855"/>
        <v>10</v>
      </c>
      <c r="BC804" s="78">
        <f t="shared" si="856"/>
        <v>1</v>
      </c>
      <c r="BG804" s="14" t="str">
        <f t="shared" si="857"/>
        <v/>
      </c>
      <c r="BK804" s="14" t="str">
        <f t="shared" si="866"/>
        <v/>
      </c>
      <c r="BO804" s="14" t="str">
        <f t="shared" si="858"/>
        <v/>
      </c>
      <c r="BS804" s="14" t="str">
        <f t="shared" si="859"/>
        <v/>
      </c>
      <c r="BW804" s="14" t="str">
        <f t="shared" si="860"/>
        <v/>
      </c>
      <c r="CA804" s="14" t="str">
        <f t="shared" si="861"/>
        <v/>
      </c>
      <c r="CE804" s="14" t="str">
        <f t="shared" si="862"/>
        <v/>
      </c>
      <c r="CI804" s="14" t="str">
        <f t="shared" si="863"/>
        <v/>
      </c>
      <c r="CM804" s="14" t="str">
        <f t="shared" si="876"/>
        <v/>
      </c>
      <c r="CQ804" s="14" t="str">
        <f t="shared" si="877"/>
        <v/>
      </c>
      <c r="CU804" s="14" t="str">
        <f t="shared" si="864"/>
        <v/>
      </c>
      <c r="CV804" s="78">
        <f t="shared" si="865"/>
        <v>0</v>
      </c>
    </row>
    <row r="805" spans="2:100">
      <c r="B805" s="28" t="s">
        <v>5266</v>
      </c>
      <c r="C805" s="1">
        <v>434043</v>
      </c>
      <c r="D805" t="s">
        <v>3085</v>
      </c>
      <c r="E805" s="2" t="s">
        <v>3089</v>
      </c>
      <c r="F805" t="str">
        <f t="shared" si="875"/>
        <v>2023年</v>
      </c>
      <c r="G805" s="72">
        <v>45039</v>
      </c>
      <c r="H805" s="9">
        <v>33576</v>
      </c>
      <c r="I805" s="9">
        <v>14935</v>
      </c>
      <c r="J805" s="9">
        <v>34480</v>
      </c>
      <c r="K805" s="14">
        <f t="shared" si="872"/>
        <v>0.44481177031212771</v>
      </c>
      <c r="L805" s="10">
        <v>14788</v>
      </c>
      <c r="M805" s="9">
        <v>147</v>
      </c>
      <c r="N805" s="8">
        <f t="shared" si="874"/>
        <v>14935</v>
      </c>
      <c r="O805" s="70" t="s">
        <v>36</v>
      </c>
      <c r="S805" s="14" t="str">
        <f t="shared" si="841"/>
        <v/>
      </c>
      <c r="W805" s="14" t="str">
        <f t="shared" si="846"/>
        <v/>
      </c>
      <c r="X805" s="10">
        <v>834</v>
      </c>
      <c r="Y805">
        <v>1</v>
      </c>
      <c r="Z805">
        <v>1</v>
      </c>
      <c r="AA805" s="14">
        <f t="shared" si="848"/>
        <v>5.6397078712469573E-2</v>
      </c>
      <c r="AB805" s="10">
        <v>1277</v>
      </c>
      <c r="AC805">
        <v>1</v>
      </c>
      <c r="AD805">
        <v>1</v>
      </c>
      <c r="AE805" s="14">
        <f t="shared" si="849"/>
        <v>8.6353800378685425E-2</v>
      </c>
      <c r="AI805" s="14" t="str">
        <f t="shared" si="850"/>
        <v/>
      </c>
      <c r="AM805" s="14" t="str">
        <f t="shared" si="851"/>
        <v/>
      </c>
      <c r="AQ805" s="14" t="str">
        <f t="shared" si="852"/>
        <v/>
      </c>
      <c r="AR805" s="10">
        <f t="shared" si="867"/>
        <v>840</v>
      </c>
      <c r="AS805">
        <f t="shared" si="868"/>
        <v>1</v>
      </c>
      <c r="AT805">
        <f t="shared" si="869"/>
        <v>1</v>
      </c>
      <c r="AU805" s="14">
        <f t="shared" si="870"/>
        <v>5.6802813091695971E-2</v>
      </c>
      <c r="AV805" s="10">
        <v>11837</v>
      </c>
      <c r="AW805">
        <v>19</v>
      </c>
      <c r="AX805">
        <v>15</v>
      </c>
      <c r="AY805" s="14">
        <f t="shared" si="853"/>
        <v>0.80044630781714909</v>
      </c>
      <c r="AZ805" s="10">
        <f t="shared" si="871"/>
        <v>14788</v>
      </c>
      <c r="BA805" s="77">
        <f t="shared" si="854"/>
        <v>22</v>
      </c>
      <c r="BB805" s="77">
        <f t="shared" si="855"/>
        <v>18</v>
      </c>
      <c r="BC805" s="78">
        <f t="shared" si="856"/>
        <v>1</v>
      </c>
      <c r="BG805" s="14" t="str">
        <f t="shared" si="857"/>
        <v/>
      </c>
      <c r="BK805" s="14" t="str">
        <f t="shared" si="866"/>
        <v/>
      </c>
      <c r="BO805" s="14" t="str">
        <f t="shared" si="858"/>
        <v/>
      </c>
      <c r="BP805" s="10">
        <v>840</v>
      </c>
      <c r="BQ805">
        <v>1</v>
      </c>
      <c r="BR805">
        <v>1</v>
      </c>
      <c r="BS805" s="14">
        <f t="shared" si="859"/>
        <v>5.6802813091695971E-2</v>
      </c>
      <c r="BW805" s="14" t="str">
        <f t="shared" si="860"/>
        <v/>
      </c>
      <c r="CA805" s="14" t="str">
        <f t="shared" si="861"/>
        <v/>
      </c>
      <c r="CE805" s="14" t="str">
        <f t="shared" si="862"/>
        <v/>
      </c>
      <c r="CI805" s="14" t="str">
        <f t="shared" si="863"/>
        <v/>
      </c>
      <c r="CM805" s="14" t="str">
        <f t="shared" ref="CM805:CM813" si="878">IF(AND(CJ805&lt;&gt;""),CJ805/L805,"")</f>
        <v/>
      </c>
      <c r="CQ805" s="14" t="str">
        <f t="shared" ref="CQ805:CQ813" si="879">IF(AND(CN805&lt;&gt;""),CN805/L805,"")</f>
        <v/>
      </c>
      <c r="CU805" s="14" t="str">
        <f t="shared" si="864"/>
        <v/>
      </c>
      <c r="CV805" s="78">
        <f t="shared" si="865"/>
        <v>5.6802813091695971E-2</v>
      </c>
    </row>
    <row r="806" spans="2:100">
      <c r="B806" s="28" t="s">
        <v>5266</v>
      </c>
      <c r="C806" s="1">
        <v>434230</v>
      </c>
      <c r="D806" t="s">
        <v>3085</v>
      </c>
      <c r="E806" s="2" t="s">
        <v>3090</v>
      </c>
      <c r="F806" t="str">
        <f t="shared" si="875"/>
        <v>2023年</v>
      </c>
      <c r="G806" s="72">
        <v>45039</v>
      </c>
      <c r="J806" s="9">
        <v>3220</v>
      </c>
      <c r="K806" s="14" t="str">
        <f t="shared" si="872"/>
        <v/>
      </c>
      <c r="N806" s="8" t="str">
        <f t="shared" si="874"/>
        <v/>
      </c>
      <c r="O806" s="70" t="s">
        <v>2178</v>
      </c>
      <c r="S806" s="14" t="str">
        <f t="shared" si="841"/>
        <v/>
      </c>
      <c r="W806" s="14" t="str">
        <f t="shared" si="846"/>
        <v/>
      </c>
      <c r="AA806" s="14" t="str">
        <f t="shared" si="848"/>
        <v/>
      </c>
      <c r="AE806" s="14" t="str">
        <f t="shared" si="849"/>
        <v/>
      </c>
      <c r="AI806" s="14" t="str">
        <f t="shared" si="850"/>
        <v/>
      </c>
      <c r="AM806" s="14" t="str">
        <f t="shared" si="851"/>
        <v/>
      </c>
      <c r="AQ806" s="14" t="str">
        <f t="shared" si="852"/>
        <v/>
      </c>
      <c r="AR806" s="10" t="str">
        <f t="shared" si="867"/>
        <v/>
      </c>
      <c r="AS806" t="str">
        <f t="shared" si="868"/>
        <v/>
      </c>
      <c r="AT806" t="str">
        <f t="shared" si="869"/>
        <v/>
      </c>
      <c r="AU806" s="14" t="str">
        <f t="shared" si="870"/>
        <v/>
      </c>
      <c r="AW806">
        <v>9</v>
      </c>
      <c r="AX806">
        <v>9</v>
      </c>
      <c r="AY806" s="14" t="str">
        <f t="shared" si="853"/>
        <v/>
      </c>
      <c r="AZ806" s="10" t="str">
        <f t="shared" si="871"/>
        <v/>
      </c>
      <c r="BA806" s="77">
        <f t="shared" si="854"/>
        <v>9</v>
      </c>
      <c r="BB806" s="77">
        <f t="shared" si="855"/>
        <v>9</v>
      </c>
      <c r="BC806" s="78" t="str">
        <f t="shared" si="856"/>
        <v/>
      </c>
      <c r="BG806" s="14" t="str">
        <f t="shared" si="857"/>
        <v/>
      </c>
      <c r="BK806" s="14" t="str">
        <f t="shared" si="866"/>
        <v/>
      </c>
      <c r="BO806" s="14" t="str">
        <f t="shared" si="858"/>
        <v/>
      </c>
      <c r="BS806" s="14" t="str">
        <f t="shared" si="859"/>
        <v/>
      </c>
      <c r="BW806" s="14" t="str">
        <f t="shared" si="860"/>
        <v/>
      </c>
      <c r="CA806" s="14" t="str">
        <f t="shared" si="861"/>
        <v/>
      </c>
      <c r="CE806" s="14" t="str">
        <f t="shared" si="862"/>
        <v/>
      </c>
      <c r="CI806" s="14" t="str">
        <f t="shared" si="863"/>
        <v/>
      </c>
      <c r="CM806" s="14" t="str">
        <f t="shared" si="878"/>
        <v/>
      </c>
      <c r="CQ806" s="14" t="str">
        <f t="shared" si="879"/>
        <v/>
      </c>
      <c r="CU806" s="14" t="str">
        <f t="shared" si="864"/>
        <v/>
      </c>
      <c r="CV806" s="78">
        <f t="shared" si="865"/>
        <v>0</v>
      </c>
    </row>
    <row r="807" spans="2:100">
      <c r="B807" s="28" t="s">
        <v>5266</v>
      </c>
      <c r="C807" s="1">
        <v>434248</v>
      </c>
      <c r="D807" t="s">
        <v>3085</v>
      </c>
      <c r="E807" s="2" t="s">
        <v>453</v>
      </c>
      <c r="F807" t="str">
        <f t="shared" si="875"/>
        <v>2023年</v>
      </c>
      <c r="G807" s="72">
        <v>45039</v>
      </c>
      <c r="H807" s="9">
        <v>5608</v>
      </c>
      <c r="I807" s="9">
        <v>4411</v>
      </c>
      <c r="K807" s="14">
        <f t="shared" si="872"/>
        <v>0.7865549215406562</v>
      </c>
      <c r="L807" s="10">
        <v>4351</v>
      </c>
      <c r="M807" s="9">
        <v>60</v>
      </c>
      <c r="N807" s="8">
        <f t="shared" si="874"/>
        <v>4411</v>
      </c>
      <c r="S807" s="14" t="str">
        <f t="shared" si="841"/>
        <v/>
      </c>
      <c r="W807" s="14" t="str">
        <f t="shared" si="846"/>
        <v/>
      </c>
      <c r="X807" s="10">
        <v>502</v>
      </c>
      <c r="Y807">
        <v>1</v>
      </c>
      <c r="Z807">
        <v>1</v>
      </c>
      <c r="AA807" s="14">
        <f t="shared" si="848"/>
        <v>0.11537577568375086</v>
      </c>
      <c r="AE807" s="14" t="str">
        <f t="shared" si="849"/>
        <v/>
      </c>
      <c r="AI807" s="14" t="str">
        <f t="shared" si="850"/>
        <v/>
      </c>
      <c r="AM807" s="14" t="str">
        <f t="shared" si="851"/>
        <v/>
      </c>
      <c r="AQ807" s="14" t="str">
        <f t="shared" si="852"/>
        <v/>
      </c>
      <c r="AR807" s="10" t="str">
        <f t="shared" si="867"/>
        <v/>
      </c>
      <c r="AS807" t="str">
        <f t="shared" si="868"/>
        <v/>
      </c>
      <c r="AT807" t="str">
        <f t="shared" si="869"/>
        <v/>
      </c>
      <c r="AU807" s="14" t="str">
        <f t="shared" si="870"/>
        <v/>
      </c>
      <c r="AV807" s="10">
        <v>3848.9989999999998</v>
      </c>
      <c r="AW807">
        <v>12</v>
      </c>
      <c r="AX807">
        <v>9</v>
      </c>
      <c r="AY807" s="14">
        <f t="shared" si="853"/>
        <v>0.88462399448402662</v>
      </c>
      <c r="AZ807" s="10">
        <f t="shared" si="871"/>
        <v>4350.9989999999998</v>
      </c>
      <c r="BA807" s="77">
        <f t="shared" si="854"/>
        <v>13</v>
      </c>
      <c r="BB807" s="77">
        <f t="shared" si="855"/>
        <v>10</v>
      </c>
      <c r="BC807" s="78">
        <f t="shared" si="856"/>
        <v>0.99999977016777752</v>
      </c>
      <c r="BG807" s="14" t="str">
        <f t="shared" si="857"/>
        <v/>
      </c>
      <c r="BK807" s="14" t="str">
        <f t="shared" si="866"/>
        <v/>
      </c>
      <c r="BO807" s="14" t="str">
        <f t="shared" si="858"/>
        <v/>
      </c>
      <c r="BS807" s="14" t="str">
        <f t="shared" si="859"/>
        <v/>
      </c>
      <c r="BW807" s="14" t="str">
        <f t="shared" si="860"/>
        <v/>
      </c>
      <c r="CA807" s="14" t="str">
        <f t="shared" si="861"/>
        <v/>
      </c>
      <c r="CE807" s="14" t="str">
        <f t="shared" si="862"/>
        <v/>
      </c>
      <c r="CI807" s="14" t="str">
        <f t="shared" si="863"/>
        <v/>
      </c>
      <c r="CM807" s="14" t="str">
        <f t="shared" si="878"/>
        <v/>
      </c>
      <c r="CQ807" s="14" t="str">
        <f t="shared" si="879"/>
        <v/>
      </c>
      <c r="CU807" s="14" t="str">
        <f t="shared" si="864"/>
        <v/>
      </c>
      <c r="CV807" s="78">
        <f t="shared" si="865"/>
        <v>0</v>
      </c>
    </row>
    <row r="808" spans="2:100">
      <c r="B808" s="28" t="s">
        <v>5266</v>
      </c>
      <c r="C808" s="1">
        <v>434256</v>
      </c>
      <c r="D808" t="s">
        <v>3085</v>
      </c>
      <c r="E808" s="2" t="s">
        <v>1953</v>
      </c>
      <c r="F808" t="str">
        <f t="shared" si="875"/>
        <v>2023年</v>
      </c>
      <c r="G808" s="72">
        <v>45039</v>
      </c>
      <c r="J808" s="9">
        <v>1179</v>
      </c>
      <c r="K808" s="14" t="str">
        <f t="shared" si="872"/>
        <v/>
      </c>
      <c r="N808" s="8" t="str">
        <f t="shared" si="874"/>
        <v/>
      </c>
      <c r="O808" s="70" t="s">
        <v>2178</v>
      </c>
      <c r="S808" s="14" t="str">
        <f t="shared" si="841"/>
        <v/>
      </c>
      <c r="W808" s="14" t="str">
        <f t="shared" si="846"/>
        <v/>
      </c>
      <c r="AA808" s="14" t="str">
        <f t="shared" si="848"/>
        <v/>
      </c>
      <c r="AE808" s="14" t="str">
        <f t="shared" si="849"/>
        <v/>
      </c>
      <c r="AI808" s="14" t="str">
        <f t="shared" si="850"/>
        <v/>
      </c>
      <c r="AM808" s="14" t="str">
        <f t="shared" si="851"/>
        <v/>
      </c>
      <c r="AQ808" s="14" t="str">
        <f t="shared" si="852"/>
        <v/>
      </c>
      <c r="AR808" s="10" t="str">
        <f t="shared" si="867"/>
        <v/>
      </c>
      <c r="AS808" t="str">
        <f t="shared" si="868"/>
        <v/>
      </c>
      <c r="AT808" t="str">
        <f t="shared" si="869"/>
        <v/>
      </c>
      <c r="AU808" s="14" t="str">
        <f t="shared" si="870"/>
        <v/>
      </c>
      <c r="AW808">
        <v>8</v>
      </c>
      <c r="AX808">
        <v>8</v>
      </c>
      <c r="AY808" s="14" t="str">
        <f t="shared" si="853"/>
        <v/>
      </c>
      <c r="AZ808" s="10" t="str">
        <f t="shared" si="871"/>
        <v/>
      </c>
      <c r="BA808" s="77">
        <f t="shared" si="854"/>
        <v>8</v>
      </c>
      <c r="BB808" s="77">
        <f t="shared" si="855"/>
        <v>8</v>
      </c>
      <c r="BC808" s="78" t="str">
        <f t="shared" si="856"/>
        <v/>
      </c>
      <c r="BG808" s="14" t="str">
        <f t="shared" si="857"/>
        <v/>
      </c>
      <c r="BK808" s="14" t="str">
        <f t="shared" si="866"/>
        <v/>
      </c>
      <c r="BO808" s="14" t="str">
        <f t="shared" si="858"/>
        <v/>
      </c>
      <c r="BS808" s="14" t="str">
        <f t="shared" si="859"/>
        <v/>
      </c>
      <c r="BW808" s="14" t="str">
        <f t="shared" si="860"/>
        <v/>
      </c>
      <c r="CA808" s="14" t="str">
        <f t="shared" si="861"/>
        <v/>
      </c>
      <c r="CE808" s="14" t="str">
        <f t="shared" si="862"/>
        <v/>
      </c>
      <c r="CI808" s="14" t="str">
        <f t="shared" si="863"/>
        <v/>
      </c>
      <c r="CM808" s="14" t="str">
        <f t="shared" si="878"/>
        <v/>
      </c>
      <c r="CQ808" s="14" t="str">
        <f t="shared" si="879"/>
        <v/>
      </c>
      <c r="CU808" s="14" t="str">
        <f t="shared" si="864"/>
        <v/>
      </c>
      <c r="CV808" s="78">
        <f t="shared" si="865"/>
        <v>0</v>
      </c>
    </row>
    <row r="809" spans="2:100">
      <c r="B809" s="28" t="s">
        <v>5266</v>
      </c>
      <c r="C809" s="1">
        <v>434281</v>
      </c>
      <c r="D809" t="s">
        <v>3085</v>
      </c>
      <c r="E809" s="2" t="s">
        <v>1108</v>
      </c>
      <c r="F809" t="str">
        <f t="shared" si="875"/>
        <v>2023年</v>
      </c>
      <c r="G809" s="72">
        <v>45039</v>
      </c>
      <c r="H809" s="9">
        <v>5108</v>
      </c>
      <c r="I809" s="9">
        <v>3878</v>
      </c>
      <c r="J809" s="9">
        <v>5189</v>
      </c>
      <c r="K809" s="14">
        <f t="shared" si="872"/>
        <v>0.75920125293657004</v>
      </c>
      <c r="L809" s="10">
        <v>3841</v>
      </c>
      <c r="M809" s="9">
        <v>37</v>
      </c>
      <c r="N809" s="8">
        <f t="shared" si="874"/>
        <v>3878</v>
      </c>
      <c r="S809" s="14" t="str">
        <f t="shared" si="841"/>
        <v/>
      </c>
      <c r="W809" s="14" t="str">
        <f t="shared" si="846"/>
        <v/>
      </c>
      <c r="AA809" s="14" t="str">
        <f t="shared" si="848"/>
        <v/>
      </c>
      <c r="AE809" s="14" t="str">
        <f t="shared" si="849"/>
        <v/>
      </c>
      <c r="AI809" s="14" t="str">
        <f t="shared" si="850"/>
        <v/>
      </c>
      <c r="AM809" s="14" t="str">
        <f t="shared" si="851"/>
        <v/>
      </c>
      <c r="AQ809" s="14" t="str">
        <f t="shared" si="852"/>
        <v/>
      </c>
      <c r="AR809" s="10" t="str">
        <f t="shared" si="867"/>
        <v/>
      </c>
      <c r="AS809" t="str">
        <f t="shared" si="868"/>
        <v/>
      </c>
      <c r="AT809" t="str">
        <f t="shared" si="869"/>
        <v/>
      </c>
      <c r="AU809" s="14" t="str">
        <f t="shared" si="870"/>
        <v/>
      </c>
      <c r="AV809" s="10">
        <v>3841</v>
      </c>
      <c r="AW809">
        <v>12</v>
      </c>
      <c r="AX809">
        <v>10</v>
      </c>
      <c r="AY809" s="14">
        <f t="shared" si="853"/>
        <v>1</v>
      </c>
      <c r="AZ809" s="10">
        <f t="shared" si="871"/>
        <v>3841</v>
      </c>
      <c r="BA809" s="77">
        <f t="shared" si="854"/>
        <v>12</v>
      </c>
      <c r="BB809" s="77">
        <f t="shared" si="855"/>
        <v>10</v>
      </c>
      <c r="BC809" s="78">
        <f t="shared" si="856"/>
        <v>1</v>
      </c>
      <c r="BG809" s="14" t="str">
        <f t="shared" si="857"/>
        <v/>
      </c>
      <c r="BK809" s="14" t="str">
        <f t="shared" si="866"/>
        <v/>
      </c>
      <c r="BO809" s="14" t="str">
        <f t="shared" si="858"/>
        <v/>
      </c>
      <c r="BS809" s="14" t="str">
        <f t="shared" si="859"/>
        <v/>
      </c>
      <c r="BW809" s="14" t="str">
        <f t="shared" si="860"/>
        <v/>
      </c>
      <c r="CA809" s="14" t="str">
        <f t="shared" si="861"/>
        <v/>
      </c>
      <c r="CE809" s="14" t="str">
        <f t="shared" si="862"/>
        <v/>
      </c>
      <c r="CI809" s="14" t="str">
        <f t="shared" si="863"/>
        <v/>
      </c>
      <c r="CM809" s="14" t="str">
        <f t="shared" si="878"/>
        <v/>
      </c>
      <c r="CQ809" s="14" t="str">
        <f t="shared" si="879"/>
        <v/>
      </c>
      <c r="CU809" s="14" t="str">
        <f t="shared" si="864"/>
        <v/>
      </c>
      <c r="CV809" s="78">
        <f t="shared" si="865"/>
        <v>0</v>
      </c>
    </row>
    <row r="810" spans="2:100">
      <c r="B810" s="28" t="s">
        <v>5266</v>
      </c>
      <c r="C810" s="1">
        <v>434418</v>
      </c>
      <c r="D810" t="s">
        <v>3085</v>
      </c>
      <c r="E810" s="2" t="s">
        <v>3091</v>
      </c>
      <c r="F810" t="str">
        <f t="shared" si="875"/>
        <v>2023年</v>
      </c>
      <c r="G810" s="72">
        <v>45039</v>
      </c>
      <c r="J810" s="9">
        <v>14163</v>
      </c>
      <c r="K810" s="14" t="str">
        <f t="shared" si="872"/>
        <v/>
      </c>
      <c r="N810" s="8" t="str">
        <f t="shared" si="874"/>
        <v/>
      </c>
      <c r="O810" s="70" t="s">
        <v>2178</v>
      </c>
      <c r="S810" s="14" t="str">
        <f t="shared" si="841"/>
        <v/>
      </c>
      <c r="W810" s="14" t="str">
        <f t="shared" ref="W810:W849" si="880">IF(AND(T810&lt;&gt;""),T810/L810,"")</f>
        <v/>
      </c>
      <c r="AA810" s="14" t="str">
        <f t="shared" si="848"/>
        <v/>
      </c>
      <c r="AE810" s="14" t="str">
        <f t="shared" si="849"/>
        <v/>
      </c>
      <c r="AI810" s="14" t="str">
        <f t="shared" si="850"/>
        <v/>
      </c>
      <c r="AM810" s="14" t="str">
        <f t="shared" si="851"/>
        <v/>
      </c>
      <c r="AQ810" s="14" t="str">
        <f t="shared" si="852"/>
        <v/>
      </c>
      <c r="AR810" s="10" t="str">
        <f t="shared" si="867"/>
        <v/>
      </c>
      <c r="AS810" t="str">
        <f t="shared" si="868"/>
        <v/>
      </c>
      <c r="AT810" t="str">
        <f t="shared" si="869"/>
        <v/>
      </c>
      <c r="AU810" s="14" t="str">
        <f t="shared" si="870"/>
        <v/>
      </c>
      <c r="AW810">
        <v>14</v>
      </c>
      <c r="AX810">
        <v>14</v>
      </c>
      <c r="AY810" s="14" t="str">
        <f t="shared" si="853"/>
        <v/>
      </c>
      <c r="AZ810" s="10" t="str">
        <f t="shared" si="871"/>
        <v/>
      </c>
      <c r="BA810" s="77">
        <f t="shared" si="854"/>
        <v>14</v>
      </c>
      <c r="BB810" s="77">
        <f t="shared" si="855"/>
        <v>14</v>
      </c>
      <c r="BC810" s="78" t="str">
        <f t="shared" si="856"/>
        <v/>
      </c>
      <c r="BG810" s="14" t="str">
        <f t="shared" si="857"/>
        <v/>
      </c>
      <c r="BK810" s="14" t="str">
        <f t="shared" si="866"/>
        <v/>
      </c>
      <c r="BO810" s="14" t="str">
        <f t="shared" si="858"/>
        <v/>
      </c>
      <c r="BS810" s="14" t="str">
        <f t="shared" si="859"/>
        <v/>
      </c>
      <c r="BW810" s="14" t="str">
        <f t="shared" si="860"/>
        <v/>
      </c>
      <c r="CA810" s="14" t="str">
        <f t="shared" si="861"/>
        <v/>
      </c>
      <c r="CE810" s="14" t="str">
        <f t="shared" si="862"/>
        <v/>
      </c>
      <c r="CI810" s="14" t="str">
        <f t="shared" si="863"/>
        <v/>
      </c>
      <c r="CM810" s="14" t="str">
        <f t="shared" si="878"/>
        <v/>
      </c>
      <c r="CQ810" s="14" t="str">
        <f t="shared" si="879"/>
        <v/>
      </c>
      <c r="CU810" s="14" t="str">
        <f t="shared" si="864"/>
        <v/>
      </c>
      <c r="CV810" s="78">
        <f t="shared" si="865"/>
        <v>0</v>
      </c>
    </row>
    <row r="811" spans="2:100">
      <c r="B811" s="28"/>
      <c r="C811" s="1">
        <v>434426</v>
      </c>
      <c r="D811" t="s">
        <v>3085</v>
      </c>
      <c r="E811" s="2" t="s">
        <v>3092</v>
      </c>
      <c r="F811" t="str">
        <f t="shared" si="875"/>
        <v>2023年</v>
      </c>
      <c r="G811" s="72">
        <v>44962</v>
      </c>
      <c r="H811" s="9">
        <v>7710</v>
      </c>
      <c r="I811" s="9">
        <v>4982</v>
      </c>
      <c r="J811" s="9">
        <v>7803</v>
      </c>
      <c r="K811" s="14">
        <f t="shared" si="872"/>
        <v>0.64617380025940341</v>
      </c>
      <c r="L811" s="10">
        <v>4950</v>
      </c>
      <c r="M811" s="9">
        <v>32</v>
      </c>
      <c r="N811" s="8">
        <f t="shared" si="874"/>
        <v>4982</v>
      </c>
      <c r="S811" s="14" t="str">
        <f t="shared" si="841"/>
        <v/>
      </c>
      <c r="W811" s="14" t="str">
        <f t="shared" si="880"/>
        <v/>
      </c>
      <c r="AA811" s="14" t="str">
        <f t="shared" si="848"/>
        <v/>
      </c>
      <c r="AE811" s="14" t="str">
        <f t="shared" si="849"/>
        <v/>
      </c>
      <c r="AI811" s="14" t="str">
        <f t="shared" si="850"/>
        <v/>
      </c>
      <c r="AM811" s="14" t="str">
        <f t="shared" si="851"/>
        <v/>
      </c>
      <c r="AQ811" s="14" t="str">
        <f t="shared" si="852"/>
        <v/>
      </c>
      <c r="AR811" s="10" t="str">
        <f t="shared" si="867"/>
        <v/>
      </c>
      <c r="AS811" t="str">
        <f t="shared" si="868"/>
        <v/>
      </c>
      <c r="AT811" t="str">
        <f t="shared" si="869"/>
        <v/>
      </c>
      <c r="AU811" s="14" t="str">
        <f t="shared" si="870"/>
        <v/>
      </c>
      <c r="AV811" s="10">
        <v>4950</v>
      </c>
      <c r="AW811">
        <v>13</v>
      </c>
      <c r="AX811">
        <v>11</v>
      </c>
      <c r="AY811" s="14">
        <f t="shared" si="853"/>
        <v>1</v>
      </c>
      <c r="AZ811" s="10">
        <f t="shared" si="871"/>
        <v>4950</v>
      </c>
      <c r="BA811" s="77">
        <f t="shared" si="854"/>
        <v>13</v>
      </c>
      <c r="BB811" s="77">
        <f t="shared" si="855"/>
        <v>11</v>
      </c>
      <c r="BC811" s="78">
        <f t="shared" si="856"/>
        <v>1</v>
      </c>
      <c r="BG811" s="14" t="str">
        <f t="shared" si="857"/>
        <v/>
      </c>
      <c r="BK811" s="14" t="str">
        <f t="shared" si="866"/>
        <v/>
      </c>
      <c r="BO811" s="14" t="str">
        <f t="shared" si="858"/>
        <v/>
      </c>
      <c r="BS811" s="14" t="str">
        <f t="shared" si="859"/>
        <v/>
      </c>
      <c r="BW811" s="14" t="str">
        <f t="shared" si="860"/>
        <v/>
      </c>
      <c r="CA811" s="14" t="str">
        <f t="shared" si="861"/>
        <v/>
      </c>
      <c r="CE811" s="14" t="str">
        <f t="shared" si="862"/>
        <v/>
      </c>
      <c r="CI811" s="14" t="str">
        <f t="shared" si="863"/>
        <v/>
      </c>
      <c r="CM811" s="14" t="str">
        <f t="shared" si="878"/>
        <v/>
      </c>
      <c r="CQ811" s="14" t="str">
        <f t="shared" si="879"/>
        <v/>
      </c>
      <c r="CU811" s="14" t="str">
        <f t="shared" si="864"/>
        <v/>
      </c>
      <c r="CV811" s="78">
        <f t="shared" si="865"/>
        <v>0</v>
      </c>
    </row>
    <row r="812" spans="2:100">
      <c r="B812" s="28" t="s">
        <v>5266</v>
      </c>
      <c r="C812" s="1">
        <v>434434</v>
      </c>
      <c r="D812" t="s">
        <v>3085</v>
      </c>
      <c r="E812" s="2" t="s">
        <v>1964</v>
      </c>
      <c r="F812" t="str">
        <f t="shared" si="875"/>
        <v>2023年</v>
      </c>
      <c r="G812" s="72">
        <v>45039</v>
      </c>
      <c r="J812" s="9">
        <v>27255</v>
      </c>
      <c r="K812" s="14" t="str">
        <f t="shared" si="872"/>
        <v/>
      </c>
      <c r="N812" s="8" t="str">
        <f t="shared" si="874"/>
        <v/>
      </c>
      <c r="O812" s="70" t="s">
        <v>2178</v>
      </c>
      <c r="S812" s="14" t="str">
        <f t="shared" si="841"/>
        <v/>
      </c>
      <c r="W812" s="14" t="str">
        <f t="shared" si="880"/>
        <v/>
      </c>
      <c r="Y812">
        <v>1</v>
      </c>
      <c r="Z812">
        <v>1</v>
      </c>
      <c r="AA812" s="14" t="str">
        <f t="shared" si="848"/>
        <v/>
      </c>
      <c r="AC812">
        <v>1</v>
      </c>
      <c r="AD812">
        <v>1</v>
      </c>
      <c r="AE812" s="14" t="str">
        <f t="shared" si="849"/>
        <v/>
      </c>
      <c r="AI812" s="14" t="str">
        <f t="shared" si="850"/>
        <v/>
      </c>
      <c r="AM812" s="14" t="str">
        <f t="shared" si="851"/>
        <v/>
      </c>
      <c r="AQ812" s="14" t="str">
        <f t="shared" si="852"/>
        <v/>
      </c>
      <c r="AR812" s="10" t="str">
        <f t="shared" si="867"/>
        <v/>
      </c>
      <c r="AS812" t="str">
        <f t="shared" si="868"/>
        <v/>
      </c>
      <c r="AT812" t="str">
        <f t="shared" si="869"/>
        <v/>
      </c>
      <c r="AU812" s="14" t="str">
        <f t="shared" si="870"/>
        <v/>
      </c>
      <c r="AW812">
        <v>16</v>
      </c>
      <c r="AX812">
        <v>16</v>
      </c>
      <c r="AY812" s="14" t="str">
        <f t="shared" si="853"/>
        <v/>
      </c>
      <c r="AZ812" s="10" t="str">
        <f t="shared" si="871"/>
        <v/>
      </c>
      <c r="BA812" s="77">
        <f t="shared" si="854"/>
        <v>18</v>
      </c>
      <c r="BB812" s="77">
        <f t="shared" si="855"/>
        <v>18</v>
      </c>
      <c r="BC812" s="78" t="str">
        <f t="shared" si="856"/>
        <v/>
      </c>
      <c r="BG812" s="14" t="str">
        <f t="shared" si="857"/>
        <v/>
      </c>
      <c r="BK812" s="14" t="str">
        <f t="shared" si="866"/>
        <v/>
      </c>
      <c r="BO812" s="14" t="str">
        <f t="shared" si="858"/>
        <v/>
      </c>
      <c r="BS812" s="14" t="str">
        <f t="shared" si="859"/>
        <v/>
      </c>
      <c r="BW812" s="14" t="str">
        <f t="shared" si="860"/>
        <v/>
      </c>
      <c r="CA812" s="14" t="str">
        <f t="shared" si="861"/>
        <v/>
      </c>
      <c r="CE812" s="14" t="str">
        <f t="shared" si="862"/>
        <v/>
      </c>
      <c r="CI812" s="14" t="str">
        <f t="shared" si="863"/>
        <v/>
      </c>
      <c r="CM812" s="14" t="str">
        <f t="shared" si="878"/>
        <v/>
      </c>
      <c r="CQ812" s="14" t="str">
        <f t="shared" si="879"/>
        <v/>
      </c>
      <c r="CU812" s="14" t="str">
        <f t="shared" si="864"/>
        <v/>
      </c>
      <c r="CV812" s="78">
        <f t="shared" si="865"/>
        <v>0</v>
      </c>
    </row>
    <row r="813" spans="2:100">
      <c r="B813" s="28"/>
      <c r="C813" s="4">
        <f>IF(E813&lt;&gt;"",VLOOKUP(E813,市町村コード!$A$1:$B$3593,2,FALSE),"")</f>
        <v>434442</v>
      </c>
      <c r="D813" t="str">
        <f>IF(E813&lt;&gt;"",VLOOKUP(C813,市町村コード!$B:$D,3,FALSE),"")</f>
        <v>熊本県</v>
      </c>
      <c r="E813" t="s">
        <v>3093</v>
      </c>
      <c r="F813" t="str">
        <f t="shared" si="875"/>
        <v>2023年</v>
      </c>
      <c r="G813" s="72">
        <v>44969</v>
      </c>
      <c r="J813" s="9">
        <v>8648</v>
      </c>
      <c r="K813" s="14" t="str">
        <f t="shared" si="872"/>
        <v/>
      </c>
      <c r="N813" s="8" t="str">
        <f t="shared" si="874"/>
        <v/>
      </c>
      <c r="O813" s="70" t="s">
        <v>2178</v>
      </c>
      <c r="S813" s="14" t="str">
        <f t="shared" si="841"/>
        <v/>
      </c>
      <c r="W813" s="14" t="str">
        <f t="shared" si="880"/>
        <v/>
      </c>
      <c r="Y813">
        <v>2</v>
      </c>
      <c r="Z813">
        <v>2</v>
      </c>
      <c r="AA813" s="14" t="str">
        <f t="shared" si="848"/>
        <v/>
      </c>
      <c r="AE813" s="14" t="str">
        <f t="shared" si="849"/>
        <v/>
      </c>
      <c r="AI813" s="14" t="str">
        <f t="shared" si="850"/>
        <v/>
      </c>
      <c r="AM813" s="14" t="str">
        <f t="shared" si="851"/>
        <v/>
      </c>
      <c r="AQ813" s="14" t="str">
        <f t="shared" si="852"/>
        <v/>
      </c>
      <c r="AR813" s="10" t="str">
        <f t="shared" si="867"/>
        <v/>
      </c>
      <c r="AS813" t="str">
        <f t="shared" si="868"/>
        <v/>
      </c>
      <c r="AT813" t="str">
        <f t="shared" si="869"/>
        <v/>
      </c>
      <c r="AU813" s="14" t="str">
        <f t="shared" si="870"/>
        <v/>
      </c>
      <c r="AW813">
        <v>9</v>
      </c>
      <c r="AX813">
        <v>9</v>
      </c>
      <c r="AY813" s="14" t="str">
        <f t="shared" si="853"/>
        <v/>
      </c>
      <c r="AZ813" s="10" t="str">
        <f t="shared" si="871"/>
        <v/>
      </c>
      <c r="BA813" s="77">
        <f t="shared" si="854"/>
        <v>11</v>
      </c>
      <c r="BB813" s="77">
        <f t="shared" si="855"/>
        <v>11</v>
      </c>
      <c r="BC813" s="78" t="str">
        <f t="shared" si="856"/>
        <v/>
      </c>
      <c r="BG813" s="14" t="str">
        <f t="shared" si="857"/>
        <v/>
      </c>
      <c r="BK813" s="14" t="str">
        <f t="shared" si="866"/>
        <v/>
      </c>
      <c r="BO813" s="14" t="str">
        <f t="shared" si="858"/>
        <v/>
      </c>
      <c r="BS813" s="14" t="str">
        <f t="shared" si="859"/>
        <v/>
      </c>
      <c r="BW813" s="14" t="str">
        <f t="shared" si="860"/>
        <v/>
      </c>
      <c r="CA813" s="14" t="str">
        <f t="shared" si="861"/>
        <v/>
      </c>
      <c r="CE813" s="14" t="str">
        <f t="shared" si="862"/>
        <v/>
      </c>
      <c r="CI813" s="14" t="str">
        <f t="shared" si="863"/>
        <v/>
      </c>
      <c r="CM813" s="14" t="str">
        <f t="shared" si="878"/>
        <v/>
      </c>
      <c r="CQ813" s="14" t="str">
        <f t="shared" si="879"/>
        <v/>
      </c>
      <c r="CU813" s="14" t="str">
        <f t="shared" si="864"/>
        <v/>
      </c>
      <c r="CV813" s="78">
        <f t="shared" si="865"/>
        <v>0</v>
      </c>
    </row>
    <row r="814" spans="2:100">
      <c r="B814" s="28" t="s">
        <v>5266</v>
      </c>
      <c r="C814" s="1">
        <v>434841</v>
      </c>
      <c r="D814" t="s">
        <v>3085</v>
      </c>
      <c r="E814" s="2" t="s">
        <v>1969</v>
      </c>
      <c r="F814" t="str">
        <f t="shared" si="875"/>
        <v>2023年</v>
      </c>
      <c r="G814" s="72">
        <v>45039</v>
      </c>
      <c r="J814" s="9">
        <v>3748</v>
      </c>
      <c r="K814" s="14" t="str">
        <f t="shared" si="872"/>
        <v/>
      </c>
      <c r="N814" s="8" t="str">
        <f t="shared" si="874"/>
        <v/>
      </c>
      <c r="O814" s="70" t="s">
        <v>2178</v>
      </c>
      <c r="S814" s="14" t="str">
        <f t="shared" si="841"/>
        <v/>
      </c>
      <c r="W814" s="14" t="str">
        <f t="shared" si="880"/>
        <v/>
      </c>
      <c r="AA814" s="14" t="str">
        <f t="shared" ref="AA814:AA851" si="881">IF(AND(X814&lt;&gt;""),X814/L814,"")</f>
        <v/>
      </c>
      <c r="AE814" s="14" t="str">
        <f t="shared" ref="AE814:AE851" si="882">IF(AND(AB814&lt;&gt;""),AB814/L814,"")</f>
        <v/>
      </c>
      <c r="AI814" s="14" t="str">
        <f t="shared" ref="AI814:AI851" si="883">IF(AND(AF814&lt;&gt;""),AF814/L814,"")</f>
        <v/>
      </c>
      <c r="AM814" s="14" t="str">
        <f t="shared" ref="AM814:AM851" si="884">IF(AND(AJ814&lt;&gt;""),AJ814/L814,"")</f>
        <v/>
      </c>
      <c r="AQ814" s="14" t="str">
        <f t="shared" ref="AQ814:AQ851" si="885">IF(AND(AN814&lt;&gt;""),AN814/L814,"")</f>
        <v/>
      </c>
      <c r="AR814" s="10" t="str">
        <f t="shared" si="867"/>
        <v/>
      </c>
      <c r="AS814" t="str">
        <f t="shared" si="868"/>
        <v/>
      </c>
      <c r="AT814" t="str">
        <f t="shared" si="869"/>
        <v/>
      </c>
      <c r="AU814" s="14" t="str">
        <f t="shared" si="870"/>
        <v/>
      </c>
      <c r="AW814">
        <v>10</v>
      </c>
      <c r="AX814">
        <v>10</v>
      </c>
      <c r="AY814" s="14" t="str">
        <f t="shared" ref="AY814:AY851" si="886">IF(AND(AV814&lt;&gt;""),AV814/L814,"")</f>
        <v/>
      </c>
      <c r="AZ814" s="10" t="str">
        <f t="shared" si="871"/>
        <v/>
      </c>
      <c r="BA814" s="77">
        <f t="shared" ref="BA814:BA851" si="887">Q814+U814+Y814+AC814+AG814+AO814+AW814+AK814+IF(AS814="",0,AS814)</f>
        <v>10</v>
      </c>
      <c r="BB814" s="77">
        <f t="shared" ref="BB814:BB851" si="888">R814+V814+Z814+AD814+AH814+AP814+AX814+AL814+IF(AT814="",0,AT814)</f>
        <v>10</v>
      </c>
      <c r="BC814" s="78" t="str">
        <f t="shared" ref="BC814:BC851" si="889">IF(SUM(S814,W814,AA814,AE814,AI814,AM814,AQ814,AY814,AU814)=0,"",SUM(S814,W814,AA814,AE814,AI814,AM814,AQ814,AY814,AU814))</f>
        <v/>
      </c>
      <c r="BG814" s="14" t="str">
        <f t="shared" ref="BG814:BG851" si="890">IF(AND(BD814&lt;&gt;""),BD814/L814,"")</f>
        <v/>
      </c>
      <c r="BK814" s="14" t="str">
        <f t="shared" si="866"/>
        <v/>
      </c>
      <c r="BO814" s="14" t="str">
        <f t="shared" ref="BO814:BO851" si="891">IF(AND(BL814&lt;&gt;""),BL814/L814,"")</f>
        <v/>
      </c>
      <c r="BS814" s="14" t="str">
        <f t="shared" ref="BS814:BS851" si="892">IF(AND(BP814&lt;&gt;""),BP814/L814,"")</f>
        <v/>
      </c>
      <c r="BW814" s="14" t="str">
        <f t="shared" ref="BW814:BW851" si="893">IF(AND(BT814&lt;&gt;""),BT814/L814,"")</f>
        <v/>
      </c>
      <c r="CA814" s="14" t="str">
        <f t="shared" ref="CA814:CA851" si="894">IF(AND(BX814&lt;&gt;""),BX814/L814,"")</f>
        <v/>
      </c>
      <c r="CE814" s="14" t="str">
        <f t="shared" ref="CE814:CE851" si="895">IF(AND(CB814&lt;&gt;""),CB814/L814,"")</f>
        <v/>
      </c>
      <c r="CI814" s="14" t="str">
        <f t="shared" ref="CI814:CI851" si="896">IF(AND(CF814&lt;&gt;""),CF814/L814,"")</f>
        <v/>
      </c>
      <c r="CM814" s="14" t="str">
        <f>IF(AND(CJ814&lt;&gt;""),CJ814/L814,"")</f>
        <v/>
      </c>
      <c r="CQ814" s="14" t="str">
        <f>IF(AND(CN814&lt;&gt;""),CN814/L814,"")</f>
        <v/>
      </c>
      <c r="CU814" s="14" t="str">
        <f t="shared" ref="CU814:CU851" si="897">IF(AND(CR814&lt;&gt;""),CR814/L814,"")</f>
        <v/>
      </c>
      <c r="CV814" s="78">
        <f t="shared" ref="CV814:CV851" si="898">SUM(CU814,CQ814,CM814,CI814,CA814,BW814,BS814,BO814,BK814,BG814,CE814)</f>
        <v>0</v>
      </c>
    </row>
    <row r="815" spans="2:100">
      <c r="B815" s="28" t="s">
        <v>5266</v>
      </c>
      <c r="C815" s="1">
        <v>435015</v>
      </c>
      <c r="D815" t="s">
        <v>3085</v>
      </c>
      <c r="E815" s="2" t="s">
        <v>3094</v>
      </c>
      <c r="F815" t="s">
        <v>5542</v>
      </c>
      <c r="G815" s="72">
        <v>45039</v>
      </c>
      <c r="H815" s="9">
        <v>8268</v>
      </c>
      <c r="I815" s="9">
        <v>5844</v>
      </c>
      <c r="J815" s="9">
        <v>8426</v>
      </c>
      <c r="K815" s="14">
        <f t="shared" si="872"/>
        <v>0.70682148040638604</v>
      </c>
      <c r="L815" s="10">
        <v>5765</v>
      </c>
      <c r="M815" s="9">
        <v>79</v>
      </c>
      <c r="N815" s="8">
        <f t="shared" si="874"/>
        <v>5844</v>
      </c>
      <c r="S815" s="14" t="str">
        <f t="shared" si="841"/>
        <v/>
      </c>
      <c r="W815" s="14" t="str">
        <f t="shared" si="880"/>
        <v/>
      </c>
      <c r="AA815" s="14" t="str">
        <f t="shared" si="881"/>
        <v/>
      </c>
      <c r="AE815" s="14" t="str">
        <f t="shared" si="882"/>
        <v/>
      </c>
      <c r="AI815" s="14" t="str">
        <f t="shared" si="883"/>
        <v/>
      </c>
      <c r="AM815" s="14" t="str">
        <f t="shared" si="884"/>
        <v/>
      </c>
      <c r="AQ815" s="14" t="str">
        <f t="shared" si="885"/>
        <v/>
      </c>
      <c r="AR815" s="10" t="str">
        <f t="shared" si="867"/>
        <v/>
      </c>
      <c r="AS815" t="str">
        <f t="shared" si="868"/>
        <v/>
      </c>
      <c r="AT815" t="str">
        <f t="shared" si="869"/>
        <v/>
      </c>
      <c r="AU815" s="14" t="str">
        <f t="shared" si="870"/>
        <v/>
      </c>
      <c r="AV815" s="10">
        <v>5765</v>
      </c>
      <c r="AW815">
        <v>13</v>
      </c>
      <c r="AX815">
        <v>12</v>
      </c>
      <c r="AY815" s="14">
        <f t="shared" si="886"/>
        <v>1</v>
      </c>
      <c r="AZ815" s="10">
        <f t="shared" si="871"/>
        <v>5765</v>
      </c>
      <c r="BA815" s="77">
        <f t="shared" si="887"/>
        <v>13</v>
      </c>
      <c r="BB815" s="77">
        <f t="shared" si="888"/>
        <v>12</v>
      </c>
      <c r="BC815" s="78">
        <f t="shared" si="889"/>
        <v>1</v>
      </c>
      <c r="BG815" s="14" t="str">
        <f t="shared" si="890"/>
        <v/>
      </c>
      <c r="BK815" s="14" t="str">
        <f t="shared" ref="BK815:BK852" si="899">IF(AND(BH815&lt;&gt;""),BH815/L815,"")</f>
        <v/>
      </c>
      <c r="BO815" s="14" t="str">
        <f t="shared" si="891"/>
        <v/>
      </c>
      <c r="BS815" s="14" t="str">
        <f t="shared" si="892"/>
        <v/>
      </c>
      <c r="BW815" s="14" t="str">
        <f t="shared" si="893"/>
        <v/>
      </c>
      <c r="CA815" s="14" t="str">
        <f t="shared" si="894"/>
        <v/>
      </c>
      <c r="CE815" s="14" t="str">
        <f t="shared" si="895"/>
        <v/>
      </c>
      <c r="CI815" s="14" t="str">
        <f t="shared" si="896"/>
        <v/>
      </c>
      <c r="CU815" s="14" t="str">
        <f t="shared" si="897"/>
        <v/>
      </c>
      <c r="CV815" s="78">
        <f t="shared" si="898"/>
        <v>0</v>
      </c>
    </row>
    <row r="816" spans="2:100">
      <c r="B816" s="28" t="s">
        <v>5266</v>
      </c>
      <c r="C816" s="1">
        <v>435058</v>
      </c>
      <c r="D816" t="s">
        <v>3085</v>
      </c>
      <c r="E816" s="2" t="s">
        <v>1974</v>
      </c>
      <c r="F816" t="str">
        <f t="shared" ref="F816:F834" si="900">IF(MONTH(G816)&gt;=5, YEAR(G816)-1, YEAR(G816))&amp;"年"</f>
        <v>2023年</v>
      </c>
      <c r="G816" s="72">
        <v>45039</v>
      </c>
      <c r="H816" s="9">
        <v>7394</v>
      </c>
      <c r="I816" s="9">
        <v>4848</v>
      </c>
      <c r="J816" s="9">
        <v>7539</v>
      </c>
      <c r="K816" s="14">
        <f t="shared" si="872"/>
        <v>0.65566675682986209</v>
      </c>
      <c r="L816" s="10">
        <v>4810</v>
      </c>
      <c r="M816" s="9">
        <v>38</v>
      </c>
      <c r="N816" s="8">
        <f t="shared" si="874"/>
        <v>4848</v>
      </c>
      <c r="O816" s="70" t="s">
        <v>36</v>
      </c>
      <c r="S816" s="14" t="str">
        <f t="shared" si="841"/>
        <v/>
      </c>
      <c r="W816" s="14" t="str">
        <f t="shared" si="880"/>
        <v/>
      </c>
      <c r="X816" s="10">
        <v>648</v>
      </c>
      <c r="Y816">
        <v>1</v>
      </c>
      <c r="Z816">
        <v>1</v>
      </c>
      <c r="AA816" s="14">
        <f t="shared" si="881"/>
        <v>0.13471933471933473</v>
      </c>
      <c r="AE816" s="14" t="str">
        <f t="shared" si="882"/>
        <v/>
      </c>
      <c r="AI816" s="14" t="str">
        <f t="shared" si="883"/>
        <v/>
      </c>
      <c r="AM816" s="14" t="str">
        <f t="shared" si="884"/>
        <v/>
      </c>
      <c r="AQ816" s="14" t="str">
        <f t="shared" si="885"/>
        <v/>
      </c>
      <c r="AR816" s="10" t="str">
        <f t="shared" si="867"/>
        <v/>
      </c>
      <c r="AS816" t="str">
        <f t="shared" si="868"/>
        <v/>
      </c>
      <c r="AT816" t="str">
        <f t="shared" si="869"/>
        <v/>
      </c>
      <c r="AU816" s="14" t="str">
        <f t="shared" si="870"/>
        <v/>
      </c>
      <c r="AV816" s="10">
        <v>4162</v>
      </c>
      <c r="AW816">
        <v>10</v>
      </c>
      <c r="AX816">
        <v>9</v>
      </c>
      <c r="AY816" s="14">
        <f t="shared" si="886"/>
        <v>0.86528066528066527</v>
      </c>
      <c r="AZ816" s="10">
        <f t="shared" si="871"/>
        <v>4810</v>
      </c>
      <c r="BA816" s="77">
        <f t="shared" si="887"/>
        <v>11</v>
      </c>
      <c r="BB816" s="77">
        <f t="shared" si="888"/>
        <v>10</v>
      </c>
      <c r="BC816" s="78">
        <f t="shared" si="889"/>
        <v>1</v>
      </c>
      <c r="BG816" s="14" t="str">
        <f t="shared" si="890"/>
        <v/>
      </c>
      <c r="BK816" s="14" t="str">
        <f t="shared" si="899"/>
        <v/>
      </c>
      <c r="BO816" s="14" t="str">
        <f t="shared" si="891"/>
        <v/>
      </c>
      <c r="BS816" s="14" t="str">
        <f t="shared" si="892"/>
        <v/>
      </c>
      <c r="BW816" s="14" t="str">
        <f t="shared" si="893"/>
        <v/>
      </c>
      <c r="CA816" s="14" t="str">
        <f t="shared" si="894"/>
        <v/>
      </c>
      <c r="CE816" s="14" t="str">
        <f t="shared" si="895"/>
        <v/>
      </c>
      <c r="CI816" s="14" t="str">
        <f t="shared" si="896"/>
        <v/>
      </c>
      <c r="CM816" s="14" t="str">
        <f>IF(AND(CJ816&lt;&gt;""),CJ816/L816,"")</f>
        <v/>
      </c>
      <c r="CQ816" s="14" t="str">
        <f>IF(AND(CN816&lt;&gt;""),CN816/L816,"")</f>
        <v/>
      </c>
      <c r="CU816" s="14" t="str">
        <f t="shared" si="897"/>
        <v/>
      </c>
      <c r="CV816" s="78">
        <f t="shared" si="898"/>
        <v>0</v>
      </c>
    </row>
    <row r="817" spans="2:100">
      <c r="B817" s="28" t="s">
        <v>5266</v>
      </c>
      <c r="C817" s="1">
        <v>435074</v>
      </c>
      <c r="D817" t="s">
        <v>3085</v>
      </c>
      <c r="E817" s="2" t="s">
        <v>3096</v>
      </c>
      <c r="F817" t="str">
        <f t="shared" si="900"/>
        <v>2023年</v>
      </c>
      <c r="G817" s="72">
        <v>45039</v>
      </c>
      <c r="H817" s="9">
        <v>1698</v>
      </c>
      <c r="I817" s="9">
        <v>1557</v>
      </c>
      <c r="J817" s="9">
        <v>1723</v>
      </c>
      <c r="K817" s="14">
        <f t="shared" si="872"/>
        <v>0.91696113074204944</v>
      </c>
      <c r="L817" s="10">
        <v>1537</v>
      </c>
      <c r="M817" s="9">
        <v>20</v>
      </c>
      <c r="N817" s="8">
        <f t="shared" si="874"/>
        <v>1557</v>
      </c>
      <c r="S817" s="14" t="str">
        <f t="shared" si="841"/>
        <v/>
      </c>
      <c r="W817" s="14" t="str">
        <f t="shared" si="880"/>
        <v/>
      </c>
      <c r="AA817" s="14" t="str">
        <f t="shared" si="881"/>
        <v/>
      </c>
      <c r="AE817" s="14" t="str">
        <f t="shared" si="882"/>
        <v/>
      </c>
      <c r="AI817" s="14" t="str">
        <f t="shared" si="883"/>
        <v/>
      </c>
      <c r="AM817" s="14" t="str">
        <f t="shared" si="884"/>
        <v/>
      </c>
      <c r="AQ817" s="14" t="str">
        <f t="shared" si="885"/>
        <v/>
      </c>
      <c r="AR817" s="10" t="str">
        <f t="shared" ref="AR817:AR852" si="901">IF(OR(BD817&lt;&gt;"",BH817&lt;&gt;"",BL817&lt;&gt;"",BP817&lt;&gt;"",BT817&lt;&gt;"",BX817&lt;&gt;"",CB817&lt;&gt;"",CJ817&lt;&gt;"",CN817&lt;&gt;"",CF817&lt;&gt;"",CR817&lt;&gt;""),BD817+BH817+BL817+BP817+BT817+BX817+CB817+CJ817+CN817+CF817+CR817,"")</f>
        <v/>
      </c>
      <c r="AS817" t="str">
        <f t="shared" ref="AS817:AS852" si="902">IF(OR(BE817&lt;&gt;"",BI817&lt;&gt;"",BM817&lt;&gt;"",BQ817&lt;&gt;"",BU817&lt;&gt;"",BY817&lt;&gt;"",CC817&lt;&gt;"",CG817&lt;&gt;"",CS817&lt;&gt;"",CK817&lt;&gt;"",CO817&lt;&gt;""),BE817+BI817+BM817+BQ817+BU817+BY817+CC817+CG817+CO817+CK817+CS817,"")</f>
        <v/>
      </c>
      <c r="AT817" t="str">
        <f t="shared" ref="AT817:AT852" si="903">IF(OR(BF817&lt;&gt;"",BJ817&lt;&gt;"",BN817&lt;&gt;"",BR817&lt;&gt;"",BV817&lt;&gt;"",BZ817&lt;&gt;"",CD817&lt;&gt;"",CH817&lt;&gt;"",CT817&lt;&gt;"",CL817&lt;&gt;"",CP817&lt;&gt;""),BF817+BJ817+BN817+BR817+BV817+BZ817+CD817+CH817+CP817+CL817+CT817,"")</f>
        <v/>
      </c>
      <c r="AU817" s="14" t="str">
        <f t="shared" ref="AU817:AU852" si="904">IF(SUM(BG817,BK817,BO817,BS817,BW817,CA817,CE817,CI817,CM817,CQ817,CU817)=0,"",SUM(BG817,BK817,BO817,BS817,BW817,CA817,CE817,CI817,CM817,CQ817,CU817))</f>
        <v/>
      </c>
      <c r="AV817" s="10">
        <v>1536.999</v>
      </c>
      <c r="AW817">
        <v>10</v>
      </c>
      <c r="AX817">
        <v>8</v>
      </c>
      <c r="AY817" s="14">
        <f t="shared" si="886"/>
        <v>0.99999934938191282</v>
      </c>
      <c r="AZ817" s="10">
        <f t="shared" ref="AZ817:AZ852" si="905">IF(IF(O817="",P817+T817+X817+AB817+AF817+AJ817+AN817+IF(AR817="",0,AR817)+AV817,"")=0,"",IF(O817="",P817+T817+X817+AB817+AF817+AJ817+AN817+IF(AR817="",0,AR817)+AV817,""))</f>
        <v>1536.999</v>
      </c>
      <c r="BA817" s="77">
        <f t="shared" si="887"/>
        <v>10</v>
      </c>
      <c r="BB817" s="77">
        <f t="shared" si="888"/>
        <v>8</v>
      </c>
      <c r="BC817" s="78">
        <f t="shared" si="889"/>
        <v>0.99999934938191282</v>
      </c>
      <c r="BG817" s="14" t="str">
        <f t="shared" si="890"/>
        <v/>
      </c>
      <c r="BK817" s="14" t="str">
        <f t="shared" si="899"/>
        <v/>
      </c>
      <c r="BO817" s="14" t="str">
        <f t="shared" si="891"/>
        <v/>
      </c>
      <c r="BS817" s="14" t="str">
        <f t="shared" si="892"/>
        <v/>
      </c>
      <c r="BW817" s="14" t="str">
        <f t="shared" si="893"/>
        <v/>
      </c>
      <c r="CA817" s="14" t="str">
        <f t="shared" si="894"/>
        <v/>
      </c>
      <c r="CE817" s="14" t="str">
        <f t="shared" si="895"/>
        <v/>
      </c>
      <c r="CI817" s="14" t="str">
        <f t="shared" si="896"/>
        <v/>
      </c>
      <c r="CM817" s="14" t="str">
        <f>IF(AND(CJ817&lt;&gt;""),CJ817/L817,"")</f>
        <v/>
      </c>
      <c r="CQ817" s="14" t="str">
        <f>IF(AND(CN817&lt;&gt;""),CN817/L817,"")</f>
        <v/>
      </c>
      <c r="CU817" s="14" t="str">
        <f t="shared" si="897"/>
        <v/>
      </c>
      <c r="CV817" s="78">
        <f t="shared" si="898"/>
        <v>0</v>
      </c>
    </row>
    <row r="818" spans="2:100">
      <c r="B818" s="28"/>
      <c r="C818" s="1">
        <v>435104</v>
      </c>
      <c r="D818" t="s">
        <v>3085</v>
      </c>
      <c r="E818" s="2" t="s">
        <v>1979</v>
      </c>
      <c r="F818" t="str">
        <f t="shared" si="900"/>
        <v>2021年</v>
      </c>
      <c r="G818" s="72">
        <v>44311</v>
      </c>
      <c r="H818" s="9">
        <v>3609</v>
      </c>
      <c r="I818" s="9">
        <v>2948</v>
      </c>
      <c r="K818" s="14">
        <f t="shared" si="872"/>
        <v>0.81684677195899136</v>
      </c>
      <c r="L818" s="10">
        <v>2925</v>
      </c>
      <c r="M818" s="9">
        <v>23</v>
      </c>
      <c r="N818" s="8">
        <f t="shared" si="874"/>
        <v>2948</v>
      </c>
      <c r="S818" s="14" t="str">
        <f t="shared" si="841"/>
        <v/>
      </c>
      <c r="W818" s="14" t="str">
        <f t="shared" si="880"/>
        <v/>
      </c>
      <c r="AA818" s="14" t="str">
        <f t="shared" si="881"/>
        <v/>
      </c>
      <c r="AE818" s="14" t="str">
        <f t="shared" si="882"/>
        <v/>
      </c>
      <c r="AI818" s="14" t="str">
        <f t="shared" si="883"/>
        <v/>
      </c>
      <c r="AM818" s="14" t="str">
        <f t="shared" si="884"/>
        <v/>
      </c>
      <c r="AQ818" s="14" t="str">
        <f t="shared" si="885"/>
        <v/>
      </c>
      <c r="AR818" s="10" t="str">
        <f t="shared" si="901"/>
        <v/>
      </c>
      <c r="AS818" t="str">
        <f t="shared" si="902"/>
        <v/>
      </c>
      <c r="AT818" t="str">
        <f t="shared" si="903"/>
        <v/>
      </c>
      <c r="AU818" s="14" t="str">
        <f t="shared" si="904"/>
        <v/>
      </c>
      <c r="AV818" s="10">
        <v>2925</v>
      </c>
      <c r="AW818">
        <v>13</v>
      </c>
      <c r="AX818">
        <v>10</v>
      </c>
      <c r="AY818" s="14">
        <f t="shared" si="886"/>
        <v>1</v>
      </c>
      <c r="AZ818" s="10">
        <f t="shared" si="905"/>
        <v>2925</v>
      </c>
      <c r="BA818" s="77">
        <f t="shared" si="887"/>
        <v>13</v>
      </c>
      <c r="BB818" s="77">
        <f t="shared" si="888"/>
        <v>10</v>
      </c>
      <c r="BC818" s="78">
        <f t="shared" si="889"/>
        <v>1</v>
      </c>
      <c r="BG818" s="14" t="str">
        <f t="shared" si="890"/>
        <v/>
      </c>
      <c r="BK818" s="14" t="str">
        <f t="shared" si="899"/>
        <v/>
      </c>
      <c r="BO818" s="14" t="str">
        <f t="shared" si="891"/>
        <v/>
      </c>
      <c r="BS818" s="14" t="str">
        <f t="shared" si="892"/>
        <v/>
      </c>
      <c r="BW818" s="14" t="str">
        <f t="shared" si="893"/>
        <v/>
      </c>
      <c r="CA818" s="14" t="str">
        <f t="shared" si="894"/>
        <v/>
      </c>
      <c r="CE818" s="14" t="str">
        <f t="shared" si="895"/>
        <v/>
      </c>
      <c r="CI818" s="14" t="str">
        <f t="shared" si="896"/>
        <v/>
      </c>
      <c r="CU818" s="14" t="str">
        <f t="shared" si="897"/>
        <v/>
      </c>
      <c r="CV818" s="78">
        <f t="shared" si="898"/>
        <v>0</v>
      </c>
    </row>
    <row r="819" spans="2:100">
      <c r="B819" s="28" t="s">
        <v>5266</v>
      </c>
      <c r="C819" s="1">
        <v>435121</v>
      </c>
      <c r="D819" t="s">
        <v>3085</v>
      </c>
      <c r="E819" s="2" t="s">
        <v>1981</v>
      </c>
      <c r="F819" t="str">
        <f t="shared" si="900"/>
        <v>2023年</v>
      </c>
      <c r="G819" s="72">
        <v>45039</v>
      </c>
      <c r="H819" s="9">
        <v>2667</v>
      </c>
      <c r="I819" s="9">
        <v>2179</v>
      </c>
      <c r="J819" s="9">
        <v>2670</v>
      </c>
      <c r="K819" s="14">
        <f t="shared" ref="K819:K852" si="906">IF(AND(H819&lt;&gt;"",I819&lt;&gt;""),I819/H819,"")</f>
        <v>0.81702287214098235</v>
      </c>
      <c r="L819" s="10">
        <v>2165</v>
      </c>
      <c r="M819" s="9">
        <v>14</v>
      </c>
      <c r="N819" s="8">
        <f t="shared" si="874"/>
        <v>2179</v>
      </c>
      <c r="O819" s="70" t="s">
        <v>36</v>
      </c>
      <c r="S819" s="14" t="str">
        <f t="shared" si="841"/>
        <v/>
      </c>
      <c r="W819" s="14" t="str">
        <f t="shared" si="880"/>
        <v/>
      </c>
      <c r="AA819" s="14" t="str">
        <f t="shared" si="881"/>
        <v/>
      </c>
      <c r="AE819" s="14" t="str">
        <f t="shared" si="882"/>
        <v/>
      </c>
      <c r="AI819" s="14" t="str">
        <f t="shared" si="883"/>
        <v/>
      </c>
      <c r="AM819" s="14" t="str">
        <f t="shared" si="884"/>
        <v/>
      </c>
      <c r="AQ819" s="14" t="str">
        <f t="shared" si="885"/>
        <v/>
      </c>
      <c r="AR819" s="10" t="str">
        <f t="shared" si="901"/>
        <v/>
      </c>
      <c r="AS819" t="str">
        <f t="shared" si="902"/>
        <v/>
      </c>
      <c r="AT819" t="str">
        <f t="shared" si="903"/>
        <v/>
      </c>
      <c r="AU819" s="14" t="str">
        <f t="shared" si="904"/>
        <v/>
      </c>
      <c r="AV819" s="10">
        <v>2165</v>
      </c>
      <c r="AW819">
        <v>11</v>
      </c>
      <c r="AX819">
        <v>10</v>
      </c>
      <c r="AY819" s="14">
        <f t="shared" si="886"/>
        <v>1</v>
      </c>
      <c r="AZ819" s="10">
        <f t="shared" si="905"/>
        <v>2165</v>
      </c>
      <c r="BA819" s="77">
        <f t="shared" si="887"/>
        <v>11</v>
      </c>
      <c r="BB819" s="77">
        <f t="shared" si="888"/>
        <v>10</v>
      </c>
      <c r="BC819" s="78">
        <f t="shared" si="889"/>
        <v>1</v>
      </c>
      <c r="BG819" s="14" t="str">
        <f t="shared" si="890"/>
        <v/>
      </c>
      <c r="BK819" s="14" t="str">
        <f t="shared" si="899"/>
        <v/>
      </c>
      <c r="BO819" s="14" t="str">
        <f t="shared" si="891"/>
        <v/>
      </c>
      <c r="BS819" s="14" t="str">
        <f t="shared" si="892"/>
        <v/>
      </c>
      <c r="BW819" s="14" t="str">
        <f t="shared" si="893"/>
        <v/>
      </c>
      <c r="CA819" s="14" t="str">
        <f t="shared" si="894"/>
        <v/>
      </c>
      <c r="CE819" s="14" t="str">
        <f t="shared" si="895"/>
        <v/>
      </c>
      <c r="CI819" s="14" t="str">
        <f t="shared" si="896"/>
        <v/>
      </c>
      <c r="CM819" s="14" t="str">
        <f>IF(AND(CJ819&lt;&gt;""),CJ819/L819,"")</f>
        <v/>
      </c>
      <c r="CQ819" s="14" t="str">
        <f>IF(AND(CN819&lt;&gt;""),CN819/L819,"")</f>
        <v/>
      </c>
      <c r="CU819" s="14" t="str">
        <f t="shared" si="897"/>
        <v/>
      </c>
      <c r="CV819" s="78">
        <f t="shared" si="898"/>
        <v>0</v>
      </c>
    </row>
    <row r="820" spans="2:100">
      <c r="B820" s="28"/>
      <c r="C820" s="1">
        <v>435317</v>
      </c>
      <c r="D820" t="s">
        <v>3085</v>
      </c>
      <c r="E820" s="2" t="s">
        <v>3098</v>
      </c>
      <c r="F820" t="str">
        <f t="shared" si="900"/>
        <v>2023年</v>
      </c>
      <c r="G820" s="72">
        <v>44948</v>
      </c>
      <c r="H820" s="9">
        <v>5651</v>
      </c>
      <c r="I820" s="9">
        <v>4266</v>
      </c>
      <c r="J820" s="9">
        <v>5680</v>
      </c>
      <c r="K820" s="14">
        <f t="shared" si="906"/>
        <v>0.75491063528579017</v>
      </c>
      <c r="L820" s="10">
        <v>4242</v>
      </c>
      <c r="M820" s="9">
        <v>24</v>
      </c>
      <c r="N820" s="8">
        <f t="shared" si="874"/>
        <v>4266</v>
      </c>
      <c r="S820" s="14" t="str">
        <f t="shared" si="841"/>
        <v/>
      </c>
      <c r="W820" s="14" t="str">
        <f t="shared" si="880"/>
        <v/>
      </c>
      <c r="X820" s="10">
        <v>225</v>
      </c>
      <c r="Y820">
        <v>1</v>
      </c>
      <c r="Z820">
        <v>0</v>
      </c>
      <c r="AA820" s="14">
        <f t="shared" si="881"/>
        <v>5.3041018387553041E-2</v>
      </c>
      <c r="AE820" s="14" t="str">
        <f t="shared" si="882"/>
        <v/>
      </c>
      <c r="AI820" s="14" t="str">
        <f t="shared" si="883"/>
        <v/>
      </c>
      <c r="AM820" s="14" t="str">
        <f t="shared" si="884"/>
        <v/>
      </c>
      <c r="AQ820" s="14" t="str">
        <f t="shared" si="885"/>
        <v/>
      </c>
      <c r="AR820" s="10" t="str">
        <f t="shared" si="901"/>
        <v/>
      </c>
      <c r="AS820" t="str">
        <f t="shared" si="902"/>
        <v/>
      </c>
      <c r="AT820" t="str">
        <f t="shared" si="903"/>
        <v/>
      </c>
      <c r="AU820" s="14" t="str">
        <f t="shared" si="904"/>
        <v/>
      </c>
      <c r="AV820" s="10">
        <v>4017</v>
      </c>
      <c r="AW820">
        <v>11</v>
      </c>
      <c r="AX820">
        <v>10</v>
      </c>
      <c r="AY820" s="14">
        <f t="shared" si="886"/>
        <v>0.94695898161244696</v>
      </c>
      <c r="AZ820" s="10">
        <f t="shared" si="905"/>
        <v>4242</v>
      </c>
      <c r="BA820" s="77">
        <f t="shared" si="887"/>
        <v>12</v>
      </c>
      <c r="BB820" s="77">
        <f t="shared" si="888"/>
        <v>10</v>
      </c>
      <c r="BC820" s="78">
        <f t="shared" si="889"/>
        <v>1</v>
      </c>
      <c r="BG820" s="14" t="str">
        <f t="shared" si="890"/>
        <v/>
      </c>
      <c r="BK820" s="14" t="str">
        <f t="shared" si="899"/>
        <v/>
      </c>
      <c r="BO820" s="14" t="str">
        <f t="shared" si="891"/>
        <v/>
      </c>
      <c r="BS820" s="14" t="str">
        <f t="shared" si="892"/>
        <v/>
      </c>
      <c r="BW820" s="14" t="str">
        <f t="shared" si="893"/>
        <v/>
      </c>
      <c r="CA820" s="14" t="str">
        <f t="shared" si="894"/>
        <v/>
      </c>
      <c r="CE820" s="14" t="str">
        <f t="shared" si="895"/>
        <v/>
      </c>
      <c r="CI820" s="14" t="str">
        <f t="shared" si="896"/>
        <v/>
      </c>
      <c r="CM820" s="14" t="str">
        <f>IF(AND(CJ820&lt;&gt;""),CJ820/L820,"")</f>
        <v/>
      </c>
      <c r="CQ820" s="14" t="str">
        <f>IF(AND(CN820&lt;&gt;""),CN820/L820,"")</f>
        <v/>
      </c>
      <c r="CU820" s="14" t="str">
        <f t="shared" si="897"/>
        <v/>
      </c>
      <c r="CV820" s="78">
        <f t="shared" si="898"/>
        <v>0</v>
      </c>
    </row>
    <row r="821" spans="2:100">
      <c r="B821" s="28" t="s">
        <v>5266</v>
      </c>
      <c r="C821" s="1">
        <v>442020</v>
      </c>
      <c r="D821" t="s">
        <v>3099</v>
      </c>
      <c r="E821" s="2" t="s">
        <v>3101</v>
      </c>
      <c r="F821" t="str">
        <f t="shared" si="900"/>
        <v>2023年</v>
      </c>
      <c r="G821" s="72">
        <v>45039</v>
      </c>
      <c r="H821" s="9">
        <v>92867</v>
      </c>
      <c r="I821" s="9">
        <v>49516</v>
      </c>
      <c r="J821" s="9">
        <v>94678</v>
      </c>
      <c r="K821" s="14">
        <f t="shared" si="906"/>
        <v>0.53319263032078135</v>
      </c>
      <c r="L821" s="10">
        <v>48270</v>
      </c>
      <c r="M821" s="9">
        <v>1244</v>
      </c>
      <c r="N821" s="8">
        <f t="shared" si="874"/>
        <v>49514</v>
      </c>
      <c r="P821" s="10">
        <v>15933.184999999999</v>
      </c>
      <c r="Q821">
        <v>10</v>
      </c>
      <c r="R821">
        <v>9</v>
      </c>
      <c r="S821" s="14">
        <f t="shared" si="841"/>
        <v>0.33008462813341621</v>
      </c>
      <c r="W821" s="14" t="str">
        <f t="shared" si="880"/>
        <v/>
      </c>
      <c r="X821" s="10">
        <v>2443</v>
      </c>
      <c r="Y821">
        <v>1</v>
      </c>
      <c r="Z821">
        <v>1</v>
      </c>
      <c r="AA821" s="14">
        <f t="shared" si="881"/>
        <v>5.0611145639113321E-2</v>
      </c>
      <c r="AB821" s="10">
        <v>6918.7669999999998</v>
      </c>
      <c r="AC821">
        <v>4</v>
      </c>
      <c r="AD821">
        <v>4</v>
      </c>
      <c r="AE821" s="14">
        <f t="shared" si="882"/>
        <v>0.14333472135902217</v>
      </c>
      <c r="AI821" s="14" t="str">
        <f t="shared" si="883"/>
        <v/>
      </c>
      <c r="AM821" s="14" t="str">
        <f t="shared" si="884"/>
        <v/>
      </c>
      <c r="AN821" s="10">
        <v>2079</v>
      </c>
      <c r="AO821">
        <v>1</v>
      </c>
      <c r="AP821">
        <v>1</v>
      </c>
      <c r="AQ821" s="14">
        <f t="shared" si="885"/>
        <v>4.3070229956494718E-2</v>
      </c>
      <c r="AR821" s="10">
        <f t="shared" si="901"/>
        <v>412</v>
      </c>
      <c r="AS821">
        <f t="shared" si="902"/>
        <v>1</v>
      </c>
      <c r="AT821">
        <f t="shared" si="903"/>
        <v>0</v>
      </c>
      <c r="AU821" s="14">
        <f t="shared" si="904"/>
        <v>8.5353221462606179E-3</v>
      </c>
      <c r="AV821" s="10">
        <v>20484.045999999998</v>
      </c>
      <c r="AW821">
        <v>16</v>
      </c>
      <c r="AX821">
        <v>10</v>
      </c>
      <c r="AY821" s="14">
        <f t="shared" si="886"/>
        <v>0.42436391133209028</v>
      </c>
      <c r="AZ821" s="10">
        <f t="shared" si="905"/>
        <v>48269.997999999992</v>
      </c>
      <c r="BA821" s="77">
        <f t="shared" si="887"/>
        <v>33</v>
      </c>
      <c r="BB821" s="77">
        <f t="shared" si="888"/>
        <v>25</v>
      </c>
      <c r="BC821" s="78">
        <f t="shared" si="889"/>
        <v>0.99999995856639734</v>
      </c>
      <c r="BG821" s="14" t="str">
        <f t="shared" si="890"/>
        <v/>
      </c>
      <c r="BK821" s="14" t="str">
        <f t="shared" si="899"/>
        <v/>
      </c>
      <c r="BO821" s="14" t="str">
        <f t="shared" si="891"/>
        <v/>
      </c>
      <c r="BS821" s="14" t="str">
        <f t="shared" si="892"/>
        <v/>
      </c>
      <c r="BW821" s="14" t="str">
        <f t="shared" si="893"/>
        <v/>
      </c>
      <c r="CA821" s="14" t="str">
        <f t="shared" si="894"/>
        <v/>
      </c>
      <c r="CB821" s="10">
        <v>412</v>
      </c>
      <c r="CC821">
        <v>1</v>
      </c>
      <c r="CD821">
        <v>0</v>
      </c>
      <c r="CE821" s="14">
        <f t="shared" si="895"/>
        <v>8.5353221462606179E-3</v>
      </c>
      <c r="CI821" s="14" t="str">
        <f t="shared" si="896"/>
        <v/>
      </c>
      <c r="CM821" s="14" t="str">
        <f t="shared" ref="CM821:CM824" si="907">IF(AND(CJ821&lt;&gt;""),CJ821/L821,"")</f>
        <v/>
      </c>
      <c r="CQ821" s="14" t="str">
        <f t="shared" ref="CQ821:CQ824" si="908">IF(AND(CN821&lt;&gt;""),CN821/L821,"")</f>
        <v/>
      </c>
      <c r="CU821" s="14" t="str">
        <f t="shared" si="897"/>
        <v/>
      </c>
      <c r="CV821" s="78">
        <f t="shared" si="898"/>
        <v>8.5353221462606179E-3</v>
      </c>
    </row>
    <row r="822" spans="2:100">
      <c r="B822" s="28" t="s">
        <v>5266</v>
      </c>
      <c r="C822" s="1">
        <v>442038</v>
      </c>
      <c r="D822" t="s">
        <v>3099</v>
      </c>
      <c r="E822" s="2" t="s">
        <v>1989</v>
      </c>
      <c r="F822" t="str">
        <f t="shared" si="900"/>
        <v>2023年</v>
      </c>
      <c r="G822" s="72">
        <v>45039</v>
      </c>
      <c r="H822" s="9">
        <v>66590</v>
      </c>
      <c r="I822" s="9">
        <v>36215</v>
      </c>
      <c r="J822" s="9">
        <v>67950</v>
      </c>
      <c r="K822" s="14">
        <f t="shared" si="906"/>
        <v>0.54385042799219097</v>
      </c>
      <c r="L822" s="10">
        <v>35704</v>
      </c>
      <c r="M822" s="9">
        <v>511</v>
      </c>
      <c r="N822" s="8">
        <f t="shared" si="874"/>
        <v>36215</v>
      </c>
      <c r="S822" s="14" t="str">
        <f t="shared" si="841"/>
        <v/>
      </c>
      <c r="W822" s="14" t="str">
        <f t="shared" si="880"/>
        <v/>
      </c>
      <c r="X822" s="10">
        <v>3587</v>
      </c>
      <c r="Y822">
        <v>3</v>
      </c>
      <c r="Z822">
        <v>3</v>
      </c>
      <c r="AA822" s="14">
        <f t="shared" si="881"/>
        <v>0.10046493390096348</v>
      </c>
      <c r="AB822" s="10">
        <v>3872</v>
      </c>
      <c r="AC822">
        <v>2</v>
      </c>
      <c r="AD822">
        <v>2</v>
      </c>
      <c r="AE822" s="14">
        <f t="shared" si="882"/>
        <v>0.10844723280304727</v>
      </c>
      <c r="AI822" s="14" t="str">
        <f t="shared" si="883"/>
        <v/>
      </c>
      <c r="AM822" s="14" t="str">
        <f t="shared" si="884"/>
        <v/>
      </c>
      <c r="AN822" s="10">
        <v>704</v>
      </c>
      <c r="AO822">
        <v>1</v>
      </c>
      <c r="AP822">
        <v>0</v>
      </c>
      <c r="AQ822" s="14">
        <f t="shared" si="885"/>
        <v>1.9717678691463143E-2</v>
      </c>
      <c r="AR822" s="10">
        <f t="shared" si="901"/>
        <v>761</v>
      </c>
      <c r="AS822">
        <f t="shared" si="902"/>
        <v>1</v>
      </c>
      <c r="AT822">
        <f t="shared" si="903"/>
        <v>0</v>
      </c>
      <c r="AU822" s="14">
        <f t="shared" si="904"/>
        <v>2.1314138471879903E-2</v>
      </c>
      <c r="AV822" s="10">
        <v>26780</v>
      </c>
      <c r="AW822">
        <v>19</v>
      </c>
      <c r="AX822">
        <v>19</v>
      </c>
      <c r="AY822" s="14">
        <f t="shared" si="886"/>
        <v>0.75005601613264616</v>
      </c>
      <c r="AZ822" s="10">
        <f t="shared" si="905"/>
        <v>35704</v>
      </c>
      <c r="BA822" s="77">
        <f t="shared" si="887"/>
        <v>26</v>
      </c>
      <c r="BB822" s="77">
        <f t="shared" si="888"/>
        <v>24</v>
      </c>
      <c r="BC822" s="78">
        <f t="shared" si="889"/>
        <v>1</v>
      </c>
      <c r="BG822" s="14" t="str">
        <f t="shared" si="890"/>
        <v/>
      </c>
      <c r="BK822" s="14" t="str">
        <f t="shared" si="899"/>
        <v/>
      </c>
      <c r="BO822" s="14" t="str">
        <f t="shared" si="891"/>
        <v/>
      </c>
      <c r="BP822" s="10">
        <v>761</v>
      </c>
      <c r="BQ822">
        <v>1</v>
      </c>
      <c r="BR822">
        <v>0</v>
      </c>
      <c r="BS822" s="14">
        <f t="shared" si="892"/>
        <v>2.1314138471879903E-2</v>
      </c>
      <c r="BW822" s="14" t="str">
        <f t="shared" si="893"/>
        <v/>
      </c>
      <c r="CA822" s="14" t="str">
        <f t="shared" si="894"/>
        <v/>
      </c>
      <c r="CE822" s="14" t="str">
        <f t="shared" si="895"/>
        <v/>
      </c>
      <c r="CI822" s="14" t="str">
        <f t="shared" si="896"/>
        <v/>
      </c>
      <c r="CM822" s="14" t="str">
        <f t="shared" si="907"/>
        <v/>
      </c>
      <c r="CQ822" s="14" t="str">
        <f t="shared" si="908"/>
        <v/>
      </c>
      <c r="CU822" s="14" t="str">
        <f t="shared" si="897"/>
        <v/>
      </c>
      <c r="CV822" s="78">
        <f t="shared" si="898"/>
        <v>2.1314138471879903E-2</v>
      </c>
    </row>
    <row r="823" spans="2:100">
      <c r="B823" s="28" t="s">
        <v>5266</v>
      </c>
      <c r="C823" s="1">
        <v>442046</v>
      </c>
      <c r="D823" t="s">
        <v>3099</v>
      </c>
      <c r="E823" s="2" t="s">
        <v>1990</v>
      </c>
      <c r="F823" t="str">
        <f t="shared" si="900"/>
        <v>2023年</v>
      </c>
      <c r="G823" s="72">
        <v>45039</v>
      </c>
      <c r="H823" s="9">
        <v>51558</v>
      </c>
      <c r="I823" s="9">
        <v>30243</v>
      </c>
      <c r="J823" s="9">
        <v>52420</v>
      </c>
      <c r="K823" s="14">
        <f t="shared" si="906"/>
        <v>0.5865821017106948</v>
      </c>
      <c r="L823" s="10">
        <v>29742</v>
      </c>
      <c r="M823" s="9">
        <v>501</v>
      </c>
      <c r="N823" s="8">
        <f t="shared" si="874"/>
        <v>30243</v>
      </c>
      <c r="S823" s="14" t="str">
        <f t="shared" si="841"/>
        <v/>
      </c>
      <c r="W823" s="14" t="str">
        <f t="shared" si="880"/>
        <v/>
      </c>
      <c r="X823" s="10">
        <v>2645</v>
      </c>
      <c r="Y823">
        <v>2</v>
      </c>
      <c r="Z823">
        <v>2</v>
      </c>
      <c r="AA823" s="14">
        <f t="shared" si="881"/>
        <v>8.8931477372066442E-2</v>
      </c>
      <c r="AB823" s="10">
        <v>2534.973</v>
      </c>
      <c r="AC823">
        <v>2</v>
      </c>
      <c r="AD823">
        <v>2</v>
      </c>
      <c r="AE823" s="14">
        <f t="shared" si="882"/>
        <v>8.5232096025822074E-2</v>
      </c>
      <c r="AF823" s="10">
        <v>1369</v>
      </c>
      <c r="AG823">
        <v>1</v>
      </c>
      <c r="AH823">
        <v>1</v>
      </c>
      <c r="AI823" s="14">
        <f t="shared" si="883"/>
        <v>4.6029184318472194E-2</v>
      </c>
      <c r="AM823" s="14" t="str">
        <f t="shared" si="884"/>
        <v/>
      </c>
      <c r="AQ823" s="14" t="str">
        <f t="shared" si="885"/>
        <v/>
      </c>
      <c r="AR823" s="10" t="str">
        <f t="shared" si="901"/>
        <v/>
      </c>
      <c r="AS823" t="str">
        <f t="shared" si="902"/>
        <v/>
      </c>
      <c r="AT823" t="str">
        <f t="shared" si="903"/>
        <v/>
      </c>
      <c r="AU823" s="14" t="str">
        <f t="shared" si="904"/>
        <v/>
      </c>
      <c r="AV823" s="10">
        <v>23193.026000000002</v>
      </c>
      <c r="AW823">
        <v>18</v>
      </c>
      <c r="AX823">
        <v>17</v>
      </c>
      <c r="AY823" s="14">
        <f t="shared" si="886"/>
        <v>0.77980720866115261</v>
      </c>
      <c r="AZ823" s="10">
        <f t="shared" si="905"/>
        <v>29741.999000000003</v>
      </c>
      <c r="BA823" s="77">
        <f t="shared" si="887"/>
        <v>23</v>
      </c>
      <c r="BB823" s="77">
        <f t="shared" si="888"/>
        <v>22</v>
      </c>
      <c r="BC823" s="78">
        <f t="shared" si="889"/>
        <v>0.99999996637751332</v>
      </c>
      <c r="BG823" s="14" t="str">
        <f t="shared" si="890"/>
        <v/>
      </c>
      <c r="BK823" s="14" t="str">
        <f t="shared" si="899"/>
        <v/>
      </c>
      <c r="BO823" s="14" t="str">
        <f t="shared" si="891"/>
        <v/>
      </c>
      <c r="BS823" s="14" t="str">
        <f t="shared" si="892"/>
        <v/>
      </c>
      <c r="BW823" s="14" t="str">
        <f t="shared" si="893"/>
        <v/>
      </c>
      <c r="CA823" s="14" t="str">
        <f t="shared" si="894"/>
        <v/>
      </c>
      <c r="CE823" s="14" t="str">
        <f t="shared" si="895"/>
        <v/>
      </c>
      <c r="CI823" s="14" t="str">
        <f t="shared" si="896"/>
        <v/>
      </c>
      <c r="CM823" s="14" t="str">
        <f t="shared" si="907"/>
        <v/>
      </c>
      <c r="CQ823" s="14" t="str">
        <f t="shared" si="908"/>
        <v/>
      </c>
      <c r="CU823" s="14" t="str">
        <f t="shared" si="897"/>
        <v/>
      </c>
      <c r="CV823" s="78">
        <f t="shared" si="898"/>
        <v>0</v>
      </c>
    </row>
    <row r="824" spans="2:100">
      <c r="B824" s="28" t="s">
        <v>5266</v>
      </c>
      <c r="C824" s="1">
        <v>442071</v>
      </c>
      <c r="D824" t="s">
        <v>3099</v>
      </c>
      <c r="E824" s="2" t="s">
        <v>1993</v>
      </c>
      <c r="F824" t="str">
        <f t="shared" si="900"/>
        <v>2023年</v>
      </c>
      <c r="G824" s="72">
        <v>45039</v>
      </c>
      <c r="H824" s="9">
        <v>13932</v>
      </c>
      <c r="I824" s="9">
        <v>8080</v>
      </c>
      <c r="K824" s="14">
        <f t="shared" si="906"/>
        <v>0.57995980476600628</v>
      </c>
      <c r="L824" s="10">
        <v>8000</v>
      </c>
      <c r="M824" s="9">
        <v>80</v>
      </c>
      <c r="N824" s="8">
        <f t="shared" si="874"/>
        <v>8080</v>
      </c>
      <c r="P824" s="10">
        <v>1284</v>
      </c>
      <c r="Q824">
        <v>2</v>
      </c>
      <c r="R824">
        <v>2</v>
      </c>
      <c r="S824" s="14">
        <f t="shared" si="841"/>
        <v>0.1605</v>
      </c>
      <c r="W824" s="14" t="str">
        <f t="shared" si="880"/>
        <v/>
      </c>
      <c r="X824" s="10">
        <v>561</v>
      </c>
      <c r="Y824">
        <v>1</v>
      </c>
      <c r="Z824">
        <v>1</v>
      </c>
      <c r="AA824" s="14">
        <f t="shared" si="881"/>
        <v>7.0125000000000007E-2</v>
      </c>
      <c r="AE824" s="14" t="str">
        <f t="shared" si="882"/>
        <v/>
      </c>
      <c r="AF824" s="10">
        <v>897</v>
      </c>
      <c r="AG824">
        <v>1</v>
      </c>
      <c r="AH824">
        <v>1</v>
      </c>
      <c r="AI824" s="14">
        <f t="shared" si="883"/>
        <v>0.112125</v>
      </c>
      <c r="AM824" s="14" t="str">
        <f t="shared" si="884"/>
        <v/>
      </c>
      <c r="AQ824" s="14" t="str">
        <f t="shared" si="885"/>
        <v/>
      </c>
      <c r="AR824" s="10" t="str">
        <f t="shared" si="901"/>
        <v/>
      </c>
      <c r="AS824" t="str">
        <f t="shared" si="902"/>
        <v/>
      </c>
      <c r="AT824" t="str">
        <f t="shared" si="903"/>
        <v/>
      </c>
      <c r="AU824" s="14" t="str">
        <f t="shared" si="904"/>
        <v/>
      </c>
      <c r="AV824" s="10">
        <v>5258</v>
      </c>
      <c r="AW824">
        <v>9</v>
      </c>
      <c r="AX824">
        <v>8</v>
      </c>
      <c r="AY824" s="14">
        <f t="shared" si="886"/>
        <v>0.65725</v>
      </c>
      <c r="AZ824" s="10">
        <f t="shared" si="905"/>
        <v>8000</v>
      </c>
      <c r="BA824" s="77">
        <f t="shared" si="887"/>
        <v>13</v>
      </c>
      <c r="BB824" s="77">
        <f t="shared" si="888"/>
        <v>12</v>
      </c>
      <c r="BC824" s="78">
        <f t="shared" si="889"/>
        <v>1</v>
      </c>
      <c r="BG824" s="14" t="str">
        <f t="shared" si="890"/>
        <v/>
      </c>
      <c r="BK824" s="14" t="str">
        <f t="shared" si="899"/>
        <v/>
      </c>
      <c r="BO824" s="14" t="str">
        <f t="shared" si="891"/>
        <v/>
      </c>
      <c r="BS824" s="14" t="str">
        <f t="shared" si="892"/>
        <v/>
      </c>
      <c r="BW824" s="14" t="str">
        <f t="shared" si="893"/>
        <v/>
      </c>
      <c r="CA824" s="14" t="str">
        <f t="shared" si="894"/>
        <v/>
      </c>
      <c r="CE824" s="14" t="str">
        <f t="shared" si="895"/>
        <v/>
      </c>
      <c r="CI824" s="14" t="str">
        <f t="shared" si="896"/>
        <v/>
      </c>
      <c r="CM824" s="14" t="str">
        <f t="shared" si="907"/>
        <v/>
      </c>
      <c r="CQ824" s="14" t="str">
        <f t="shared" si="908"/>
        <v/>
      </c>
      <c r="CU824" s="14" t="str">
        <f t="shared" si="897"/>
        <v/>
      </c>
      <c r="CV824" s="78">
        <f t="shared" si="898"/>
        <v>0</v>
      </c>
    </row>
    <row r="825" spans="2:100">
      <c r="B825" s="28"/>
      <c r="C825" s="1">
        <v>442097</v>
      </c>
      <c r="D825" t="s">
        <v>3099</v>
      </c>
      <c r="E825" s="2" t="s">
        <v>1995</v>
      </c>
      <c r="F825" t="str">
        <f t="shared" si="900"/>
        <v>2023年</v>
      </c>
      <c r="G825" s="72">
        <v>44969</v>
      </c>
      <c r="H825" s="9">
        <v>18327</v>
      </c>
      <c r="I825" s="9">
        <v>12537</v>
      </c>
      <c r="J825" s="9">
        <v>18461</v>
      </c>
      <c r="K825" s="14">
        <f t="shared" si="906"/>
        <v>0.68407267965297103</v>
      </c>
      <c r="L825" s="10">
        <v>12417</v>
      </c>
      <c r="M825" s="9">
        <v>120</v>
      </c>
      <c r="N825" s="8">
        <f t="shared" si="874"/>
        <v>12537</v>
      </c>
      <c r="S825" s="14" t="str">
        <f t="shared" si="841"/>
        <v/>
      </c>
      <c r="W825" s="14" t="str">
        <f t="shared" si="880"/>
        <v/>
      </c>
      <c r="X825" s="10">
        <v>1219</v>
      </c>
      <c r="Y825">
        <v>1</v>
      </c>
      <c r="Z825">
        <v>1</v>
      </c>
      <c r="AA825" s="14">
        <f t="shared" si="881"/>
        <v>9.8171861158089721E-2</v>
      </c>
      <c r="AB825" s="10">
        <v>824</v>
      </c>
      <c r="AC825">
        <v>1</v>
      </c>
      <c r="AD825">
        <v>1</v>
      </c>
      <c r="AE825" s="14">
        <f t="shared" si="882"/>
        <v>6.6360634613835873E-2</v>
      </c>
      <c r="AI825" s="14" t="str">
        <f t="shared" si="883"/>
        <v/>
      </c>
      <c r="AM825" s="14" t="str">
        <f t="shared" si="884"/>
        <v/>
      </c>
      <c r="AQ825" s="14" t="str">
        <f t="shared" si="885"/>
        <v/>
      </c>
      <c r="AR825" s="10" t="str">
        <f t="shared" si="901"/>
        <v/>
      </c>
      <c r="AS825" t="str">
        <f t="shared" si="902"/>
        <v/>
      </c>
      <c r="AT825" t="str">
        <f t="shared" si="903"/>
        <v/>
      </c>
      <c r="AU825" s="14" t="str">
        <f t="shared" si="904"/>
        <v/>
      </c>
      <c r="AV825" s="10">
        <v>10373.999</v>
      </c>
      <c r="AW825">
        <v>15</v>
      </c>
      <c r="AX825">
        <v>14</v>
      </c>
      <c r="AY825" s="14">
        <f t="shared" si="886"/>
        <v>0.83546742369332361</v>
      </c>
      <c r="AZ825" s="10">
        <f t="shared" si="905"/>
        <v>12416.999</v>
      </c>
      <c r="BA825" s="77">
        <f t="shared" si="887"/>
        <v>17</v>
      </c>
      <c r="BB825" s="77">
        <f t="shared" si="888"/>
        <v>16</v>
      </c>
      <c r="BC825" s="78">
        <f t="shared" si="889"/>
        <v>0.99999991946524913</v>
      </c>
      <c r="BG825" s="14" t="str">
        <f t="shared" si="890"/>
        <v/>
      </c>
      <c r="BK825" s="14" t="str">
        <f t="shared" si="899"/>
        <v/>
      </c>
      <c r="BO825" s="14" t="str">
        <f t="shared" si="891"/>
        <v/>
      </c>
      <c r="BS825" s="14" t="str">
        <f t="shared" si="892"/>
        <v/>
      </c>
      <c r="BW825" s="14" t="str">
        <f t="shared" si="893"/>
        <v/>
      </c>
      <c r="CA825" s="14" t="str">
        <f t="shared" si="894"/>
        <v/>
      </c>
      <c r="CE825" s="14" t="str">
        <f t="shared" si="895"/>
        <v/>
      </c>
      <c r="CI825" s="14" t="str">
        <f t="shared" si="896"/>
        <v/>
      </c>
      <c r="CM825" s="14" t="str">
        <f>IF(AND(CJ825&lt;&gt;""),CJ825/L825,"")</f>
        <v/>
      </c>
      <c r="CQ825" s="14" t="str">
        <f>IF(AND(CN825&lt;&gt;""),CN825/L825,"")</f>
        <v/>
      </c>
      <c r="CU825" s="14" t="str">
        <f t="shared" si="897"/>
        <v/>
      </c>
      <c r="CV825" s="78">
        <f t="shared" si="898"/>
        <v>0</v>
      </c>
    </row>
    <row r="826" spans="2:100">
      <c r="B826" s="28" t="s">
        <v>5266</v>
      </c>
      <c r="C826" s="4">
        <f>IF(E826&lt;&gt;"",VLOOKUP(E826,市町村コード!$A$1:$B$3593,2,FALSE),"")</f>
        <v>442101</v>
      </c>
      <c r="D826" t="str">
        <f>IF(E826&lt;&gt;"",VLOOKUP(C826,市町村コード!$B:$D,3,FALSE),"")</f>
        <v>大分県</v>
      </c>
      <c r="E826" t="s">
        <v>3102</v>
      </c>
      <c r="F826" t="str">
        <f t="shared" si="900"/>
        <v>2023年</v>
      </c>
      <c r="G826" s="72">
        <v>45039</v>
      </c>
      <c r="J826" s="9">
        <v>23549</v>
      </c>
      <c r="K826" s="14" t="str">
        <f t="shared" si="906"/>
        <v/>
      </c>
      <c r="N826" s="8" t="str">
        <f t="shared" si="874"/>
        <v/>
      </c>
      <c r="O826" s="70" t="s">
        <v>2178</v>
      </c>
      <c r="S826" s="14" t="str">
        <f t="shared" si="841"/>
        <v/>
      </c>
      <c r="W826" s="14" t="str">
        <f t="shared" si="880"/>
        <v/>
      </c>
      <c r="Y826">
        <v>1</v>
      </c>
      <c r="Z826">
        <v>1</v>
      </c>
      <c r="AA826" s="14" t="str">
        <f t="shared" si="881"/>
        <v/>
      </c>
      <c r="AC826">
        <v>1</v>
      </c>
      <c r="AD826">
        <v>1</v>
      </c>
      <c r="AE826" s="14" t="str">
        <f t="shared" si="882"/>
        <v/>
      </c>
      <c r="AI826" s="14" t="str">
        <f t="shared" si="883"/>
        <v/>
      </c>
      <c r="AM826" s="14" t="str">
        <f t="shared" si="884"/>
        <v/>
      </c>
      <c r="AQ826" s="14" t="str">
        <f t="shared" si="885"/>
        <v/>
      </c>
      <c r="AR826" s="10" t="str">
        <f t="shared" si="901"/>
        <v/>
      </c>
      <c r="AS826" t="str">
        <f t="shared" si="902"/>
        <v/>
      </c>
      <c r="AT826" t="str">
        <f t="shared" si="903"/>
        <v/>
      </c>
      <c r="AU826" s="14" t="str">
        <f t="shared" si="904"/>
        <v/>
      </c>
      <c r="AW826">
        <v>16</v>
      </c>
      <c r="AX826">
        <v>16</v>
      </c>
      <c r="AY826" s="14" t="str">
        <f t="shared" si="886"/>
        <v/>
      </c>
      <c r="AZ826" s="10" t="str">
        <f t="shared" si="905"/>
        <v/>
      </c>
      <c r="BA826" s="77">
        <f t="shared" si="887"/>
        <v>18</v>
      </c>
      <c r="BB826" s="77">
        <f t="shared" si="888"/>
        <v>18</v>
      </c>
      <c r="BC826" s="78" t="str">
        <f t="shared" si="889"/>
        <v/>
      </c>
      <c r="BG826" s="14" t="str">
        <f t="shared" si="890"/>
        <v/>
      </c>
      <c r="BK826" s="14" t="str">
        <f t="shared" si="899"/>
        <v/>
      </c>
      <c r="BO826" s="14" t="str">
        <f t="shared" si="891"/>
        <v/>
      </c>
      <c r="BS826" s="14" t="str">
        <f t="shared" si="892"/>
        <v/>
      </c>
      <c r="BW826" s="14" t="str">
        <f t="shared" si="893"/>
        <v/>
      </c>
      <c r="CA826" s="14" t="str">
        <f t="shared" si="894"/>
        <v/>
      </c>
      <c r="CE826" s="14" t="str">
        <f t="shared" si="895"/>
        <v/>
      </c>
      <c r="CI826" s="14" t="str">
        <f t="shared" si="896"/>
        <v/>
      </c>
      <c r="CM826" s="14" t="str">
        <f>IF(AND(CJ826&lt;&gt;""),CJ826/L826,"")</f>
        <v/>
      </c>
      <c r="CQ826" s="14" t="str">
        <f>IF(AND(CN826&lt;&gt;""),CN826/L826,"")</f>
        <v/>
      </c>
      <c r="CU826" s="14" t="str">
        <f t="shared" si="897"/>
        <v/>
      </c>
      <c r="CV826" s="78">
        <f t="shared" si="898"/>
        <v>0</v>
      </c>
    </row>
    <row r="827" spans="2:100">
      <c r="B827" s="28" t="s">
        <v>5266</v>
      </c>
      <c r="C827" s="1">
        <v>442119</v>
      </c>
      <c r="D827" t="s">
        <v>3099</v>
      </c>
      <c r="E827" s="2" t="s">
        <v>1997</v>
      </c>
      <c r="F827" t="str">
        <f t="shared" si="900"/>
        <v>2023年</v>
      </c>
      <c r="G827" s="72">
        <v>45039</v>
      </c>
      <c r="H827" s="9">
        <v>44331</v>
      </c>
      <c r="I827" s="9">
        <v>26354</v>
      </c>
      <c r="J827" s="9">
        <v>45041</v>
      </c>
      <c r="K827" s="14">
        <f t="shared" si="906"/>
        <v>0.59448241636777877</v>
      </c>
      <c r="L827" s="10">
        <v>25951</v>
      </c>
      <c r="M827" s="9">
        <v>401</v>
      </c>
      <c r="N827" s="8">
        <f t="shared" si="874"/>
        <v>26352</v>
      </c>
      <c r="S827" s="14" t="str">
        <f t="shared" si="841"/>
        <v/>
      </c>
      <c r="W827" s="14" t="str">
        <f t="shared" si="880"/>
        <v/>
      </c>
      <c r="X827" s="10">
        <v>2239</v>
      </c>
      <c r="Y827">
        <v>2</v>
      </c>
      <c r="Z827">
        <v>2</v>
      </c>
      <c r="AA827" s="14">
        <f t="shared" si="881"/>
        <v>8.6277985434087323E-2</v>
      </c>
      <c r="AB827" s="10">
        <v>1340.3040000000001</v>
      </c>
      <c r="AC827">
        <v>1</v>
      </c>
      <c r="AD827">
        <v>1</v>
      </c>
      <c r="AE827" s="14">
        <f t="shared" si="882"/>
        <v>5.1647489499441257E-2</v>
      </c>
      <c r="AI827" s="14" t="str">
        <f t="shared" si="883"/>
        <v/>
      </c>
      <c r="AM827" s="14" t="str">
        <f t="shared" si="884"/>
        <v/>
      </c>
      <c r="AQ827" s="14" t="str">
        <f t="shared" si="885"/>
        <v/>
      </c>
      <c r="AR827" s="10" t="str">
        <f t="shared" si="901"/>
        <v/>
      </c>
      <c r="AS827" t="str">
        <f t="shared" si="902"/>
        <v/>
      </c>
      <c r="AT827" t="str">
        <f t="shared" si="903"/>
        <v/>
      </c>
      <c r="AU827" s="14" t="str">
        <f t="shared" si="904"/>
        <v/>
      </c>
      <c r="AV827" s="10">
        <v>22371.696</v>
      </c>
      <c r="AW827">
        <v>19</v>
      </c>
      <c r="AX827">
        <v>18</v>
      </c>
      <c r="AY827" s="14">
        <f t="shared" si="886"/>
        <v>0.86207452506647142</v>
      </c>
      <c r="AZ827" s="10">
        <f t="shared" si="905"/>
        <v>25951</v>
      </c>
      <c r="BA827" s="77">
        <f t="shared" si="887"/>
        <v>22</v>
      </c>
      <c r="BB827" s="77">
        <f t="shared" si="888"/>
        <v>21</v>
      </c>
      <c r="BC827" s="78">
        <f t="shared" si="889"/>
        <v>1</v>
      </c>
      <c r="BG827" s="14" t="str">
        <f t="shared" si="890"/>
        <v/>
      </c>
      <c r="BK827" s="14" t="str">
        <f t="shared" si="899"/>
        <v/>
      </c>
      <c r="BO827" s="14" t="str">
        <f t="shared" si="891"/>
        <v/>
      </c>
      <c r="BS827" s="14" t="str">
        <f t="shared" si="892"/>
        <v/>
      </c>
      <c r="BW827" s="14" t="str">
        <f t="shared" si="893"/>
        <v/>
      </c>
      <c r="CA827" s="14" t="str">
        <f t="shared" si="894"/>
        <v/>
      </c>
      <c r="CE827" s="14" t="str">
        <f t="shared" si="895"/>
        <v/>
      </c>
      <c r="CI827" s="14" t="str">
        <f t="shared" si="896"/>
        <v/>
      </c>
      <c r="CM827" s="14" t="str">
        <f>IF(AND(CJ827&lt;&gt;""),CJ827/L827,"")</f>
        <v/>
      </c>
      <c r="CQ827" s="14" t="str">
        <f>IF(AND(CN827&lt;&gt;""),CN827/L827,"")</f>
        <v/>
      </c>
      <c r="CU827" s="14" t="str">
        <f t="shared" si="897"/>
        <v/>
      </c>
      <c r="CV827" s="78">
        <f t="shared" si="898"/>
        <v>0</v>
      </c>
    </row>
    <row r="828" spans="2:100">
      <c r="B828" s="28" t="s">
        <v>5266</v>
      </c>
      <c r="C828" s="1">
        <v>443221</v>
      </c>
      <c r="D828" t="s">
        <v>3099</v>
      </c>
      <c r="E828" s="2" t="s">
        <v>2001</v>
      </c>
      <c r="F828" t="str">
        <f t="shared" si="900"/>
        <v>2023年</v>
      </c>
      <c r="G828" s="72">
        <v>45039</v>
      </c>
      <c r="H828" s="9">
        <v>1625</v>
      </c>
      <c r="I828" s="9">
        <v>1423</v>
      </c>
      <c r="J828" s="9">
        <v>1651</v>
      </c>
      <c r="K828" s="14">
        <f t="shared" si="906"/>
        <v>0.87569230769230766</v>
      </c>
      <c r="L828" s="10">
        <v>1412</v>
      </c>
      <c r="M828" s="9">
        <v>11</v>
      </c>
      <c r="N828" s="8">
        <f t="shared" si="874"/>
        <v>1423</v>
      </c>
      <c r="S828" s="14" t="str">
        <f t="shared" si="841"/>
        <v/>
      </c>
      <c r="W828" s="14" t="str">
        <f t="shared" si="880"/>
        <v/>
      </c>
      <c r="AA828" s="14" t="str">
        <f t="shared" si="881"/>
        <v/>
      </c>
      <c r="AE828" s="14" t="str">
        <f t="shared" si="882"/>
        <v/>
      </c>
      <c r="AI828" s="14" t="str">
        <f t="shared" si="883"/>
        <v/>
      </c>
      <c r="AM828" s="14" t="str">
        <f t="shared" si="884"/>
        <v/>
      </c>
      <c r="AQ828" s="14" t="str">
        <f t="shared" si="885"/>
        <v/>
      </c>
      <c r="AR828" s="10" t="str">
        <f t="shared" si="901"/>
        <v/>
      </c>
      <c r="AS828" t="str">
        <f t="shared" si="902"/>
        <v/>
      </c>
      <c r="AT828" t="str">
        <f t="shared" si="903"/>
        <v/>
      </c>
      <c r="AU828" s="14" t="str">
        <f t="shared" si="904"/>
        <v/>
      </c>
      <c r="AV828" s="10">
        <v>1412</v>
      </c>
      <c r="AW828">
        <v>9</v>
      </c>
      <c r="AX828">
        <v>8</v>
      </c>
      <c r="AY828" s="14">
        <f t="shared" si="886"/>
        <v>1</v>
      </c>
      <c r="AZ828" s="10">
        <f t="shared" si="905"/>
        <v>1412</v>
      </c>
      <c r="BA828" s="77">
        <f t="shared" si="887"/>
        <v>9</v>
      </c>
      <c r="BB828" s="77">
        <f t="shared" si="888"/>
        <v>8</v>
      </c>
      <c r="BC828" s="78">
        <f t="shared" si="889"/>
        <v>1</v>
      </c>
      <c r="BG828" s="14" t="str">
        <f t="shared" si="890"/>
        <v/>
      </c>
      <c r="BK828" s="14" t="str">
        <f t="shared" si="899"/>
        <v/>
      </c>
      <c r="BO828" s="14" t="str">
        <f t="shared" si="891"/>
        <v/>
      </c>
      <c r="BS828" s="14" t="str">
        <f t="shared" si="892"/>
        <v/>
      </c>
      <c r="BW828" s="14" t="str">
        <f t="shared" si="893"/>
        <v/>
      </c>
      <c r="CA828" s="14" t="str">
        <f t="shared" si="894"/>
        <v/>
      </c>
      <c r="CE828" s="14" t="str">
        <f t="shared" si="895"/>
        <v/>
      </c>
      <c r="CI828" s="14" t="str">
        <f t="shared" si="896"/>
        <v/>
      </c>
      <c r="CM828" s="14" t="str">
        <f>IF(AND(CJ828&lt;&gt;""),CJ828/L828,"")</f>
        <v/>
      </c>
      <c r="CQ828" s="14" t="str">
        <f>IF(AND(CN828&lt;&gt;""),CN828/L828,"")</f>
        <v/>
      </c>
      <c r="CU828" s="14" t="str">
        <f t="shared" si="897"/>
        <v/>
      </c>
      <c r="CV828" s="78">
        <f t="shared" si="898"/>
        <v>0</v>
      </c>
    </row>
    <row r="829" spans="2:100">
      <c r="B829" s="28"/>
      <c r="C829" s="1">
        <v>444618</v>
      </c>
      <c r="D829" t="s">
        <v>3099</v>
      </c>
      <c r="E829" s="2" t="s">
        <v>2003</v>
      </c>
      <c r="F829" t="str">
        <f t="shared" si="900"/>
        <v>2023年</v>
      </c>
      <c r="G829" s="72">
        <v>44962</v>
      </c>
      <c r="H829" s="9">
        <v>7493</v>
      </c>
      <c r="I829" s="9">
        <v>5126</v>
      </c>
      <c r="J829" s="9">
        <v>7560</v>
      </c>
      <c r="K829" s="14">
        <f t="shared" si="906"/>
        <v>0.6841051648204991</v>
      </c>
      <c r="L829" s="10">
        <v>5093</v>
      </c>
      <c r="M829" s="9">
        <v>33</v>
      </c>
      <c r="N829" s="8">
        <f t="shared" si="874"/>
        <v>5126</v>
      </c>
      <c r="S829" s="14" t="str">
        <f t="shared" si="841"/>
        <v/>
      </c>
      <c r="W829" s="14" t="str">
        <f t="shared" si="880"/>
        <v/>
      </c>
      <c r="AA829" s="14" t="str">
        <f t="shared" si="881"/>
        <v/>
      </c>
      <c r="AE829" s="14" t="str">
        <f t="shared" si="882"/>
        <v/>
      </c>
      <c r="AI829" s="14" t="str">
        <f t="shared" si="883"/>
        <v/>
      </c>
      <c r="AM829" s="14" t="str">
        <f t="shared" si="884"/>
        <v/>
      </c>
      <c r="AQ829" s="14" t="str">
        <f t="shared" si="885"/>
        <v/>
      </c>
      <c r="AR829" s="10" t="str">
        <f t="shared" si="901"/>
        <v/>
      </c>
      <c r="AS829" t="str">
        <f t="shared" si="902"/>
        <v/>
      </c>
      <c r="AT829" t="str">
        <f t="shared" si="903"/>
        <v/>
      </c>
      <c r="AU829" s="14" t="str">
        <f t="shared" si="904"/>
        <v/>
      </c>
      <c r="AV829" s="10">
        <v>5093</v>
      </c>
      <c r="AW829">
        <v>13</v>
      </c>
      <c r="AX829">
        <v>12</v>
      </c>
      <c r="AY829" s="14">
        <f t="shared" si="886"/>
        <v>1</v>
      </c>
      <c r="AZ829" s="10">
        <f t="shared" si="905"/>
        <v>5093</v>
      </c>
      <c r="BA829" s="77">
        <f t="shared" si="887"/>
        <v>13</v>
      </c>
      <c r="BB829" s="77">
        <f t="shared" si="888"/>
        <v>12</v>
      </c>
      <c r="BC829" s="78">
        <f t="shared" si="889"/>
        <v>1</v>
      </c>
      <c r="BG829" s="14" t="str">
        <f t="shared" si="890"/>
        <v/>
      </c>
      <c r="BK829" s="14" t="str">
        <f t="shared" si="899"/>
        <v/>
      </c>
      <c r="BO829" s="14" t="str">
        <f t="shared" si="891"/>
        <v/>
      </c>
      <c r="BS829" s="14" t="str">
        <f t="shared" si="892"/>
        <v/>
      </c>
      <c r="BW829" s="14" t="str">
        <f t="shared" si="893"/>
        <v/>
      </c>
      <c r="CA829" s="14" t="str">
        <f t="shared" si="894"/>
        <v/>
      </c>
      <c r="CE829" s="14" t="str">
        <f t="shared" si="895"/>
        <v/>
      </c>
      <c r="CI829" s="14" t="str">
        <f t="shared" si="896"/>
        <v/>
      </c>
      <c r="CM829" s="14" t="str">
        <f t="shared" ref="CM829:CM836" si="909">IF(AND(CJ829&lt;&gt;""),CJ829/L829,"")</f>
        <v/>
      </c>
      <c r="CQ829" s="14" t="str">
        <f t="shared" ref="CQ829:CQ836" si="910">IF(AND(CN829&lt;&gt;""),CN829/L829,"")</f>
        <v/>
      </c>
      <c r="CU829" s="14" t="str">
        <f t="shared" si="897"/>
        <v/>
      </c>
      <c r="CV829" s="78">
        <f t="shared" si="898"/>
        <v>0</v>
      </c>
    </row>
    <row r="830" spans="2:100">
      <c r="B830" s="28" t="s">
        <v>5266</v>
      </c>
      <c r="C830" s="1">
        <v>444626</v>
      </c>
      <c r="D830" t="s">
        <v>3099</v>
      </c>
      <c r="E830" s="2" t="s">
        <v>2004</v>
      </c>
      <c r="F830" t="str">
        <f t="shared" si="900"/>
        <v>2023年</v>
      </c>
      <c r="G830" s="72">
        <v>45039</v>
      </c>
      <c r="H830" s="9">
        <v>12120</v>
      </c>
      <c r="I830" s="9">
        <v>7726</v>
      </c>
      <c r="J830" s="9">
        <v>12390</v>
      </c>
      <c r="K830" s="14">
        <f t="shared" si="906"/>
        <v>0.63745874587458751</v>
      </c>
      <c r="L830" s="10">
        <v>7643</v>
      </c>
      <c r="M830" s="9">
        <v>83</v>
      </c>
      <c r="N830" s="8">
        <f t="shared" ref="N830:N857" si="911">IF(L830&lt;&gt;"",L830+M830,"")</f>
        <v>7726</v>
      </c>
      <c r="S830" s="14" t="str">
        <f t="shared" si="841"/>
        <v/>
      </c>
      <c r="W830" s="14" t="str">
        <f t="shared" si="880"/>
        <v/>
      </c>
      <c r="AA830" s="14" t="str">
        <f t="shared" si="881"/>
        <v/>
      </c>
      <c r="AB830" s="10">
        <v>591</v>
      </c>
      <c r="AC830">
        <v>1</v>
      </c>
      <c r="AD830">
        <v>1</v>
      </c>
      <c r="AE830" s="14">
        <f t="shared" si="882"/>
        <v>7.7325657464346456E-2</v>
      </c>
      <c r="AI830" s="14" t="str">
        <f t="shared" si="883"/>
        <v/>
      </c>
      <c r="AM830" s="14" t="str">
        <f t="shared" si="884"/>
        <v/>
      </c>
      <c r="AQ830" s="14" t="str">
        <f t="shared" si="885"/>
        <v/>
      </c>
      <c r="AR830" s="10">
        <f t="shared" si="901"/>
        <v>351</v>
      </c>
      <c r="AS830">
        <f t="shared" si="902"/>
        <v>1</v>
      </c>
      <c r="AT830">
        <f t="shared" si="903"/>
        <v>1</v>
      </c>
      <c r="AU830" s="14">
        <f t="shared" si="904"/>
        <v>4.5924375245322516E-2</v>
      </c>
      <c r="AV830" s="10">
        <v>6701</v>
      </c>
      <c r="AW830">
        <v>13</v>
      </c>
      <c r="AX830">
        <v>12</v>
      </c>
      <c r="AY830" s="14">
        <f t="shared" si="886"/>
        <v>0.87674996729033106</v>
      </c>
      <c r="AZ830" s="10">
        <f t="shared" si="905"/>
        <v>7643</v>
      </c>
      <c r="BA830" s="77">
        <f t="shared" si="887"/>
        <v>15</v>
      </c>
      <c r="BB830" s="77">
        <f t="shared" si="888"/>
        <v>14</v>
      </c>
      <c r="BC830" s="78">
        <f t="shared" si="889"/>
        <v>1</v>
      </c>
      <c r="BG830" s="14" t="str">
        <f t="shared" si="890"/>
        <v/>
      </c>
      <c r="BK830" s="14" t="str">
        <f t="shared" si="899"/>
        <v/>
      </c>
      <c r="BO830" s="14" t="str">
        <f t="shared" si="891"/>
        <v/>
      </c>
      <c r="BS830" s="14" t="str">
        <f t="shared" si="892"/>
        <v/>
      </c>
      <c r="BW830" s="14" t="str">
        <f t="shared" si="893"/>
        <v/>
      </c>
      <c r="CA830" s="14" t="str">
        <f t="shared" si="894"/>
        <v/>
      </c>
      <c r="CE830" s="14" t="str">
        <f t="shared" si="895"/>
        <v/>
      </c>
      <c r="CF830" s="10">
        <v>351</v>
      </c>
      <c r="CG830">
        <v>1</v>
      </c>
      <c r="CH830">
        <v>1</v>
      </c>
      <c r="CI830" s="14">
        <f t="shared" si="896"/>
        <v>4.5924375245322516E-2</v>
      </c>
      <c r="CM830" s="14" t="str">
        <f t="shared" si="909"/>
        <v/>
      </c>
      <c r="CQ830" s="14" t="str">
        <f t="shared" si="910"/>
        <v/>
      </c>
      <c r="CU830" s="14" t="str">
        <f t="shared" si="897"/>
        <v/>
      </c>
      <c r="CV830" s="78">
        <f t="shared" si="898"/>
        <v>4.5924375245322516E-2</v>
      </c>
    </row>
    <row r="831" spans="2:100">
      <c r="B831" s="28" t="s">
        <v>5266</v>
      </c>
      <c r="C831" s="1">
        <v>452017</v>
      </c>
      <c r="D831" t="s">
        <v>3104</v>
      </c>
      <c r="E831" s="2" t="s">
        <v>2005</v>
      </c>
      <c r="F831" t="str">
        <f t="shared" si="900"/>
        <v>2023年</v>
      </c>
      <c r="G831" s="72">
        <v>45039</v>
      </c>
      <c r="H831" s="9">
        <v>325258</v>
      </c>
      <c r="I831" s="9">
        <v>124693</v>
      </c>
      <c r="J831" s="9">
        <v>331237</v>
      </c>
      <c r="K831" s="14">
        <f t="shared" si="906"/>
        <v>0.38336643526062386</v>
      </c>
      <c r="L831" s="10">
        <v>123556</v>
      </c>
      <c r="M831" s="9">
        <v>1138</v>
      </c>
      <c r="N831" s="8">
        <f t="shared" si="911"/>
        <v>124694</v>
      </c>
      <c r="P831" s="10">
        <v>10869.657999999999</v>
      </c>
      <c r="Q831">
        <v>4</v>
      </c>
      <c r="R831">
        <v>4</v>
      </c>
      <c r="S831" s="14">
        <f t="shared" si="841"/>
        <v>8.7973534267862336E-2</v>
      </c>
      <c r="T831" s="10">
        <v>2042.51</v>
      </c>
      <c r="U831">
        <v>1</v>
      </c>
      <c r="V831">
        <v>1</v>
      </c>
      <c r="W831" s="14">
        <f t="shared" si="880"/>
        <v>1.6531046650911329E-2</v>
      </c>
      <c r="X831" s="10">
        <v>3793.4029999999998</v>
      </c>
      <c r="Y831">
        <v>2</v>
      </c>
      <c r="Z831">
        <v>1</v>
      </c>
      <c r="AA831" s="14">
        <f t="shared" si="881"/>
        <v>3.0701892259380359E-2</v>
      </c>
      <c r="AB831" s="10">
        <v>13994.587</v>
      </c>
      <c r="AC831">
        <v>6</v>
      </c>
      <c r="AD831">
        <v>6</v>
      </c>
      <c r="AE831" s="14">
        <f t="shared" si="882"/>
        <v>0.11326513483764447</v>
      </c>
      <c r="AF831" s="10">
        <v>19551</v>
      </c>
      <c r="AG831">
        <v>5</v>
      </c>
      <c r="AH831">
        <v>3</v>
      </c>
      <c r="AI831" s="14">
        <f t="shared" si="883"/>
        <v>0.1582359415973324</v>
      </c>
      <c r="AJ831" s="10">
        <v>3712.377</v>
      </c>
      <c r="AK831">
        <v>3</v>
      </c>
      <c r="AL831">
        <v>1</v>
      </c>
      <c r="AM831" s="14">
        <f t="shared" si="884"/>
        <v>3.0046108647091199E-2</v>
      </c>
      <c r="AN831" s="10">
        <v>3912.971</v>
      </c>
      <c r="AO831">
        <v>3</v>
      </c>
      <c r="AP831">
        <v>1</v>
      </c>
      <c r="AQ831" s="14">
        <f t="shared" si="885"/>
        <v>3.1669615397066919E-2</v>
      </c>
      <c r="AR831" s="10">
        <f t="shared" si="901"/>
        <v>6414</v>
      </c>
      <c r="AS831">
        <f t="shared" si="902"/>
        <v>3</v>
      </c>
      <c r="AT831">
        <f t="shared" si="903"/>
        <v>1</v>
      </c>
      <c r="AU831" s="14">
        <f t="shared" si="904"/>
        <v>5.1911683770921688E-2</v>
      </c>
      <c r="AV831" s="10">
        <v>59265.483</v>
      </c>
      <c r="AW831">
        <v>34</v>
      </c>
      <c r="AX831">
        <v>22</v>
      </c>
      <c r="AY831" s="14">
        <f t="shared" si="886"/>
        <v>0.47966495354333261</v>
      </c>
      <c r="AZ831" s="10">
        <f t="shared" si="905"/>
        <v>123555.989</v>
      </c>
      <c r="BA831" s="77">
        <f t="shared" si="887"/>
        <v>61</v>
      </c>
      <c r="BB831" s="77">
        <f t="shared" si="888"/>
        <v>40</v>
      </c>
      <c r="BC831" s="78">
        <f t="shared" si="889"/>
        <v>0.99999991097154339</v>
      </c>
      <c r="BG831" s="14" t="str">
        <f t="shared" si="890"/>
        <v/>
      </c>
      <c r="BK831" s="14" t="str">
        <f t="shared" si="899"/>
        <v/>
      </c>
      <c r="BO831" s="14" t="str">
        <f t="shared" si="891"/>
        <v/>
      </c>
      <c r="BP831" s="10">
        <v>2219</v>
      </c>
      <c r="BQ831">
        <v>2</v>
      </c>
      <c r="BR831">
        <v>0</v>
      </c>
      <c r="BS831" s="14">
        <f t="shared" si="892"/>
        <v>1.7959467771698663E-2</v>
      </c>
      <c r="BW831" s="14" t="str">
        <f t="shared" si="893"/>
        <v/>
      </c>
      <c r="CA831" s="14" t="str">
        <f t="shared" si="894"/>
        <v/>
      </c>
      <c r="CE831" s="14" t="str">
        <f t="shared" si="895"/>
        <v/>
      </c>
      <c r="CI831" s="14" t="str">
        <f t="shared" si="896"/>
        <v/>
      </c>
      <c r="CM831" s="14" t="str">
        <f t="shared" si="909"/>
        <v/>
      </c>
      <c r="CQ831" s="14" t="str">
        <f t="shared" si="910"/>
        <v/>
      </c>
      <c r="CR831" s="10">
        <v>4195</v>
      </c>
      <c r="CS831">
        <v>1</v>
      </c>
      <c r="CT831">
        <v>1</v>
      </c>
      <c r="CU831" s="14">
        <f t="shared" si="897"/>
        <v>3.3952215999223025E-2</v>
      </c>
      <c r="CV831" s="78">
        <f t="shared" si="898"/>
        <v>5.1911683770921688E-2</v>
      </c>
    </row>
    <row r="832" spans="2:100">
      <c r="B832" s="28" t="s">
        <v>5266</v>
      </c>
      <c r="C832" s="1">
        <v>452033</v>
      </c>
      <c r="D832" t="s">
        <v>3104</v>
      </c>
      <c r="E832" s="2" t="s">
        <v>2007</v>
      </c>
      <c r="F832" t="str">
        <f t="shared" si="900"/>
        <v>2023年</v>
      </c>
      <c r="G832" s="72">
        <v>45039</v>
      </c>
      <c r="H832" s="9">
        <v>97613</v>
      </c>
      <c r="I832" s="9">
        <v>47343</v>
      </c>
      <c r="J832" s="9">
        <v>99289</v>
      </c>
      <c r="K832" s="14">
        <f t="shared" si="906"/>
        <v>0.48500711995328494</v>
      </c>
      <c r="L832" s="10">
        <v>46963</v>
      </c>
      <c r="M832" s="9">
        <v>377</v>
      </c>
      <c r="N832" s="8">
        <f t="shared" si="911"/>
        <v>47340</v>
      </c>
      <c r="P832" s="10">
        <v>1485</v>
      </c>
      <c r="Q832">
        <v>1</v>
      </c>
      <c r="R832">
        <v>1</v>
      </c>
      <c r="S832" s="14">
        <f t="shared" si="841"/>
        <v>3.1620637523156525E-2</v>
      </c>
      <c r="W832" s="14" t="str">
        <f t="shared" si="880"/>
        <v/>
      </c>
      <c r="X832" s="10">
        <v>1385</v>
      </c>
      <c r="Y832">
        <v>1</v>
      </c>
      <c r="Z832">
        <v>1</v>
      </c>
      <c r="AA832" s="14">
        <f t="shared" si="881"/>
        <v>2.9491301663011307E-2</v>
      </c>
      <c r="AB832" s="10">
        <v>4890.7439999999997</v>
      </c>
      <c r="AC832">
        <v>3</v>
      </c>
      <c r="AD832">
        <v>3</v>
      </c>
      <c r="AE832" s="14">
        <f t="shared" si="882"/>
        <v>0.10414036581990077</v>
      </c>
      <c r="AF832" s="10">
        <v>4311.8059999999996</v>
      </c>
      <c r="AG832">
        <v>3</v>
      </c>
      <c r="AH832">
        <v>2</v>
      </c>
      <c r="AI832" s="14">
        <f t="shared" si="883"/>
        <v>9.1812831377893228E-2</v>
      </c>
      <c r="AJ832" s="10">
        <v>8945.9660000000003</v>
      </c>
      <c r="AK832">
        <v>6</v>
      </c>
      <c r="AL832">
        <v>5</v>
      </c>
      <c r="AM832" s="14">
        <f t="shared" si="884"/>
        <v>0.19048966207439899</v>
      </c>
      <c r="AN832" s="10">
        <v>819</v>
      </c>
      <c r="AO832">
        <v>1</v>
      </c>
      <c r="AP832">
        <v>0</v>
      </c>
      <c r="AQ832" s="14">
        <f t="shared" si="885"/>
        <v>1.7439260694589356E-2</v>
      </c>
      <c r="AR832" s="10">
        <f t="shared" si="901"/>
        <v>362</v>
      </c>
      <c r="AS832">
        <f t="shared" si="902"/>
        <v>1</v>
      </c>
      <c r="AT832">
        <f t="shared" si="903"/>
        <v>0</v>
      </c>
      <c r="AU832" s="14">
        <f t="shared" si="904"/>
        <v>7.708195813725699E-3</v>
      </c>
      <c r="AV832" s="10">
        <v>24763.48</v>
      </c>
      <c r="AW832">
        <v>18</v>
      </c>
      <c r="AX832">
        <v>15</v>
      </c>
      <c r="AY832" s="14">
        <f t="shared" si="886"/>
        <v>0.52729765985988974</v>
      </c>
      <c r="AZ832" s="10">
        <f t="shared" si="905"/>
        <v>46962.995999999999</v>
      </c>
      <c r="BA832" s="77">
        <f t="shared" si="887"/>
        <v>34</v>
      </c>
      <c r="BB832" s="77">
        <f t="shared" si="888"/>
        <v>27</v>
      </c>
      <c r="BC832" s="78">
        <f t="shared" si="889"/>
        <v>0.99999991482656569</v>
      </c>
      <c r="BG832" s="14" t="str">
        <f t="shared" si="890"/>
        <v/>
      </c>
      <c r="BK832" s="14" t="str">
        <f t="shared" si="899"/>
        <v/>
      </c>
      <c r="BO832" s="14" t="str">
        <f t="shared" si="891"/>
        <v/>
      </c>
      <c r="BS832" s="14" t="str">
        <f t="shared" si="892"/>
        <v/>
      </c>
      <c r="BW832" s="14" t="str">
        <f t="shared" si="893"/>
        <v/>
      </c>
      <c r="CA832" s="14" t="str">
        <f t="shared" si="894"/>
        <v/>
      </c>
      <c r="CE832" s="14" t="str">
        <f t="shared" si="895"/>
        <v/>
      </c>
      <c r="CI832" s="14" t="str">
        <f t="shared" si="896"/>
        <v/>
      </c>
      <c r="CM832" s="14" t="str">
        <f t="shared" si="909"/>
        <v/>
      </c>
      <c r="CQ832" s="14" t="str">
        <f t="shared" si="910"/>
        <v/>
      </c>
      <c r="CR832" s="10">
        <v>362</v>
      </c>
      <c r="CS832">
        <v>1</v>
      </c>
      <c r="CT832">
        <v>0</v>
      </c>
      <c r="CU832" s="14">
        <f t="shared" si="897"/>
        <v>7.708195813725699E-3</v>
      </c>
      <c r="CV832" s="78">
        <f t="shared" si="898"/>
        <v>7.708195813725699E-3</v>
      </c>
    </row>
    <row r="833" spans="2:100">
      <c r="B833" s="28" t="s">
        <v>5266</v>
      </c>
      <c r="C833" s="1">
        <v>452041</v>
      </c>
      <c r="D833" t="s">
        <v>3104</v>
      </c>
      <c r="E833" s="2" t="s">
        <v>2008</v>
      </c>
      <c r="F833" t="str">
        <f t="shared" si="900"/>
        <v>2023年</v>
      </c>
      <c r="G833" s="72">
        <v>45039</v>
      </c>
      <c r="J833" s="9">
        <v>42496</v>
      </c>
      <c r="K833" s="14" t="str">
        <f t="shared" si="906"/>
        <v/>
      </c>
      <c r="N833" s="8" t="str">
        <f t="shared" si="911"/>
        <v/>
      </c>
      <c r="O833" s="70" t="s">
        <v>2178</v>
      </c>
      <c r="S833" s="14" t="str">
        <f t="shared" si="841"/>
        <v/>
      </c>
      <c r="W833" s="14" t="str">
        <f t="shared" si="880"/>
        <v/>
      </c>
      <c r="Y833">
        <v>2</v>
      </c>
      <c r="Z833">
        <v>2</v>
      </c>
      <c r="AA833" s="14" t="str">
        <f t="shared" si="881"/>
        <v/>
      </c>
      <c r="AC833">
        <v>2</v>
      </c>
      <c r="AD833">
        <v>2</v>
      </c>
      <c r="AE833" s="14" t="str">
        <f t="shared" si="882"/>
        <v/>
      </c>
      <c r="AG833">
        <v>2</v>
      </c>
      <c r="AH833">
        <v>2</v>
      </c>
      <c r="AI833" s="14" t="str">
        <f t="shared" si="883"/>
        <v/>
      </c>
      <c r="AM833" s="14" t="str">
        <f t="shared" si="884"/>
        <v/>
      </c>
      <c r="AQ833" s="14" t="str">
        <f t="shared" si="885"/>
        <v/>
      </c>
      <c r="AR833" s="10" t="str">
        <f t="shared" si="901"/>
        <v/>
      </c>
      <c r="AS833">
        <f t="shared" si="902"/>
        <v>1</v>
      </c>
      <c r="AT833">
        <f t="shared" si="903"/>
        <v>1</v>
      </c>
      <c r="AU833" s="14" t="str">
        <f t="shared" si="904"/>
        <v/>
      </c>
      <c r="AW833">
        <v>12</v>
      </c>
      <c r="AX833">
        <v>12</v>
      </c>
      <c r="AY833" s="14" t="str">
        <f t="shared" si="886"/>
        <v/>
      </c>
      <c r="AZ833" s="10" t="str">
        <f t="shared" si="905"/>
        <v/>
      </c>
      <c r="BA833" s="77">
        <f t="shared" si="887"/>
        <v>19</v>
      </c>
      <c r="BB833" s="77">
        <f t="shared" si="888"/>
        <v>19</v>
      </c>
      <c r="BC833" s="78" t="str">
        <f t="shared" si="889"/>
        <v/>
      </c>
      <c r="BG833" s="14" t="str">
        <f t="shared" si="890"/>
        <v/>
      </c>
      <c r="BK833" s="14" t="str">
        <f t="shared" si="899"/>
        <v/>
      </c>
      <c r="BO833" s="14" t="str">
        <f t="shared" si="891"/>
        <v/>
      </c>
      <c r="BS833" s="14" t="str">
        <f t="shared" si="892"/>
        <v/>
      </c>
      <c r="BW833" s="14" t="str">
        <f t="shared" si="893"/>
        <v/>
      </c>
      <c r="CA833" s="14" t="str">
        <f t="shared" si="894"/>
        <v/>
      </c>
      <c r="CE833" s="14" t="str">
        <f t="shared" si="895"/>
        <v/>
      </c>
      <c r="CG833">
        <v>1</v>
      </c>
      <c r="CH833">
        <v>1</v>
      </c>
      <c r="CI833" s="14" t="str">
        <f t="shared" si="896"/>
        <v/>
      </c>
      <c r="CM833" s="14" t="str">
        <f t="shared" si="909"/>
        <v/>
      </c>
      <c r="CQ833" s="14" t="str">
        <f t="shared" si="910"/>
        <v/>
      </c>
      <c r="CU833" s="14" t="str">
        <f t="shared" si="897"/>
        <v/>
      </c>
      <c r="CV833" s="78">
        <f t="shared" si="898"/>
        <v>0</v>
      </c>
    </row>
    <row r="834" spans="2:100">
      <c r="B834" s="28" t="s">
        <v>5266</v>
      </c>
      <c r="C834" s="1">
        <v>452050</v>
      </c>
      <c r="D834" t="s">
        <v>3104</v>
      </c>
      <c r="E834" s="2" t="s">
        <v>2009</v>
      </c>
      <c r="F834" t="str">
        <f t="shared" si="900"/>
        <v>2023年</v>
      </c>
      <c r="G834" s="72">
        <v>45039</v>
      </c>
      <c r="H834" s="9">
        <v>35904</v>
      </c>
      <c r="I834" s="9">
        <v>17991</v>
      </c>
      <c r="J834" s="9">
        <v>36522</v>
      </c>
      <c r="K834" s="14">
        <f t="shared" si="906"/>
        <v>0.50108622994652408</v>
      </c>
      <c r="L834" s="10">
        <v>17874</v>
      </c>
      <c r="M834" s="9">
        <v>115</v>
      </c>
      <c r="N834" s="8">
        <f t="shared" si="911"/>
        <v>17989</v>
      </c>
      <c r="S834" s="14" t="str">
        <f t="shared" si="841"/>
        <v/>
      </c>
      <c r="W834" s="14" t="str">
        <f t="shared" si="880"/>
        <v/>
      </c>
      <c r="X834" s="10">
        <v>1415</v>
      </c>
      <c r="Y834">
        <v>2</v>
      </c>
      <c r="Z834">
        <v>2</v>
      </c>
      <c r="AA834" s="14">
        <f t="shared" si="881"/>
        <v>7.9165267987020255E-2</v>
      </c>
      <c r="AB834" s="10">
        <v>1166</v>
      </c>
      <c r="AC834">
        <v>1</v>
      </c>
      <c r="AD834">
        <v>1</v>
      </c>
      <c r="AE834" s="14">
        <f t="shared" si="882"/>
        <v>6.5234418708738945E-2</v>
      </c>
      <c r="AF834" s="10">
        <v>1158</v>
      </c>
      <c r="AG834">
        <v>1</v>
      </c>
      <c r="AH834">
        <v>1</v>
      </c>
      <c r="AI834" s="14">
        <f t="shared" si="883"/>
        <v>6.4786841221886535E-2</v>
      </c>
      <c r="AM834" s="14" t="str">
        <f t="shared" si="884"/>
        <v/>
      </c>
      <c r="AQ834" s="14" t="str">
        <f t="shared" si="885"/>
        <v/>
      </c>
      <c r="AR834" s="10" t="str">
        <f t="shared" si="901"/>
        <v/>
      </c>
      <c r="AS834" t="str">
        <f t="shared" si="902"/>
        <v/>
      </c>
      <c r="AT834" t="str">
        <f t="shared" si="903"/>
        <v/>
      </c>
      <c r="AU834" s="14" t="str">
        <f t="shared" si="904"/>
        <v/>
      </c>
      <c r="AV834" s="10">
        <v>14135</v>
      </c>
      <c r="AW834">
        <v>19</v>
      </c>
      <c r="AX834">
        <v>15</v>
      </c>
      <c r="AY834" s="14">
        <f t="shared" si="886"/>
        <v>0.79081347208235431</v>
      </c>
      <c r="AZ834" s="10">
        <f t="shared" si="905"/>
        <v>17874</v>
      </c>
      <c r="BA834" s="77">
        <f t="shared" si="887"/>
        <v>23</v>
      </c>
      <c r="BB834" s="77">
        <f t="shared" si="888"/>
        <v>19</v>
      </c>
      <c r="BC834" s="78">
        <f t="shared" si="889"/>
        <v>1</v>
      </c>
      <c r="BG834" s="14" t="str">
        <f t="shared" si="890"/>
        <v/>
      </c>
      <c r="BK834" s="14" t="str">
        <f t="shared" si="899"/>
        <v/>
      </c>
      <c r="BO834" s="14" t="str">
        <f t="shared" si="891"/>
        <v/>
      </c>
      <c r="BS834" s="14" t="str">
        <f t="shared" si="892"/>
        <v/>
      </c>
      <c r="BW834" s="14" t="str">
        <f t="shared" si="893"/>
        <v/>
      </c>
      <c r="CA834" s="14" t="str">
        <f t="shared" si="894"/>
        <v/>
      </c>
      <c r="CE834" s="14" t="str">
        <f t="shared" si="895"/>
        <v/>
      </c>
      <c r="CI834" s="14" t="str">
        <f t="shared" si="896"/>
        <v/>
      </c>
      <c r="CM834" s="14" t="str">
        <f t="shared" si="909"/>
        <v/>
      </c>
      <c r="CQ834" s="14" t="str">
        <f t="shared" si="910"/>
        <v/>
      </c>
      <c r="CU834" s="14" t="str">
        <f t="shared" si="897"/>
        <v/>
      </c>
      <c r="CV834" s="78">
        <f t="shared" si="898"/>
        <v>0</v>
      </c>
    </row>
    <row r="835" spans="2:100">
      <c r="B835" s="28" t="s">
        <v>5266</v>
      </c>
      <c r="C835" s="1">
        <v>452068</v>
      </c>
      <c r="D835" t="s">
        <v>3104</v>
      </c>
      <c r="E835" s="2" t="s">
        <v>2010</v>
      </c>
      <c r="F835" t="str">
        <f t="shared" ref="F835:F852" si="912">IF(MONTH(G835)&gt;=5, YEAR(G835)-1, YEAR(G835))&amp;"年"</f>
        <v>2023年</v>
      </c>
      <c r="G835" s="72">
        <v>45039</v>
      </c>
      <c r="H835" s="9">
        <v>48660</v>
      </c>
      <c r="I835" s="9">
        <v>25306</v>
      </c>
      <c r="K835" s="14">
        <f t="shared" si="906"/>
        <v>0.52005754212905875</v>
      </c>
      <c r="L835" s="10">
        <v>25141</v>
      </c>
      <c r="M835" s="9">
        <v>165</v>
      </c>
      <c r="N835" s="8">
        <f t="shared" si="911"/>
        <v>25306</v>
      </c>
      <c r="S835" s="14" t="str">
        <f t="shared" ref="S835:S889" si="913">IF(AND(P835&lt;&gt;""),P835/$L835,"")</f>
        <v/>
      </c>
      <c r="W835" s="14" t="str">
        <f t="shared" si="880"/>
        <v/>
      </c>
      <c r="X835" s="10">
        <v>1259</v>
      </c>
      <c r="Y835">
        <v>2</v>
      </c>
      <c r="Z835">
        <v>1</v>
      </c>
      <c r="AA835" s="14">
        <f t="shared" si="881"/>
        <v>5.0077562547233605E-2</v>
      </c>
      <c r="AB835" s="10">
        <v>2490.7660000000001</v>
      </c>
      <c r="AC835">
        <v>2</v>
      </c>
      <c r="AD835">
        <v>2</v>
      </c>
      <c r="AE835" s="14">
        <f t="shared" si="882"/>
        <v>9.9071874627103138E-2</v>
      </c>
      <c r="AF835" s="10">
        <v>1400.5609999999999</v>
      </c>
      <c r="AG835">
        <v>1</v>
      </c>
      <c r="AH835">
        <v>1</v>
      </c>
      <c r="AI835" s="14">
        <f t="shared" si="883"/>
        <v>5.5708245495405907E-2</v>
      </c>
      <c r="AJ835" s="10">
        <v>1053</v>
      </c>
      <c r="AK835">
        <v>2</v>
      </c>
      <c r="AL835">
        <v>0</v>
      </c>
      <c r="AM835" s="14">
        <f t="shared" si="884"/>
        <v>4.1883775506145339E-2</v>
      </c>
      <c r="AQ835" s="14" t="str">
        <f t="shared" si="885"/>
        <v/>
      </c>
      <c r="AR835" s="10">
        <f t="shared" si="901"/>
        <v>1138</v>
      </c>
      <c r="AS835">
        <f t="shared" si="902"/>
        <v>2</v>
      </c>
      <c r="AT835">
        <f t="shared" si="903"/>
        <v>0</v>
      </c>
      <c r="AU835" s="14">
        <f t="shared" si="904"/>
        <v>4.5264707052225447E-2</v>
      </c>
      <c r="AV835" s="10">
        <v>17799.669000000002</v>
      </c>
      <c r="AW835">
        <v>20</v>
      </c>
      <c r="AX835">
        <v>16</v>
      </c>
      <c r="AY835" s="14">
        <f t="shared" si="886"/>
        <v>0.70799367566922566</v>
      </c>
      <c r="AZ835" s="10">
        <f t="shared" si="905"/>
        <v>25140.996000000003</v>
      </c>
      <c r="BA835" s="77">
        <f t="shared" si="887"/>
        <v>29</v>
      </c>
      <c r="BB835" s="77">
        <f t="shared" si="888"/>
        <v>20</v>
      </c>
      <c r="BC835" s="78">
        <f t="shared" si="889"/>
        <v>0.99999984089733907</v>
      </c>
      <c r="BG835" s="14" t="str">
        <f t="shared" si="890"/>
        <v/>
      </c>
      <c r="BK835" s="14" t="str">
        <f t="shared" si="899"/>
        <v/>
      </c>
      <c r="BO835" s="14" t="str">
        <f t="shared" si="891"/>
        <v/>
      </c>
      <c r="BP835" s="10">
        <v>565</v>
      </c>
      <c r="BQ835">
        <v>1</v>
      </c>
      <c r="BR835">
        <v>0</v>
      </c>
      <c r="BS835" s="14">
        <f t="shared" si="892"/>
        <v>2.2473250865120718E-2</v>
      </c>
      <c r="BW835" s="14" t="str">
        <f t="shared" si="893"/>
        <v/>
      </c>
      <c r="CA835" s="14" t="str">
        <f t="shared" si="894"/>
        <v/>
      </c>
      <c r="CE835" s="14" t="str">
        <f t="shared" si="895"/>
        <v/>
      </c>
      <c r="CI835" s="14" t="str">
        <f t="shared" si="896"/>
        <v/>
      </c>
      <c r="CM835" s="14" t="str">
        <f t="shared" si="909"/>
        <v/>
      </c>
      <c r="CQ835" s="14" t="str">
        <f t="shared" si="910"/>
        <v/>
      </c>
      <c r="CR835" s="10">
        <v>573</v>
      </c>
      <c r="CS835">
        <v>1</v>
      </c>
      <c r="CT835">
        <v>0</v>
      </c>
      <c r="CU835" s="14">
        <f t="shared" si="897"/>
        <v>2.2791456187104729E-2</v>
      </c>
      <c r="CV835" s="78">
        <f t="shared" si="898"/>
        <v>4.5264707052225447E-2</v>
      </c>
    </row>
    <row r="836" spans="2:100">
      <c r="B836" s="28" t="s">
        <v>5266</v>
      </c>
      <c r="C836" s="1">
        <v>452076</v>
      </c>
      <c r="D836" t="s">
        <v>3104</v>
      </c>
      <c r="E836" s="2" t="s">
        <v>2011</v>
      </c>
      <c r="F836" t="str">
        <f t="shared" si="912"/>
        <v>2023年</v>
      </c>
      <c r="G836" s="72">
        <v>45039</v>
      </c>
      <c r="H836" s="9">
        <v>14220</v>
      </c>
      <c r="I836" s="9">
        <v>9084</v>
      </c>
      <c r="J836" s="9">
        <v>14484</v>
      </c>
      <c r="K836" s="14">
        <f t="shared" si="906"/>
        <v>0.63881856540084392</v>
      </c>
      <c r="L836" s="10">
        <v>8999</v>
      </c>
      <c r="M836" s="9">
        <v>85</v>
      </c>
      <c r="N836" s="8">
        <f t="shared" si="911"/>
        <v>9084</v>
      </c>
      <c r="S836" s="14" t="str">
        <f t="shared" si="913"/>
        <v/>
      </c>
      <c r="W836" s="14" t="str">
        <f t="shared" si="880"/>
        <v/>
      </c>
      <c r="X836" s="10">
        <v>510</v>
      </c>
      <c r="Y836">
        <v>1</v>
      </c>
      <c r="Z836">
        <v>1</v>
      </c>
      <c r="AA836" s="14">
        <f t="shared" si="881"/>
        <v>5.6672963662629181E-2</v>
      </c>
      <c r="AB836" s="10">
        <v>731</v>
      </c>
      <c r="AC836">
        <v>1</v>
      </c>
      <c r="AD836">
        <v>1</v>
      </c>
      <c r="AE836" s="14">
        <f t="shared" si="882"/>
        <v>8.1231247916435156E-2</v>
      </c>
      <c r="AI836" s="14" t="str">
        <f t="shared" si="883"/>
        <v/>
      </c>
      <c r="AM836" s="14" t="str">
        <f t="shared" si="884"/>
        <v/>
      </c>
      <c r="AQ836" s="14" t="str">
        <f t="shared" si="885"/>
        <v/>
      </c>
      <c r="AR836" s="10" t="str">
        <f t="shared" si="901"/>
        <v/>
      </c>
      <c r="AS836" t="str">
        <f t="shared" si="902"/>
        <v/>
      </c>
      <c r="AT836" t="str">
        <f t="shared" si="903"/>
        <v/>
      </c>
      <c r="AU836" s="14" t="str">
        <f t="shared" si="904"/>
        <v/>
      </c>
      <c r="AV836" s="10">
        <v>7758</v>
      </c>
      <c r="AW836">
        <v>13</v>
      </c>
      <c r="AX836">
        <v>11</v>
      </c>
      <c r="AY836" s="14">
        <f t="shared" si="886"/>
        <v>0.8620957884209357</v>
      </c>
      <c r="AZ836" s="10">
        <f t="shared" si="905"/>
        <v>8999</v>
      </c>
      <c r="BA836" s="77">
        <f t="shared" si="887"/>
        <v>15</v>
      </c>
      <c r="BB836" s="77">
        <f t="shared" si="888"/>
        <v>13</v>
      </c>
      <c r="BC836" s="78">
        <f t="shared" si="889"/>
        <v>1</v>
      </c>
      <c r="BG836" s="14" t="str">
        <f t="shared" si="890"/>
        <v/>
      </c>
      <c r="BK836" s="14" t="str">
        <f t="shared" si="899"/>
        <v/>
      </c>
      <c r="BO836" s="14" t="str">
        <f t="shared" si="891"/>
        <v/>
      </c>
      <c r="BS836" s="14" t="str">
        <f t="shared" si="892"/>
        <v/>
      </c>
      <c r="BW836" s="14" t="str">
        <f t="shared" si="893"/>
        <v/>
      </c>
      <c r="CA836" s="14" t="str">
        <f t="shared" si="894"/>
        <v/>
      </c>
      <c r="CE836" s="14" t="str">
        <f t="shared" si="895"/>
        <v/>
      </c>
      <c r="CI836" s="14" t="str">
        <f t="shared" si="896"/>
        <v/>
      </c>
      <c r="CM836" s="14" t="str">
        <f t="shared" si="909"/>
        <v/>
      </c>
      <c r="CQ836" s="14" t="str">
        <f t="shared" si="910"/>
        <v/>
      </c>
      <c r="CU836" s="14" t="str">
        <f t="shared" si="897"/>
        <v/>
      </c>
      <c r="CV836" s="78">
        <f t="shared" si="898"/>
        <v>0</v>
      </c>
    </row>
    <row r="837" spans="2:100">
      <c r="B837" s="28"/>
      <c r="C837" s="4">
        <f>IF(E837&lt;&gt;"",VLOOKUP(E837,市町村コード!$A$1:$B$3593,2,FALSE),"")</f>
        <v>453412</v>
      </c>
      <c r="D837" t="str">
        <f>IF(E837&lt;&gt;"",VLOOKUP(C837,市町村コード!$B:$D,3,FALSE),"")</f>
        <v>宮崎県</v>
      </c>
      <c r="E837" t="s">
        <v>3105</v>
      </c>
      <c r="F837" t="str">
        <f t="shared" si="912"/>
        <v>2023年</v>
      </c>
      <c r="G837" s="72">
        <v>45039</v>
      </c>
      <c r="H837" s="9">
        <v>20315</v>
      </c>
      <c r="I837" s="9">
        <v>10244</v>
      </c>
      <c r="J837" s="9">
        <v>20527</v>
      </c>
      <c r="K837" s="14">
        <f t="shared" si="906"/>
        <v>0.50425793748461722</v>
      </c>
      <c r="L837" s="10">
        <v>10102</v>
      </c>
      <c r="M837" s="9">
        <v>142</v>
      </c>
      <c r="N837" s="8">
        <f t="shared" si="911"/>
        <v>10244</v>
      </c>
      <c r="S837" s="14" t="str">
        <f t="shared" si="913"/>
        <v/>
      </c>
      <c r="W837" s="14" t="str">
        <f t="shared" si="880"/>
        <v/>
      </c>
      <c r="AA837" s="14" t="str">
        <f t="shared" si="881"/>
        <v/>
      </c>
      <c r="AB837" s="10">
        <v>1188</v>
      </c>
      <c r="AC837">
        <v>1</v>
      </c>
      <c r="AD837">
        <v>1</v>
      </c>
      <c r="AE837" s="14">
        <f t="shared" si="882"/>
        <v>0.11760047515343497</v>
      </c>
      <c r="AF837" s="10">
        <v>734</v>
      </c>
      <c r="AG837">
        <v>1</v>
      </c>
      <c r="AH837">
        <v>1</v>
      </c>
      <c r="AI837" s="14">
        <f t="shared" si="883"/>
        <v>7.2658879429815873E-2</v>
      </c>
      <c r="AM837" s="14" t="str">
        <f t="shared" si="884"/>
        <v/>
      </c>
      <c r="AQ837" s="14" t="str">
        <f t="shared" si="885"/>
        <v/>
      </c>
      <c r="AR837" s="10" t="str">
        <f t="shared" si="901"/>
        <v/>
      </c>
      <c r="AS837" t="str">
        <f t="shared" si="902"/>
        <v/>
      </c>
      <c r="AT837" t="str">
        <f t="shared" si="903"/>
        <v/>
      </c>
      <c r="AU837" s="14" t="str">
        <f t="shared" si="904"/>
        <v/>
      </c>
      <c r="AV837" s="10">
        <v>8179.9989999999998</v>
      </c>
      <c r="AW837">
        <v>12</v>
      </c>
      <c r="AX837">
        <v>10</v>
      </c>
      <c r="AY837" s="14">
        <f t="shared" si="886"/>
        <v>0.80974054642645021</v>
      </c>
      <c r="AZ837" s="10">
        <f t="shared" si="905"/>
        <v>10101.999</v>
      </c>
      <c r="BA837" s="77">
        <f t="shared" si="887"/>
        <v>14</v>
      </c>
      <c r="BB837" s="77">
        <f t="shared" si="888"/>
        <v>12</v>
      </c>
      <c r="BC837" s="78">
        <f t="shared" si="889"/>
        <v>0.99999990100970104</v>
      </c>
      <c r="BG837" s="14" t="str">
        <f t="shared" si="890"/>
        <v/>
      </c>
      <c r="BK837" s="14" t="str">
        <f t="shared" si="899"/>
        <v/>
      </c>
      <c r="BO837" s="14" t="str">
        <f t="shared" si="891"/>
        <v/>
      </c>
      <c r="BS837" s="14" t="str">
        <f t="shared" si="892"/>
        <v/>
      </c>
      <c r="BW837" s="14" t="str">
        <f t="shared" si="893"/>
        <v/>
      </c>
      <c r="CA837" s="14" t="str">
        <f t="shared" si="894"/>
        <v/>
      </c>
      <c r="CE837" s="14" t="str">
        <f t="shared" si="895"/>
        <v/>
      </c>
      <c r="CI837" s="14" t="str">
        <f t="shared" si="896"/>
        <v/>
      </c>
      <c r="CM837" s="14" t="str">
        <f>IF(AND(CJ837&lt;&gt;""),CJ837/L837,"")</f>
        <v/>
      </c>
      <c r="CQ837" s="14" t="str">
        <f>IF(AND(CN837&lt;&gt;""),CN837/L837,"")</f>
        <v/>
      </c>
      <c r="CU837" s="14" t="str">
        <f t="shared" si="897"/>
        <v/>
      </c>
      <c r="CV837" s="78">
        <f t="shared" si="898"/>
        <v>0</v>
      </c>
    </row>
    <row r="838" spans="2:100">
      <c r="B838" s="28" t="s">
        <v>5266</v>
      </c>
      <c r="C838" s="1">
        <v>453617</v>
      </c>
      <c r="D838" t="s">
        <v>3104</v>
      </c>
      <c r="E838" s="2" t="s">
        <v>2016</v>
      </c>
      <c r="F838" t="str">
        <f t="shared" si="912"/>
        <v>2023年</v>
      </c>
      <c r="G838" s="72">
        <v>45039</v>
      </c>
      <c r="H838" s="9">
        <v>7491</v>
      </c>
      <c r="I838" s="9">
        <v>4748</v>
      </c>
      <c r="J838" s="9">
        <v>7609</v>
      </c>
      <c r="K838" s="14">
        <f t="shared" si="906"/>
        <v>0.63382725937792017</v>
      </c>
      <c r="L838" s="10">
        <v>4709</v>
      </c>
      <c r="M838" s="9">
        <v>39</v>
      </c>
      <c r="N838" s="8">
        <f t="shared" si="911"/>
        <v>4748</v>
      </c>
      <c r="O838" s="70" t="s">
        <v>36</v>
      </c>
      <c r="S838" s="14" t="str">
        <f t="shared" si="913"/>
        <v/>
      </c>
      <c r="W838" s="14" t="str">
        <f t="shared" si="880"/>
        <v/>
      </c>
      <c r="X838" s="10">
        <v>438</v>
      </c>
      <c r="Y838">
        <v>1</v>
      </c>
      <c r="Z838">
        <v>1</v>
      </c>
      <c r="AA838" s="14">
        <f t="shared" si="881"/>
        <v>9.3013378636653224E-2</v>
      </c>
      <c r="AE838" s="14" t="str">
        <f t="shared" si="882"/>
        <v/>
      </c>
      <c r="AI838" s="14" t="str">
        <f t="shared" si="883"/>
        <v/>
      </c>
      <c r="AM838" s="14" t="str">
        <f t="shared" si="884"/>
        <v/>
      </c>
      <c r="AQ838" s="14" t="str">
        <f t="shared" si="885"/>
        <v/>
      </c>
      <c r="AR838" s="10" t="str">
        <f t="shared" si="901"/>
        <v/>
      </c>
      <c r="AS838" t="str">
        <f t="shared" si="902"/>
        <v/>
      </c>
      <c r="AT838" t="str">
        <f t="shared" si="903"/>
        <v/>
      </c>
      <c r="AU838" s="14" t="str">
        <f t="shared" si="904"/>
        <v/>
      </c>
      <c r="AV838" s="10">
        <v>4271</v>
      </c>
      <c r="AW838">
        <v>10</v>
      </c>
      <c r="AX838">
        <v>9</v>
      </c>
      <c r="AY838" s="14">
        <f t="shared" si="886"/>
        <v>0.90698662136334673</v>
      </c>
      <c r="AZ838" s="10">
        <f t="shared" si="905"/>
        <v>4709</v>
      </c>
      <c r="BA838" s="77">
        <f t="shared" si="887"/>
        <v>11</v>
      </c>
      <c r="BB838" s="77">
        <f t="shared" si="888"/>
        <v>10</v>
      </c>
      <c r="BC838" s="78">
        <f t="shared" si="889"/>
        <v>1</v>
      </c>
      <c r="BG838" s="14" t="str">
        <f t="shared" si="890"/>
        <v/>
      </c>
      <c r="BK838" s="14" t="str">
        <f t="shared" si="899"/>
        <v/>
      </c>
      <c r="BO838" s="14" t="str">
        <f t="shared" si="891"/>
        <v/>
      </c>
      <c r="BS838" s="14" t="str">
        <f t="shared" si="892"/>
        <v/>
      </c>
      <c r="BW838" s="14" t="str">
        <f t="shared" si="893"/>
        <v/>
      </c>
      <c r="CA838" s="14" t="str">
        <f t="shared" si="894"/>
        <v/>
      </c>
      <c r="CE838" s="14" t="str">
        <f t="shared" si="895"/>
        <v/>
      </c>
      <c r="CI838" s="14" t="str">
        <f t="shared" si="896"/>
        <v/>
      </c>
      <c r="CM838" s="14" t="str">
        <f>IF(AND(CJ838&lt;&gt;""),CJ838/L838,"")</f>
        <v/>
      </c>
      <c r="CQ838" s="14" t="str">
        <f>IF(AND(CN838&lt;&gt;""),CN838/L838,"")</f>
        <v/>
      </c>
      <c r="CU838" s="14" t="str">
        <f t="shared" si="897"/>
        <v/>
      </c>
      <c r="CV838" s="78">
        <f t="shared" si="898"/>
        <v>0</v>
      </c>
    </row>
    <row r="839" spans="2:100">
      <c r="B839" s="28" t="s">
        <v>5266</v>
      </c>
      <c r="C839" s="1">
        <v>453838</v>
      </c>
      <c r="D839" t="s">
        <v>3104</v>
      </c>
      <c r="E839" s="2" t="s">
        <v>3106</v>
      </c>
      <c r="F839" t="str">
        <f t="shared" si="912"/>
        <v>2023年</v>
      </c>
      <c r="G839" s="72">
        <v>45039</v>
      </c>
      <c r="H839" s="9">
        <v>5819</v>
      </c>
      <c r="I839" s="9">
        <v>4147</v>
      </c>
      <c r="J839" s="9">
        <v>5888</v>
      </c>
      <c r="K839" s="14">
        <f t="shared" si="906"/>
        <v>0.7126654064272212</v>
      </c>
      <c r="L839" s="10">
        <v>4095</v>
      </c>
      <c r="M839" s="9">
        <v>52</v>
      </c>
      <c r="N839" s="8">
        <f t="shared" si="911"/>
        <v>4147</v>
      </c>
      <c r="S839" s="14" t="str">
        <f t="shared" si="913"/>
        <v/>
      </c>
      <c r="W839" s="14" t="str">
        <f t="shared" si="880"/>
        <v/>
      </c>
      <c r="X839" s="10">
        <v>567</v>
      </c>
      <c r="Y839">
        <v>1</v>
      </c>
      <c r="Z839">
        <v>1</v>
      </c>
      <c r="AA839" s="14">
        <f t="shared" si="881"/>
        <v>0.13846153846153847</v>
      </c>
      <c r="AE839" s="14" t="str">
        <f t="shared" si="882"/>
        <v/>
      </c>
      <c r="AI839" s="14" t="str">
        <f t="shared" si="883"/>
        <v/>
      </c>
      <c r="AM839" s="14" t="str">
        <f t="shared" si="884"/>
        <v/>
      </c>
      <c r="AQ839" s="14" t="str">
        <f t="shared" si="885"/>
        <v/>
      </c>
      <c r="AR839" s="10" t="str">
        <f t="shared" si="901"/>
        <v/>
      </c>
      <c r="AS839" t="str">
        <f t="shared" si="902"/>
        <v/>
      </c>
      <c r="AT839" t="str">
        <f t="shared" si="903"/>
        <v/>
      </c>
      <c r="AU839" s="14" t="str">
        <f t="shared" si="904"/>
        <v/>
      </c>
      <c r="AV839" s="10">
        <v>3528</v>
      </c>
      <c r="AW839">
        <v>10</v>
      </c>
      <c r="AX839">
        <v>9</v>
      </c>
      <c r="AY839" s="14">
        <f t="shared" si="886"/>
        <v>0.86153846153846159</v>
      </c>
      <c r="AZ839" s="10">
        <f t="shared" si="905"/>
        <v>4095</v>
      </c>
      <c r="BA839" s="77">
        <f t="shared" si="887"/>
        <v>11</v>
      </c>
      <c r="BB839" s="77">
        <f t="shared" si="888"/>
        <v>10</v>
      </c>
      <c r="BC839" s="78">
        <f t="shared" si="889"/>
        <v>1</v>
      </c>
      <c r="BG839" s="14" t="str">
        <f t="shared" si="890"/>
        <v/>
      </c>
      <c r="BK839" s="14" t="str">
        <f t="shared" si="899"/>
        <v/>
      </c>
      <c r="BO839" s="14" t="str">
        <f t="shared" si="891"/>
        <v/>
      </c>
      <c r="BS839" s="14" t="str">
        <f t="shared" si="892"/>
        <v/>
      </c>
      <c r="BW839" s="14" t="str">
        <f t="shared" si="893"/>
        <v/>
      </c>
      <c r="CA839" s="14" t="str">
        <f t="shared" si="894"/>
        <v/>
      </c>
      <c r="CE839" s="14" t="str">
        <f t="shared" si="895"/>
        <v/>
      </c>
      <c r="CI839" s="14" t="str">
        <f t="shared" si="896"/>
        <v/>
      </c>
      <c r="CM839" s="14" t="str">
        <f t="shared" ref="CM839:CM849" si="914">IF(AND(CJ839&lt;&gt;""),CJ839/L839,"")</f>
        <v/>
      </c>
      <c r="CQ839" s="14" t="str">
        <f t="shared" ref="CQ839:CQ849" si="915">IF(AND(CN839&lt;&gt;""),CN839/L839,"")</f>
        <v/>
      </c>
      <c r="CU839" s="14" t="str">
        <f t="shared" si="897"/>
        <v/>
      </c>
      <c r="CV839" s="78">
        <f t="shared" si="898"/>
        <v>0</v>
      </c>
    </row>
    <row r="840" spans="2:100">
      <c r="B840" s="28"/>
      <c r="C840" s="1">
        <v>454010</v>
      </c>
      <c r="D840" t="s">
        <v>3104</v>
      </c>
      <c r="E840" s="2" t="s">
        <v>2020</v>
      </c>
      <c r="F840" t="str">
        <f t="shared" si="912"/>
        <v>2022年</v>
      </c>
      <c r="G840" s="72">
        <v>45243</v>
      </c>
      <c r="H840" s="9">
        <v>16424</v>
      </c>
      <c r="I840" s="9">
        <v>8361</v>
      </c>
      <c r="J840" s="9">
        <v>16602</v>
      </c>
      <c r="K840" s="14">
        <f t="shared" si="906"/>
        <v>0.50907208962493911</v>
      </c>
      <c r="L840" s="10">
        <v>8276</v>
      </c>
      <c r="M840" s="9">
        <v>85</v>
      </c>
      <c r="N840" s="8">
        <f t="shared" si="911"/>
        <v>8361</v>
      </c>
      <c r="S840" s="14" t="str">
        <f t="shared" si="913"/>
        <v/>
      </c>
      <c r="W840" s="14" t="str">
        <f t="shared" si="880"/>
        <v/>
      </c>
      <c r="X840" s="10">
        <v>639</v>
      </c>
      <c r="Y840">
        <v>1</v>
      </c>
      <c r="Z840">
        <v>1</v>
      </c>
      <c r="AA840" s="14">
        <f t="shared" si="881"/>
        <v>7.7211213146447563E-2</v>
      </c>
      <c r="AB840" s="10">
        <v>1149</v>
      </c>
      <c r="AC840">
        <v>1</v>
      </c>
      <c r="AD840">
        <v>1</v>
      </c>
      <c r="AE840" s="14">
        <f t="shared" si="882"/>
        <v>0.13883518608023199</v>
      </c>
      <c r="AI840" s="14" t="str">
        <f t="shared" si="883"/>
        <v/>
      </c>
      <c r="AM840" s="14" t="str">
        <f t="shared" si="884"/>
        <v/>
      </c>
      <c r="AQ840" s="14" t="str">
        <f t="shared" si="885"/>
        <v/>
      </c>
      <c r="AR840" s="10" t="str">
        <f t="shared" si="901"/>
        <v/>
      </c>
      <c r="AS840" t="str">
        <f t="shared" si="902"/>
        <v/>
      </c>
      <c r="AT840" t="str">
        <f t="shared" si="903"/>
        <v/>
      </c>
      <c r="AU840" s="14" t="str">
        <f t="shared" si="904"/>
        <v/>
      </c>
      <c r="AV840" s="10">
        <v>6488</v>
      </c>
      <c r="AW840">
        <v>16</v>
      </c>
      <c r="AX840">
        <v>12</v>
      </c>
      <c r="AY840" s="14">
        <f t="shared" si="886"/>
        <v>0.78395360077332044</v>
      </c>
      <c r="AZ840" s="10">
        <f t="shared" si="905"/>
        <v>8276</v>
      </c>
      <c r="BA840" s="77">
        <f t="shared" si="887"/>
        <v>18</v>
      </c>
      <c r="BB840" s="77">
        <f t="shared" si="888"/>
        <v>14</v>
      </c>
      <c r="BC840" s="78">
        <f t="shared" si="889"/>
        <v>1</v>
      </c>
      <c r="BG840" s="14" t="str">
        <f t="shared" si="890"/>
        <v/>
      </c>
      <c r="BK840" s="14" t="str">
        <f t="shared" si="899"/>
        <v/>
      </c>
      <c r="BO840" s="14" t="str">
        <f t="shared" si="891"/>
        <v/>
      </c>
      <c r="BS840" s="14" t="str">
        <f t="shared" si="892"/>
        <v/>
      </c>
      <c r="BW840" s="14" t="str">
        <f t="shared" si="893"/>
        <v/>
      </c>
      <c r="CA840" s="14" t="str">
        <f t="shared" si="894"/>
        <v/>
      </c>
      <c r="CE840" s="14" t="str">
        <f t="shared" si="895"/>
        <v/>
      </c>
      <c r="CI840" s="14" t="str">
        <f t="shared" si="896"/>
        <v/>
      </c>
      <c r="CM840" s="14" t="str">
        <f t="shared" si="914"/>
        <v/>
      </c>
      <c r="CQ840" s="14" t="str">
        <f t="shared" si="915"/>
        <v/>
      </c>
      <c r="CU840" s="14" t="str">
        <f t="shared" si="897"/>
        <v/>
      </c>
      <c r="CV840" s="78">
        <f t="shared" si="898"/>
        <v>0</v>
      </c>
    </row>
    <row r="841" spans="2:100">
      <c r="B841" s="28" t="s">
        <v>5266</v>
      </c>
      <c r="C841" s="1">
        <v>454028</v>
      </c>
      <c r="D841" t="s">
        <v>3104</v>
      </c>
      <c r="E841" s="2" t="s">
        <v>2021</v>
      </c>
      <c r="F841" t="str">
        <f t="shared" si="912"/>
        <v>2023年</v>
      </c>
      <c r="G841" s="72">
        <v>45039</v>
      </c>
      <c r="H841" s="9">
        <v>13726</v>
      </c>
      <c r="I841" s="9">
        <v>7527</v>
      </c>
      <c r="K841" s="14">
        <f t="shared" si="906"/>
        <v>0.54837534605857496</v>
      </c>
      <c r="L841" s="10">
        <v>7446</v>
      </c>
      <c r="M841" s="9">
        <v>81</v>
      </c>
      <c r="N841" s="8">
        <f t="shared" si="911"/>
        <v>7527</v>
      </c>
      <c r="S841" s="14" t="str">
        <f t="shared" si="913"/>
        <v/>
      </c>
      <c r="W841" s="14" t="str">
        <f t="shared" si="880"/>
        <v/>
      </c>
      <c r="X841" s="10">
        <v>361.16300000000001</v>
      </c>
      <c r="Y841">
        <v>1</v>
      </c>
      <c r="Z841">
        <v>1</v>
      </c>
      <c r="AA841" s="14">
        <f t="shared" si="881"/>
        <v>4.8504297609454745E-2</v>
      </c>
      <c r="AB841" s="10">
        <v>836</v>
      </c>
      <c r="AC841">
        <v>1</v>
      </c>
      <c r="AD841">
        <v>1</v>
      </c>
      <c r="AE841" s="14">
        <f t="shared" si="882"/>
        <v>0.11227504700510341</v>
      </c>
      <c r="AI841" s="14" t="str">
        <f t="shared" si="883"/>
        <v/>
      </c>
      <c r="AM841" s="14" t="str">
        <f t="shared" si="884"/>
        <v/>
      </c>
      <c r="AQ841" s="14" t="str">
        <f t="shared" si="885"/>
        <v/>
      </c>
      <c r="AR841" s="10" t="str">
        <f t="shared" si="901"/>
        <v/>
      </c>
      <c r="AS841" t="str">
        <f t="shared" si="902"/>
        <v/>
      </c>
      <c r="AT841" t="str">
        <f t="shared" si="903"/>
        <v/>
      </c>
      <c r="AU841" s="14" t="str">
        <f t="shared" si="904"/>
        <v/>
      </c>
      <c r="AV841" s="10">
        <v>6248.8360000000002</v>
      </c>
      <c r="AW841">
        <v>15</v>
      </c>
      <c r="AX841">
        <v>10</v>
      </c>
      <c r="AY841" s="14">
        <f t="shared" si="886"/>
        <v>0.83922052108514644</v>
      </c>
      <c r="AZ841" s="10">
        <f t="shared" si="905"/>
        <v>7445.9989999999998</v>
      </c>
      <c r="BA841" s="77">
        <f t="shared" si="887"/>
        <v>17</v>
      </c>
      <c r="BB841" s="77">
        <f t="shared" si="888"/>
        <v>12</v>
      </c>
      <c r="BC841" s="78">
        <f t="shared" si="889"/>
        <v>0.99999986569970456</v>
      </c>
      <c r="BG841" s="14" t="str">
        <f t="shared" si="890"/>
        <v/>
      </c>
      <c r="BK841" s="14" t="str">
        <f t="shared" si="899"/>
        <v/>
      </c>
      <c r="BO841" s="14" t="str">
        <f t="shared" si="891"/>
        <v/>
      </c>
      <c r="BS841" s="14" t="str">
        <f t="shared" si="892"/>
        <v/>
      </c>
      <c r="BW841" s="14" t="str">
        <f t="shared" si="893"/>
        <v/>
      </c>
      <c r="CA841" s="14" t="str">
        <f t="shared" si="894"/>
        <v/>
      </c>
      <c r="CE841" s="14" t="str">
        <f t="shared" si="895"/>
        <v/>
      </c>
      <c r="CI841" s="14" t="str">
        <f t="shared" si="896"/>
        <v/>
      </c>
      <c r="CM841" s="14" t="str">
        <f t="shared" si="914"/>
        <v/>
      </c>
      <c r="CQ841" s="14" t="str">
        <f t="shared" si="915"/>
        <v/>
      </c>
      <c r="CU841" s="14" t="str">
        <f t="shared" si="897"/>
        <v/>
      </c>
      <c r="CV841" s="78">
        <f t="shared" si="898"/>
        <v>0</v>
      </c>
    </row>
    <row r="842" spans="2:100">
      <c r="B842" s="28" t="s">
        <v>5266</v>
      </c>
      <c r="C842" s="1">
        <v>454036</v>
      </c>
      <c r="D842" t="s">
        <v>3104</v>
      </c>
      <c r="E842" s="2" t="s">
        <v>2022</v>
      </c>
      <c r="F842" t="str">
        <f t="shared" si="912"/>
        <v>2023年</v>
      </c>
      <c r="G842" s="72">
        <v>45039</v>
      </c>
      <c r="J842" s="9">
        <v>899</v>
      </c>
      <c r="K842" s="14" t="str">
        <f t="shared" si="906"/>
        <v/>
      </c>
      <c r="N842" s="8" t="str">
        <f t="shared" si="911"/>
        <v/>
      </c>
      <c r="O842" s="70" t="s">
        <v>2178</v>
      </c>
      <c r="S842" s="14" t="str">
        <f t="shared" si="913"/>
        <v/>
      </c>
      <c r="W842" s="14" t="str">
        <f t="shared" si="880"/>
        <v/>
      </c>
      <c r="AA842" s="14" t="str">
        <f t="shared" si="881"/>
        <v/>
      </c>
      <c r="AE842" s="14" t="str">
        <f t="shared" si="882"/>
        <v/>
      </c>
      <c r="AI842" s="14" t="str">
        <f t="shared" si="883"/>
        <v/>
      </c>
      <c r="AM842" s="14" t="str">
        <f t="shared" si="884"/>
        <v/>
      </c>
      <c r="AQ842" s="14" t="str">
        <f t="shared" si="885"/>
        <v/>
      </c>
      <c r="AR842" s="10" t="str">
        <f t="shared" si="901"/>
        <v/>
      </c>
      <c r="AS842" t="str">
        <f t="shared" si="902"/>
        <v/>
      </c>
      <c r="AT842" t="str">
        <f t="shared" si="903"/>
        <v/>
      </c>
      <c r="AU842" s="14" t="str">
        <f t="shared" si="904"/>
        <v/>
      </c>
      <c r="AW842">
        <v>8</v>
      </c>
      <c r="AX842">
        <v>8</v>
      </c>
      <c r="AY842" s="14" t="str">
        <f t="shared" si="886"/>
        <v/>
      </c>
      <c r="AZ842" s="10" t="str">
        <f t="shared" si="905"/>
        <v/>
      </c>
      <c r="BA842" s="77">
        <f t="shared" si="887"/>
        <v>8</v>
      </c>
      <c r="BB842" s="77">
        <f t="shared" si="888"/>
        <v>8</v>
      </c>
      <c r="BC842" s="78" t="str">
        <f t="shared" si="889"/>
        <v/>
      </c>
      <c r="BG842" s="14" t="str">
        <f t="shared" si="890"/>
        <v/>
      </c>
      <c r="BK842" s="14" t="str">
        <f t="shared" si="899"/>
        <v/>
      </c>
      <c r="BO842" s="14" t="str">
        <f t="shared" si="891"/>
        <v/>
      </c>
      <c r="BS842" s="14" t="str">
        <f t="shared" si="892"/>
        <v/>
      </c>
      <c r="BW842" s="14" t="str">
        <f t="shared" si="893"/>
        <v/>
      </c>
      <c r="CA842" s="14" t="str">
        <f t="shared" si="894"/>
        <v/>
      </c>
      <c r="CE842" s="14" t="str">
        <f t="shared" si="895"/>
        <v/>
      </c>
      <c r="CI842" s="14" t="str">
        <f t="shared" si="896"/>
        <v/>
      </c>
      <c r="CM842" s="14" t="str">
        <f t="shared" si="914"/>
        <v/>
      </c>
      <c r="CQ842" s="14" t="str">
        <f t="shared" si="915"/>
        <v/>
      </c>
      <c r="CU842" s="14" t="str">
        <f t="shared" si="897"/>
        <v/>
      </c>
      <c r="CV842" s="78">
        <f t="shared" si="898"/>
        <v>0</v>
      </c>
    </row>
    <row r="843" spans="2:100">
      <c r="B843" s="28" t="s">
        <v>5266</v>
      </c>
      <c r="C843" s="1">
        <v>454044</v>
      </c>
      <c r="D843" t="s">
        <v>3104</v>
      </c>
      <c r="E843" s="2" t="s">
        <v>3107</v>
      </c>
      <c r="F843" t="str">
        <f t="shared" si="912"/>
        <v>2023年</v>
      </c>
      <c r="G843" s="72">
        <v>45039</v>
      </c>
      <c r="H843" s="9">
        <v>3964</v>
      </c>
      <c r="I843" s="9">
        <v>2701</v>
      </c>
      <c r="J843" s="9">
        <v>4030</v>
      </c>
      <c r="K843" s="14">
        <f t="shared" si="906"/>
        <v>0.68138244197780018</v>
      </c>
      <c r="L843" s="10">
        <v>2684</v>
      </c>
      <c r="M843" s="9">
        <v>17</v>
      </c>
      <c r="N843" s="8">
        <f t="shared" si="911"/>
        <v>2701</v>
      </c>
      <c r="S843" s="14" t="str">
        <f t="shared" si="913"/>
        <v/>
      </c>
      <c r="W843" s="14" t="str">
        <f t="shared" si="880"/>
        <v/>
      </c>
      <c r="AA843" s="14" t="str">
        <f t="shared" si="881"/>
        <v/>
      </c>
      <c r="AE843" s="14" t="str">
        <f t="shared" si="882"/>
        <v/>
      </c>
      <c r="AI843" s="14" t="str">
        <f t="shared" si="883"/>
        <v/>
      </c>
      <c r="AM843" s="14" t="str">
        <f t="shared" si="884"/>
        <v/>
      </c>
      <c r="AQ843" s="14" t="str">
        <f t="shared" si="885"/>
        <v/>
      </c>
      <c r="AR843" s="10" t="str">
        <f t="shared" si="901"/>
        <v/>
      </c>
      <c r="AS843" t="str">
        <f t="shared" si="902"/>
        <v/>
      </c>
      <c r="AT843" t="str">
        <f t="shared" si="903"/>
        <v/>
      </c>
      <c r="AU843" s="14" t="str">
        <f t="shared" si="904"/>
        <v/>
      </c>
      <c r="AV843" s="10">
        <v>2684</v>
      </c>
      <c r="AW843">
        <v>12</v>
      </c>
      <c r="AX843">
        <v>10</v>
      </c>
      <c r="AY843" s="14">
        <f t="shared" si="886"/>
        <v>1</v>
      </c>
      <c r="AZ843" s="10">
        <f t="shared" si="905"/>
        <v>2684</v>
      </c>
      <c r="BA843" s="77">
        <f t="shared" si="887"/>
        <v>12</v>
      </c>
      <c r="BB843" s="77">
        <f t="shared" si="888"/>
        <v>10</v>
      </c>
      <c r="BC843" s="78">
        <f t="shared" si="889"/>
        <v>1</v>
      </c>
      <c r="BG843" s="14" t="str">
        <f t="shared" si="890"/>
        <v/>
      </c>
      <c r="BK843" s="14" t="str">
        <f t="shared" si="899"/>
        <v/>
      </c>
      <c r="BO843" s="14" t="str">
        <f t="shared" si="891"/>
        <v/>
      </c>
      <c r="BS843" s="14" t="str">
        <f t="shared" si="892"/>
        <v/>
      </c>
      <c r="BW843" s="14" t="str">
        <f t="shared" si="893"/>
        <v/>
      </c>
      <c r="CA843" s="14" t="str">
        <f t="shared" si="894"/>
        <v/>
      </c>
      <c r="CE843" s="14" t="str">
        <f t="shared" si="895"/>
        <v/>
      </c>
      <c r="CI843" s="14" t="str">
        <f t="shared" si="896"/>
        <v/>
      </c>
      <c r="CM843" s="14" t="str">
        <f t="shared" si="914"/>
        <v/>
      </c>
      <c r="CQ843" s="14" t="str">
        <f t="shared" si="915"/>
        <v/>
      </c>
      <c r="CU843" s="14" t="str">
        <f t="shared" si="897"/>
        <v/>
      </c>
      <c r="CV843" s="78">
        <f t="shared" si="898"/>
        <v>0</v>
      </c>
    </row>
    <row r="844" spans="2:100">
      <c r="B844" s="28" t="s">
        <v>5266</v>
      </c>
      <c r="C844" s="1">
        <v>454052</v>
      </c>
      <c r="D844" t="s">
        <v>3104</v>
      </c>
      <c r="E844" s="2" t="s">
        <v>3108</v>
      </c>
      <c r="F844" t="str">
        <f t="shared" si="912"/>
        <v>2023年</v>
      </c>
      <c r="G844" s="72">
        <v>45039</v>
      </c>
      <c r="H844" s="9">
        <v>12334</v>
      </c>
      <c r="I844" s="9">
        <v>7927</v>
      </c>
      <c r="K844" s="14">
        <f t="shared" si="906"/>
        <v>0.64269498946002923</v>
      </c>
      <c r="L844" s="10">
        <v>7842</v>
      </c>
      <c r="M844" s="9">
        <v>85</v>
      </c>
      <c r="N844" s="8">
        <f t="shared" si="911"/>
        <v>7927</v>
      </c>
      <c r="S844" s="14" t="str">
        <f t="shared" si="913"/>
        <v/>
      </c>
      <c r="W844" s="14" t="str">
        <f t="shared" si="880"/>
        <v/>
      </c>
      <c r="X844" s="10">
        <v>451</v>
      </c>
      <c r="Y844">
        <v>1</v>
      </c>
      <c r="Z844">
        <v>1</v>
      </c>
      <c r="AA844" s="14">
        <f t="shared" si="881"/>
        <v>5.751083907166539E-2</v>
      </c>
      <c r="AB844" s="10">
        <v>648</v>
      </c>
      <c r="AC844">
        <v>1</v>
      </c>
      <c r="AD844">
        <v>1</v>
      </c>
      <c r="AE844" s="14">
        <f t="shared" si="882"/>
        <v>8.2631981637337412E-2</v>
      </c>
      <c r="AI844" s="14" t="str">
        <f t="shared" si="883"/>
        <v/>
      </c>
      <c r="AM844" s="14" t="str">
        <f t="shared" si="884"/>
        <v/>
      </c>
      <c r="AQ844" s="14" t="str">
        <f t="shared" si="885"/>
        <v/>
      </c>
      <c r="AR844" s="10" t="str">
        <f t="shared" si="901"/>
        <v/>
      </c>
      <c r="AS844" t="str">
        <f t="shared" si="902"/>
        <v/>
      </c>
      <c r="AT844" t="str">
        <f t="shared" si="903"/>
        <v/>
      </c>
      <c r="AU844" s="14" t="str">
        <f t="shared" si="904"/>
        <v/>
      </c>
      <c r="AV844" s="10">
        <v>6743</v>
      </c>
      <c r="AW844">
        <v>14</v>
      </c>
      <c r="AX844">
        <v>11</v>
      </c>
      <c r="AY844" s="14">
        <f t="shared" si="886"/>
        <v>0.85985717929099714</v>
      </c>
      <c r="AZ844" s="10">
        <f t="shared" si="905"/>
        <v>7842</v>
      </c>
      <c r="BA844" s="77">
        <f t="shared" si="887"/>
        <v>16</v>
      </c>
      <c r="BB844" s="77">
        <f t="shared" si="888"/>
        <v>13</v>
      </c>
      <c r="BC844" s="78">
        <f t="shared" si="889"/>
        <v>1</v>
      </c>
      <c r="BG844" s="14" t="str">
        <f t="shared" si="890"/>
        <v/>
      </c>
      <c r="BK844" s="14" t="str">
        <f t="shared" si="899"/>
        <v/>
      </c>
      <c r="BO844" s="14" t="str">
        <f t="shared" si="891"/>
        <v/>
      </c>
      <c r="BS844" s="14" t="str">
        <f t="shared" si="892"/>
        <v/>
      </c>
      <c r="BW844" s="14" t="str">
        <f t="shared" si="893"/>
        <v/>
      </c>
      <c r="CA844" s="14" t="str">
        <f t="shared" si="894"/>
        <v/>
      </c>
      <c r="CE844" s="14" t="str">
        <f t="shared" si="895"/>
        <v/>
      </c>
      <c r="CI844" s="14" t="str">
        <f t="shared" si="896"/>
        <v/>
      </c>
      <c r="CM844" s="14" t="str">
        <f t="shared" si="914"/>
        <v/>
      </c>
      <c r="CQ844" s="14" t="str">
        <f t="shared" si="915"/>
        <v/>
      </c>
      <c r="CU844" s="14" t="str">
        <f t="shared" si="897"/>
        <v/>
      </c>
      <c r="CV844" s="78">
        <f t="shared" si="898"/>
        <v>0</v>
      </c>
    </row>
    <row r="845" spans="2:100">
      <c r="B845" s="28" t="s">
        <v>5266</v>
      </c>
      <c r="C845" s="1">
        <v>454061</v>
      </c>
      <c r="D845" t="s">
        <v>3104</v>
      </c>
      <c r="E845" s="2" t="s">
        <v>2027</v>
      </c>
      <c r="F845" t="str">
        <f t="shared" si="912"/>
        <v>2023年</v>
      </c>
      <c r="G845" s="72">
        <v>45039</v>
      </c>
      <c r="H845" s="9">
        <v>8483</v>
      </c>
      <c r="I845" s="9">
        <v>5430</v>
      </c>
      <c r="J845" s="9">
        <v>8632</v>
      </c>
      <c r="K845" s="14">
        <f t="shared" si="906"/>
        <v>0.64010373688553579</v>
      </c>
      <c r="L845" s="10">
        <v>5386</v>
      </c>
      <c r="M845" s="9">
        <v>44</v>
      </c>
      <c r="N845" s="8">
        <f t="shared" si="911"/>
        <v>5430</v>
      </c>
      <c r="S845" s="14" t="str">
        <f t="shared" si="913"/>
        <v/>
      </c>
      <c r="W845" s="14" t="str">
        <f t="shared" si="880"/>
        <v/>
      </c>
      <c r="AA845" s="14" t="str">
        <f t="shared" si="881"/>
        <v/>
      </c>
      <c r="AE845" s="14" t="str">
        <f t="shared" si="882"/>
        <v/>
      </c>
      <c r="AI845" s="14" t="str">
        <f t="shared" si="883"/>
        <v/>
      </c>
      <c r="AM845" s="14" t="str">
        <f t="shared" si="884"/>
        <v/>
      </c>
      <c r="AQ845" s="14" t="str">
        <f t="shared" si="885"/>
        <v/>
      </c>
      <c r="AR845" s="10" t="str">
        <f t="shared" si="901"/>
        <v/>
      </c>
      <c r="AS845" t="str">
        <f t="shared" si="902"/>
        <v/>
      </c>
      <c r="AT845" t="str">
        <f t="shared" si="903"/>
        <v/>
      </c>
      <c r="AU845" s="14" t="str">
        <f t="shared" si="904"/>
        <v/>
      </c>
      <c r="AV845" s="10">
        <v>5386</v>
      </c>
      <c r="AW845">
        <v>13</v>
      </c>
      <c r="AX845">
        <v>10</v>
      </c>
      <c r="AY845" s="14">
        <f t="shared" si="886"/>
        <v>1</v>
      </c>
      <c r="AZ845" s="10">
        <f t="shared" si="905"/>
        <v>5386</v>
      </c>
      <c r="BA845" s="77">
        <f t="shared" si="887"/>
        <v>13</v>
      </c>
      <c r="BB845" s="77">
        <f t="shared" si="888"/>
        <v>10</v>
      </c>
      <c r="BC845" s="78">
        <f t="shared" si="889"/>
        <v>1</v>
      </c>
      <c r="BG845" s="14" t="str">
        <f t="shared" si="890"/>
        <v/>
      </c>
      <c r="BK845" s="14" t="str">
        <f t="shared" si="899"/>
        <v/>
      </c>
      <c r="BO845" s="14" t="str">
        <f t="shared" si="891"/>
        <v/>
      </c>
      <c r="BS845" s="14" t="str">
        <f t="shared" si="892"/>
        <v/>
      </c>
      <c r="BW845" s="14" t="str">
        <f t="shared" si="893"/>
        <v/>
      </c>
      <c r="CA845" s="14" t="str">
        <f t="shared" si="894"/>
        <v/>
      </c>
      <c r="CE845" s="14" t="str">
        <f t="shared" si="895"/>
        <v/>
      </c>
      <c r="CI845" s="14" t="str">
        <f t="shared" si="896"/>
        <v/>
      </c>
      <c r="CM845" s="14" t="str">
        <f t="shared" si="914"/>
        <v/>
      </c>
      <c r="CQ845" s="14" t="str">
        <f t="shared" si="915"/>
        <v/>
      </c>
      <c r="CU845" s="14" t="str">
        <f t="shared" si="897"/>
        <v/>
      </c>
      <c r="CV845" s="78">
        <f t="shared" si="898"/>
        <v>0</v>
      </c>
    </row>
    <row r="846" spans="2:100">
      <c r="B846" s="28"/>
      <c r="C846" s="1">
        <v>454214</v>
      </c>
      <c r="D846" t="s">
        <v>3104</v>
      </c>
      <c r="E846" s="2" t="s">
        <v>2028</v>
      </c>
      <c r="F846" t="str">
        <f t="shared" si="912"/>
        <v>2023年</v>
      </c>
      <c r="G846" s="72">
        <v>44976</v>
      </c>
      <c r="H846" s="9">
        <v>14420</v>
      </c>
      <c r="I846" s="9">
        <v>7229</v>
      </c>
      <c r="J846" s="9">
        <v>14530</v>
      </c>
      <c r="K846" s="14">
        <f t="shared" si="906"/>
        <v>0.50131761442441058</v>
      </c>
      <c r="L846" s="10">
        <v>7163</v>
      </c>
      <c r="M846" s="9">
        <v>66</v>
      </c>
      <c r="N846" s="8">
        <f t="shared" si="911"/>
        <v>7229</v>
      </c>
      <c r="S846" s="14" t="str">
        <f t="shared" si="913"/>
        <v/>
      </c>
      <c r="W846" s="14" t="str">
        <f t="shared" si="880"/>
        <v/>
      </c>
      <c r="X846" s="10">
        <v>451</v>
      </c>
      <c r="Y846">
        <v>1</v>
      </c>
      <c r="Z846">
        <v>1</v>
      </c>
      <c r="AA846" s="14">
        <f t="shared" si="881"/>
        <v>6.2962445902554801E-2</v>
      </c>
      <c r="AB846" s="10">
        <v>809</v>
      </c>
      <c r="AC846">
        <v>1</v>
      </c>
      <c r="AD846">
        <v>1</v>
      </c>
      <c r="AE846" s="14">
        <f t="shared" si="882"/>
        <v>0.11294150495602401</v>
      </c>
      <c r="AI846" s="14" t="str">
        <f t="shared" si="883"/>
        <v/>
      </c>
      <c r="AJ846" s="10">
        <v>406</v>
      </c>
      <c r="AK846">
        <v>1</v>
      </c>
      <c r="AL846">
        <v>1</v>
      </c>
      <c r="AM846" s="14">
        <f t="shared" si="884"/>
        <v>5.6680161943319839E-2</v>
      </c>
      <c r="AQ846" s="14" t="str">
        <f t="shared" si="885"/>
        <v/>
      </c>
      <c r="AR846" s="10" t="str">
        <f t="shared" si="901"/>
        <v/>
      </c>
      <c r="AS846" t="str">
        <f t="shared" si="902"/>
        <v/>
      </c>
      <c r="AT846" t="str">
        <f t="shared" si="903"/>
        <v/>
      </c>
      <c r="AU846" s="14" t="str">
        <f t="shared" si="904"/>
        <v/>
      </c>
      <c r="AV846" s="10">
        <v>5497</v>
      </c>
      <c r="AW846">
        <v>13</v>
      </c>
      <c r="AX846">
        <v>11</v>
      </c>
      <c r="AY846" s="14">
        <f t="shared" si="886"/>
        <v>0.76741588719810139</v>
      </c>
      <c r="AZ846" s="10">
        <f t="shared" si="905"/>
        <v>7163</v>
      </c>
      <c r="BA846" s="77">
        <f t="shared" si="887"/>
        <v>16</v>
      </c>
      <c r="BB846" s="77">
        <f t="shared" si="888"/>
        <v>14</v>
      </c>
      <c r="BC846" s="78">
        <f t="shared" si="889"/>
        <v>1</v>
      </c>
      <c r="BG846" s="14" t="str">
        <f t="shared" si="890"/>
        <v/>
      </c>
      <c r="BK846" s="14" t="str">
        <f t="shared" si="899"/>
        <v/>
      </c>
      <c r="BO846" s="14" t="str">
        <f t="shared" si="891"/>
        <v/>
      </c>
      <c r="BS846" s="14" t="str">
        <f t="shared" si="892"/>
        <v/>
      </c>
      <c r="BW846" s="14" t="str">
        <f t="shared" si="893"/>
        <v/>
      </c>
      <c r="CA846" s="14" t="str">
        <f t="shared" si="894"/>
        <v/>
      </c>
      <c r="CE846" s="14" t="str">
        <f t="shared" si="895"/>
        <v/>
      </c>
      <c r="CI846" s="14" t="str">
        <f t="shared" si="896"/>
        <v/>
      </c>
      <c r="CM846" s="14" t="str">
        <f t="shared" si="914"/>
        <v/>
      </c>
      <c r="CQ846" s="14" t="str">
        <f t="shared" si="915"/>
        <v/>
      </c>
      <c r="CU846" s="14" t="str">
        <f t="shared" si="897"/>
        <v/>
      </c>
      <c r="CV846" s="78">
        <f t="shared" si="898"/>
        <v>0</v>
      </c>
    </row>
    <row r="847" spans="2:100">
      <c r="B847" s="28" t="s">
        <v>5266</v>
      </c>
      <c r="C847" s="1">
        <v>454290</v>
      </c>
      <c r="D847" t="s">
        <v>3104</v>
      </c>
      <c r="E847" s="2" t="s">
        <v>3109</v>
      </c>
      <c r="F847" t="str">
        <f t="shared" si="912"/>
        <v>2023年</v>
      </c>
      <c r="G847" s="72">
        <v>45039</v>
      </c>
      <c r="H847" s="9">
        <v>1283</v>
      </c>
      <c r="I847" s="9">
        <v>1158</v>
      </c>
      <c r="J847" s="9">
        <v>1323</v>
      </c>
      <c r="K847" s="14">
        <f t="shared" si="906"/>
        <v>0.90257209664848015</v>
      </c>
      <c r="L847" s="10">
        <v>1150</v>
      </c>
      <c r="M847" s="9">
        <v>8</v>
      </c>
      <c r="N847" s="8">
        <f t="shared" si="911"/>
        <v>1158</v>
      </c>
      <c r="S847" s="14" t="str">
        <f t="shared" si="913"/>
        <v/>
      </c>
      <c r="W847" s="14" t="str">
        <f t="shared" si="880"/>
        <v/>
      </c>
      <c r="AA847" s="14" t="str">
        <f t="shared" si="881"/>
        <v/>
      </c>
      <c r="AE847" s="14" t="str">
        <f t="shared" si="882"/>
        <v/>
      </c>
      <c r="AI847" s="14" t="str">
        <f t="shared" si="883"/>
        <v/>
      </c>
      <c r="AM847" s="14" t="str">
        <f t="shared" si="884"/>
        <v/>
      </c>
      <c r="AQ847" s="14" t="str">
        <f t="shared" si="885"/>
        <v/>
      </c>
      <c r="AR847" s="10" t="str">
        <f t="shared" si="901"/>
        <v/>
      </c>
      <c r="AS847" t="str">
        <f t="shared" si="902"/>
        <v/>
      </c>
      <c r="AT847" t="str">
        <f t="shared" si="903"/>
        <v/>
      </c>
      <c r="AU847" s="14" t="str">
        <f t="shared" si="904"/>
        <v/>
      </c>
      <c r="AV847" s="10">
        <v>1150</v>
      </c>
      <c r="AW847">
        <v>9</v>
      </c>
      <c r="AX847">
        <v>8</v>
      </c>
      <c r="AY847" s="14">
        <f t="shared" si="886"/>
        <v>1</v>
      </c>
      <c r="AZ847" s="10">
        <f t="shared" si="905"/>
        <v>1150</v>
      </c>
      <c r="BA847" s="77">
        <f t="shared" si="887"/>
        <v>9</v>
      </c>
      <c r="BB847" s="77">
        <f t="shared" si="888"/>
        <v>8</v>
      </c>
      <c r="BC847" s="78">
        <f t="shared" si="889"/>
        <v>1</v>
      </c>
      <c r="BG847" s="14" t="str">
        <f t="shared" si="890"/>
        <v/>
      </c>
      <c r="BK847" s="14" t="str">
        <f t="shared" si="899"/>
        <v/>
      </c>
      <c r="BO847" s="14" t="str">
        <f t="shared" si="891"/>
        <v/>
      </c>
      <c r="BS847" s="14" t="str">
        <f t="shared" si="892"/>
        <v/>
      </c>
      <c r="BW847" s="14" t="str">
        <f t="shared" si="893"/>
        <v/>
      </c>
      <c r="CA847" s="14" t="str">
        <f t="shared" si="894"/>
        <v/>
      </c>
      <c r="CE847" s="14" t="str">
        <f t="shared" si="895"/>
        <v/>
      </c>
      <c r="CI847" s="14" t="str">
        <f t="shared" si="896"/>
        <v/>
      </c>
      <c r="CM847" s="14" t="str">
        <f t="shared" si="914"/>
        <v/>
      </c>
      <c r="CQ847" s="14" t="str">
        <f t="shared" si="915"/>
        <v/>
      </c>
      <c r="CU847" s="14" t="str">
        <f t="shared" si="897"/>
        <v/>
      </c>
      <c r="CV847" s="78">
        <f t="shared" si="898"/>
        <v>0</v>
      </c>
    </row>
    <row r="848" spans="2:100">
      <c r="B848" s="28" t="s">
        <v>5266</v>
      </c>
      <c r="C848" s="1">
        <v>454303</v>
      </c>
      <c r="D848" t="s">
        <v>3104</v>
      </c>
      <c r="E848" s="2" t="s">
        <v>2030</v>
      </c>
      <c r="F848" t="str">
        <f t="shared" si="912"/>
        <v>2023年</v>
      </c>
      <c r="G848" s="72">
        <v>45039</v>
      </c>
      <c r="J848" s="9">
        <v>2233</v>
      </c>
      <c r="K848" s="14" t="str">
        <f t="shared" si="906"/>
        <v/>
      </c>
      <c r="N848" s="8" t="str">
        <f t="shared" si="911"/>
        <v/>
      </c>
      <c r="O848" s="70" t="s">
        <v>2178</v>
      </c>
      <c r="S848" s="14" t="str">
        <f t="shared" si="913"/>
        <v/>
      </c>
      <c r="W848" s="14" t="str">
        <f t="shared" si="880"/>
        <v/>
      </c>
      <c r="AA848" s="14" t="str">
        <f t="shared" si="881"/>
        <v/>
      </c>
      <c r="AE848" s="14" t="str">
        <f t="shared" si="882"/>
        <v/>
      </c>
      <c r="AI848" s="14" t="str">
        <f t="shared" si="883"/>
        <v/>
      </c>
      <c r="AM848" s="14" t="str">
        <f t="shared" si="884"/>
        <v/>
      </c>
      <c r="AQ848" s="14" t="str">
        <f t="shared" si="885"/>
        <v/>
      </c>
      <c r="AR848" s="10" t="str">
        <f t="shared" si="901"/>
        <v/>
      </c>
      <c r="AS848" t="str">
        <f t="shared" si="902"/>
        <v/>
      </c>
      <c r="AT848" t="str">
        <f t="shared" si="903"/>
        <v/>
      </c>
      <c r="AU848" s="14" t="str">
        <f t="shared" si="904"/>
        <v/>
      </c>
      <c r="AW848">
        <v>10</v>
      </c>
      <c r="AX848">
        <v>10</v>
      </c>
      <c r="AY848" s="14" t="str">
        <f t="shared" si="886"/>
        <v/>
      </c>
      <c r="AZ848" s="10" t="str">
        <f t="shared" si="905"/>
        <v/>
      </c>
      <c r="BA848" s="77">
        <f t="shared" si="887"/>
        <v>10</v>
      </c>
      <c r="BB848" s="77">
        <f t="shared" si="888"/>
        <v>10</v>
      </c>
      <c r="BC848" s="78" t="str">
        <f t="shared" si="889"/>
        <v/>
      </c>
      <c r="BG848" s="14" t="str">
        <f t="shared" si="890"/>
        <v/>
      </c>
      <c r="BK848" s="14" t="str">
        <f t="shared" si="899"/>
        <v/>
      </c>
      <c r="BO848" s="14" t="str">
        <f t="shared" si="891"/>
        <v/>
      </c>
      <c r="BS848" s="14" t="str">
        <f t="shared" si="892"/>
        <v/>
      </c>
      <c r="BW848" s="14" t="str">
        <f t="shared" si="893"/>
        <v/>
      </c>
      <c r="CA848" s="14" t="str">
        <f t="shared" si="894"/>
        <v/>
      </c>
      <c r="CE848" s="14" t="str">
        <f t="shared" si="895"/>
        <v/>
      </c>
      <c r="CI848" s="14" t="str">
        <f t="shared" si="896"/>
        <v/>
      </c>
      <c r="CM848" s="14" t="str">
        <f t="shared" si="914"/>
        <v/>
      </c>
      <c r="CQ848" s="14" t="str">
        <f t="shared" si="915"/>
        <v/>
      </c>
      <c r="CU848" s="14" t="str">
        <f t="shared" si="897"/>
        <v/>
      </c>
      <c r="CV848" s="78">
        <f t="shared" si="898"/>
        <v>0</v>
      </c>
    </row>
    <row r="849" spans="2:100">
      <c r="B849" s="28"/>
      <c r="C849" s="1">
        <v>454427</v>
      </c>
      <c r="D849" t="s">
        <v>3104</v>
      </c>
      <c r="E849" s="2" t="s">
        <v>2033</v>
      </c>
      <c r="F849" t="str">
        <f t="shared" si="912"/>
        <v>2022年</v>
      </c>
      <c r="G849" s="72">
        <v>45215</v>
      </c>
      <c r="H849" s="9">
        <v>3184</v>
      </c>
      <c r="I849" s="9">
        <v>2607</v>
      </c>
      <c r="J849" s="9">
        <v>3206</v>
      </c>
      <c r="K849" s="14">
        <f t="shared" si="906"/>
        <v>0.81878140703517588</v>
      </c>
      <c r="L849" s="10">
        <v>2589</v>
      </c>
      <c r="M849" s="9">
        <v>17</v>
      </c>
      <c r="N849" s="8">
        <f t="shared" si="911"/>
        <v>2606</v>
      </c>
      <c r="S849" s="14" t="str">
        <f t="shared" si="913"/>
        <v/>
      </c>
      <c r="W849" s="14" t="str">
        <f t="shared" si="880"/>
        <v/>
      </c>
      <c r="AA849" s="14" t="str">
        <f t="shared" si="881"/>
        <v/>
      </c>
      <c r="AE849" s="14" t="str">
        <f t="shared" si="882"/>
        <v/>
      </c>
      <c r="AI849" s="14" t="str">
        <f t="shared" si="883"/>
        <v/>
      </c>
      <c r="AM849" s="14" t="str">
        <f t="shared" si="884"/>
        <v/>
      </c>
      <c r="AQ849" s="14" t="str">
        <f t="shared" si="885"/>
        <v/>
      </c>
      <c r="AR849" s="10" t="str">
        <f t="shared" si="901"/>
        <v/>
      </c>
      <c r="AS849" t="str">
        <f t="shared" si="902"/>
        <v/>
      </c>
      <c r="AT849" t="str">
        <f t="shared" si="903"/>
        <v/>
      </c>
      <c r="AU849" s="14" t="str">
        <f t="shared" si="904"/>
        <v/>
      </c>
      <c r="AV849" s="10">
        <v>2589</v>
      </c>
      <c r="AW849">
        <v>11</v>
      </c>
      <c r="AX849">
        <v>8</v>
      </c>
      <c r="AY849" s="14">
        <f t="shared" si="886"/>
        <v>1</v>
      </c>
      <c r="AZ849" s="10">
        <f t="shared" si="905"/>
        <v>2589</v>
      </c>
      <c r="BA849" s="77">
        <f t="shared" si="887"/>
        <v>11</v>
      </c>
      <c r="BB849" s="77">
        <f t="shared" si="888"/>
        <v>8</v>
      </c>
      <c r="BC849" s="78">
        <f t="shared" si="889"/>
        <v>1</v>
      </c>
      <c r="BG849" s="14" t="str">
        <f t="shared" si="890"/>
        <v/>
      </c>
      <c r="BK849" s="14" t="str">
        <f t="shared" si="899"/>
        <v/>
      </c>
      <c r="BO849" s="14" t="str">
        <f t="shared" si="891"/>
        <v/>
      </c>
      <c r="BS849" s="14" t="str">
        <f t="shared" si="892"/>
        <v/>
      </c>
      <c r="BW849" s="14" t="str">
        <f t="shared" si="893"/>
        <v/>
      </c>
      <c r="CA849" s="14" t="str">
        <f t="shared" si="894"/>
        <v/>
      </c>
      <c r="CE849" s="14" t="str">
        <f t="shared" si="895"/>
        <v/>
      </c>
      <c r="CI849" s="14" t="str">
        <f t="shared" si="896"/>
        <v/>
      </c>
      <c r="CM849" s="14" t="str">
        <f t="shared" si="914"/>
        <v/>
      </c>
      <c r="CQ849" s="14" t="str">
        <f t="shared" si="915"/>
        <v/>
      </c>
      <c r="CU849" s="14" t="str">
        <f t="shared" si="897"/>
        <v/>
      </c>
      <c r="CV849" s="78">
        <f t="shared" si="898"/>
        <v>0</v>
      </c>
    </row>
    <row r="850" spans="2:100">
      <c r="B850" s="28" t="s">
        <v>5266</v>
      </c>
      <c r="C850" s="1">
        <v>462047</v>
      </c>
      <c r="D850" t="s">
        <v>3112</v>
      </c>
      <c r="E850" s="2" t="s">
        <v>2037</v>
      </c>
      <c r="F850" t="str">
        <f t="shared" si="912"/>
        <v>2023年</v>
      </c>
      <c r="G850" s="72">
        <v>45039</v>
      </c>
      <c r="H850" s="9">
        <v>16494</v>
      </c>
      <c r="I850" s="9">
        <v>9323</v>
      </c>
      <c r="J850" s="9">
        <v>16784</v>
      </c>
      <c r="K850" s="14">
        <f t="shared" si="906"/>
        <v>0.56523584333697097</v>
      </c>
      <c r="L850" s="10">
        <v>9259</v>
      </c>
      <c r="M850" s="9">
        <v>64</v>
      </c>
      <c r="N850" s="8">
        <f t="shared" si="911"/>
        <v>9323</v>
      </c>
      <c r="P850" s="10">
        <v>289</v>
      </c>
      <c r="Q850">
        <v>1</v>
      </c>
      <c r="R850">
        <v>0</v>
      </c>
      <c r="S850" s="14">
        <f t="shared" si="913"/>
        <v>3.1212873960470892E-2</v>
      </c>
      <c r="W850" s="14" t="str">
        <f t="shared" ref="W850:W874" si="916">IF(AND(T850&lt;&gt;""),T850/L850,"")</f>
        <v/>
      </c>
      <c r="X850" s="10">
        <v>778</v>
      </c>
      <c r="Y850">
        <v>1</v>
      </c>
      <c r="Z850">
        <v>1</v>
      </c>
      <c r="AA850" s="14">
        <f t="shared" si="881"/>
        <v>8.4026352737876661E-2</v>
      </c>
      <c r="AE850" s="14" t="str">
        <f t="shared" si="882"/>
        <v/>
      </c>
      <c r="AI850" s="14" t="str">
        <f t="shared" si="883"/>
        <v/>
      </c>
      <c r="AM850" s="14" t="str">
        <f t="shared" si="884"/>
        <v/>
      </c>
      <c r="AQ850" s="14" t="str">
        <f t="shared" si="885"/>
        <v/>
      </c>
      <c r="AR850" s="10">
        <f t="shared" si="901"/>
        <v>465</v>
      </c>
      <c r="AS850">
        <f t="shared" si="902"/>
        <v>1</v>
      </c>
      <c r="AT850">
        <f t="shared" si="903"/>
        <v>1</v>
      </c>
      <c r="AU850" s="14">
        <f t="shared" si="904"/>
        <v>5.0221406199373583E-2</v>
      </c>
      <c r="AV850" s="10">
        <v>7727</v>
      </c>
      <c r="AW850">
        <v>11</v>
      </c>
      <c r="AX850">
        <v>10</v>
      </c>
      <c r="AY850" s="14">
        <f t="shared" si="886"/>
        <v>0.83453936710227883</v>
      </c>
      <c r="AZ850" s="10">
        <f t="shared" si="905"/>
        <v>9259</v>
      </c>
      <c r="BA850" s="77">
        <f t="shared" si="887"/>
        <v>14</v>
      </c>
      <c r="BB850" s="77">
        <f t="shared" si="888"/>
        <v>12</v>
      </c>
      <c r="BC850" s="78">
        <f t="shared" si="889"/>
        <v>0.99999999999999989</v>
      </c>
      <c r="BG850" s="14" t="str">
        <f t="shared" si="890"/>
        <v/>
      </c>
      <c r="BK850" s="14" t="str">
        <f t="shared" si="899"/>
        <v/>
      </c>
      <c r="BO850" s="14" t="str">
        <f t="shared" si="891"/>
        <v/>
      </c>
      <c r="BS850" s="14" t="str">
        <f t="shared" si="892"/>
        <v/>
      </c>
      <c r="BW850" s="14" t="str">
        <f t="shared" si="893"/>
        <v/>
      </c>
      <c r="CA850" s="14" t="str">
        <f t="shared" si="894"/>
        <v/>
      </c>
      <c r="CE850" s="14" t="str">
        <f t="shared" si="895"/>
        <v/>
      </c>
      <c r="CI850" s="14" t="str">
        <f t="shared" si="896"/>
        <v/>
      </c>
      <c r="CM850" s="14" t="str">
        <f t="shared" ref="CM850:CM861" si="917">IF(AND(CJ850&lt;&gt;""),CJ850/L850,"")</f>
        <v/>
      </c>
      <c r="CQ850" s="14" t="str">
        <f t="shared" ref="CQ850:CQ861" si="918">IF(AND(CN850&lt;&gt;""),CN850/L850,"")</f>
        <v/>
      </c>
      <c r="CR850" s="10">
        <v>465</v>
      </c>
      <c r="CS850">
        <v>1</v>
      </c>
      <c r="CT850">
        <v>1</v>
      </c>
      <c r="CU850" s="14">
        <f t="shared" si="897"/>
        <v>5.0221406199373583E-2</v>
      </c>
      <c r="CV850" s="78">
        <f t="shared" si="898"/>
        <v>5.0221406199373583E-2</v>
      </c>
    </row>
    <row r="851" spans="2:100">
      <c r="B851" s="28" t="s">
        <v>5266</v>
      </c>
      <c r="C851" s="1">
        <v>462063</v>
      </c>
      <c r="D851" t="s">
        <v>3112</v>
      </c>
      <c r="E851" s="2" t="s">
        <v>3113</v>
      </c>
      <c r="F851" t="str">
        <f t="shared" si="912"/>
        <v>2023年</v>
      </c>
      <c r="G851" s="72">
        <v>45039</v>
      </c>
      <c r="H851" s="9">
        <v>16050</v>
      </c>
      <c r="I851" s="9">
        <v>10486</v>
      </c>
      <c r="J851" s="9">
        <v>16339</v>
      </c>
      <c r="K851" s="14">
        <f t="shared" si="906"/>
        <v>0.65333333333333332</v>
      </c>
      <c r="L851" s="10">
        <v>10420.999</v>
      </c>
      <c r="M851" s="9">
        <v>65</v>
      </c>
      <c r="N851" s="8">
        <f t="shared" si="911"/>
        <v>10485.999</v>
      </c>
      <c r="S851" s="14" t="str">
        <f t="shared" si="913"/>
        <v/>
      </c>
      <c r="W851" s="14" t="str">
        <f t="shared" si="916"/>
        <v/>
      </c>
      <c r="X851" s="10">
        <v>508</v>
      </c>
      <c r="Y851">
        <v>1</v>
      </c>
      <c r="Z851">
        <v>1</v>
      </c>
      <c r="AA851" s="14">
        <f t="shared" si="881"/>
        <v>4.8747725625921279E-2</v>
      </c>
      <c r="AE851" s="14" t="str">
        <f t="shared" si="882"/>
        <v/>
      </c>
      <c r="AI851" s="14" t="str">
        <f t="shared" si="883"/>
        <v/>
      </c>
      <c r="AM851" s="14" t="str">
        <f t="shared" si="884"/>
        <v/>
      </c>
      <c r="AQ851" s="14" t="str">
        <f t="shared" si="885"/>
        <v/>
      </c>
      <c r="AR851" s="10" t="str">
        <f t="shared" si="901"/>
        <v/>
      </c>
      <c r="AS851" t="str">
        <f t="shared" si="902"/>
        <v/>
      </c>
      <c r="AT851" t="str">
        <f t="shared" si="903"/>
        <v/>
      </c>
      <c r="AU851" s="14" t="str">
        <f t="shared" si="904"/>
        <v/>
      </c>
      <c r="AV851" s="10">
        <v>9912.9989999999998</v>
      </c>
      <c r="AW851">
        <v>16</v>
      </c>
      <c r="AX851">
        <v>13</v>
      </c>
      <c r="AY851" s="14">
        <f t="shared" si="886"/>
        <v>0.95125227437407878</v>
      </c>
      <c r="AZ851" s="10">
        <f t="shared" si="905"/>
        <v>10420.999</v>
      </c>
      <c r="BA851" s="77">
        <f t="shared" si="887"/>
        <v>17</v>
      </c>
      <c r="BB851" s="77">
        <f t="shared" si="888"/>
        <v>14</v>
      </c>
      <c r="BC851" s="78">
        <f t="shared" si="889"/>
        <v>1</v>
      </c>
      <c r="BG851" s="14" t="str">
        <f t="shared" si="890"/>
        <v/>
      </c>
      <c r="BK851" s="14" t="str">
        <f t="shared" si="899"/>
        <v/>
      </c>
      <c r="BO851" s="14" t="str">
        <f t="shared" si="891"/>
        <v/>
      </c>
      <c r="BS851" s="14" t="str">
        <f t="shared" si="892"/>
        <v/>
      </c>
      <c r="BW851" s="14" t="str">
        <f t="shared" si="893"/>
        <v/>
      </c>
      <c r="CA851" s="14" t="str">
        <f t="shared" si="894"/>
        <v/>
      </c>
      <c r="CE851" s="14" t="str">
        <f t="shared" si="895"/>
        <v/>
      </c>
      <c r="CI851" s="14" t="str">
        <f t="shared" si="896"/>
        <v/>
      </c>
      <c r="CM851" s="14" t="str">
        <f t="shared" si="917"/>
        <v/>
      </c>
      <c r="CQ851" s="14" t="str">
        <f t="shared" si="918"/>
        <v/>
      </c>
      <c r="CU851" s="14" t="str">
        <f t="shared" si="897"/>
        <v/>
      </c>
      <c r="CV851" s="78">
        <f t="shared" si="898"/>
        <v>0</v>
      </c>
    </row>
    <row r="852" spans="2:100">
      <c r="B852" s="28" t="s">
        <v>5266</v>
      </c>
      <c r="C852" s="1">
        <v>462144</v>
      </c>
      <c r="D852" t="s">
        <v>3112</v>
      </c>
      <c r="E852" s="2" t="s">
        <v>3114</v>
      </c>
      <c r="F852" t="str">
        <f t="shared" si="912"/>
        <v>2023年</v>
      </c>
      <c r="G852" s="72">
        <v>45039</v>
      </c>
      <c r="H852" s="9">
        <v>11598</v>
      </c>
      <c r="I852" s="9">
        <v>8581</v>
      </c>
      <c r="J852" s="9">
        <v>11803</v>
      </c>
      <c r="K852" s="14">
        <f t="shared" si="906"/>
        <v>0.73986894292119332</v>
      </c>
      <c r="L852" s="10">
        <v>8535</v>
      </c>
      <c r="M852" s="9">
        <v>46</v>
      </c>
      <c r="N852" s="8">
        <f t="shared" si="911"/>
        <v>8581</v>
      </c>
      <c r="P852" s="10">
        <v>426</v>
      </c>
      <c r="Q852">
        <v>1</v>
      </c>
      <c r="R852">
        <v>1</v>
      </c>
      <c r="S852" s="14">
        <f t="shared" si="913"/>
        <v>4.9912126537785588E-2</v>
      </c>
      <c r="W852" s="14" t="str">
        <f t="shared" si="916"/>
        <v/>
      </c>
      <c r="X852" s="10">
        <v>478</v>
      </c>
      <c r="Y852">
        <v>1</v>
      </c>
      <c r="Z852">
        <v>1</v>
      </c>
      <c r="AA852" s="14">
        <f t="shared" ref="AA852:AA877" si="919">IF(AND(X852&lt;&gt;""),X852/L852,"")</f>
        <v>5.6004686584651436E-2</v>
      </c>
      <c r="AE852" s="14" t="str">
        <f t="shared" ref="AE852:AE877" si="920">IF(AND(AB852&lt;&gt;""),AB852/L852,"")</f>
        <v/>
      </c>
      <c r="AI852" s="14" t="str">
        <f t="shared" ref="AI852:AI877" si="921">IF(AND(AF852&lt;&gt;""),AF852/L852,"")</f>
        <v/>
      </c>
      <c r="AM852" s="14" t="str">
        <f t="shared" ref="AM852:AM877" si="922">IF(AND(AJ852&lt;&gt;""),AJ852/L852,"")</f>
        <v/>
      </c>
      <c r="AQ852" s="14" t="str">
        <f t="shared" ref="AQ852:AQ877" si="923">IF(AND(AN852&lt;&gt;""),AN852/L852,"")</f>
        <v/>
      </c>
      <c r="AR852" s="10" t="str">
        <f t="shared" si="901"/>
        <v/>
      </c>
      <c r="AS852" t="str">
        <f t="shared" si="902"/>
        <v/>
      </c>
      <c r="AT852" t="str">
        <f t="shared" si="903"/>
        <v/>
      </c>
      <c r="AU852" s="14" t="str">
        <f t="shared" si="904"/>
        <v/>
      </c>
      <c r="AV852" s="10">
        <v>7630.9989999999998</v>
      </c>
      <c r="AW852">
        <v>16</v>
      </c>
      <c r="AX852">
        <v>12</v>
      </c>
      <c r="AY852" s="14">
        <f t="shared" ref="AY852:AY877" si="924">IF(AND(AV852&lt;&gt;""),AV852/L852,"")</f>
        <v>0.89408306971294671</v>
      </c>
      <c r="AZ852" s="10">
        <f t="shared" si="905"/>
        <v>8534.9989999999998</v>
      </c>
      <c r="BA852" s="77">
        <f t="shared" ref="BA852:BA877" si="925">Q852+U852+Y852+AC852+AG852+AO852+AW852+AK852+IF(AS852="",0,AS852)</f>
        <v>18</v>
      </c>
      <c r="BB852" s="77">
        <f t="shared" ref="BB852:BB877" si="926">R852+V852+Z852+AD852+AH852+AP852+AX852+AL852+IF(AT852="",0,AT852)</f>
        <v>14</v>
      </c>
      <c r="BC852" s="78">
        <f t="shared" ref="BC852:BC877" si="927">IF(SUM(S852,W852,AA852,AE852,AI852,AM852,AQ852,AY852,AU852)=0,"",SUM(S852,W852,AA852,AE852,AI852,AM852,AQ852,AY852,AU852))</f>
        <v>0.99999988283538377</v>
      </c>
      <c r="BG852" s="14" t="str">
        <f t="shared" ref="BG852:BG877" si="928">IF(AND(BD852&lt;&gt;""),BD852/L852,"")</f>
        <v/>
      </c>
      <c r="BK852" s="14" t="str">
        <f t="shared" si="899"/>
        <v/>
      </c>
      <c r="BO852" s="14" t="str">
        <f t="shared" ref="BO852:BO877" si="929">IF(AND(BL852&lt;&gt;""),BL852/L852,"")</f>
        <v/>
      </c>
      <c r="BS852" s="14" t="str">
        <f t="shared" ref="BS852:BS877" si="930">IF(AND(BP852&lt;&gt;""),BP852/L852,"")</f>
        <v/>
      </c>
      <c r="BW852" s="14" t="str">
        <f t="shared" ref="BW852:BW877" si="931">IF(AND(BT852&lt;&gt;""),BT852/L852,"")</f>
        <v/>
      </c>
      <c r="CA852" s="14" t="str">
        <f t="shared" ref="CA852:CA877" si="932">IF(AND(BX852&lt;&gt;""),BX852/L852,"")</f>
        <v/>
      </c>
      <c r="CE852" s="14" t="str">
        <f t="shared" ref="CE852:CE877" si="933">IF(AND(CB852&lt;&gt;""),CB852/L852,"")</f>
        <v/>
      </c>
      <c r="CI852" s="14" t="str">
        <f t="shared" ref="CI852:CI877" si="934">IF(AND(CF852&lt;&gt;""),CF852/L852,"")</f>
        <v/>
      </c>
      <c r="CM852" s="14" t="str">
        <f t="shared" si="917"/>
        <v/>
      </c>
      <c r="CQ852" s="14" t="str">
        <f t="shared" si="918"/>
        <v/>
      </c>
      <c r="CU852" s="14" t="str">
        <f t="shared" ref="CU852:CU877" si="935">IF(AND(CR852&lt;&gt;""),CR852/L852,"")</f>
        <v/>
      </c>
      <c r="CV852" s="78">
        <f t="shared" ref="CV852:CV877" si="936">SUM(CU852,CQ852,CM852,CI852,CA852,BW852,BS852,BO852,BK852,BG852,CE852)</f>
        <v>0</v>
      </c>
    </row>
    <row r="853" spans="2:100">
      <c r="B853" s="28" t="s">
        <v>5266</v>
      </c>
      <c r="C853" s="4">
        <f>IF(E853&lt;&gt;"",VLOOKUP(E853,市町村コード!$A$1:$B$3593,2,FALSE),"")</f>
        <v>463035</v>
      </c>
      <c r="D853" t="str">
        <f>IF(E853&lt;&gt;"",VLOOKUP(C853,市町村コード!$B:$D,3,FALSE),"")</f>
        <v>鹿児島県</v>
      </c>
      <c r="E853" t="s">
        <v>3115</v>
      </c>
      <c r="F853" t="str">
        <f t="shared" ref="F853:F858" si="937">IF(MONTH(G853)&gt;=5, YEAR(G853)-1, YEAR(G853))&amp;"年"</f>
        <v>2023年</v>
      </c>
      <c r="G853" s="72">
        <v>45039</v>
      </c>
      <c r="H853" s="9">
        <v>245</v>
      </c>
      <c r="I853" s="9">
        <v>218</v>
      </c>
      <c r="J853" s="9">
        <v>270</v>
      </c>
      <c r="K853" s="14">
        <f t="shared" ref="K853:K889" si="938">IF(AND(H853&lt;&gt;"",I853&lt;&gt;""),I853/H853,"")</f>
        <v>0.88979591836734695</v>
      </c>
      <c r="L853" s="10">
        <v>212</v>
      </c>
      <c r="M853" s="9">
        <v>6</v>
      </c>
      <c r="N853" s="8">
        <f t="shared" si="911"/>
        <v>218</v>
      </c>
      <c r="S853" s="14" t="str">
        <f t="shared" si="913"/>
        <v/>
      </c>
      <c r="W853" s="14" t="str">
        <f t="shared" si="916"/>
        <v/>
      </c>
      <c r="AA853" s="14" t="str">
        <f t="shared" si="919"/>
        <v/>
      </c>
      <c r="AE853" s="14" t="str">
        <f t="shared" si="920"/>
        <v/>
      </c>
      <c r="AI853" s="14" t="str">
        <f t="shared" si="921"/>
        <v/>
      </c>
      <c r="AM853" s="14" t="str">
        <f t="shared" si="922"/>
        <v/>
      </c>
      <c r="AQ853" s="14" t="str">
        <f t="shared" si="923"/>
        <v/>
      </c>
      <c r="AR853" s="10">
        <f t="shared" ref="AR853:AR884" si="939">IF(OR(BD853&lt;&gt;"",BH853&lt;&gt;"",BL853&lt;&gt;"",BP853&lt;&gt;"",BT853&lt;&gt;"",BX853&lt;&gt;"",CB853&lt;&gt;"",CJ853&lt;&gt;"",CN853&lt;&gt;"",CF853&lt;&gt;"",CR853&lt;&gt;""),BD853+BH853+BL853+BP853+BT853+BX853+CB853+CJ853+CN853+CF853+CR853,"")</f>
        <v>21</v>
      </c>
      <c r="AS853">
        <f t="shared" ref="AS853:AS884" si="940">IF(OR(BE853&lt;&gt;"",BI853&lt;&gt;"",BM853&lt;&gt;"",BQ853&lt;&gt;"",BU853&lt;&gt;"",BY853&lt;&gt;"",CC853&lt;&gt;"",CG853&lt;&gt;"",CS853&lt;&gt;"",CK853&lt;&gt;"",CO853&lt;&gt;""),BE853+BI853+BM853+BQ853+BU853+BY853+CC853+CG853+CO853+CK853+CS853,"")</f>
        <v>1</v>
      </c>
      <c r="AT853">
        <f t="shared" ref="AT853:AT884" si="941">IF(OR(BF853&lt;&gt;"",BJ853&lt;&gt;"",BN853&lt;&gt;"",BR853&lt;&gt;"",BV853&lt;&gt;"",BZ853&lt;&gt;"",CD853&lt;&gt;"",CH853&lt;&gt;"",CT853&lt;&gt;"",CL853&lt;&gt;"",CP853&lt;&gt;""),BF853+BJ853+BN853+BR853+BV853+BZ853+CD853+CH853+CP853+CL853+CT853,"")</f>
        <v>1</v>
      </c>
      <c r="AU853" s="14">
        <f t="shared" ref="AU853:AU884" si="942">IF(SUM(BG853,BK853,BO853,BS853,BW853,CA853,CE853,CI853,CM853,CQ853,CU853)=0,"",SUM(BG853,BK853,BO853,BS853,BW853,CA853,CE853,CI853,CM853,CQ853,CU853))</f>
        <v>9.9056603773584911E-2</v>
      </c>
      <c r="AV853" s="10">
        <v>191</v>
      </c>
      <c r="AW853">
        <v>8</v>
      </c>
      <c r="AX853">
        <v>6</v>
      </c>
      <c r="AY853" s="14">
        <f t="shared" si="924"/>
        <v>0.90094339622641506</v>
      </c>
      <c r="AZ853" s="10">
        <f t="shared" ref="AZ853:AZ884" si="943">IF(IF(O853="",P853+T853+X853+AB853+AF853+AJ853+AN853+IF(AR853="",0,AR853)+AV853,"")=0,"",IF(O853="",P853+T853+X853+AB853+AF853+AJ853+AN853+IF(AR853="",0,AR853)+AV853,""))</f>
        <v>212</v>
      </c>
      <c r="BA853" s="77">
        <f t="shared" si="925"/>
        <v>9</v>
      </c>
      <c r="BB853" s="77">
        <f t="shared" si="926"/>
        <v>7</v>
      </c>
      <c r="BC853" s="78">
        <f t="shared" si="927"/>
        <v>1</v>
      </c>
      <c r="BG853" s="14" t="str">
        <f t="shared" si="928"/>
        <v/>
      </c>
      <c r="BK853" s="14" t="str">
        <f t="shared" ref="BK853:BK881" si="944">IF(AND(BH853&lt;&gt;""),BH853/L853,"")</f>
        <v/>
      </c>
      <c r="BO853" s="14" t="str">
        <f t="shared" si="929"/>
        <v/>
      </c>
      <c r="BP853" s="10">
        <v>21</v>
      </c>
      <c r="BQ853">
        <v>1</v>
      </c>
      <c r="BR853">
        <v>1</v>
      </c>
      <c r="BS853" s="14">
        <f t="shared" si="930"/>
        <v>9.9056603773584911E-2</v>
      </c>
      <c r="BW853" s="14" t="str">
        <f t="shared" si="931"/>
        <v/>
      </c>
      <c r="CA853" s="14" t="str">
        <f t="shared" si="932"/>
        <v/>
      </c>
      <c r="CE853" s="14" t="str">
        <f t="shared" si="933"/>
        <v/>
      </c>
      <c r="CI853" s="14" t="str">
        <f t="shared" si="934"/>
        <v/>
      </c>
      <c r="CM853" s="14" t="str">
        <f t="shared" si="917"/>
        <v/>
      </c>
      <c r="CQ853" s="14" t="str">
        <f t="shared" si="918"/>
        <v/>
      </c>
      <c r="CU853" s="14" t="str">
        <f t="shared" si="935"/>
        <v/>
      </c>
      <c r="CV853" s="78">
        <f t="shared" si="936"/>
        <v>9.9056603773584911E-2</v>
      </c>
    </row>
    <row r="854" spans="2:100">
      <c r="B854" s="28" t="s">
        <v>5266</v>
      </c>
      <c r="C854" s="1">
        <v>464686</v>
      </c>
      <c r="D854" t="s">
        <v>3112</v>
      </c>
      <c r="E854" s="2" t="s">
        <v>2063</v>
      </c>
      <c r="F854" t="str">
        <f t="shared" si="937"/>
        <v>2023年</v>
      </c>
      <c r="G854" s="72">
        <v>45039</v>
      </c>
      <c r="H854" s="9">
        <v>10097</v>
      </c>
      <c r="I854" s="9">
        <v>6232</v>
      </c>
      <c r="J854" s="9">
        <v>10267</v>
      </c>
      <c r="K854" s="14">
        <f t="shared" si="938"/>
        <v>0.617213033574329</v>
      </c>
      <c r="L854" s="10">
        <v>6114</v>
      </c>
      <c r="M854" s="9">
        <v>118</v>
      </c>
      <c r="N854" s="8">
        <f t="shared" si="911"/>
        <v>6232</v>
      </c>
      <c r="S854" s="14" t="str">
        <f t="shared" si="913"/>
        <v/>
      </c>
      <c r="W854" s="14" t="str">
        <f t="shared" si="916"/>
        <v/>
      </c>
      <c r="X854" s="10">
        <v>388</v>
      </c>
      <c r="Y854">
        <v>1</v>
      </c>
      <c r="Z854">
        <v>1</v>
      </c>
      <c r="AA854" s="14">
        <f t="shared" si="919"/>
        <v>6.3460909388289174E-2</v>
      </c>
      <c r="AE854" s="14" t="str">
        <f t="shared" si="920"/>
        <v/>
      </c>
      <c r="AI854" s="14" t="str">
        <f t="shared" si="921"/>
        <v/>
      </c>
      <c r="AM854" s="14" t="str">
        <f t="shared" si="922"/>
        <v/>
      </c>
      <c r="AQ854" s="14" t="str">
        <f t="shared" si="923"/>
        <v/>
      </c>
      <c r="AR854" s="10" t="str">
        <f t="shared" si="939"/>
        <v/>
      </c>
      <c r="AS854" t="str">
        <f t="shared" si="940"/>
        <v/>
      </c>
      <c r="AT854" t="str">
        <f t="shared" si="941"/>
        <v/>
      </c>
      <c r="AU854" s="14" t="str">
        <f t="shared" si="942"/>
        <v/>
      </c>
      <c r="AV854" s="10">
        <v>5726</v>
      </c>
      <c r="AW854">
        <v>14</v>
      </c>
      <c r="AX854">
        <v>11</v>
      </c>
      <c r="AY854" s="14">
        <f t="shared" si="924"/>
        <v>0.93653909061171081</v>
      </c>
      <c r="AZ854" s="10">
        <f t="shared" si="943"/>
        <v>6114</v>
      </c>
      <c r="BA854" s="77">
        <f t="shared" si="925"/>
        <v>15</v>
      </c>
      <c r="BB854" s="77">
        <f t="shared" si="926"/>
        <v>12</v>
      </c>
      <c r="BC854" s="78">
        <f t="shared" si="927"/>
        <v>1</v>
      </c>
      <c r="BG854" s="14" t="str">
        <f t="shared" si="928"/>
        <v/>
      </c>
      <c r="BK854" s="14" t="str">
        <f t="shared" si="944"/>
        <v/>
      </c>
      <c r="BO854" s="14" t="str">
        <f t="shared" si="929"/>
        <v/>
      </c>
      <c r="BS854" s="14" t="str">
        <f t="shared" si="930"/>
        <v/>
      </c>
      <c r="BW854" s="14" t="str">
        <f t="shared" si="931"/>
        <v/>
      </c>
      <c r="CA854" s="14" t="str">
        <f t="shared" si="932"/>
        <v/>
      </c>
      <c r="CE854" s="14" t="str">
        <f t="shared" si="933"/>
        <v/>
      </c>
      <c r="CI854" s="14" t="str">
        <f t="shared" si="934"/>
        <v/>
      </c>
      <c r="CM854" s="14" t="str">
        <f t="shared" si="917"/>
        <v/>
      </c>
      <c r="CQ854" s="14" t="str">
        <f t="shared" si="918"/>
        <v/>
      </c>
      <c r="CU854" s="14" t="str">
        <f t="shared" si="935"/>
        <v/>
      </c>
      <c r="CV854" s="78">
        <f t="shared" si="936"/>
        <v>0</v>
      </c>
    </row>
    <row r="855" spans="2:100">
      <c r="B855" s="28" t="s">
        <v>5266</v>
      </c>
      <c r="C855" s="1">
        <v>464821</v>
      </c>
      <c r="D855" t="s">
        <v>3112</v>
      </c>
      <c r="E855" s="2" t="s">
        <v>2064</v>
      </c>
      <c r="F855" t="str">
        <f t="shared" si="937"/>
        <v>2023年</v>
      </c>
      <c r="G855" s="72">
        <v>45039</v>
      </c>
      <c r="H855" s="9">
        <v>5152</v>
      </c>
      <c r="I855" s="9">
        <v>3371</v>
      </c>
      <c r="J855" s="9">
        <v>5229</v>
      </c>
      <c r="K855" s="14">
        <f t="shared" si="938"/>
        <v>0.65430900621118016</v>
      </c>
      <c r="L855" s="10">
        <v>3346</v>
      </c>
      <c r="M855" s="9">
        <v>25</v>
      </c>
      <c r="N855" s="8">
        <f t="shared" si="911"/>
        <v>3371</v>
      </c>
      <c r="S855" s="14" t="str">
        <f t="shared" si="913"/>
        <v/>
      </c>
      <c r="W855" s="14" t="str">
        <f t="shared" si="916"/>
        <v/>
      </c>
      <c r="X855" s="10">
        <v>280</v>
      </c>
      <c r="Y855">
        <v>1</v>
      </c>
      <c r="Z855">
        <v>1</v>
      </c>
      <c r="AA855" s="14">
        <f t="shared" si="919"/>
        <v>8.3682008368200833E-2</v>
      </c>
      <c r="AE855" s="14" t="str">
        <f t="shared" si="920"/>
        <v/>
      </c>
      <c r="AI855" s="14" t="str">
        <f t="shared" si="921"/>
        <v/>
      </c>
      <c r="AM855" s="14" t="str">
        <f t="shared" si="922"/>
        <v/>
      </c>
      <c r="AQ855" s="14" t="str">
        <f t="shared" si="923"/>
        <v/>
      </c>
      <c r="AR855" s="10" t="str">
        <f t="shared" si="939"/>
        <v/>
      </c>
      <c r="AS855" t="str">
        <f t="shared" si="940"/>
        <v/>
      </c>
      <c r="AT855" t="str">
        <f t="shared" si="941"/>
        <v/>
      </c>
      <c r="AU855" s="14" t="str">
        <f t="shared" si="942"/>
        <v/>
      </c>
      <c r="AV855" s="10">
        <v>3066</v>
      </c>
      <c r="AW855">
        <v>11</v>
      </c>
      <c r="AX855">
        <v>9</v>
      </c>
      <c r="AY855" s="14">
        <f t="shared" si="924"/>
        <v>0.91631799163179917</v>
      </c>
      <c r="AZ855" s="10">
        <f t="shared" si="943"/>
        <v>3346</v>
      </c>
      <c r="BA855" s="77">
        <f t="shared" si="925"/>
        <v>12</v>
      </c>
      <c r="BB855" s="77">
        <f t="shared" si="926"/>
        <v>10</v>
      </c>
      <c r="BC855" s="78">
        <f t="shared" si="927"/>
        <v>1</v>
      </c>
      <c r="BG855" s="14" t="str">
        <f t="shared" si="928"/>
        <v/>
      </c>
      <c r="BK855" s="14" t="str">
        <f t="shared" si="944"/>
        <v/>
      </c>
      <c r="BO855" s="14" t="str">
        <f t="shared" si="929"/>
        <v/>
      </c>
      <c r="BS855" s="14" t="str">
        <f t="shared" si="930"/>
        <v/>
      </c>
      <c r="BW855" s="14" t="str">
        <f t="shared" si="931"/>
        <v/>
      </c>
      <c r="CA855" s="14" t="str">
        <f t="shared" si="932"/>
        <v/>
      </c>
      <c r="CE855" s="14" t="str">
        <f t="shared" si="933"/>
        <v/>
      </c>
      <c r="CI855" s="14" t="str">
        <f t="shared" si="934"/>
        <v/>
      </c>
      <c r="CM855" s="14" t="str">
        <f t="shared" si="917"/>
        <v/>
      </c>
      <c r="CQ855" s="14" t="str">
        <f t="shared" si="918"/>
        <v/>
      </c>
      <c r="CU855" s="14" t="str">
        <f t="shared" si="935"/>
        <v/>
      </c>
      <c r="CV855" s="78">
        <f t="shared" si="936"/>
        <v>0</v>
      </c>
    </row>
    <row r="856" spans="2:100">
      <c r="B856" s="28" t="s">
        <v>5266</v>
      </c>
      <c r="C856" s="1">
        <v>465011</v>
      </c>
      <c r="D856" t="s">
        <v>3112</v>
      </c>
      <c r="E856" s="2" t="s">
        <v>3116</v>
      </c>
      <c r="F856" t="str">
        <f t="shared" si="937"/>
        <v>2023年</v>
      </c>
      <c r="G856" s="72">
        <v>45039</v>
      </c>
      <c r="H856" s="9">
        <v>6203</v>
      </c>
      <c r="I856" s="9">
        <v>4770</v>
      </c>
      <c r="J856" s="9">
        <v>6370</v>
      </c>
      <c r="K856" s="14">
        <f t="shared" si="938"/>
        <v>0.7689827502821216</v>
      </c>
      <c r="L856" s="10">
        <v>4741</v>
      </c>
      <c r="M856" s="9">
        <v>29</v>
      </c>
      <c r="N856" s="8">
        <f t="shared" si="911"/>
        <v>4770</v>
      </c>
      <c r="S856" s="14" t="str">
        <f t="shared" si="913"/>
        <v/>
      </c>
      <c r="W856" s="14" t="str">
        <f t="shared" si="916"/>
        <v/>
      </c>
      <c r="X856" s="10">
        <v>136</v>
      </c>
      <c r="Y856">
        <v>1</v>
      </c>
      <c r="Z856">
        <v>0</v>
      </c>
      <c r="AA856" s="14">
        <f t="shared" si="919"/>
        <v>2.8685931238135415E-2</v>
      </c>
      <c r="AE856" s="14" t="str">
        <f t="shared" si="920"/>
        <v/>
      </c>
      <c r="AI856" s="14" t="str">
        <f t="shared" si="921"/>
        <v/>
      </c>
      <c r="AM856" s="14" t="str">
        <f t="shared" si="922"/>
        <v/>
      </c>
      <c r="AQ856" s="14" t="str">
        <f t="shared" si="923"/>
        <v/>
      </c>
      <c r="AR856" s="10" t="str">
        <f t="shared" si="939"/>
        <v/>
      </c>
      <c r="AS856" t="str">
        <f t="shared" si="940"/>
        <v/>
      </c>
      <c r="AT856" t="str">
        <f t="shared" si="941"/>
        <v/>
      </c>
      <c r="AU856" s="14" t="str">
        <f t="shared" si="942"/>
        <v/>
      </c>
      <c r="AV856" s="10">
        <v>4604.9970000000003</v>
      </c>
      <c r="AW856">
        <v>14</v>
      </c>
      <c r="AX856">
        <v>12</v>
      </c>
      <c r="AY856" s="14">
        <f t="shared" si="924"/>
        <v>0.97131343598396969</v>
      </c>
      <c r="AZ856" s="10">
        <f t="shared" si="943"/>
        <v>4740.9970000000003</v>
      </c>
      <c r="BA856" s="77">
        <f t="shared" si="925"/>
        <v>15</v>
      </c>
      <c r="BB856" s="77">
        <f t="shared" si="926"/>
        <v>12</v>
      </c>
      <c r="BC856" s="78">
        <f t="shared" si="927"/>
        <v>0.99999936722210514</v>
      </c>
      <c r="BG856" s="14" t="str">
        <f t="shared" si="928"/>
        <v/>
      </c>
      <c r="BK856" s="14" t="str">
        <f t="shared" si="944"/>
        <v/>
      </c>
      <c r="BO856" s="14" t="str">
        <f t="shared" si="929"/>
        <v/>
      </c>
      <c r="BS856" s="14" t="str">
        <f t="shared" si="930"/>
        <v/>
      </c>
      <c r="BW856" s="14" t="str">
        <f t="shared" si="931"/>
        <v/>
      </c>
      <c r="CA856" s="14" t="str">
        <f t="shared" si="932"/>
        <v/>
      </c>
      <c r="CE856" s="14" t="str">
        <f t="shared" si="933"/>
        <v/>
      </c>
      <c r="CI856" s="14" t="str">
        <f t="shared" si="934"/>
        <v/>
      </c>
      <c r="CM856" s="14" t="str">
        <f t="shared" si="917"/>
        <v/>
      </c>
      <c r="CQ856" s="14" t="str">
        <f t="shared" si="918"/>
        <v/>
      </c>
      <c r="CU856" s="14" t="str">
        <f t="shared" si="935"/>
        <v/>
      </c>
      <c r="CV856" s="78">
        <f t="shared" si="936"/>
        <v>0</v>
      </c>
    </row>
    <row r="857" spans="2:100">
      <c r="B857" s="28" t="s">
        <v>5266</v>
      </c>
      <c r="C857" s="1">
        <v>465020</v>
      </c>
      <c r="D857" t="s">
        <v>3112</v>
      </c>
      <c r="E857" s="2" t="s">
        <v>3117</v>
      </c>
      <c r="F857" t="str">
        <f t="shared" si="937"/>
        <v>2023年</v>
      </c>
      <c r="G857" s="72">
        <v>45039</v>
      </c>
      <c r="H857" s="9">
        <v>4414</v>
      </c>
      <c r="I857" s="9">
        <v>3418</v>
      </c>
      <c r="J857" s="9">
        <v>4540</v>
      </c>
      <c r="K857" s="14">
        <f t="shared" si="938"/>
        <v>0.77435432714091523</v>
      </c>
      <c r="L857" s="10">
        <v>3396</v>
      </c>
      <c r="M857" s="9">
        <v>22</v>
      </c>
      <c r="N857" s="8">
        <f t="shared" si="911"/>
        <v>3418</v>
      </c>
      <c r="S857" s="14" t="str">
        <f t="shared" si="913"/>
        <v/>
      </c>
      <c r="W857" s="14" t="str">
        <f t="shared" si="916"/>
        <v/>
      </c>
      <c r="X857" s="10">
        <v>152</v>
      </c>
      <c r="Y857">
        <v>1</v>
      </c>
      <c r="Z857">
        <v>0</v>
      </c>
      <c r="AA857" s="14">
        <f t="shared" si="919"/>
        <v>4.47585394581861E-2</v>
      </c>
      <c r="AE857" s="14" t="str">
        <f t="shared" si="920"/>
        <v/>
      </c>
      <c r="AI857" s="14" t="str">
        <f t="shared" si="921"/>
        <v/>
      </c>
      <c r="AM857" s="14" t="str">
        <f t="shared" si="922"/>
        <v/>
      </c>
      <c r="AQ857" s="14" t="str">
        <f t="shared" si="923"/>
        <v/>
      </c>
      <c r="AR857" s="10" t="str">
        <f t="shared" si="939"/>
        <v/>
      </c>
      <c r="AS857" t="str">
        <f t="shared" si="940"/>
        <v/>
      </c>
      <c r="AT857" t="str">
        <f t="shared" si="941"/>
        <v/>
      </c>
      <c r="AU857" s="14" t="str">
        <f t="shared" si="942"/>
        <v/>
      </c>
      <c r="AV857" s="10">
        <v>3244</v>
      </c>
      <c r="AW857">
        <v>12</v>
      </c>
      <c r="AX857">
        <v>10</v>
      </c>
      <c r="AY857" s="14">
        <f t="shared" si="924"/>
        <v>0.95524146054181391</v>
      </c>
      <c r="AZ857" s="10">
        <f t="shared" si="943"/>
        <v>3396</v>
      </c>
      <c r="BA857" s="77">
        <f t="shared" si="925"/>
        <v>13</v>
      </c>
      <c r="BB857" s="77">
        <f t="shared" si="926"/>
        <v>10</v>
      </c>
      <c r="BC857" s="78">
        <f t="shared" si="927"/>
        <v>1</v>
      </c>
      <c r="BG857" s="14" t="str">
        <f t="shared" si="928"/>
        <v/>
      </c>
      <c r="BK857" s="14" t="str">
        <f t="shared" si="944"/>
        <v/>
      </c>
      <c r="BO857" s="14" t="str">
        <f t="shared" si="929"/>
        <v/>
      </c>
      <c r="BS857" s="14" t="str">
        <f t="shared" si="930"/>
        <v/>
      </c>
      <c r="BW857" s="14" t="str">
        <f t="shared" si="931"/>
        <v/>
      </c>
      <c r="CA857" s="14" t="str">
        <f t="shared" si="932"/>
        <v/>
      </c>
      <c r="CE857" s="14" t="str">
        <f t="shared" si="933"/>
        <v/>
      </c>
      <c r="CI857" s="14" t="str">
        <f t="shared" si="934"/>
        <v/>
      </c>
      <c r="CM857" s="14" t="str">
        <f t="shared" si="917"/>
        <v/>
      </c>
      <c r="CQ857" s="14" t="str">
        <f t="shared" si="918"/>
        <v/>
      </c>
      <c r="CU857" s="14" t="str">
        <f t="shared" si="935"/>
        <v/>
      </c>
      <c r="CV857" s="78">
        <f t="shared" si="936"/>
        <v>0</v>
      </c>
    </row>
    <row r="858" spans="2:100">
      <c r="B858" s="28"/>
      <c r="C858" s="1">
        <v>465313</v>
      </c>
      <c r="D858" t="s">
        <v>3112</v>
      </c>
      <c r="E858" s="2" t="s">
        <v>2080</v>
      </c>
      <c r="F858" t="str">
        <f t="shared" si="937"/>
        <v>2022年</v>
      </c>
      <c r="G858" s="72">
        <v>45264</v>
      </c>
      <c r="H858" s="9">
        <v>4666</v>
      </c>
      <c r="I858" s="9">
        <v>4094</v>
      </c>
      <c r="J858" s="9">
        <v>4666</v>
      </c>
      <c r="K858" s="14">
        <f t="shared" si="938"/>
        <v>0.87741105872267466</v>
      </c>
      <c r="L858" s="10">
        <v>4051</v>
      </c>
      <c r="M858" s="9">
        <v>43</v>
      </c>
      <c r="N858" s="8">
        <f t="shared" ref="N858:N889" si="945">IF(L858&lt;&gt;"",L858+M858,"")</f>
        <v>4094</v>
      </c>
      <c r="O858" s="70" t="s">
        <v>36</v>
      </c>
      <c r="S858" s="14" t="str">
        <f t="shared" si="913"/>
        <v/>
      </c>
      <c r="W858" s="14" t="str">
        <f t="shared" si="916"/>
        <v/>
      </c>
      <c r="AA858" s="14" t="str">
        <f t="shared" si="919"/>
        <v/>
      </c>
      <c r="AE858" s="14" t="str">
        <f t="shared" si="920"/>
        <v/>
      </c>
      <c r="AI858" s="14" t="str">
        <f t="shared" si="921"/>
        <v/>
      </c>
      <c r="AM858" s="14" t="str">
        <f t="shared" si="922"/>
        <v/>
      </c>
      <c r="AQ858" s="14" t="str">
        <f t="shared" si="923"/>
        <v/>
      </c>
      <c r="AR858" s="10" t="str">
        <f t="shared" si="939"/>
        <v/>
      </c>
      <c r="AS858" t="str">
        <f t="shared" si="940"/>
        <v/>
      </c>
      <c r="AT858" t="str">
        <f t="shared" si="941"/>
        <v/>
      </c>
      <c r="AU858" s="14" t="str">
        <f t="shared" si="942"/>
        <v/>
      </c>
      <c r="AV858" s="10">
        <v>4051</v>
      </c>
      <c r="AW858">
        <v>15</v>
      </c>
      <c r="AX858">
        <v>14</v>
      </c>
      <c r="AY858" s="14">
        <f t="shared" si="924"/>
        <v>1</v>
      </c>
      <c r="AZ858" s="10">
        <f t="shared" si="943"/>
        <v>4051</v>
      </c>
      <c r="BA858" s="77">
        <f t="shared" si="925"/>
        <v>15</v>
      </c>
      <c r="BB858" s="77">
        <f t="shared" si="926"/>
        <v>14</v>
      </c>
      <c r="BC858" s="78">
        <f t="shared" si="927"/>
        <v>1</v>
      </c>
      <c r="BG858" s="14" t="str">
        <f t="shared" si="928"/>
        <v/>
      </c>
      <c r="BK858" s="14" t="str">
        <f t="shared" si="944"/>
        <v/>
      </c>
      <c r="BO858" s="14" t="str">
        <f t="shared" si="929"/>
        <v/>
      </c>
      <c r="BS858" s="14" t="str">
        <f t="shared" si="930"/>
        <v/>
      </c>
      <c r="BW858" s="14" t="str">
        <f t="shared" si="931"/>
        <v/>
      </c>
      <c r="CA858" s="14" t="str">
        <f t="shared" si="932"/>
        <v/>
      </c>
      <c r="CE858" s="14" t="str">
        <f t="shared" si="933"/>
        <v/>
      </c>
      <c r="CI858" s="14" t="str">
        <f t="shared" si="934"/>
        <v/>
      </c>
      <c r="CM858" s="14" t="str">
        <f t="shared" si="917"/>
        <v/>
      </c>
      <c r="CQ858" s="14" t="str">
        <f t="shared" si="918"/>
        <v/>
      </c>
      <c r="CU858" s="14" t="str">
        <f t="shared" si="935"/>
        <v/>
      </c>
      <c r="CV858" s="78">
        <f t="shared" si="936"/>
        <v>0</v>
      </c>
    </row>
    <row r="859" spans="2:100">
      <c r="B859" s="28"/>
      <c r="C859" s="1">
        <v>472051</v>
      </c>
      <c r="D859" t="s">
        <v>3119</v>
      </c>
      <c r="E859" s="2" t="s">
        <v>3121</v>
      </c>
      <c r="F859" t="str">
        <f t="shared" ref="F859:F879" si="946">IF(MONTH(G859)&gt;=5, YEAR(G859)-1, YEAR(G859))&amp;"年"</f>
        <v>2022年</v>
      </c>
      <c r="G859" s="72">
        <v>45180</v>
      </c>
      <c r="H859" s="9">
        <v>77587</v>
      </c>
      <c r="I859" s="9">
        <v>49248</v>
      </c>
      <c r="K859" s="14">
        <f t="shared" si="938"/>
        <v>0.63474551149032699</v>
      </c>
      <c r="L859" s="10">
        <v>46984</v>
      </c>
      <c r="M859" s="9">
        <v>2263</v>
      </c>
      <c r="N859" s="8">
        <f t="shared" si="945"/>
        <v>49247</v>
      </c>
      <c r="P859" s="10">
        <v>3002.982</v>
      </c>
      <c r="Q859">
        <v>1</v>
      </c>
      <c r="R859">
        <v>1</v>
      </c>
      <c r="S859" s="14">
        <f t="shared" si="913"/>
        <v>6.3914992337817125E-2</v>
      </c>
      <c r="T859" s="10">
        <v>1611</v>
      </c>
      <c r="U859">
        <v>1</v>
      </c>
      <c r="V859">
        <v>1</v>
      </c>
      <c r="W859" s="14">
        <f t="shared" si="916"/>
        <v>3.4288268346671209E-2</v>
      </c>
      <c r="X859" s="10">
        <v>1762.0909999999999</v>
      </c>
      <c r="Y859">
        <v>1</v>
      </c>
      <c r="Z859">
        <v>1</v>
      </c>
      <c r="AA859" s="14">
        <f t="shared" si="919"/>
        <v>3.7504065213689763E-2</v>
      </c>
      <c r="AB859" s="10">
        <v>5194.9949999999999</v>
      </c>
      <c r="AC859">
        <v>3</v>
      </c>
      <c r="AD859">
        <v>3</v>
      </c>
      <c r="AE859" s="14">
        <f t="shared" si="920"/>
        <v>0.11056944917418696</v>
      </c>
      <c r="AF859" s="10">
        <v>1595</v>
      </c>
      <c r="AG859">
        <v>1</v>
      </c>
      <c r="AH859">
        <v>1</v>
      </c>
      <c r="AI859" s="14">
        <f t="shared" si="921"/>
        <v>3.394772688574834E-2</v>
      </c>
      <c r="AM859" s="14" t="str">
        <f t="shared" si="922"/>
        <v/>
      </c>
      <c r="AQ859" s="14" t="str">
        <f t="shared" si="923"/>
        <v/>
      </c>
      <c r="AR859" s="10">
        <f t="shared" si="939"/>
        <v>2843.9</v>
      </c>
      <c r="AS859">
        <f t="shared" si="940"/>
        <v>1</v>
      </c>
      <c r="AT859">
        <f t="shared" si="941"/>
        <v>1</v>
      </c>
      <c r="AU859" s="14">
        <f t="shared" si="942"/>
        <v>6.0529116294908904E-2</v>
      </c>
      <c r="AV859" s="10">
        <v>30974.026999999998</v>
      </c>
      <c r="AW859">
        <v>23</v>
      </c>
      <c r="AX859">
        <v>18</v>
      </c>
      <c r="AY859" s="14">
        <f t="shared" si="924"/>
        <v>0.65924627532777114</v>
      </c>
      <c r="AZ859" s="10">
        <f t="shared" si="943"/>
        <v>46983.994999999995</v>
      </c>
      <c r="BA859" s="77">
        <f t="shared" si="925"/>
        <v>31</v>
      </c>
      <c r="BB859" s="77">
        <f t="shared" si="926"/>
        <v>26</v>
      </c>
      <c r="BC859" s="78">
        <f t="shared" si="927"/>
        <v>0.99999989358079344</v>
      </c>
      <c r="BG859" s="14" t="str">
        <f t="shared" si="928"/>
        <v/>
      </c>
      <c r="BK859" s="14" t="str">
        <f t="shared" si="944"/>
        <v/>
      </c>
      <c r="BO859" s="14" t="str">
        <f t="shared" si="929"/>
        <v/>
      </c>
      <c r="BS859" s="14" t="str">
        <f t="shared" si="930"/>
        <v/>
      </c>
      <c r="BT859" s="10">
        <v>2843.9</v>
      </c>
      <c r="BU859">
        <v>1</v>
      </c>
      <c r="BV859">
        <v>1</v>
      </c>
      <c r="BW859" s="14">
        <f t="shared" si="931"/>
        <v>6.0529116294908904E-2</v>
      </c>
      <c r="CA859" s="14" t="str">
        <f t="shared" si="932"/>
        <v/>
      </c>
      <c r="CE859" s="14" t="str">
        <f t="shared" si="933"/>
        <v/>
      </c>
      <c r="CI859" s="14" t="str">
        <f t="shared" si="934"/>
        <v/>
      </c>
      <c r="CM859" s="14" t="str">
        <f t="shared" si="917"/>
        <v/>
      </c>
      <c r="CQ859" s="14" t="str">
        <f t="shared" si="918"/>
        <v/>
      </c>
      <c r="CU859" s="14" t="str">
        <f t="shared" si="935"/>
        <v/>
      </c>
      <c r="CV859" s="78">
        <f t="shared" si="936"/>
        <v>6.0529116294908904E-2</v>
      </c>
    </row>
    <row r="860" spans="2:100">
      <c r="B860" s="28"/>
      <c r="C860" s="1">
        <v>472077</v>
      </c>
      <c r="D860" t="s">
        <v>3119</v>
      </c>
      <c r="E860" s="2" t="s">
        <v>2090</v>
      </c>
      <c r="F860" t="str">
        <f t="shared" si="946"/>
        <v>2022年</v>
      </c>
      <c r="G860" s="72">
        <v>45180</v>
      </c>
      <c r="H860" s="9">
        <v>38660</v>
      </c>
      <c r="I860" s="9">
        <v>24506</v>
      </c>
      <c r="K860" s="14">
        <f t="shared" si="938"/>
        <v>0.63388515261251943</v>
      </c>
      <c r="L860" s="10">
        <v>24158</v>
      </c>
      <c r="M860" s="9">
        <v>347</v>
      </c>
      <c r="N860" s="8">
        <f t="shared" si="945"/>
        <v>24505</v>
      </c>
      <c r="P860" s="10">
        <v>1319</v>
      </c>
      <c r="Q860">
        <v>1</v>
      </c>
      <c r="R860">
        <v>1</v>
      </c>
      <c r="S860" s="14">
        <f t="shared" si="913"/>
        <v>5.4598890636642104E-2</v>
      </c>
      <c r="W860" s="14" t="str">
        <f t="shared" si="916"/>
        <v/>
      </c>
      <c r="X860" s="10">
        <v>808</v>
      </c>
      <c r="Y860">
        <v>1</v>
      </c>
      <c r="Z860">
        <v>1</v>
      </c>
      <c r="AA860" s="14">
        <f t="shared" si="919"/>
        <v>3.3446477357397135E-2</v>
      </c>
      <c r="AB860" s="10">
        <v>2378</v>
      </c>
      <c r="AC860">
        <v>2</v>
      </c>
      <c r="AD860">
        <v>2</v>
      </c>
      <c r="AE860" s="14">
        <f t="shared" si="920"/>
        <v>9.8435300935507911E-2</v>
      </c>
      <c r="AI860" s="14" t="str">
        <f t="shared" si="921"/>
        <v/>
      </c>
      <c r="AM860" s="14" t="str">
        <f t="shared" si="922"/>
        <v/>
      </c>
      <c r="AN860" s="10">
        <v>226</v>
      </c>
      <c r="AO860">
        <v>1</v>
      </c>
      <c r="AP860">
        <v>0</v>
      </c>
      <c r="AQ860" s="14">
        <f t="shared" si="923"/>
        <v>9.3550790628363269E-3</v>
      </c>
      <c r="AR860" s="10">
        <f t="shared" si="939"/>
        <v>347</v>
      </c>
      <c r="AS860">
        <f t="shared" si="940"/>
        <v>1</v>
      </c>
      <c r="AT860">
        <f t="shared" si="941"/>
        <v>0</v>
      </c>
      <c r="AU860" s="14">
        <f t="shared" si="942"/>
        <v>1.4363771835416839E-2</v>
      </c>
      <c r="AV860" s="10">
        <v>19080</v>
      </c>
      <c r="AW860">
        <v>23</v>
      </c>
      <c r="AX860">
        <v>18</v>
      </c>
      <c r="AY860" s="14">
        <f t="shared" si="924"/>
        <v>0.78980048017219973</v>
      </c>
      <c r="AZ860" s="10">
        <f t="shared" si="943"/>
        <v>24158</v>
      </c>
      <c r="BA860" s="77">
        <f t="shared" si="925"/>
        <v>29</v>
      </c>
      <c r="BB860" s="77">
        <f t="shared" si="926"/>
        <v>22</v>
      </c>
      <c r="BC860" s="78">
        <f t="shared" si="927"/>
        <v>1</v>
      </c>
      <c r="BG860" s="14" t="str">
        <f t="shared" si="928"/>
        <v/>
      </c>
      <c r="BH860" s="10">
        <v>347</v>
      </c>
      <c r="BI860">
        <v>1</v>
      </c>
      <c r="BJ860">
        <v>0</v>
      </c>
      <c r="BK860" s="14">
        <f t="shared" si="944"/>
        <v>1.4363771835416839E-2</v>
      </c>
      <c r="BO860" s="14" t="str">
        <f t="shared" si="929"/>
        <v/>
      </c>
      <c r="BS860" s="14" t="str">
        <f t="shared" si="930"/>
        <v/>
      </c>
      <c r="BW860" s="14" t="str">
        <f t="shared" si="931"/>
        <v/>
      </c>
      <c r="CA860" s="14" t="str">
        <f t="shared" si="932"/>
        <v/>
      </c>
      <c r="CE860" s="14" t="str">
        <f t="shared" si="933"/>
        <v/>
      </c>
      <c r="CI860" s="14" t="str">
        <f t="shared" si="934"/>
        <v/>
      </c>
      <c r="CM860" s="14" t="str">
        <f t="shared" si="917"/>
        <v/>
      </c>
      <c r="CQ860" s="14" t="str">
        <f t="shared" si="918"/>
        <v/>
      </c>
      <c r="CU860" s="14" t="str">
        <f t="shared" si="935"/>
        <v/>
      </c>
      <c r="CV860" s="78">
        <f t="shared" si="936"/>
        <v>1.4363771835416839E-2</v>
      </c>
    </row>
    <row r="861" spans="2:100">
      <c r="B861" s="28"/>
      <c r="C861" s="4">
        <f>IF(E861&lt;&gt;"",VLOOKUP(E861,市町村コード!$A$1:$B$3593,2,FALSE),"")</f>
        <v>472093</v>
      </c>
      <c r="D861" t="str">
        <f>IF(E861&lt;&gt;"",VLOOKUP(C861,市町村コード!$B:$D,3,FALSE),"")</f>
        <v>沖縄県</v>
      </c>
      <c r="E861" t="s">
        <v>3122</v>
      </c>
      <c r="F861" t="str">
        <f t="shared" si="946"/>
        <v>2022年</v>
      </c>
      <c r="G861" s="72">
        <v>45180</v>
      </c>
      <c r="H861" s="9">
        <v>49937</v>
      </c>
      <c r="I861" s="9">
        <v>11614</v>
      </c>
      <c r="J861" s="9">
        <v>50569</v>
      </c>
      <c r="K861" s="14">
        <f t="shared" si="938"/>
        <v>0.23257304203296153</v>
      </c>
      <c r="L861" s="10">
        <v>31856.992999999999</v>
      </c>
      <c r="M861" s="9">
        <v>674</v>
      </c>
      <c r="N861" s="8">
        <f t="shared" si="945"/>
        <v>32530.992999999999</v>
      </c>
      <c r="S861" s="14" t="str">
        <f t="shared" si="913"/>
        <v/>
      </c>
      <c r="T861" s="10">
        <v>597</v>
      </c>
      <c r="U861">
        <v>1</v>
      </c>
      <c r="V861">
        <v>0</v>
      </c>
      <c r="W861" s="14">
        <f t="shared" si="916"/>
        <v>1.8739998467526425E-2</v>
      </c>
      <c r="X861" s="10">
        <v>783</v>
      </c>
      <c r="Y861">
        <v>1</v>
      </c>
      <c r="Z861">
        <v>1</v>
      </c>
      <c r="AA861" s="14">
        <f t="shared" si="919"/>
        <v>2.4578590954896465E-2</v>
      </c>
      <c r="AB861" s="10">
        <v>2240.0880000000002</v>
      </c>
      <c r="AC861">
        <v>2</v>
      </c>
      <c r="AD861">
        <v>2</v>
      </c>
      <c r="AE861" s="14">
        <f t="shared" si="920"/>
        <v>7.0316994450794534E-2</v>
      </c>
      <c r="AI861" s="14" t="str">
        <f t="shared" si="921"/>
        <v/>
      </c>
      <c r="AM861" s="14" t="str">
        <f t="shared" si="922"/>
        <v/>
      </c>
      <c r="AQ861" s="14" t="str">
        <f t="shared" si="923"/>
        <v/>
      </c>
      <c r="AR861" s="10">
        <f t="shared" si="939"/>
        <v>656</v>
      </c>
      <c r="AS861">
        <f t="shared" si="940"/>
        <v>1</v>
      </c>
      <c r="AT861">
        <f t="shared" si="941"/>
        <v>0</v>
      </c>
      <c r="AU861" s="14">
        <f t="shared" si="942"/>
        <v>2.0592025116745953E-2</v>
      </c>
      <c r="AV861" s="10">
        <v>27580.904999999999</v>
      </c>
      <c r="AW861">
        <v>28</v>
      </c>
      <c r="AX861">
        <v>23</v>
      </c>
      <c r="AY861" s="14">
        <f t="shared" si="924"/>
        <v>0.86577239101003667</v>
      </c>
      <c r="AZ861" s="10">
        <f t="shared" si="943"/>
        <v>31856.992999999999</v>
      </c>
      <c r="BA861" s="77">
        <f t="shared" si="925"/>
        <v>33</v>
      </c>
      <c r="BB861" s="77">
        <f t="shared" si="926"/>
        <v>26</v>
      </c>
      <c r="BC861" s="78">
        <f t="shared" si="927"/>
        <v>1</v>
      </c>
      <c r="BG861" s="14" t="str">
        <f t="shared" si="928"/>
        <v/>
      </c>
      <c r="BK861" s="14" t="str">
        <f t="shared" si="944"/>
        <v/>
      </c>
      <c r="BO861" s="14" t="str">
        <f t="shared" si="929"/>
        <v/>
      </c>
      <c r="BP861" s="10">
        <v>656</v>
      </c>
      <c r="BQ861">
        <v>1</v>
      </c>
      <c r="BR861">
        <v>0</v>
      </c>
      <c r="BS861" s="14">
        <f t="shared" si="930"/>
        <v>2.0592025116745953E-2</v>
      </c>
      <c r="BW861" s="14" t="str">
        <f t="shared" si="931"/>
        <v/>
      </c>
      <c r="CA861" s="14" t="str">
        <f t="shared" si="932"/>
        <v/>
      </c>
      <c r="CE861" s="14" t="str">
        <f t="shared" si="933"/>
        <v/>
      </c>
      <c r="CI861" s="14" t="str">
        <f t="shared" si="934"/>
        <v/>
      </c>
      <c r="CM861" s="14" t="str">
        <f t="shared" si="917"/>
        <v/>
      </c>
      <c r="CQ861" s="14" t="str">
        <f t="shared" si="918"/>
        <v/>
      </c>
      <c r="CU861" s="14" t="str">
        <f t="shared" si="935"/>
        <v/>
      </c>
      <c r="CV861" s="78">
        <f t="shared" si="936"/>
        <v>2.0592025116745953E-2</v>
      </c>
    </row>
    <row r="862" spans="2:100">
      <c r="B862" s="28"/>
      <c r="C862" s="1">
        <v>472115</v>
      </c>
      <c r="D862" t="s">
        <v>3119</v>
      </c>
      <c r="E862" s="2" t="s">
        <v>2094</v>
      </c>
      <c r="F862" t="str">
        <f t="shared" si="946"/>
        <v>2022年</v>
      </c>
      <c r="G862" s="72">
        <v>45180</v>
      </c>
      <c r="H862" s="9">
        <v>111003</v>
      </c>
      <c r="I862" s="9">
        <v>62251</v>
      </c>
      <c r="K862" s="14">
        <f t="shared" si="938"/>
        <v>0.56080466293703779</v>
      </c>
      <c r="L862" s="10">
        <v>59393</v>
      </c>
      <c r="M862" s="9">
        <v>2873</v>
      </c>
      <c r="N862" s="8">
        <f t="shared" si="945"/>
        <v>62266</v>
      </c>
      <c r="P862" s="10">
        <v>9363.1939999999995</v>
      </c>
      <c r="Q862">
        <v>5</v>
      </c>
      <c r="R862">
        <v>5</v>
      </c>
      <c r="S862" s="14">
        <f t="shared" si="913"/>
        <v>0.15764810667923829</v>
      </c>
      <c r="W862" s="14" t="str">
        <f t="shared" si="916"/>
        <v/>
      </c>
      <c r="X862" s="10">
        <v>3687</v>
      </c>
      <c r="Y862">
        <v>2</v>
      </c>
      <c r="Z862">
        <v>2</v>
      </c>
      <c r="AA862" s="14">
        <f t="shared" si="919"/>
        <v>6.2078022662603337E-2</v>
      </c>
      <c r="AB862" s="10">
        <v>7138.6239999999998</v>
      </c>
      <c r="AC862">
        <v>4</v>
      </c>
      <c r="AD862">
        <v>4</v>
      </c>
      <c r="AE862" s="14">
        <f t="shared" si="920"/>
        <v>0.12019301937938814</v>
      </c>
      <c r="AF862" s="10">
        <v>1852</v>
      </c>
      <c r="AG862">
        <v>1</v>
      </c>
      <c r="AH862">
        <v>1</v>
      </c>
      <c r="AI862" s="14">
        <f t="shared" si="921"/>
        <v>3.1182125839745424E-2</v>
      </c>
      <c r="AM862" s="14" t="str">
        <f t="shared" si="922"/>
        <v/>
      </c>
      <c r="AN862" s="10">
        <v>317</v>
      </c>
      <c r="AO862">
        <v>1</v>
      </c>
      <c r="AP862">
        <v>0</v>
      </c>
      <c r="AQ862" s="14">
        <f t="shared" si="923"/>
        <v>5.3373293149024297E-3</v>
      </c>
      <c r="AR862" s="10">
        <f t="shared" si="939"/>
        <v>1434.8050000000001</v>
      </c>
      <c r="AS862">
        <f t="shared" si="940"/>
        <v>2</v>
      </c>
      <c r="AT862">
        <f t="shared" si="941"/>
        <v>1</v>
      </c>
      <c r="AU862" s="14">
        <f t="shared" si="942"/>
        <v>2.4157813210310981E-2</v>
      </c>
      <c r="AV862" s="10">
        <v>35600.362000000001</v>
      </c>
      <c r="AW862">
        <v>25</v>
      </c>
      <c r="AX862">
        <v>17</v>
      </c>
      <c r="AY862" s="14">
        <f t="shared" si="924"/>
        <v>0.59940333035879656</v>
      </c>
      <c r="AZ862" s="10">
        <f t="shared" si="943"/>
        <v>59392.985000000001</v>
      </c>
      <c r="BA862" s="77">
        <f t="shared" si="925"/>
        <v>40</v>
      </c>
      <c r="BB862" s="77">
        <f t="shared" si="926"/>
        <v>30</v>
      </c>
      <c r="BC862" s="78">
        <f t="shared" si="927"/>
        <v>0.99999974744498521</v>
      </c>
      <c r="BG862" s="14" t="str">
        <f t="shared" si="928"/>
        <v/>
      </c>
      <c r="BK862" s="14" t="str">
        <f t="shared" si="944"/>
        <v/>
      </c>
      <c r="BO862" s="14" t="str">
        <f t="shared" si="929"/>
        <v/>
      </c>
      <c r="BP862" s="10">
        <v>1077.8050000000001</v>
      </c>
      <c r="BQ862">
        <v>1</v>
      </c>
      <c r="BR862">
        <v>1</v>
      </c>
      <c r="BS862" s="14">
        <f t="shared" si="930"/>
        <v>1.8147003855673229E-2</v>
      </c>
      <c r="BW862" s="14" t="str">
        <f t="shared" si="931"/>
        <v/>
      </c>
      <c r="CA862" s="14" t="str">
        <f t="shared" si="932"/>
        <v/>
      </c>
      <c r="CB862" s="10">
        <v>357</v>
      </c>
      <c r="CC862">
        <v>1</v>
      </c>
      <c r="CD862">
        <v>0</v>
      </c>
      <c r="CE862" s="14">
        <f t="shared" si="933"/>
        <v>6.0108093546377521E-3</v>
      </c>
      <c r="CI862" s="14" t="str">
        <f t="shared" si="934"/>
        <v/>
      </c>
      <c r="CM862" s="14" t="str">
        <f t="shared" ref="CM862:CM889" si="947">IF(AND(CJ862&lt;&gt;""),CJ862/L862,"")</f>
        <v/>
      </c>
      <c r="CQ862" s="14" t="str">
        <f t="shared" ref="CQ862:CQ889" si="948">IF(AND(CN862&lt;&gt;""),CN862/L862,"")</f>
        <v/>
      </c>
      <c r="CU862" s="14" t="str">
        <f t="shared" si="935"/>
        <v/>
      </c>
      <c r="CV862" s="78">
        <f t="shared" si="936"/>
        <v>2.4157813210310981E-2</v>
      </c>
    </row>
    <row r="863" spans="2:100">
      <c r="B863" s="28"/>
      <c r="C863" s="1">
        <v>472123</v>
      </c>
      <c r="D863" t="s">
        <v>3119</v>
      </c>
      <c r="E863" s="2" t="s">
        <v>3123</v>
      </c>
      <c r="F863" t="str">
        <f t="shared" si="946"/>
        <v>2023年</v>
      </c>
      <c r="G863" s="72">
        <v>44969</v>
      </c>
      <c r="H863" s="9">
        <v>50769</v>
      </c>
      <c r="I863" s="9">
        <v>23434</v>
      </c>
      <c r="J863" s="9">
        <v>50813</v>
      </c>
      <c r="K863" s="14">
        <f t="shared" si="938"/>
        <v>0.4615808859737241</v>
      </c>
      <c r="L863" s="10">
        <v>23141</v>
      </c>
      <c r="M863" s="9">
        <v>293</v>
      </c>
      <c r="N863" s="8">
        <f t="shared" si="945"/>
        <v>23434</v>
      </c>
      <c r="P863" s="10">
        <v>2308.1120000000001</v>
      </c>
      <c r="Q863">
        <v>2</v>
      </c>
      <c r="R863">
        <v>2</v>
      </c>
      <c r="S863" s="14">
        <f t="shared" si="913"/>
        <v>9.974123849444709E-2</v>
      </c>
      <c r="T863" s="10">
        <v>900</v>
      </c>
      <c r="U863">
        <v>1</v>
      </c>
      <c r="V863">
        <v>1</v>
      </c>
      <c r="W863" s="14">
        <f t="shared" si="916"/>
        <v>3.8892009852642496E-2</v>
      </c>
      <c r="X863" s="10">
        <v>4145.95</v>
      </c>
      <c r="Y863">
        <v>5</v>
      </c>
      <c r="Z863">
        <v>5</v>
      </c>
      <c r="AA863" s="14">
        <f t="shared" si="919"/>
        <v>0.17916036472062571</v>
      </c>
      <c r="AB863" s="10">
        <v>2620</v>
      </c>
      <c r="AC863">
        <v>2</v>
      </c>
      <c r="AD863">
        <v>2</v>
      </c>
      <c r="AE863" s="14">
        <f t="shared" si="920"/>
        <v>0.11321896201547038</v>
      </c>
      <c r="AF863" s="10">
        <v>706</v>
      </c>
      <c r="AG863">
        <v>1</v>
      </c>
      <c r="AH863">
        <v>1</v>
      </c>
      <c r="AI863" s="14">
        <f t="shared" si="921"/>
        <v>3.0508621062184004E-2</v>
      </c>
      <c r="AM863" s="14" t="str">
        <f t="shared" si="922"/>
        <v/>
      </c>
      <c r="AN863" s="10">
        <v>609</v>
      </c>
      <c r="AO863">
        <v>1</v>
      </c>
      <c r="AP863">
        <v>1</v>
      </c>
      <c r="AQ863" s="14">
        <f t="shared" si="923"/>
        <v>2.6316926666954756E-2</v>
      </c>
      <c r="AR863" s="10">
        <f t="shared" si="939"/>
        <v>1034</v>
      </c>
      <c r="AS863">
        <f t="shared" si="940"/>
        <v>2</v>
      </c>
      <c r="AT863">
        <f t="shared" si="941"/>
        <v>0</v>
      </c>
      <c r="AU863" s="14">
        <f t="shared" si="942"/>
        <v>4.4682597986258163E-2</v>
      </c>
      <c r="AV863" s="10">
        <v>10817.933999999999</v>
      </c>
      <c r="AW863">
        <v>12</v>
      </c>
      <c r="AX863">
        <v>10</v>
      </c>
      <c r="AY863" s="14">
        <f t="shared" si="924"/>
        <v>0.46747910634804024</v>
      </c>
      <c r="AZ863" s="10">
        <f t="shared" si="943"/>
        <v>23140.995999999999</v>
      </c>
      <c r="BA863" s="77">
        <f t="shared" si="925"/>
        <v>26</v>
      </c>
      <c r="BB863" s="77">
        <f t="shared" si="926"/>
        <v>22</v>
      </c>
      <c r="BC863" s="78">
        <f t="shared" si="927"/>
        <v>0.99999982714662283</v>
      </c>
      <c r="BG863" s="14" t="str">
        <f t="shared" si="928"/>
        <v/>
      </c>
      <c r="BK863" s="14" t="str">
        <f t="shared" si="944"/>
        <v/>
      </c>
      <c r="BO863" s="14" t="str">
        <f t="shared" si="929"/>
        <v/>
      </c>
      <c r="BP863" s="10">
        <v>434</v>
      </c>
      <c r="BQ863">
        <v>1</v>
      </c>
      <c r="BR863">
        <v>0</v>
      </c>
      <c r="BS863" s="14">
        <f t="shared" si="930"/>
        <v>1.8754591417829827E-2</v>
      </c>
      <c r="BT863" s="10">
        <v>600</v>
      </c>
      <c r="BU863">
        <v>1</v>
      </c>
      <c r="BV863">
        <v>0</v>
      </c>
      <c r="BW863" s="14">
        <f t="shared" si="931"/>
        <v>2.5928006568428332E-2</v>
      </c>
      <c r="CA863" s="14" t="str">
        <f t="shared" si="932"/>
        <v/>
      </c>
      <c r="CE863" s="14" t="str">
        <f t="shared" si="933"/>
        <v/>
      </c>
      <c r="CI863" s="14" t="str">
        <f t="shared" si="934"/>
        <v/>
      </c>
      <c r="CM863" s="14" t="str">
        <f t="shared" si="947"/>
        <v/>
      </c>
      <c r="CQ863" s="14" t="str">
        <f t="shared" si="948"/>
        <v/>
      </c>
      <c r="CU863" s="14" t="str">
        <f t="shared" si="935"/>
        <v/>
      </c>
      <c r="CV863" s="78">
        <f t="shared" si="936"/>
        <v>4.4682597986258163E-2</v>
      </c>
    </row>
    <row r="864" spans="2:100">
      <c r="B864" s="28"/>
      <c r="C864" s="1">
        <v>472131</v>
      </c>
      <c r="D864" t="s">
        <v>3119</v>
      </c>
      <c r="E864" s="2" t="s">
        <v>2096</v>
      </c>
      <c r="F864" t="str">
        <f t="shared" si="946"/>
        <v>2022年</v>
      </c>
      <c r="G864" s="72">
        <v>45201</v>
      </c>
      <c r="H864" s="9">
        <v>98064</v>
      </c>
      <c r="I864" s="9">
        <v>48184</v>
      </c>
      <c r="K864" s="14">
        <f t="shared" si="938"/>
        <v>0.49135258606624244</v>
      </c>
      <c r="L864" s="10">
        <v>47623</v>
      </c>
      <c r="M864" s="9">
        <v>561</v>
      </c>
      <c r="N864" s="8">
        <f t="shared" si="945"/>
        <v>48184</v>
      </c>
      <c r="P864" s="10">
        <v>2073</v>
      </c>
      <c r="Q864">
        <v>1</v>
      </c>
      <c r="R864">
        <v>1</v>
      </c>
      <c r="S864" s="14">
        <f t="shared" si="913"/>
        <v>4.3529387060873947E-2</v>
      </c>
      <c r="T864" s="10">
        <v>1785.556</v>
      </c>
      <c r="U864">
        <v>1</v>
      </c>
      <c r="V864">
        <v>1</v>
      </c>
      <c r="W864" s="14">
        <f t="shared" si="916"/>
        <v>3.7493564034185162E-2</v>
      </c>
      <c r="X864" s="10">
        <v>3345</v>
      </c>
      <c r="Y864">
        <v>2</v>
      </c>
      <c r="Z864">
        <v>2</v>
      </c>
      <c r="AA864" s="14">
        <f t="shared" si="919"/>
        <v>7.023917014887765E-2</v>
      </c>
      <c r="AB864" s="10">
        <v>2405.4430000000002</v>
      </c>
      <c r="AC864">
        <v>1</v>
      </c>
      <c r="AD864">
        <v>1</v>
      </c>
      <c r="AE864" s="14">
        <f t="shared" si="920"/>
        <v>5.0510110660815156E-2</v>
      </c>
      <c r="AI864" s="14" t="str">
        <f t="shared" si="921"/>
        <v/>
      </c>
      <c r="AM864" s="14" t="str">
        <f t="shared" si="922"/>
        <v/>
      </c>
      <c r="AQ864" s="14" t="str">
        <f t="shared" si="923"/>
        <v/>
      </c>
      <c r="AR864" s="10" t="str">
        <f t="shared" si="939"/>
        <v/>
      </c>
      <c r="AS864" t="str">
        <f t="shared" si="940"/>
        <v/>
      </c>
      <c r="AT864" t="str">
        <f t="shared" si="941"/>
        <v/>
      </c>
      <c r="AU864" s="14" t="str">
        <f t="shared" si="942"/>
        <v/>
      </c>
      <c r="AV864" s="10">
        <v>38013.998</v>
      </c>
      <c r="AW864">
        <v>30</v>
      </c>
      <c r="AX864">
        <v>25</v>
      </c>
      <c r="AY864" s="14">
        <f t="shared" si="924"/>
        <v>0.79822770510047669</v>
      </c>
      <c r="AZ864" s="10">
        <f t="shared" si="943"/>
        <v>47622.997000000003</v>
      </c>
      <c r="BA864" s="77">
        <f t="shared" si="925"/>
        <v>35</v>
      </c>
      <c r="BB864" s="77">
        <f t="shared" si="926"/>
        <v>30</v>
      </c>
      <c r="BC864" s="78">
        <f t="shared" si="927"/>
        <v>0.9999999370052286</v>
      </c>
      <c r="BG864" s="14" t="str">
        <f t="shared" si="928"/>
        <v/>
      </c>
      <c r="BK864" s="14" t="str">
        <f t="shared" si="944"/>
        <v/>
      </c>
      <c r="BO864" s="14" t="str">
        <f t="shared" si="929"/>
        <v/>
      </c>
      <c r="BS864" s="14" t="str">
        <f t="shared" si="930"/>
        <v/>
      </c>
      <c r="BW864" s="14" t="str">
        <f t="shared" si="931"/>
        <v/>
      </c>
      <c r="CA864" s="14" t="str">
        <f t="shared" si="932"/>
        <v/>
      </c>
      <c r="CE864" s="14" t="str">
        <f t="shared" si="933"/>
        <v/>
      </c>
      <c r="CI864" s="14" t="str">
        <f t="shared" si="934"/>
        <v/>
      </c>
      <c r="CM864" s="14" t="str">
        <f t="shared" si="947"/>
        <v/>
      </c>
      <c r="CQ864" s="14" t="str">
        <f t="shared" si="948"/>
        <v/>
      </c>
      <c r="CU864" s="14" t="str">
        <f t="shared" si="935"/>
        <v/>
      </c>
      <c r="CV864" s="78">
        <f t="shared" si="936"/>
        <v>0</v>
      </c>
    </row>
    <row r="865" spans="2:100">
      <c r="B865" s="28"/>
      <c r="C865" s="1">
        <v>472158</v>
      </c>
      <c r="D865" t="s">
        <v>3119</v>
      </c>
      <c r="E865" s="2" t="s">
        <v>2098</v>
      </c>
      <c r="F865" t="str">
        <f t="shared" si="946"/>
        <v>2022年</v>
      </c>
      <c r="G865" s="72">
        <v>45180</v>
      </c>
      <c r="H865" s="9">
        <v>35530</v>
      </c>
      <c r="I865" s="9">
        <v>24135</v>
      </c>
      <c r="J865" s="9">
        <v>35921</v>
      </c>
      <c r="K865" s="14">
        <f t="shared" si="938"/>
        <v>0.67928511117365609</v>
      </c>
      <c r="L865" s="10">
        <v>23641</v>
      </c>
      <c r="M865" s="9">
        <v>494</v>
      </c>
      <c r="N865" s="8">
        <f t="shared" si="945"/>
        <v>24135</v>
      </c>
      <c r="O865" s="70" t="s">
        <v>36</v>
      </c>
      <c r="P865" s="10">
        <v>1207</v>
      </c>
      <c r="Q865">
        <v>1</v>
      </c>
      <c r="R865">
        <v>1</v>
      </c>
      <c r="S865" s="14">
        <f t="shared" si="913"/>
        <v>5.1055369908210316E-2</v>
      </c>
      <c r="W865" s="14" t="str">
        <f t="shared" si="916"/>
        <v/>
      </c>
      <c r="X865" s="10">
        <v>1079</v>
      </c>
      <c r="Y865">
        <v>1</v>
      </c>
      <c r="Z865">
        <v>1</v>
      </c>
      <c r="AA865" s="14">
        <f t="shared" si="919"/>
        <v>4.5641047333023141E-2</v>
      </c>
      <c r="AB865" s="10">
        <v>1297</v>
      </c>
      <c r="AC865">
        <v>1</v>
      </c>
      <c r="AD865">
        <v>1</v>
      </c>
      <c r="AE865" s="14">
        <f t="shared" si="920"/>
        <v>5.4862315468888798E-2</v>
      </c>
      <c r="AI865" s="14" t="str">
        <f t="shared" si="921"/>
        <v/>
      </c>
      <c r="AM865" s="14" t="str">
        <f t="shared" si="922"/>
        <v/>
      </c>
      <c r="AQ865" s="14" t="str">
        <f t="shared" si="923"/>
        <v/>
      </c>
      <c r="AR865" s="10">
        <f t="shared" si="939"/>
        <v>2407</v>
      </c>
      <c r="AS865">
        <f t="shared" si="940"/>
        <v>1</v>
      </c>
      <c r="AT865">
        <f t="shared" si="941"/>
        <v>1</v>
      </c>
      <c r="AU865" s="14">
        <f t="shared" si="942"/>
        <v>0.10181464405059008</v>
      </c>
      <c r="AV865" s="10">
        <v>17651</v>
      </c>
      <c r="AW865">
        <v>21</v>
      </c>
      <c r="AX865">
        <v>16</v>
      </c>
      <c r="AY865" s="14">
        <f t="shared" si="924"/>
        <v>0.74662662323928763</v>
      </c>
      <c r="AZ865" s="10">
        <f t="shared" si="943"/>
        <v>23641</v>
      </c>
      <c r="BA865" s="77">
        <f t="shared" si="925"/>
        <v>25</v>
      </c>
      <c r="BB865" s="77">
        <f t="shared" si="926"/>
        <v>20</v>
      </c>
      <c r="BC865" s="78">
        <f t="shared" si="927"/>
        <v>1</v>
      </c>
      <c r="BG865" s="14" t="str">
        <f t="shared" si="928"/>
        <v/>
      </c>
      <c r="BH865" s="10">
        <v>2407</v>
      </c>
      <c r="BI865">
        <v>1</v>
      </c>
      <c r="BJ865">
        <v>1</v>
      </c>
      <c r="BK865" s="14">
        <f t="shared" si="944"/>
        <v>0.10181464405059008</v>
      </c>
      <c r="BO865" s="14" t="str">
        <f t="shared" si="929"/>
        <v/>
      </c>
      <c r="BS865" s="14" t="str">
        <f t="shared" si="930"/>
        <v/>
      </c>
      <c r="BW865" s="14" t="str">
        <f t="shared" si="931"/>
        <v/>
      </c>
      <c r="CA865" s="14" t="str">
        <f t="shared" si="932"/>
        <v/>
      </c>
      <c r="CE865" s="14" t="str">
        <f t="shared" si="933"/>
        <v/>
      </c>
      <c r="CI865" s="14" t="str">
        <f t="shared" si="934"/>
        <v/>
      </c>
      <c r="CM865" s="14" t="str">
        <f t="shared" si="947"/>
        <v/>
      </c>
      <c r="CQ865" s="14" t="str">
        <f t="shared" si="948"/>
        <v/>
      </c>
      <c r="CU865" s="14" t="str">
        <f t="shared" si="935"/>
        <v/>
      </c>
      <c r="CV865" s="78">
        <f t="shared" si="936"/>
        <v>0.10181464405059008</v>
      </c>
    </row>
    <row r="866" spans="2:100">
      <c r="B866" s="28"/>
      <c r="C866" s="1">
        <v>473014</v>
      </c>
      <c r="D866" t="s">
        <v>3119</v>
      </c>
      <c r="E866" s="2" t="s">
        <v>2099</v>
      </c>
      <c r="F866" t="str">
        <f t="shared" si="946"/>
        <v>2022年</v>
      </c>
      <c r="G866" s="72">
        <v>45180</v>
      </c>
      <c r="H866" s="9">
        <v>3791</v>
      </c>
      <c r="I866" s="9">
        <v>2693</v>
      </c>
      <c r="K866" s="14">
        <f t="shared" si="938"/>
        <v>0.71036665787391184</v>
      </c>
      <c r="L866" s="10">
        <v>2658</v>
      </c>
      <c r="M866" s="9">
        <v>35</v>
      </c>
      <c r="N866" s="8">
        <f t="shared" si="945"/>
        <v>2693</v>
      </c>
      <c r="S866" s="14" t="str">
        <f t="shared" si="913"/>
        <v/>
      </c>
      <c r="W866" s="14" t="str">
        <f t="shared" si="916"/>
        <v/>
      </c>
      <c r="AA866" s="14" t="str">
        <f t="shared" si="919"/>
        <v/>
      </c>
      <c r="AE866" s="14" t="str">
        <f t="shared" si="920"/>
        <v/>
      </c>
      <c r="AI866" s="14" t="str">
        <f t="shared" si="921"/>
        <v/>
      </c>
      <c r="AM866" s="14" t="str">
        <f t="shared" si="922"/>
        <v/>
      </c>
      <c r="AQ866" s="14" t="str">
        <f t="shared" si="923"/>
        <v/>
      </c>
      <c r="AR866" s="10" t="str">
        <f t="shared" si="939"/>
        <v/>
      </c>
      <c r="AS866" t="str">
        <f t="shared" si="940"/>
        <v/>
      </c>
      <c r="AT866" t="str">
        <f t="shared" si="941"/>
        <v/>
      </c>
      <c r="AU866" s="14" t="str">
        <f t="shared" si="942"/>
        <v/>
      </c>
      <c r="AV866" s="10">
        <v>2657.9989999999998</v>
      </c>
      <c r="AW866">
        <v>11</v>
      </c>
      <c r="AX866">
        <v>10</v>
      </c>
      <c r="AY866" s="14">
        <f t="shared" si="924"/>
        <v>0.99999962377727603</v>
      </c>
      <c r="AZ866" s="10">
        <f t="shared" si="943"/>
        <v>2657.9989999999998</v>
      </c>
      <c r="BA866" s="77">
        <f t="shared" si="925"/>
        <v>11</v>
      </c>
      <c r="BB866" s="77">
        <f t="shared" si="926"/>
        <v>10</v>
      </c>
      <c r="BC866" s="78">
        <f t="shared" si="927"/>
        <v>0.99999962377727603</v>
      </c>
      <c r="BG866" s="14" t="str">
        <f t="shared" si="928"/>
        <v/>
      </c>
      <c r="BK866" s="14" t="str">
        <f t="shared" si="944"/>
        <v/>
      </c>
      <c r="BO866" s="14" t="str">
        <f t="shared" si="929"/>
        <v/>
      </c>
      <c r="BS866" s="14" t="str">
        <f t="shared" si="930"/>
        <v/>
      </c>
      <c r="BW866" s="14" t="str">
        <f t="shared" si="931"/>
        <v/>
      </c>
      <c r="CA866" s="14" t="str">
        <f t="shared" si="932"/>
        <v/>
      </c>
      <c r="CE866" s="14" t="str">
        <f t="shared" si="933"/>
        <v/>
      </c>
      <c r="CI866" s="14" t="str">
        <f t="shared" si="934"/>
        <v/>
      </c>
      <c r="CM866" s="14" t="str">
        <f t="shared" si="947"/>
        <v/>
      </c>
      <c r="CQ866" s="14" t="str">
        <f t="shared" si="948"/>
        <v/>
      </c>
      <c r="CU866" s="14" t="str">
        <f t="shared" si="935"/>
        <v/>
      </c>
      <c r="CV866" s="78">
        <f t="shared" si="936"/>
        <v>0</v>
      </c>
    </row>
    <row r="867" spans="2:100">
      <c r="B867" s="28"/>
      <c r="C867" s="1">
        <v>473022</v>
      </c>
      <c r="D867" t="s">
        <v>3119</v>
      </c>
      <c r="E867" s="2" t="s">
        <v>3124</v>
      </c>
      <c r="F867" t="str">
        <f t="shared" si="946"/>
        <v>2022年</v>
      </c>
      <c r="G867" s="72">
        <v>45180</v>
      </c>
      <c r="H867" s="9">
        <v>2625</v>
      </c>
      <c r="I867" s="9">
        <v>1955</v>
      </c>
      <c r="K867" s="14">
        <f t="shared" si="938"/>
        <v>0.74476190476190474</v>
      </c>
      <c r="L867" s="10">
        <v>1922</v>
      </c>
      <c r="M867" s="9">
        <v>33</v>
      </c>
      <c r="N867" s="8">
        <f t="shared" si="945"/>
        <v>1955</v>
      </c>
      <c r="S867" s="14" t="str">
        <f t="shared" si="913"/>
        <v/>
      </c>
      <c r="W867" s="14" t="str">
        <f t="shared" si="916"/>
        <v/>
      </c>
      <c r="X867" s="10">
        <v>277</v>
      </c>
      <c r="Y867">
        <v>1</v>
      </c>
      <c r="Z867">
        <v>1</v>
      </c>
      <c r="AA867" s="14">
        <f t="shared" si="919"/>
        <v>0.14412070759625389</v>
      </c>
      <c r="AE867" s="14" t="str">
        <f t="shared" si="920"/>
        <v/>
      </c>
      <c r="AI867" s="14" t="str">
        <f t="shared" si="921"/>
        <v/>
      </c>
      <c r="AM867" s="14" t="str">
        <f t="shared" si="922"/>
        <v/>
      </c>
      <c r="AQ867" s="14" t="str">
        <f t="shared" si="923"/>
        <v/>
      </c>
      <c r="AR867" s="10" t="str">
        <f t="shared" si="939"/>
        <v/>
      </c>
      <c r="AS867" t="str">
        <f t="shared" si="940"/>
        <v/>
      </c>
      <c r="AT867" t="str">
        <f t="shared" si="941"/>
        <v/>
      </c>
      <c r="AU867" s="14" t="str">
        <f t="shared" si="942"/>
        <v/>
      </c>
      <c r="AV867" s="10">
        <v>1645</v>
      </c>
      <c r="AW867">
        <v>10</v>
      </c>
      <c r="AX867">
        <v>9</v>
      </c>
      <c r="AY867" s="14">
        <f t="shared" si="924"/>
        <v>0.85587929240374605</v>
      </c>
      <c r="AZ867" s="10">
        <f t="shared" si="943"/>
        <v>1922</v>
      </c>
      <c r="BA867" s="77">
        <f t="shared" si="925"/>
        <v>11</v>
      </c>
      <c r="BB867" s="77">
        <f t="shared" si="926"/>
        <v>10</v>
      </c>
      <c r="BC867" s="78">
        <f t="shared" si="927"/>
        <v>1</v>
      </c>
      <c r="BG867" s="14" t="str">
        <f t="shared" si="928"/>
        <v/>
      </c>
      <c r="BK867" s="14" t="str">
        <f t="shared" si="944"/>
        <v/>
      </c>
      <c r="BO867" s="14" t="str">
        <f t="shared" si="929"/>
        <v/>
      </c>
      <c r="BS867" s="14" t="str">
        <f t="shared" si="930"/>
        <v/>
      </c>
      <c r="BW867" s="14" t="str">
        <f t="shared" si="931"/>
        <v/>
      </c>
      <c r="CA867" s="14" t="str">
        <f t="shared" si="932"/>
        <v/>
      </c>
      <c r="CE867" s="14" t="str">
        <f t="shared" si="933"/>
        <v/>
      </c>
      <c r="CI867" s="14" t="str">
        <f t="shared" si="934"/>
        <v/>
      </c>
      <c r="CM867" s="14" t="str">
        <f t="shared" si="947"/>
        <v/>
      </c>
      <c r="CQ867" s="14" t="str">
        <f t="shared" si="948"/>
        <v/>
      </c>
      <c r="CU867" s="14" t="str">
        <f t="shared" si="935"/>
        <v/>
      </c>
      <c r="CV867" s="78">
        <f t="shared" si="936"/>
        <v>0</v>
      </c>
    </row>
    <row r="868" spans="2:100">
      <c r="B868" s="28"/>
      <c r="C868" s="1">
        <v>473031</v>
      </c>
      <c r="D868" t="s">
        <v>3119</v>
      </c>
      <c r="E868" s="2" t="s">
        <v>3125</v>
      </c>
      <c r="F868" t="str">
        <f t="shared" si="946"/>
        <v>2022年</v>
      </c>
      <c r="G868" s="72">
        <v>45180</v>
      </c>
      <c r="H868" s="9">
        <v>1466</v>
      </c>
      <c r="I868" s="9">
        <v>1229</v>
      </c>
      <c r="J868" s="9">
        <v>1473</v>
      </c>
      <c r="K868" s="14">
        <f t="shared" si="938"/>
        <v>0.83833560709413368</v>
      </c>
      <c r="L868" s="10">
        <v>1211</v>
      </c>
      <c r="M868" s="9">
        <v>18</v>
      </c>
      <c r="N868" s="8">
        <f t="shared" si="945"/>
        <v>1229</v>
      </c>
      <c r="S868" s="14" t="str">
        <f t="shared" si="913"/>
        <v/>
      </c>
      <c r="W868" s="14" t="str">
        <f t="shared" si="916"/>
        <v/>
      </c>
      <c r="X868" s="10">
        <v>125</v>
      </c>
      <c r="Y868">
        <v>1</v>
      </c>
      <c r="Z868">
        <v>1</v>
      </c>
      <c r="AA868" s="14">
        <f t="shared" si="919"/>
        <v>0.10322047894302229</v>
      </c>
      <c r="AE868" s="14" t="str">
        <f t="shared" si="920"/>
        <v/>
      </c>
      <c r="AI868" s="14" t="str">
        <f t="shared" si="921"/>
        <v/>
      </c>
      <c r="AM868" s="14" t="str">
        <f t="shared" si="922"/>
        <v/>
      </c>
      <c r="AQ868" s="14" t="str">
        <f t="shared" si="923"/>
        <v/>
      </c>
      <c r="AR868" s="10" t="str">
        <f t="shared" si="939"/>
        <v/>
      </c>
      <c r="AS868" t="str">
        <f t="shared" si="940"/>
        <v/>
      </c>
      <c r="AT868" t="str">
        <f t="shared" si="941"/>
        <v/>
      </c>
      <c r="AU868" s="14" t="str">
        <f t="shared" si="942"/>
        <v/>
      </c>
      <c r="AV868" s="10">
        <v>1086</v>
      </c>
      <c r="AW868">
        <v>9</v>
      </c>
      <c r="AX868">
        <v>7</v>
      </c>
      <c r="AY868" s="14">
        <f t="shared" si="924"/>
        <v>0.89677952105697767</v>
      </c>
      <c r="AZ868" s="10">
        <f t="shared" si="943"/>
        <v>1211</v>
      </c>
      <c r="BA868" s="77">
        <f t="shared" si="925"/>
        <v>10</v>
      </c>
      <c r="BB868" s="77">
        <f t="shared" si="926"/>
        <v>8</v>
      </c>
      <c r="BC868" s="78">
        <f t="shared" si="927"/>
        <v>1</v>
      </c>
      <c r="BG868" s="14" t="str">
        <f t="shared" si="928"/>
        <v/>
      </c>
      <c r="BK868" s="14" t="str">
        <f t="shared" si="944"/>
        <v/>
      </c>
      <c r="BO868" s="14" t="str">
        <f t="shared" si="929"/>
        <v/>
      </c>
      <c r="BS868" s="14" t="str">
        <f t="shared" si="930"/>
        <v/>
      </c>
      <c r="BW868" s="14" t="str">
        <f t="shared" si="931"/>
        <v/>
      </c>
      <c r="CA868" s="14" t="str">
        <f t="shared" si="932"/>
        <v/>
      </c>
      <c r="CE868" s="14" t="str">
        <f t="shared" si="933"/>
        <v/>
      </c>
      <c r="CI868" s="14" t="str">
        <f t="shared" si="934"/>
        <v/>
      </c>
      <c r="CM868" s="14" t="str">
        <f t="shared" si="947"/>
        <v/>
      </c>
      <c r="CQ868" s="14" t="str">
        <f t="shared" si="948"/>
        <v/>
      </c>
      <c r="CU868" s="14" t="str">
        <f t="shared" si="935"/>
        <v/>
      </c>
      <c r="CV868" s="78">
        <f t="shared" si="936"/>
        <v>0</v>
      </c>
    </row>
    <row r="869" spans="2:100">
      <c r="B869" s="28"/>
      <c r="C869" s="1">
        <v>473065</v>
      </c>
      <c r="D869" t="s">
        <v>3119</v>
      </c>
      <c r="E869" s="2" t="s">
        <v>2106</v>
      </c>
      <c r="F869" t="str">
        <f t="shared" si="946"/>
        <v>2022年</v>
      </c>
      <c r="G869" s="72">
        <v>45187</v>
      </c>
      <c r="H869" s="9">
        <v>7599</v>
      </c>
      <c r="I869" s="9">
        <v>4994</v>
      </c>
      <c r="K869" s="14">
        <f t="shared" si="938"/>
        <v>0.65719173575470458</v>
      </c>
      <c r="L869" s="10">
        <v>4952</v>
      </c>
      <c r="M869" s="9">
        <v>42</v>
      </c>
      <c r="N869" s="8">
        <f t="shared" si="945"/>
        <v>4994</v>
      </c>
      <c r="S869" s="14" t="str">
        <f t="shared" si="913"/>
        <v/>
      </c>
      <c r="W869" s="14" t="str">
        <f t="shared" si="916"/>
        <v/>
      </c>
      <c r="X869" s="10">
        <v>219</v>
      </c>
      <c r="Y869">
        <v>1</v>
      </c>
      <c r="Z869">
        <v>0</v>
      </c>
      <c r="AA869" s="14">
        <f t="shared" si="919"/>
        <v>4.4224555735056542E-2</v>
      </c>
      <c r="AE869" s="14" t="str">
        <f t="shared" si="920"/>
        <v/>
      </c>
      <c r="AI869" s="14" t="str">
        <f t="shared" si="921"/>
        <v/>
      </c>
      <c r="AM869" s="14" t="str">
        <f t="shared" si="922"/>
        <v/>
      </c>
      <c r="AQ869" s="14" t="str">
        <f t="shared" si="923"/>
        <v/>
      </c>
      <c r="AR869" s="10" t="str">
        <f t="shared" si="939"/>
        <v/>
      </c>
      <c r="AS869" t="str">
        <f t="shared" si="940"/>
        <v/>
      </c>
      <c r="AT869" t="str">
        <f t="shared" si="941"/>
        <v/>
      </c>
      <c r="AU869" s="14" t="str">
        <f t="shared" si="942"/>
        <v/>
      </c>
      <c r="AV869" s="10">
        <v>4732.9970000000003</v>
      </c>
      <c r="AW869">
        <v>13</v>
      </c>
      <c r="AX869">
        <v>11</v>
      </c>
      <c r="AY869" s="14">
        <f t="shared" si="924"/>
        <v>0.95577483844911149</v>
      </c>
      <c r="AZ869" s="10">
        <f t="shared" si="943"/>
        <v>4951.9970000000003</v>
      </c>
      <c r="BA869" s="77">
        <f t="shared" si="925"/>
        <v>14</v>
      </c>
      <c r="BB869" s="77">
        <f t="shared" si="926"/>
        <v>11</v>
      </c>
      <c r="BC869" s="78">
        <f t="shared" si="927"/>
        <v>0.99999939418416806</v>
      </c>
      <c r="BG869" s="14" t="str">
        <f t="shared" si="928"/>
        <v/>
      </c>
      <c r="BK869" s="14" t="str">
        <f t="shared" si="944"/>
        <v/>
      </c>
      <c r="BO869" s="14" t="str">
        <f t="shared" si="929"/>
        <v/>
      </c>
      <c r="BS869" s="14" t="str">
        <f t="shared" si="930"/>
        <v/>
      </c>
      <c r="BW869" s="14" t="str">
        <f t="shared" si="931"/>
        <v/>
      </c>
      <c r="CA869" s="14" t="str">
        <f t="shared" si="932"/>
        <v/>
      </c>
      <c r="CE869" s="14" t="str">
        <f t="shared" si="933"/>
        <v/>
      </c>
      <c r="CI869" s="14" t="str">
        <f t="shared" si="934"/>
        <v/>
      </c>
      <c r="CM869" s="14" t="str">
        <f t="shared" si="947"/>
        <v/>
      </c>
      <c r="CQ869" s="14" t="str">
        <f t="shared" si="948"/>
        <v/>
      </c>
      <c r="CU869" s="14" t="str">
        <f t="shared" si="935"/>
        <v/>
      </c>
      <c r="CV869" s="78">
        <f t="shared" si="936"/>
        <v>0</v>
      </c>
    </row>
    <row r="870" spans="2:100">
      <c r="B870" s="28"/>
      <c r="C870" s="1">
        <v>473111</v>
      </c>
      <c r="D870" t="s">
        <v>3119</v>
      </c>
      <c r="E870" s="2" t="s">
        <v>3127</v>
      </c>
      <c r="F870" t="str">
        <f t="shared" si="946"/>
        <v>2022年</v>
      </c>
      <c r="G870" s="72">
        <v>45180</v>
      </c>
      <c r="H870" s="9">
        <v>8375</v>
      </c>
      <c r="I870" s="9">
        <v>5666</v>
      </c>
      <c r="K870" s="14">
        <f t="shared" si="938"/>
        <v>0.67653731343283585</v>
      </c>
      <c r="L870" s="10">
        <v>5564</v>
      </c>
      <c r="M870" s="9">
        <v>102</v>
      </c>
      <c r="N870" s="8">
        <f t="shared" si="945"/>
        <v>5666</v>
      </c>
      <c r="S870" s="14" t="str">
        <f t="shared" si="913"/>
        <v/>
      </c>
      <c r="W870" s="14" t="str">
        <f t="shared" si="916"/>
        <v/>
      </c>
      <c r="AA870" s="14" t="str">
        <f t="shared" si="919"/>
        <v/>
      </c>
      <c r="AE870" s="14" t="str">
        <f t="shared" si="920"/>
        <v/>
      </c>
      <c r="AI870" s="14" t="str">
        <f t="shared" si="921"/>
        <v/>
      </c>
      <c r="AM870" s="14" t="str">
        <f t="shared" si="922"/>
        <v/>
      </c>
      <c r="AQ870" s="14" t="str">
        <f t="shared" si="923"/>
        <v/>
      </c>
      <c r="AR870" s="10">
        <f t="shared" si="939"/>
        <v>124</v>
      </c>
      <c r="AS870">
        <f t="shared" si="940"/>
        <v>1</v>
      </c>
      <c r="AT870">
        <f t="shared" si="941"/>
        <v>0</v>
      </c>
      <c r="AU870" s="14">
        <f t="shared" si="942"/>
        <v>2.2286125089863409E-2</v>
      </c>
      <c r="AV870" s="10">
        <v>5440</v>
      </c>
      <c r="AW870">
        <v>19</v>
      </c>
      <c r="AX870">
        <v>16</v>
      </c>
      <c r="AY870" s="14">
        <f t="shared" si="924"/>
        <v>0.97771387491013662</v>
      </c>
      <c r="AZ870" s="10">
        <f t="shared" si="943"/>
        <v>5564</v>
      </c>
      <c r="BA870" s="77">
        <f t="shared" si="925"/>
        <v>20</v>
      </c>
      <c r="BB870" s="77">
        <f t="shared" si="926"/>
        <v>16</v>
      </c>
      <c r="BC870" s="78">
        <f t="shared" si="927"/>
        <v>1</v>
      </c>
      <c r="BG870" s="14" t="str">
        <f t="shared" si="928"/>
        <v/>
      </c>
      <c r="BK870" s="14" t="str">
        <f t="shared" si="944"/>
        <v/>
      </c>
      <c r="BO870" s="14" t="str">
        <f t="shared" si="929"/>
        <v/>
      </c>
      <c r="BP870" s="10">
        <v>124</v>
      </c>
      <c r="BQ870">
        <v>1</v>
      </c>
      <c r="BR870">
        <v>0</v>
      </c>
      <c r="BS870" s="14">
        <f t="shared" si="930"/>
        <v>2.2286125089863409E-2</v>
      </c>
      <c r="BW870" s="14" t="str">
        <f t="shared" si="931"/>
        <v/>
      </c>
      <c r="CA870" s="14" t="str">
        <f t="shared" si="932"/>
        <v/>
      </c>
      <c r="CE870" s="14" t="str">
        <f t="shared" si="933"/>
        <v/>
      </c>
      <c r="CI870" s="14" t="str">
        <f t="shared" si="934"/>
        <v/>
      </c>
      <c r="CM870" s="14" t="str">
        <f t="shared" si="947"/>
        <v/>
      </c>
      <c r="CQ870" s="14" t="str">
        <f t="shared" si="948"/>
        <v/>
      </c>
      <c r="CU870" s="14" t="str">
        <f t="shared" si="935"/>
        <v/>
      </c>
      <c r="CV870" s="78">
        <f t="shared" si="936"/>
        <v>2.2286125089863409E-2</v>
      </c>
    </row>
    <row r="871" spans="2:100">
      <c r="B871" s="28"/>
      <c r="C871" s="1">
        <v>473138</v>
      </c>
      <c r="D871" t="s">
        <v>3119</v>
      </c>
      <c r="E871" s="2" t="s">
        <v>2110</v>
      </c>
      <c r="F871" t="str">
        <f t="shared" si="946"/>
        <v>2022年</v>
      </c>
      <c r="G871" s="72">
        <v>45180</v>
      </c>
      <c r="H871" s="9">
        <v>4792</v>
      </c>
      <c r="I871" s="9">
        <v>3646</v>
      </c>
      <c r="K871" s="14">
        <f t="shared" si="938"/>
        <v>0.76085141903171949</v>
      </c>
      <c r="L871" s="10">
        <v>3597</v>
      </c>
      <c r="M871" s="9">
        <v>49</v>
      </c>
      <c r="N871" s="8">
        <f t="shared" si="945"/>
        <v>3646</v>
      </c>
      <c r="S871" s="14" t="str">
        <f t="shared" si="913"/>
        <v/>
      </c>
      <c r="W871" s="14" t="str">
        <f t="shared" si="916"/>
        <v/>
      </c>
      <c r="AA871" s="14" t="str">
        <f t="shared" si="919"/>
        <v/>
      </c>
      <c r="AE871" s="14" t="str">
        <f t="shared" si="920"/>
        <v/>
      </c>
      <c r="AI871" s="14" t="str">
        <f t="shared" si="921"/>
        <v/>
      </c>
      <c r="AM871" s="14" t="str">
        <f t="shared" si="922"/>
        <v/>
      </c>
      <c r="AQ871" s="14" t="str">
        <f t="shared" si="923"/>
        <v/>
      </c>
      <c r="AR871" s="10" t="str">
        <f t="shared" si="939"/>
        <v/>
      </c>
      <c r="AS871" t="str">
        <f t="shared" si="940"/>
        <v/>
      </c>
      <c r="AT871" t="str">
        <f t="shared" si="941"/>
        <v/>
      </c>
      <c r="AU871" s="14" t="str">
        <f t="shared" si="942"/>
        <v/>
      </c>
      <c r="AV871" s="10">
        <v>3596.9969999999998</v>
      </c>
      <c r="AW871">
        <v>14</v>
      </c>
      <c r="AX871">
        <v>12</v>
      </c>
      <c r="AY871" s="14">
        <f t="shared" si="924"/>
        <v>0.99999916597164296</v>
      </c>
      <c r="AZ871" s="10">
        <f t="shared" si="943"/>
        <v>3596.9969999999998</v>
      </c>
      <c r="BA871" s="77">
        <f t="shared" si="925"/>
        <v>14</v>
      </c>
      <c r="BB871" s="77">
        <f t="shared" si="926"/>
        <v>12</v>
      </c>
      <c r="BC871" s="78">
        <f t="shared" si="927"/>
        <v>0.99999916597164296</v>
      </c>
      <c r="BG871" s="14" t="str">
        <f t="shared" si="928"/>
        <v/>
      </c>
      <c r="BK871" s="14" t="str">
        <f t="shared" si="944"/>
        <v/>
      </c>
      <c r="BO871" s="14" t="str">
        <f t="shared" si="929"/>
        <v/>
      </c>
      <c r="BS871" s="14" t="str">
        <f t="shared" si="930"/>
        <v/>
      </c>
      <c r="BW871" s="14" t="str">
        <f t="shared" si="931"/>
        <v/>
      </c>
      <c r="CA871" s="14" t="str">
        <f t="shared" si="932"/>
        <v/>
      </c>
      <c r="CE871" s="14" t="str">
        <f t="shared" si="933"/>
        <v/>
      </c>
      <c r="CI871" s="14" t="str">
        <f t="shared" si="934"/>
        <v/>
      </c>
      <c r="CM871" s="14" t="str">
        <f t="shared" si="947"/>
        <v/>
      </c>
      <c r="CQ871" s="14" t="str">
        <f t="shared" si="948"/>
        <v/>
      </c>
      <c r="CU871" s="14" t="str">
        <f t="shared" si="935"/>
        <v/>
      </c>
      <c r="CV871" s="78">
        <f t="shared" si="936"/>
        <v>0</v>
      </c>
    </row>
    <row r="872" spans="2:100">
      <c r="B872" s="28"/>
      <c r="C872" s="1">
        <v>473154</v>
      </c>
      <c r="D872" t="s">
        <v>3119</v>
      </c>
      <c r="E872" s="2" t="s">
        <v>2112</v>
      </c>
      <c r="F872" t="str">
        <f t="shared" si="946"/>
        <v>2022年</v>
      </c>
      <c r="G872" s="72">
        <v>45180</v>
      </c>
      <c r="H872" s="9">
        <v>3629</v>
      </c>
      <c r="I872" s="9">
        <v>2786</v>
      </c>
      <c r="K872" s="14">
        <f t="shared" si="938"/>
        <v>0.76770460181868283</v>
      </c>
      <c r="L872" s="10">
        <v>2760</v>
      </c>
      <c r="M872" s="9">
        <v>26</v>
      </c>
      <c r="N872" s="8">
        <f t="shared" si="945"/>
        <v>2786</v>
      </c>
      <c r="S872" s="14" t="str">
        <f t="shared" si="913"/>
        <v/>
      </c>
      <c r="W872" s="14" t="str">
        <f t="shared" si="916"/>
        <v/>
      </c>
      <c r="X872" s="10">
        <v>209</v>
      </c>
      <c r="Y872">
        <v>1</v>
      </c>
      <c r="Z872">
        <v>1</v>
      </c>
      <c r="AA872" s="14">
        <f t="shared" si="919"/>
        <v>7.5724637681159418E-2</v>
      </c>
      <c r="AE872" s="14" t="str">
        <f t="shared" si="920"/>
        <v/>
      </c>
      <c r="AI872" s="14" t="str">
        <f t="shared" si="921"/>
        <v/>
      </c>
      <c r="AM872" s="14" t="str">
        <f t="shared" si="922"/>
        <v/>
      </c>
      <c r="AQ872" s="14" t="str">
        <f t="shared" si="923"/>
        <v/>
      </c>
      <c r="AR872" s="10" t="str">
        <f t="shared" si="939"/>
        <v/>
      </c>
      <c r="AS872" t="str">
        <f t="shared" si="940"/>
        <v/>
      </c>
      <c r="AT872" t="str">
        <f t="shared" si="941"/>
        <v/>
      </c>
      <c r="AU872" s="14" t="str">
        <f t="shared" si="942"/>
        <v/>
      </c>
      <c r="AV872" s="10">
        <v>2551</v>
      </c>
      <c r="AW872">
        <v>10</v>
      </c>
      <c r="AX872">
        <v>9</v>
      </c>
      <c r="AY872" s="14">
        <f t="shared" si="924"/>
        <v>0.92427536231884055</v>
      </c>
      <c r="AZ872" s="10">
        <f t="shared" si="943"/>
        <v>2760</v>
      </c>
      <c r="BA872" s="77">
        <f t="shared" si="925"/>
        <v>11</v>
      </c>
      <c r="BB872" s="77">
        <f t="shared" si="926"/>
        <v>10</v>
      </c>
      <c r="BC872" s="78">
        <f t="shared" si="927"/>
        <v>1</v>
      </c>
      <c r="BG872" s="14" t="str">
        <f t="shared" si="928"/>
        <v/>
      </c>
      <c r="BK872" s="14" t="str">
        <f t="shared" si="944"/>
        <v/>
      </c>
      <c r="BO872" s="14" t="str">
        <f t="shared" si="929"/>
        <v/>
      </c>
      <c r="BS872" s="14" t="str">
        <f t="shared" si="930"/>
        <v/>
      </c>
      <c r="BW872" s="14" t="str">
        <f t="shared" si="931"/>
        <v/>
      </c>
      <c r="CA872" s="14" t="str">
        <f t="shared" si="932"/>
        <v/>
      </c>
      <c r="CE872" s="14" t="str">
        <f t="shared" si="933"/>
        <v/>
      </c>
      <c r="CI872" s="14" t="str">
        <f t="shared" si="934"/>
        <v/>
      </c>
      <c r="CM872" s="14" t="str">
        <f t="shared" si="947"/>
        <v/>
      </c>
      <c r="CQ872" s="14" t="str">
        <f t="shared" si="948"/>
        <v/>
      </c>
      <c r="CU872" s="14" t="str">
        <f t="shared" si="935"/>
        <v/>
      </c>
      <c r="CV872" s="78">
        <f t="shared" si="936"/>
        <v>0</v>
      </c>
    </row>
    <row r="873" spans="2:100">
      <c r="B873" s="28"/>
      <c r="C873" s="1">
        <v>473243</v>
      </c>
      <c r="D873" t="s">
        <v>3119</v>
      </c>
      <c r="E873" s="2" t="s">
        <v>2113</v>
      </c>
      <c r="F873" t="str">
        <f t="shared" si="946"/>
        <v>2022年</v>
      </c>
      <c r="G873" s="72">
        <v>45180</v>
      </c>
      <c r="H873" s="9">
        <v>32365</v>
      </c>
      <c r="I873" s="9">
        <v>19254</v>
      </c>
      <c r="J873" s="9">
        <v>32769</v>
      </c>
      <c r="K873" s="14">
        <f t="shared" si="938"/>
        <v>0.59490190020083422</v>
      </c>
      <c r="L873" s="10">
        <v>18630.998</v>
      </c>
      <c r="M873" s="9">
        <v>621</v>
      </c>
      <c r="N873" s="8">
        <f t="shared" si="945"/>
        <v>19251.998</v>
      </c>
      <c r="S873" s="14" t="str">
        <f t="shared" si="913"/>
        <v/>
      </c>
      <c r="W873" s="14" t="str">
        <f t="shared" si="916"/>
        <v/>
      </c>
      <c r="X873" s="10">
        <v>1905</v>
      </c>
      <c r="Y873">
        <v>2</v>
      </c>
      <c r="Z873">
        <v>2</v>
      </c>
      <c r="AA873" s="14">
        <f t="shared" si="919"/>
        <v>0.10224895091502882</v>
      </c>
      <c r="AB873" s="10">
        <v>1219</v>
      </c>
      <c r="AC873">
        <v>1</v>
      </c>
      <c r="AD873">
        <v>1</v>
      </c>
      <c r="AE873" s="14">
        <f t="shared" si="920"/>
        <v>6.5428593787622114E-2</v>
      </c>
      <c r="AI873" s="14" t="str">
        <f t="shared" si="921"/>
        <v/>
      </c>
      <c r="AM873" s="14" t="str">
        <f t="shared" si="922"/>
        <v/>
      </c>
      <c r="AQ873" s="14" t="str">
        <f t="shared" si="923"/>
        <v/>
      </c>
      <c r="AR873" s="10" t="str">
        <f t="shared" si="939"/>
        <v/>
      </c>
      <c r="AS873" t="str">
        <f t="shared" si="940"/>
        <v/>
      </c>
      <c r="AT873" t="str">
        <f t="shared" si="941"/>
        <v/>
      </c>
      <c r="AU873" s="14" t="str">
        <f t="shared" si="942"/>
        <v/>
      </c>
      <c r="AV873" s="10">
        <v>15506.998</v>
      </c>
      <c r="AW873">
        <v>18</v>
      </c>
      <c r="AX873">
        <v>16</v>
      </c>
      <c r="AY873" s="14">
        <f t="shared" si="924"/>
        <v>0.83232245529734905</v>
      </c>
      <c r="AZ873" s="10">
        <f t="shared" si="943"/>
        <v>18630.998</v>
      </c>
      <c r="BA873" s="77">
        <f t="shared" si="925"/>
        <v>21</v>
      </c>
      <c r="BB873" s="77">
        <f t="shared" si="926"/>
        <v>19</v>
      </c>
      <c r="BC873" s="78">
        <f t="shared" si="927"/>
        <v>1</v>
      </c>
      <c r="BG873" s="14" t="str">
        <f t="shared" si="928"/>
        <v/>
      </c>
      <c r="BK873" s="14" t="str">
        <f t="shared" si="944"/>
        <v/>
      </c>
      <c r="BO873" s="14" t="str">
        <f t="shared" si="929"/>
        <v/>
      </c>
      <c r="BS873" s="14" t="str">
        <f t="shared" si="930"/>
        <v/>
      </c>
      <c r="BW873" s="14" t="str">
        <f t="shared" si="931"/>
        <v/>
      </c>
      <c r="CA873" s="14" t="str">
        <f t="shared" si="932"/>
        <v/>
      </c>
      <c r="CE873" s="14" t="str">
        <f t="shared" si="933"/>
        <v/>
      </c>
      <c r="CI873" s="14" t="str">
        <f t="shared" si="934"/>
        <v/>
      </c>
      <c r="CM873" s="14" t="str">
        <f t="shared" si="947"/>
        <v/>
      </c>
      <c r="CQ873" s="14" t="str">
        <f t="shared" si="948"/>
        <v/>
      </c>
      <c r="CU873" s="14" t="str">
        <f t="shared" si="935"/>
        <v/>
      </c>
      <c r="CV873" s="78">
        <f t="shared" si="936"/>
        <v>0</v>
      </c>
    </row>
    <row r="874" spans="2:100">
      <c r="B874" s="28"/>
      <c r="C874" s="1">
        <v>473260</v>
      </c>
      <c r="D874" t="s">
        <v>3119</v>
      </c>
      <c r="E874" s="2" t="s">
        <v>2116</v>
      </c>
      <c r="F874" t="str">
        <f t="shared" si="946"/>
        <v>2022年</v>
      </c>
      <c r="G874" s="72">
        <v>45180</v>
      </c>
      <c r="H874" s="9">
        <v>21820</v>
      </c>
      <c r="I874" s="9">
        <v>13004</v>
      </c>
      <c r="J874" s="9">
        <v>22233</v>
      </c>
      <c r="K874" s="14">
        <f t="shared" si="938"/>
        <v>0.59596700274977088</v>
      </c>
      <c r="L874" s="10">
        <v>12692</v>
      </c>
      <c r="M874" s="9">
        <v>310</v>
      </c>
      <c r="N874" s="8">
        <f t="shared" si="945"/>
        <v>13002</v>
      </c>
      <c r="S874" s="14" t="str">
        <f t="shared" si="913"/>
        <v/>
      </c>
      <c r="W874" s="14" t="str">
        <f t="shared" si="916"/>
        <v/>
      </c>
      <c r="X874" s="10">
        <v>547</v>
      </c>
      <c r="Y874">
        <v>1</v>
      </c>
      <c r="Z874">
        <v>1</v>
      </c>
      <c r="AA874" s="14">
        <f t="shared" si="919"/>
        <v>4.3098014497321147E-2</v>
      </c>
      <c r="AB874" s="10">
        <v>727</v>
      </c>
      <c r="AC874">
        <v>1</v>
      </c>
      <c r="AD874">
        <v>1</v>
      </c>
      <c r="AE874" s="14">
        <f t="shared" si="920"/>
        <v>5.7280176489127012E-2</v>
      </c>
      <c r="AF874" s="10">
        <v>377</v>
      </c>
      <c r="AG874">
        <v>1</v>
      </c>
      <c r="AH874">
        <v>1</v>
      </c>
      <c r="AI874" s="14">
        <f t="shared" si="921"/>
        <v>2.9703750393948944E-2</v>
      </c>
      <c r="AM874" s="14" t="str">
        <f t="shared" si="922"/>
        <v/>
      </c>
      <c r="AQ874" s="14" t="str">
        <f t="shared" si="923"/>
        <v/>
      </c>
      <c r="AR874" s="10">
        <f t="shared" si="939"/>
        <v>395.38600000000002</v>
      </c>
      <c r="AS874">
        <f t="shared" si="940"/>
        <v>2</v>
      </c>
      <c r="AT874">
        <f t="shared" si="941"/>
        <v>0</v>
      </c>
      <c r="AU874" s="14">
        <f t="shared" si="942"/>
        <v>3.115237945162307E-2</v>
      </c>
      <c r="AV874" s="10">
        <v>10645.611000000001</v>
      </c>
      <c r="AW874">
        <v>19</v>
      </c>
      <c r="AX874">
        <v>16</v>
      </c>
      <c r="AY874" s="14">
        <f t="shared" si="924"/>
        <v>0.83876544279861331</v>
      </c>
      <c r="AZ874" s="10">
        <f t="shared" si="943"/>
        <v>12691.997000000001</v>
      </c>
      <c r="BA874" s="77">
        <f t="shared" si="925"/>
        <v>24</v>
      </c>
      <c r="BB874" s="77">
        <f t="shared" si="926"/>
        <v>19</v>
      </c>
      <c r="BC874" s="78">
        <f t="shared" si="927"/>
        <v>0.99999976363063348</v>
      </c>
      <c r="BG874" s="14" t="str">
        <f t="shared" si="928"/>
        <v/>
      </c>
      <c r="BK874" s="14" t="str">
        <f t="shared" si="944"/>
        <v/>
      </c>
      <c r="BO874" s="14" t="str">
        <f t="shared" si="929"/>
        <v/>
      </c>
      <c r="BP874" s="10">
        <v>310.38600000000002</v>
      </c>
      <c r="BQ874">
        <v>1</v>
      </c>
      <c r="BR874">
        <v>0</v>
      </c>
      <c r="BS874" s="14">
        <f t="shared" si="930"/>
        <v>2.4455247399936968E-2</v>
      </c>
      <c r="BW874" s="14" t="str">
        <f t="shared" si="931"/>
        <v/>
      </c>
      <c r="CA874" s="14" t="str">
        <f t="shared" si="932"/>
        <v/>
      </c>
      <c r="CB874" s="10">
        <v>85</v>
      </c>
      <c r="CC874">
        <v>1</v>
      </c>
      <c r="CD874">
        <v>0</v>
      </c>
      <c r="CE874" s="14">
        <f t="shared" si="933"/>
        <v>6.6971320516861013E-3</v>
      </c>
      <c r="CI874" s="14" t="str">
        <f t="shared" si="934"/>
        <v/>
      </c>
      <c r="CM874" s="14" t="str">
        <f t="shared" si="947"/>
        <v/>
      </c>
      <c r="CQ874" s="14" t="str">
        <f t="shared" si="948"/>
        <v/>
      </c>
      <c r="CU874" s="14" t="str">
        <f t="shared" si="935"/>
        <v/>
      </c>
      <c r="CV874" s="78">
        <f t="shared" si="936"/>
        <v>3.115237945162307E-2</v>
      </c>
    </row>
    <row r="875" spans="2:100">
      <c r="B875" s="28"/>
      <c r="C875" s="1">
        <v>473278</v>
      </c>
      <c r="D875" t="s">
        <v>3119</v>
      </c>
      <c r="E875" s="2" t="s">
        <v>2117</v>
      </c>
      <c r="F875" t="str">
        <f t="shared" si="946"/>
        <v>2022年</v>
      </c>
      <c r="G875" s="72">
        <v>45180</v>
      </c>
      <c r="H875" s="9">
        <v>13757</v>
      </c>
      <c r="I875" s="9">
        <v>8422</v>
      </c>
      <c r="J875" s="9">
        <v>14021</v>
      </c>
      <c r="K875" s="14">
        <f t="shared" si="938"/>
        <v>0.61219742676455624</v>
      </c>
      <c r="L875" s="10">
        <v>8147</v>
      </c>
      <c r="M875" s="9">
        <v>275</v>
      </c>
      <c r="N875" s="8">
        <f t="shared" si="945"/>
        <v>8422</v>
      </c>
      <c r="P875" s="10">
        <v>660</v>
      </c>
      <c r="Q875">
        <v>1</v>
      </c>
      <c r="R875">
        <v>1</v>
      </c>
      <c r="S875" s="14">
        <f t="shared" si="913"/>
        <v>8.1011415244875415E-2</v>
      </c>
      <c r="W875" s="14" t="str">
        <f t="shared" ref="W875:W935" si="949">IF(AND(T875&lt;&gt;""),T875/L875,"")</f>
        <v/>
      </c>
      <c r="AA875" s="14" t="str">
        <f t="shared" si="919"/>
        <v/>
      </c>
      <c r="AE875" s="14" t="str">
        <f t="shared" si="920"/>
        <v/>
      </c>
      <c r="AI875" s="14" t="str">
        <f t="shared" si="921"/>
        <v/>
      </c>
      <c r="AM875" s="14" t="str">
        <f t="shared" si="922"/>
        <v/>
      </c>
      <c r="AQ875" s="14" t="str">
        <f t="shared" si="923"/>
        <v/>
      </c>
      <c r="AR875" s="10" t="str">
        <f t="shared" si="939"/>
        <v/>
      </c>
      <c r="AS875" t="str">
        <f t="shared" si="940"/>
        <v/>
      </c>
      <c r="AT875" t="str">
        <f t="shared" si="941"/>
        <v/>
      </c>
      <c r="AU875" s="14" t="str">
        <f t="shared" si="942"/>
        <v/>
      </c>
      <c r="AV875" s="10">
        <v>7486.9989999999998</v>
      </c>
      <c r="AW875">
        <v>14</v>
      </c>
      <c r="AX875">
        <v>13</v>
      </c>
      <c r="AY875" s="14">
        <f t="shared" si="924"/>
        <v>0.91898846201055606</v>
      </c>
      <c r="AZ875" s="10">
        <f t="shared" si="943"/>
        <v>8146.9989999999998</v>
      </c>
      <c r="BA875" s="77">
        <f t="shared" si="925"/>
        <v>15</v>
      </c>
      <c r="BB875" s="77">
        <f t="shared" si="926"/>
        <v>14</v>
      </c>
      <c r="BC875" s="78">
        <f t="shared" si="927"/>
        <v>0.99999987725543149</v>
      </c>
      <c r="BG875" s="14" t="str">
        <f t="shared" si="928"/>
        <v/>
      </c>
      <c r="BK875" s="14" t="str">
        <f t="shared" si="944"/>
        <v/>
      </c>
      <c r="BO875" s="14" t="str">
        <f t="shared" si="929"/>
        <v/>
      </c>
      <c r="BS875" s="14" t="str">
        <f t="shared" si="930"/>
        <v/>
      </c>
      <c r="BW875" s="14" t="str">
        <f t="shared" si="931"/>
        <v/>
      </c>
      <c r="CA875" s="14" t="str">
        <f t="shared" si="932"/>
        <v/>
      </c>
      <c r="CE875" s="14" t="str">
        <f t="shared" si="933"/>
        <v/>
      </c>
      <c r="CI875" s="14" t="str">
        <f t="shared" si="934"/>
        <v/>
      </c>
      <c r="CM875" s="14" t="str">
        <f t="shared" si="947"/>
        <v/>
      </c>
      <c r="CQ875" s="14" t="str">
        <f t="shared" si="948"/>
        <v/>
      </c>
      <c r="CU875" s="14" t="str">
        <f t="shared" si="935"/>
        <v/>
      </c>
      <c r="CV875" s="78">
        <f t="shared" si="936"/>
        <v>0</v>
      </c>
    </row>
    <row r="876" spans="2:100">
      <c r="B876" s="28"/>
      <c r="C876" s="1">
        <v>473286</v>
      </c>
      <c r="D876" t="s">
        <v>3119</v>
      </c>
      <c r="E876" s="2" t="s">
        <v>2118</v>
      </c>
      <c r="F876" t="str">
        <f t="shared" si="946"/>
        <v>2022年</v>
      </c>
      <c r="G876" s="72">
        <v>45180</v>
      </c>
      <c r="H876" s="9">
        <v>17010</v>
      </c>
      <c r="I876" s="9">
        <v>10751</v>
      </c>
      <c r="J876" s="9">
        <v>17187</v>
      </c>
      <c r="K876" s="14">
        <f t="shared" si="938"/>
        <v>0.6320399764844209</v>
      </c>
      <c r="L876" s="10">
        <v>10218</v>
      </c>
      <c r="M876" s="9">
        <v>533</v>
      </c>
      <c r="N876" s="8">
        <f t="shared" si="945"/>
        <v>10751</v>
      </c>
      <c r="S876" s="14" t="str">
        <f t="shared" si="913"/>
        <v/>
      </c>
      <c r="W876" s="14" t="str">
        <f t="shared" si="949"/>
        <v/>
      </c>
      <c r="AA876" s="14" t="str">
        <f t="shared" si="919"/>
        <v/>
      </c>
      <c r="AE876" s="14" t="str">
        <f t="shared" si="920"/>
        <v/>
      </c>
      <c r="AI876" s="14" t="str">
        <f t="shared" si="921"/>
        <v/>
      </c>
      <c r="AM876" s="14" t="str">
        <f t="shared" si="922"/>
        <v/>
      </c>
      <c r="AN876" s="10">
        <v>374</v>
      </c>
      <c r="AO876">
        <v>1</v>
      </c>
      <c r="AP876">
        <v>0</v>
      </c>
      <c r="AQ876" s="14">
        <f t="shared" si="923"/>
        <v>3.6602074770013704E-2</v>
      </c>
      <c r="AR876" s="10" t="str">
        <f t="shared" si="939"/>
        <v/>
      </c>
      <c r="AS876" t="str">
        <f t="shared" si="940"/>
        <v/>
      </c>
      <c r="AT876" t="str">
        <f t="shared" si="941"/>
        <v/>
      </c>
      <c r="AU876" s="14" t="str">
        <f t="shared" si="942"/>
        <v/>
      </c>
      <c r="AV876" s="10">
        <v>9844</v>
      </c>
      <c r="AW876">
        <v>18</v>
      </c>
      <c r="AX876">
        <v>16</v>
      </c>
      <c r="AY876" s="14">
        <f t="shared" si="924"/>
        <v>0.96339792522998635</v>
      </c>
      <c r="AZ876" s="10">
        <f t="shared" si="943"/>
        <v>10218</v>
      </c>
      <c r="BA876" s="77">
        <f t="shared" si="925"/>
        <v>19</v>
      </c>
      <c r="BB876" s="77">
        <f t="shared" si="926"/>
        <v>16</v>
      </c>
      <c r="BC876" s="78">
        <f t="shared" si="927"/>
        <v>1</v>
      </c>
      <c r="BG876" s="14" t="str">
        <f t="shared" si="928"/>
        <v/>
      </c>
      <c r="BK876" s="14" t="str">
        <f t="shared" si="944"/>
        <v/>
      </c>
      <c r="BO876" s="14" t="str">
        <f t="shared" si="929"/>
        <v/>
      </c>
      <c r="BS876" s="14" t="str">
        <f t="shared" si="930"/>
        <v/>
      </c>
      <c r="BW876" s="14" t="str">
        <f t="shared" si="931"/>
        <v/>
      </c>
      <c r="CA876" s="14" t="str">
        <f t="shared" si="932"/>
        <v/>
      </c>
      <c r="CE876" s="14" t="str">
        <f t="shared" si="933"/>
        <v/>
      </c>
      <c r="CI876" s="14" t="str">
        <f t="shared" si="934"/>
        <v/>
      </c>
      <c r="CM876" s="14" t="str">
        <f t="shared" si="947"/>
        <v/>
      </c>
      <c r="CQ876" s="14" t="str">
        <f t="shared" si="948"/>
        <v/>
      </c>
      <c r="CU876" s="14" t="str">
        <f t="shared" si="935"/>
        <v/>
      </c>
      <c r="CV876" s="78">
        <f t="shared" si="936"/>
        <v>0</v>
      </c>
    </row>
    <row r="877" spans="2:100">
      <c r="B877" s="28"/>
      <c r="C877" s="1">
        <v>473294</v>
      </c>
      <c r="D877" t="s">
        <v>3119</v>
      </c>
      <c r="E877" s="2" t="s">
        <v>2119</v>
      </c>
      <c r="F877" t="str">
        <f t="shared" si="946"/>
        <v>2022年</v>
      </c>
      <c r="G877" s="72">
        <v>45180</v>
      </c>
      <c r="H877" s="9">
        <v>27817</v>
      </c>
      <c r="I877" s="9">
        <v>17243</v>
      </c>
      <c r="K877" s="14">
        <f t="shared" si="938"/>
        <v>0.61987273969155554</v>
      </c>
      <c r="L877" s="10">
        <v>16541</v>
      </c>
      <c r="M877" s="9">
        <v>702</v>
      </c>
      <c r="N877" s="8">
        <f t="shared" si="945"/>
        <v>17243</v>
      </c>
      <c r="P877" s="10">
        <v>3043</v>
      </c>
      <c r="Q877">
        <v>3</v>
      </c>
      <c r="R877">
        <v>3</v>
      </c>
      <c r="S877" s="14">
        <f t="shared" si="913"/>
        <v>0.18396711202466598</v>
      </c>
      <c r="T877" s="10">
        <v>859</v>
      </c>
      <c r="U877">
        <v>1</v>
      </c>
      <c r="V877">
        <v>1</v>
      </c>
      <c r="W877" s="14">
        <f t="shared" si="949"/>
        <v>5.1931563992503475E-2</v>
      </c>
      <c r="X877" s="10">
        <v>1206</v>
      </c>
      <c r="Y877">
        <v>1</v>
      </c>
      <c r="Z877">
        <v>1</v>
      </c>
      <c r="AA877" s="14">
        <f t="shared" si="919"/>
        <v>7.2909739435342485E-2</v>
      </c>
      <c r="AB877" s="10">
        <v>1270</v>
      </c>
      <c r="AC877">
        <v>1</v>
      </c>
      <c r="AD877">
        <v>1</v>
      </c>
      <c r="AE877" s="14">
        <f t="shared" si="920"/>
        <v>7.6778913004050542E-2</v>
      </c>
      <c r="AI877" s="14" t="str">
        <f t="shared" si="921"/>
        <v/>
      </c>
      <c r="AM877" s="14" t="str">
        <f t="shared" si="922"/>
        <v/>
      </c>
      <c r="AQ877" s="14" t="str">
        <f t="shared" si="923"/>
        <v/>
      </c>
      <c r="AR877" s="10">
        <f t="shared" si="939"/>
        <v>124</v>
      </c>
      <c r="AS877">
        <f t="shared" si="940"/>
        <v>1</v>
      </c>
      <c r="AT877">
        <f t="shared" si="941"/>
        <v>0</v>
      </c>
      <c r="AU877" s="14">
        <f t="shared" si="942"/>
        <v>7.4965237893718636E-3</v>
      </c>
      <c r="AV877" s="10">
        <v>10039</v>
      </c>
      <c r="AW877">
        <v>15</v>
      </c>
      <c r="AX877">
        <v>13</v>
      </c>
      <c r="AY877" s="14">
        <f t="shared" si="924"/>
        <v>0.60691614775406566</v>
      </c>
      <c r="AZ877" s="10">
        <f t="shared" si="943"/>
        <v>16541</v>
      </c>
      <c r="BA877" s="77">
        <f t="shared" si="925"/>
        <v>22</v>
      </c>
      <c r="BB877" s="77">
        <f t="shared" si="926"/>
        <v>19</v>
      </c>
      <c r="BC877" s="78">
        <f t="shared" si="927"/>
        <v>1</v>
      </c>
      <c r="BG877" s="14" t="str">
        <f t="shared" si="928"/>
        <v/>
      </c>
      <c r="BK877" s="14" t="str">
        <f t="shared" si="944"/>
        <v/>
      </c>
      <c r="BO877" s="14" t="str">
        <f t="shared" si="929"/>
        <v/>
      </c>
      <c r="BS877" s="14" t="str">
        <f t="shared" si="930"/>
        <v/>
      </c>
      <c r="BW877" s="14" t="str">
        <f t="shared" si="931"/>
        <v/>
      </c>
      <c r="CA877" s="14" t="str">
        <f t="shared" si="932"/>
        <v/>
      </c>
      <c r="CE877" s="14" t="str">
        <f t="shared" si="933"/>
        <v/>
      </c>
      <c r="CI877" s="14" t="str">
        <f t="shared" si="934"/>
        <v/>
      </c>
      <c r="CM877" s="14" t="str">
        <f t="shared" si="947"/>
        <v/>
      </c>
      <c r="CQ877" s="14" t="str">
        <f t="shared" si="948"/>
        <v/>
      </c>
      <c r="CR877" s="10">
        <v>124</v>
      </c>
      <c r="CS877">
        <v>1</v>
      </c>
      <c r="CT877">
        <v>0</v>
      </c>
      <c r="CU877" s="14">
        <f t="shared" si="935"/>
        <v>7.4965237893718636E-3</v>
      </c>
      <c r="CV877" s="78">
        <f t="shared" si="936"/>
        <v>7.4965237893718636E-3</v>
      </c>
    </row>
    <row r="878" spans="2:100">
      <c r="B878" s="28"/>
      <c r="C878" s="1">
        <v>473502</v>
      </c>
      <c r="D878" t="s">
        <v>3119</v>
      </c>
      <c r="E878" s="2" t="s">
        <v>2121</v>
      </c>
      <c r="F878" t="str">
        <f t="shared" si="946"/>
        <v>2022年</v>
      </c>
      <c r="G878" s="72">
        <v>45180</v>
      </c>
      <c r="H878" s="9">
        <v>30356</v>
      </c>
      <c r="I878" s="9">
        <v>17945</v>
      </c>
      <c r="K878" s="14">
        <f t="shared" si="938"/>
        <v>0.59115166688628273</v>
      </c>
      <c r="L878" s="10">
        <v>17251</v>
      </c>
      <c r="M878" s="9">
        <v>694</v>
      </c>
      <c r="N878" s="8">
        <f t="shared" si="945"/>
        <v>17945</v>
      </c>
      <c r="S878" s="14" t="str">
        <f t="shared" si="913"/>
        <v/>
      </c>
      <c r="W878" s="14" t="str">
        <f t="shared" si="949"/>
        <v/>
      </c>
      <c r="X878" s="10">
        <v>1269</v>
      </c>
      <c r="Y878">
        <v>1</v>
      </c>
      <c r="Z878">
        <v>1</v>
      </c>
      <c r="AA878" s="14">
        <f t="shared" ref="AA878:AA889" si="950">IF(AND(X878&lt;&gt;""),X878/L878,"")</f>
        <v>7.3560952988232564E-2</v>
      </c>
      <c r="AB878" s="10">
        <v>1363</v>
      </c>
      <c r="AC878">
        <v>1</v>
      </c>
      <c r="AD878">
        <v>1</v>
      </c>
      <c r="AE878" s="14">
        <f t="shared" ref="AE878:AE889" si="951">IF(AND(AB878&lt;&gt;""),AB878/L878,"")</f>
        <v>7.9009912468842383E-2</v>
      </c>
      <c r="AI878" s="14" t="str">
        <f t="shared" ref="AI878:AI889" si="952">IF(AND(AF878&lt;&gt;""),AF878/L878,"")</f>
        <v/>
      </c>
      <c r="AM878" s="14" t="str">
        <f t="shared" ref="AM878:AM889" si="953">IF(AND(AJ878&lt;&gt;""),AJ878/L878,"")</f>
        <v/>
      </c>
      <c r="AQ878" s="14" t="str">
        <f t="shared" ref="AQ878:AQ891" si="954">IF(AND(AN878&lt;&gt;""),AN878/L878,"")</f>
        <v/>
      </c>
      <c r="AR878" s="10" t="str">
        <f t="shared" si="939"/>
        <v/>
      </c>
      <c r="AS878" t="str">
        <f t="shared" si="940"/>
        <v/>
      </c>
      <c r="AT878" t="str">
        <f t="shared" si="941"/>
        <v/>
      </c>
      <c r="AU878" s="14" t="str">
        <f t="shared" si="942"/>
        <v/>
      </c>
      <c r="AV878" s="10">
        <v>14618.998</v>
      </c>
      <c r="AW878">
        <v>15</v>
      </c>
      <c r="AX878">
        <v>14</v>
      </c>
      <c r="AY878" s="14">
        <f t="shared" ref="AY878:AY889" si="955">IF(AND(AV878&lt;&gt;""),AV878/L878,"")</f>
        <v>0.84742901860761688</v>
      </c>
      <c r="AZ878" s="10">
        <f t="shared" si="943"/>
        <v>17250.998</v>
      </c>
      <c r="BA878" s="77">
        <f t="shared" ref="BA878:BA889" si="956">Q878+U878+Y878+AC878+AG878+AO878+AW878+AK878+IF(AS878="",0,AS878)</f>
        <v>17</v>
      </c>
      <c r="BB878" s="77">
        <f t="shared" ref="BB878:BB889" si="957">R878+V878+Z878+AD878+AH878+AP878+AX878+AL878+IF(AT878="",0,AT878)</f>
        <v>16</v>
      </c>
      <c r="BC878" s="78">
        <f t="shared" ref="BC878:BC939" si="958">IF(SUM(S878,W878,AA878,AE878,AI878,AM878,AQ878,AY878,AU878)=0,"",SUM(S878,W878,AA878,AE878,AI878,AM878,AQ878,AY878,AU878))</f>
        <v>0.99999988406469176</v>
      </c>
      <c r="BG878" s="14" t="str">
        <f t="shared" ref="BG878:BG889" si="959">IF(AND(BD878&lt;&gt;""),BD878/L878,"")</f>
        <v/>
      </c>
      <c r="BK878" s="14" t="str">
        <f t="shared" si="944"/>
        <v/>
      </c>
      <c r="BO878" s="14" t="str">
        <f t="shared" ref="BO878:BO889" si="960">IF(AND(BL878&lt;&gt;""),BL878/L878,"")</f>
        <v/>
      </c>
      <c r="BS878" s="14" t="str">
        <f t="shared" ref="BS878:BS889" si="961">IF(AND(BP878&lt;&gt;""),BP878/L878,"")</f>
        <v/>
      </c>
      <c r="BW878" s="14" t="str">
        <f t="shared" ref="BW878:BW889" si="962">IF(AND(BT878&lt;&gt;""),BT878/L878,"")</f>
        <v/>
      </c>
      <c r="CA878" s="14" t="str">
        <f t="shared" ref="CA878:CA889" si="963">IF(AND(BX878&lt;&gt;""),BX878/L878,"")</f>
        <v/>
      </c>
      <c r="CE878" s="14" t="str">
        <f t="shared" ref="CE878:CE889" si="964">IF(AND(CB878&lt;&gt;""),CB878/L878,"")</f>
        <v/>
      </c>
      <c r="CI878" s="14" t="str">
        <f t="shared" ref="CI878:CI889" si="965">IF(AND(CF878&lt;&gt;""),CF878/L878,"")</f>
        <v/>
      </c>
      <c r="CM878" s="14" t="str">
        <f t="shared" si="947"/>
        <v/>
      </c>
      <c r="CQ878" s="14" t="str">
        <f t="shared" si="948"/>
        <v/>
      </c>
      <c r="CU878" s="14" t="str">
        <f t="shared" ref="CU878:CU889" si="966">IF(AND(CR878&lt;&gt;""),CR878/L878,"")</f>
        <v/>
      </c>
      <c r="CV878" s="78">
        <f t="shared" ref="CV878:CV889" si="967">SUM(CU878,CQ878,CM878,CI878,CA878,BW878,BS878,BO878,BK878,BG878,CE878)</f>
        <v>0</v>
      </c>
    </row>
    <row r="879" spans="2:100">
      <c r="B879" s="28"/>
      <c r="C879" s="1">
        <v>473537</v>
      </c>
      <c r="D879" t="s">
        <v>3119</v>
      </c>
      <c r="E879" s="2" t="s">
        <v>3129</v>
      </c>
      <c r="F879" t="str">
        <f t="shared" si="946"/>
        <v>2022年</v>
      </c>
      <c r="G879" s="72">
        <v>45180</v>
      </c>
      <c r="H879" s="9">
        <v>550</v>
      </c>
      <c r="I879" s="9">
        <v>482</v>
      </c>
      <c r="J879" s="9">
        <v>559</v>
      </c>
      <c r="K879" s="14">
        <f t="shared" si="938"/>
        <v>0.87636363636363634</v>
      </c>
      <c r="L879" s="10">
        <v>477</v>
      </c>
      <c r="M879" s="9">
        <v>5</v>
      </c>
      <c r="N879" s="8">
        <f t="shared" si="945"/>
        <v>482</v>
      </c>
      <c r="P879" s="10">
        <v>67</v>
      </c>
      <c r="Q879">
        <v>1</v>
      </c>
      <c r="R879">
        <v>1</v>
      </c>
      <c r="S879" s="14">
        <f t="shared" si="913"/>
        <v>0.14046121593291405</v>
      </c>
      <c r="W879" s="14" t="str">
        <f t="shared" si="949"/>
        <v/>
      </c>
      <c r="AA879" s="14" t="str">
        <f t="shared" si="950"/>
        <v/>
      </c>
      <c r="AE879" s="14" t="str">
        <f t="shared" si="951"/>
        <v/>
      </c>
      <c r="AI879" s="14" t="str">
        <f t="shared" si="952"/>
        <v/>
      </c>
      <c r="AM879" s="14" t="str">
        <f t="shared" si="953"/>
        <v/>
      </c>
      <c r="AQ879" s="14" t="str">
        <f t="shared" si="954"/>
        <v/>
      </c>
      <c r="AR879" s="10" t="str">
        <f t="shared" si="939"/>
        <v/>
      </c>
      <c r="AS879" t="str">
        <f t="shared" si="940"/>
        <v/>
      </c>
      <c r="AT879" t="str">
        <f t="shared" si="941"/>
        <v/>
      </c>
      <c r="AU879" s="14" t="str">
        <f t="shared" si="942"/>
        <v/>
      </c>
      <c r="AV879" s="10">
        <v>410</v>
      </c>
      <c r="AW879">
        <v>7</v>
      </c>
      <c r="AX879">
        <v>5</v>
      </c>
      <c r="AY879" s="14">
        <f t="shared" si="955"/>
        <v>0.85953878406708595</v>
      </c>
      <c r="AZ879" s="10">
        <f t="shared" si="943"/>
        <v>477</v>
      </c>
      <c r="BA879" s="77">
        <f t="shared" si="956"/>
        <v>8</v>
      </c>
      <c r="BB879" s="77">
        <f t="shared" si="957"/>
        <v>6</v>
      </c>
      <c r="BC879" s="78">
        <f t="shared" si="958"/>
        <v>1</v>
      </c>
      <c r="BG879" s="14" t="str">
        <f t="shared" si="959"/>
        <v/>
      </c>
      <c r="BK879" s="14" t="str">
        <f t="shared" si="944"/>
        <v/>
      </c>
      <c r="BO879" s="14" t="str">
        <f t="shared" si="960"/>
        <v/>
      </c>
      <c r="BS879" s="14" t="str">
        <f t="shared" si="961"/>
        <v/>
      </c>
      <c r="BW879" s="14" t="str">
        <f t="shared" si="962"/>
        <v/>
      </c>
      <c r="CA879" s="14" t="str">
        <f t="shared" si="963"/>
        <v/>
      </c>
      <c r="CE879" s="14" t="str">
        <f t="shared" si="964"/>
        <v/>
      </c>
      <c r="CI879" s="14" t="str">
        <f t="shared" si="965"/>
        <v/>
      </c>
      <c r="CM879" s="14" t="str">
        <f t="shared" si="947"/>
        <v/>
      </c>
      <c r="CQ879" s="14" t="str">
        <f t="shared" si="948"/>
        <v/>
      </c>
      <c r="CU879" s="14" t="str">
        <f t="shared" si="966"/>
        <v/>
      </c>
      <c r="CV879" s="78">
        <f t="shared" si="967"/>
        <v>0</v>
      </c>
    </row>
    <row r="880" spans="2:100">
      <c r="B880" s="28"/>
      <c r="C880" s="1">
        <v>473545</v>
      </c>
      <c r="D880" t="s">
        <v>3119</v>
      </c>
      <c r="E880" s="2" t="s">
        <v>2124</v>
      </c>
      <c r="F880" t="str">
        <f t="shared" ref="F880:F889" si="968">IF(MONTH(G880)&gt;=5, YEAR(G880)-1, YEAR(G880))&amp;"年"</f>
        <v>2022年</v>
      </c>
      <c r="G880" s="72">
        <v>45180</v>
      </c>
      <c r="H880" s="9">
        <v>730</v>
      </c>
      <c r="I880" s="9">
        <v>652</v>
      </c>
      <c r="J880" s="9">
        <v>742</v>
      </c>
      <c r="K880" s="14">
        <f t="shared" si="938"/>
        <v>0.89315068493150684</v>
      </c>
      <c r="L880" s="10">
        <v>636</v>
      </c>
      <c r="M880" s="9">
        <v>16</v>
      </c>
      <c r="N880" s="8">
        <f t="shared" si="945"/>
        <v>652</v>
      </c>
      <c r="S880" s="14" t="str">
        <f t="shared" si="913"/>
        <v/>
      </c>
      <c r="W880" s="14" t="str">
        <f t="shared" si="949"/>
        <v/>
      </c>
      <c r="AA880" s="14" t="str">
        <f t="shared" si="950"/>
        <v/>
      </c>
      <c r="AE880" s="14" t="str">
        <f t="shared" si="951"/>
        <v/>
      </c>
      <c r="AI880" s="14" t="str">
        <f t="shared" si="952"/>
        <v/>
      </c>
      <c r="AM880" s="14" t="str">
        <f t="shared" si="953"/>
        <v/>
      </c>
      <c r="AQ880" s="14" t="str">
        <f t="shared" si="954"/>
        <v/>
      </c>
      <c r="AR880" s="10" t="str">
        <f t="shared" si="939"/>
        <v/>
      </c>
      <c r="AS880" t="str">
        <f t="shared" si="940"/>
        <v/>
      </c>
      <c r="AT880" t="str">
        <f t="shared" si="941"/>
        <v/>
      </c>
      <c r="AU880" s="14" t="str">
        <f t="shared" si="942"/>
        <v/>
      </c>
      <c r="AV880" s="10">
        <v>636</v>
      </c>
      <c r="AW880">
        <v>9</v>
      </c>
      <c r="AX880">
        <v>6</v>
      </c>
      <c r="AY880" s="14">
        <f t="shared" si="955"/>
        <v>1</v>
      </c>
      <c r="AZ880" s="10">
        <f t="shared" si="943"/>
        <v>636</v>
      </c>
      <c r="BA880" s="77">
        <f t="shared" si="956"/>
        <v>9</v>
      </c>
      <c r="BB880" s="77">
        <f t="shared" si="957"/>
        <v>6</v>
      </c>
      <c r="BC880" s="78">
        <f t="shared" si="958"/>
        <v>1</v>
      </c>
      <c r="BG880" s="14" t="str">
        <f t="shared" si="959"/>
        <v/>
      </c>
      <c r="BK880" s="14" t="str">
        <f t="shared" si="944"/>
        <v/>
      </c>
      <c r="BO880" s="14" t="str">
        <f t="shared" si="960"/>
        <v/>
      </c>
      <c r="BS880" s="14" t="str">
        <f t="shared" si="961"/>
        <v/>
      </c>
      <c r="BW880" s="14" t="str">
        <f t="shared" si="962"/>
        <v/>
      </c>
      <c r="CA880" s="14" t="str">
        <f t="shared" si="963"/>
        <v/>
      </c>
      <c r="CE880" s="14" t="str">
        <f t="shared" si="964"/>
        <v/>
      </c>
      <c r="CI880" s="14" t="str">
        <f t="shared" si="965"/>
        <v/>
      </c>
      <c r="CM880" s="14" t="str">
        <f t="shared" si="947"/>
        <v/>
      </c>
      <c r="CQ880" s="14" t="str">
        <f t="shared" si="948"/>
        <v/>
      </c>
      <c r="CU880" s="14" t="str">
        <f t="shared" si="966"/>
        <v/>
      </c>
      <c r="CV880" s="78">
        <f t="shared" si="967"/>
        <v>0</v>
      </c>
    </row>
    <row r="881" spans="2:100">
      <c r="B881" s="28"/>
      <c r="C881" s="4">
        <f>IF(E881&lt;&gt;"",VLOOKUP(E881,市町村コード!$A$1:$B$3593,2,FALSE),"")</f>
        <v>473553</v>
      </c>
      <c r="D881" t="str">
        <f>IF(E881&lt;&gt;"",VLOOKUP(C881,市町村コード!$B:$D,3,FALSE),"")</f>
        <v>沖縄県</v>
      </c>
      <c r="E881" t="s">
        <v>3130</v>
      </c>
      <c r="F881" t="str">
        <f t="shared" si="968"/>
        <v>2022年</v>
      </c>
      <c r="G881" s="72">
        <v>45166</v>
      </c>
      <c r="H881" s="9">
        <v>573</v>
      </c>
      <c r="I881" s="9">
        <v>489</v>
      </c>
      <c r="J881" s="9">
        <v>579</v>
      </c>
      <c r="K881" s="14">
        <f t="shared" si="938"/>
        <v>0.8534031413612565</v>
      </c>
      <c r="L881" s="10">
        <v>480</v>
      </c>
      <c r="M881" s="9">
        <v>9</v>
      </c>
      <c r="N881" s="8">
        <f t="shared" si="945"/>
        <v>489</v>
      </c>
      <c r="S881" s="14" t="str">
        <f t="shared" si="913"/>
        <v/>
      </c>
      <c r="W881" s="14" t="str">
        <f t="shared" si="949"/>
        <v/>
      </c>
      <c r="AA881" s="14" t="str">
        <f t="shared" si="950"/>
        <v/>
      </c>
      <c r="AE881" s="14" t="str">
        <f t="shared" si="951"/>
        <v/>
      </c>
      <c r="AI881" s="14" t="str">
        <f t="shared" si="952"/>
        <v/>
      </c>
      <c r="AM881" s="14" t="str">
        <f t="shared" si="953"/>
        <v/>
      </c>
      <c r="AQ881" s="14" t="str">
        <f t="shared" si="954"/>
        <v/>
      </c>
      <c r="AR881" s="10" t="str">
        <f t="shared" si="939"/>
        <v/>
      </c>
      <c r="AS881" t="str">
        <f t="shared" si="940"/>
        <v/>
      </c>
      <c r="AT881" t="str">
        <f t="shared" si="941"/>
        <v/>
      </c>
      <c r="AU881" s="14" t="str">
        <f t="shared" si="942"/>
        <v/>
      </c>
      <c r="AV881" s="10">
        <v>480</v>
      </c>
      <c r="AW881">
        <v>9</v>
      </c>
      <c r="AX881">
        <v>7</v>
      </c>
      <c r="AY881" s="14">
        <f t="shared" si="955"/>
        <v>1</v>
      </c>
      <c r="AZ881" s="10">
        <f t="shared" si="943"/>
        <v>480</v>
      </c>
      <c r="BA881" s="77">
        <f t="shared" si="956"/>
        <v>9</v>
      </c>
      <c r="BB881" s="77">
        <f t="shared" si="957"/>
        <v>7</v>
      </c>
      <c r="BC881" s="78">
        <f t="shared" si="958"/>
        <v>1</v>
      </c>
      <c r="BG881" s="14" t="str">
        <f t="shared" si="959"/>
        <v/>
      </c>
      <c r="BK881" s="14" t="str">
        <f t="shared" si="944"/>
        <v/>
      </c>
      <c r="BO881" s="14" t="str">
        <f t="shared" si="960"/>
        <v/>
      </c>
      <c r="BS881" s="14" t="str">
        <f t="shared" si="961"/>
        <v/>
      </c>
      <c r="BW881" s="14" t="str">
        <f t="shared" si="962"/>
        <v/>
      </c>
      <c r="CA881" s="14" t="str">
        <f t="shared" si="963"/>
        <v/>
      </c>
      <c r="CE881" s="14" t="str">
        <f t="shared" si="964"/>
        <v/>
      </c>
      <c r="CI881" s="14" t="str">
        <f t="shared" si="965"/>
        <v/>
      </c>
      <c r="CM881" s="14" t="str">
        <f t="shared" si="947"/>
        <v/>
      </c>
      <c r="CQ881" s="14" t="str">
        <f t="shared" si="948"/>
        <v/>
      </c>
      <c r="CU881" s="14" t="str">
        <f t="shared" si="966"/>
        <v/>
      </c>
      <c r="CV881" s="78">
        <f t="shared" si="967"/>
        <v>0</v>
      </c>
    </row>
    <row r="882" spans="2:100">
      <c r="B882" s="28"/>
      <c r="C882" s="4">
        <f>IF(E882&lt;&gt;"",VLOOKUP(E882,市町村コード!$A$1:$B$3593,2,FALSE),"")</f>
        <v>473561</v>
      </c>
      <c r="D882" t="str">
        <f>IF(E882&lt;&gt;"",VLOOKUP(C882,市町村コード!$B:$D,3,FALSE),"")</f>
        <v>沖縄県</v>
      </c>
      <c r="E882" t="s">
        <v>3131</v>
      </c>
      <c r="F882" t="str">
        <f t="shared" si="968"/>
        <v>2022年</v>
      </c>
      <c r="G882" s="72">
        <v>45180</v>
      </c>
      <c r="H882" s="9">
        <v>295</v>
      </c>
      <c r="I882" s="9">
        <v>247</v>
      </c>
      <c r="J882" s="9">
        <v>300</v>
      </c>
      <c r="K882" s="14">
        <f t="shared" si="938"/>
        <v>0.83728813559322035</v>
      </c>
      <c r="L882" s="10">
        <v>245</v>
      </c>
      <c r="M882" s="9">
        <v>2</v>
      </c>
      <c r="N882" s="8">
        <f t="shared" si="945"/>
        <v>247</v>
      </c>
      <c r="S882" s="14" t="str">
        <f t="shared" si="913"/>
        <v/>
      </c>
      <c r="W882" s="14" t="str">
        <f t="shared" si="949"/>
        <v/>
      </c>
      <c r="X882" s="10">
        <v>83</v>
      </c>
      <c r="Y882">
        <v>2</v>
      </c>
      <c r="Z882">
        <v>2</v>
      </c>
      <c r="AA882" s="14">
        <f t="shared" si="950"/>
        <v>0.33877551020408164</v>
      </c>
      <c r="AE882" s="14" t="str">
        <f t="shared" si="951"/>
        <v/>
      </c>
      <c r="AI882" s="14" t="str">
        <f t="shared" si="952"/>
        <v/>
      </c>
      <c r="AM882" s="14" t="str">
        <f t="shared" si="953"/>
        <v/>
      </c>
      <c r="AQ882" s="14" t="str">
        <f t="shared" si="954"/>
        <v/>
      </c>
      <c r="AR882" s="10" t="str">
        <f t="shared" si="939"/>
        <v/>
      </c>
      <c r="AS882" t="str">
        <f t="shared" si="940"/>
        <v/>
      </c>
      <c r="AT882" t="str">
        <f t="shared" si="941"/>
        <v/>
      </c>
      <c r="AU882" s="14" t="str">
        <f t="shared" si="942"/>
        <v/>
      </c>
      <c r="AV882" s="10">
        <v>162</v>
      </c>
      <c r="AW882">
        <v>5</v>
      </c>
      <c r="AX882">
        <v>4</v>
      </c>
      <c r="AY882" s="14">
        <f t="shared" si="955"/>
        <v>0.66122448979591841</v>
      </c>
      <c r="AZ882" s="10">
        <f t="shared" si="943"/>
        <v>245</v>
      </c>
      <c r="BA882" s="77">
        <f t="shared" si="956"/>
        <v>7</v>
      </c>
      <c r="BB882" s="77">
        <f t="shared" si="957"/>
        <v>6</v>
      </c>
      <c r="BC882" s="78">
        <f t="shared" si="958"/>
        <v>1</v>
      </c>
      <c r="BG882" s="14" t="str">
        <f t="shared" si="959"/>
        <v/>
      </c>
      <c r="BK882" s="14" t="str">
        <f t="shared" ref="BK882:BK889" si="969">IF(AND(BH882&lt;&gt;""),BH882/L882,"")</f>
        <v/>
      </c>
      <c r="BO882" s="14" t="str">
        <f t="shared" si="960"/>
        <v/>
      </c>
      <c r="BS882" s="14" t="str">
        <f t="shared" si="961"/>
        <v/>
      </c>
      <c r="BW882" s="14" t="str">
        <f t="shared" si="962"/>
        <v/>
      </c>
      <c r="CA882" s="14" t="str">
        <f t="shared" si="963"/>
        <v/>
      </c>
      <c r="CE882" s="14" t="str">
        <f t="shared" si="964"/>
        <v/>
      </c>
      <c r="CI882" s="14" t="str">
        <f t="shared" si="965"/>
        <v/>
      </c>
      <c r="CM882" s="14" t="str">
        <f t="shared" si="947"/>
        <v/>
      </c>
      <c r="CQ882" s="14" t="str">
        <f t="shared" si="948"/>
        <v/>
      </c>
      <c r="CU882" s="14" t="str">
        <f t="shared" si="966"/>
        <v/>
      </c>
      <c r="CV882" s="78">
        <f t="shared" si="967"/>
        <v>0</v>
      </c>
    </row>
    <row r="883" spans="2:100">
      <c r="B883" s="28"/>
      <c r="C883" s="1">
        <v>473570</v>
      </c>
      <c r="D883" t="s">
        <v>3119</v>
      </c>
      <c r="E883" s="2" t="s">
        <v>3132</v>
      </c>
      <c r="F883" t="str">
        <f t="shared" si="968"/>
        <v>2022年</v>
      </c>
      <c r="G883" s="72">
        <v>45096</v>
      </c>
      <c r="H883" s="9">
        <v>916</v>
      </c>
      <c r="I883" s="9">
        <v>796</v>
      </c>
      <c r="K883" s="14">
        <f t="shared" si="938"/>
        <v>0.86899563318777295</v>
      </c>
      <c r="L883" s="10">
        <v>791</v>
      </c>
      <c r="M883" s="9">
        <v>5</v>
      </c>
      <c r="N883" s="8">
        <f t="shared" si="945"/>
        <v>796</v>
      </c>
      <c r="S883" s="14" t="str">
        <f t="shared" si="913"/>
        <v/>
      </c>
      <c r="W883" s="14" t="str">
        <f t="shared" si="949"/>
        <v/>
      </c>
      <c r="AA883" s="14" t="str">
        <f t="shared" si="950"/>
        <v/>
      </c>
      <c r="AE883" s="14" t="str">
        <f t="shared" si="951"/>
        <v/>
      </c>
      <c r="AI883" s="14" t="str">
        <f t="shared" si="952"/>
        <v/>
      </c>
      <c r="AM883" s="14" t="str">
        <f t="shared" si="953"/>
        <v/>
      </c>
      <c r="AQ883" s="14" t="str">
        <f t="shared" si="954"/>
        <v/>
      </c>
      <c r="AR883" s="10" t="str">
        <f t="shared" si="939"/>
        <v/>
      </c>
      <c r="AS883" t="str">
        <f t="shared" si="940"/>
        <v/>
      </c>
      <c r="AT883" t="str">
        <f t="shared" si="941"/>
        <v/>
      </c>
      <c r="AU883" s="14" t="str">
        <f t="shared" si="942"/>
        <v/>
      </c>
      <c r="AV883" s="10">
        <v>791</v>
      </c>
      <c r="AW883">
        <v>10</v>
      </c>
      <c r="AX883">
        <v>8</v>
      </c>
      <c r="AY883" s="14">
        <f t="shared" si="955"/>
        <v>1</v>
      </c>
      <c r="AZ883" s="10">
        <f t="shared" si="943"/>
        <v>791</v>
      </c>
      <c r="BA883" s="77">
        <f t="shared" si="956"/>
        <v>10</v>
      </c>
      <c r="BB883" s="77">
        <f t="shared" si="957"/>
        <v>8</v>
      </c>
      <c r="BC883" s="78">
        <f t="shared" si="958"/>
        <v>1</v>
      </c>
      <c r="BG883" s="14" t="str">
        <f t="shared" si="959"/>
        <v/>
      </c>
      <c r="BK883" s="14" t="str">
        <f t="shared" si="969"/>
        <v/>
      </c>
      <c r="BO883" s="14" t="str">
        <f t="shared" si="960"/>
        <v/>
      </c>
      <c r="BS883" s="14" t="str">
        <f t="shared" si="961"/>
        <v/>
      </c>
      <c r="BW883" s="14" t="str">
        <f t="shared" si="962"/>
        <v/>
      </c>
      <c r="CA883" s="14" t="str">
        <f t="shared" si="963"/>
        <v/>
      </c>
      <c r="CE883" s="14" t="str">
        <f t="shared" si="964"/>
        <v/>
      </c>
      <c r="CI883" s="14" t="str">
        <f t="shared" si="965"/>
        <v/>
      </c>
      <c r="CM883" s="14" t="str">
        <f t="shared" si="947"/>
        <v/>
      </c>
      <c r="CQ883" s="14" t="str">
        <f t="shared" si="948"/>
        <v/>
      </c>
      <c r="CU883" s="14" t="str">
        <f t="shared" si="966"/>
        <v/>
      </c>
      <c r="CV883" s="78">
        <f t="shared" si="967"/>
        <v>0</v>
      </c>
    </row>
    <row r="884" spans="2:100">
      <c r="B884" s="28"/>
      <c r="C884" s="1">
        <v>473588</v>
      </c>
      <c r="D884" t="s">
        <v>3119</v>
      </c>
      <c r="E884" s="2" t="s">
        <v>2128</v>
      </c>
      <c r="F884" t="str">
        <f t="shared" si="968"/>
        <v>2022年</v>
      </c>
      <c r="G884" s="72">
        <v>45180</v>
      </c>
      <c r="H884" s="9">
        <v>435</v>
      </c>
      <c r="I884" s="9">
        <v>393</v>
      </c>
      <c r="J884" s="9">
        <v>445</v>
      </c>
      <c r="K884" s="14">
        <f t="shared" si="938"/>
        <v>0.90344827586206899</v>
      </c>
      <c r="L884" s="10">
        <v>386</v>
      </c>
      <c r="M884" s="9">
        <v>7</v>
      </c>
      <c r="N884" s="8">
        <f t="shared" si="945"/>
        <v>393</v>
      </c>
      <c r="S884" s="14" t="str">
        <f t="shared" si="913"/>
        <v/>
      </c>
      <c r="W884" s="14" t="str">
        <f t="shared" si="949"/>
        <v/>
      </c>
      <c r="AA884" s="14" t="str">
        <f t="shared" si="950"/>
        <v/>
      </c>
      <c r="AE884" s="14" t="str">
        <f t="shared" si="951"/>
        <v/>
      </c>
      <c r="AI884" s="14" t="str">
        <f t="shared" si="952"/>
        <v/>
      </c>
      <c r="AM884" s="14" t="str">
        <f t="shared" si="953"/>
        <v/>
      </c>
      <c r="AQ884" s="14" t="str">
        <f t="shared" si="954"/>
        <v/>
      </c>
      <c r="AR884" s="10" t="str">
        <f t="shared" si="939"/>
        <v/>
      </c>
      <c r="AS884" t="str">
        <f t="shared" si="940"/>
        <v/>
      </c>
      <c r="AT884" t="str">
        <f t="shared" si="941"/>
        <v/>
      </c>
      <c r="AU884" s="14" t="str">
        <f t="shared" si="942"/>
        <v/>
      </c>
      <c r="AV884" s="10">
        <v>386</v>
      </c>
      <c r="AW884">
        <v>6</v>
      </c>
      <c r="AX884">
        <v>5</v>
      </c>
      <c r="AY884" s="14">
        <f t="shared" si="955"/>
        <v>1</v>
      </c>
      <c r="AZ884" s="10">
        <f t="shared" si="943"/>
        <v>386</v>
      </c>
      <c r="BA884" s="77">
        <f t="shared" si="956"/>
        <v>6</v>
      </c>
      <c r="BB884" s="77">
        <f t="shared" si="957"/>
        <v>5</v>
      </c>
      <c r="BC884" s="78">
        <f t="shared" si="958"/>
        <v>1</v>
      </c>
      <c r="BG884" s="14" t="str">
        <f t="shared" si="959"/>
        <v/>
      </c>
      <c r="BK884" s="14" t="str">
        <f t="shared" si="969"/>
        <v/>
      </c>
      <c r="BO884" s="14" t="str">
        <f t="shared" si="960"/>
        <v/>
      </c>
      <c r="BS884" s="14" t="str">
        <f t="shared" si="961"/>
        <v/>
      </c>
      <c r="BW884" s="14" t="str">
        <f t="shared" si="962"/>
        <v/>
      </c>
      <c r="CA884" s="14" t="str">
        <f t="shared" si="963"/>
        <v/>
      </c>
      <c r="CE884" s="14" t="str">
        <f t="shared" si="964"/>
        <v/>
      </c>
      <c r="CI884" s="14" t="str">
        <f t="shared" si="965"/>
        <v/>
      </c>
      <c r="CM884" s="14" t="str">
        <f t="shared" si="947"/>
        <v/>
      </c>
      <c r="CQ884" s="14" t="str">
        <f t="shared" si="948"/>
        <v/>
      </c>
      <c r="CU884" s="14" t="str">
        <f t="shared" si="966"/>
        <v/>
      </c>
      <c r="CV884" s="78">
        <f t="shared" si="967"/>
        <v>0</v>
      </c>
    </row>
    <row r="885" spans="2:100">
      <c r="B885" s="28"/>
      <c r="C885" s="4">
        <f>IF(E885&lt;&gt;"",VLOOKUP(E885,市町村コード!$A$1:$B$3593,2,FALSE),"")</f>
        <v>473596</v>
      </c>
      <c r="D885" t="str">
        <f>IF(E885&lt;&gt;"",VLOOKUP(C885,市町村コード!$B:$D,3,FALSE),"")</f>
        <v>沖縄県</v>
      </c>
      <c r="E885" t="s">
        <v>3133</v>
      </c>
      <c r="F885" t="str">
        <f t="shared" si="968"/>
        <v>2022年</v>
      </c>
      <c r="G885" s="72">
        <v>45180</v>
      </c>
      <c r="H885" s="9">
        <v>969</v>
      </c>
      <c r="I885" s="9">
        <v>849</v>
      </c>
      <c r="J885" s="9">
        <v>969</v>
      </c>
      <c r="K885" s="14">
        <f t="shared" si="938"/>
        <v>0.87616099071207432</v>
      </c>
      <c r="L885" s="10">
        <v>833</v>
      </c>
      <c r="M885" s="9">
        <v>16</v>
      </c>
      <c r="N885" s="8">
        <f t="shared" si="945"/>
        <v>849</v>
      </c>
      <c r="S885" s="14" t="str">
        <f t="shared" si="913"/>
        <v/>
      </c>
      <c r="W885" s="14" t="str">
        <f t="shared" si="949"/>
        <v/>
      </c>
      <c r="AA885" s="14" t="str">
        <f t="shared" si="950"/>
        <v/>
      </c>
      <c r="AE885" s="14" t="str">
        <f t="shared" si="951"/>
        <v/>
      </c>
      <c r="AI885" s="14" t="str">
        <f t="shared" si="952"/>
        <v/>
      </c>
      <c r="AM885" s="14" t="str">
        <f t="shared" si="953"/>
        <v/>
      </c>
      <c r="AQ885" s="14" t="str">
        <f t="shared" si="954"/>
        <v/>
      </c>
      <c r="AR885" s="10" t="str">
        <f t="shared" ref="AR885:AR889" si="970">IF(OR(BD885&lt;&gt;"",BH885&lt;&gt;"",BL885&lt;&gt;"",BP885&lt;&gt;"",BT885&lt;&gt;"",BX885&lt;&gt;"",CB885&lt;&gt;"",CJ885&lt;&gt;"",CN885&lt;&gt;"",CF885&lt;&gt;"",CR885&lt;&gt;""),BD885+BH885+BL885+BP885+BT885+BX885+CB885+CJ885+CN885+CF885+CR885,"")</f>
        <v/>
      </c>
      <c r="AS885" t="str">
        <f t="shared" ref="AS885:AS889" si="971">IF(OR(BE885&lt;&gt;"",BI885&lt;&gt;"",BM885&lt;&gt;"",BQ885&lt;&gt;"",BU885&lt;&gt;"",BY885&lt;&gt;"",CC885&lt;&gt;"",CG885&lt;&gt;"",CS885&lt;&gt;"",CK885&lt;&gt;"",CO885&lt;&gt;""),BE885+BI885+BM885+BQ885+BU885+BY885+CC885+CG885+CO885+CK885+CS885,"")</f>
        <v/>
      </c>
      <c r="AT885" t="str">
        <f t="shared" ref="AT885:AT889" si="972">IF(OR(BF885&lt;&gt;"",BJ885&lt;&gt;"",BN885&lt;&gt;"",BR885&lt;&gt;"",BV885&lt;&gt;"",BZ885&lt;&gt;"",CD885&lt;&gt;"",CH885&lt;&gt;"",CT885&lt;&gt;"",CL885&lt;&gt;"",CP885&lt;&gt;""),BF885+BJ885+BN885+BR885+BV885+BZ885+CD885+CH885+CP885+CL885+CT885,"")</f>
        <v/>
      </c>
      <c r="AU885" s="14" t="str">
        <f t="shared" ref="AU885:AU889" si="973">IF(SUM(BG885,BK885,BO885,BS885,BW885,CA885,CE885,CI885,CM885,CQ885,CU885)=0,"",SUM(BG885,BK885,BO885,BS885,BW885,CA885,CE885,CI885,CM885,CQ885,CU885))</f>
        <v/>
      </c>
      <c r="AV885" s="10">
        <v>833</v>
      </c>
      <c r="AW885">
        <v>9</v>
      </c>
      <c r="AX885">
        <v>8</v>
      </c>
      <c r="AY885" s="14">
        <f t="shared" si="955"/>
        <v>1</v>
      </c>
      <c r="AZ885" s="10">
        <f t="shared" ref="AZ885:AZ889" si="974">IF(IF(O885="",P885+T885+X885+AB885+AF885+AJ885+AN885+IF(AR885="",0,AR885)+AV885,"")=0,"",IF(O885="",P885+T885+X885+AB885+AF885+AJ885+AN885+IF(AR885="",0,AR885)+AV885,""))</f>
        <v>833</v>
      </c>
      <c r="BA885" s="77">
        <f t="shared" si="956"/>
        <v>9</v>
      </c>
      <c r="BB885" s="77">
        <f t="shared" si="957"/>
        <v>8</v>
      </c>
      <c r="BC885" s="78">
        <f t="shared" si="958"/>
        <v>1</v>
      </c>
      <c r="BG885" s="14" t="str">
        <f t="shared" si="959"/>
        <v/>
      </c>
      <c r="BK885" s="14" t="str">
        <f t="shared" si="969"/>
        <v/>
      </c>
      <c r="BO885" s="14" t="str">
        <f t="shared" si="960"/>
        <v/>
      </c>
      <c r="BS885" s="14" t="str">
        <f t="shared" si="961"/>
        <v/>
      </c>
      <c r="BW885" s="14" t="str">
        <f t="shared" si="962"/>
        <v/>
      </c>
      <c r="CA885" s="14" t="str">
        <f t="shared" si="963"/>
        <v/>
      </c>
      <c r="CE885" s="14" t="str">
        <f t="shared" si="964"/>
        <v/>
      </c>
      <c r="CI885" s="14" t="str">
        <f t="shared" si="965"/>
        <v/>
      </c>
      <c r="CM885" s="14" t="str">
        <f t="shared" si="947"/>
        <v/>
      </c>
      <c r="CQ885" s="14" t="str">
        <f t="shared" si="948"/>
        <v/>
      </c>
      <c r="CU885" s="14" t="str">
        <f t="shared" si="966"/>
        <v/>
      </c>
      <c r="CV885" s="78">
        <f t="shared" si="967"/>
        <v>0</v>
      </c>
    </row>
    <row r="886" spans="2:100">
      <c r="B886" s="28"/>
      <c r="C886" s="4">
        <f>IF(E886&lt;&gt;"",VLOOKUP(E886,市町村コード!$A$1:$B$3593,2,FALSE),"")</f>
        <v>473600</v>
      </c>
      <c r="D886" t="str">
        <f>IF(E886&lt;&gt;"",VLOOKUP(C886,市町村コード!$B:$D,3,FALSE),"")</f>
        <v>沖縄県</v>
      </c>
      <c r="E886" t="s">
        <v>2130</v>
      </c>
      <c r="F886" t="str">
        <f t="shared" si="968"/>
        <v>2022年</v>
      </c>
      <c r="G886" s="72">
        <v>45180</v>
      </c>
      <c r="H886" s="9">
        <v>1039</v>
      </c>
      <c r="I886" s="9">
        <v>953</v>
      </c>
      <c r="J886" s="9">
        <v>1039</v>
      </c>
      <c r="K886" s="14">
        <f t="shared" si="938"/>
        <v>0.91722810394610199</v>
      </c>
      <c r="L886" s="10">
        <v>944.99900000000002</v>
      </c>
      <c r="M886" s="9">
        <v>8</v>
      </c>
      <c r="N886" s="8">
        <f t="shared" si="945"/>
        <v>952.99900000000002</v>
      </c>
      <c r="P886" s="10">
        <v>110</v>
      </c>
      <c r="Q886">
        <v>1</v>
      </c>
      <c r="R886">
        <v>1</v>
      </c>
      <c r="S886" s="14">
        <f t="shared" si="913"/>
        <v>0.1164022395790895</v>
      </c>
      <c r="W886" s="14" t="str">
        <f t="shared" si="949"/>
        <v/>
      </c>
      <c r="AA886" s="14" t="str">
        <f t="shared" si="950"/>
        <v/>
      </c>
      <c r="AE886" s="14" t="str">
        <f t="shared" si="951"/>
        <v/>
      </c>
      <c r="AI886" s="14" t="str">
        <f t="shared" si="952"/>
        <v/>
      </c>
      <c r="AM886" s="14" t="str">
        <f t="shared" si="953"/>
        <v/>
      </c>
      <c r="AQ886" s="14" t="str">
        <f t="shared" si="954"/>
        <v/>
      </c>
      <c r="AR886" s="10" t="str">
        <f t="shared" si="970"/>
        <v/>
      </c>
      <c r="AS886" t="str">
        <f t="shared" si="971"/>
        <v/>
      </c>
      <c r="AT886" t="str">
        <f t="shared" si="972"/>
        <v/>
      </c>
      <c r="AU886" s="14" t="str">
        <f t="shared" si="973"/>
        <v/>
      </c>
      <c r="AV886" s="10">
        <v>834.99900000000002</v>
      </c>
      <c r="AW886">
        <v>8</v>
      </c>
      <c r="AX886">
        <v>7</v>
      </c>
      <c r="AY886" s="14">
        <f t="shared" si="955"/>
        <v>0.88359776042091054</v>
      </c>
      <c r="AZ886" s="10">
        <f t="shared" si="974"/>
        <v>944.99900000000002</v>
      </c>
      <c r="BA886" s="77">
        <f t="shared" si="956"/>
        <v>9</v>
      </c>
      <c r="BB886" s="77">
        <f t="shared" si="957"/>
        <v>8</v>
      </c>
      <c r="BC886" s="78">
        <f t="shared" si="958"/>
        <v>1</v>
      </c>
      <c r="BG886" s="14" t="str">
        <f t="shared" si="959"/>
        <v/>
      </c>
      <c r="BK886" s="14" t="str">
        <f t="shared" si="969"/>
        <v/>
      </c>
      <c r="BO886" s="14" t="str">
        <f t="shared" si="960"/>
        <v/>
      </c>
      <c r="BS886" s="14" t="str">
        <f t="shared" si="961"/>
        <v/>
      </c>
      <c r="BW886" s="14" t="str">
        <f t="shared" si="962"/>
        <v/>
      </c>
      <c r="CA886" s="14" t="str">
        <f t="shared" si="963"/>
        <v/>
      </c>
      <c r="CE886" s="14" t="str">
        <f t="shared" si="964"/>
        <v/>
      </c>
      <c r="CI886" s="14" t="str">
        <f t="shared" si="965"/>
        <v/>
      </c>
      <c r="CM886" s="14" t="str">
        <f t="shared" si="947"/>
        <v/>
      </c>
      <c r="CQ886" s="14" t="str">
        <f t="shared" si="948"/>
        <v/>
      </c>
      <c r="CU886" s="14" t="str">
        <f t="shared" si="966"/>
        <v/>
      </c>
      <c r="CV886" s="78">
        <f t="shared" si="967"/>
        <v>0</v>
      </c>
    </row>
    <row r="887" spans="2:100">
      <c r="B887" s="28"/>
      <c r="C887" s="1">
        <v>473626</v>
      </c>
      <c r="D887" t="s">
        <v>3119</v>
      </c>
      <c r="E887" s="2" t="s">
        <v>2133</v>
      </c>
      <c r="F887" t="str">
        <f t="shared" si="968"/>
        <v>2022年</v>
      </c>
      <c r="G887" s="72">
        <v>45180</v>
      </c>
      <c r="H887" s="9">
        <v>24537</v>
      </c>
      <c r="I887" s="9">
        <v>15115</v>
      </c>
      <c r="J887" s="9">
        <v>24843</v>
      </c>
      <c r="K887" s="14">
        <f t="shared" si="938"/>
        <v>0.61600847699392758</v>
      </c>
      <c r="L887" s="10">
        <v>14467</v>
      </c>
      <c r="M887" s="9">
        <v>648</v>
      </c>
      <c r="N887" s="8">
        <f t="shared" si="945"/>
        <v>15115</v>
      </c>
      <c r="S887" s="14" t="str">
        <f t="shared" si="913"/>
        <v/>
      </c>
      <c r="W887" s="14" t="str">
        <f t="shared" si="949"/>
        <v/>
      </c>
      <c r="X887" s="10">
        <v>1955.0509999999999</v>
      </c>
      <c r="Y887">
        <v>2</v>
      </c>
      <c r="Z887">
        <v>2</v>
      </c>
      <c r="AA887" s="14">
        <f t="shared" si="950"/>
        <v>0.13513866039952996</v>
      </c>
      <c r="AB887" s="10">
        <v>939</v>
      </c>
      <c r="AC887">
        <v>1</v>
      </c>
      <c r="AD887">
        <v>1</v>
      </c>
      <c r="AE887" s="14">
        <f t="shared" si="951"/>
        <v>6.4906338563627569E-2</v>
      </c>
      <c r="AI887" s="14" t="str">
        <f t="shared" si="952"/>
        <v/>
      </c>
      <c r="AM887" s="14" t="str">
        <f t="shared" si="953"/>
        <v/>
      </c>
      <c r="AQ887" s="14" t="str">
        <f t="shared" si="954"/>
        <v/>
      </c>
      <c r="AR887" s="10" t="str">
        <f t="shared" si="970"/>
        <v/>
      </c>
      <c r="AS887" t="str">
        <f t="shared" si="971"/>
        <v/>
      </c>
      <c r="AT887" t="str">
        <f t="shared" si="972"/>
        <v/>
      </c>
      <c r="AU887" s="14" t="str">
        <f t="shared" si="973"/>
        <v/>
      </c>
      <c r="AV887" s="10">
        <v>11572.946</v>
      </c>
      <c r="AW887">
        <v>14</v>
      </c>
      <c r="AX887">
        <v>13</v>
      </c>
      <c r="AY887" s="14">
        <f t="shared" si="955"/>
        <v>0.79995479366834865</v>
      </c>
      <c r="AZ887" s="10">
        <f t="shared" si="974"/>
        <v>14466.996999999999</v>
      </c>
      <c r="BA887" s="77">
        <f t="shared" si="956"/>
        <v>17</v>
      </c>
      <c r="BB887" s="77">
        <f t="shared" si="957"/>
        <v>16</v>
      </c>
      <c r="BC887" s="78">
        <f t="shared" si="958"/>
        <v>0.99999979263150618</v>
      </c>
      <c r="BG887" s="14" t="str">
        <f t="shared" si="959"/>
        <v/>
      </c>
      <c r="BK887" s="14" t="str">
        <f t="shared" si="969"/>
        <v/>
      </c>
      <c r="BO887" s="14" t="str">
        <f t="shared" si="960"/>
        <v/>
      </c>
      <c r="BS887" s="14" t="str">
        <f t="shared" si="961"/>
        <v/>
      </c>
      <c r="BW887" s="14" t="str">
        <f t="shared" si="962"/>
        <v/>
      </c>
      <c r="CA887" s="14" t="str">
        <f t="shared" si="963"/>
        <v/>
      </c>
      <c r="CE887" s="14" t="str">
        <f t="shared" si="964"/>
        <v/>
      </c>
      <c r="CI887" s="14" t="str">
        <f t="shared" si="965"/>
        <v/>
      </c>
      <c r="CM887" s="14" t="str">
        <f t="shared" si="947"/>
        <v/>
      </c>
      <c r="CQ887" s="14" t="str">
        <f t="shared" si="948"/>
        <v/>
      </c>
      <c r="CU887" s="14" t="str">
        <f t="shared" si="966"/>
        <v/>
      </c>
      <c r="CV887" s="78">
        <f t="shared" si="967"/>
        <v>0</v>
      </c>
    </row>
    <row r="888" spans="2:100">
      <c r="B888" s="28"/>
      <c r="C888" s="1">
        <v>473812</v>
      </c>
      <c r="D888" t="s">
        <v>3119</v>
      </c>
      <c r="E888" s="2" t="s">
        <v>2135</v>
      </c>
      <c r="F888" t="str">
        <f t="shared" si="968"/>
        <v>2022年</v>
      </c>
      <c r="G888" s="72">
        <v>45166</v>
      </c>
      <c r="H888" s="9">
        <v>3395</v>
      </c>
      <c r="I888" s="9">
        <v>2758</v>
      </c>
      <c r="J888" s="9">
        <v>3476</v>
      </c>
      <c r="K888" s="14">
        <f t="shared" si="938"/>
        <v>0.81237113402061856</v>
      </c>
      <c r="L888" s="10">
        <v>2727</v>
      </c>
      <c r="M888" s="9">
        <v>31</v>
      </c>
      <c r="N888" s="8">
        <f t="shared" si="945"/>
        <v>2758</v>
      </c>
      <c r="S888" s="14" t="str">
        <f t="shared" si="913"/>
        <v/>
      </c>
      <c r="W888" s="14" t="str">
        <f t="shared" si="949"/>
        <v/>
      </c>
      <c r="AA888" s="14" t="str">
        <f t="shared" si="950"/>
        <v/>
      </c>
      <c r="AB888" s="10">
        <v>340</v>
      </c>
      <c r="AC888">
        <v>1</v>
      </c>
      <c r="AD888">
        <v>1</v>
      </c>
      <c r="AE888" s="14">
        <f t="shared" si="951"/>
        <v>0.12467913458012468</v>
      </c>
      <c r="AI888" s="14" t="str">
        <f t="shared" si="952"/>
        <v/>
      </c>
      <c r="AM888" s="14" t="str">
        <f t="shared" si="953"/>
        <v/>
      </c>
      <c r="AQ888" s="14" t="str">
        <f t="shared" si="954"/>
        <v/>
      </c>
      <c r="AR888" s="10" t="str">
        <f t="shared" si="970"/>
        <v/>
      </c>
      <c r="AS888" t="str">
        <f t="shared" si="971"/>
        <v/>
      </c>
      <c r="AT888" t="str">
        <f t="shared" si="972"/>
        <v/>
      </c>
      <c r="AU888" s="14" t="str">
        <f t="shared" si="973"/>
        <v/>
      </c>
      <c r="AV888" s="10">
        <v>2387</v>
      </c>
      <c r="AW888">
        <v>13</v>
      </c>
      <c r="AX888">
        <v>11</v>
      </c>
      <c r="AY888" s="14">
        <f t="shared" si="955"/>
        <v>0.8753208654198753</v>
      </c>
      <c r="AZ888" s="10">
        <f t="shared" si="974"/>
        <v>2727</v>
      </c>
      <c r="BA888" s="77">
        <f t="shared" si="956"/>
        <v>14</v>
      </c>
      <c r="BB888" s="77">
        <f t="shared" si="957"/>
        <v>12</v>
      </c>
      <c r="BC888" s="78">
        <f t="shared" si="958"/>
        <v>1</v>
      </c>
      <c r="BG888" s="14" t="str">
        <f t="shared" si="959"/>
        <v/>
      </c>
      <c r="BK888" s="14" t="str">
        <f t="shared" si="969"/>
        <v/>
      </c>
      <c r="BO888" s="14" t="str">
        <f t="shared" si="960"/>
        <v/>
      </c>
      <c r="BS888" s="14" t="str">
        <f t="shared" si="961"/>
        <v/>
      </c>
      <c r="BW888" s="14" t="str">
        <f t="shared" si="962"/>
        <v/>
      </c>
      <c r="CA888" s="14" t="str">
        <f t="shared" si="963"/>
        <v/>
      </c>
      <c r="CE888" s="14" t="str">
        <f t="shared" si="964"/>
        <v/>
      </c>
      <c r="CI888" s="14" t="str">
        <f t="shared" si="965"/>
        <v/>
      </c>
      <c r="CM888" s="14" t="str">
        <f t="shared" si="947"/>
        <v/>
      </c>
      <c r="CQ888" s="14" t="str">
        <f t="shared" si="948"/>
        <v/>
      </c>
      <c r="CU888" s="14" t="str">
        <f t="shared" si="966"/>
        <v/>
      </c>
      <c r="CV888" s="78">
        <f t="shared" si="967"/>
        <v>0</v>
      </c>
    </row>
    <row r="889" spans="2:100">
      <c r="B889" s="28"/>
      <c r="C889" s="1">
        <v>473821</v>
      </c>
      <c r="D889" t="s">
        <v>3119</v>
      </c>
      <c r="E889" s="2" t="s">
        <v>2136</v>
      </c>
      <c r="F889" t="str">
        <f t="shared" si="968"/>
        <v>2022年</v>
      </c>
      <c r="G889" s="72">
        <v>45166</v>
      </c>
      <c r="J889" s="9">
        <v>1333</v>
      </c>
      <c r="K889" s="14" t="str">
        <f t="shared" si="938"/>
        <v/>
      </c>
      <c r="N889" s="8" t="str">
        <f t="shared" si="945"/>
        <v/>
      </c>
      <c r="O889" s="70" t="s">
        <v>2178</v>
      </c>
      <c r="Q889">
        <v>2</v>
      </c>
      <c r="R889">
        <v>2</v>
      </c>
      <c r="S889" s="14" t="str">
        <f t="shared" si="913"/>
        <v/>
      </c>
      <c r="W889" s="14" t="str">
        <f t="shared" si="949"/>
        <v/>
      </c>
      <c r="AA889" s="14" t="str">
        <f t="shared" si="950"/>
        <v/>
      </c>
      <c r="AE889" s="14" t="str">
        <f t="shared" si="951"/>
        <v/>
      </c>
      <c r="AI889" s="14" t="str">
        <f t="shared" si="952"/>
        <v/>
      </c>
      <c r="AM889" s="14" t="str">
        <f t="shared" si="953"/>
        <v/>
      </c>
      <c r="AQ889" s="14" t="str">
        <f t="shared" si="954"/>
        <v/>
      </c>
      <c r="AR889" s="10" t="str">
        <f t="shared" si="970"/>
        <v/>
      </c>
      <c r="AS889" t="str">
        <f t="shared" si="971"/>
        <v/>
      </c>
      <c r="AT889" t="str">
        <f t="shared" si="972"/>
        <v/>
      </c>
      <c r="AU889" s="14" t="str">
        <f t="shared" si="973"/>
        <v/>
      </c>
      <c r="AW889">
        <v>8</v>
      </c>
      <c r="AX889">
        <v>8</v>
      </c>
      <c r="AY889" s="14" t="str">
        <f t="shared" si="955"/>
        <v/>
      </c>
      <c r="AZ889" s="10" t="str">
        <f t="shared" si="974"/>
        <v/>
      </c>
      <c r="BA889" s="77">
        <f t="shared" si="956"/>
        <v>10</v>
      </c>
      <c r="BB889" s="77">
        <f t="shared" si="957"/>
        <v>10</v>
      </c>
      <c r="BC889" s="78" t="str">
        <f t="shared" si="958"/>
        <v/>
      </c>
      <c r="BG889" s="14" t="str">
        <f t="shared" si="959"/>
        <v/>
      </c>
      <c r="BK889" s="14" t="str">
        <f t="shared" si="969"/>
        <v/>
      </c>
      <c r="BO889" s="14" t="str">
        <f t="shared" si="960"/>
        <v/>
      </c>
      <c r="BS889" s="14" t="str">
        <f t="shared" si="961"/>
        <v/>
      </c>
      <c r="BW889" s="14" t="str">
        <f t="shared" si="962"/>
        <v/>
      </c>
      <c r="CA889" s="14" t="str">
        <f t="shared" si="963"/>
        <v/>
      </c>
      <c r="CE889" s="14" t="str">
        <f t="shared" si="964"/>
        <v/>
      </c>
      <c r="CI889" s="14" t="str">
        <f t="shared" si="965"/>
        <v/>
      </c>
      <c r="CM889" s="14" t="str">
        <f t="shared" si="947"/>
        <v/>
      </c>
      <c r="CQ889" s="14" t="str">
        <f t="shared" si="948"/>
        <v/>
      </c>
      <c r="CU889" s="14" t="str">
        <f t="shared" si="966"/>
        <v/>
      </c>
      <c r="CV889" s="78">
        <f t="shared" si="967"/>
        <v>0</v>
      </c>
    </row>
    <row r="890" spans="2:100">
      <c r="W890" s="14" t="str">
        <f t="shared" si="949"/>
        <v/>
      </c>
      <c r="AQ890" s="14" t="str">
        <f t="shared" si="954"/>
        <v/>
      </c>
      <c r="AU890" s="14" t="str">
        <f t="shared" ref="AU890:AU907" si="975">IF(CV890=0,"",CV890)</f>
        <v/>
      </c>
      <c r="AZ890" s="10" t="str">
        <f t="shared" ref="AZ890:AZ953" si="976">IF(IF(O890="",P890+T890+X890+AB890+AF890+AJ890+AN890+CJ890+CN890+IF(AR890="",0,AR890)+AV890,"")=0,"",IF(O890="",P890+T890+X890+AB890+AF890+AJ890+AN890+CJ890+CN890+IF(AR890="",0,AR890)+AV890,""))</f>
        <v/>
      </c>
      <c r="BC890" s="78" t="str">
        <f t="shared" si="958"/>
        <v/>
      </c>
      <c r="CV890" s="78"/>
    </row>
    <row r="891" spans="2:100">
      <c r="W891" s="14" t="str">
        <f t="shared" si="949"/>
        <v/>
      </c>
      <c r="AQ891" s="14" t="str">
        <f t="shared" si="954"/>
        <v/>
      </c>
      <c r="AU891" s="14" t="str">
        <f t="shared" si="975"/>
        <v/>
      </c>
      <c r="AZ891" s="10" t="str">
        <f t="shared" si="976"/>
        <v/>
      </c>
      <c r="BC891" s="78" t="str">
        <f t="shared" si="958"/>
        <v/>
      </c>
      <c r="CV891" s="78"/>
    </row>
    <row r="892" spans="2:100">
      <c r="W892" s="14" t="str">
        <f t="shared" si="949"/>
        <v/>
      </c>
      <c r="AU892" s="14" t="str">
        <f t="shared" si="975"/>
        <v/>
      </c>
      <c r="AZ892" s="10" t="str">
        <f t="shared" si="976"/>
        <v/>
      </c>
      <c r="BC892" s="78" t="str">
        <f t="shared" si="958"/>
        <v/>
      </c>
    </row>
    <row r="893" spans="2:100">
      <c r="C893" s="4" t="s">
        <v>36</v>
      </c>
      <c r="D893" t="s">
        <v>36</v>
      </c>
      <c r="K893" s="14" t="str">
        <f t="shared" ref="K893:K956" si="977">IF(AND(H893&lt;&gt;"",I893&lt;&gt;""),I893/H893,"")</f>
        <v/>
      </c>
      <c r="S893" s="14" t="str">
        <f>IF(AND(P893&lt;&gt;""),P893/INDEX($L$4:$L893,MATCH(MAX($L$4:$L893)+1,$L$4:$L893,1)),"")</f>
        <v/>
      </c>
      <c r="W893" s="14" t="str">
        <f t="shared" si="949"/>
        <v/>
      </c>
      <c r="AA893" s="14" t="str">
        <f>IF(AND(X893&lt;&gt;""),X893/INDEX($L$4:$L893,MATCH(MAX($L$4:$L893)+1,$L$4:$L893,1)),"")</f>
        <v/>
      </c>
      <c r="AE893" s="14" t="str">
        <f>IF(AND(AB893&lt;&gt;""),AB893/INDEX($L$4:$L893,MATCH(MAX($L$4:$L893)+1,$L$4:$L893,1)),"")</f>
        <v/>
      </c>
      <c r="AI893" s="14" t="str">
        <f>IF(AND(AF893&lt;&gt;""),AF893/INDEX($L$4:$L893,MATCH(MAX($L$4:$L893)+1,$L$4:$L893,1)),"")</f>
        <v/>
      </c>
      <c r="AM893" s="14" t="str">
        <f>IF(AND(AJ893&lt;&gt;""),AJ893/INDEX($L$4:$L893,MATCH(MAX($L$4:$L893)+1,$L$4:$L893,1)),"")</f>
        <v/>
      </c>
      <c r="AQ893" s="14" t="str">
        <f>IF(AND(AN893&lt;&gt;""),AN893/INDEX($L$4:$L893,MATCH(MAX($L$4:$L893)+1,$L$4:$L893,1)),"")</f>
        <v/>
      </c>
      <c r="AU893" s="14" t="str">
        <f t="shared" si="975"/>
        <v/>
      </c>
      <c r="AY893" s="14" t="str">
        <f>IF(AND(AV893&lt;&gt;""),AV893/INDEX($L$4:$L893,MATCH(MAX($L$4:$L893)+1,$L$4:$L893,1)),"")</f>
        <v/>
      </c>
      <c r="AZ893" s="10" t="str">
        <f t="shared" si="976"/>
        <v/>
      </c>
      <c r="BC893" s="78" t="str">
        <f t="shared" si="958"/>
        <v/>
      </c>
      <c r="BG893" s="14" t="str">
        <f>IF(AND(BD893&lt;&gt;""),BD893/INDEX($L$4:$L893,MATCH(MAX($L$4:$L893)+1,$L$4:$L893,1)),"")</f>
        <v/>
      </c>
      <c r="BK893" s="14" t="str">
        <f>IF(AND(BH893&lt;&gt;""),BH893/INDEX($L$4:$L893,MATCH(MAX($L$4:$L893)+1,$L$4:$L893,1)),"")</f>
        <v/>
      </c>
      <c r="BO893" s="14" t="str">
        <f>IF(AND(BL893&lt;&gt;""),BL893/INDEX($L$4:$L893,MATCH(MAX($L$4:$L893)+1,$L$4:$L893,1)),"")</f>
        <v/>
      </c>
      <c r="BS893" s="14" t="str">
        <f>IF(AND(BP893&lt;&gt;""),BP893/INDEX($L$4:$L893,MATCH(MAX($L$4:$L893)+1,$L$4:$L893,1)),"")</f>
        <v/>
      </c>
      <c r="BW893" s="14" t="str">
        <f>IF(AND(BT893&lt;&gt;""),BT893/INDEX($L$4:$L893,MATCH(MAX($L$4:$L893)+1,$L$4:$L893,1)),"")</f>
        <v/>
      </c>
      <c r="CA893" s="14" t="str">
        <f>IF(AND(BX893&lt;&gt;""),BX893/INDEX($L$4:$L893,MATCH(MAX($L$4:$L893)+1,$L$4:$L893,1)),"")</f>
        <v/>
      </c>
      <c r="CE893" s="14" t="str">
        <f>IF(AND(CB893&lt;&gt;""),CB893/INDEX($L$4:$L893,MATCH(MAX($L$4:$L893)+1,$L$4:$L893,1)),"")</f>
        <v/>
      </c>
      <c r="CI893" s="14" t="str">
        <f>IF(AND(CF893&lt;&gt;""),CF893/INDEX($L$4:$L893,MATCH(MAX($L$4:$L893)+1,$L$4:$L893,1)),"")</f>
        <v/>
      </c>
      <c r="CM893" s="14" t="str">
        <f>IF(AND(CJ893&lt;&gt;""),CJ893/INDEX($L$4:$L893,MATCH(MAX($L$4:$L893)+1,$L$4:$L893,1)),"")</f>
        <v/>
      </c>
      <c r="CQ893" s="14" t="str">
        <f>IF(AND(CN893&lt;&gt;""),CN893/INDEX($L$4:$L893,MATCH(MAX($L$4:$L893)+1,$L$4:$L893,1)),"")</f>
        <v/>
      </c>
      <c r="CU893" s="14" t="str">
        <f>IF(AND(CR893&lt;&gt;""),CR893/INDEX($L$4:$L893,MATCH(MAX($L$4:$L893)+1,$L$4:$L893,1)),"")</f>
        <v/>
      </c>
    </row>
    <row r="894" spans="2:100">
      <c r="C894" s="4" t="s">
        <v>36</v>
      </c>
      <c r="D894" t="s">
        <v>36</v>
      </c>
      <c r="K894" s="14" t="str">
        <f t="shared" si="977"/>
        <v/>
      </c>
      <c r="S894" s="14" t="str">
        <f>IF(AND(P894&lt;&gt;""),P894/INDEX($L$4:$L894,MATCH(MAX($L$4:$L894)+1,$L$4:$L894,1)),"")</f>
        <v/>
      </c>
      <c r="W894" s="14" t="str">
        <f t="shared" si="949"/>
        <v/>
      </c>
      <c r="AA894" s="14" t="str">
        <f>IF(AND(X894&lt;&gt;""),X894/INDEX($L$4:$L894,MATCH(MAX($L$4:$L894)+1,$L$4:$L894,1)),"")</f>
        <v/>
      </c>
      <c r="AE894" s="14" t="str">
        <f>IF(AND(AB894&lt;&gt;""),AB894/INDEX($L$4:$L894,MATCH(MAX($L$4:$L894)+1,$L$4:$L894,1)),"")</f>
        <v/>
      </c>
      <c r="AI894" s="14" t="str">
        <f>IF(AND(AF894&lt;&gt;""),AF894/INDEX($L$4:$L894,MATCH(MAX($L$4:$L894)+1,$L$4:$L894,1)),"")</f>
        <v/>
      </c>
      <c r="AM894" s="14" t="str">
        <f>IF(AND(AJ894&lt;&gt;""),AJ894/INDEX($L$4:$L894,MATCH(MAX($L$4:$L894)+1,$L$4:$L894,1)),"")</f>
        <v/>
      </c>
      <c r="AQ894" s="14" t="str">
        <f>IF(AND(AN894&lt;&gt;""),AN894/INDEX($L$4:$L894,MATCH(MAX($L$4:$L894)+1,$L$4:$L894,1)),"")</f>
        <v/>
      </c>
      <c r="AU894" s="14" t="str">
        <f t="shared" si="975"/>
        <v/>
      </c>
      <c r="AY894" s="14" t="str">
        <f>IF(AND(AV894&lt;&gt;""),AV894/INDEX($L$4:$L894,MATCH(MAX($L$4:$L894)+1,$L$4:$L894,1)),"")</f>
        <v/>
      </c>
      <c r="AZ894" s="10" t="str">
        <f t="shared" si="976"/>
        <v/>
      </c>
      <c r="BC894" s="78" t="str">
        <f t="shared" si="958"/>
        <v/>
      </c>
      <c r="BG894" s="14" t="str">
        <f>IF(AND(BD894&lt;&gt;""),BD894/INDEX($L$4:$L894,MATCH(MAX($L$4:$L894)+1,$L$4:$L894,1)),"")</f>
        <v/>
      </c>
      <c r="BK894" s="14" t="str">
        <f>IF(AND(BH894&lt;&gt;""),BH894/INDEX($L$4:$L894,MATCH(MAX($L$4:$L894)+1,$L$4:$L894,1)),"")</f>
        <v/>
      </c>
      <c r="BO894" s="14" t="str">
        <f>IF(AND(BL894&lt;&gt;""),BL894/INDEX($L$4:$L894,MATCH(MAX($L$4:$L894)+1,$L$4:$L894,1)),"")</f>
        <v/>
      </c>
      <c r="BS894" s="14" t="str">
        <f>IF(AND(BP894&lt;&gt;""),BP894/INDEX($L$4:$L894,MATCH(MAX($L$4:$L894)+1,$L$4:$L894,1)),"")</f>
        <v/>
      </c>
      <c r="BW894" s="14" t="str">
        <f>IF(AND(BT894&lt;&gt;""),BT894/INDEX($L$4:$L894,MATCH(MAX($L$4:$L894)+1,$L$4:$L894,1)),"")</f>
        <v/>
      </c>
      <c r="CA894" s="14" t="str">
        <f>IF(AND(BX894&lt;&gt;""),BX894/INDEX($L$4:$L894,MATCH(MAX($L$4:$L894)+1,$L$4:$L894,1)),"")</f>
        <v/>
      </c>
      <c r="CE894" s="14" t="str">
        <f>IF(AND(CB894&lt;&gt;""),CB894/INDEX($L$4:$L894,MATCH(MAX($L$4:$L894)+1,$L$4:$L894,1)),"")</f>
        <v/>
      </c>
      <c r="CI894" s="14" t="str">
        <f>IF(AND(CF894&lt;&gt;""),CF894/INDEX($L$4:$L894,MATCH(MAX($L$4:$L894)+1,$L$4:$L894,1)),"")</f>
        <v/>
      </c>
      <c r="CM894" s="14" t="str">
        <f>IF(AND(CJ894&lt;&gt;""),CJ894/INDEX($L$4:$L894,MATCH(MAX($L$4:$L894)+1,$L$4:$L894,1)),"")</f>
        <v/>
      </c>
      <c r="CQ894" s="14" t="str">
        <f>IF(AND(CN894&lt;&gt;""),CN894/INDEX($L$4:$L894,MATCH(MAX($L$4:$L894)+1,$L$4:$L894,1)),"")</f>
        <v/>
      </c>
      <c r="CU894" s="14" t="str">
        <f>IF(AND(CR894&lt;&gt;""),CR894/INDEX($L$4:$L894,MATCH(MAX($L$4:$L894)+1,$L$4:$L894,1)),"")</f>
        <v/>
      </c>
    </row>
    <row r="895" spans="2:100">
      <c r="C895" s="4" t="s">
        <v>36</v>
      </c>
      <c r="D895" t="s">
        <v>36</v>
      </c>
      <c r="K895" s="14" t="str">
        <f t="shared" si="977"/>
        <v/>
      </c>
      <c r="S895" s="14" t="str">
        <f>IF(AND(P895&lt;&gt;""),P895/INDEX($L$4:$L895,MATCH(MAX($L$4:$L895)+1,$L$4:$L895,1)),"")</f>
        <v/>
      </c>
      <c r="W895" s="14" t="str">
        <f t="shared" si="949"/>
        <v/>
      </c>
      <c r="AA895" s="14" t="str">
        <f>IF(AND(X895&lt;&gt;""),X895/INDEX($L$4:$L895,MATCH(MAX($L$4:$L895)+1,$L$4:$L895,1)),"")</f>
        <v/>
      </c>
      <c r="AE895" s="14" t="str">
        <f>IF(AND(AB895&lt;&gt;""),AB895/INDEX($L$4:$L895,MATCH(MAX($L$4:$L895)+1,$L$4:$L895,1)),"")</f>
        <v/>
      </c>
      <c r="AI895" s="14" t="str">
        <f>IF(AND(AF895&lt;&gt;""),AF895/INDEX($L$4:$L895,MATCH(MAX($L$4:$L895)+1,$L$4:$L895,1)),"")</f>
        <v/>
      </c>
      <c r="AM895" s="14" t="str">
        <f>IF(AND(AJ895&lt;&gt;""),AJ895/INDEX($L$4:$L895,MATCH(MAX($L$4:$L895)+1,$L$4:$L895,1)),"")</f>
        <v/>
      </c>
      <c r="AQ895" s="14" t="str">
        <f>IF(AND(AN895&lt;&gt;""),AN895/INDEX($L$4:$L895,MATCH(MAX($L$4:$L895)+1,$L$4:$L895,1)),"")</f>
        <v/>
      </c>
      <c r="AU895" s="14" t="str">
        <f t="shared" si="975"/>
        <v/>
      </c>
      <c r="AY895" s="14" t="str">
        <f>IF(AND(AV895&lt;&gt;""),AV895/INDEX($L$4:$L895,MATCH(MAX($L$4:$L895)+1,$L$4:$L895,1)),"")</f>
        <v/>
      </c>
      <c r="AZ895" s="10" t="str">
        <f t="shared" si="976"/>
        <v/>
      </c>
      <c r="BC895" s="78" t="str">
        <f t="shared" si="958"/>
        <v/>
      </c>
      <c r="BG895" s="14" t="str">
        <f>IF(AND(BD895&lt;&gt;""),BD895/INDEX($L$4:$L895,MATCH(MAX($L$4:$L895)+1,$L$4:$L895,1)),"")</f>
        <v/>
      </c>
      <c r="BK895" s="14" t="str">
        <f>IF(AND(BH895&lt;&gt;""),BH895/INDEX($L$4:$L895,MATCH(MAX($L$4:$L895)+1,$L$4:$L895,1)),"")</f>
        <v/>
      </c>
      <c r="BO895" s="14" t="str">
        <f>IF(AND(BL895&lt;&gt;""),BL895/INDEX($L$4:$L895,MATCH(MAX($L$4:$L895)+1,$L$4:$L895,1)),"")</f>
        <v/>
      </c>
      <c r="BS895" s="14" t="str">
        <f>IF(AND(BP895&lt;&gt;""),BP895/INDEX($L$4:$L895,MATCH(MAX($L$4:$L895)+1,$L$4:$L895,1)),"")</f>
        <v/>
      </c>
      <c r="BW895" s="14" t="str">
        <f>IF(AND(BT895&lt;&gt;""),BT895/INDEX($L$4:$L895,MATCH(MAX($L$4:$L895)+1,$L$4:$L895,1)),"")</f>
        <v/>
      </c>
      <c r="CA895" s="14" t="str">
        <f>IF(AND(BX895&lt;&gt;""),BX895/INDEX($L$4:$L895,MATCH(MAX($L$4:$L895)+1,$L$4:$L895,1)),"")</f>
        <v/>
      </c>
      <c r="CE895" s="14" t="str">
        <f>IF(AND(CB895&lt;&gt;""),CB895/INDEX($L$4:$L895,MATCH(MAX($L$4:$L895)+1,$L$4:$L895,1)),"")</f>
        <v/>
      </c>
      <c r="CI895" s="14" t="str">
        <f>IF(AND(CF895&lt;&gt;""),CF895/INDEX($L$4:$L895,MATCH(MAX($L$4:$L895)+1,$L$4:$L895,1)),"")</f>
        <v/>
      </c>
      <c r="CM895" s="14" t="str">
        <f>IF(AND(CJ895&lt;&gt;""),CJ895/INDEX($L$4:$L895,MATCH(MAX($L$4:$L895)+1,$L$4:$L895,1)),"")</f>
        <v/>
      </c>
      <c r="CQ895" s="14" t="str">
        <f>IF(AND(CN895&lt;&gt;""),CN895/INDEX($L$4:$L895,MATCH(MAX($L$4:$L895)+1,$L$4:$L895,1)),"")</f>
        <v/>
      </c>
      <c r="CU895" s="14" t="str">
        <f>IF(AND(CR895&lt;&gt;""),CR895/INDEX($L$4:$L895,MATCH(MAX($L$4:$L895)+1,$L$4:$L895,1)),"")</f>
        <v/>
      </c>
    </row>
    <row r="896" spans="2:100">
      <c r="C896" s="4" t="s">
        <v>36</v>
      </c>
      <c r="D896" t="s">
        <v>36</v>
      </c>
      <c r="K896" s="14" t="str">
        <f t="shared" si="977"/>
        <v/>
      </c>
      <c r="S896" s="14" t="str">
        <f>IF(AND(P896&lt;&gt;""),P896/INDEX($L$4:$L896,MATCH(MAX($L$4:$L896)+1,$L$4:$L896,1)),"")</f>
        <v/>
      </c>
      <c r="W896" s="14" t="str">
        <f t="shared" si="949"/>
        <v/>
      </c>
      <c r="AA896" s="14" t="str">
        <f>IF(AND(X896&lt;&gt;""),X896/INDEX($L$4:$L896,MATCH(MAX($L$4:$L896)+1,$L$4:$L896,1)),"")</f>
        <v/>
      </c>
      <c r="AE896" s="14" t="str">
        <f>IF(AND(AB896&lt;&gt;""),AB896/INDEX($L$4:$L896,MATCH(MAX($L$4:$L896)+1,$L$4:$L896,1)),"")</f>
        <v/>
      </c>
      <c r="AI896" s="14" t="str">
        <f>IF(AND(AF896&lt;&gt;""),AF896/INDEX($L$4:$L896,MATCH(MAX($L$4:$L896)+1,$L$4:$L896,1)),"")</f>
        <v/>
      </c>
      <c r="AM896" s="14" t="str">
        <f>IF(AND(AJ896&lt;&gt;""),AJ896/INDEX($L$4:$L896,MATCH(MAX($L$4:$L896)+1,$L$4:$L896,1)),"")</f>
        <v/>
      </c>
      <c r="AQ896" s="14" t="str">
        <f>IF(AND(AN896&lt;&gt;""),AN896/INDEX($L$4:$L896,MATCH(MAX($L$4:$L896)+1,$L$4:$L896,1)),"")</f>
        <v/>
      </c>
      <c r="AU896" s="14" t="str">
        <f t="shared" si="975"/>
        <v/>
      </c>
      <c r="AY896" s="14" t="str">
        <f>IF(AND(AV896&lt;&gt;""),AV896/INDEX($L$4:$L896,MATCH(MAX($L$4:$L896)+1,$L$4:$L896,1)),"")</f>
        <v/>
      </c>
      <c r="AZ896" s="10" t="str">
        <f t="shared" si="976"/>
        <v/>
      </c>
      <c r="BC896" s="78" t="str">
        <f t="shared" si="958"/>
        <v/>
      </c>
      <c r="BG896" s="14" t="str">
        <f>IF(AND(BD896&lt;&gt;""),BD896/INDEX($L$4:$L896,MATCH(MAX($L$4:$L896)+1,$L$4:$L896,1)),"")</f>
        <v/>
      </c>
      <c r="BK896" s="14" t="str">
        <f>IF(AND(BH896&lt;&gt;""),BH896/INDEX($L$4:$L896,MATCH(MAX($L$4:$L896)+1,$L$4:$L896,1)),"")</f>
        <v/>
      </c>
      <c r="BO896" s="14" t="str">
        <f>IF(AND(BL896&lt;&gt;""),BL896/INDEX($L$4:$L896,MATCH(MAX($L$4:$L896)+1,$L$4:$L896,1)),"")</f>
        <v/>
      </c>
      <c r="BS896" s="14" t="str">
        <f>IF(AND(BP896&lt;&gt;""),BP896/INDEX($L$4:$L896,MATCH(MAX($L$4:$L896)+1,$L$4:$L896,1)),"")</f>
        <v/>
      </c>
      <c r="BW896" s="14" t="str">
        <f>IF(AND(BT896&lt;&gt;""),BT896/INDEX($L$4:$L896,MATCH(MAX($L$4:$L896)+1,$L$4:$L896,1)),"")</f>
        <v/>
      </c>
      <c r="CA896" s="14" t="str">
        <f>IF(AND(BX896&lt;&gt;""),BX896/INDEX($L$4:$L896,MATCH(MAX($L$4:$L896)+1,$L$4:$L896,1)),"")</f>
        <v/>
      </c>
      <c r="CE896" s="14" t="str">
        <f>IF(AND(CB896&lt;&gt;""),CB896/INDEX($L$4:$L896,MATCH(MAX($L$4:$L896)+1,$L$4:$L896,1)),"")</f>
        <v/>
      </c>
      <c r="CI896" s="14" t="str">
        <f>IF(AND(CF896&lt;&gt;""),CF896/INDEX($L$4:$L896,MATCH(MAX($L$4:$L896)+1,$L$4:$L896,1)),"")</f>
        <v/>
      </c>
      <c r="CM896" s="14" t="str">
        <f>IF(AND(CJ896&lt;&gt;""),CJ896/INDEX($L$4:$L896,MATCH(MAX($L$4:$L896)+1,$L$4:$L896,1)),"")</f>
        <v/>
      </c>
      <c r="CQ896" s="14" t="str">
        <f>IF(AND(CN896&lt;&gt;""),CN896/INDEX($L$4:$L896,MATCH(MAX($L$4:$L896)+1,$L$4:$L896,1)),"")</f>
        <v/>
      </c>
      <c r="CU896" s="14" t="str">
        <f>IF(AND(CR896&lt;&gt;""),CR896/INDEX($L$4:$L896,MATCH(MAX($L$4:$L896)+1,$L$4:$L896,1)),"")</f>
        <v/>
      </c>
    </row>
    <row r="897" spans="3:99">
      <c r="C897" s="4" t="s">
        <v>36</v>
      </c>
      <c r="D897" t="s">
        <v>36</v>
      </c>
      <c r="K897" s="14" t="str">
        <f t="shared" si="977"/>
        <v/>
      </c>
      <c r="S897" s="14" t="str">
        <f>IF(AND(P897&lt;&gt;""),P897/INDEX($L$4:$L897,MATCH(MAX($L$4:$L897)+1,$L$4:$L897,1)),"")</f>
        <v/>
      </c>
      <c r="W897" s="14" t="str">
        <f t="shared" si="949"/>
        <v/>
      </c>
      <c r="AA897" s="14" t="str">
        <f>IF(AND(X897&lt;&gt;""),X897/INDEX($L$4:$L897,MATCH(MAX($L$4:$L897)+1,$L$4:$L897,1)),"")</f>
        <v/>
      </c>
      <c r="AE897" s="14" t="str">
        <f>IF(AND(AB897&lt;&gt;""),AB897/INDEX($L$4:$L897,MATCH(MAX($L$4:$L897)+1,$L$4:$L897,1)),"")</f>
        <v/>
      </c>
      <c r="AI897" s="14" t="str">
        <f>IF(AND(AF897&lt;&gt;""),AF897/INDEX($L$4:$L897,MATCH(MAX($L$4:$L897)+1,$L$4:$L897,1)),"")</f>
        <v/>
      </c>
      <c r="AM897" s="14" t="str">
        <f>IF(AND(AJ897&lt;&gt;""),AJ897/INDEX($L$4:$L897,MATCH(MAX($L$4:$L897)+1,$L$4:$L897,1)),"")</f>
        <v/>
      </c>
      <c r="AQ897" s="14" t="str">
        <f>IF(AND(AN897&lt;&gt;""),AN897/INDEX($L$4:$L897,MATCH(MAX($L$4:$L897)+1,$L$4:$L897,1)),"")</f>
        <v/>
      </c>
      <c r="AU897" s="14" t="str">
        <f t="shared" si="975"/>
        <v/>
      </c>
      <c r="AY897" s="14" t="str">
        <f>IF(AND(AV897&lt;&gt;""),AV897/INDEX($L$4:$L897,MATCH(MAX($L$4:$L897)+1,$L$4:$L897,1)),"")</f>
        <v/>
      </c>
      <c r="AZ897" s="10" t="str">
        <f t="shared" si="976"/>
        <v/>
      </c>
      <c r="BC897" s="78" t="str">
        <f t="shared" si="958"/>
        <v/>
      </c>
      <c r="BG897" s="14" t="str">
        <f>IF(AND(BD897&lt;&gt;""),BD897/INDEX($L$4:$L897,MATCH(MAX($L$4:$L897)+1,$L$4:$L897,1)),"")</f>
        <v/>
      </c>
      <c r="BK897" s="14" t="str">
        <f>IF(AND(BH897&lt;&gt;""),BH897/INDEX($L$4:$L897,MATCH(MAX($L$4:$L897)+1,$L$4:$L897,1)),"")</f>
        <v/>
      </c>
      <c r="BO897" s="14" t="str">
        <f>IF(AND(BL897&lt;&gt;""),BL897/INDEX($L$4:$L897,MATCH(MAX($L$4:$L897)+1,$L$4:$L897,1)),"")</f>
        <v/>
      </c>
      <c r="BS897" s="14" t="str">
        <f>IF(AND(BP897&lt;&gt;""),BP897/INDEX($L$4:$L897,MATCH(MAX($L$4:$L897)+1,$L$4:$L897,1)),"")</f>
        <v/>
      </c>
      <c r="BW897" s="14" t="str">
        <f>IF(AND(BT897&lt;&gt;""),BT897/INDEX($L$4:$L897,MATCH(MAX($L$4:$L897)+1,$L$4:$L897,1)),"")</f>
        <v/>
      </c>
      <c r="CA897" s="14" t="str">
        <f>IF(AND(BX897&lt;&gt;""),BX897/INDEX($L$4:$L897,MATCH(MAX($L$4:$L897)+1,$L$4:$L897,1)),"")</f>
        <v/>
      </c>
      <c r="CE897" s="14" t="str">
        <f>IF(AND(CB897&lt;&gt;""),CB897/INDEX($L$4:$L897,MATCH(MAX($L$4:$L897)+1,$L$4:$L897,1)),"")</f>
        <v/>
      </c>
      <c r="CI897" s="14" t="str">
        <f>IF(AND(CF897&lt;&gt;""),CF897/INDEX($L$4:$L897,MATCH(MAX($L$4:$L897)+1,$L$4:$L897,1)),"")</f>
        <v/>
      </c>
      <c r="CM897" s="14" t="str">
        <f>IF(AND(CJ897&lt;&gt;""),CJ897/INDEX($L$4:$L897,MATCH(MAX($L$4:$L897)+1,$L$4:$L897,1)),"")</f>
        <v/>
      </c>
      <c r="CQ897" s="14" t="str">
        <f>IF(AND(CN897&lt;&gt;""),CN897/INDEX($L$4:$L897,MATCH(MAX($L$4:$L897)+1,$L$4:$L897,1)),"")</f>
        <v/>
      </c>
      <c r="CU897" s="14" t="str">
        <f>IF(AND(CR897&lt;&gt;""),CR897/INDEX($L$4:$L897,MATCH(MAX($L$4:$L897)+1,$L$4:$L897,1)),"")</f>
        <v/>
      </c>
    </row>
    <row r="898" spans="3:99">
      <c r="C898" s="4" t="s">
        <v>36</v>
      </c>
      <c r="D898" t="s">
        <v>36</v>
      </c>
      <c r="K898" s="14" t="str">
        <f t="shared" si="977"/>
        <v/>
      </c>
      <c r="S898" s="14" t="str">
        <f>IF(AND(P898&lt;&gt;""),P898/INDEX($L$4:$L898,MATCH(MAX($L$4:$L898)+1,$L$4:$L898,1)),"")</f>
        <v/>
      </c>
      <c r="W898" s="14" t="str">
        <f t="shared" si="949"/>
        <v/>
      </c>
      <c r="AA898" s="14" t="str">
        <f>IF(AND(X898&lt;&gt;""),X898/INDEX($L$4:$L898,MATCH(MAX($L$4:$L898)+1,$L$4:$L898,1)),"")</f>
        <v/>
      </c>
      <c r="AE898" s="14" t="str">
        <f>IF(AND(AB898&lt;&gt;""),AB898/INDEX($L$4:$L898,MATCH(MAX($L$4:$L898)+1,$L$4:$L898,1)),"")</f>
        <v/>
      </c>
      <c r="AI898" s="14" t="str">
        <f>IF(AND(AF898&lt;&gt;""),AF898/INDEX($L$4:$L898,MATCH(MAX($L$4:$L898)+1,$L$4:$L898,1)),"")</f>
        <v/>
      </c>
      <c r="AM898" s="14" t="str">
        <f>IF(AND(AJ898&lt;&gt;""),AJ898/INDEX($L$4:$L898,MATCH(MAX($L$4:$L898)+1,$L$4:$L898,1)),"")</f>
        <v/>
      </c>
      <c r="AQ898" s="14" t="str">
        <f>IF(AND(AN898&lt;&gt;""),AN898/INDEX($L$4:$L898,MATCH(MAX($L$4:$L898)+1,$L$4:$L898,1)),"")</f>
        <v/>
      </c>
      <c r="AU898" s="14" t="str">
        <f t="shared" si="975"/>
        <v/>
      </c>
      <c r="AY898" s="14" t="str">
        <f>IF(AND(AV898&lt;&gt;""),AV898/INDEX($L$4:$L898,MATCH(MAX($L$4:$L898)+1,$L$4:$L898,1)),"")</f>
        <v/>
      </c>
      <c r="AZ898" s="10" t="str">
        <f t="shared" si="976"/>
        <v/>
      </c>
      <c r="BC898" s="78" t="str">
        <f t="shared" si="958"/>
        <v/>
      </c>
      <c r="BG898" s="14" t="str">
        <f>IF(AND(BD898&lt;&gt;""),BD898/INDEX($L$4:$L898,MATCH(MAX($L$4:$L898)+1,$L$4:$L898,1)),"")</f>
        <v/>
      </c>
      <c r="BK898" s="14" t="str">
        <f>IF(AND(BH898&lt;&gt;""),BH898/INDEX($L$4:$L898,MATCH(MAX($L$4:$L898)+1,$L$4:$L898,1)),"")</f>
        <v/>
      </c>
      <c r="BO898" s="14" t="str">
        <f>IF(AND(BL898&lt;&gt;""),BL898/INDEX($L$4:$L898,MATCH(MAX($L$4:$L898)+1,$L$4:$L898,1)),"")</f>
        <v/>
      </c>
      <c r="BS898" s="14" t="str">
        <f>IF(AND(BP898&lt;&gt;""),BP898/INDEX($L$4:$L898,MATCH(MAX($L$4:$L898)+1,$L$4:$L898,1)),"")</f>
        <v/>
      </c>
      <c r="BW898" s="14" t="str">
        <f>IF(AND(BT898&lt;&gt;""),BT898/INDEX($L$4:$L898,MATCH(MAX($L$4:$L898)+1,$L$4:$L898,1)),"")</f>
        <v/>
      </c>
      <c r="CA898" s="14" t="str">
        <f>IF(AND(BX898&lt;&gt;""),BX898/INDEX($L$4:$L898,MATCH(MAX($L$4:$L898)+1,$L$4:$L898,1)),"")</f>
        <v/>
      </c>
      <c r="CE898" s="14" t="str">
        <f>IF(AND(CB898&lt;&gt;""),CB898/INDEX($L$4:$L898,MATCH(MAX($L$4:$L898)+1,$L$4:$L898,1)),"")</f>
        <v/>
      </c>
      <c r="CI898" s="14" t="str">
        <f>IF(AND(CF898&lt;&gt;""),CF898/INDEX($L$4:$L898,MATCH(MAX($L$4:$L898)+1,$L$4:$L898,1)),"")</f>
        <v/>
      </c>
      <c r="CM898" s="14" t="str">
        <f>IF(AND(CJ898&lt;&gt;""),CJ898/INDEX($L$4:$L898,MATCH(MAX($L$4:$L898)+1,$L$4:$L898,1)),"")</f>
        <v/>
      </c>
      <c r="CQ898" s="14" t="str">
        <f>IF(AND(CN898&lt;&gt;""),CN898/INDEX($L$4:$L898,MATCH(MAX($L$4:$L898)+1,$L$4:$L898,1)),"")</f>
        <v/>
      </c>
      <c r="CU898" s="14" t="str">
        <f>IF(AND(CR898&lt;&gt;""),CR898/INDEX($L$4:$L898,MATCH(MAX($L$4:$L898)+1,$L$4:$L898,1)),"")</f>
        <v/>
      </c>
    </row>
    <row r="899" spans="3:99">
      <c r="C899" s="4" t="s">
        <v>36</v>
      </c>
      <c r="D899" t="s">
        <v>36</v>
      </c>
      <c r="K899" s="14" t="str">
        <f t="shared" si="977"/>
        <v/>
      </c>
      <c r="S899" s="14" t="str">
        <f>IF(AND(P899&lt;&gt;""),P899/INDEX($L$4:$L899,MATCH(MAX($L$4:$L899)+1,$L$4:$L899,1)),"")</f>
        <v/>
      </c>
      <c r="W899" s="14" t="str">
        <f t="shared" si="949"/>
        <v/>
      </c>
      <c r="AA899" s="14" t="str">
        <f>IF(AND(X899&lt;&gt;""),X899/INDEX($L$4:$L899,MATCH(MAX($L$4:$L899)+1,$L$4:$L899,1)),"")</f>
        <v/>
      </c>
      <c r="AE899" s="14" t="str">
        <f>IF(AND(AB899&lt;&gt;""),AB899/INDEX($L$4:$L899,MATCH(MAX($L$4:$L899)+1,$L$4:$L899,1)),"")</f>
        <v/>
      </c>
      <c r="AI899" s="14" t="str">
        <f>IF(AND(AF899&lt;&gt;""),AF899/INDEX($L$4:$L899,MATCH(MAX($L$4:$L899)+1,$L$4:$L899,1)),"")</f>
        <v/>
      </c>
      <c r="AM899" s="14" t="str">
        <f>IF(AND(AJ899&lt;&gt;""),AJ899/INDEX($L$4:$L899,MATCH(MAX($L$4:$L899)+1,$L$4:$L899,1)),"")</f>
        <v/>
      </c>
      <c r="AQ899" s="14" t="str">
        <f>IF(AND(AN899&lt;&gt;""),AN899/INDEX($L$4:$L899,MATCH(MAX($L$4:$L899)+1,$L$4:$L899,1)),"")</f>
        <v/>
      </c>
      <c r="AU899" s="14" t="str">
        <f t="shared" si="975"/>
        <v/>
      </c>
      <c r="AY899" s="14" t="str">
        <f>IF(AND(AV899&lt;&gt;""),AV899/INDEX($L$4:$L899,MATCH(MAX($L$4:$L899)+1,$L$4:$L899,1)),"")</f>
        <v/>
      </c>
      <c r="AZ899" s="10" t="str">
        <f t="shared" si="976"/>
        <v/>
      </c>
      <c r="BC899" s="78" t="str">
        <f t="shared" si="958"/>
        <v/>
      </c>
      <c r="BG899" s="14" t="str">
        <f>IF(AND(BD899&lt;&gt;""),BD899/INDEX($L$4:$L899,MATCH(MAX($L$4:$L899)+1,$L$4:$L899,1)),"")</f>
        <v/>
      </c>
      <c r="BK899" s="14" t="str">
        <f>IF(AND(BH899&lt;&gt;""),BH899/INDEX($L$4:$L899,MATCH(MAX($L$4:$L899)+1,$L$4:$L899,1)),"")</f>
        <v/>
      </c>
      <c r="BO899" s="14" t="str">
        <f>IF(AND(BL899&lt;&gt;""),BL899/INDEX($L$4:$L899,MATCH(MAX($L$4:$L899)+1,$L$4:$L899,1)),"")</f>
        <v/>
      </c>
      <c r="BS899" s="14" t="str">
        <f>IF(AND(BP899&lt;&gt;""),BP899/INDEX($L$4:$L899,MATCH(MAX($L$4:$L899)+1,$L$4:$L899,1)),"")</f>
        <v/>
      </c>
      <c r="BW899" s="14" t="str">
        <f>IF(AND(BT899&lt;&gt;""),BT899/INDEX($L$4:$L899,MATCH(MAX($L$4:$L899)+1,$L$4:$L899,1)),"")</f>
        <v/>
      </c>
      <c r="CA899" s="14" t="str">
        <f>IF(AND(BX899&lt;&gt;""),BX899/INDEX($L$4:$L899,MATCH(MAX($L$4:$L899)+1,$L$4:$L899,1)),"")</f>
        <v/>
      </c>
      <c r="CE899" s="14" t="str">
        <f>IF(AND(CB899&lt;&gt;""),CB899/INDEX($L$4:$L899,MATCH(MAX($L$4:$L899)+1,$L$4:$L899,1)),"")</f>
        <v/>
      </c>
      <c r="CI899" s="14" t="str">
        <f>IF(AND(CF899&lt;&gt;""),CF899/INDEX($L$4:$L899,MATCH(MAX($L$4:$L899)+1,$L$4:$L899,1)),"")</f>
        <v/>
      </c>
      <c r="CM899" s="14" t="str">
        <f>IF(AND(CJ899&lt;&gt;""),CJ899/INDEX($L$4:$L899,MATCH(MAX($L$4:$L899)+1,$L$4:$L899,1)),"")</f>
        <v/>
      </c>
      <c r="CQ899" s="14" t="str">
        <f>IF(AND(CN899&lt;&gt;""),CN899/INDEX($L$4:$L899,MATCH(MAX($L$4:$L899)+1,$L$4:$L899,1)),"")</f>
        <v/>
      </c>
      <c r="CU899" s="14" t="str">
        <f>IF(AND(CR899&lt;&gt;""),CR899/INDEX($L$4:$L899,MATCH(MAX($L$4:$L899)+1,$L$4:$L899,1)),"")</f>
        <v/>
      </c>
    </row>
    <row r="900" spans="3:99">
      <c r="C900" s="4" t="s">
        <v>36</v>
      </c>
      <c r="D900" t="s">
        <v>36</v>
      </c>
      <c r="K900" s="14" t="str">
        <f t="shared" si="977"/>
        <v/>
      </c>
      <c r="S900" s="14" t="str">
        <f>IF(AND(P900&lt;&gt;""),P900/INDEX($L$4:$L900,MATCH(MAX($L$4:$L900)+1,$L$4:$L900,1)),"")</f>
        <v/>
      </c>
      <c r="W900" s="14" t="str">
        <f t="shared" si="949"/>
        <v/>
      </c>
      <c r="AA900" s="14" t="str">
        <f>IF(AND(X900&lt;&gt;""),X900/INDEX($L$4:$L900,MATCH(MAX($L$4:$L900)+1,$L$4:$L900,1)),"")</f>
        <v/>
      </c>
      <c r="AE900" s="14" t="str">
        <f>IF(AND(AB900&lt;&gt;""),AB900/INDEX($L$4:$L900,MATCH(MAX($L$4:$L900)+1,$L$4:$L900,1)),"")</f>
        <v/>
      </c>
      <c r="AI900" s="14" t="str">
        <f>IF(AND(AF900&lt;&gt;""),AF900/INDEX($L$4:$L900,MATCH(MAX($L$4:$L900)+1,$L$4:$L900,1)),"")</f>
        <v/>
      </c>
      <c r="AM900" s="14" t="str">
        <f>IF(AND(AJ900&lt;&gt;""),AJ900/INDEX($L$4:$L900,MATCH(MAX($L$4:$L900)+1,$L$4:$L900,1)),"")</f>
        <v/>
      </c>
      <c r="AQ900" s="14" t="str">
        <f>IF(AND(AN900&lt;&gt;""),AN900/INDEX($L$4:$L900,MATCH(MAX($L$4:$L900)+1,$L$4:$L900,1)),"")</f>
        <v/>
      </c>
      <c r="AU900" s="14" t="str">
        <f t="shared" si="975"/>
        <v/>
      </c>
      <c r="AY900" s="14" t="str">
        <f>IF(AND(AV900&lt;&gt;""),AV900/INDEX($L$4:$L900,MATCH(MAX($L$4:$L900)+1,$L$4:$L900,1)),"")</f>
        <v/>
      </c>
      <c r="AZ900" s="10" t="str">
        <f t="shared" si="976"/>
        <v/>
      </c>
      <c r="BC900" s="78" t="str">
        <f t="shared" si="958"/>
        <v/>
      </c>
      <c r="BG900" s="14" t="str">
        <f>IF(AND(BD900&lt;&gt;""),BD900/INDEX($L$4:$L900,MATCH(MAX($L$4:$L900)+1,$L$4:$L900,1)),"")</f>
        <v/>
      </c>
      <c r="BK900" s="14" t="str">
        <f>IF(AND(BH900&lt;&gt;""),BH900/INDEX($L$4:$L900,MATCH(MAX($L$4:$L900)+1,$L$4:$L900,1)),"")</f>
        <v/>
      </c>
      <c r="BO900" s="14" t="str">
        <f>IF(AND(BL900&lt;&gt;""),BL900/INDEX($L$4:$L900,MATCH(MAX($L$4:$L900)+1,$L$4:$L900,1)),"")</f>
        <v/>
      </c>
      <c r="BS900" s="14" t="str">
        <f>IF(AND(BP900&lt;&gt;""),BP900/INDEX($L$4:$L900,MATCH(MAX($L$4:$L900)+1,$L$4:$L900,1)),"")</f>
        <v/>
      </c>
      <c r="BW900" s="14" t="str">
        <f>IF(AND(BT900&lt;&gt;""),BT900/INDEX($L$4:$L900,MATCH(MAX($L$4:$L900)+1,$L$4:$L900,1)),"")</f>
        <v/>
      </c>
      <c r="CA900" s="14" t="str">
        <f>IF(AND(BX900&lt;&gt;""),BX900/INDEX($L$4:$L900,MATCH(MAX($L$4:$L900)+1,$L$4:$L900,1)),"")</f>
        <v/>
      </c>
      <c r="CE900" s="14" t="str">
        <f>IF(AND(CB900&lt;&gt;""),CB900/INDEX($L$4:$L900,MATCH(MAX($L$4:$L900)+1,$L$4:$L900,1)),"")</f>
        <v/>
      </c>
      <c r="CI900" s="14" t="str">
        <f>IF(AND(CF900&lt;&gt;""),CF900/INDEX($L$4:$L900,MATCH(MAX($L$4:$L900)+1,$L$4:$L900,1)),"")</f>
        <v/>
      </c>
      <c r="CM900" s="14" t="str">
        <f>IF(AND(CJ900&lt;&gt;""),CJ900/INDEX($L$4:$L900,MATCH(MAX($L$4:$L900)+1,$L$4:$L900,1)),"")</f>
        <v/>
      </c>
      <c r="CQ900" s="14" t="str">
        <f>IF(AND(CN900&lt;&gt;""),CN900/INDEX($L$4:$L900,MATCH(MAX($L$4:$L900)+1,$L$4:$L900,1)),"")</f>
        <v/>
      </c>
      <c r="CU900" s="14" t="str">
        <f>IF(AND(CR900&lt;&gt;""),CR900/INDEX($L$4:$L900,MATCH(MAX($L$4:$L900)+1,$L$4:$L900,1)),"")</f>
        <v/>
      </c>
    </row>
    <row r="901" spans="3:99">
      <c r="C901" s="4" t="s">
        <v>36</v>
      </c>
      <c r="D901" t="s">
        <v>36</v>
      </c>
      <c r="K901" s="14" t="str">
        <f t="shared" si="977"/>
        <v/>
      </c>
      <c r="S901" s="14" t="str">
        <f>IF(AND(P901&lt;&gt;""),P901/INDEX($L$4:$L901,MATCH(MAX($L$4:$L901)+1,$L$4:$L901,1)),"")</f>
        <v/>
      </c>
      <c r="W901" s="14" t="str">
        <f t="shared" si="949"/>
        <v/>
      </c>
      <c r="AA901" s="14" t="str">
        <f>IF(AND(X901&lt;&gt;""),X901/INDEX($L$4:$L901,MATCH(MAX($L$4:$L901)+1,$L$4:$L901,1)),"")</f>
        <v/>
      </c>
      <c r="AE901" s="14" t="str">
        <f>IF(AND(AB901&lt;&gt;""),AB901/INDEX($L$4:$L901,MATCH(MAX($L$4:$L901)+1,$L$4:$L901,1)),"")</f>
        <v/>
      </c>
      <c r="AI901" s="14" t="str">
        <f>IF(AND(AF901&lt;&gt;""),AF901/INDEX($L$4:$L901,MATCH(MAX($L$4:$L901)+1,$L$4:$L901,1)),"")</f>
        <v/>
      </c>
      <c r="AM901" s="14" t="str">
        <f>IF(AND(AJ901&lt;&gt;""),AJ901/INDEX($L$4:$L901,MATCH(MAX($L$4:$L901)+1,$L$4:$L901,1)),"")</f>
        <v/>
      </c>
      <c r="AQ901" s="14" t="str">
        <f>IF(AND(AN901&lt;&gt;""),AN901/INDEX($L$4:$L901,MATCH(MAX($L$4:$L901)+1,$L$4:$L901,1)),"")</f>
        <v/>
      </c>
      <c r="AU901" s="14" t="str">
        <f t="shared" si="975"/>
        <v/>
      </c>
      <c r="AY901" s="14" t="str">
        <f>IF(AND(AV901&lt;&gt;""),AV901/INDEX($L$4:$L901,MATCH(MAX($L$4:$L901)+1,$L$4:$L901,1)),"")</f>
        <v/>
      </c>
      <c r="AZ901" s="10" t="str">
        <f t="shared" si="976"/>
        <v/>
      </c>
      <c r="BC901" s="78" t="str">
        <f t="shared" si="958"/>
        <v/>
      </c>
      <c r="BG901" s="14" t="str">
        <f>IF(AND(BD901&lt;&gt;""),BD901/INDEX($L$4:$L901,MATCH(MAX($L$4:$L901)+1,$L$4:$L901,1)),"")</f>
        <v/>
      </c>
      <c r="BK901" s="14" t="str">
        <f>IF(AND(BH901&lt;&gt;""),BH901/INDEX($L$4:$L901,MATCH(MAX($L$4:$L901)+1,$L$4:$L901,1)),"")</f>
        <v/>
      </c>
      <c r="BO901" s="14" t="str">
        <f>IF(AND(BL901&lt;&gt;""),BL901/INDEX($L$4:$L901,MATCH(MAX($L$4:$L901)+1,$L$4:$L901,1)),"")</f>
        <v/>
      </c>
      <c r="BS901" s="14" t="str">
        <f>IF(AND(BP901&lt;&gt;""),BP901/INDEX($L$4:$L901,MATCH(MAX($L$4:$L901)+1,$L$4:$L901,1)),"")</f>
        <v/>
      </c>
      <c r="BW901" s="14" t="str">
        <f>IF(AND(BT901&lt;&gt;""),BT901/INDEX($L$4:$L901,MATCH(MAX($L$4:$L901)+1,$L$4:$L901,1)),"")</f>
        <v/>
      </c>
      <c r="CA901" s="14" t="str">
        <f>IF(AND(BX901&lt;&gt;""),BX901/INDEX($L$4:$L901,MATCH(MAX($L$4:$L901)+1,$L$4:$L901,1)),"")</f>
        <v/>
      </c>
      <c r="CE901" s="14" t="str">
        <f>IF(AND(CB901&lt;&gt;""),CB901/INDEX($L$4:$L901,MATCH(MAX($L$4:$L901)+1,$L$4:$L901,1)),"")</f>
        <v/>
      </c>
      <c r="CI901" s="14" t="str">
        <f>IF(AND(CF901&lt;&gt;""),CF901/INDEX($L$4:$L901,MATCH(MAX($L$4:$L901)+1,$L$4:$L901,1)),"")</f>
        <v/>
      </c>
      <c r="CM901" s="14" t="str">
        <f>IF(AND(CJ901&lt;&gt;""),CJ901/INDEX($L$4:$L901,MATCH(MAX($L$4:$L901)+1,$L$4:$L901,1)),"")</f>
        <v/>
      </c>
      <c r="CQ901" s="14" t="str">
        <f>IF(AND(CN901&lt;&gt;""),CN901/INDEX($L$4:$L901,MATCH(MAX($L$4:$L901)+1,$L$4:$L901,1)),"")</f>
        <v/>
      </c>
      <c r="CU901" s="14" t="str">
        <f>IF(AND(CR901&lt;&gt;""),CR901/INDEX($L$4:$L901,MATCH(MAX($L$4:$L901)+1,$L$4:$L901,1)),"")</f>
        <v/>
      </c>
    </row>
    <row r="902" spans="3:99">
      <c r="C902" s="4" t="s">
        <v>36</v>
      </c>
      <c r="D902" t="s">
        <v>36</v>
      </c>
      <c r="K902" s="14" t="str">
        <f t="shared" si="977"/>
        <v/>
      </c>
      <c r="S902" s="14" t="str">
        <f>IF(AND(P902&lt;&gt;""),P902/INDEX($L$4:$L902,MATCH(MAX($L$4:$L902)+1,$L$4:$L902,1)),"")</f>
        <v/>
      </c>
      <c r="W902" s="14" t="str">
        <f t="shared" si="949"/>
        <v/>
      </c>
      <c r="AA902" s="14" t="str">
        <f>IF(AND(X902&lt;&gt;""),X902/INDEX($L$4:$L902,MATCH(MAX($L$4:$L902)+1,$L$4:$L902,1)),"")</f>
        <v/>
      </c>
      <c r="AE902" s="14" t="str">
        <f>IF(AND(AB902&lt;&gt;""),AB902/INDEX($L$4:$L902,MATCH(MAX($L$4:$L902)+1,$L$4:$L902,1)),"")</f>
        <v/>
      </c>
      <c r="AI902" s="14" t="str">
        <f>IF(AND(AF902&lt;&gt;""),AF902/INDEX($L$4:$L902,MATCH(MAX($L$4:$L902)+1,$L$4:$L902,1)),"")</f>
        <v/>
      </c>
      <c r="AM902" s="14" t="str">
        <f>IF(AND(AJ902&lt;&gt;""),AJ902/INDEX($L$4:$L902,MATCH(MAX($L$4:$L902)+1,$L$4:$L902,1)),"")</f>
        <v/>
      </c>
      <c r="AQ902" s="14" t="str">
        <f>IF(AND(AN902&lt;&gt;""),AN902/INDEX($L$4:$L902,MATCH(MAX($L$4:$L902)+1,$L$4:$L902,1)),"")</f>
        <v/>
      </c>
      <c r="AU902" s="14" t="str">
        <f t="shared" si="975"/>
        <v/>
      </c>
      <c r="AY902" s="14" t="str">
        <f>IF(AND(AV902&lt;&gt;""),AV902/INDEX($L$4:$L902,MATCH(MAX($L$4:$L902)+1,$L$4:$L902,1)),"")</f>
        <v/>
      </c>
      <c r="AZ902" s="10" t="str">
        <f t="shared" si="976"/>
        <v/>
      </c>
      <c r="BC902" s="78" t="str">
        <f t="shared" si="958"/>
        <v/>
      </c>
      <c r="BG902" s="14" t="str">
        <f>IF(AND(BD902&lt;&gt;""),BD902/INDEX($L$4:$L902,MATCH(MAX($L$4:$L902)+1,$L$4:$L902,1)),"")</f>
        <v/>
      </c>
      <c r="BK902" s="14" t="str">
        <f>IF(AND(BH902&lt;&gt;""),BH902/INDEX($L$4:$L902,MATCH(MAX($L$4:$L902)+1,$L$4:$L902,1)),"")</f>
        <v/>
      </c>
      <c r="BO902" s="14" t="str">
        <f>IF(AND(BL902&lt;&gt;""),BL902/INDEX($L$4:$L902,MATCH(MAX($L$4:$L902)+1,$L$4:$L902,1)),"")</f>
        <v/>
      </c>
      <c r="BS902" s="14" t="str">
        <f>IF(AND(BP902&lt;&gt;""),BP902/INDEX($L$4:$L902,MATCH(MAX($L$4:$L902)+1,$L$4:$L902,1)),"")</f>
        <v/>
      </c>
      <c r="BW902" s="14" t="str">
        <f>IF(AND(BT902&lt;&gt;""),BT902/INDEX($L$4:$L902,MATCH(MAX($L$4:$L902)+1,$L$4:$L902,1)),"")</f>
        <v/>
      </c>
      <c r="CA902" s="14" t="str">
        <f>IF(AND(BX902&lt;&gt;""),BX902/INDEX($L$4:$L902,MATCH(MAX($L$4:$L902)+1,$L$4:$L902,1)),"")</f>
        <v/>
      </c>
      <c r="CE902" s="14" t="str">
        <f>IF(AND(CB902&lt;&gt;""),CB902/INDEX($L$4:$L902,MATCH(MAX($L$4:$L902)+1,$L$4:$L902,1)),"")</f>
        <v/>
      </c>
      <c r="CI902" s="14" t="str">
        <f>IF(AND(CF902&lt;&gt;""),CF902/INDEX($L$4:$L902,MATCH(MAX($L$4:$L902)+1,$L$4:$L902,1)),"")</f>
        <v/>
      </c>
      <c r="CM902" s="14" t="str">
        <f>IF(AND(CJ902&lt;&gt;""),CJ902/INDEX($L$4:$L902,MATCH(MAX($L$4:$L902)+1,$L$4:$L902,1)),"")</f>
        <v/>
      </c>
      <c r="CQ902" s="14" t="str">
        <f>IF(AND(CN902&lt;&gt;""),CN902/INDEX($L$4:$L902,MATCH(MAX($L$4:$L902)+1,$L$4:$L902,1)),"")</f>
        <v/>
      </c>
      <c r="CU902" s="14" t="str">
        <f>IF(AND(CR902&lt;&gt;""),CR902/INDEX($L$4:$L902,MATCH(MAX($L$4:$L902)+1,$L$4:$L902,1)),"")</f>
        <v/>
      </c>
    </row>
    <row r="903" spans="3:99">
      <c r="C903" s="4" t="s">
        <v>36</v>
      </c>
      <c r="D903" t="s">
        <v>36</v>
      </c>
      <c r="K903" s="14" t="str">
        <f t="shared" si="977"/>
        <v/>
      </c>
      <c r="S903" s="14" t="str">
        <f>IF(AND(P903&lt;&gt;""),P903/INDEX($L$4:$L903,MATCH(MAX($L$4:$L903)+1,$L$4:$L903,1)),"")</f>
        <v/>
      </c>
      <c r="W903" s="14" t="str">
        <f t="shared" si="949"/>
        <v/>
      </c>
      <c r="AA903" s="14" t="str">
        <f>IF(AND(X903&lt;&gt;""),X903/INDEX($L$4:$L903,MATCH(MAX($L$4:$L903)+1,$L$4:$L903,1)),"")</f>
        <v/>
      </c>
      <c r="AE903" s="14" t="str">
        <f>IF(AND(AB903&lt;&gt;""),AB903/INDEX($L$4:$L903,MATCH(MAX($L$4:$L903)+1,$L$4:$L903,1)),"")</f>
        <v/>
      </c>
      <c r="AI903" s="14" t="str">
        <f>IF(AND(AF903&lt;&gt;""),AF903/INDEX($L$4:$L903,MATCH(MAX($L$4:$L903)+1,$L$4:$L903,1)),"")</f>
        <v/>
      </c>
      <c r="AM903" s="14" t="str">
        <f>IF(AND(AJ903&lt;&gt;""),AJ903/INDEX($L$4:$L903,MATCH(MAX($L$4:$L903)+1,$L$4:$L903,1)),"")</f>
        <v/>
      </c>
      <c r="AQ903" s="14" t="str">
        <f>IF(AND(AN903&lt;&gt;""),AN903/INDEX($L$4:$L903,MATCH(MAX($L$4:$L903)+1,$L$4:$L903,1)),"")</f>
        <v/>
      </c>
      <c r="AU903" s="14" t="str">
        <f t="shared" si="975"/>
        <v/>
      </c>
      <c r="AY903" s="14" t="str">
        <f>IF(AND(AV903&lt;&gt;""),AV903/INDEX($L$4:$L903,MATCH(MAX($L$4:$L903)+1,$L$4:$L903,1)),"")</f>
        <v/>
      </c>
      <c r="AZ903" s="10" t="str">
        <f t="shared" si="976"/>
        <v/>
      </c>
      <c r="BC903" s="78" t="str">
        <f t="shared" si="958"/>
        <v/>
      </c>
      <c r="BG903" s="14" t="str">
        <f>IF(AND(BD903&lt;&gt;""),BD903/INDEX($L$4:$L903,MATCH(MAX($L$4:$L903)+1,$L$4:$L903,1)),"")</f>
        <v/>
      </c>
      <c r="BK903" s="14" t="str">
        <f>IF(AND(BH903&lt;&gt;""),BH903/INDEX($L$4:$L903,MATCH(MAX($L$4:$L903)+1,$L$4:$L903,1)),"")</f>
        <v/>
      </c>
      <c r="BO903" s="14" t="str">
        <f>IF(AND(BL903&lt;&gt;""),BL903/INDEX($L$4:$L903,MATCH(MAX($L$4:$L903)+1,$L$4:$L903,1)),"")</f>
        <v/>
      </c>
      <c r="BS903" s="14" t="str">
        <f>IF(AND(BP903&lt;&gt;""),BP903/INDEX($L$4:$L903,MATCH(MAX($L$4:$L903)+1,$L$4:$L903,1)),"")</f>
        <v/>
      </c>
      <c r="BW903" s="14" t="str">
        <f>IF(AND(BT903&lt;&gt;""),BT903/INDEX($L$4:$L903,MATCH(MAX($L$4:$L903)+1,$L$4:$L903,1)),"")</f>
        <v/>
      </c>
      <c r="CA903" s="14" t="str">
        <f>IF(AND(BX903&lt;&gt;""),BX903/INDEX($L$4:$L903,MATCH(MAX($L$4:$L903)+1,$L$4:$L903,1)),"")</f>
        <v/>
      </c>
      <c r="CE903" s="14" t="str">
        <f>IF(AND(CB903&lt;&gt;""),CB903/INDEX($L$4:$L903,MATCH(MAX($L$4:$L903)+1,$L$4:$L903,1)),"")</f>
        <v/>
      </c>
      <c r="CI903" s="14" t="str">
        <f>IF(AND(CF903&lt;&gt;""),CF903/INDEX($L$4:$L903,MATCH(MAX($L$4:$L903)+1,$L$4:$L903,1)),"")</f>
        <v/>
      </c>
      <c r="CM903" s="14" t="str">
        <f>IF(AND(CJ903&lt;&gt;""),CJ903/INDEX($L$4:$L903,MATCH(MAX($L$4:$L903)+1,$L$4:$L903,1)),"")</f>
        <v/>
      </c>
      <c r="CQ903" s="14" t="str">
        <f>IF(AND(CN903&lt;&gt;""),CN903/INDEX($L$4:$L903,MATCH(MAX($L$4:$L903)+1,$L$4:$L903,1)),"")</f>
        <v/>
      </c>
      <c r="CU903" s="14" t="str">
        <f>IF(AND(CR903&lt;&gt;""),CR903/INDEX($L$4:$L903,MATCH(MAX($L$4:$L903)+1,$L$4:$L903,1)),"")</f>
        <v/>
      </c>
    </row>
    <row r="904" spans="3:99">
      <c r="C904" s="4" t="s">
        <v>36</v>
      </c>
      <c r="D904" t="s">
        <v>36</v>
      </c>
      <c r="K904" s="14" t="str">
        <f t="shared" si="977"/>
        <v/>
      </c>
      <c r="S904" s="14" t="str">
        <f>IF(AND(P904&lt;&gt;""),P904/INDEX($L$4:$L904,MATCH(MAX($L$4:$L904)+1,$L$4:$L904,1)),"")</f>
        <v/>
      </c>
      <c r="W904" s="14" t="str">
        <f t="shared" si="949"/>
        <v/>
      </c>
      <c r="AA904" s="14" t="str">
        <f>IF(AND(X904&lt;&gt;""),X904/INDEX($L$4:$L904,MATCH(MAX($L$4:$L904)+1,$L$4:$L904,1)),"")</f>
        <v/>
      </c>
      <c r="AE904" s="14" t="str">
        <f>IF(AND(AB904&lt;&gt;""),AB904/INDEX($L$4:$L904,MATCH(MAX($L$4:$L904)+1,$L$4:$L904,1)),"")</f>
        <v/>
      </c>
      <c r="AI904" s="14" t="str">
        <f>IF(AND(AF904&lt;&gt;""),AF904/INDEX($L$4:$L904,MATCH(MAX($L$4:$L904)+1,$L$4:$L904,1)),"")</f>
        <v/>
      </c>
      <c r="AM904" s="14" t="str">
        <f>IF(AND(AJ904&lt;&gt;""),AJ904/INDEX($L$4:$L904,MATCH(MAX($L$4:$L904)+1,$L$4:$L904,1)),"")</f>
        <v/>
      </c>
      <c r="AQ904" s="14" t="str">
        <f>IF(AND(AN904&lt;&gt;""),AN904/INDEX($L$4:$L904,MATCH(MAX($L$4:$L904)+1,$L$4:$L904,1)),"")</f>
        <v/>
      </c>
      <c r="AU904" s="14" t="str">
        <f t="shared" si="975"/>
        <v/>
      </c>
      <c r="AY904" s="14" t="str">
        <f>IF(AND(AV904&lt;&gt;""),AV904/INDEX($L$4:$L904,MATCH(MAX($L$4:$L904)+1,$L$4:$L904,1)),"")</f>
        <v/>
      </c>
      <c r="AZ904" s="10" t="str">
        <f t="shared" si="976"/>
        <v/>
      </c>
      <c r="BC904" s="78" t="str">
        <f t="shared" si="958"/>
        <v/>
      </c>
      <c r="BG904" s="14" t="str">
        <f>IF(AND(BD904&lt;&gt;""),BD904/INDEX($L$4:$L904,MATCH(MAX($L$4:$L904)+1,$L$4:$L904,1)),"")</f>
        <v/>
      </c>
      <c r="BK904" s="14" t="str">
        <f>IF(AND(BH904&lt;&gt;""),BH904/INDEX($L$4:$L904,MATCH(MAX($L$4:$L904)+1,$L$4:$L904,1)),"")</f>
        <v/>
      </c>
      <c r="BO904" s="14" t="str">
        <f>IF(AND(BL904&lt;&gt;""),BL904/INDEX($L$4:$L904,MATCH(MAX($L$4:$L904)+1,$L$4:$L904,1)),"")</f>
        <v/>
      </c>
      <c r="BS904" s="14" t="str">
        <f>IF(AND(BP904&lt;&gt;""),BP904/INDEX($L$4:$L904,MATCH(MAX($L$4:$L904)+1,$L$4:$L904,1)),"")</f>
        <v/>
      </c>
      <c r="BW904" s="14" t="str">
        <f>IF(AND(BT904&lt;&gt;""),BT904/INDEX($L$4:$L904,MATCH(MAX($L$4:$L904)+1,$L$4:$L904,1)),"")</f>
        <v/>
      </c>
      <c r="CA904" s="14" t="str">
        <f>IF(AND(BX904&lt;&gt;""),BX904/INDEX($L$4:$L904,MATCH(MAX($L$4:$L904)+1,$L$4:$L904,1)),"")</f>
        <v/>
      </c>
      <c r="CE904" s="14" t="str">
        <f>IF(AND(CB904&lt;&gt;""),CB904/INDEX($L$4:$L904,MATCH(MAX($L$4:$L904)+1,$L$4:$L904,1)),"")</f>
        <v/>
      </c>
      <c r="CI904" s="14" t="str">
        <f>IF(AND(CF904&lt;&gt;""),CF904/INDEX($L$4:$L904,MATCH(MAX($L$4:$L904)+1,$L$4:$L904,1)),"")</f>
        <v/>
      </c>
      <c r="CM904" s="14" t="str">
        <f>IF(AND(CJ904&lt;&gt;""),CJ904/INDEX($L$4:$L904,MATCH(MAX($L$4:$L904)+1,$L$4:$L904,1)),"")</f>
        <v/>
      </c>
      <c r="CQ904" s="14" t="str">
        <f>IF(AND(CN904&lt;&gt;""),CN904/INDEX($L$4:$L904,MATCH(MAX($L$4:$L904)+1,$L$4:$L904,1)),"")</f>
        <v/>
      </c>
      <c r="CU904" s="14" t="str">
        <f>IF(AND(CR904&lt;&gt;""),CR904/INDEX($L$4:$L904,MATCH(MAX($L$4:$L904)+1,$L$4:$L904,1)),"")</f>
        <v/>
      </c>
    </row>
    <row r="905" spans="3:99">
      <c r="C905" s="4" t="s">
        <v>36</v>
      </c>
      <c r="D905" t="s">
        <v>36</v>
      </c>
      <c r="K905" s="14" t="str">
        <f t="shared" si="977"/>
        <v/>
      </c>
      <c r="S905" s="14" t="str">
        <f>IF(AND(P905&lt;&gt;""),P905/INDEX($L$4:$L905,MATCH(MAX($L$4:$L905)+1,$L$4:$L905,1)),"")</f>
        <v/>
      </c>
      <c r="W905" s="14" t="str">
        <f t="shared" si="949"/>
        <v/>
      </c>
      <c r="AA905" s="14" t="str">
        <f>IF(AND(X905&lt;&gt;""),X905/INDEX($L$4:$L905,MATCH(MAX($L$4:$L905)+1,$L$4:$L905,1)),"")</f>
        <v/>
      </c>
      <c r="AE905" s="14" t="str">
        <f>IF(AND(AB905&lt;&gt;""),AB905/INDEX($L$4:$L905,MATCH(MAX($L$4:$L905)+1,$L$4:$L905,1)),"")</f>
        <v/>
      </c>
      <c r="AI905" s="14" t="str">
        <f>IF(AND(AF905&lt;&gt;""),AF905/INDEX($L$4:$L905,MATCH(MAX($L$4:$L905)+1,$L$4:$L905,1)),"")</f>
        <v/>
      </c>
      <c r="AM905" s="14" t="str">
        <f>IF(AND(AJ905&lt;&gt;""),AJ905/INDEX($L$4:$L905,MATCH(MAX($L$4:$L905)+1,$L$4:$L905,1)),"")</f>
        <v/>
      </c>
      <c r="AQ905" s="14" t="str">
        <f>IF(AND(AN905&lt;&gt;""),AN905/INDEX($L$4:$L905,MATCH(MAX($L$4:$L905)+1,$L$4:$L905,1)),"")</f>
        <v/>
      </c>
      <c r="AU905" s="14" t="str">
        <f t="shared" si="975"/>
        <v/>
      </c>
      <c r="AY905" s="14" t="str">
        <f>IF(AND(AV905&lt;&gt;""),AV905/INDEX($L$4:$L905,MATCH(MAX($L$4:$L905)+1,$L$4:$L905,1)),"")</f>
        <v/>
      </c>
      <c r="AZ905" s="10" t="str">
        <f t="shared" si="976"/>
        <v/>
      </c>
      <c r="BC905" s="78" t="str">
        <f t="shared" si="958"/>
        <v/>
      </c>
      <c r="BG905" s="14" t="str">
        <f>IF(AND(BD905&lt;&gt;""),BD905/INDEX($L$4:$L905,MATCH(MAX($L$4:$L905)+1,$L$4:$L905,1)),"")</f>
        <v/>
      </c>
      <c r="BK905" s="14" t="str">
        <f>IF(AND(BH905&lt;&gt;""),BH905/INDEX($L$4:$L905,MATCH(MAX($L$4:$L905)+1,$L$4:$L905,1)),"")</f>
        <v/>
      </c>
      <c r="BO905" s="14" t="str">
        <f>IF(AND(BL905&lt;&gt;""),BL905/INDEX($L$4:$L905,MATCH(MAX($L$4:$L905)+1,$L$4:$L905,1)),"")</f>
        <v/>
      </c>
      <c r="BS905" s="14" t="str">
        <f>IF(AND(BP905&lt;&gt;""),BP905/INDEX($L$4:$L905,MATCH(MAX($L$4:$L905)+1,$L$4:$L905,1)),"")</f>
        <v/>
      </c>
      <c r="BW905" s="14" t="str">
        <f>IF(AND(BT905&lt;&gt;""),BT905/INDEX($L$4:$L905,MATCH(MAX($L$4:$L905)+1,$L$4:$L905,1)),"")</f>
        <v/>
      </c>
      <c r="CA905" s="14" t="str">
        <f>IF(AND(BX905&lt;&gt;""),BX905/INDEX($L$4:$L905,MATCH(MAX($L$4:$L905)+1,$L$4:$L905,1)),"")</f>
        <v/>
      </c>
      <c r="CE905" s="14" t="str">
        <f>IF(AND(CB905&lt;&gt;""),CB905/INDEX($L$4:$L905,MATCH(MAX($L$4:$L905)+1,$L$4:$L905,1)),"")</f>
        <v/>
      </c>
      <c r="CI905" s="14" t="str">
        <f>IF(AND(CF905&lt;&gt;""),CF905/INDEX($L$4:$L905,MATCH(MAX($L$4:$L905)+1,$L$4:$L905,1)),"")</f>
        <v/>
      </c>
      <c r="CM905" s="14" t="str">
        <f>IF(AND(CJ905&lt;&gt;""),CJ905/INDEX($L$4:$L905,MATCH(MAX($L$4:$L905)+1,$L$4:$L905,1)),"")</f>
        <v/>
      </c>
      <c r="CQ905" s="14" t="str">
        <f>IF(AND(CN905&lt;&gt;""),CN905/INDEX($L$4:$L905,MATCH(MAX($L$4:$L905)+1,$L$4:$L905,1)),"")</f>
        <v/>
      </c>
      <c r="CU905" s="14" t="str">
        <f>IF(AND(CR905&lt;&gt;""),CR905/INDEX($L$4:$L905,MATCH(MAX($L$4:$L905)+1,$L$4:$L905,1)),"")</f>
        <v/>
      </c>
    </row>
    <row r="906" spans="3:99">
      <c r="C906" s="4" t="s">
        <v>36</v>
      </c>
      <c r="D906" t="s">
        <v>36</v>
      </c>
      <c r="K906" s="14" t="str">
        <f t="shared" si="977"/>
        <v/>
      </c>
      <c r="S906" s="14" t="str">
        <f>IF(AND(P906&lt;&gt;""),P906/INDEX($L$4:$L906,MATCH(MAX($L$4:$L906)+1,$L$4:$L906,1)),"")</f>
        <v/>
      </c>
      <c r="W906" s="14" t="str">
        <f t="shared" si="949"/>
        <v/>
      </c>
      <c r="AA906" s="14" t="str">
        <f>IF(AND(X906&lt;&gt;""),X906/INDEX($L$4:$L906,MATCH(MAX($L$4:$L906)+1,$L$4:$L906,1)),"")</f>
        <v/>
      </c>
      <c r="AE906" s="14" t="str">
        <f>IF(AND(AB906&lt;&gt;""),AB906/INDEX($L$4:$L906,MATCH(MAX($L$4:$L906)+1,$L$4:$L906,1)),"")</f>
        <v/>
      </c>
      <c r="AI906" s="14" t="str">
        <f>IF(AND(AF906&lt;&gt;""),AF906/INDEX($L$4:$L906,MATCH(MAX($L$4:$L906)+1,$L$4:$L906,1)),"")</f>
        <v/>
      </c>
      <c r="AM906" s="14" t="str">
        <f>IF(AND(AJ906&lt;&gt;""),AJ906/INDEX($L$4:$L906,MATCH(MAX($L$4:$L906)+1,$L$4:$L906,1)),"")</f>
        <v/>
      </c>
      <c r="AQ906" s="14" t="str">
        <f>IF(AND(AN906&lt;&gt;""),AN906/INDEX($L$4:$L906,MATCH(MAX($L$4:$L906)+1,$L$4:$L906,1)),"")</f>
        <v/>
      </c>
      <c r="AU906" s="14" t="str">
        <f t="shared" si="975"/>
        <v/>
      </c>
      <c r="AY906" s="14" t="str">
        <f>IF(AND(AV906&lt;&gt;""),AV906/INDEX($L$4:$L906,MATCH(MAX($L$4:$L906)+1,$L$4:$L906,1)),"")</f>
        <v/>
      </c>
      <c r="AZ906" s="10" t="str">
        <f t="shared" si="976"/>
        <v/>
      </c>
      <c r="BC906" s="78" t="str">
        <f t="shared" si="958"/>
        <v/>
      </c>
      <c r="BG906" s="14" t="str">
        <f>IF(AND(BD906&lt;&gt;""),BD906/INDEX($L$4:$L906,MATCH(MAX($L$4:$L906)+1,$L$4:$L906,1)),"")</f>
        <v/>
      </c>
      <c r="BK906" s="14" t="str">
        <f>IF(AND(BH906&lt;&gt;""),BH906/INDEX($L$4:$L906,MATCH(MAX($L$4:$L906)+1,$L$4:$L906,1)),"")</f>
        <v/>
      </c>
      <c r="BO906" s="14" t="str">
        <f>IF(AND(BL906&lt;&gt;""),BL906/INDEX($L$4:$L906,MATCH(MAX($L$4:$L906)+1,$L$4:$L906,1)),"")</f>
        <v/>
      </c>
      <c r="BS906" s="14" t="str">
        <f>IF(AND(BP906&lt;&gt;""),BP906/INDEX($L$4:$L906,MATCH(MAX($L$4:$L906)+1,$L$4:$L906,1)),"")</f>
        <v/>
      </c>
      <c r="BW906" s="14" t="str">
        <f>IF(AND(BT906&lt;&gt;""),BT906/INDEX($L$4:$L906,MATCH(MAX($L$4:$L906)+1,$L$4:$L906,1)),"")</f>
        <v/>
      </c>
      <c r="CA906" s="14" t="str">
        <f>IF(AND(BX906&lt;&gt;""),BX906/INDEX($L$4:$L906,MATCH(MAX($L$4:$L906)+1,$L$4:$L906,1)),"")</f>
        <v/>
      </c>
      <c r="CE906" s="14" t="str">
        <f>IF(AND(CB906&lt;&gt;""),CB906/INDEX($L$4:$L906,MATCH(MAX($L$4:$L906)+1,$L$4:$L906,1)),"")</f>
        <v/>
      </c>
      <c r="CI906" s="14" t="str">
        <f>IF(AND(CF906&lt;&gt;""),CF906/INDEX($L$4:$L906,MATCH(MAX($L$4:$L906)+1,$L$4:$L906,1)),"")</f>
        <v/>
      </c>
      <c r="CM906" s="14" t="str">
        <f>IF(AND(CJ906&lt;&gt;""),CJ906/INDEX($L$4:$L906,MATCH(MAX($L$4:$L906)+1,$L$4:$L906,1)),"")</f>
        <v/>
      </c>
      <c r="CQ906" s="14" t="str">
        <f>IF(AND(CN906&lt;&gt;""),CN906/INDEX($L$4:$L906,MATCH(MAX($L$4:$L906)+1,$L$4:$L906,1)),"")</f>
        <v/>
      </c>
      <c r="CU906" s="14" t="str">
        <f>IF(AND(CR906&lt;&gt;""),CR906/INDEX($L$4:$L906,MATCH(MAX($L$4:$L906)+1,$L$4:$L906,1)),"")</f>
        <v/>
      </c>
    </row>
    <row r="907" spans="3:99">
      <c r="C907" s="4" t="s">
        <v>36</v>
      </c>
      <c r="D907" t="s">
        <v>36</v>
      </c>
      <c r="K907" s="14" t="str">
        <f t="shared" si="977"/>
        <v/>
      </c>
      <c r="S907" s="14" t="str">
        <f>IF(AND(P907&lt;&gt;""),P907/INDEX($L$4:$L907,MATCH(MAX($L$4:$L907)+1,$L$4:$L907,1)),"")</f>
        <v/>
      </c>
      <c r="W907" s="14" t="str">
        <f t="shared" si="949"/>
        <v/>
      </c>
      <c r="AA907" s="14" t="str">
        <f>IF(AND(X907&lt;&gt;""),X907/INDEX($L$4:$L907,MATCH(MAX($L$4:$L907)+1,$L$4:$L907,1)),"")</f>
        <v/>
      </c>
      <c r="AE907" s="14" t="str">
        <f>IF(AND(AB907&lt;&gt;""),AB907/INDEX($L$4:$L907,MATCH(MAX($L$4:$L907)+1,$L$4:$L907,1)),"")</f>
        <v/>
      </c>
      <c r="AI907" s="14" t="str">
        <f>IF(AND(AF907&lt;&gt;""),AF907/INDEX($L$4:$L907,MATCH(MAX($L$4:$L907)+1,$L$4:$L907,1)),"")</f>
        <v/>
      </c>
      <c r="AM907" s="14" t="str">
        <f>IF(AND(AJ907&lt;&gt;""),AJ907/INDEX($L$4:$L907,MATCH(MAX($L$4:$L907)+1,$L$4:$L907,1)),"")</f>
        <v/>
      </c>
      <c r="AQ907" s="14" t="str">
        <f>IF(AND(AN907&lt;&gt;""),AN907/INDEX($L$4:$L907,MATCH(MAX($L$4:$L907)+1,$L$4:$L907,1)),"")</f>
        <v/>
      </c>
      <c r="AU907" s="14" t="str">
        <f t="shared" si="975"/>
        <v/>
      </c>
      <c r="AY907" s="14" t="str">
        <f>IF(AND(AV907&lt;&gt;""),AV907/INDEX($L$4:$L907,MATCH(MAX($L$4:$L907)+1,$L$4:$L907,1)),"")</f>
        <v/>
      </c>
      <c r="AZ907" s="10" t="str">
        <f t="shared" si="976"/>
        <v/>
      </c>
      <c r="BC907" s="78" t="str">
        <f t="shared" si="958"/>
        <v/>
      </c>
      <c r="BG907" s="14" t="str">
        <f>IF(AND(BD907&lt;&gt;""),BD907/INDEX($L$4:$L907,MATCH(MAX($L$4:$L907)+1,$L$4:$L907,1)),"")</f>
        <v/>
      </c>
      <c r="BK907" s="14" t="str">
        <f>IF(AND(BH907&lt;&gt;""),BH907/INDEX($L$4:$L907,MATCH(MAX($L$4:$L907)+1,$L$4:$L907,1)),"")</f>
        <v/>
      </c>
      <c r="BO907" s="14" t="str">
        <f>IF(AND(BL907&lt;&gt;""),BL907/INDEX($L$4:$L907,MATCH(MAX($L$4:$L907)+1,$L$4:$L907,1)),"")</f>
        <v/>
      </c>
      <c r="BS907" s="14" t="str">
        <f>IF(AND(BP907&lt;&gt;""),BP907/INDEX($L$4:$L907,MATCH(MAX($L$4:$L907)+1,$L$4:$L907,1)),"")</f>
        <v/>
      </c>
      <c r="BW907" s="14" t="str">
        <f>IF(AND(BT907&lt;&gt;""),BT907/INDEX($L$4:$L907,MATCH(MAX($L$4:$L907)+1,$L$4:$L907,1)),"")</f>
        <v/>
      </c>
      <c r="CA907" s="14" t="str">
        <f>IF(AND(BX907&lt;&gt;""),BX907/INDEX($L$4:$L907,MATCH(MAX($L$4:$L907)+1,$L$4:$L907,1)),"")</f>
        <v/>
      </c>
      <c r="CE907" s="14" t="str">
        <f>IF(AND(CB907&lt;&gt;""),CB907/INDEX($L$4:$L907,MATCH(MAX($L$4:$L907)+1,$L$4:$L907,1)),"")</f>
        <v/>
      </c>
      <c r="CI907" s="14" t="str">
        <f>IF(AND(CF907&lt;&gt;""),CF907/INDEX($L$4:$L907,MATCH(MAX($L$4:$L907)+1,$L$4:$L907,1)),"")</f>
        <v/>
      </c>
      <c r="CM907" s="14" t="str">
        <f>IF(AND(CJ907&lt;&gt;""),CJ907/INDEX($L$4:$L907,MATCH(MAX($L$4:$L907)+1,$L$4:$L907,1)),"")</f>
        <v/>
      </c>
      <c r="CQ907" s="14" t="str">
        <f>IF(AND(CN907&lt;&gt;""),CN907/INDEX($L$4:$L907,MATCH(MAX($L$4:$L907)+1,$L$4:$L907,1)),"")</f>
        <v/>
      </c>
      <c r="CU907" s="14" t="str">
        <f>IF(AND(CR907&lt;&gt;""),CR907/INDEX($L$4:$L907,MATCH(MAX($L$4:$L907)+1,$L$4:$L907,1)),"")</f>
        <v/>
      </c>
    </row>
    <row r="908" spans="3:99">
      <c r="C908" s="4" t="s">
        <v>36</v>
      </c>
      <c r="D908" t="s">
        <v>36</v>
      </c>
      <c r="K908" s="14" t="str">
        <f t="shared" si="977"/>
        <v/>
      </c>
      <c r="S908" s="14" t="str">
        <f>IF(AND(P908&lt;&gt;""),P908/INDEX($L$4:$L908,MATCH(MAX($L$4:$L908)+1,$L$4:$L908,1)),"")</f>
        <v/>
      </c>
      <c r="W908" s="14" t="str">
        <f t="shared" si="949"/>
        <v/>
      </c>
      <c r="AA908" s="14" t="str">
        <f>IF(AND(X908&lt;&gt;""),X908/INDEX($L$4:$L908,MATCH(MAX($L$4:$L908)+1,$L$4:$L908,1)),"")</f>
        <v/>
      </c>
      <c r="AE908" s="14" t="str">
        <f>IF(AND(AB908&lt;&gt;""),AB908/INDEX($L$4:$L908,MATCH(MAX($L$4:$L908)+1,$L$4:$L908,1)),"")</f>
        <v/>
      </c>
      <c r="AI908" s="14" t="str">
        <f>IF(AND(AF908&lt;&gt;""),AF908/INDEX($L$4:$L908,MATCH(MAX($L$4:$L908)+1,$L$4:$L908,1)),"")</f>
        <v/>
      </c>
      <c r="AM908" s="14" t="str">
        <f>IF(AND(AJ908&lt;&gt;""),AJ908/INDEX($L$4:$L908,MATCH(MAX($L$4:$L908)+1,$L$4:$L908,1)),"")</f>
        <v/>
      </c>
      <c r="AQ908" s="14" t="str">
        <f>IF(AND(AN908&lt;&gt;""),AN908/INDEX($L$4:$L908,MATCH(MAX($L$4:$L908)+1,$L$4:$L908,1)),"")</f>
        <v/>
      </c>
      <c r="AU908" s="14" t="str">
        <f>IF(AND(AR908&lt;&gt;""),AR908/INDEX($L$4:$L908,MATCH(MAX($L$4:$L908)+1,$L$4:$L908,1)),"")</f>
        <v/>
      </c>
      <c r="AY908" s="14" t="str">
        <f>IF(AND(AV908&lt;&gt;""),AV908/INDEX($L$4:$L908,MATCH(MAX($L$4:$L908)+1,$L$4:$L908,1)),"")</f>
        <v/>
      </c>
      <c r="AZ908" s="10" t="str">
        <f t="shared" si="976"/>
        <v/>
      </c>
      <c r="BC908" s="78" t="str">
        <f t="shared" si="958"/>
        <v/>
      </c>
      <c r="BG908" s="14" t="str">
        <f>IF(AND(BD908&lt;&gt;""),BD908/INDEX($L$4:$L908,MATCH(MAX($L$4:$L908)+1,$L$4:$L908,1)),"")</f>
        <v/>
      </c>
      <c r="BK908" s="14" t="str">
        <f>IF(AND(BH908&lt;&gt;""),BH908/INDEX($L$4:$L908,MATCH(MAX($L$4:$L908)+1,$L$4:$L908,1)),"")</f>
        <v/>
      </c>
      <c r="BO908" s="14" t="str">
        <f>IF(AND(BL908&lt;&gt;""),BL908/INDEX($L$4:$L908,MATCH(MAX($L$4:$L908)+1,$L$4:$L908,1)),"")</f>
        <v/>
      </c>
      <c r="BS908" s="14" t="str">
        <f>IF(AND(BP908&lt;&gt;""),BP908/INDEX($L$4:$L908,MATCH(MAX($L$4:$L908)+1,$L$4:$L908,1)),"")</f>
        <v/>
      </c>
      <c r="BW908" s="14" t="str">
        <f>IF(AND(BT908&lt;&gt;""),BT908/INDEX($L$4:$L908,MATCH(MAX($L$4:$L908)+1,$L$4:$L908,1)),"")</f>
        <v/>
      </c>
      <c r="CA908" s="14" t="str">
        <f>IF(AND(BX908&lt;&gt;""),BX908/INDEX($L$4:$L908,MATCH(MAX($L$4:$L908)+1,$L$4:$L908,1)),"")</f>
        <v/>
      </c>
      <c r="CE908" s="14" t="str">
        <f>IF(AND(CB908&lt;&gt;""),CB908/INDEX($L$4:$L908,MATCH(MAX($L$4:$L908)+1,$L$4:$L908,1)),"")</f>
        <v/>
      </c>
      <c r="CI908" s="14" t="str">
        <f>IF(AND(CF908&lt;&gt;""),CF908/INDEX($L$4:$L908,MATCH(MAX($L$4:$L908)+1,$L$4:$L908,1)),"")</f>
        <v/>
      </c>
      <c r="CM908" s="14" t="str">
        <f>IF(AND(CJ908&lt;&gt;""),CJ908/INDEX($L$4:$L908,MATCH(MAX($L$4:$L908)+1,$L$4:$L908,1)),"")</f>
        <v/>
      </c>
      <c r="CQ908" s="14" t="str">
        <f>IF(AND(CN908&lt;&gt;""),CN908/INDEX($L$4:$L908,MATCH(MAX($L$4:$L908)+1,$L$4:$L908,1)),"")</f>
        <v/>
      </c>
      <c r="CU908" s="14" t="str">
        <f>IF(AND(CR908&lt;&gt;""),CR908/INDEX($L$4:$L908,MATCH(MAX($L$4:$L908)+1,$L$4:$L908,1)),"")</f>
        <v/>
      </c>
    </row>
    <row r="909" spans="3:99">
      <c r="C909" s="4" t="s">
        <v>36</v>
      </c>
      <c r="D909" t="s">
        <v>36</v>
      </c>
      <c r="K909" s="14" t="str">
        <f t="shared" si="977"/>
        <v/>
      </c>
      <c r="S909" s="14" t="str">
        <f>IF(AND(P909&lt;&gt;""),P909/INDEX($L$4:$L909,MATCH(MAX($L$4:$L909)+1,$L$4:$L909,1)),"")</f>
        <v/>
      </c>
      <c r="W909" s="14" t="str">
        <f t="shared" si="949"/>
        <v/>
      </c>
      <c r="AA909" s="14" t="str">
        <f>IF(AND(X909&lt;&gt;""),X909/INDEX($L$4:$L909,MATCH(MAX($L$4:$L909)+1,$L$4:$L909,1)),"")</f>
        <v/>
      </c>
      <c r="AE909" s="14" t="str">
        <f>IF(AND(AB909&lt;&gt;""),AB909/INDEX($L$4:$L909,MATCH(MAX($L$4:$L909)+1,$L$4:$L909,1)),"")</f>
        <v/>
      </c>
      <c r="AI909" s="14" t="str">
        <f>IF(AND(AF909&lt;&gt;""),AF909/INDEX($L$4:$L909,MATCH(MAX($L$4:$L909)+1,$L$4:$L909,1)),"")</f>
        <v/>
      </c>
      <c r="AM909" s="14" t="str">
        <f>IF(AND(AJ909&lt;&gt;""),AJ909/INDEX($L$4:$L909,MATCH(MAX($L$4:$L909)+1,$L$4:$L909,1)),"")</f>
        <v/>
      </c>
      <c r="AQ909" s="14" t="str">
        <f>IF(AND(AN909&lt;&gt;""),AN909/INDEX($L$4:$L909,MATCH(MAX($L$4:$L909)+1,$L$4:$L909,1)),"")</f>
        <v/>
      </c>
      <c r="AU909" s="14" t="str">
        <f>IF(AND(AR909&lt;&gt;""),AR909/INDEX($L$4:$L909,MATCH(MAX($L$4:$L909)+1,$L$4:$L909,1)),"")</f>
        <v/>
      </c>
      <c r="AY909" s="14" t="str">
        <f>IF(AND(AV909&lt;&gt;""),AV909/INDEX($L$4:$L909,MATCH(MAX($L$4:$L909)+1,$L$4:$L909,1)),"")</f>
        <v/>
      </c>
      <c r="AZ909" s="10" t="str">
        <f t="shared" si="976"/>
        <v/>
      </c>
      <c r="BC909" s="78" t="str">
        <f t="shared" si="958"/>
        <v/>
      </c>
      <c r="BG909" s="14" t="str">
        <f>IF(AND(BD909&lt;&gt;""),BD909/INDEX($L$4:$L909,MATCH(MAX($L$4:$L909)+1,$L$4:$L909,1)),"")</f>
        <v/>
      </c>
      <c r="BK909" s="14" t="str">
        <f>IF(AND(BH909&lt;&gt;""),BH909/INDEX($L$4:$L909,MATCH(MAX($L$4:$L909)+1,$L$4:$L909,1)),"")</f>
        <v/>
      </c>
      <c r="BO909" s="14" t="str">
        <f>IF(AND(BL909&lt;&gt;""),BL909/INDEX($L$4:$L909,MATCH(MAX($L$4:$L909)+1,$L$4:$L909,1)),"")</f>
        <v/>
      </c>
      <c r="BS909" s="14" t="str">
        <f>IF(AND(BP909&lt;&gt;""),BP909/INDEX($L$4:$L909,MATCH(MAX($L$4:$L909)+1,$L$4:$L909,1)),"")</f>
        <v/>
      </c>
      <c r="BW909" s="14" t="str">
        <f>IF(AND(BT909&lt;&gt;""),BT909/INDEX($L$4:$L909,MATCH(MAX($L$4:$L909)+1,$L$4:$L909,1)),"")</f>
        <v/>
      </c>
      <c r="CA909" s="14" t="str">
        <f>IF(AND(BX909&lt;&gt;""),BX909/INDEX($L$4:$L909,MATCH(MAX($L$4:$L909)+1,$L$4:$L909,1)),"")</f>
        <v/>
      </c>
      <c r="CE909" s="14" t="str">
        <f>IF(AND(CB909&lt;&gt;""),CB909/INDEX($L$4:$L909,MATCH(MAX($L$4:$L909)+1,$L$4:$L909,1)),"")</f>
        <v/>
      </c>
      <c r="CI909" s="14" t="str">
        <f>IF(AND(CF909&lt;&gt;""),CF909/INDEX($L$4:$L909,MATCH(MAX($L$4:$L909)+1,$L$4:$L909,1)),"")</f>
        <v/>
      </c>
      <c r="CM909" s="14" t="str">
        <f>IF(AND(CJ909&lt;&gt;""),CJ909/INDEX($L$4:$L909,MATCH(MAX($L$4:$L909)+1,$L$4:$L909,1)),"")</f>
        <v/>
      </c>
      <c r="CQ909" s="14" t="str">
        <f>IF(AND(CN909&lt;&gt;""),CN909/INDEX($L$4:$L909,MATCH(MAX($L$4:$L909)+1,$L$4:$L909,1)),"")</f>
        <v/>
      </c>
      <c r="CU909" s="14" t="str">
        <f>IF(AND(CR909&lt;&gt;""),CR909/INDEX($L$4:$L909,MATCH(MAX($L$4:$L909)+1,$L$4:$L909,1)),"")</f>
        <v/>
      </c>
    </row>
    <row r="910" spans="3:99">
      <c r="C910" s="4" t="s">
        <v>36</v>
      </c>
      <c r="D910" t="s">
        <v>36</v>
      </c>
      <c r="K910" s="14" t="str">
        <f t="shared" si="977"/>
        <v/>
      </c>
      <c r="S910" s="14" t="str">
        <f>IF(AND(P910&lt;&gt;""),P910/INDEX($L$4:$L910,MATCH(MAX($L$4:$L910)+1,$L$4:$L910,1)),"")</f>
        <v/>
      </c>
      <c r="W910" s="14" t="str">
        <f t="shared" si="949"/>
        <v/>
      </c>
      <c r="AA910" s="14" t="str">
        <f>IF(AND(X910&lt;&gt;""),X910/INDEX($L$4:$L910,MATCH(MAX($L$4:$L910)+1,$L$4:$L910,1)),"")</f>
        <v/>
      </c>
      <c r="AE910" s="14" t="str">
        <f>IF(AND(AB910&lt;&gt;""),AB910/INDEX($L$4:$L910,MATCH(MAX($L$4:$L910)+1,$L$4:$L910,1)),"")</f>
        <v/>
      </c>
      <c r="AI910" s="14" t="str">
        <f>IF(AND(AF910&lt;&gt;""),AF910/INDEX($L$4:$L910,MATCH(MAX($L$4:$L910)+1,$L$4:$L910,1)),"")</f>
        <v/>
      </c>
      <c r="AM910" s="14" t="str">
        <f>IF(AND(AJ910&lt;&gt;""),AJ910/INDEX($L$4:$L910,MATCH(MAX($L$4:$L910)+1,$L$4:$L910,1)),"")</f>
        <v/>
      </c>
      <c r="AQ910" s="14" t="str">
        <f>IF(AND(AN910&lt;&gt;""),AN910/INDEX($L$4:$L910,MATCH(MAX($L$4:$L910)+1,$L$4:$L910,1)),"")</f>
        <v/>
      </c>
      <c r="AU910" s="14" t="str">
        <f>IF(AND(AR910&lt;&gt;""),AR910/INDEX($L$4:$L910,MATCH(MAX($L$4:$L910)+1,$L$4:$L910,1)),"")</f>
        <v/>
      </c>
      <c r="AY910" s="14" t="str">
        <f>IF(AND(AV910&lt;&gt;""),AV910/INDEX($L$4:$L910,MATCH(MAX($L$4:$L910)+1,$L$4:$L910,1)),"")</f>
        <v/>
      </c>
      <c r="AZ910" s="10" t="str">
        <f t="shared" si="976"/>
        <v/>
      </c>
      <c r="BC910" s="78" t="str">
        <f t="shared" si="958"/>
        <v/>
      </c>
      <c r="BG910" s="14" t="str">
        <f>IF(AND(BD910&lt;&gt;""),BD910/INDEX($L$4:$L910,MATCH(MAX($L$4:$L910)+1,$L$4:$L910,1)),"")</f>
        <v/>
      </c>
      <c r="BK910" s="14" t="str">
        <f>IF(AND(BH910&lt;&gt;""),BH910/INDEX($L$4:$L910,MATCH(MAX($L$4:$L910)+1,$L$4:$L910,1)),"")</f>
        <v/>
      </c>
      <c r="BO910" s="14" t="str">
        <f>IF(AND(BL910&lt;&gt;""),BL910/INDEX($L$4:$L910,MATCH(MAX($L$4:$L910)+1,$L$4:$L910,1)),"")</f>
        <v/>
      </c>
      <c r="BS910" s="14" t="str">
        <f>IF(AND(BP910&lt;&gt;""),BP910/INDEX($L$4:$L910,MATCH(MAX($L$4:$L910)+1,$L$4:$L910,1)),"")</f>
        <v/>
      </c>
      <c r="BW910" s="14" t="str">
        <f>IF(AND(BT910&lt;&gt;""),BT910/INDEX($L$4:$L910,MATCH(MAX($L$4:$L910)+1,$L$4:$L910,1)),"")</f>
        <v/>
      </c>
      <c r="CA910" s="14" t="str">
        <f>IF(AND(BX910&lt;&gt;""),BX910/INDEX($L$4:$L910,MATCH(MAX($L$4:$L910)+1,$L$4:$L910,1)),"")</f>
        <v/>
      </c>
      <c r="CE910" s="14" t="str">
        <f>IF(AND(CB910&lt;&gt;""),CB910/INDEX($L$4:$L910,MATCH(MAX($L$4:$L910)+1,$L$4:$L910,1)),"")</f>
        <v/>
      </c>
      <c r="CI910" s="14" t="str">
        <f>IF(AND(CF910&lt;&gt;""),CF910/INDEX($L$4:$L910,MATCH(MAX($L$4:$L910)+1,$L$4:$L910,1)),"")</f>
        <v/>
      </c>
      <c r="CM910" s="14" t="str">
        <f>IF(AND(CJ910&lt;&gt;""),CJ910/INDEX($L$4:$L910,MATCH(MAX($L$4:$L910)+1,$L$4:$L910,1)),"")</f>
        <v/>
      </c>
      <c r="CQ910" s="14" t="str">
        <f>IF(AND(CN910&lt;&gt;""),CN910/INDEX($L$4:$L910,MATCH(MAX($L$4:$L910)+1,$L$4:$L910,1)),"")</f>
        <v/>
      </c>
      <c r="CU910" s="14" t="str">
        <f>IF(AND(CR910&lt;&gt;""),CR910/INDEX($L$4:$L910,MATCH(MAX($L$4:$L910)+1,$L$4:$L910,1)),"")</f>
        <v/>
      </c>
    </row>
    <row r="911" spans="3:99">
      <c r="C911" s="4" t="s">
        <v>36</v>
      </c>
      <c r="D911" t="s">
        <v>36</v>
      </c>
      <c r="K911" s="14" t="str">
        <f t="shared" si="977"/>
        <v/>
      </c>
      <c r="S911" s="14" t="str">
        <f>IF(AND(P911&lt;&gt;""),P911/INDEX($L$4:$L911,MATCH(MAX($L$4:$L911)+1,$L$4:$L911,1)),"")</f>
        <v/>
      </c>
      <c r="W911" s="14" t="str">
        <f t="shared" si="949"/>
        <v/>
      </c>
      <c r="AA911" s="14" t="str">
        <f>IF(AND(X911&lt;&gt;""),X911/INDEX($L$4:$L911,MATCH(MAX($L$4:$L911)+1,$L$4:$L911,1)),"")</f>
        <v/>
      </c>
      <c r="AE911" s="14" t="str">
        <f>IF(AND(AB911&lt;&gt;""),AB911/INDEX($L$4:$L911,MATCH(MAX($L$4:$L911)+1,$L$4:$L911,1)),"")</f>
        <v/>
      </c>
      <c r="AI911" s="14" t="str">
        <f>IF(AND(AF911&lt;&gt;""),AF911/INDEX($L$4:$L911,MATCH(MAX($L$4:$L911)+1,$L$4:$L911,1)),"")</f>
        <v/>
      </c>
      <c r="AM911" s="14" t="str">
        <f>IF(AND(AJ911&lt;&gt;""),AJ911/INDEX($L$4:$L911,MATCH(MAX($L$4:$L911)+1,$L$4:$L911,1)),"")</f>
        <v/>
      </c>
      <c r="AQ911" s="14" t="str">
        <f>IF(AND(AN911&lt;&gt;""),AN911/INDEX($L$4:$L911,MATCH(MAX($L$4:$L911)+1,$L$4:$L911,1)),"")</f>
        <v/>
      </c>
      <c r="AU911" s="14" t="str">
        <f>IF(AND(AR911&lt;&gt;""),AR911/INDEX($L$4:$L911,MATCH(MAX($L$4:$L911)+1,$L$4:$L911,1)),"")</f>
        <v/>
      </c>
      <c r="AY911" s="14" t="str">
        <f>IF(AND(AV911&lt;&gt;""),AV911/INDEX($L$4:$L911,MATCH(MAX($L$4:$L911)+1,$L$4:$L911,1)),"")</f>
        <v/>
      </c>
      <c r="AZ911" s="10" t="str">
        <f t="shared" si="976"/>
        <v/>
      </c>
      <c r="BC911" s="78" t="str">
        <f t="shared" si="958"/>
        <v/>
      </c>
      <c r="BG911" s="14" t="str">
        <f>IF(AND(BD911&lt;&gt;""),BD911/INDEX($L$4:$L911,MATCH(MAX($L$4:$L911)+1,$L$4:$L911,1)),"")</f>
        <v/>
      </c>
      <c r="BK911" s="14" t="str">
        <f>IF(AND(BH911&lt;&gt;""),BH911/INDEX($L$4:$L911,MATCH(MAX($L$4:$L911)+1,$L$4:$L911,1)),"")</f>
        <v/>
      </c>
      <c r="BO911" s="14" t="str">
        <f>IF(AND(BL911&lt;&gt;""),BL911/INDEX($L$4:$L911,MATCH(MAX($L$4:$L911)+1,$L$4:$L911,1)),"")</f>
        <v/>
      </c>
      <c r="BS911" s="14" t="str">
        <f>IF(AND(BP911&lt;&gt;""),BP911/INDEX($L$4:$L911,MATCH(MAX($L$4:$L911)+1,$L$4:$L911,1)),"")</f>
        <v/>
      </c>
      <c r="BW911" s="14" t="str">
        <f>IF(AND(BT911&lt;&gt;""),BT911/INDEX($L$4:$L911,MATCH(MAX($L$4:$L911)+1,$L$4:$L911,1)),"")</f>
        <v/>
      </c>
      <c r="CA911" s="14" t="str">
        <f>IF(AND(BX911&lt;&gt;""),BX911/INDEX($L$4:$L911,MATCH(MAX($L$4:$L911)+1,$L$4:$L911,1)),"")</f>
        <v/>
      </c>
      <c r="CE911" s="14" t="str">
        <f>IF(AND(CB911&lt;&gt;""),CB911/INDEX($L$4:$L911,MATCH(MAX($L$4:$L911)+1,$L$4:$L911,1)),"")</f>
        <v/>
      </c>
      <c r="CI911" s="14" t="str">
        <f>IF(AND(CF911&lt;&gt;""),CF911/INDEX($L$4:$L911,MATCH(MAX($L$4:$L911)+1,$L$4:$L911,1)),"")</f>
        <v/>
      </c>
      <c r="CM911" s="14" t="str">
        <f>IF(AND(CJ911&lt;&gt;""),CJ911/INDEX($L$4:$L911,MATCH(MAX($L$4:$L911)+1,$L$4:$L911,1)),"")</f>
        <v/>
      </c>
      <c r="CQ911" s="14" t="str">
        <f>IF(AND(CN911&lt;&gt;""),CN911/INDEX($L$4:$L911,MATCH(MAX($L$4:$L911)+1,$L$4:$L911,1)),"")</f>
        <v/>
      </c>
      <c r="CU911" s="14" t="str">
        <f>IF(AND(CR911&lt;&gt;""),CR911/INDEX($L$4:$L911,MATCH(MAX($L$4:$L911)+1,$L$4:$L911,1)),"")</f>
        <v/>
      </c>
    </row>
    <row r="912" spans="3:99">
      <c r="C912" s="4" t="s">
        <v>36</v>
      </c>
      <c r="D912" t="s">
        <v>36</v>
      </c>
      <c r="K912" s="14" t="str">
        <f t="shared" si="977"/>
        <v/>
      </c>
      <c r="S912" s="14" t="str">
        <f>IF(AND(P912&lt;&gt;""),P912/INDEX($L$4:$L912,MATCH(MAX($L$4:$L912)+1,$L$4:$L912,1)),"")</f>
        <v/>
      </c>
      <c r="W912" s="14" t="str">
        <f t="shared" si="949"/>
        <v/>
      </c>
      <c r="AA912" s="14" t="str">
        <f>IF(AND(X912&lt;&gt;""),X912/INDEX($L$4:$L912,MATCH(MAX($L$4:$L912)+1,$L$4:$L912,1)),"")</f>
        <v/>
      </c>
      <c r="AE912" s="14" t="str">
        <f>IF(AND(AB912&lt;&gt;""),AB912/INDEX($L$4:$L912,MATCH(MAX($L$4:$L912)+1,$L$4:$L912,1)),"")</f>
        <v/>
      </c>
      <c r="AI912" s="14" t="str">
        <f>IF(AND(AF912&lt;&gt;""),AF912/INDEX($L$4:$L912,MATCH(MAX($L$4:$L912)+1,$L$4:$L912,1)),"")</f>
        <v/>
      </c>
      <c r="AM912" s="14" t="str">
        <f>IF(AND(AJ912&lt;&gt;""),AJ912/INDEX($L$4:$L912,MATCH(MAX($L$4:$L912)+1,$L$4:$L912,1)),"")</f>
        <v/>
      </c>
      <c r="AQ912" s="14" t="str">
        <f>IF(AND(AN912&lt;&gt;""),AN912/INDEX($L$4:$L912,MATCH(MAX($L$4:$L912)+1,$L$4:$L912,1)),"")</f>
        <v/>
      </c>
      <c r="AU912" s="14" t="str">
        <f>IF(AND(AR912&lt;&gt;""),AR912/INDEX($L$4:$L912,MATCH(MAX($L$4:$L912)+1,$L$4:$L912,1)),"")</f>
        <v/>
      </c>
      <c r="AY912" s="14" t="str">
        <f>IF(AND(AV912&lt;&gt;""),AV912/INDEX($L$4:$L912,MATCH(MAX($L$4:$L912)+1,$L$4:$L912,1)),"")</f>
        <v/>
      </c>
      <c r="AZ912" s="10" t="str">
        <f t="shared" si="976"/>
        <v/>
      </c>
      <c r="BC912" s="78" t="str">
        <f t="shared" si="958"/>
        <v/>
      </c>
      <c r="BG912" s="14" t="str">
        <f>IF(AND(BD912&lt;&gt;""),BD912/INDEX($L$4:$L912,MATCH(MAX($L$4:$L912)+1,$L$4:$L912,1)),"")</f>
        <v/>
      </c>
      <c r="BK912" s="14" t="str">
        <f>IF(AND(BH912&lt;&gt;""),BH912/INDEX($L$4:$L912,MATCH(MAX($L$4:$L912)+1,$L$4:$L912,1)),"")</f>
        <v/>
      </c>
      <c r="BO912" s="14" t="str">
        <f>IF(AND(BL912&lt;&gt;""),BL912/INDEX($L$4:$L912,MATCH(MAX($L$4:$L912)+1,$L$4:$L912,1)),"")</f>
        <v/>
      </c>
      <c r="BS912" s="14" t="str">
        <f>IF(AND(BP912&lt;&gt;""),BP912/INDEX($L$4:$L912,MATCH(MAX($L$4:$L912)+1,$L$4:$L912,1)),"")</f>
        <v/>
      </c>
      <c r="BW912" s="14" t="str">
        <f>IF(AND(BT912&lt;&gt;""),BT912/INDEX($L$4:$L912,MATCH(MAX($L$4:$L912)+1,$L$4:$L912,1)),"")</f>
        <v/>
      </c>
      <c r="CA912" s="14" t="str">
        <f>IF(AND(BX912&lt;&gt;""),BX912/INDEX($L$4:$L912,MATCH(MAX($L$4:$L912)+1,$L$4:$L912,1)),"")</f>
        <v/>
      </c>
      <c r="CE912" s="14" t="str">
        <f>IF(AND(CB912&lt;&gt;""),CB912/INDEX($L$4:$L912,MATCH(MAX($L$4:$L912)+1,$L$4:$L912,1)),"")</f>
        <v/>
      </c>
      <c r="CI912" s="14" t="str">
        <f>IF(AND(CF912&lt;&gt;""),CF912/INDEX($L$4:$L912,MATCH(MAX($L$4:$L912)+1,$L$4:$L912,1)),"")</f>
        <v/>
      </c>
      <c r="CM912" s="14" t="str">
        <f>IF(AND(CJ912&lt;&gt;""),CJ912/INDEX($L$4:$L912,MATCH(MAX($L$4:$L912)+1,$L$4:$L912,1)),"")</f>
        <v/>
      </c>
      <c r="CQ912" s="14" t="str">
        <f>IF(AND(CN912&lt;&gt;""),CN912/INDEX($L$4:$L912,MATCH(MAX($L$4:$L912)+1,$L$4:$L912,1)),"")</f>
        <v/>
      </c>
      <c r="CU912" s="14" t="str">
        <f>IF(AND(CR912&lt;&gt;""),CR912/INDEX($L$4:$L912,MATCH(MAX($L$4:$L912)+1,$L$4:$L912,1)),"")</f>
        <v/>
      </c>
    </row>
    <row r="913" spans="3:99">
      <c r="C913" s="4" t="s">
        <v>36</v>
      </c>
      <c r="D913" t="s">
        <v>36</v>
      </c>
      <c r="K913" s="14" t="str">
        <f t="shared" si="977"/>
        <v/>
      </c>
      <c r="S913" s="14" t="str">
        <f>IF(AND(P913&lt;&gt;""),P913/INDEX($L$4:$L913,MATCH(MAX($L$4:$L913)+1,$L$4:$L913,1)),"")</f>
        <v/>
      </c>
      <c r="W913" s="14" t="str">
        <f t="shared" si="949"/>
        <v/>
      </c>
      <c r="AA913" s="14" t="str">
        <f>IF(AND(X913&lt;&gt;""),X913/INDEX($L$4:$L913,MATCH(MAX($L$4:$L913)+1,$L$4:$L913,1)),"")</f>
        <v/>
      </c>
      <c r="AE913" s="14" t="str">
        <f>IF(AND(AB913&lt;&gt;""),AB913/INDEX($L$4:$L913,MATCH(MAX($L$4:$L913)+1,$L$4:$L913,1)),"")</f>
        <v/>
      </c>
      <c r="AI913" s="14" t="str">
        <f>IF(AND(AF913&lt;&gt;""),AF913/INDEX($L$4:$L913,MATCH(MAX($L$4:$L913)+1,$L$4:$L913,1)),"")</f>
        <v/>
      </c>
      <c r="AM913" s="14" t="str">
        <f>IF(AND(AJ913&lt;&gt;""),AJ913/INDEX($L$4:$L913,MATCH(MAX($L$4:$L913)+1,$L$4:$L913,1)),"")</f>
        <v/>
      </c>
      <c r="AQ913" s="14" t="str">
        <f>IF(AND(AN913&lt;&gt;""),AN913/INDEX($L$4:$L913,MATCH(MAX($L$4:$L913)+1,$L$4:$L913,1)),"")</f>
        <v/>
      </c>
      <c r="AU913" s="14" t="str">
        <f>IF(AND(AR913&lt;&gt;""),AR913/INDEX($L$4:$L913,MATCH(MAX($L$4:$L913)+1,$L$4:$L913,1)),"")</f>
        <v/>
      </c>
      <c r="AY913" s="14" t="str">
        <f>IF(AND(AV913&lt;&gt;""),AV913/INDEX($L$4:$L913,MATCH(MAX($L$4:$L913)+1,$L$4:$L913,1)),"")</f>
        <v/>
      </c>
      <c r="AZ913" s="10" t="str">
        <f t="shared" si="976"/>
        <v/>
      </c>
      <c r="BC913" s="78" t="str">
        <f t="shared" si="958"/>
        <v/>
      </c>
      <c r="BG913" s="14" t="str">
        <f>IF(AND(BD913&lt;&gt;""),BD913/INDEX($L$4:$L913,MATCH(MAX($L$4:$L913)+1,$L$4:$L913,1)),"")</f>
        <v/>
      </c>
      <c r="BK913" s="14" t="str">
        <f>IF(AND(BH913&lt;&gt;""),BH913/INDEX($L$4:$L913,MATCH(MAX($L$4:$L913)+1,$L$4:$L913,1)),"")</f>
        <v/>
      </c>
      <c r="BO913" s="14" t="str">
        <f>IF(AND(BL913&lt;&gt;""),BL913/INDEX($L$4:$L913,MATCH(MAX($L$4:$L913)+1,$L$4:$L913,1)),"")</f>
        <v/>
      </c>
      <c r="BS913" s="14" t="str">
        <f>IF(AND(BP913&lt;&gt;""),BP913/INDEX($L$4:$L913,MATCH(MAX($L$4:$L913)+1,$L$4:$L913,1)),"")</f>
        <v/>
      </c>
      <c r="BW913" s="14" t="str">
        <f>IF(AND(BT913&lt;&gt;""),BT913/INDEX($L$4:$L913,MATCH(MAX($L$4:$L913)+1,$L$4:$L913,1)),"")</f>
        <v/>
      </c>
      <c r="CA913" s="14" t="str">
        <f>IF(AND(BX913&lt;&gt;""),BX913/INDEX($L$4:$L913,MATCH(MAX($L$4:$L913)+1,$L$4:$L913,1)),"")</f>
        <v/>
      </c>
      <c r="CE913" s="14" t="str">
        <f>IF(AND(CB913&lt;&gt;""),CB913/INDEX($L$4:$L913,MATCH(MAX($L$4:$L913)+1,$L$4:$L913,1)),"")</f>
        <v/>
      </c>
      <c r="CI913" s="14" t="str">
        <f>IF(AND(CF913&lt;&gt;""),CF913/INDEX($L$4:$L913,MATCH(MAX($L$4:$L913)+1,$L$4:$L913,1)),"")</f>
        <v/>
      </c>
      <c r="CM913" s="14" t="str">
        <f>IF(AND(CJ913&lt;&gt;""),CJ913/INDEX($L$4:$L913,MATCH(MAX($L$4:$L913)+1,$L$4:$L913,1)),"")</f>
        <v/>
      </c>
      <c r="CQ913" s="14" t="str">
        <f>IF(AND(CN913&lt;&gt;""),CN913/INDEX($L$4:$L913,MATCH(MAX($L$4:$L913)+1,$L$4:$L913,1)),"")</f>
        <v/>
      </c>
      <c r="CU913" s="14" t="str">
        <f>IF(AND(CR913&lt;&gt;""),CR913/INDEX($L$4:$L913,MATCH(MAX($L$4:$L913)+1,$L$4:$L913,1)),"")</f>
        <v/>
      </c>
    </row>
    <row r="914" spans="3:99">
      <c r="C914" s="4" t="s">
        <v>36</v>
      </c>
      <c r="D914" t="s">
        <v>36</v>
      </c>
      <c r="K914" s="14" t="str">
        <f t="shared" si="977"/>
        <v/>
      </c>
      <c r="S914" s="14" t="str">
        <f>IF(AND(P914&lt;&gt;""),P914/INDEX($L$4:$L914,MATCH(MAX($L$4:$L914)+1,$L$4:$L914,1)),"")</f>
        <v/>
      </c>
      <c r="W914" s="14" t="str">
        <f t="shared" si="949"/>
        <v/>
      </c>
      <c r="AA914" s="14" t="str">
        <f>IF(AND(X914&lt;&gt;""),X914/INDEX($L$4:$L914,MATCH(MAX($L$4:$L914)+1,$L$4:$L914,1)),"")</f>
        <v/>
      </c>
      <c r="AE914" s="14" t="str">
        <f>IF(AND(AB914&lt;&gt;""),AB914/INDEX($L$4:$L914,MATCH(MAX($L$4:$L914)+1,$L$4:$L914,1)),"")</f>
        <v/>
      </c>
      <c r="AI914" s="14" t="str">
        <f>IF(AND(AF914&lt;&gt;""),AF914/INDEX($L$4:$L914,MATCH(MAX($L$4:$L914)+1,$L$4:$L914,1)),"")</f>
        <v/>
      </c>
      <c r="AM914" s="14" t="str">
        <f>IF(AND(AJ914&lt;&gt;""),AJ914/INDEX($L$4:$L914,MATCH(MAX($L$4:$L914)+1,$L$4:$L914,1)),"")</f>
        <v/>
      </c>
      <c r="AQ914" s="14" t="str">
        <f>IF(AND(AN914&lt;&gt;""),AN914/INDEX($L$4:$L914,MATCH(MAX($L$4:$L914)+1,$L$4:$L914,1)),"")</f>
        <v/>
      </c>
      <c r="AU914" s="14" t="str">
        <f>IF(AND(AR914&lt;&gt;""),AR914/INDEX($L$4:$L914,MATCH(MAX($L$4:$L914)+1,$L$4:$L914,1)),"")</f>
        <v/>
      </c>
      <c r="AY914" s="14" t="str">
        <f>IF(AND(AV914&lt;&gt;""),AV914/INDEX($L$4:$L914,MATCH(MAX($L$4:$L914)+1,$L$4:$L914,1)),"")</f>
        <v/>
      </c>
      <c r="AZ914" s="10" t="str">
        <f t="shared" si="976"/>
        <v/>
      </c>
      <c r="BC914" s="78" t="str">
        <f t="shared" si="958"/>
        <v/>
      </c>
      <c r="BG914" s="14" t="str">
        <f>IF(AND(BD914&lt;&gt;""),BD914/INDEX($L$4:$L914,MATCH(MAX($L$4:$L914)+1,$L$4:$L914,1)),"")</f>
        <v/>
      </c>
      <c r="BK914" s="14" t="str">
        <f>IF(AND(BH914&lt;&gt;""),BH914/INDEX($L$4:$L914,MATCH(MAX($L$4:$L914)+1,$L$4:$L914,1)),"")</f>
        <v/>
      </c>
      <c r="BO914" s="14" t="str">
        <f>IF(AND(BL914&lt;&gt;""),BL914/INDEX($L$4:$L914,MATCH(MAX($L$4:$L914)+1,$L$4:$L914,1)),"")</f>
        <v/>
      </c>
      <c r="BS914" s="14" t="str">
        <f>IF(AND(BP914&lt;&gt;""),BP914/INDEX($L$4:$L914,MATCH(MAX($L$4:$L914)+1,$L$4:$L914,1)),"")</f>
        <v/>
      </c>
      <c r="BW914" s="14" t="str">
        <f>IF(AND(BT914&lt;&gt;""),BT914/INDEX($L$4:$L914,MATCH(MAX($L$4:$L914)+1,$L$4:$L914,1)),"")</f>
        <v/>
      </c>
      <c r="CA914" s="14" t="str">
        <f>IF(AND(BX914&lt;&gt;""),BX914/INDEX($L$4:$L914,MATCH(MAX($L$4:$L914)+1,$L$4:$L914,1)),"")</f>
        <v/>
      </c>
      <c r="CE914" s="14" t="str">
        <f>IF(AND(CB914&lt;&gt;""),CB914/INDEX($L$4:$L914,MATCH(MAX($L$4:$L914)+1,$L$4:$L914,1)),"")</f>
        <v/>
      </c>
      <c r="CI914" s="14" t="str">
        <f>IF(AND(CF914&lt;&gt;""),CF914/INDEX($L$4:$L914,MATCH(MAX($L$4:$L914)+1,$L$4:$L914,1)),"")</f>
        <v/>
      </c>
      <c r="CM914" s="14" t="str">
        <f>IF(AND(CJ914&lt;&gt;""),CJ914/INDEX($L$4:$L914,MATCH(MAX($L$4:$L914)+1,$L$4:$L914,1)),"")</f>
        <v/>
      </c>
      <c r="CQ914" s="14" t="str">
        <f>IF(AND(CN914&lt;&gt;""),CN914/INDEX($L$4:$L914,MATCH(MAX($L$4:$L914)+1,$L$4:$L914,1)),"")</f>
        <v/>
      </c>
      <c r="CU914" s="14" t="str">
        <f>IF(AND(CR914&lt;&gt;""),CR914/INDEX($L$4:$L914,MATCH(MAX($L$4:$L914)+1,$L$4:$L914,1)),"")</f>
        <v/>
      </c>
    </row>
    <row r="915" spans="3:99">
      <c r="C915" s="4" t="s">
        <v>36</v>
      </c>
      <c r="D915" t="s">
        <v>36</v>
      </c>
      <c r="K915" s="14" t="str">
        <f t="shared" si="977"/>
        <v/>
      </c>
      <c r="S915" s="14" t="str">
        <f>IF(AND(P915&lt;&gt;""),P915/INDEX($L$4:$L915,MATCH(MAX($L$4:$L915)+1,$L$4:$L915,1)),"")</f>
        <v/>
      </c>
      <c r="W915" s="14" t="str">
        <f t="shared" si="949"/>
        <v/>
      </c>
      <c r="AA915" s="14" t="str">
        <f>IF(AND(X915&lt;&gt;""),X915/INDEX($L$4:$L915,MATCH(MAX($L$4:$L915)+1,$L$4:$L915,1)),"")</f>
        <v/>
      </c>
      <c r="AE915" s="14" t="str">
        <f>IF(AND(AB915&lt;&gt;""),AB915/INDEX($L$4:$L915,MATCH(MAX($L$4:$L915)+1,$L$4:$L915,1)),"")</f>
        <v/>
      </c>
      <c r="AI915" s="14" t="str">
        <f>IF(AND(AF915&lt;&gt;""),AF915/INDEX($L$4:$L915,MATCH(MAX($L$4:$L915)+1,$L$4:$L915,1)),"")</f>
        <v/>
      </c>
      <c r="AM915" s="14" t="str">
        <f>IF(AND(AJ915&lt;&gt;""),AJ915/INDEX($L$4:$L915,MATCH(MAX($L$4:$L915)+1,$L$4:$L915,1)),"")</f>
        <v/>
      </c>
      <c r="AQ915" s="14" t="str">
        <f>IF(AND(AN915&lt;&gt;""),AN915/INDEX($L$4:$L915,MATCH(MAX($L$4:$L915)+1,$L$4:$L915,1)),"")</f>
        <v/>
      </c>
      <c r="AU915" s="14" t="str">
        <f>IF(AND(AR915&lt;&gt;""),AR915/INDEX($L$4:$L915,MATCH(MAX($L$4:$L915)+1,$L$4:$L915,1)),"")</f>
        <v/>
      </c>
      <c r="AY915" s="14" t="str">
        <f>IF(AND(AV915&lt;&gt;""),AV915/INDEX($L$4:$L915,MATCH(MAX($L$4:$L915)+1,$L$4:$L915,1)),"")</f>
        <v/>
      </c>
      <c r="AZ915" s="10" t="str">
        <f t="shared" si="976"/>
        <v/>
      </c>
      <c r="BC915" s="78" t="str">
        <f t="shared" si="958"/>
        <v/>
      </c>
      <c r="BG915" s="14" t="str">
        <f>IF(AND(BD915&lt;&gt;""),BD915/INDEX($L$4:$L915,MATCH(MAX($L$4:$L915)+1,$L$4:$L915,1)),"")</f>
        <v/>
      </c>
      <c r="BK915" s="14" t="str">
        <f>IF(AND(BH915&lt;&gt;""),BH915/INDEX($L$4:$L915,MATCH(MAX($L$4:$L915)+1,$L$4:$L915,1)),"")</f>
        <v/>
      </c>
      <c r="BO915" s="14" t="str">
        <f>IF(AND(BL915&lt;&gt;""),BL915/INDEX($L$4:$L915,MATCH(MAX($L$4:$L915)+1,$L$4:$L915,1)),"")</f>
        <v/>
      </c>
      <c r="BS915" s="14" t="str">
        <f>IF(AND(BP915&lt;&gt;""),BP915/INDEX($L$4:$L915,MATCH(MAX($L$4:$L915)+1,$L$4:$L915,1)),"")</f>
        <v/>
      </c>
      <c r="BW915" s="14" t="str">
        <f>IF(AND(BT915&lt;&gt;""),BT915/INDEX($L$4:$L915,MATCH(MAX($L$4:$L915)+1,$L$4:$L915,1)),"")</f>
        <v/>
      </c>
      <c r="CA915" s="14" t="str">
        <f>IF(AND(BX915&lt;&gt;""),BX915/INDEX($L$4:$L915,MATCH(MAX($L$4:$L915)+1,$L$4:$L915,1)),"")</f>
        <v/>
      </c>
      <c r="CE915" s="14" t="str">
        <f>IF(AND(CB915&lt;&gt;""),CB915/INDEX($L$4:$L915,MATCH(MAX($L$4:$L915)+1,$L$4:$L915,1)),"")</f>
        <v/>
      </c>
      <c r="CI915" s="14" t="str">
        <f>IF(AND(CF915&lt;&gt;""),CF915/INDEX($L$4:$L915,MATCH(MAX($L$4:$L915)+1,$L$4:$L915,1)),"")</f>
        <v/>
      </c>
      <c r="CM915" s="14" t="str">
        <f>IF(AND(CJ915&lt;&gt;""),CJ915/INDEX($L$4:$L915,MATCH(MAX($L$4:$L915)+1,$L$4:$L915,1)),"")</f>
        <v/>
      </c>
      <c r="CQ915" s="14" t="str">
        <f>IF(AND(CN915&lt;&gt;""),CN915/INDEX($L$4:$L915,MATCH(MAX($L$4:$L915)+1,$L$4:$L915,1)),"")</f>
        <v/>
      </c>
      <c r="CU915" s="14" t="str">
        <f>IF(AND(CR915&lt;&gt;""),CR915/INDEX($L$4:$L915,MATCH(MAX($L$4:$L915)+1,$L$4:$L915,1)),"")</f>
        <v/>
      </c>
    </row>
    <row r="916" spans="3:99">
      <c r="C916" s="4" t="s">
        <v>36</v>
      </c>
      <c r="D916" t="s">
        <v>36</v>
      </c>
      <c r="K916" s="14" t="str">
        <f t="shared" si="977"/>
        <v/>
      </c>
      <c r="S916" s="14" t="str">
        <f>IF(AND(P916&lt;&gt;""),P916/INDEX($L$4:$L916,MATCH(MAX($L$4:$L916)+1,$L$4:$L916,1)),"")</f>
        <v/>
      </c>
      <c r="W916" s="14" t="str">
        <f t="shared" si="949"/>
        <v/>
      </c>
      <c r="AA916" s="14" t="str">
        <f>IF(AND(X916&lt;&gt;""),X916/INDEX($L$4:$L916,MATCH(MAX($L$4:$L916)+1,$L$4:$L916,1)),"")</f>
        <v/>
      </c>
      <c r="AE916" s="14" t="str">
        <f>IF(AND(AB916&lt;&gt;""),AB916/INDEX($L$4:$L916,MATCH(MAX($L$4:$L916)+1,$L$4:$L916,1)),"")</f>
        <v/>
      </c>
      <c r="AI916" s="14" t="str">
        <f>IF(AND(AF916&lt;&gt;""),AF916/INDEX($L$4:$L916,MATCH(MAX($L$4:$L916)+1,$L$4:$L916,1)),"")</f>
        <v/>
      </c>
      <c r="AM916" s="14" t="str">
        <f>IF(AND(AJ916&lt;&gt;""),AJ916/INDEX($L$4:$L916,MATCH(MAX($L$4:$L916)+1,$L$4:$L916,1)),"")</f>
        <v/>
      </c>
      <c r="AQ916" s="14" t="str">
        <f>IF(AND(AN916&lt;&gt;""),AN916/INDEX($L$4:$L916,MATCH(MAX($L$4:$L916)+1,$L$4:$L916,1)),"")</f>
        <v/>
      </c>
      <c r="AU916" s="14" t="str">
        <f>IF(AND(AR916&lt;&gt;""),AR916/INDEX($L$4:$L916,MATCH(MAX($L$4:$L916)+1,$L$4:$L916,1)),"")</f>
        <v/>
      </c>
      <c r="AY916" s="14" t="str">
        <f>IF(AND(AV916&lt;&gt;""),AV916/INDEX($L$4:$L916,MATCH(MAX($L$4:$L916)+1,$L$4:$L916,1)),"")</f>
        <v/>
      </c>
      <c r="AZ916" s="10" t="str">
        <f t="shared" si="976"/>
        <v/>
      </c>
      <c r="BC916" s="78" t="str">
        <f t="shared" si="958"/>
        <v/>
      </c>
      <c r="BG916" s="14" t="str">
        <f>IF(AND(BD916&lt;&gt;""),BD916/INDEX($L$4:$L916,MATCH(MAX($L$4:$L916)+1,$L$4:$L916,1)),"")</f>
        <v/>
      </c>
      <c r="BK916" s="14" t="str">
        <f>IF(AND(BH916&lt;&gt;""),BH916/INDEX($L$4:$L916,MATCH(MAX($L$4:$L916)+1,$L$4:$L916,1)),"")</f>
        <v/>
      </c>
      <c r="BO916" s="14" t="str">
        <f>IF(AND(BL916&lt;&gt;""),BL916/INDEX($L$4:$L916,MATCH(MAX($L$4:$L916)+1,$L$4:$L916,1)),"")</f>
        <v/>
      </c>
      <c r="BS916" s="14" t="str">
        <f>IF(AND(BP916&lt;&gt;""),BP916/INDEX($L$4:$L916,MATCH(MAX($L$4:$L916)+1,$L$4:$L916,1)),"")</f>
        <v/>
      </c>
      <c r="BW916" s="14" t="str">
        <f>IF(AND(BT916&lt;&gt;""),BT916/INDEX($L$4:$L916,MATCH(MAX($L$4:$L916)+1,$L$4:$L916,1)),"")</f>
        <v/>
      </c>
      <c r="CA916" s="14" t="str">
        <f>IF(AND(BX916&lt;&gt;""),BX916/INDEX($L$4:$L916,MATCH(MAX($L$4:$L916)+1,$L$4:$L916,1)),"")</f>
        <v/>
      </c>
      <c r="CE916" s="14" t="str">
        <f>IF(AND(CB916&lt;&gt;""),CB916/INDEX($L$4:$L916,MATCH(MAX($L$4:$L916)+1,$L$4:$L916,1)),"")</f>
        <v/>
      </c>
      <c r="CI916" s="14" t="str">
        <f>IF(AND(CF916&lt;&gt;""),CF916/INDEX($L$4:$L916,MATCH(MAX($L$4:$L916)+1,$L$4:$L916,1)),"")</f>
        <v/>
      </c>
      <c r="CM916" s="14" t="str">
        <f>IF(AND(CJ916&lt;&gt;""),CJ916/INDEX($L$4:$L916,MATCH(MAX($L$4:$L916)+1,$L$4:$L916,1)),"")</f>
        <v/>
      </c>
      <c r="CQ916" s="14" t="str">
        <f>IF(AND(CN916&lt;&gt;""),CN916/INDEX($L$4:$L916,MATCH(MAX($L$4:$L916)+1,$L$4:$L916,1)),"")</f>
        <v/>
      </c>
      <c r="CU916" s="14" t="str">
        <f>IF(AND(CR916&lt;&gt;""),CR916/INDEX($L$4:$L916,MATCH(MAX($L$4:$L916)+1,$L$4:$L916,1)),"")</f>
        <v/>
      </c>
    </row>
    <row r="917" spans="3:99">
      <c r="C917" s="4" t="s">
        <v>36</v>
      </c>
      <c r="D917" t="s">
        <v>36</v>
      </c>
      <c r="K917" s="14" t="str">
        <f t="shared" si="977"/>
        <v/>
      </c>
      <c r="S917" s="14" t="str">
        <f>IF(AND(P917&lt;&gt;""),P917/INDEX($L$4:$L917,MATCH(MAX($L$4:$L917)+1,$L$4:$L917,1)),"")</f>
        <v/>
      </c>
      <c r="W917" s="14" t="str">
        <f t="shared" si="949"/>
        <v/>
      </c>
      <c r="AA917" s="14" t="str">
        <f>IF(AND(X917&lt;&gt;""),X917/INDEX($L$4:$L917,MATCH(MAX($L$4:$L917)+1,$L$4:$L917,1)),"")</f>
        <v/>
      </c>
      <c r="AE917" s="14" t="str">
        <f>IF(AND(AB917&lt;&gt;""),AB917/INDEX($L$4:$L917,MATCH(MAX($L$4:$L917)+1,$L$4:$L917,1)),"")</f>
        <v/>
      </c>
      <c r="AI917" s="14" t="str">
        <f>IF(AND(AF917&lt;&gt;""),AF917/INDEX($L$4:$L917,MATCH(MAX($L$4:$L917)+1,$L$4:$L917,1)),"")</f>
        <v/>
      </c>
      <c r="AM917" s="14" t="str">
        <f>IF(AND(AJ917&lt;&gt;""),AJ917/INDEX($L$4:$L917,MATCH(MAX($L$4:$L917)+1,$L$4:$L917,1)),"")</f>
        <v/>
      </c>
      <c r="AQ917" s="14" t="str">
        <f>IF(AND(AN917&lt;&gt;""),AN917/INDEX($L$4:$L917,MATCH(MAX($L$4:$L917)+1,$L$4:$L917,1)),"")</f>
        <v/>
      </c>
      <c r="AU917" s="14" t="str">
        <f>IF(AND(AR917&lt;&gt;""),AR917/INDEX($L$4:$L917,MATCH(MAX($L$4:$L917)+1,$L$4:$L917,1)),"")</f>
        <v/>
      </c>
      <c r="AY917" s="14" t="str">
        <f>IF(AND(AV917&lt;&gt;""),AV917/INDEX($L$4:$L917,MATCH(MAX($L$4:$L917)+1,$L$4:$L917,1)),"")</f>
        <v/>
      </c>
      <c r="AZ917" s="10" t="str">
        <f t="shared" si="976"/>
        <v/>
      </c>
      <c r="BC917" s="78" t="str">
        <f t="shared" si="958"/>
        <v/>
      </c>
      <c r="BG917" s="14" t="str">
        <f>IF(AND(BD917&lt;&gt;""),BD917/INDEX($L$4:$L917,MATCH(MAX($L$4:$L917)+1,$L$4:$L917,1)),"")</f>
        <v/>
      </c>
      <c r="BK917" s="14" t="str">
        <f>IF(AND(BH917&lt;&gt;""),BH917/INDEX($L$4:$L917,MATCH(MAX($L$4:$L917)+1,$L$4:$L917,1)),"")</f>
        <v/>
      </c>
      <c r="BO917" s="14" t="str">
        <f>IF(AND(BL917&lt;&gt;""),BL917/INDEX($L$4:$L917,MATCH(MAX($L$4:$L917)+1,$L$4:$L917,1)),"")</f>
        <v/>
      </c>
      <c r="BS917" s="14" t="str">
        <f>IF(AND(BP917&lt;&gt;""),BP917/INDEX($L$4:$L917,MATCH(MAX($L$4:$L917)+1,$L$4:$L917,1)),"")</f>
        <v/>
      </c>
      <c r="BW917" s="14" t="str">
        <f>IF(AND(BT917&lt;&gt;""),BT917/INDEX($L$4:$L917,MATCH(MAX($L$4:$L917)+1,$L$4:$L917,1)),"")</f>
        <v/>
      </c>
      <c r="CA917" s="14" t="str">
        <f>IF(AND(BX917&lt;&gt;""),BX917/INDEX($L$4:$L917,MATCH(MAX($L$4:$L917)+1,$L$4:$L917,1)),"")</f>
        <v/>
      </c>
      <c r="CE917" s="14" t="str">
        <f>IF(AND(CB917&lt;&gt;""),CB917/INDEX($L$4:$L917,MATCH(MAX($L$4:$L917)+1,$L$4:$L917,1)),"")</f>
        <v/>
      </c>
      <c r="CI917" s="14" t="str">
        <f>IF(AND(CF917&lt;&gt;""),CF917/INDEX($L$4:$L917,MATCH(MAX($L$4:$L917)+1,$L$4:$L917,1)),"")</f>
        <v/>
      </c>
      <c r="CM917" s="14" t="str">
        <f>IF(AND(CJ917&lt;&gt;""),CJ917/INDEX($L$4:$L917,MATCH(MAX($L$4:$L917)+1,$L$4:$L917,1)),"")</f>
        <v/>
      </c>
      <c r="CQ917" s="14" t="str">
        <f>IF(AND(CN917&lt;&gt;""),CN917/INDEX($L$4:$L917,MATCH(MAX($L$4:$L917)+1,$L$4:$L917,1)),"")</f>
        <v/>
      </c>
      <c r="CU917" s="14" t="str">
        <f>IF(AND(CR917&lt;&gt;""),CR917/INDEX($L$4:$L917,MATCH(MAX($L$4:$L917)+1,$L$4:$L917,1)),"")</f>
        <v/>
      </c>
    </row>
    <row r="918" spans="3:99">
      <c r="C918" s="4" t="s">
        <v>36</v>
      </c>
      <c r="D918" t="s">
        <v>36</v>
      </c>
      <c r="K918" s="14" t="str">
        <f t="shared" si="977"/>
        <v/>
      </c>
      <c r="S918" s="14" t="str">
        <f>IF(AND(P918&lt;&gt;""),P918/INDEX($L$4:$L918,MATCH(MAX($L$4:$L918)+1,$L$4:$L918,1)),"")</f>
        <v/>
      </c>
      <c r="W918" s="14" t="str">
        <f t="shared" si="949"/>
        <v/>
      </c>
      <c r="AA918" s="14" t="str">
        <f>IF(AND(X918&lt;&gt;""),X918/INDEX($L$4:$L918,MATCH(MAX($L$4:$L918)+1,$L$4:$L918,1)),"")</f>
        <v/>
      </c>
      <c r="AE918" s="14" t="str">
        <f>IF(AND(AB918&lt;&gt;""),AB918/INDEX($L$4:$L918,MATCH(MAX($L$4:$L918)+1,$L$4:$L918,1)),"")</f>
        <v/>
      </c>
      <c r="AI918" s="14" t="str">
        <f>IF(AND(AF918&lt;&gt;""),AF918/INDEX($L$4:$L918,MATCH(MAX($L$4:$L918)+1,$L$4:$L918,1)),"")</f>
        <v/>
      </c>
      <c r="AM918" s="14" t="str">
        <f>IF(AND(AJ918&lt;&gt;""),AJ918/INDEX($L$4:$L918,MATCH(MAX($L$4:$L918)+1,$L$4:$L918,1)),"")</f>
        <v/>
      </c>
      <c r="AQ918" s="14" t="str">
        <f>IF(AND(AN918&lt;&gt;""),AN918/INDEX($L$4:$L918,MATCH(MAX($L$4:$L918)+1,$L$4:$L918,1)),"")</f>
        <v/>
      </c>
      <c r="AU918" s="14" t="str">
        <f>IF(AND(AR918&lt;&gt;""),AR918/INDEX($L$4:$L918,MATCH(MAX($L$4:$L918)+1,$L$4:$L918,1)),"")</f>
        <v/>
      </c>
      <c r="AY918" s="14" t="str">
        <f>IF(AND(AV918&lt;&gt;""),AV918/INDEX($L$4:$L918,MATCH(MAX($L$4:$L918)+1,$L$4:$L918,1)),"")</f>
        <v/>
      </c>
      <c r="AZ918" s="10" t="str">
        <f t="shared" si="976"/>
        <v/>
      </c>
      <c r="BC918" s="78" t="str">
        <f t="shared" si="958"/>
        <v/>
      </c>
      <c r="BG918" s="14" t="str">
        <f>IF(AND(BD918&lt;&gt;""),BD918/INDEX($L$4:$L918,MATCH(MAX($L$4:$L918)+1,$L$4:$L918,1)),"")</f>
        <v/>
      </c>
      <c r="BK918" s="14" t="str">
        <f>IF(AND(BH918&lt;&gt;""),BH918/INDEX($L$4:$L918,MATCH(MAX($L$4:$L918)+1,$L$4:$L918,1)),"")</f>
        <v/>
      </c>
      <c r="BO918" s="14" t="str">
        <f>IF(AND(BL918&lt;&gt;""),BL918/INDEX($L$4:$L918,MATCH(MAX($L$4:$L918)+1,$L$4:$L918,1)),"")</f>
        <v/>
      </c>
      <c r="BS918" s="14" t="str">
        <f>IF(AND(BP918&lt;&gt;""),BP918/INDEX($L$4:$L918,MATCH(MAX($L$4:$L918)+1,$L$4:$L918,1)),"")</f>
        <v/>
      </c>
      <c r="BW918" s="14" t="str">
        <f>IF(AND(BT918&lt;&gt;""),BT918/INDEX($L$4:$L918,MATCH(MAX($L$4:$L918)+1,$L$4:$L918,1)),"")</f>
        <v/>
      </c>
      <c r="CA918" s="14" t="str">
        <f>IF(AND(BX918&lt;&gt;""),BX918/INDEX($L$4:$L918,MATCH(MAX($L$4:$L918)+1,$L$4:$L918,1)),"")</f>
        <v/>
      </c>
      <c r="CE918" s="14" t="str">
        <f>IF(AND(CB918&lt;&gt;""),CB918/INDEX($L$4:$L918,MATCH(MAX($L$4:$L918)+1,$L$4:$L918,1)),"")</f>
        <v/>
      </c>
      <c r="CI918" s="14" t="str">
        <f>IF(AND(CF918&lt;&gt;""),CF918/INDEX($L$4:$L918,MATCH(MAX($L$4:$L918)+1,$L$4:$L918,1)),"")</f>
        <v/>
      </c>
      <c r="CM918" s="14" t="str">
        <f>IF(AND(CJ918&lt;&gt;""),CJ918/INDEX($L$4:$L918,MATCH(MAX($L$4:$L918)+1,$L$4:$L918,1)),"")</f>
        <v/>
      </c>
      <c r="CQ918" s="14" t="str">
        <f>IF(AND(CN918&lt;&gt;""),CN918/INDEX($L$4:$L918,MATCH(MAX($L$4:$L918)+1,$L$4:$L918,1)),"")</f>
        <v/>
      </c>
      <c r="CU918" s="14" t="str">
        <f>IF(AND(CR918&lt;&gt;""),CR918/INDEX($L$4:$L918,MATCH(MAX($L$4:$L918)+1,$L$4:$L918,1)),"")</f>
        <v/>
      </c>
    </row>
    <row r="919" spans="3:99">
      <c r="C919" s="4" t="s">
        <v>36</v>
      </c>
      <c r="D919" t="s">
        <v>36</v>
      </c>
      <c r="K919" s="14" t="str">
        <f t="shared" si="977"/>
        <v/>
      </c>
      <c r="S919" s="14" t="str">
        <f>IF(AND(P919&lt;&gt;""),P919/INDEX($L$4:$L919,MATCH(MAX($L$4:$L919)+1,$L$4:$L919,1)),"")</f>
        <v/>
      </c>
      <c r="W919" s="14" t="str">
        <f t="shared" si="949"/>
        <v/>
      </c>
      <c r="AA919" s="14" t="str">
        <f>IF(AND(X919&lt;&gt;""),X919/INDEX($L$4:$L919,MATCH(MAX($L$4:$L919)+1,$L$4:$L919,1)),"")</f>
        <v/>
      </c>
      <c r="AE919" s="14" t="str">
        <f>IF(AND(AB919&lt;&gt;""),AB919/INDEX($L$4:$L919,MATCH(MAX($L$4:$L919)+1,$L$4:$L919,1)),"")</f>
        <v/>
      </c>
      <c r="AI919" s="14" t="str">
        <f>IF(AND(AF919&lt;&gt;""),AF919/INDEX($L$4:$L919,MATCH(MAX($L$4:$L919)+1,$L$4:$L919,1)),"")</f>
        <v/>
      </c>
      <c r="AM919" s="14" t="str">
        <f>IF(AND(AJ919&lt;&gt;""),AJ919/INDEX($L$4:$L919,MATCH(MAX($L$4:$L919)+1,$L$4:$L919,1)),"")</f>
        <v/>
      </c>
      <c r="AQ919" s="14" t="str">
        <f>IF(AND(AN919&lt;&gt;""),AN919/INDEX($L$4:$L919,MATCH(MAX($L$4:$L919)+1,$L$4:$L919,1)),"")</f>
        <v/>
      </c>
      <c r="AU919" s="14" t="str">
        <f>IF(AND(AR919&lt;&gt;""),AR919/INDEX($L$4:$L919,MATCH(MAX($L$4:$L919)+1,$L$4:$L919,1)),"")</f>
        <v/>
      </c>
      <c r="AY919" s="14" t="str">
        <f>IF(AND(AV919&lt;&gt;""),AV919/INDEX($L$4:$L919,MATCH(MAX($L$4:$L919)+1,$L$4:$L919,1)),"")</f>
        <v/>
      </c>
      <c r="AZ919" s="10" t="str">
        <f t="shared" si="976"/>
        <v/>
      </c>
      <c r="BC919" s="78" t="str">
        <f t="shared" si="958"/>
        <v/>
      </c>
      <c r="BG919" s="14" t="str">
        <f>IF(AND(BD919&lt;&gt;""),BD919/INDEX($L$4:$L919,MATCH(MAX($L$4:$L919)+1,$L$4:$L919,1)),"")</f>
        <v/>
      </c>
      <c r="BK919" s="14" t="str">
        <f>IF(AND(BH919&lt;&gt;""),BH919/INDEX($L$4:$L919,MATCH(MAX($L$4:$L919)+1,$L$4:$L919,1)),"")</f>
        <v/>
      </c>
      <c r="BO919" s="14" t="str">
        <f>IF(AND(BL919&lt;&gt;""),BL919/INDEX($L$4:$L919,MATCH(MAX($L$4:$L919)+1,$L$4:$L919,1)),"")</f>
        <v/>
      </c>
      <c r="BS919" s="14" t="str">
        <f>IF(AND(BP919&lt;&gt;""),BP919/INDEX($L$4:$L919,MATCH(MAX($L$4:$L919)+1,$L$4:$L919,1)),"")</f>
        <v/>
      </c>
      <c r="BW919" s="14" t="str">
        <f>IF(AND(BT919&lt;&gt;""),BT919/INDEX($L$4:$L919,MATCH(MAX($L$4:$L919)+1,$L$4:$L919,1)),"")</f>
        <v/>
      </c>
      <c r="CA919" s="14" t="str">
        <f>IF(AND(BX919&lt;&gt;""),BX919/INDEX($L$4:$L919,MATCH(MAX($L$4:$L919)+1,$L$4:$L919,1)),"")</f>
        <v/>
      </c>
      <c r="CE919" s="14" t="str">
        <f>IF(AND(CB919&lt;&gt;""),CB919/INDEX($L$4:$L919,MATCH(MAX($L$4:$L919)+1,$L$4:$L919,1)),"")</f>
        <v/>
      </c>
      <c r="CI919" s="14" t="str">
        <f>IF(AND(CF919&lt;&gt;""),CF919/INDEX($L$4:$L919,MATCH(MAX($L$4:$L919)+1,$L$4:$L919,1)),"")</f>
        <v/>
      </c>
      <c r="CM919" s="14" t="str">
        <f>IF(AND(CJ919&lt;&gt;""),CJ919/INDEX($L$4:$L919,MATCH(MAX($L$4:$L919)+1,$L$4:$L919,1)),"")</f>
        <v/>
      </c>
      <c r="CQ919" s="14" t="str">
        <f>IF(AND(CN919&lt;&gt;""),CN919/INDEX($L$4:$L919,MATCH(MAX($L$4:$L919)+1,$L$4:$L919,1)),"")</f>
        <v/>
      </c>
      <c r="CU919" s="14" t="str">
        <f>IF(AND(CR919&lt;&gt;""),CR919/INDEX($L$4:$L919,MATCH(MAX($L$4:$L919)+1,$L$4:$L919,1)),"")</f>
        <v/>
      </c>
    </row>
    <row r="920" spans="3:99">
      <c r="C920" s="4" t="s">
        <v>36</v>
      </c>
      <c r="D920" t="s">
        <v>36</v>
      </c>
      <c r="K920" s="14" t="str">
        <f t="shared" si="977"/>
        <v/>
      </c>
      <c r="S920" s="14" t="str">
        <f>IF(AND(P920&lt;&gt;""),P920/INDEX($L$4:$L920,MATCH(MAX($L$4:$L920)+1,$L$4:$L920,1)),"")</f>
        <v/>
      </c>
      <c r="W920" s="14" t="str">
        <f t="shared" si="949"/>
        <v/>
      </c>
      <c r="AA920" s="14" t="str">
        <f>IF(AND(X920&lt;&gt;""),X920/INDEX($L$4:$L920,MATCH(MAX($L$4:$L920)+1,$L$4:$L920,1)),"")</f>
        <v/>
      </c>
      <c r="AE920" s="14" t="str">
        <f>IF(AND(AB920&lt;&gt;""),AB920/INDEX($L$4:$L920,MATCH(MAX($L$4:$L920)+1,$L$4:$L920,1)),"")</f>
        <v/>
      </c>
      <c r="AI920" s="14" t="str">
        <f>IF(AND(AF920&lt;&gt;""),AF920/INDEX($L$4:$L920,MATCH(MAX($L$4:$L920)+1,$L$4:$L920,1)),"")</f>
        <v/>
      </c>
      <c r="AM920" s="14" t="str">
        <f>IF(AND(AJ920&lt;&gt;""),AJ920/INDEX($L$4:$L920,MATCH(MAX($L$4:$L920)+1,$L$4:$L920,1)),"")</f>
        <v/>
      </c>
      <c r="AQ920" s="14" t="str">
        <f>IF(AND(AN920&lt;&gt;""),AN920/INDEX($L$4:$L920,MATCH(MAX($L$4:$L920)+1,$L$4:$L920,1)),"")</f>
        <v/>
      </c>
      <c r="AU920" s="14" t="str">
        <f>IF(AND(AR920&lt;&gt;""),AR920/INDEX($L$4:$L920,MATCH(MAX($L$4:$L920)+1,$L$4:$L920,1)),"")</f>
        <v/>
      </c>
      <c r="AY920" s="14" t="str">
        <f>IF(AND(AV920&lt;&gt;""),AV920/INDEX($L$4:$L920,MATCH(MAX($L$4:$L920)+1,$L$4:$L920,1)),"")</f>
        <v/>
      </c>
      <c r="AZ920" s="10" t="str">
        <f t="shared" si="976"/>
        <v/>
      </c>
      <c r="BC920" s="78" t="str">
        <f t="shared" si="958"/>
        <v/>
      </c>
      <c r="BG920" s="14" t="str">
        <f>IF(AND(BD920&lt;&gt;""),BD920/INDEX($L$4:$L920,MATCH(MAX($L$4:$L920)+1,$L$4:$L920,1)),"")</f>
        <v/>
      </c>
      <c r="BK920" s="14" t="str">
        <f>IF(AND(BH920&lt;&gt;""),BH920/INDEX($L$4:$L920,MATCH(MAX($L$4:$L920)+1,$L$4:$L920,1)),"")</f>
        <v/>
      </c>
      <c r="BO920" s="14" t="str">
        <f>IF(AND(BL920&lt;&gt;""),BL920/INDEX($L$4:$L920,MATCH(MAX($L$4:$L920)+1,$L$4:$L920,1)),"")</f>
        <v/>
      </c>
      <c r="BS920" s="14" t="str">
        <f>IF(AND(BP920&lt;&gt;""),BP920/INDEX($L$4:$L920,MATCH(MAX($L$4:$L920)+1,$L$4:$L920,1)),"")</f>
        <v/>
      </c>
      <c r="BW920" s="14" t="str">
        <f>IF(AND(BT920&lt;&gt;""),BT920/INDEX($L$4:$L920,MATCH(MAX($L$4:$L920)+1,$L$4:$L920,1)),"")</f>
        <v/>
      </c>
      <c r="CA920" s="14" t="str">
        <f>IF(AND(BX920&lt;&gt;""),BX920/INDEX($L$4:$L920,MATCH(MAX($L$4:$L920)+1,$L$4:$L920,1)),"")</f>
        <v/>
      </c>
      <c r="CE920" s="14" t="str">
        <f>IF(AND(CB920&lt;&gt;""),CB920/INDEX($L$4:$L920,MATCH(MAX($L$4:$L920)+1,$L$4:$L920,1)),"")</f>
        <v/>
      </c>
      <c r="CI920" s="14" t="str">
        <f>IF(AND(CF920&lt;&gt;""),CF920/INDEX($L$4:$L920,MATCH(MAX($L$4:$L920)+1,$L$4:$L920,1)),"")</f>
        <v/>
      </c>
      <c r="CM920" s="14" t="str">
        <f>IF(AND(CJ920&lt;&gt;""),CJ920/INDEX($L$4:$L920,MATCH(MAX($L$4:$L920)+1,$L$4:$L920,1)),"")</f>
        <v/>
      </c>
      <c r="CQ920" s="14" t="str">
        <f>IF(AND(CN920&lt;&gt;""),CN920/INDEX($L$4:$L920,MATCH(MAX($L$4:$L920)+1,$L$4:$L920,1)),"")</f>
        <v/>
      </c>
      <c r="CU920" s="14" t="str">
        <f>IF(AND(CR920&lt;&gt;""),CR920/INDEX($L$4:$L920,MATCH(MAX($L$4:$L920)+1,$L$4:$L920,1)),"")</f>
        <v/>
      </c>
    </row>
    <row r="921" spans="3:99">
      <c r="C921" s="4" t="s">
        <v>36</v>
      </c>
      <c r="D921" t="s">
        <v>36</v>
      </c>
      <c r="K921" s="14" t="str">
        <f t="shared" si="977"/>
        <v/>
      </c>
      <c r="S921" s="14" t="str">
        <f>IF(AND(P921&lt;&gt;""),P921/INDEX($L$4:$L921,MATCH(MAX($L$4:$L921)+1,$L$4:$L921,1)),"")</f>
        <v/>
      </c>
      <c r="W921" s="14" t="str">
        <f t="shared" si="949"/>
        <v/>
      </c>
      <c r="AA921" s="14" t="str">
        <f>IF(AND(X921&lt;&gt;""),X921/INDEX($L$4:$L921,MATCH(MAX($L$4:$L921)+1,$L$4:$L921,1)),"")</f>
        <v/>
      </c>
      <c r="AE921" s="14" t="str">
        <f>IF(AND(AB921&lt;&gt;""),AB921/INDEX($L$4:$L921,MATCH(MAX($L$4:$L921)+1,$L$4:$L921,1)),"")</f>
        <v/>
      </c>
      <c r="AI921" s="14" t="str">
        <f>IF(AND(AF921&lt;&gt;""),AF921/INDEX($L$4:$L921,MATCH(MAX($L$4:$L921)+1,$L$4:$L921,1)),"")</f>
        <v/>
      </c>
      <c r="AM921" s="14" t="str">
        <f>IF(AND(AJ921&lt;&gt;""),AJ921/INDEX($L$4:$L921,MATCH(MAX($L$4:$L921)+1,$L$4:$L921,1)),"")</f>
        <v/>
      </c>
      <c r="AQ921" s="14" t="str">
        <f>IF(AND(AN921&lt;&gt;""),AN921/INDEX($L$4:$L921,MATCH(MAX($L$4:$L921)+1,$L$4:$L921,1)),"")</f>
        <v/>
      </c>
      <c r="AU921" s="14" t="str">
        <f>IF(AND(AR921&lt;&gt;""),AR921/INDEX($L$4:$L921,MATCH(MAX($L$4:$L921)+1,$L$4:$L921,1)),"")</f>
        <v/>
      </c>
      <c r="AY921" s="14" t="str">
        <f>IF(AND(AV921&lt;&gt;""),AV921/INDEX($L$4:$L921,MATCH(MAX($L$4:$L921)+1,$L$4:$L921,1)),"")</f>
        <v/>
      </c>
      <c r="AZ921" s="10" t="str">
        <f t="shared" si="976"/>
        <v/>
      </c>
      <c r="BC921" s="78" t="str">
        <f t="shared" si="958"/>
        <v/>
      </c>
      <c r="BG921" s="14" t="str">
        <f>IF(AND(BD921&lt;&gt;""),BD921/INDEX($L$4:$L921,MATCH(MAX($L$4:$L921)+1,$L$4:$L921,1)),"")</f>
        <v/>
      </c>
      <c r="BK921" s="14" t="str">
        <f>IF(AND(BH921&lt;&gt;""),BH921/INDEX($L$4:$L921,MATCH(MAX($L$4:$L921)+1,$L$4:$L921,1)),"")</f>
        <v/>
      </c>
      <c r="BO921" s="14" t="str">
        <f>IF(AND(BL921&lt;&gt;""),BL921/INDEX($L$4:$L921,MATCH(MAX($L$4:$L921)+1,$L$4:$L921,1)),"")</f>
        <v/>
      </c>
      <c r="BS921" s="14" t="str">
        <f>IF(AND(BP921&lt;&gt;""),BP921/INDEX($L$4:$L921,MATCH(MAX($L$4:$L921)+1,$L$4:$L921,1)),"")</f>
        <v/>
      </c>
      <c r="BW921" s="14" t="str">
        <f>IF(AND(BT921&lt;&gt;""),BT921/INDEX($L$4:$L921,MATCH(MAX($L$4:$L921)+1,$L$4:$L921,1)),"")</f>
        <v/>
      </c>
      <c r="CA921" s="14" t="str">
        <f>IF(AND(BX921&lt;&gt;""),BX921/INDEX($L$4:$L921,MATCH(MAX($L$4:$L921)+1,$L$4:$L921,1)),"")</f>
        <v/>
      </c>
      <c r="CE921" s="14" t="str">
        <f>IF(AND(CB921&lt;&gt;""),CB921/INDEX($L$4:$L921,MATCH(MAX($L$4:$L921)+1,$L$4:$L921,1)),"")</f>
        <v/>
      </c>
      <c r="CI921" s="14" t="str">
        <f>IF(AND(CF921&lt;&gt;""),CF921/INDEX($L$4:$L921,MATCH(MAX($L$4:$L921)+1,$L$4:$L921,1)),"")</f>
        <v/>
      </c>
      <c r="CM921" s="14" t="str">
        <f>IF(AND(CJ921&lt;&gt;""),CJ921/INDEX($L$4:$L921,MATCH(MAX($L$4:$L921)+1,$L$4:$L921,1)),"")</f>
        <v/>
      </c>
      <c r="CQ921" s="14" t="str">
        <f>IF(AND(CN921&lt;&gt;""),CN921/INDEX($L$4:$L921,MATCH(MAX($L$4:$L921)+1,$L$4:$L921,1)),"")</f>
        <v/>
      </c>
      <c r="CU921" s="14" t="str">
        <f>IF(AND(CR921&lt;&gt;""),CR921/INDEX($L$4:$L921,MATCH(MAX($L$4:$L921)+1,$L$4:$L921,1)),"")</f>
        <v/>
      </c>
    </row>
    <row r="922" spans="3:99">
      <c r="C922" s="4" t="s">
        <v>36</v>
      </c>
      <c r="D922" t="s">
        <v>36</v>
      </c>
      <c r="K922" s="14" t="str">
        <f t="shared" si="977"/>
        <v/>
      </c>
      <c r="S922" s="14" t="str">
        <f>IF(AND(P922&lt;&gt;""),P922/INDEX($L$4:$L922,MATCH(MAX($L$4:$L922)+1,$L$4:$L922,1)),"")</f>
        <v/>
      </c>
      <c r="W922" s="14" t="str">
        <f t="shared" si="949"/>
        <v/>
      </c>
      <c r="AA922" s="14" t="str">
        <f>IF(AND(X922&lt;&gt;""),X922/INDEX($L$4:$L922,MATCH(MAX($L$4:$L922)+1,$L$4:$L922,1)),"")</f>
        <v/>
      </c>
      <c r="AE922" s="14" t="str">
        <f>IF(AND(AB922&lt;&gt;""),AB922/INDEX($L$4:$L922,MATCH(MAX($L$4:$L922)+1,$L$4:$L922,1)),"")</f>
        <v/>
      </c>
      <c r="AI922" s="14" t="str">
        <f>IF(AND(AF922&lt;&gt;""),AF922/INDEX($L$4:$L922,MATCH(MAX($L$4:$L922)+1,$L$4:$L922,1)),"")</f>
        <v/>
      </c>
      <c r="AM922" s="14" t="str">
        <f>IF(AND(AJ922&lt;&gt;""),AJ922/INDEX($L$4:$L922,MATCH(MAX($L$4:$L922)+1,$L$4:$L922,1)),"")</f>
        <v/>
      </c>
      <c r="AQ922" s="14" t="str">
        <f>IF(AND(AN922&lt;&gt;""),AN922/INDEX($L$4:$L922,MATCH(MAX($L$4:$L922)+1,$L$4:$L922,1)),"")</f>
        <v/>
      </c>
      <c r="AU922" s="14" t="str">
        <f>IF(AND(AR922&lt;&gt;""),AR922/INDEX($L$4:$L922,MATCH(MAX($L$4:$L922)+1,$L$4:$L922,1)),"")</f>
        <v/>
      </c>
      <c r="AY922" s="14" t="str">
        <f>IF(AND(AV922&lt;&gt;""),AV922/INDEX($L$4:$L922,MATCH(MAX($L$4:$L922)+1,$L$4:$L922,1)),"")</f>
        <v/>
      </c>
      <c r="AZ922" s="10" t="str">
        <f t="shared" si="976"/>
        <v/>
      </c>
      <c r="BC922" s="78" t="str">
        <f t="shared" si="958"/>
        <v/>
      </c>
      <c r="BG922" s="14" t="str">
        <f>IF(AND(BD922&lt;&gt;""),BD922/INDEX($L$4:$L922,MATCH(MAX($L$4:$L922)+1,$L$4:$L922,1)),"")</f>
        <v/>
      </c>
      <c r="BK922" s="14" t="str">
        <f>IF(AND(BH922&lt;&gt;""),BH922/INDEX($L$4:$L922,MATCH(MAX($L$4:$L922)+1,$L$4:$L922,1)),"")</f>
        <v/>
      </c>
      <c r="BO922" s="14" t="str">
        <f>IF(AND(BL922&lt;&gt;""),BL922/INDEX($L$4:$L922,MATCH(MAX($L$4:$L922)+1,$L$4:$L922,1)),"")</f>
        <v/>
      </c>
      <c r="BS922" s="14" t="str">
        <f>IF(AND(BP922&lt;&gt;""),BP922/INDEX($L$4:$L922,MATCH(MAX($L$4:$L922)+1,$L$4:$L922,1)),"")</f>
        <v/>
      </c>
      <c r="BW922" s="14" t="str">
        <f>IF(AND(BT922&lt;&gt;""),BT922/INDEX($L$4:$L922,MATCH(MAX($L$4:$L922)+1,$L$4:$L922,1)),"")</f>
        <v/>
      </c>
      <c r="CA922" s="14" t="str">
        <f>IF(AND(BX922&lt;&gt;""),BX922/INDEX($L$4:$L922,MATCH(MAX($L$4:$L922)+1,$L$4:$L922,1)),"")</f>
        <v/>
      </c>
      <c r="CE922" s="14" t="str">
        <f>IF(AND(CB922&lt;&gt;""),CB922/INDEX($L$4:$L922,MATCH(MAX($L$4:$L922)+1,$L$4:$L922,1)),"")</f>
        <v/>
      </c>
      <c r="CI922" s="14" t="str">
        <f>IF(AND(CF922&lt;&gt;""),CF922/INDEX($L$4:$L922,MATCH(MAX($L$4:$L922)+1,$L$4:$L922,1)),"")</f>
        <v/>
      </c>
      <c r="CM922" s="14" t="str">
        <f>IF(AND(CJ922&lt;&gt;""),CJ922/INDEX($L$4:$L922,MATCH(MAX($L$4:$L922)+1,$L$4:$L922,1)),"")</f>
        <v/>
      </c>
      <c r="CQ922" s="14" t="str">
        <f>IF(AND(CN922&lt;&gt;""),CN922/INDEX($L$4:$L922,MATCH(MAX($L$4:$L922)+1,$L$4:$L922,1)),"")</f>
        <v/>
      </c>
      <c r="CU922" s="14" t="str">
        <f>IF(AND(CR922&lt;&gt;""),CR922/INDEX($L$4:$L922,MATCH(MAX($L$4:$L922)+1,$L$4:$L922,1)),"")</f>
        <v/>
      </c>
    </row>
    <row r="923" spans="3:99">
      <c r="C923" s="4" t="s">
        <v>36</v>
      </c>
      <c r="D923" t="s">
        <v>36</v>
      </c>
      <c r="K923" s="14" t="str">
        <f t="shared" si="977"/>
        <v/>
      </c>
      <c r="S923" s="14" t="str">
        <f>IF(AND(P923&lt;&gt;""),P923/INDEX($L$4:$L923,MATCH(MAX($L$4:$L923)+1,$L$4:$L923,1)),"")</f>
        <v/>
      </c>
      <c r="W923" s="14" t="str">
        <f t="shared" si="949"/>
        <v/>
      </c>
      <c r="AA923" s="14" t="str">
        <f>IF(AND(X923&lt;&gt;""),X923/INDEX($L$4:$L923,MATCH(MAX($L$4:$L923)+1,$L$4:$L923,1)),"")</f>
        <v/>
      </c>
      <c r="AE923" s="14" t="str">
        <f>IF(AND(AB923&lt;&gt;""),AB923/INDEX($L$4:$L923,MATCH(MAX($L$4:$L923)+1,$L$4:$L923,1)),"")</f>
        <v/>
      </c>
      <c r="AI923" s="14" t="str">
        <f>IF(AND(AF923&lt;&gt;""),AF923/INDEX($L$4:$L923,MATCH(MAX($L$4:$L923)+1,$L$4:$L923,1)),"")</f>
        <v/>
      </c>
      <c r="AM923" s="14" t="str">
        <f>IF(AND(AJ923&lt;&gt;""),AJ923/INDEX($L$4:$L923,MATCH(MAX($L$4:$L923)+1,$L$4:$L923,1)),"")</f>
        <v/>
      </c>
      <c r="AQ923" s="14" t="str">
        <f>IF(AND(AN923&lt;&gt;""),AN923/INDEX($L$4:$L923,MATCH(MAX($L$4:$L923)+1,$L$4:$L923,1)),"")</f>
        <v/>
      </c>
      <c r="AU923" s="14" t="str">
        <f>IF(AND(AR923&lt;&gt;""),AR923/INDEX($L$4:$L923,MATCH(MAX($L$4:$L923)+1,$L$4:$L923,1)),"")</f>
        <v/>
      </c>
      <c r="AY923" s="14" t="str">
        <f>IF(AND(AV923&lt;&gt;""),AV923/INDEX($L$4:$L923,MATCH(MAX($L$4:$L923)+1,$L$4:$L923,1)),"")</f>
        <v/>
      </c>
      <c r="AZ923" s="10" t="str">
        <f t="shared" si="976"/>
        <v/>
      </c>
      <c r="BC923" s="78" t="str">
        <f t="shared" si="958"/>
        <v/>
      </c>
      <c r="BG923" s="14" t="str">
        <f>IF(AND(BD923&lt;&gt;""),BD923/INDEX($L$4:$L923,MATCH(MAX($L$4:$L923)+1,$L$4:$L923,1)),"")</f>
        <v/>
      </c>
      <c r="BK923" s="14" t="str">
        <f>IF(AND(BH923&lt;&gt;""),BH923/INDEX($L$4:$L923,MATCH(MAX($L$4:$L923)+1,$L$4:$L923,1)),"")</f>
        <v/>
      </c>
      <c r="BO923" s="14" t="str">
        <f>IF(AND(BL923&lt;&gt;""),BL923/INDEX($L$4:$L923,MATCH(MAX($L$4:$L923)+1,$L$4:$L923,1)),"")</f>
        <v/>
      </c>
      <c r="BS923" s="14" t="str">
        <f>IF(AND(BP923&lt;&gt;""),BP923/INDEX($L$4:$L923,MATCH(MAX($L$4:$L923)+1,$L$4:$L923,1)),"")</f>
        <v/>
      </c>
      <c r="BW923" s="14" t="str">
        <f>IF(AND(BT923&lt;&gt;""),BT923/INDEX($L$4:$L923,MATCH(MAX($L$4:$L923)+1,$L$4:$L923,1)),"")</f>
        <v/>
      </c>
      <c r="CA923" s="14" t="str">
        <f>IF(AND(BX923&lt;&gt;""),BX923/INDEX($L$4:$L923,MATCH(MAX($L$4:$L923)+1,$L$4:$L923,1)),"")</f>
        <v/>
      </c>
      <c r="CE923" s="14" t="str">
        <f>IF(AND(CB923&lt;&gt;""),CB923/INDEX($L$4:$L923,MATCH(MAX($L$4:$L923)+1,$L$4:$L923,1)),"")</f>
        <v/>
      </c>
      <c r="CI923" s="14" t="str">
        <f>IF(AND(CF923&lt;&gt;""),CF923/INDEX($L$4:$L923,MATCH(MAX($L$4:$L923)+1,$L$4:$L923,1)),"")</f>
        <v/>
      </c>
      <c r="CM923" s="14" t="str">
        <f>IF(AND(CJ923&lt;&gt;""),CJ923/INDEX($L$4:$L923,MATCH(MAX($L$4:$L923)+1,$L$4:$L923,1)),"")</f>
        <v/>
      </c>
      <c r="CQ923" s="14" t="str">
        <f>IF(AND(CN923&lt;&gt;""),CN923/INDEX($L$4:$L923,MATCH(MAX($L$4:$L923)+1,$L$4:$L923,1)),"")</f>
        <v/>
      </c>
      <c r="CU923" s="14" t="str">
        <f>IF(AND(CR923&lt;&gt;""),CR923/INDEX($L$4:$L923,MATCH(MAX($L$4:$L923)+1,$L$4:$L923,1)),"")</f>
        <v/>
      </c>
    </row>
    <row r="924" spans="3:99">
      <c r="C924" s="4" t="s">
        <v>36</v>
      </c>
      <c r="D924" t="s">
        <v>36</v>
      </c>
      <c r="K924" s="14" t="str">
        <f t="shared" si="977"/>
        <v/>
      </c>
      <c r="S924" s="14" t="str">
        <f>IF(AND(P924&lt;&gt;""),P924/INDEX($L$4:$L924,MATCH(MAX($L$4:$L924)+1,$L$4:$L924,1)),"")</f>
        <v/>
      </c>
      <c r="W924" s="14" t="str">
        <f t="shared" si="949"/>
        <v/>
      </c>
      <c r="AA924" s="14" t="str">
        <f>IF(AND(X924&lt;&gt;""),X924/INDEX($L$4:$L924,MATCH(MAX($L$4:$L924)+1,$L$4:$L924,1)),"")</f>
        <v/>
      </c>
      <c r="AE924" s="14" t="str">
        <f>IF(AND(AB924&lt;&gt;""),AB924/INDEX($L$4:$L924,MATCH(MAX($L$4:$L924)+1,$L$4:$L924,1)),"")</f>
        <v/>
      </c>
      <c r="AI924" s="14" t="str">
        <f>IF(AND(AF924&lt;&gt;""),AF924/INDEX($L$4:$L924,MATCH(MAX($L$4:$L924)+1,$L$4:$L924,1)),"")</f>
        <v/>
      </c>
      <c r="AM924" s="14" t="str">
        <f>IF(AND(AJ924&lt;&gt;""),AJ924/INDEX($L$4:$L924,MATCH(MAX($L$4:$L924)+1,$L$4:$L924,1)),"")</f>
        <v/>
      </c>
      <c r="AQ924" s="14" t="str">
        <f>IF(AND(AN924&lt;&gt;""),AN924/INDEX($L$4:$L924,MATCH(MAX($L$4:$L924)+1,$L$4:$L924,1)),"")</f>
        <v/>
      </c>
      <c r="AU924" s="14" t="str">
        <f>IF(AND(AR924&lt;&gt;""),AR924/INDEX($L$4:$L924,MATCH(MAX($L$4:$L924)+1,$L$4:$L924,1)),"")</f>
        <v/>
      </c>
      <c r="AY924" s="14" t="str">
        <f>IF(AND(AV924&lt;&gt;""),AV924/INDEX($L$4:$L924,MATCH(MAX($L$4:$L924)+1,$L$4:$L924,1)),"")</f>
        <v/>
      </c>
      <c r="AZ924" s="10" t="str">
        <f t="shared" si="976"/>
        <v/>
      </c>
      <c r="BC924" s="78" t="str">
        <f t="shared" si="958"/>
        <v/>
      </c>
      <c r="BG924" s="14" t="str">
        <f>IF(AND(BD924&lt;&gt;""),BD924/INDEX($L$4:$L924,MATCH(MAX($L$4:$L924)+1,$L$4:$L924,1)),"")</f>
        <v/>
      </c>
      <c r="BK924" s="14" t="str">
        <f>IF(AND(BH924&lt;&gt;""),BH924/INDEX($L$4:$L924,MATCH(MAX($L$4:$L924)+1,$L$4:$L924,1)),"")</f>
        <v/>
      </c>
      <c r="BO924" s="14" t="str">
        <f>IF(AND(BL924&lt;&gt;""),BL924/INDEX($L$4:$L924,MATCH(MAX($L$4:$L924)+1,$L$4:$L924,1)),"")</f>
        <v/>
      </c>
      <c r="BS924" s="14" t="str">
        <f>IF(AND(BP924&lt;&gt;""),BP924/INDEX($L$4:$L924,MATCH(MAX($L$4:$L924)+1,$L$4:$L924,1)),"")</f>
        <v/>
      </c>
      <c r="BW924" s="14" t="str">
        <f>IF(AND(BT924&lt;&gt;""),BT924/INDEX($L$4:$L924,MATCH(MAX($L$4:$L924)+1,$L$4:$L924,1)),"")</f>
        <v/>
      </c>
      <c r="CA924" s="14" t="str">
        <f>IF(AND(BX924&lt;&gt;""),BX924/INDEX($L$4:$L924,MATCH(MAX($L$4:$L924)+1,$L$4:$L924,1)),"")</f>
        <v/>
      </c>
      <c r="CE924" s="14" t="str">
        <f>IF(AND(CB924&lt;&gt;""),CB924/INDEX($L$4:$L924,MATCH(MAX($L$4:$L924)+1,$L$4:$L924,1)),"")</f>
        <v/>
      </c>
      <c r="CI924" s="14" t="str">
        <f>IF(AND(CF924&lt;&gt;""),CF924/INDEX($L$4:$L924,MATCH(MAX($L$4:$L924)+1,$L$4:$L924,1)),"")</f>
        <v/>
      </c>
      <c r="CM924" s="14" t="str">
        <f>IF(AND(CJ924&lt;&gt;""),CJ924/INDEX($L$4:$L924,MATCH(MAX($L$4:$L924)+1,$L$4:$L924,1)),"")</f>
        <v/>
      </c>
      <c r="CQ924" s="14" t="str">
        <f>IF(AND(CN924&lt;&gt;""),CN924/INDEX($L$4:$L924,MATCH(MAX($L$4:$L924)+1,$L$4:$L924,1)),"")</f>
        <v/>
      </c>
      <c r="CU924" s="14" t="str">
        <f>IF(AND(CR924&lt;&gt;""),CR924/INDEX($L$4:$L924,MATCH(MAX($L$4:$L924)+1,$L$4:$L924,1)),"")</f>
        <v/>
      </c>
    </row>
    <row r="925" spans="3:99">
      <c r="C925" s="4" t="s">
        <v>36</v>
      </c>
      <c r="D925" t="s">
        <v>36</v>
      </c>
      <c r="K925" s="14" t="str">
        <f t="shared" si="977"/>
        <v/>
      </c>
      <c r="S925" s="14" t="str">
        <f>IF(AND(P925&lt;&gt;""),P925/INDEX($L$4:$L925,MATCH(MAX($L$4:$L925)+1,$L$4:$L925,1)),"")</f>
        <v/>
      </c>
      <c r="W925" s="14" t="str">
        <f t="shared" si="949"/>
        <v/>
      </c>
      <c r="AA925" s="14" t="str">
        <f>IF(AND(X925&lt;&gt;""),X925/INDEX($L$4:$L925,MATCH(MAX($L$4:$L925)+1,$L$4:$L925,1)),"")</f>
        <v/>
      </c>
      <c r="AE925" s="14" t="str">
        <f>IF(AND(AB925&lt;&gt;""),AB925/INDEX($L$4:$L925,MATCH(MAX($L$4:$L925)+1,$L$4:$L925,1)),"")</f>
        <v/>
      </c>
      <c r="AI925" s="14" t="str">
        <f>IF(AND(AF925&lt;&gt;""),AF925/INDEX($L$4:$L925,MATCH(MAX($L$4:$L925)+1,$L$4:$L925,1)),"")</f>
        <v/>
      </c>
      <c r="AM925" s="14" t="str">
        <f>IF(AND(AJ925&lt;&gt;""),AJ925/INDEX($L$4:$L925,MATCH(MAX($L$4:$L925)+1,$L$4:$L925,1)),"")</f>
        <v/>
      </c>
      <c r="AQ925" s="14" t="str">
        <f>IF(AND(AN925&lt;&gt;""),AN925/INDEX($L$4:$L925,MATCH(MAX($L$4:$L925)+1,$L$4:$L925,1)),"")</f>
        <v/>
      </c>
      <c r="AU925" s="14" t="str">
        <f>IF(AND(AR925&lt;&gt;""),AR925/INDEX($L$4:$L925,MATCH(MAX($L$4:$L925)+1,$L$4:$L925,1)),"")</f>
        <v/>
      </c>
      <c r="AY925" s="14" t="str">
        <f>IF(AND(AV925&lt;&gt;""),AV925/INDEX($L$4:$L925,MATCH(MAX($L$4:$L925)+1,$L$4:$L925,1)),"")</f>
        <v/>
      </c>
      <c r="AZ925" s="10" t="str">
        <f t="shared" si="976"/>
        <v/>
      </c>
      <c r="BC925" s="78" t="str">
        <f t="shared" si="958"/>
        <v/>
      </c>
      <c r="BG925" s="14" t="str">
        <f>IF(AND(BD925&lt;&gt;""),BD925/INDEX($L$4:$L925,MATCH(MAX($L$4:$L925)+1,$L$4:$L925,1)),"")</f>
        <v/>
      </c>
      <c r="BK925" s="14" t="str">
        <f>IF(AND(BH925&lt;&gt;""),BH925/INDEX($L$4:$L925,MATCH(MAX($L$4:$L925)+1,$L$4:$L925,1)),"")</f>
        <v/>
      </c>
      <c r="BO925" s="14" t="str">
        <f>IF(AND(BL925&lt;&gt;""),BL925/INDEX($L$4:$L925,MATCH(MAX($L$4:$L925)+1,$L$4:$L925,1)),"")</f>
        <v/>
      </c>
      <c r="BS925" s="14" t="str">
        <f>IF(AND(BP925&lt;&gt;""),BP925/INDEX($L$4:$L925,MATCH(MAX($L$4:$L925)+1,$L$4:$L925,1)),"")</f>
        <v/>
      </c>
      <c r="BW925" s="14" t="str">
        <f>IF(AND(BT925&lt;&gt;""),BT925/INDEX($L$4:$L925,MATCH(MAX($L$4:$L925)+1,$L$4:$L925,1)),"")</f>
        <v/>
      </c>
      <c r="CA925" s="14" t="str">
        <f>IF(AND(BX925&lt;&gt;""),BX925/INDEX($L$4:$L925,MATCH(MAX($L$4:$L925)+1,$L$4:$L925,1)),"")</f>
        <v/>
      </c>
      <c r="CE925" s="14" t="str">
        <f>IF(AND(CB925&lt;&gt;""),CB925/INDEX($L$4:$L925,MATCH(MAX($L$4:$L925)+1,$L$4:$L925,1)),"")</f>
        <v/>
      </c>
      <c r="CI925" s="14" t="str">
        <f>IF(AND(CF925&lt;&gt;""),CF925/INDEX($L$4:$L925,MATCH(MAX($L$4:$L925)+1,$L$4:$L925,1)),"")</f>
        <v/>
      </c>
      <c r="CM925" s="14" t="str">
        <f>IF(AND(CJ925&lt;&gt;""),CJ925/INDEX($L$4:$L925,MATCH(MAX($L$4:$L925)+1,$L$4:$L925,1)),"")</f>
        <v/>
      </c>
      <c r="CQ925" s="14" t="str">
        <f>IF(AND(CN925&lt;&gt;""),CN925/INDEX($L$4:$L925,MATCH(MAX($L$4:$L925)+1,$L$4:$L925,1)),"")</f>
        <v/>
      </c>
      <c r="CU925" s="14" t="str">
        <f>IF(AND(CR925&lt;&gt;""),CR925/INDEX($L$4:$L925,MATCH(MAX($L$4:$L925)+1,$L$4:$L925,1)),"")</f>
        <v/>
      </c>
    </row>
    <row r="926" spans="3:99">
      <c r="C926" s="4" t="s">
        <v>36</v>
      </c>
      <c r="D926" t="s">
        <v>36</v>
      </c>
      <c r="K926" s="14" t="str">
        <f t="shared" si="977"/>
        <v/>
      </c>
      <c r="S926" s="14" t="str">
        <f>IF(AND(P926&lt;&gt;""),P926/INDEX($L$4:$L926,MATCH(MAX($L$4:$L926)+1,$L$4:$L926,1)),"")</f>
        <v/>
      </c>
      <c r="W926" s="14" t="str">
        <f t="shared" si="949"/>
        <v/>
      </c>
      <c r="AA926" s="14" t="str">
        <f>IF(AND(X926&lt;&gt;""),X926/INDEX($L$4:$L926,MATCH(MAX($L$4:$L926)+1,$L$4:$L926,1)),"")</f>
        <v/>
      </c>
      <c r="AE926" s="14" t="str">
        <f>IF(AND(AB926&lt;&gt;""),AB926/INDEX($L$4:$L926,MATCH(MAX($L$4:$L926)+1,$L$4:$L926,1)),"")</f>
        <v/>
      </c>
      <c r="AI926" s="14" t="str">
        <f>IF(AND(AF926&lt;&gt;""),AF926/INDEX($L$4:$L926,MATCH(MAX($L$4:$L926)+1,$L$4:$L926,1)),"")</f>
        <v/>
      </c>
      <c r="AM926" s="14" t="str">
        <f>IF(AND(AJ926&lt;&gt;""),AJ926/INDEX($L$4:$L926,MATCH(MAX($L$4:$L926)+1,$L$4:$L926,1)),"")</f>
        <v/>
      </c>
      <c r="AQ926" s="14" t="str">
        <f>IF(AND(AN926&lt;&gt;""),AN926/INDEX($L$4:$L926,MATCH(MAX($L$4:$L926)+1,$L$4:$L926,1)),"")</f>
        <v/>
      </c>
      <c r="AU926" s="14" t="str">
        <f>IF(AND(AR926&lt;&gt;""),AR926/INDEX($L$4:$L926,MATCH(MAX($L$4:$L926)+1,$L$4:$L926,1)),"")</f>
        <v/>
      </c>
      <c r="AY926" s="14" t="str">
        <f>IF(AND(AV926&lt;&gt;""),AV926/INDEX($L$4:$L926,MATCH(MAX($L$4:$L926)+1,$L$4:$L926,1)),"")</f>
        <v/>
      </c>
      <c r="AZ926" s="10" t="str">
        <f t="shared" si="976"/>
        <v/>
      </c>
      <c r="BC926" s="78" t="str">
        <f t="shared" si="958"/>
        <v/>
      </c>
      <c r="BG926" s="14" t="str">
        <f>IF(AND(BD926&lt;&gt;""),BD926/INDEX($L$4:$L926,MATCH(MAX($L$4:$L926)+1,$L$4:$L926,1)),"")</f>
        <v/>
      </c>
      <c r="BK926" s="14" t="str">
        <f>IF(AND(BH926&lt;&gt;""),BH926/INDEX($L$4:$L926,MATCH(MAX($L$4:$L926)+1,$L$4:$L926,1)),"")</f>
        <v/>
      </c>
      <c r="BO926" s="14" t="str">
        <f>IF(AND(BL926&lt;&gt;""),BL926/INDEX($L$4:$L926,MATCH(MAX($L$4:$L926)+1,$L$4:$L926,1)),"")</f>
        <v/>
      </c>
      <c r="BS926" s="14" t="str">
        <f>IF(AND(BP926&lt;&gt;""),BP926/INDEX($L$4:$L926,MATCH(MAX($L$4:$L926)+1,$L$4:$L926,1)),"")</f>
        <v/>
      </c>
      <c r="BW926" s="14" t="str">
        <f>IF(AND(BT926&lt;&gt;""),BT926/INDEX($L$4:$L926,MATCH(MAX($L$4:$L926)+1,$L$4:$L926,1)),"")</f>
        <v/>
      </c>
      <c r="CA926" s="14" t="str">
        <f>IF(AND(BX926&lt;&gt;""),BX926/INDEX($L$4:$L926,MATCH(MAX($L$4:$L926)+1,$L$4:$L926,1)),"")</f>
        <v/>
      </c>
      <c r="CE926" s="14" t="str">
        <f>IF(AND(CB926&lt;&gt;""),CB926/INDEX($L$4:$L926,MATCH(MAX($L$4:$L926)+1,$L$4:$L926,1)),"")</f>
        <v/>
      </c>
      <c r="CI926" s="14" t="str">
        <f>IF(AND(CF926&lt;&gt;""),CF926/INDEX($L$4:$L926,MATCH(MAX($L$4:$L926)+1,$L$4:$L926,1)),"")</f>
        <v/>
      </c>
      <c r="CM926" s="14" t="str">
        <f>IF(AND(CJ926&lt;&gt;""),CJ926/INDEX($L$4:$L926,MATCH(MAX($L$4:$L926)+1,$L$4:$L926,1)),"")</f>
        <v/>
      </c>
      <c r="CQ926" s="14" t="str">
        <f>IF(AND(CN926&lt;&gt;""),CN926/INDEX($L$4:$L926,MATCH(MAX($L$4:$L926)+1,$L$4:$L926,1)),"")</f>
        <v/>
      </c>
      <c r="CU926" s="14" t="str">
        <f>IF(AND(CR926&lt;&gt;""),CR926/INDEX($L$4:$L926,MATCH(MAX($L$4:$L926)+1,$L$4:$L926,1)),"")</f>
        <v/>
      </c>
    </row>
    <row r="927" spans="3:99">
      <c r="C927" s="4" t="s">
        <v>36</v>
      </c>
      <c r="D927" t="s">
        <v>36</v>
      </c>
      <c r="K927" s="14" t="str">
        <f t="shared" si="977"/>
        <v/>
      </c>
      <c r="S927" s="14" t="str">
        <f>IF(AND(P927&lt;&gt;""),P927/INDEX($L$4:$L927,MATCH(MAX($L$4:$L927)+1,$L$4:$L927,1)),"")</f>
        <v/>
      </c>
      <c r="W927" s="14" t="str">
        <f t="shared" si="949"/>
        <v/>
      </c>
      <c r="AA927" s="14" t="str">
        <f>IF(AND(X927&lt;&gt;""),X927/INDEX($L$4:$L927,MATCH(MAX($L$4:$L927)+1,$L$4:$L927,1)),"")</f>
        <v/>
      </c>
      <c r="AE927" s="14" t="str">
        <f>IF(AND(AB927&lt;&gt;""),AB927/INDEX($L$4:$L927,MATCH(MAX($L$4:$L927)+1,$L$4:$L927,1)),"")</f>
        <v/>
      </c>
      <c r="AI927" s="14" t="str">
        <f>IF(AND(AF927&lt;&gt;""),AF927/INDEX($L$4:$L927,MATCH(MAX($L$4:$L927)+1,$L$4:$L927,1)),"")</f>
        <v/>
      </c>
      <c r="AM927" s="14" t="str">
        <f>IF(AND(AJ927&lt;&gt;""),AJ927/INDEX($L$4:$L927,MATCH(MAX($L$4:$L927)+1,$L$4:$L927,1)),"")</f>
        <v/>
      </c>
      <c r="AQ927" s="14" t="str">
        <f>IF(AND(AN927&lt;&gt;""),AN927/INDEX($L$4:$L927,MATCH(MAX($L$4:$L927)+1,$L$4:$L927,1)),"")</f>
        <v/>
      </c>
      <c r="AU927" s="14" t="str">
        <f>IF(AND(AR927&lt;&gt;""),AR927/INDEX($L$4:$L927,MATCH(MAX($L$4:$L927)+1,$L$4:$L927,1)),"")</f>
        <v/>
      </c>
      <c r="AY927" s="14" t="str">
        <f>IF(AND(AV927&lt;&gt;""),AV927/INDEX($L$4:$L927,MATCH(MAX($L$4:$L927)+1,$L$4:$L927,1)),"")</f>
        <v/>
      </c>
      <c r="AZ927" s="10" t="str">
        <f t="shared" si="976"/>
        <v/>
      </c>
      <c r="BC927" s="78" t="str">
        <f t="shared" si="958"/>
        <v/>
      </c>
      <c r="BG927" s="14" t="str">
        <f>IF(AND(BD927&lt;&gt;""),BD927/INDEX($L$4:$L927,MATCH(MAX($L$4:$L927)+1,$L$4:$L927,1)),"")</f>
        <v/>
      </c>
      <c r="BK927" s="14" t="str">
        <f>IF(AND(BH927&lt;&gt;""),BH927/INDEX($L$4:$L927,MATCH(MAX($L$4:$L927)+1,$L$4:$L927,1)),"")</f>
        <v/>
      </c>
      <c r="BO927" s="14" t="str">
        <f>IF(AND(BL927&lt;&gt;""),BL927/INDEX($L$4:$L927,MATCH(MAX($L$4:$L927)+1,$L$4:$L927,1)),"")</f>
        <v/>
      </c>
      <c r="BS927" s="14" t="str">
        <f>IF(AND(BP927&lt;&gt;""),BP927/INDEX($L$4:$L927,MATCH(MAX($L$4:$L927)+1,$L$4:$L927,1)),"")</f>
        <v/>
      </c>
      <c r="BW927" s="14" t="str">
        <f>IF(AND(BT927&lt;&gt;""),BT927/INDEX($L$4:$L927,MATCH(MAX($L$4:$L927)+1,$L$4:$L927,1)),"")</f>
        <v/>
      </c>
      <c r="CA927" s="14" t="str">
        <f>IF(AND(BX927&lt;&gt;""),BX927/INDEX($L$4:$L927,MATCH(MAX($L$4:$L927)+1,$L$4:$L927,1)),"")</f>
        <v/>
      </c>
      <c r="CE927" s="14" t="str">
        <f>IF(AND(CB927&lt;&gt;""),CB927/INDEX($L$4:$L927,MATCH(MAX($L$4:$L927)+1,$L$4:$L927,1)),"")</f>
        <v/>
      </c>
      <c r="CI927" s="14" t="str">
        <f>IF(AND(CF927&lt;&gt;""),CF927/INDEX($L$4:$L927,MATCH(MAX($L$4:$L927)+1,$L$4:$L927,1)),"")</f>
        <v/>
      </c>
      <c r="CM927" s="14" t="str">
        <f>IF(AND(CJ927&lt;&gt;""),CJ927/INDEX($L$4:$L927,MATCH(MAX($L$4:$L927)+1,$L$4:$L927,1)),"")</f>
        <v/>
      </c>
      <c r="CQ927" s="14" t="str">
        <f>IF(AND(CN927&lt;&gt;""),CN927/INDEX($L$4:$L927,MATCH(MAX($L$4:$L927)+1,$L$4:$L927,1)),"")</f>
        <v/>
      </c>
      <c r="CU927" s="14" t="str">
        <f>IF(AND(CR927&lt;&gt;""),CR927/INDEX($L$4:$L927,MATCH(MAX($L$4:$L927)+1,$L$4:$L927,1)),"")</f>
        <v/>
      </c>
    </row>
    <row r="928" spans="3:99">
      <c r="C928" s="4" t="s">
        <v>36</v>
      </c>
      <c r="D928" t="s">
        <v>36</v>
      </c>
      <c r="K928" s="14" t="str">
        <f t="shared" si="977"/>
        <v/>
      </c>
      <c r="S928" s="14" t="str">
        <f>IF(AND(P928&lt;&gt;""),P928/INDEX($L$4:$L928,MATCH(MAX($L$4:$L928)+1,$L$4:$L928,1)),"")</f>
        <v/>
      </c>
      <c r="W928" s="14" t="str">
        <f t="shared" si="949"/>
        <v/>
      </c>
      <c r="AA928" s="14" t="str">
        <f>IF(AND(X928&lt;&gt;""),X928/INDEX($L$4:$L928,MATCH(MAX($L$4:$L928)+1,$L$4:$L928,1)),"")</f>
        <v/>
      </c>
      <c r="AE928" s="14" t="str">
        <f>IF(AND(AB928&lt;&gt;""),AB928/INDEX($L$4:$L928,MATCH(MAX($L$4:$L928)+1,$L$4:$L928,1)),"")</f>
        <v/>
      </c>
      <c r="AI928" s="14" t="str">
        <f>IF(AND(AF928&lt;&gt;""),AF928/INDEX($L$4:$L928,MATCH(MAX($L$4:$L928)+1,$L$4:$L928,1)),"")</f>
        <v/>
      </c>
      <c r="AM928" s="14" t="str">
        <f>IF(AND(AJ928&lt;&gt;""),AJ928/INDEX($L$4:$L928,MATCH(MAX($L$4:$L928)+1,$L$4:$L928,1)),"")</f>
        <v/>
      </c>
      <c r="AQ928" s="14" t="str">
        <f>IF(AND(AN928&lt;&gt;""),AN928/INDEX($L$4:$L928,MATCH(MAX($L$4:$L928)+1,$L$4:$L928,1)),"")</f>
        <v/>
      </c>
      <c r="AU928" s="14" t="str">
        <f>IF(AND(AR928&lt;&gt;""),AR928/INDEX($L$4:$L928,MATCH(MAX($L$4:$L928)+1,$L$4:$L928,1)),"")</f>
        <v/>
      </c>
      <c r="AY928" s="14" t="str">
        <f>IF(AND(AV928&lt;&gt;""),AV928/INDEX($L$4:$L928,MATCH(MAX($L$4:$L928)+1,$L$4:$L928,1)),"")</f>
        <v/>
      </c>
      <c r="AZ928" s="10" t="str">
        <f t="shared" si="976"/>
        <v/>
      </c>
      <c r="BC928" s="78" t="str">
        <f t="shared" si="958"/>
        <v/>
      </c>
      <c r="BG928" s="14" t="str">
        <f>IF(AND(BD928&lt;&gt;""),BD928/INDEX($L$4:$L928,MATCH(MAX($L$4:$L928)+1,$L$4:$L928,1)),"")</f>
        <v/>
      </c>
      <c r="BK928" s="14" t="str">
        <f>IF(AND(BH928&lt;&gt;""),BH928/INDEX($L$4:$L928,MATCH(MAX($L$4:$L928)+1,$L$4:$L928,1)),"")</f>
        <v/>
      </c>
      <c r="BO928" s="14" t="str">
        <f>IF(AND(BL928&lt;&gt;""),BL928/INDEX($L$4:$L928,MATCH(MAX($L$4:$L928)+1,$L$4:$L928,1)),"")</f>
        <v/>
      </c>
      <c r="BS928" s="14" t="str">
        <f>IF(AND(BP928&lt;&gt;""),BP928/INDEX($L$4:$L928,MATCH(MAX($L$4:$L928)+1,$L$4:$L928,1)),"")</f>
        <v/>
      </c>
      <c r="BW928" s="14" t="str">
        <f>IF(AND(BT928&lt;&gt;""),BT928/INDEX($L$4:$L928,MATCH(MAX($L$4:$L928)+1,$L$4:$L928,1)),"")</f>
        <v/>
      </c>
      <c r="CA928" s="14" t="str">
        <f>IF(AND(BX928&lt;&gt;""),BX928/INDEX($L$4:$L928,MATCH(MAX($L$4:$L928)+1,$L$4:$L928,1)),"")</f>
        <v/>
      </c>
      <c r="CE928" s="14" t="str">
        <f>IF(AND(CB928&lt;&gt;""),CB928/INDEX($L$4:$L928,MATCH(MAX($L$4:$L928)+1,$L$4:$L928,1)),"")</f>
        <v/>
      </c>
      <c r="CI928" s="14" t="str">
        <f>IF(AND(CF928&lt;&gt;""),CF928/INDEX($L$4:$L928,MATCH(MAX($L$4:$L928)+1,$L$4:$L928,1)),"")</f>
        <v/>
      </c>
      <c r="CM928" s="14" t="str">
        <f>IF(AND(CJ928&lt;&gt;""),CJ928/INDEX($L$4:$L928,MATCH(MAX($L$4:$L928)+1,$L$4:$L928,1)),"")</f>
        <v/>
      </c>
      <c r="CQ928" s="14" t="str">
        <f>IF(AND(CN928&lt;&gt;""),CN928/INDEX($L$4:$L928,MATCH(MAX($L$4:$L928)+1,$L$4:$L928,1)),"")</f>
        <v/>
      </c>
      <c r="CU928" s="14" t="str">
        <f>IF(AND(CR928&lt;&gt;""),CR928/INDEX($L$4:$L928,MATCH(MAX($L$4:$L928)+1,$L$4:$L928,1)),"")</f>
        <v/>
      </c>
    </row>
    <row r="929" spans="3:99">
      <c r="C929" s="4" t="s">
        <v>36</v>
      </c>
      <c r="D929" t="s">
        <v>36</v>
      </c>
      <c r="K929" s="14" t="str">
        <f t="shared" si="977"/>
        <v/>
      </c>
      <c r="S929" s="14" t="str">
        <f>IF(AND(P929&lt;&gt;""),P929/INDEX($L$4:$L929,MATCH(MAX($L$4:$L929)+1,$L$4:$L929,1)),"")</f>
        <v/>
      </c>
      <c r="W929" s="14" t="str">
        <f t="shared" si="949"/>
        <v/>
      </c>
      <c r="AA929" s="14" t="str">
        <f>IF(AND(X929&lt;&gt;""),X929/INDEX($L$4:$L929,MATCH(MAX($L$4:$L929)+1,$L$4:$L929,1)),"")</f>
        <v/>
      </c>
      <c r="AE929" s="14" t="str">
        <f>IF(AND(AB929&lt;&gt;""),AB929/INDEX($L$4:$L929,MATCH(MAX($L$4:$L929)+1,$L$4:$L929,1)),"")</f>
        <v/>
      </c>
      <c r="AI929" s="14" t="str">
        <f>IF(AND(AF929&lt;&gt;""),AF929/INDEX($L$4:$L929,MATCH(MAX($L$4:$L929)+1,$L$4:$L929,1)),"")</f>
        <v/>
      </c>
      <c r="AM929" s="14" t="str">
        <f>IF(AND(AJ929&lt;&gt;""),AJ929/INDEX($L$4:$L929,MATCH(MAX($L$4:$L929)+1,$L$4:$L929,1)),"")</f>
        <v/>
      </c>
      <c r="AQ929" s="14" t="str">
        <f>IF(AND(AN929&lt;&gt;""),AN929/INDEX($L$4:$L929,MATCH(MAX($L$4:$L929)+1,$L$4:$L929,1)),"")</f>
        <v/>
      </c>
      <c r="AU929" s="14" t="str">
        <f>IF(AND(AR929&lt;&gt;""),AR929/INDEX($L$4:$L929,MATCH(MAX($L$4:$L929)+1,$L$4:$L929,1)),"")</f>
        <v/>
      </c>
      <c r="AY929" s="14" t="str">
        <f>IF(AND(AV929&lt;&gt;""),AV929/INDEX($L$4:$L929,MATCH(MAX($L$4:$L929)+1,$L$4:$L929,1)),"")</f>
        <v/>
      </c>
      <c r="AZ929" s="10" t="str">
        <f t="shared" si="976"/>
        <v/>
      </c>
      <c r="BC929" s="78" t="str">
        <f t="shared" si="958"/>
        <v/>
      </c>
      <c r="BG929" s="14" t="str">
        <f>IF(AND(BD929&lt;&gt;""),BD929/INDEX($L$4:$L929,MATCH(MAX($L$4:$L929)+1,$L$4:$L929,1)),"")</f>
        <v/>
      </c>
      <c r="BK929" s="14" t="str">
        <f>IF(AND(BH929&lt;&gt;""),BH929/INDEX($L$4:$L929,MATCH(MAX($L$4:$L929)+1,$L$4:$L929,1)),"")</f>
        <v/>
      </c>
      <c r="BO929" s="14" t="str">
        <f>IF(AND(BL929&lt;&gt;""),BL929/INDEX($L$4:$L929,MATCH(MAX($L$4:$L929)+1,$L$4:$L929,1)),"")</f>
        <v/>
      </c>
      <c r="BS929" s="14" t="str">
        <f>IF(AND(BP929&lt;&gt;""),BP929/INDEX($L$4:$L929,MATCH(MAX($L$4:$L929)+1,$L$4:$L929,1)),"")</f>
        <v/>
      </c>
      <c r="BW929" s="14" t="str">
        <f>IF(AND(BT929&lt;&gt;""),BT929/INDEX($L$4:$L929,MATCH(MAX($L$4:$L929)+1,$L$4:$L929,1)),"")</f>
        <v/>
      </c>
      <c r="CA929" s="14" t="str">
        <f>IF(AND(BX929&lt;&gt;""),BX929/INDEX($L$4:$L929,MATCH(MAX($L$4:$L929)+1,$L$4:$L929,1)),"")</f>
        <v/>
      </c>
      <c r="CE929" s="14" t="str">
        <f>IF(AND(CB929&lt;&gt;""),CB929/INDEX($L$4:$L929,MATCH(MAX($L$4:$L929)+1,$L$4:$L929,1)),"")</f>
        <v/>
      </c>
      <c r="CI929" s="14" t="str">
        <f>IF(AND(CF929&lt;&gt;""),CF929/INDEX($L$4:$L929,MATCH(MAX($L$4:$L929)+1,$L$4:$L929,1)),"")</f>
        <v/>
      </c>
      <c r="CM929" s="14" t="str">
        <f>IF(AND(CJ929&lt;&gt;""),CJ929/INDEX($L$4:$L929,MATCH(MAX($L$4:$L929)+1,$L$4:$L929,1)),"")</f>
        <v/>
      </c>
      <c r="CQ929" s="14" t="str">
        <f>IF(AND(CN929&lt;&gt;""),CN929/INDEX($L$4:$L929,MATCH(MAX($L$4:$L929)+1,$L$4:$L929,1)),"")</f>
        <v/>
      </c>
      <c r="CU929" s="14" t="str">
        <f>IF(AND(CR929&lt;&gt;""),CR929/INDEX($L$4:$L929,MATCH(MAX($L$4:$L929)+1,$L$4:$L929,1)),"")</f>
        <v/>
      </c>
    </row>
    <row r="930" spans="3:99">
      <c r="C930" s="4" t="s">
        <v>36</v>
      </c>
      <c r="D930" t="s">
        <v>36</v>
      </c>
      <c r="K930" s="14" t="str">
        <f t="shared" si="977"/>
        <v/>
      </c>
      <c r="S930" s="14" t="str">
        <f>IF(AND(P930&lt;&gt;""),P930/INDEX($L$4:$L930,MATCH(MAX($L$4:$L930)+1,$L$4:$L930,1)),"")</f>
        <v/>
      </c>
      <c r="W930" s="14" t="str">
        <f t="shared" si="949"/>
        <v/>
      </c>
      <c r="AA930" s="14" t="str">
        <f>IF(AND(X930&lt;&gt;""),X930/INDEX($L$4:$L930,MATCH(MAX($L$4:$L930)+1,$L$4:$L930,1)),"")</f>
        <v/>
      </c>
      <c r="AE930" s="14" t="str">
        <f>IF(AND(AB930&lt;&gt;""),AB930/INDEX($L$4:$L930,MATCH(MAX($L$4:$L930)+1,$L$4:$L930,1)),"")</f>
        <v/>
      </c>
      <c r="AI930" s="14" t="str">
        <f>IF(AND(AF930&lt;&gt;""),AF930/INDEX($L$4:$L930,MATCH(MAX($L$4:$L930)+1,$L$4:$L930,1)),"")</f>
        <v/>
      </c>
      <c r="AM930" s="14" t="str">
        <f>IF(AND(AJ930&lt;&gt;""),AJ930/INDEX($L$4:$L930,MATCH(MAX($L$4:$L930)+1,$L$4:$L930,1)),"")</f>
        <v/>
      </c>
      <c r="AQ930" s="14" t="str">
        <f>IF(AND(AN930&lt;&gt;""),AN930/INDEX($L$4:$L930,MATCH(MAX($L$4:$L930)+1,$L$4:$L930,1)),"")</f>
        <v/>
      </c>
      <c r="AU930" s="14" t="str">
        <f>IF(AND(AR930&lt;&gt;""),AR930/INDEX($L$4:$L930,MATCH(MAX($L$4:$L930)+1,$L$4:$L930,1)),"")</f>
        <v/>
      </c>
      <c r="AY930" s="14" t="str">
        <f>IF(AND(AV930&lt;&gt;""),AV930/INDEX($L$4:$L930,MATCH(MAX($L$4:$L930)+1,$L$4:$L930,1)),"")</f>
        <v/>
      </c>
      <c r="AZ930" s="10" t="str">
        <f t="shared" si="976"/>
        <v/>
      </c>
      <c r="BC930" s="78" t="str">
        <f t="shared" si="958"/>
        <v/>
      </c>
      <c r="BG930" s="14" t="str">
        <f>IF(AND(BD930&lt;&gt;""),BD930/INDEX($L$4:$L930,MATCH(MAX($L$4:$L930)+1,$L$4:$L930,1)),"")</f>
        <v/>
      </c>
      <c r="BK930" s="14" t="str">
        <f>IF(AND(BH930&lt;&gt;""),BH930/INDEX($L$4:$L930,MATCH(MAX($L$4:$L930)+1,$L$4:$L930,1)),"")</f>
        <v/>
      </c>
      <c r="BO930" s="14" t="str">
        <f>IF(AND(BL930&lt;&gt;""),BL930/INDEX($L$4:$L930,MATCH(MAX($L$4:$L930)+1,$L$4:$L930,1)),"")</f>
        <v/>
      </c>
      <c r="BS930" s="14" t="str">
        <f>IF(AND(BP930&lt;&gt;""),BP930/INDEX($L$4:$L930,MATCH(MAX($L$4:$L930)+1,$L$4:$L930,1)),"")</f>
        <v/>
      </c>
      <c r="BW930" s="14" t="str">
        <f>IF(AND(BT930&lt;&gt;""),BT930/INDEX($L$4:$L930,MATCH(MAX($L$4:$L930)+1,$L$4:$L930,1)),"")</f>
        <v/>
      </c>
      <c r="CA930" s="14" t="str">
        <f>IF(AND(BX930&lt;&gt;""),BX930/INDEX($L$4:$L930,MATCH(MAX($L$4:$L930)+1,$L$4:$L930,1)),"")</f>
        <v/>
      </c>
      <c r="CE930" s="14" t="str">
        <f>IF(AND(CB930&lt;&gt;""),CB930/INDEX($L$4:$L930,MATCH(MAX($L$4:$L930)+1,$L$4:$L930,1)),"")</f>
        <v/>
      </c>
      <c r="CI930" s="14" t="str">
        <f>IF(AND(CF930&lt;&gt;""),CF930/INDEX($L$4:$L930,MATCH(MAX($L$4:$L930)+1,$L$4:$L930,1)),"")</f>
        <v/>
      </c>
      <c r="CM930" s="14" t="str">
        <f>IF(AND(CJ930&lt;&gt;""),CJ930/INDEX($L$4:$L930,MATCH(MAX($L$4:$L930)+1,$L$4:$L930,1)),"")</f>
        <v/>
      </c>
      <c r="CQ930" s="14" t="str">
        <f>IF(AND(CN930&lt;&gt;""),CN930/INDEX($L$4:$L930,MATCH(MAX($L$4:$L930)+1,$L$4:$L930,1)),"")</f>
        <v/>
      </c>
      <c r="CU930" s="14" t="str">
        <f>IF(AND(CR930&lt;&gt;""),CR930/INDEX($L$4:$L930,MATCH(MAX($L$4:$L930)+1,$L$4:$L930,1)),"")</f>
        <v/>
      </c>
    </row>
    <row r="931" spans="3:99">
      <c r="C931" s="4" t="s">
        <v>36</v>
      </c>
      <c r="D931" t="s">
        <v>36</v>
      </c>
      <c r="K931" s="14" t="str">
        <f t="shared" si="977"/>
        <v/>
      </c>
      <c r="S931" s="14" t="str">
        <f>IF(AND(P931&lt;&gt;""),P931/INDEX($L$4:$L931,MATCH(MAX($L$4:$L931)+1,$L$4:$L931,1)),"")</f>
        <v/>
      </c>
      <c r="W931" s="14" t="str">
        <f t="shared" si="949"/>
        <v/>
      </c>
      <c r="AA931" s="14" t="str">
        <f>IF(AND(X931&lt;&gt;""),X931/INDEX($L$4:$L931,MATCH(MAX($L$4:$L931)+1,$L$4:$L931,1)),"")</f>
        <v/>
      </c>
      <c r="AE931" s="14" t="str">
        <f>IF(AND(AB931&lt;&gt;""),AB931/INDEX($L$4:$L931,MATCH(MAX($L$4:$L931)+1,$L$4:$L931,1)),"")</f>
        <v/>
      </c>
      <c r="AI931" s="14" t="str">
        <f>IF(AND(AF931&lt;&gt;""),AF931/INDEX($L$4:$L931,MATCH(MAX($L$4:$L931)+1,$L$4:$L931,1)),"")</f>
        <v/>
      </c>
      <c r="AM931" s="14" t="str">
        <f>IF(AND(AJ931&lt;&gt;""),AJ931/INDEX($L$4:$L931,MATCH(MAX($L$4:$L931)+1,$L$4:$L931,1)),"")</f>
        <v/>
      </c>
      <c r="AQ931" s="14" t="str">
        <f>IF(AND(AN931&lt;&gt;""),AN931/INDEX($L$4:$L931,MATCH(MAX($L$4:$L931)+1,$L$4:$L931,1)),"")</f>
        <v/>
      </c>
      <c r="AU931" s="14" t="str">
        <f>IF(AND(AR931&lt;&gt;""),AR931/INDEX($L$4:$L931,MATCH(MAX($L$4:$L931)+1,$L$4:$L931,1)),"")</f>
        <v/>
      </c>
      <c r="AY931" s="14" t="str">
        <f>IF(AND(AV931&lt;&gt;""),AV931/INDEX($L$4:$L931,MATCH(MAX($L$4:$L931)+1,$L$4:$L931,1)),"")</f>
        <v/>
      </c>
      <c r="AZ931" s="10" t="str">
        <f t="shared" si="976"/>
        <v/>
      </c>
      <c r="BC931" s="78" t="str">
        <f t="shared" si="958"/>
        <v/>
      </c>
      <c r="BG931" s="14" t="str">
        <f>IF(AND(BD931&lt;&gt;""),BD931/INDEX($L$4:$L931,MATCH(MAX($L$4:$L931)+1,$L$4:$L931,1)),"")</f>
        <v/>
      </c>
      <c r="BK931" s="14" t="str">
        <f>IF(AND(BH931&lt;&gt;""),BH931/INDEX($L$4:$L931,MATCH(MAX($L$4:$L931)+1,$L$4:$L931,1)),"")</f>
        <v/>
      </c>
      <c r="BO931" s="14" t="str">
        <f>IF(AND(BL931&lt;&gt;""),BL931/INDEX($L$4:$L931,MATCH(MAX($L$4:$L931)+1,$L$4:$L931,1)),"")</f>
        <v/>
      </c>
      <c r="BS931" s="14" t="str">
        <f>IF(AND(BP931&lt;&gt;""),BP931/INDEX($L$4:$L931,MATCH(MAX($L$4:$L931)+1,$L$4:$L931,1)),"")</f>
        <v/>
      </c>
      <c r="BW931" s="14" t="str">
        <f>IF(AND(BT931&lt;&gt;""),BT931/INDEX($L$4:$L931,MATCH(MAX($L$4:$L931)+1,$L$4:$L931,1)),"")</f>
        <v/>
      </c>
      <c r="CA931" s="14" t="str">
        <f>IF(AND(BX931&lt;&gt;""),BX931/INDEX($L$4:$L931,MATCH(MAX($L$4:$L931)+1,$L$4:$L931,1)),"")</f>
        <v/>
      </c>
      <c r="CE931" s="14" t="str">
        <f>IF(AND(CB931&lt;&gt;""),CB931/INDEX($L$4:$L931,MATCH(MAX($L$4:$L931)+1,$L$4:$L931,1)),"")</f>
        <v/>
      </c>
      <c r="CI931" s="14" t="str">
        <f>IF(AND(CF931&lt;&gt;""),CF931/INDEX($L$4:$L931,MATCH(MAX($L$4:$L931)+1,$L$4:$L931,1)),"")</f>
        <v/>
      </c>
      <c r="CM931" s="14" t="str">
        <f>IF(AND(CJ931&lt;&gt;""),CJ931/INDEX($L$4:$L931,MATCH(MAX($L$4:$L931)+1,$L$4:$L931,1)),"")</f>
        <v/>
      </c>
      <c r="CQ931" s="14" t="str">
        <f>IF(AND(CN931&lt;&gt;""),CN931/INDEX($L$4:$L931,MATCH(MAX($L$4:$L931)+1,$L$4:$L931,1)),"")</f>
        <v/>
      </c>
      <c r="CU931" s="14" t="str">
        <f>IF(AND(CR931&lt;&gt;""),CR931/INDEX($L$4:$L931,MATCH(MAX($L$4:$L931)+1,$L$4:$L931,1)),"")</f>
        <v/>
      </c>
    </row>
    <row r="932" spans="3:99">
      <c r="C932" s="4" t="s">
        <v>36</v>
      </c>
      <c r="D932" t="s">
        <v>36</v>
      </c>
      <c r="K932" s="14" t="str">
        <f t="shared" si="977"/>
        <v/>
      </c>
      <c r="S932" s="14" t="str">
        <f>IF(AND(P932&lt;&gt;""),P932/INDEX($L$4:$L932,MATCH(MAX($L$4:$L932)+1,$L$4:$L932,1)),"")</f>
        <v/>
      </c>
      <c r="W932" s="14" t="str">
        <f t="shared" si="949"/>
        <v/>
      </c>
      <c r="AA932" s="14" t="str">
        <f>IF(AND(X932&lt;&gt;""),X932/INDEX($L$4:$L932,MATCH(MAX($L$4:$L932)+1,$L$4:$L932,1)),"")</f>
        <v/>
      </c>
      <c r="AE932" s="14" t="str">
        <f>IF(AND(AB932&lt;&gt;""),AB932/INDEX($L$4:$L932,MATCH(MAX($L$4:$L932)+1,$L$4:$L932,1)),"")</f>
        <v/>
      </c>
      <c r="AI932" s="14" t="str">
        <f>IF(AND(AF932&lt;&gt;""),AF932/INDEX($L$4:$L932,MATCH(MAX($L$4:$L932)+1,$L$4:$L932,1)),"")</f>
        <v/>
      </c>
      <c r="AM932" s="14" t="str">
        <f>IF(AND(AJ932&lt;&gt;""),AJ932/INDEX($L$4:$L932,MATCH(MAX($L$4:$L932)+1,$L$4:$L932,1)),"")</f>
        <v/>
      </c>
      <c r="AQ932" s="14" t="str">
        <f>IF(AND(AN932&lt;&gt;""),AN932/INDEX($L$4:$L932,MATCH(MAX($L$4:$L932)+1,$L$4:$L932,1)),"")</f>
        <v/>
      </c>
      <c r="AU932" s="14" t="str">
        <f>IF(AND(AR932&lt;&gt;""),AR932/INDEX($L$4:$L932,MATCH(MAX($L$4:$L932)+1,$L$4:$L932,1)),"")</f>
        <v/>
      </c>
      <c r="AY932" s="14" t="str">
        <f>IF(AND(AV932&lt;&gt;""),AV932/INDEX($L$4:$L932,MATCH(MAX($L$4:$L932)+1,$L$4:$L932,1)),"")</f>
        <v/>
      </c>
      <c r="AZ932" s="10" t="str">
        <f t="shared" si="976"/>
        <v/>
      </c>
      <c r="BC932" s="78" t="str">
        <f t="shared" si="958"/>
        <v/>
      </c>
      <c r="BG932" s="14" t="str">
        <f>IF(AND(BD932&lt;&gt;""),BD932/INDEX($L$4:$L932,MATCH(MAX($L$4:$L932)+1,$L$4:$L932,1)),"")</f>
        <v/>
      </c>
      <c r="BK932" s="14" t="str">
        <f>IF(AND(BH932&lt;&gt;""),BH932/INDEX($L$4:$L932,MATCH(MAX($L$4:$L932)+1,$L$4:$L932,1)),"")</f>
        <v/>
      </c>
      <c r="BO932" s="14" t="str">
        <f>IF(AND(BL932&lt;&gt;""),BL932/INDEX($L$4:$L932,MATCH(MAX($L$4:$L932)+1,$L$4:$L932,1)),"")</f>
        <v/>
      </c>
      <c r="BS932" s="14" t="str">
        <f>IF(AND(BP932&lt;&gt;""),BP932/INDEX($L$4:$L932,MATCH(MAX($L$4:$L932)+1,$L$4:$L932,1)),"")</f>
        <v/>
      </c>
      <c r="BW932" s="14" t="str">
        <f>IF(AND(BT932&lt;&gt;""),BT932/INDEX($L$4:$L932,MATCH(MAX($L$4:$L932)+1,$L$4:$L932,1)),"")</f>
        <v/>
      </c>
      <c r="CA932" s="14" t="str">
        <f>IF(AND(BX932&lt;&gt;""),BX932/INDEX($L$4:$L932,MATCH(MAX($L$4:$L932)+1,$L$4:$L932,1)),"")</f>
        <v/>
      </c>
      <c r="CE932" s="14" t="str">
        <f>IF(AND(CB932&lt;&gt;""),CB932/INDEX($L$4:$L932,MATCH(MAX($L$4:$L932)+1,$L$4:$L932,1)),"")</f>
        <v/>
      </c>
      <c r="CI932" s="14" t="str">
        <f>IF(AND(CF932&lt;&gt;""),CF932/INDEX($L$4:$L932,MATCH(MAX($L$4:$L932)+1,$L$4:$L932,1)),"")</f>
        <v/>
      </c>
      <c r="CM932" s="14" t="str">
        <f>IF(AND(CJ932&lt;&gt;""),CJ932/INDEX($L$4:$L932,MATCH(MAX($L$4:$L932)+1,$L$4:$L932,1)),"")</f>
        <v/>
      </c>
      <c r="CQ932" s="14" t="str">
        <f>IF(AND(CN932&lt;&gt;""),CN932/INDEX($L$4:$L932,MATCH(MAX($L$4:$L932)+1,$L$4:$L932,1)),"")</f>
        <v/>
      </c>
      <c r="CU932" s="14" t="str">
        <f>IF(AND(CR932&lt;&gt;""),CR932/INDEX($L$4:$L932,MATCH(MAX($L$4:$L932)+1,$L$4:$L932,1)),"")</f>
        <v/>
      </c>
    </row>
    <row r="933" spans="3:99">
      <c r="C933" s="4" t="s">
        <v>36</v>
      </c>
      <c r="D933" t="s">
        <v>36</v>
      </c>
      <c r="K933" s="14" t="str">
        <f t="shared" si="977"/>
        <v/>
      </c>
      <c r="S933" s="14" t="str">
        <f>IF(AND(P933&lt;&gt;""),P933/INDEX($L$4:$L933,MATCH(MAX($L$4:$L933)+1,$L$4:$L933,1)),"")</f>
        <v/>
      </c>
      <c r="W933" s="14" t="str">
        <f t="shared" si="949"/>
        <v/>
      </c>
      <c r="AA933" s="14" t="str">
        <f>IF(AND(X933&lt;&gt;""),X933/INDEX($L$4:$L933,MATCH(MAX($L$4:$L933)+1,$L$4:$L933,1)),"")</f>
        <v/>
      </c>
      <c r="AE933" s="14" t="str">
        <f>IF(AND(AB933&lt;&gt;""),AB933/INDEX($L$4:$L933,MATCH(MAX($L$4:$L933)+1,$L$4:$L933,1)),"")</f>
        <v/>
      </c>
      <c r="AI933" s="14" t="str">
        <f>IF(AND(AF933&lt;&gt;""),AF933/INDEX($L$4:$L933,MATCH(MAX($L$4:$L933)+1,$L$4:$L933,1)),"")</f>
        <v/>
      </c>
      <c r="AM933" s="14" t="str">
        <f>IF(AND(AJ933&lt;&gt;""),AJ933/INDEX($L$4:$L933,MATCH(MAX($L$4:$L933)+1,$L$4:$L933,1)),"")</f>
        <v/>
      </c>
      <c r="AQ933" s="14" t="str">
        <f>IF(AND(AN933&lt;&gt;""),AN933/INDEX($L$4:$L933,MATCH(MAX($L$4:$L933)+1,$L$4:$L933,1)),"")</f>
        <v/>
      </c>
      <c r="AU933" s="14" t="str">
        <f>IF(AND(AR933&lt;&gt;""),AR933/INDEX($L$4:$L933,MATCH(MAX($L$4:$L933)+1,$L$4:$L933,1)),"")</f>
        <v/>
      </c>
      <c r="AY933" s="14" t="str">
        <f>IF(AND(AV933&lt;&gt;""),AV933/INDEX($L$4:$L933,MATCH(MAX($L$4:$L933)+1,$L$4:$L933,1)),"")</f>
        <v/>
      </c>
      <c r="AZ933" s="10" t="str">
        <f t="shared" si="976"/>
        <v/>
      </c>
      <c r="BC933" s="78" t="str">
        <f t="shared" si="958"/>
        <v/>
      </c>
      <c r="BG933" s="14" t="str">
        <f>IF(AND(BD933&lt;&gt;""),BD933/INDEX($L$4:$L933,MATCH(MAX($L$4:$L933)+1,$L$4:$L933,1)),"")</f>
        <v/>
      </c>
      <c r="BK933" s="14" t="str">
        <f>IF(AND(BH933&lt;&gt;""),BH933/INDEX($L$4:$L933,MATCH(MAX($L$4:$L933)+1,$L$4:$L933,1)),"")</f>
        <v/>
      </c>
      <c r="BO933" s="14" t="str">
        <f>IF(AND(BL933&lt;&gt;""),BL933/INDEX($L$4:$L933,MATCH(MAX($L$4:$L933)+1,$L$4:$L933,1)),"")</f>
        <v/>
      </c>
      <c r="BS933" s="14" t="str">
        <f>IF(AND(BP933&lt;&gt;""),BP933/INDEX($L$4:$L933,MATCH(MAX($L$4:$L933)+1,$L$4:$L933,1)),"")</f>
        <v/>
      </c>
      <c r="BW933" s="14" t="str">
        <f>IF(AND(BT933&lt;&gt;""),BT933/INDEX($L$4:$L933,MATCH(MAX($L$4:$L933)+1,$L$4:$L933,1)),"")</f>
        <v/>
      </c>
      <c r="CA933" s="14" t="str">
        <f>IF(AND(BX933&lt;&gt;""),BX933/INDEX($L$4:$L933,MATCH(MAX($L$4:$L933)+1,$L$4:$L933,1)),"")</f>
        <v/>
      </c>
      <c r="CE933" s="14" t="str">
        <f>IF(AND(CB933&lt;&gt;""),CB933/INDEX($L$4:$L933,MATCH(MAX($L$4:$L933)+1,$L$4:$L933,1)),"")</f>
        <v/>
      </c>
      <c r="CI933" s="14" t="str">
        <f>IF(AND(CF933&lt;&gt;""),CF933/INDEX($L$4:$L933,MATCH(MAX($L$4:$L933)+1,$L$4:$L933,1)),"")</f>
        <v/>
      </c>
      <c r="CM933" s="14" t="str">
        <f>IF(AND(CJ933&lt;&gt;""),CJ933/INDEX($L$4:$L933,MATCH(MAX($L$4:$L933)+1,$L$4:$L933,1)),"")</f>
        <v/>
      </c>
      <c r="CQ933" s="14" t="str">
        <f>IF(AND(CN933&lt;&gt;""),CN933/INDEX($L$4:$L933,MATCH(MAX($L$4:$L933)+1,$L$4:$L933,1)),"")</f>
        <v/>
      </c>
      <c r="CU933" s="14" t="str">
        <f>IF(AND(CR933&lt;&gt;""),CR933/INDEX($L$4:$L933,MATCH(MAX($L$4:$L933)+1,$L$4:$L933,1)),"")</f>
        <v/>
      </c>
    </row>
    <row r="934" spans="3:99">
      <c r="C934" s="4" t="s">
        <v>36</v>
      </c>
      <c r="D934" t="s">
        <v>36</v>
      </c>
      <c r="K934" s="14" t="str">
        <f t="shared" si="977"/>
        <v/>
      </c>
      <c r="S934" s="14" t="str">
        <f>IF(AND(P934&lt;&gt;""),P934/INDEX($L$4:$L934,MATCH(MAX($L$4:$L934)+1,$L$4:$L934,1)),"")</f>
        <v/>
      </c>
      <c r="W934" s="14" t="str">
        <f t="shared" si="949"/>
        <v/>
      </c>
      <c r="AA934" s="14" t="str">
        <f>IF(AND(X934&lt;&gt;""),X934/INDEX($L$4:$L934,MATCH(MAX($L$4:$L934)+1,$L$4:$L934,1)),"")</f>
        <v/>
      </c>
      <c r="AE934" s="14" t="str">
        <f>IF(AND(AB934&lt;&gt;""),AB934/INDEX($L$4:$L934,MATCH(MAX($L$4:$L934)+1,$L$4:$L934,1)),"")</f>
        <v/>
      </c>
      <c r="AI934" s="14" t="str">
        <f>IF(AND(AF934&lt;&gt;""),AF934/INDEX($L$4:$L934,MATCH(MAX($L$4:$L934)+1,$L$4:$L934,1)),"")</f>
        <v/>
      </c>
      <c r="AM934" s="14" t="str">
        <f>IF(AND(AJ934&lt;&gt;""),AJ934/INDEX($L$4:$L934,MATCH(MAX($L$4:$L934)+1,$L$4:$L934,1)),"")</f>
        <v/>
      </c>
      <c r="AQ934" s="14" t="str">
        <f>IF(AND(AN934&lt;&gt;""),AN934/INDEX($L$4:$L934,MATCH(MAX($L$4:$L934)+1,$L$4:$L934,1)),"")</f>
        <v/>
      </c>
      <c r="AU934" s="14" t="str">
        <f>IF(AND(AR934&lt;&gt;""),AR934/INDEX($L$4:$L934,MATCH(MAX($L$4:$L934)+1,$L$4:$L934,1)),"")</f>
        <v/>
      </c>
      <c r="AY934" s="14" t="str">
        <f>IF(AND(AV934&lt;&gt;""),AV934/INDEX($L$4:$L934,MATCH(MAX($L$4:$L934)+1,$L$4:$L934,1)),"")</f>
        <v/>
      </c>
      <c r="AZ934" s="10" t="str">
        <f t="shared" si="976"/>
        <v/>
      </c>
      <c r="BC934" s="78" t="str">
        <f t="shared" si="958"/>
        <v/>
      </c>
      <c r="BG934" s="14" t="str">
        <f>IF(AND(BD934&lt;&gt;""),BD934/INDEX($L$4:$L934,MATCH(MAX($L$4:$L934)+1,$L$4:$L934,1)),"")</f>
        <v/>
      </c>
      <c r="BK934" s="14" t="str">
        <f>IF(AND(BH934&lt;&gt;""),BH934/INDEX($L$4:$L934,MATCH(MAX($L$4:$L934)+1,$L$4:$L934,1)),"")</f>
        <v/>
      </c>
      <c r="BO934" s="14" t="str">
        <f>IF(AND(BL934&lt;&gt;""),BL934/INDEX($L$4:$L934,MATCH(MAX($L$4:$L934)+1,$L$4:$L934,1)),"")</f>
        <v/>
      </c>
      <c r="BS934" s="14" t="str">
        <f>IF(AND(BP934&lt;&gt;""),BP934/INDEX($L$4:$L934,MATCH(MAX($L$4:$L934)+1,$L$4:$L934,1)),"")</f>
        <v/>
      </c>
      <c r="BW934" s="14" t="str">
        <f>IF(AND(BT934&lt;&gt;""),BT934/INDEX($L$4:$L934,MATCH(MAX($L$4:$L934)+1,$L$4:$L934,1)),"")</f>
        <v/>
      </c>
      <c r="CA934" s="14" t="str">
        <f>IF(AND(BX934&lt;&gt;""),BX934/INDEX($L$4:$L934,MATCH(MAX($L$4:$L934)+1,$L$4:$L934,1)),"")</f>
        <v/>
      </c>
      <c r="CE934" s="14" t="str">
        <f>IF(AND(CB934&lt;&gt;""),CB934/INDEX($L$4:$L934,MATCH(MAX($L$4:$L934)+1,$L$4:$L934,1)),"")</f>
        <v/>
      </c>
      <c r="CI934" s="14" t="str">
        <f>IF(AND(CF934&lt;&gt;""),CF934/INDEX($L$4:$L934,MATCH(MAX($L$4:$L934)+1,$L$4:$L934,1)),"")</f>
        <v/>
      </c>
      <c r="CM934" s="14" t="str">
        <f>IF(AND(CJ934&lt;&gt;""),CJ934/INDEX($L$4:$L934,MATCH(MAX($L$4:$L934)+1,$L$4:$L934,1)),"")</f>
        <v/>
      </c>
      <c r="CQ934" s="14" t="str">
        <f>IF(AND(CN934&lt;&gt;""),CN934/INDEX($L$4:$L934,MATCH(MAX($L$4:$L934)+1,$L$4:$L934,1)),"")</f>
        <v/>
      </c>
      <c r="CU934" s="14" t="str">
        <f>IF(AND(CR934&lt;&gt;""),CR934/INDEX($L$4:$L934,MATCH(MAX($L$4:$L934)+1,$L$4:$L934,1)),"")</f>
        <v/>
      </c>
    </row>
    <row r="935" spans="3:99">
      <c r="C935" s="4" t="s">
        <v>36</v>
      </c>
      <c r="D935" t="s">
        <v>36</v>
      </c>
      <c r="K935" s="14" t="str">
        <f t="shared" si="977"/>
        <v/>
      </c>
      <c r="S935" s="14" t="str">
        <f>IF(AND(P935&lt;&gt;""),P935/INDEX($L$4:$L935,MATCH(MAX($L$4:$L935)+1,$L$4:$L935,1)),"")</f>
        <v/>
      </c>
      <c r="W935" s="14" t="str">
        <f t="shared" si="949"/>
        <v/>
      </c>
      <c r="AA935" s="14" t="str">
        <f>IF(AND(X935&lt;&gt;""),X935/INDEX($L$4:$L935,MATCH(MAX($L$4:$L935)+1,$L$4:$L935,1)),"")</f>
        <v/>
      </c>
      <c r="AE935" s="14" t="str">
        <f>IF(AND(AB935&lt;&gt;""),AB935/INDEX($L$4:$L935,MATCH(MAX($L$4:$L935)+1,$L$4:$L935,1)),"")</f>
        <v/>
      </c>
      <c r="AI935" s="14" t="str">
        <f>IF(AND(AF935&lt;&gt;""),AF935/INDEX($L$4:$L935,MATCH(MAX($L$4:$L935)+1,$L$4:$L935,1)),"")</f>
        <v/>
      </c>
      <c r="AM935" s="14" t="str">
        <f>IF(AND(AJ935&lt;&gt;""),AJ935/INDEX($L$4:$L935,MATCH(MAX($L$4:$L935)+1,$L$4:$L935,1)),"")</f>
        <v/>
      </c>
      <c r="AQ935" s="14" t="str">
        <f>IF(AND(AN935&lt;&gt;""),AN935/INDEX($L$4:$L935,MATCH(MAX($L$4:$L935)+1,$L$4:$L935,1)),"")</f>
        <v/>
      </c>
      <c r="AU935" s="14" t="str">
        <f>IF(AND(AR935&lt;&gt;""),AR935/INDEX($L$4:$L935,MATCH(MAX($L$4:$L935)+1,$L$4:$L935,1)),"")</f>
        <v/>
      </c>
      <c r="AY935" s="14" t="str">
        <f>IF(AND(AV935&lt;&gt;""),AV935/INDEX($L$4:$L935,MATCH(MAX($L$4:$L935)+1,$L$4:$L935,1)),"")</f>
        <v/>
      </c>
      <c r="AZ935" s="10" t="str">
        <f t="shared" si="976"/>
        <v/>
      </c>
      <c r="BC935" s="78" t="str">
        <f t="shared" si="958"/>
        <v/>
      </c>
      <c r="BG935" s="14" t="str">
        <f>IF(AND(BD935&lt;&gt;""),BD935/INDEX($L$4:$L935,MATCH(MAX($L$4:$L935)+1,$L$4:$L935,1)),"")</f>
        <v/>
      </c>
      <c r="BK935" s="14" t="str">
        <f>IF(AND(BH935&lt;&gt;""),BH935/INDEX($L$4:$L935,MATCH(MAX($L$4:$L935)+1,$L$4:$L935,1)),"")</f>
        <v/>
      </c>
      <c r="BO935" s="14" t="str">
        <f>IF(AND(BL935&lt;&gt;""),BL935/INDEX($L$4:$L935,MATCH(MAX($L$4:$L935)+1,$L$4:$L935,1)),"")</f>
        <v/>
      </c>
      <c r="BS935" s="14" t="str">
        <f>IF(AND(BP935&lt;&gt;""),BP935/INDEX($L$4:$L935,MATCH(MAX($L$4:$L935)+1,$L$4:$L935,1)),"")</f>
        <v/>
      </c>
      <c r="BW935" s="14" t="str">
        <f>IF(AND(BT935&lt;&gt;""),BT935/INDEX($L$4:$L935,MATCH(MAX($L$4:$L935)+1,$L$4:$L935,1)),"")</f>
        <v/>
      </c>
      <c r="CA935" s="14" t="str">
        <f>IF(AND(BX935&lt;&gt;""),BX935/INDEX($L$4:$L935,MATCH(MAX($L$4:$L935)+1,$L$4:$L935,1)),"")</f>
        <v/>
      </c>
      <c r="CE935" s="14" t="str">
        <f>IF(AND(CB935&lt;&gt;""),CB935/INDEX($L$4:$L935,MATCH(MAX($L$4:$L935)+1,$L$4:$L935,1)),"")</f>
        <v/>
      </c>
      <c r="CI935" s="14" t="str">
        <f>IF(AND(CF935&lt;&gt;""),CF935/INDEX($L$4:$L935,MATCH(MAX($L$4:$L935)+1,$L$4:$L935,1)),"")</f>
        <v/>
      </c>
      <c r="CM935" s="14" t="str">
        <f>IF(AND(CJ935&lt;&gt;""),CJ935/INDEX($L$4:$L935,MATCH(MAX($L$4:$L935)+1,$L$4:$L935,1)),"")</f>
        <v/>
      </c>
      <c r="CQ935" s="14" t="str">
        <f>IF(AND(CN935&lt;&gt;""),CN935/INDEX($L$4:$L935,MATCH(MAX($L$4:$L935)+1,$L$4:$L935,1)),"")</f>
        <v/>
      </c>
      <c r="CU935" s="14" t="str">
        <f>IF(AND(CR935&lt;&gt;""),CR935/INDEX($L$4:$L935,MATCH(MAX($L$4:$L935)+1,$L$4:$L935,1)),"")</f>
        <v/>
      </c>
    </row>
    <row r="936" spans="3:99">
      <c r="C936" s="4" t="s">
        <v>36</v>
      </c>
      <c r="D936" t="s">
        <v>36</v>
      </c>
      <c r="K936" s="14" t="str">
        <f t="shared" si="977"/>
        <v/>
      </c>
      <c r="S936" s="14" t="str">
        <f>IF(AND(P936&lt;&gt;""),P936/INDEX($L$4:$L936,MATCH(MAX($L$4:$L936)+1,$L$4:$L936,1)),"")</f>
        <v/>
      </c>
      <c r="W936" s="14" t="str">
        <f t="shared" ref="W936:W999" si="978">IF(AND(T936&lt;&gt;""),T936/L936,"")</f>
        <v/>
      </c>
      <c r="AA936" s="14" t="str">
        <f>IF(AND(X936&lt;&gt;""),X936/INDEX($L$4:$L936,MATCH(MAX($L$4:$L936)+1,$L$4:$L936,1)),"")</f>
        <v/>
      </c>
      <c r="AE936" s="14" t="str">
        <f>IF(AND(AB936&lt;&gt;""),AB936/INDEX($L$4:$L936,MATCH(MAX($L$4:$L936)+1,$L$4:$L936,1)),"")</f>
        <v/>
      </c>
      <c r="AI936" s="14" t="str">
        <f>IF(AND(AF936&lt;&gt;""),AF936/INDEX($L$4:$L936,MATCH(MAX($L$4:$L936)+1,$L$4:$L936,1)),"")</f>
        <v/>
      </c>
      <c r="AM936" s="14" t="str">
        <f>IF(AND(AJ936&lt;&gt;""),AJ936/INDEX($L$4:$L936,MATCH(MAX($L$4:$L936)+1,$L$4:$L936,1)),"")</f>
        <v/>
      </c>
      <c r="AQ936" s="14" t="str">
        <f>IF(AND(AN936&lt;&gt;""),AN936/INDEX($L$4:$L936,MATCH(MAX($L$4:$L936)+1,$L$4:$L936,1)),"")</f>
        <v/>
      </c>
      <c r="AU936" s="14" t="str">
        <f>IF(AND(AR936&lt;&gt;""),AR936/INDEX($L$4:$L936,MATCH(MAX($L$4:$L936)+1,$L$4:$L936,1)),"")</f>
        <v/>
      </c>
      <c r="AY936" s="14" t="str">
        <f>IF(AND(AV936&lt;&gt;""),AV936/INDEX($L$4:$L936,MATCH(MAX($L$4:$L936)+1,$L$4:$L936,1)),"")</f>
        <v/>
      </c>
      <c r="AZ936" s="10" t="str">
        <f t="shared" si="976"/>
        <v/>
      </c>
      <c r="BC936" s="78" t="str">
        <f t="shared" si="958"/>
        <v/>
      </c>
      <c r="BG936" s="14" t="str">
        <f>IF(AND(BD936&lt;&gt;""),BD936/INDEX($L$4:$L936,MATCH(MAX($L$4:$L936)+1,$L$4:$L936,1)),"")</f>
        <v/>
      </c>
      <c r="BK936" s="14" t="str">
        <f>IF(AND(BH936&lt;&gt;""),BH936/INDEX($L$4:$L936,MATCH(MAX($L$4:$L936)+1,$L$4:$L936,1)),"")</f>
        <v/>
      </c>
      <c r="BO936" s="14" t="str">
        <f>IF(AND(BL936&lt;&gt;""),BL936/INDEX($L$4:$L936,MATCH(MAX($L$4:$L936)+1,$L$4:$L936,1)),"")</f>
        <v/>
      </c>
      <c r="BS936" s="14" t="str">
        <f>IF(AND(BP936&lt;&gt;""),BP936/INDEX($L$4:$L936,MATCH(MAX($L$4:$L936)+1,$L$4:$L936,1)),"")</f>
        <v/>
      </c>
      <c r="BW936" s="14" t="str">
        <f>IF(AND(BT936&lt;&gt;""),BT936/INDEX($L$4:$L936,MATCH(MAX($L$4:$L936)+1,$L$4:$L936,1)),"")</f>
        <v/>
      </c>
      <c r="CA936" s="14" t="str">
        <f>IF(AND(BX936&lt;&gt;""),BX936/INDEX($L$4:$L936,MATCH(MAX($L$4:$L936)+1,$L$4:$L936,1)),"")</f>
        <v/>
      </c>
      <c r="CE936" s="14" t="str">
        <f>IF(AND(CB936&lt;&gt;""),CB936/INDEX($L$4:$L936,MATCH(MAX($L$4:$L936)+1,$L$4:$L936,1)),"")</f>
        <v/>
      </c>
      <c r="CI936" s="14" t="str">
        <f>IF(AND(CF936&lt;&gt;""),CF936/INDEX($L$4:$L936,MATCH(MAX($L$4:$L936)+1,$L$4:$L936,1)),"")</f>
        <v/>
      </c>
      <c r="CM936" s="14" t="str">
        <f>IF(AND(CJ936&lt;&gt;""),CJ936/INDEX($L$4:$L936,MATCH(MAX($L$4:$L936)+1,$L$4:$L936,1)),"")</f>
        <v/>
      </c>
      <c r="CQ936" s="14" t="str">
        <f>IF(AND(CN936&lt;&gt;""),CN936/INDEX($L$4:$L936,MATCH(MAX($L$4:$L936)+1,$L$4:$L936,1)),"")</f>
        <v/>
      </c>
      <c r="CU936" s="14" t="str">
        <f>IF(AND(CR936&lt;&gt;""),CR936/INDEX($L$4:$L936,MATCH(MAX($L$4:$L936)+1,$L$4:$L936,1)),"")</f>
        <v/>
      </c>
    </row>
    <row r="937" spans="3:99">
      <c r="C937" s="4" t="s">
        <v>36</v>
      </c>
      <c r="D937" t="s">
        <v>36</v>
      </c>
      <c r="K937" s="14" t="str">
        <f t="shared" si="977"/>
        <v/>
      </c>
      <c r="S937" s="14" t="str">
        <f>IF(AND(P937&lt;&gt;""),P937/INDEX($L$4:$L937,MATCH(MAX($L$4:$L937)+1,$L$4:$L937,1)),"")</f>
        <v/>
      </c>
      <c r="W937" s="14" t="str">
        <f t="shared" si="978"/>
        <v/>
      </c>
      <c r="AA937" s="14" t="str">
        <f>IF(AND(X937&lt;&gt;""),X937/INDEX($L$4:$L937,MATCH(MAX($L$4:$L937)+1,$L$4:$L937,1)),"")</f>
        <v/>
      </c>
      <c r="AE937" s="14" t="str">
        <f>IF(AND(AB937&lt;&gt;""),AB937/INDEX($L$4:$L937,MATCH(MAX($L$4:$L937)+1,$L$4:$L937,1)),"")</f>
        <v/>
      </c>
      <c r="AI937" s="14" t="str">
        <f>IF(AND(AF937&lt;&gt;""),AF937/INDEX($L$4:$L937,MATCH(MAX($L$4:$L937)+1,$L$4:$L937,1)),"")</f>
        <v/>
      </c>
      <c r="AM937" s="14" t="str">
        <f>IF(AND(AJ937&lt;&gt;""),AJ937/INDEX($L$4:$L937,MATCH(MAX($L$4:$L937)+1,$L$4:$L937,1)),"")</f>
        <v/>
      </c>
      <c r="AQ937" s="14" t="str">
        <f>IF(AND(AN937&lt;&gt;""),AN937/INDEX($L$4:$L937,MATCH(MAX($L$4:$L937)+1,$L$4:$L937,1)),"")</f>
        <v/>
      </c>
      <c r="AU937" s="14" t="str">
        <f>IF(AND(AR937&lt;&gt;""),AR937/INDEX($L$4:$L937,MATCH(MAX($L$4:$L937)+1,$L$4:$L937,1)),"")</f>
        <v/>
      </c>
      <c r="AY937" s="14" t="str">
        <f>IF(AND(AV937&lt;&gt;""),AV937/INDEX($L$4:$L937,MATCH(MAX($L$4:$L937)+1,$L$4:$L937,1)),"")</f>
        <v/>
      </c>
      <c r="AZ937" s="10" t="str">
        <f t="shared" si="976"/>
        <v/>
      </c>
      <c r="BC937" s="78" t="str">
        <f t="shared" si="958"/>
        <v/>
      </c>
      <c r="BG937" s="14" t="str">
        <f>IF(AND(BD937&lt;&gt;""),BD937/INDEX($L$4:$L937,MATCH(MAX($L$4:$L937)+1,$L$4:$L937,1)),"")</f>
        <v/>
      </c>
      <c r="BK937" s="14" t="str">
        <f>IF(AND(BH937&lt;&gt;""),BH937/INDEX($L$4:$L937,MATCH(MAX($L$4:$L937)+1,$L$4:$L937,1)),"")</f>
        <v/>
      </c>
      <c r="BO937" s="14" t="str">
        <f>IF(AND(BL937&lt;&gt;""),BL937/INDEX($L$4:$L937,MATCH(MAX($L$4:$L937)+1,$L$4:$L937,1)),"")</f>
        <v/>
      </c>
      <c r="BS937" s="14" t="str">
        <f>IF(AND(BP937&lt;&gt;""),BP937/INDEX($L$4:$L937,MATCH(MAX($L$4:$L937)+1,$L$4:$L937,1)),"")</f>
        <v/>
      </c>
      <c r="BW937" s="14" t="str">
        <f>IF(AND(BT937&lt;&gt;""),BT937/INDEX($L$4:$L937,MATCH(MAX($L$4:$L937)+1,$L$4:$L937,1)),"")</f>
        <v/>
      </c>
      <c r="CA937" s="14" t="str">
        <f>IF(AND(BX937&lt;&gt;""),BX937/INDEX($L$4:$L937,MATCH(MAX($L$4:$L937)+1,$L$4:$L937,1)),"")</f>
        <v/>
      </c>
      <c r="CE937" s="14" t="str">
        <f>IF(AND(CB937&lt;&gt;""),CB937/INDEX($L$4:$L937,MATCH(MAX($L$4:$L937)+1,$L$4:$L937,1)),"")</f>
        <v/>
      </c>
      <c r="CI937" s="14" t="str">
        <f>IF(AND(CF937&lt;&gt;""),CF937/INDEX($L$4:$L937,MATCH(MAX($L$4:$L937)+1,$L$4:$L937,1)),"")</f>
        <v/>
      </c>
      <c r="CM937" s="14" t="str">
        <f>IF(AND(CJ937&lt;&gt;""),CJ937/INDEX($L$4:$L937,MATCH(MAX($L$4:$L937)+1,$L$4:$L937,1)),"")</f>
        <v/>
      </c>
      <c r="CQ937" s="14" t="str">
        <f>IF(AND(CN937&lt;&gt;""),CN937/INDEX($L$4:$L937,MATCH(MAX($L$4:$L937)+1,$L$4:$L937,1)),"")</f>
        <v/>
      </c>
      <c r="CU937" s="14" t="str">
        <f>IF(AND(CR937&lt;&gt;""),CR937/INDEX($L$4:$L937,MATCH(MAX($L$4:$L937)+1,$L$4:$L937,1)),"")</f>
        <v/>
      </c>
    </row>
    <row r="938" spans="3:99">
      <c r="C938" s="4" t="s">
        <v>36</v>
      </c>
      <c r="D938" t="s">
        <v>36</v>
      </c>
      <c r="K938" s="14" t="str">
        <f t="shared" si="977"/>
        <v/>
      </c>
      <c r="S938" s="14" t="str">
        <f>IF(AND(P938&lt;&gt;""),P938/INDEX($L$4:$L938,MATCH(MAX($L$4:$L938)+1,$L$4:$L938,1)),"")</f>
        <v/>
      </c>
      <c r="W938" s="14" t="str">
        <f t="shared" si="978"/>
        <v/>
      </c>
      <c r="AA938" s="14" t="str">
        <f>IF(AND(X938&lt;&gt;""),X938/INDEX($L$4:$L938,MATCH(MAX($L$4:$L938)+1,$L$4:$L938,1)),"")</f>
        <v/>
      </c>
      <c r="AE938" s="14" t="str">
        <f>IF(AND(AB938&lt;&gt;""),AB938/INDEX($L$4:$L938,MATCH(MAX($L$4:$L938)+1,$L$4:$L938,1)),"")</f>
        <v/>
      </c>
      <c r="AI938" s="14" t="str">
        <f>IF(AND(AF938&lt;&gt;""),AF938/INDEX($L$4:$L938,MATCH(MAX($L$4:$L938)+1,$L$4:$L938,1)),"")</f>
        <v/>
      </c>
      <c r="AM938" s="14" t="str">
        <f>IF(AND(AJ938&lt;&gt;""),AJ938/INDEX($L$4:$L938,MATCH(MAX($L$4:$L938)+1,$L$4:$L938,1)),"")</f>
        <v/>
      </c>
      <c r="AQ938" s="14" t="str">
        <f>IF(AND(AN938&lt;&gt;""),AN938/INDEX($L$4:$L938,MATCH(MAX($L$4:$L938)+1,$L$4:$L938,1)),"")</f>
        <v/>
      </c>
      <c r="AU938" s="14" t="str">
        <f>IF(AND(AR938&lt;&gt;""),AR938/INDEX($L$4:$L938,MATCH(MAX($L$4:$L938)+1,$L$4:$L938,1)),"")</f>
        <v/>
      </c>
      <c r="AY938" s="14" t="str">
        <f>IF(AND(AV938&lt;&gt;""),AV938/INDEX($L$4:$L938,MATCH(MAX($L$4:$L938)+1,$L$4:$L938,1)),"")</f>
        <v/>
      </c>
      <c r="AZ938" s="10" t="str">
        <f t="shared" si="976"/>
        <v/>
      </c>
      <c r="BC938" s="78" t="str">
        <f t="shared" si="958"/>
        <v/>
      </c>
      <c r="BG938" s="14" t="str">
        <f>IF(AND(BD938&lt;&gt;""),BD938/INDEX($L$4:$L938,MATCH(MAX($L$4:$L938)+1,$L$4:$L938,1)),"")</f>
        <v/>
      </c>
      <c r="BK938" s="14" t="str">
        <f>IF(AND(BH938&lt;&gt;""),BH938/INDEX($L$4:$L938,MATCH(MAX($L$4:$L938)+1,$L$4:$L938,1)),"")</f>
        <v/>
      </c>
      <c r="BO938" s="14" t="str">
        <f>IF(AND(BL938&lt;&gt;""),BL938/INDEX($L$4:$L938,MATCH(MAX($L$4:$L938)+1,$L$4:$L938,1)),"")</f>
        <v/>
      </c>
      <c r="BS938" s="14" t="str">
        <f>IF(AND(BP938&lt;&gt;""),BP938/INDEX($L$4:$L938,MATCH(MAX($L$4:$L938)+1,$L$4:$L938,1)),"")</f>
        <v/>
      </c>
      <c r="BW938" s="14" t="str">
        <f>IF(AND(BT938&lt;&gt;""),BT938/INDEX($L$4:$L938,MATCH(MAX($L$4:$L938)+1,$L$4:$L938,1)),"")</f>
        <v/>
      </c>
      <c r="CA938" s="14" t="str">
        <f>IF(AND(BX938&lt;&gt;""),BX938/INDEX($L$4:$L938,MATCH(MAX($L$4:$L938)+1,$L$4:$L938,1)),"")</f>
        <v/>
      </c>
      <c r="CE938" s="14" t="str">
        <f>IF(AND(CB938&lt;&gt;""),CB938/INDEX($L$4:$L938,MATCH(MAX($L$4:$L938)+1,$L$4:$L938,1)),"")</f>
        <v/>
      </c>
      <c r="CI938" s="14" t="str">
        <f>IF(AND(CF938&lt;&gt;""),CF938/INDEX($L$4:$L938,MATCH(MAX($L$4:$L938)+1,$L$4:$L938,1)),"")</f>
        <v/>
      </c>
      <c r="CM938" s="14" t="str">
        <f>IF(AND(CJ938&lt;&gt;""),CJ938/INDEX($L$4:$L938,MATCH(MAX($L$4:$L938)+1,$L$4:$L938,1)),"")</f>
        <v/>
      </c>
      <c r="CQ938" s="14" t="str">
        <f>IF(AND(CN938&lt;&gt;""),CN938/INDEX($L$4:$L938,MATCH(MAX($L$4:$L938)+1,$L$4:$L938,1)),"")</f>
        <v/>
      </c>
      <c r="CU938" s="14" t="str">
        <f>IF(AND(CR938&lt;&gt;""),CR938/INDEX($L$4:$L938,MATCH(MAX($L$4:$L938)+1,$L$4:$L938,1)),"")</f>
        <v/>
      </c>
    </row>
    <row r="939" spans="3:99">
      <c r="C939" s="4" t="s">
        <v>36</v>
      </c>
      <c r="D939" t="s">
        <v>36</v>
      </c>
      <c r="K939" s="14" t="str">
        <f t="shared" si="977"/>
        <v/>
      </c>
      <c r="S939" s="14" t="str">
        <f>IF(AND(P939&lt;&gt;""),P939/INDEX($L$4:$L939,MATCH(MAX($L$4:$L939)+1,$L$4:$L939,1)),"")</f>
        <v/>
      </c>
      <c r="W939" s="14" t="str">
        <f t="shared" si="978"/>
        <v/>
      </c>
      <c r="AA939" s="14" t="str">
        <f>IF(AND(X939&lt;&gt;""),X939/INDEX($L$4:$L939,MATCH(MAX($L$4:$L939)+1,$L$4:$L939,1)),"")</f>
        <v/>
      </c>
      <c r="AE939" s="14" t="str">
        <f>IF(AND(AB939&lt;&gt;""),AB939/INDEX($L$4:$L939,MATCH(MAX($L$4:$L939)+1,$L$4:$L939,1)),"")</f>
        <v/>
      </c>
      <c r="AI939" s="14" t="str">
        <f>IF(AND(AF939&lt;&gt;""),AF939/INDEX($L$4:$L939,MATCH(MAX($L$4:$L939)+1,$L$4:$L939,1)),"")</f>
        <v/>
      </c>
      <c r="AM939" s="14" t="str">
        <f>IF(AND(AJ939&lt;&gt;""),AJ939/INDEX($L$4:$L939,MATCH(MAX($L$4:$L939)+1,$L$4:$L939,1)),"")</f>
        <v/>
      </c>
      <c r="AQ939" s="14" t="str">
        <f>IF(AND(AN939&lt;&gt;""),AN939/INDEX($L$4:$L939,MATCH(MAX($L$4:$L939)+1,$L$4:$L939,1)),"")</f>
        <v/>
      </c>
      <c r="AU939" s="14" t="str">
        <f>IF(AND(AR939&lt;&gt;""),AR939/INDEX($L$4:$L939,MATCH(MAX($L$4:$L939)+1,$L$4:$L939,1)),"")</f>
        <v/>
      </c>
      <c r="AY939" s="14" t="str">
        <f>IF(AND(AV939&lt;&gt;""),AV939/INDEX($L$4:$L939,MATCH(MAX($L$4:$L939)+1,$L$4:$L939,1)),"")</f>
        <v/>
      </c>
      <c r="AZ939" s="10" t="str">
        <f t="shared" si="976"/>
        <v/>
      </c>
      <c r="BC939" s="78" t="str">
        <f t="shared" si="958"/>
        <v/>
      </c>
      <c r="BG939" s="14" t="str">
        <f>IF(AND(BD939&lt;&gt;""),BD939/INDEX($L$4:$L939,MATCH(MAX($L$4:$L939)+1,$L$4:$L939,1)),"")</f>
        <v/>
      </c>
      <c r="BK939" s="14" t="str">
        <f>IF(AND(BH939&lt;&gt;""),BH939/INDEX($L$4:$L939,MATCH(MAX($L$4:$L939)+1,$L$4:$L939,1)),"")</f>
        <v/>
      </c>
      <c r="BO939" s="14" t="str">
        <f>IF(AND(BL939&lt;&gt;""),BL939/INDEX($L$4:$L939,MATCH(MAX($L$4:$L939)+1,$L$4:$L939,1)),"")</f>
        <v/>
      </c>
      <c r="BS939" s="14" t="str">
        <f>IF(AND(BP939&lt;&gt;""),BP939/INDEX($L$4:$L939,MATCH(MAX($L$4:$L939)+1,$L$4:$L939,1)),"")</f>
        <v/>
      </c>
      <c r="BW939" s="14" t="str">
        <f>IF(AND(BT939&lt;&gt;""),BT939/INDEX($L$4:$L939,MATCH(MAX($L$4:$L939)+1,$L$4:$L939,1)),"")</f>
        <v/>
      </c>
      <c r="CA939" s="14" t="str">
        <f>IF(AND(BX939&lt;&gt;""),BX939/INDEX($L$4:$L939,MATCH(MAX($L$4:$L939)+1,$L$4:$L939,1)),"")</f>
        <v/>
      </c>
      <c r="CE939" s="14" t="str">
        <f>IF(AND(CB939&lt;&gt;""),CB939/INDEX($L$4:$L939,MATCH(MAX($L$4:$L939)+1,$L$4:$L939,1)),"")</f>
        <v/>
      </c>
      <c r="CI939" s="14" t="str">
        <f>IF(AND(CF939&lt;&gt;""),CF939/INDEX($L$4:$L939,MATCH(MAX($L$4:$L939)+1,$L$4:$L939,1)),"")</f>
        <v/>
      </c>
      <c r="CM939" s="14" t="str">
        <f>IF(AND(CJ939&lt;&gt;""),CJ939/INDEX($L$4:$L939,MATCH(MAX($L$4:$L939)+1,$L$4:$L939,1)),"")</f>
        <v/>
      </c>
      <c r="CQ939" s="14" t="str">
        <f>IF(AND(CN939&lt;&gt;""),CN939/INDEX($L$4:$L939,MATCH(MAX($L$4:$L939)+1,$L$4:$L939,1)),"")</f>
        <v/>
      </c>
      <c r="CU939" s="14" t="str">
        <f>IF(AND(CR939&lt;&gt;""),CR939/INDEX($L$4:$L939,MATCH(MAX($L$4:$L939)+1,$L$4:$L939,1)),"")</f>
        <v/>
      </c>
    </row>
    <row r="940" spans="3:99">
      <c r="C940" s="4" t="s">
        <v>36</v>
      </c>
      <c r="D940" t="s">
        <v>36</v>
      </c>
      <c r="K940" s="14" t="str">
        <f t="shared" si="977"/>
        <v/>
      </c>
      <c r="S940" s="14" t="str">
        <f>IF(AND(P940&lt;&gt;""),P940/INDEX($L$4:$L940,MATCH(MAX($L$4:$L940)+1,$L$4:$L940,1)),"")</f>
        <v/>
      </c>
      <c r="W940" s="14" t="str">
        <f t="shared" si="978"/>
        <v/>
      </c>
      <c r="AA940" s="14" t="str">
        <f>IF(AND(X940&lt;&gt;""),X940/INDEX($L$4:$L940,MATCH(MAX($L$4:$L940)+1,$L$4:$L940,1)),"")</f>
        <v/>
      </c>
      <c r="AE940" s="14" t="str">
        <f>IF(AND(AB940&lt;&gt;""),AB940/INDEX($L$4:$L940,MATCH(MAX($L$4:$L940)+1,$L$4:$L940,1)),"")</f>
        <v/>
      </c>
      <c r="AI940" s="14" t="str">
        <f>IF(AND(AF940&lt;&gt;""),AF940/INDEX($L$4:$L940,MATCH(MAX($L$4:$L940)+1,$L$4:$L940,1)),"")</f>
        <v/>
      </c>
      <c r="AM940" s="14" t="str">
        <f>IF(AND(AJ940&lt;&gt;""),AJ940/INDEX($L$4:$L940,MATCH(MAX($L$4:$L940)+1,$L$4:$L940,1)),"")</f>
        <v/>
      </c>
      <c r="AQ940" s="14" t="str">
        <f>IF(AND(AN940&lt;&gt;""),AN940/INDEX($L$4:$L940,MATCH(MAX($L$4:$L940)+1,$L$4:$L940,1)),"")</f>
        <v/>
      </c>
      <c r="AU940" s="14" t="str">
        <f>IF(AND(AR940&lt;&gt;""),AR940/INDEX($L$4:$L940,MATCH(MAX($L$4:$L940)+1,$L$4:$L940,1)),"")</f>
        <v/>
      </c>
      <c r="AY940" s="14" t="str">
        <f>IF(AND(AV940&lt;&gt;""),AV940/INDEX($L$4:$L940,MATCH(MAX($L$4:$L940)+1,$L$4:$L940,1)),"")</f>
        <v/>
      </c>
      <c r="AZ940" s="10" t="str">
        <f t="shared" si="976"/>
        <v/>
      </c>
      <c r="BC940" s="78" t="str">
        <f t="shared" ref="BC940:BC1003" si="979">IF(SUM(S940,W940,AA940,AE940,AI940,AM940,AQ940,AY940,AU940)=0,"",SUM(S940,W940,AA940,AE940,AI940,AM940,AQ940,AY940,AU940))</f>
        <v/>
      </c>
      <c r="BG940" s="14" t="str">
        <f>IF(AND(BD940&lt;&gt;""),BD940/INDEX($L$4:$L940,MATCH(MAX($L$4:$L940)+1,$L$4:$L940,1)),"")</f>
        <v/>
      </c>
      <c r="BK940" s="14" t="str">
        <f>IF(AND(BH940&lt;&gt;""),BH940/INDEX($L$4:$L940,MATCH(MAX($L$4:$L940)+1,$L$4:$L940,1)),"")</f>
        <v/>
      </c>
      <c r="BO940" s="14" t="str">
        <f>IF(AND(BL940&lt;&gt;""),BL940/INDEX($L$4:$L940,MATCH(MAX($L$4:$L940)+1,$L$4:$L940,1)),"")</f>
        <v/>
      </c>
      <c r="BS940" s="14" t="str">
        <f>IF(AND(BP940&lt;&gt;""),BP940/INDEX($L$4:$L940,MATCH(MAX($L$4:$L940)+1,$L$4:$L940,1)),"")</f>
        <v/>
      </c>
      <c r="BW940" s="14" t="str">
        <f>IF(AND(BT940&lt;&gt;""),BT940/INDEX($L$4:$L940,MATCH(MAX($L$4:$L940)+1,$L$4:$L940,1)),"")</f>
        <v/>
      </c>
      <c r="CA940" s="14" t="str">
        <f>IF(AND(BX940&lt;&gt;""),BX940/INDEX($L$4:$L940,MATCH(MAX($L$4:$L940)+1,$L$4:$L940,1)),"")</f>
        <v/>
      </c>
      <c r="CE940" s="14" t="str">
        <f>IF(AND(CB940&lt;&gt;""),CB940/INDEX($L$4:$L940,MATCH(MAX($L$4:$L940)+1,$L$4:$L940,1)),"")</f>
        <v/>
      </c>
      <c r="CI940" s="14" t="str">
        <f>IF(AND(CF940&lt;&gt;""),CF940/INDEX($L$4:$L940,MATCH(MAX($L$4:$L940)+1,$L$4:$L940,1)),"")</f>
        <v/>
      </c>
      <c r="CM940" s="14" t="str">
        <f>IF(AND(CJ940&lt;&gt;""),CJ940/INDEX($L$4:$L940,MATCH(MAX($L$4:$L940)+1,$L$4:$L940,1)),"")</f>
        <v/>
      </c>
      <c r="CQ940" s="14" t="str">
        <f>IF(AND(CN940&lt;&gt;""),CN940/INDEX($L$4:$L940,MATCH(MAX($L$4:$L940)+1,$L$4:$L940,1)),"")</f>
        <v/>
      </c>
      <c r="CU940" s="14" t="str">
        <f>IF(AND(CR940&lt;&gt;""),CR940/INDEX($L$4:$L940,MATCH(MAX($L$4:$L940)+1,$L$4:$L940,1)),"")</f>
        <v/>
      </c>
    </row>
    <row r="941" spans="3:99">
      <c r="C941" s="4" t="s">
        <v>36</v>
      </c>
      <c r="D941" t="s">
        <v>36</v>
      </c>
      <c r="K941" s="14" t="str">
        <f t="shared" si="977"/>
        <v/>
      </c>
      <c r="S941" s="14" t="str">
        <f>IF(AND(P941&lt;&gt;""),P941/INDEX($L$4:$L941,MATCH(MAX($L$4:$L941)+1,$L$4:$L941,1)),"")</f>
        <v/>
      </c>
      <c r="W941" s="14" t="str">
        <f t="shared" si="978"/>
        <v/>
      </c>
      <c r="AA941" s="14" t="str">
        <f>IF(AND(X941&lt;&gt;""),X941/INDEX($L$4:$L941,MATCH(MAX($L$4:$L941)+1,$L$4:$L941,1)),"")</f>
        <v/>
      </c>
      <c r="AE941" s="14" t="str">
        <f>IF(AND(AB941&lt;&gt;""),AB941/INDEX($L$4:$L941,MATCH(MAX($L$4:$L941)+1,$L$4:$L941,1)),"")</f>
        <v/>
      </c>
      <c r="AI941" s="14" t="str">
        <f>IF(AND(AF941&lt;&gt;""),AF941/INDEX($L$4:$L941,MATCH(MAX($L$4:$L941)+1,$L$4:$L941,1)),"")</f>
        <v/>
      </c>
      <c r="AM941" s="14" t="str">
        <f>IF(AND(AJ941&lt;&gt;""),AJ941/INDEX($L$4:$L941,MATCH(MAX($L$4:$L941)+1,$L$4:$L941,1)),"")</f>
        <v/>
      </c>
      <c r="AQ941" s="14" t="str">
        <f>IF(AND(AN941&lt;&gt;""),AN941/INDEX($L$4:$L941,MATCH(MAX($L$4:$L941)+1,$L$4:$L941,1)),"")</f>
        <v/>
      </c>
      <c r="AU941" s="14" t="str">
        <f>IF(AND(AR941&lt;&gt;""),AR941/INDEX($L$4:$L941,MATCH(MAX($L$4:$L941)+1,$L$4:$L941,1)),"")</f>
        <v/>
      </c>
      <c r="AY941" s="14" t="str">
        <f>IF(AND(AV941&lt;&gt;""),AV941/INDEX($L$4:$L941,MATCH(MAX($L$4:$L941)+1,$L$4:$L941,1)),"")</f>
        <v/>
      </c>
      <c r="AZ941" s="10" t="str">
        <f t="shared" si="976"/>
        <v/>
      </c>
      <c r="BC941" s="78" t="str">
        <f t="shared" si="979"/>
        <v/>
      </c>
      <c r="BG941" s="14" t="str">
        <f>IF(AND(BD941&lt;&gt;""),BD941/INDEX($L$4:$L941,MATCH(MAX($L$4:$L941)+1,$L$4:$L941,1)),"")</f>
        <v/>
      </c>
      <c r="BK941" s="14" t="str">
        <f>IF(AND(BH941&lt;&gt;""),BH941/INDEX($L$4:$L941,MATCH(MAX($L$4:$L941)+1,$L$4:$L941,1)),"")</f>
        <v/>
      </c>
      <c r="BO941" s="14" t="str">
        <f>IF(AND(BL941&lt;&gt;""),BL941/INDEX($L$4:$L941,MATCH(MAX($L$4:$L941)+1,$L$4:$L941,1)),"")</f>
        <v/>
      </c>
      <c r="BS941" s="14" t="str">
        <f>IF(AND(BP941&lt;&gt;""),BP941/INDEX($L$4:$L941,MATCH(MAX($L$4:$L941)+1,$L$4:$L941,1)),"")</f>
        <v/>
      </c>
      <c r="BW941" s="14" t="str">
        <f>IF(AND(BT941&lt;&gt;""),BT941/INDEX($L$4:$L941,MATCH(MAX($L$4:$L941)+1,$L$4:$L941,1)),"")</f>
        <v/>
      </c>
      <c r="CA941" s="14" t="str">
        <f>IF(AND(BX941&lt;&gt;""),BX941/INDEX($L$4:$L941,MATCH(MAX($L$4:$L941)+1,$L$4:$L941,1)),"")</f>
        <v/>
      </c>
      <c r="CE941" s="14" t="str">
        <f>IF(AND(CB941&lt;&gt;""),CB941/INDEX($L$4:$L941,MATCH(MAX($L$4:$L941)+1,$L$4:$L941,1)),"")</f>
        <v/>
      </c>
      <c r="CI941" s="14" t="str">
        <f>IF(AND(CF941&lt;&gt;""),CF941/INDEX($L$4:$L941,MATCH(MAX($L$4:$L941)+1,$L$4:$L941,1)),"")</f>
        <v/>
      </c>
      <c r="CM941" s="14" t="str">
        <f>IF(AND(CJ941&lt;&gt;""),CJ941/INDEX($L$4:$L941,MATCH(MAX($L$4:$L941)+1,$L$4:$L941,1)),"")</f>
        <v/>
      </c>
      <c r="CQ941" s="14" t="str">
        <f>IF(AND(CN941&lt;&gt;""),CN941/INDEX($L$4:$L941,MATCH(MAX($L$4:$L941)+1,$L$4:$L941,1)),"")</f>
        <v/>
      </c>
      <c r="CU941" s="14" t="str">
        <f>IF(AND(CR941&lt;&gt;""),CR941/INDEX($L$4:$L941,MATCH(MAX($L$4:$L941)+1,$L$4:$L941,1)),"")</f>
        <v/>
      </c>
    </row>
    <row r="942" spans="3:99">
      <c r="C942" s="4" t="s">
        <v>36</v>
      </c>
      <c r="D942" t="s">
        <v>36</v>
      </c>
      <c r="K942" s="14" t="str">
        <f t="shared" si="977"/>
        <v/>
      </c>
      <c r="S942" s="14" t="str">
        <f>IF(AND(P942&lt;&gt;""),P942/INDEX($L$4:$L942,MATCH(MAX($L$4:$L942)+1,$L$4:$L942,1)),"")</f>
        <v/>
      </c>
      <c r="W942" s="14" t="str">
        <f t="shared" si="978"/>
        <v/>
      </c>
      <c r="AA942" s="14" t="str">
        <f>IF(AND(X942&lt;&gt;""),X942/INDEX($L$4:$L942,MATCH(MAX($L$4:$L942)+1,$L$4:$L942,1)),"")</f>
        <v/>
      </c>
      <c r="AE942" s="14" t="str">
        <f>IF(AND(AB942&lt;&gt;""),AB942/INDEX($L$4:$L942,MATCH(MAX($L$4:$L942)+1,$L$4:$L942,1)),"")</f>
        <v/>
      </c>
      <c r="AI942" s="14" t="str">
        <f>IF(AND(AF942&lt;&gt;""),AF942/INDEX($L$4:$L942,MATCH(MAX($L$4:$L942)+1,$L$4:$L942,1)),"")</f>
        <v/>
      </c>
      <c r="AM942" s="14" t="str">
        <f>IF(AND(AJ942&lt;&gt;""),AJ942/INDEX($L$4:$L942,MATCH(MAX($L$4:$L942)+1,$L$4:$L942,1)),"")</f>
        <v/>
      </c>
      <c r="AQ942" s="14" t="str">
        <f>IF(AND(AN942&lt;&gt;""),AN942/INDEX($L$4:$L942,MATCH(MAX($L$4:$L942)+1,$L$4:$L942,1)),"")</f>
        <v/>
      </c>
      <c r="AU942" s="14" t="str">
        <f>IF(AND(AR942&lt;&gt;""),AR942/INDEX($L$4:$L942,MATCH(MAX($L$4:$L942)+1,$L$4:$L942,1)),"")</f>
        <v/>
      </c>
      <c r="AY942" s="14" t="str">
        <f>IF(AND(AV942&lt;&gt;""),AV942/INDEX($L$4:$L942,MATCH(MAX($L$4:$L942)+1,$L$4:$L942,1)),"")</f>
        <v/>
      </c>
      <c r="AZ942" s="10" t="str">
        <f t="shared" si="976"/>
        <v/>
      </c>
      <c r="BC942" s="78" t="str">
        <f t="shared" si="979"/>
        <v/>
      </c>
      <c r="BG942" s="14" t="str">
        <f>IF(AND(BD942&lt;&gt;""),BD942/INDEX($L$4:$L942,MATCH(MAX($L$4:$L942)+1,$L$4:$L942,1)),"")</f>
        <v/>
      </c>
      <c r="BK942" s="14" t="str">
        <f>IF(AND(BH942&lt;&gt;""),BH942/INDEX($L$4:$L942,MATCH(MAX($L$4:$L942)+1,$L$4:$L942,1)),"")</f>
        <v/>
      </c>
      <c r="BO942" s="14" t="str">
        <f>IF(AND(BL942&lt;&gt;""),BL942/INDEX($L$4:$L942,MATCH(MAX($L$4:$L942)+1,$L$4:$L942,1)),"")</f>
        <v/>
      </c>
      <c r="BS942" s="14" t="str">
        <f>IF(AND(BP942&lt;&gt;""),BP942/INDEX($L$4:$L942,MATCH(MAX($L$4:$L942)+1,$L$4:$L942,1)),"")</f>
        <v/>
      </c>
      <c r="BW942" s="14" t="str">
        <f>IF(AND(BT942&lt;&gt;""),BT942/INDEX($L$4:$L942,MATCH(MAX($L$4:$L942)+1,$L$4:$L942,1)),"")</f>
        <v/>
      </c>
      <c r="CA942" s="14" t="str">
        <f>IF(AND(BX942&lt;&gt;""),BX942/INDEX($L$4:$L942,MATCH(MAX($L$4:$L942)+1,$L$4:$L942,1)),"")</f>
        <v/>
      </c>
      <c r="CE942" s="14" t="str">
        <f>IF(AND(CB942&lt;&gt;""),CB942/INDEX($L$4:$L942,MATCH(MAX($L$4:$L942)+1,$L$4:$L942,1)),"")</f>
        <v/>
      </c>
      <c r="CI942" s="14" t="str">
        <f>IF(AND(CF942&lt;&gt;""),CF942/INDEX($L$4:$L942,MATCH(MAX($L$4:$L942)+1,$L$4:$L942,1)),"")</f>
        <v/>
      </c>
      <c r="CM942" s="14" t="str">
        <f>IF(AND(CJ942&lt;&gt;""),CJ942/INDEX($L$4:$L942,MATCH(MAX($L$4:$L942)+1,$L$4:$L942,1)),"")</f>
        <v/>
      </c>
      <c r="CQ942" s="14" t="str">
        <f>IF(AND(CN942&lt;&gt;""),CN942/INDEX($L$4:$L942,MATCH(MAX($L$4:$L942)+1,$L$4:$L942,1)),"")</f>
        <v/>
      </c>
      <c r="CU942" s="14" t="str">
        <f>IF(AND(CR942&lt;&gt;""),CR942/INDEX($L$4:$L942,MATCH(MAX($L$4:$L942)+1,$L$4:$L942,1)),"")</f>
        <v/>
      </c>
    </row>
    <row r="943" spans="3:99">
      <c r="C943" s="4" t="s">
        <v>36</v>
      </c>
      <c r="D943" t="s">
        <v>36</v>
      </c>
      <c r="K943" s="14" t="str">
        <f t="shared" si="977"/>
        <v/>
      </c>
      <c r="S943" s="14" t="str">
        <f>IF(AND(P943&lt;&gt;""),P943/INDEX($L$4:$L943,MATCH(MAX($L$4:$L943)+1,$L$4:$L943,1)),"")</f>
        <v/>
      </c>
      <c r="W943" s="14" t="str">
        <f t="shared" si="978"/>
        <v/>
      </c>
      <c r="AA943" s="14" t="str">
        <f>IF(AND(X943&lt;&gt;""),X943/INDEX($L$4:$L943,MATCH(MAX($L$4:$L943)+1,$L$4:$L943,1)),"")</f>
        <v/>
      </c>
      <c r="AE943" s="14" t="str">
        <f>IF(AND(AB943&lt;&gt;""),AB943/INDEX($L$4:$L943,MATCH(MAX($L$4:$L943)+1,$L$4:$L943,1)),"")</f>
        <v/>
      </c>
      <c r="AI943" s="14" t="str">
        <f>IF(AND(AF943&lt;&gt;""),AF943/INDEX($L$4:$L943,MATCH(MAX($L$4:$L943)+1,$L$4:$L943,1)),"")</f>
        <v/>
      </c>
      <c r="AM943" s="14" t="str">
        <f>IF(AND(AJ943&lt;&gt;""),AJ943/INDEX($L$4:$L943,MATCH(MAX($L$4:$L943)+1,$L$4:$L943,1)),"")</f>
        <v/>
      </c>
      <c r="AQ943" s="14" t="str">
        <f>IF(AND(AN943&lt;&gt;""),AN943/INDEX($L$4:$L943,MATCH(MAX($L$4:$L943)+1,$L$4:$L943,1)),"")</f>
        <v/>
      </c>
      <c r="AU943" s="14" t="str">
        <f>IF(AND(AR943&lt;&gt;""),AR943/INDEX($L$4:$L943,MATCH(MAX($L$4:$L943)+1,$L$4:$L943,1)),"")</f>
        <v/>
      </c>
      <c r="AY943" s="14" t="str">
        <f>IF(AND(AV943&lt;&gt;""),AV943/INDEX($L$4:$L943,MATCH(MAX($L$4:$L943)+1,$L$4:$L943,1)),"")</f>
        <v/>
      </c>
      <c r="AZ943" s="10" t="str">
        <f t="shared" si="976"/>
        <v/>
      </c>
      <c r="BC943" s="78" t="str">
        <f t="shared" si="979"/>
        <v/>
      </c>
      <c r="BG943" s="14" t="str">
        <f>IF(AND(BD943&lt;&gt;""),BD943/INDEX($L$4:$L943,MATCH(MAX($L$4:$L943)+1,$L$4:$L943,1)),"")</f>
        <v/>
      </c>
      <c r="BK943" s="14" t="str">
        <f>IF(AND(BH943&lt;&gt;""),BH943/INDEX($L$4:$L943,MATCH(MAX($L$4:$L943)+1,$L$4:$L943,1)),"")</f>
        <v/>
      </c>
      <c r="BO943" s="14" t="str">
        <f>IF(AND(BL943&lt;&gt;""),BL943/INDEX($L$4:$L943,MATCH(MAX($L$4:$L943)+1,$L$4:$L943,1)),"")</f>
        <v/>
      </c>
      <c r="BS943" s="14" t="str">
        <f>IF(AND(BP943&lt;&gt;""),BP943/INDEX($L$4:$L943,MATCH(MAX($L$4:$L943)+1,$L$4:$L943,1)),"")</f>
        <v/>
      </c>
      <c r="BW943" s="14" t="str">
        <f>IF(AND(BT943&lt;&gt;""),BT943/INDEX($L$4:$L943,MATCH(MAX($L$4:$L943)+1,$L$4:$L943,1)),"")</f>
        <v/>
      </c>
      <c r="CA943" s="14" t="str">
        <f>IF(AND(BX943&lt;&gt;""),BX943/INDEX($L$4:$L943,MATCH(MAX($L$4:$L943)+1,$L$4:$L943,1)),"")</f>
        <v/>
      </c>
      <c r="CE943" s="14" t="str">
        <f>IF(AND(CB943&lt;&gt;""),CB943/INDEX($L$4:$L943,MATCH(MAX($L$4:$L943)+1,$L$4:$L943,1)),"")</f>
        <v/>
      </c>
      <c r="CI943" s="14" t="str">
        <f>IF(AND(CF943&lt;&gt;""),CF943/INDEX($L$4:$L943,MATCH(MAX($L$4:$L943)+1,$L$4:$L943,1)),"")</f>
        <v/>
      </c>
      <c r="CM943" s="14" t="str">
        <f>IF(AND(CJ943&lt;&gt;""),CJ943/INDEX($L$4:$L943,MATCH(MAX($L$4:$L943)+1,$L$4:$L943,1)),"")</f>
        <v/>
      </c>
      <c r="CQ943" s="14" t="str">
        <f>IF(AND(CN943&lt;&gt;""),CN943/INDEX($L$4:$L943,MATCH(MAX($L$4:$L943)+1,$L$4:$L943,1)),"")</f>
        <v/>
      </c>
      <c r="CU943" s="14" t="str">
        <f>IF(AND(CR943&lt;&gt;""),CR943/INDEX($L$4:$L943,MATCH(MAX($L$4:$L943)+1,$L$4:$L943,1)),"")</f>
        <v/>
      </c>
    </row>
    <row r="944" spans="3:99">
      <c r="C944" s="4" t="s">
        <v>36</v>
      </c>
      <c r="D944" t="s">
        <v>36</v>
      </c>
      <c r="K944" s="14" t="str">
        <f t="shared" si="977"/>
        <v/>
      </c>
      <c r="S944" s="14" t="str">
        <f>IF(AND(P944&lt;&gt;""),P944/INDEX($L$4:$L944,MATCH(MAX($L$4:$L944)+1,$L$4:$L944,1)),"")</f>
        <v/>
      </c>
      <c r="W944" s="14" t="str">
        <f t="shared" si="978"/>
        <v/>
      </c>
      <c r="AA944" s="14" t="str">
        <f>IF(AND(X944&lt;&gt;""),X944/INDEX($L$4:$L944,MATCH(MAX($L$4:$L944)+1,$L$4:$L944,1)),"")</f>
        <v/>
      </c>
      <c r="AE944" s="14" t="str">
        <f>IF(AND(AB944&lt;&gt;""),AB944/INDEX($L$4:$L944,MATCH(MAX($L$4:$L944)+1,$L$4:$L944,1)),"")</f>
        <v/>
      </c>
      <c r="AI944" s="14" t="str">
        <f>IF(AND(AF944&lt;&gt;""),AF944/INDEX($L$4:$L944,MATCH(MAX($L$4:$L944)+1,$L$4:$L944,1)),"")</f>
        <v/>
      </c>
      <c r="AM944" s="14" t="str">
        <f>IF(AND(AJ944&lt;&gt;""),AJ944/INDEX($L$4:$L944,MATCH(MAX($L$4:$L944)+1,$L$4:$L944,1)),"")</f>
        <v/>
      </c>
      <c r="AQ944" s="14" t="str">
        <f>IF(AND(AN944&lt;&gt;""),AN944/INDEX($L$4:$L944,MATCH(MAX($L$4:$L944)+1,$L$4:$L944,1)),"")</f>
        <v/>
      </c>
      <c r="AU944" s="14" t="str">
        <f>IF(AND(AR944&lt;&gt;""),AR944/INDEX($L$4:$L944,MATCH(MAX($L$4:$L944)+1,$L$4:$L944,1)),"")</f>
        <v/>
      </c>
      <c r="AY944" s="14" t="str">
        <f>IF(AND(AV944&lt;&gt;""),AV944/INDEX($L$4:$L944,MATCH(MAX($L$4:$L944)+1,$L$4:$L944,1)),"")</f>
        <v/>
      </c>
      <c r="AZ944" s="10" t="str">
        <f t="shared" si="976"/>
        <v/>
      </c>
      <c r="BC944" s="78" t="str">
        <f t="shared" si="979"/>
        <v/>
      </c>
      <c r="BG944" s="14" t="str">
        <f>IF(AND(BD944&lt;&gt;""),BD944/INDEX($L$4:$L944,MATCH(MAX($L$4:$L944)+1,$L$4:$L944,1)),"")</f>
        <v/>
      </c>
      <c r="BK944" s="14" t="str">
        <f>IF(AND(BH944&lt;&gt;""),BH944/INDEX($L$4:$L944,MATCH(MAX($L$4:$L944)+1,$L$4:$L944,1)),"")</f>
        <v/>
      </c>
      <c r="BO944" s="14" t="str">
        <f>IF(AND(BL944&lt;&gt;""),BL944/INDEX($L$4:$L944,MATCH(MAX($L$4:$L944)+1,$L$4:$L944,1)),"")</f>
        <v/>
      </c>
      <c r="BS944" s="14" t="str">
        <f>IF(AND(BP944&lt;&gt;""),BP944/INDEX($L$4:$L944,MATCH(MAX($L$4:$L944)+1,$L$4:$L944,1)),"")</f>
        <v/>
      </c>
      <c r="BW944" s="14" t="str">
        <f>IF(AND(BT944&lt;&gt;""),BT944/INDEX($L$4:$L944,MATCH(MAX($L$4:$L944)+1,$L$4:$L944,1)),"")</f>
        <v/>
      </c>
      <c r="CA944" s="14" t="str">
        <f>IF(AND(BX944&lt;&gt;""),BX944/INDEX($L$4:$L944,MATCH(MAX($L$4:$L944)+1,$L$4:$L944,1)),"")</f>
        <v/>
      </c>
      <c r="CE944" s="14" t="str">
        <f>IF(AND(CB944&lt;&gt;""),CB944/INDEX($L$4:$L944,MATCH(MAX($L$4:$L944)+1,$L$4:$L944,1)),"")</f>
        <v/>
      </c>
      <c r="CI944" s="14" t="str">
        <f>IF(AND(CF944&lt;&gt;""),CF944/INDEX($L$4:$L944,MATCH(MAX($L$4:$L944)+1,$L$4:$L944,1)),"")</f>
        <v/>
      </c>
      <c r="CM944" s="14" t="str">
        <f>IF(AND(CJ944&lt;&gt;""),CJ944/INDEX($L$4:$L944,MATCH(MAX($L$4:$L944)+1,$L$4:$L944,1)),"")</f>
        <v/>
      </c>
      <c r="CQ944" s="14" t="str">
        <f>IF(AND(CN944&lt;&gt;""),CN944/INDEX($L$4:$L944,MATCH(MAX($L$4:$L944)+1,$L$4:$L944,1)),"")</f>
        <v/>
      </c>
      <c r="CU944" s="14" t="str">
        <f>IF(AND(CR944&lt;&gt;""),CR944/INDEX($L$4:$L944,MATCH(MAX($L$4:$L944)+1,$L$4:$L944,1)),"")</f>
        <v/>
      </c>
    </row>
    <row r="945" spans="3:99">
      <c r="C945" s="4" t="s">
        <v>36</v>
      </c>
      <c r="D945" t="s">
        <v>36</v>
      </c>
      <c r="K945" s="14" t="str">
        <f t="shared" si="977"/>
        <v/>
      </c>
      <c r="S945" s="14" t="str">
        <f>IF(AND(P945&lt;&gt;""),P945/INDEX($L$4:$L945,MATCH(MAX($L$4:$L945)+1,$L$4:$L945,1)),"")</f>
        <v/>
      </c>
      <c r="W945" s="14" t="str">
        <f t="shared" si="978"/>
        <v/>
      </c>
      <c r="AA945" s="14" t="str">
        <f>IF(AND(X945&lt;&gt;""),X945/INDEX($L$4:$L945,MATCH(MAX($L$4:$L945)+1,$L$4:$L945,1)),"")</f>
        <v/>
      </c>
      <c r="AE945" s="14" t="str">
        <f>IF(AND(AB945&lt;&gt;""),AB945/INDEX($L$4:$L945,MATCH(MAX($L$4:$L945)+1,$L$4:$L945,1)),"")</f>
        <v/>
      </c>
      <c r="AI945" s="14" t="str">
        <f>IF(AND(AF945&lt;&gt;""),AF945/INDEX($L$4:$L945,MATCH(MAX($L$4:$L945)+1,$L$4:$L945,1)),"")</f>
        <v/>
      </c>
      <c r="AM945" s="14" t="str">
        <f>IF(AND(AJ945&lt;&gt;""),AJ945/INDEX($L$4:$L945,MATCH(MAX($L$4:$L945)+1,$L$4:$L945,1)),"")</f>
        <v/>
      </c>
      <c r="AQ945" s="14" t="str">
        <f>IF(AND(AN945&lt;&gt;""),AN945/INDEX($L$4:$L945,MATCH(MAX($L$4:$L945)+1,$L$4:$L945,1)),"")</f>
        <v/>
      </c>
      <c r="AU945" s="14" t="str">
        <f>IF(AND(AR945&lt;&gt;""),AR945/INDEX($L$4:$L945,MATCH(MAX($L$4:$L945)+1,$L$4:$L945,1)),"")</f>
        <v/>
      </c>
      <c r="AY945" s="14" t="str">
        <f>IF(AND(AV945&lt;&gt;""),AV945/INDEX($L$4:$L945,MATCH(MAX($L$4:$L945)+1,$L$4:$L945,1)),"")</f>
        <v/>
      </c>
      <c r="AZ945" s="10" t="str">
        <f t="shared" si="976"/>
        <v/>
      </c>
      <c r="BC945" s="78" t="str">
        <f t="shared" si="979"/>
        <v/>
      </c>
      <c r="BG945" s="14" t="str">
        <f>IF(AND(BD945&lt;&gt;""),BD945/INDEX($L$4:$L945,MATCH(MAX($L$4:$L945)+1,$L$4:$L945,1)),"")</f>
        <v/>
      </c>
      <c r="BK945" s="14" t="str">
        <f>IF(AND(BH945&lt;&gt;""),BH945/INDEX($L$4:$L945,MATCH(MAX($L$4:$L945)+1,$L$4:$L945,1)),"")</f>
        <v/>
      </c>
      <c r="BO945" s="14" t="str">
        <f>IF(AND(BL945&lt;&gt;""),BL945/INDEX($L$4:$L945,MATCH(MAX($L$4:$L945)+1,$L$4:$L945,1)),"")</f>
        <v/>
      </c>
      <c r="BS945" s="14" t="str">
        <f>IF(AND(BP945&lt;&gt;""),BP945/INDEX($L$4:$L945,MATCH(MAX($L$4:$L945)+1,$L$4:$L945,1)),"")</f>
        <v/>
      </c>
      <c r="BW945" s="14" t="str">
        <f>IF(AND(BT945&lt;&gt;""),BT945/INDEX($L$4:$L945,MATCH(MAX($L$4:$L945)+1,$L$4:$L945,1)),"")</f>
        <v/>
      </c>
      <c r="CA945" s="14" t="str">
        <f>IF(AND(BX945&lt;&gt;""),BX945/INDEX($L$4:$L945,MATCH(MAX($L$4:$L945)+1,$L$4:$L945,1)),"")</f>
        <v/>
      </c>
      <c r="CE945" s="14" t="str">
        <f>IF(AND(CB945&lt;&gt;""),CB945/INDEX($L$4:$L945,MATCH(MAX($L$4:$L945)+1,$L$4:$L945,1)),"")</f>
        <v/>
      </c>
      <c r="CI945" s="14" t="str">
        <f>IF(AND(CF945&lt;&gt;""),CF945/INDEX($L$4:$L945,MATCH(MAX($L$4:$L945)+1,$L$4:$L945,1)),"")</f>
        <v/>
      </c>
      <c r="CM945" s="14" t="str">
        <f>IF(AND(CJ945&lt;&gt;""),CJ945/INDEX($L$4:$L945,MATCH(MAX($L$4:$L945)+1,$L$4:$L945,1)),"")</f>
        <v/>
      </c>
      <c r="CQ945" s="14" t="str">
        <f>IF(AND(CN945&lt;&gt;""),CN945/INDEX($L$4:$L945,MATCH(MAX($L$4:$L945)+1,$L$4:$L945,1)),"")</f>
        <v/>
      </c>
      <c r="CU945" s="14" t="str">
        <f>IF(AND(CR945&lt;&gt;""),CR945/INDEX($L$4:$L945,MATCH(MAX($L$4:$L945)+1,$L$4:$L945,1)),"")</f>
        <v/>
      </c>
    </row>
    <row r="946" spans="3:99">
      <c r="C946" s="4" t="s">
        <v>36</v>
      </c>
      <c r="D946" t="s">
        <v>36</v>
      </c>
      <c r="K946" s="14" t="str">
        <f t="shared" si="977"/>
        <v/>
      </c>
      <c r="S946" s="14" t="str">
        <f>IF(AND(P946&lt;&gt;""),P946/INDEX($L$4:$L946,MATCH(MAX($L$4:$L946)+1,$L$4:$L946,1)),"")</f>
        <v/>
      </c>
      <c r="W946" s="14" t="str">
        <f t="shared" si="978"/>
        <v/>
      </c>
      <c r="AA946" s="14" t="str">
        <f>IF(AND(X946&lt;&gt;""),X946/INDEX($L$4:$L946,MATCH(MAX($L$4:$L946)+1,$L$4:$L946,1)),"")</f>
        <v/>
      </c>
      <c r="AE946" s="14" t="str">
        <f>IF(AND(AB946&lt;&gt;""),AB946/INDEX($L$4:$L946,MATCH(MAX($L$4:$L946)+1,$L$4:$L946,1)),"")</f>
        <v/>
      </c>
      <c r="AI946" s="14" t="str">
        <f>IF(AND(AF946&lt;&gt;""),AF946/INDEX($L$4:$L946,MATCH(MAX($L$4:$L946)+1,$L$4:$L946,1)),"")</f>
        <v/>
      </c>
      <c r="AM946" s="14" t="str">
        <f>IF(AND(AJ946&lt;&gt;""),AJ946/INDEX($L$4:$L946,MATCH(MAX($L$4:$L946)+1,$L$4:$L946,1)),"")</f>
        <v/>
      </c>
      <c r="AQ946" s="14" t="str">
        <f>IF(AND(AN946&lt;&gt;""),AN946/INDEX($L$4:$L946,MATCH(MAX($L$4:$L946)+1,$L$4:$L946,1)),"")</f>
        <v/>
      </c>
      <c r="AU946" s="14" t="str">
        <f>IF(AND(AR946&lt;&gt;""),AR946/INDEX($L$4:$L946,MATCH(MAX($L$4:$L946)+1,$L$4:$L946,1)),"")</f>
        <v/>
      </c>
      <c r="AY946" s="14" t="str">
        <f>IF(AND(AV946&lt;&gt;""),AV946/INDEX($L$4:$L946,MATCH(MAX($L$4:$L946)+1,$L$4:$L946,1)),"")</f>
        <v/>
      </c>
      <c r="AZ946" s="10" t="str">
        <f t="shared" si="976"/>
        <v/>
      </c>
      <c r="BC946" s="78" t="str">
        <f t="shared" si="979"/>
        <v/>
      </c>
      <c r="BG946" s="14" t="str">
        <f>IF(AND(BD946&lt;&gt;""),BD946/INDEX($L$4:$L946,MATCH(MAX($L$4:$L946)+1,$L$4:$L946,1)),"")</f>
        <v/>
      </c>
      <c r="BK946" s="14" t="str">
        <f>IF(AND(BH946&lt;&gt;""),BH946/INDEX($L$4:$L946,MATCH(MAX($L$4:$L946)+1,$L$4:$L946,1)),"")</f>
        <v/>
      </c>
      <c r="BO946" s="14" t="str">
        <f>IF(AND(BL946&lt;&gt;""),BL946/INDEX($L$4:$L946,MATCH(MAX($L$4:$L946)+1,$L$4:$L946,1)),"")</f>
        <v/>
      </c>
      <c r="BS946" s="14" t="str">
        <f>IF(AND(BP946&lt;&gt;""),BP946/INDEX($L$4:$L946,MATCH(MAX($L$4:$L946)+1,$L$4:$L946,1)),"")</f>
        <v/>
      </c>
      <c r="BW946" s="14" t="str">
        <f>IF(AND(BT946&lt;&gt;""),BT946/INDEX($L$4:$L946,MATCH(MAX($L$4:$L946)+1,$L$4:$L946,1)),"")</f>
        <v/>
      </c>
      <c r="CA946" s="14" t="str">
        <f>IF(AND(BX946&lt;&gt;""),BX946/INDEX($L$4:$L946,MATCH(MAX($L$4:$L946)+1,$L$4:$L946,1)),"")</f>
        <v/>
      </c>
      <c r="CE946" s="14" t="str">
        <f>IF(AND(CB946&lt;&gt;""),CB946/INDEX($L$4:$L946,MATCH(MAX($L$4:$L946)+1,$L$4:$L946,1)),"")</f>
        <v/>
      </c>
      <c r="CI946" s="14" t="str">
        <f>IF(AND(CF946&lt;&gt;""),CF946/INDEX($L$4:$L946,MATCH(MAX($L$4:$L946)+1,$L$4:$L946,1)),"")</f>
        <v/>
      </c>
      <c r="CM946" s="14" t="str">
        <f>IF(AND(CJ946&lt;&gt;""),CJ946/INDEX($L$4:$L946,MATCH(MAX($L$4:$L946)+1,$L$4:$L946,1)),"")</f>
        <v/>
      </c>
      <c r="CQ946" s="14" t="str">
        <f>IF(AND(CN946&lt;&gt;""),CN946/INDEX($L$4:$L946,MATCH(MAX($L$4:$L946)+1,$L$4:$L946,1)),"")</f>
        <v/>
      </c>
      <c r="CU946" s="14" t="str">
        <f>IF(AND(CR946&lt;&gt;""),CR946/INDEX($L$4:$L946,MATCH(MAX($L$4:$L946)+1,$L$4:$L946,1)),"")</f>
        <v/>
      </c>
    </row>
    <row r="947" spans="3:99">
      <c r="C947" s="4" t="s">
        <v>36</v>
      </c>
      <c r="D947" t="s">
        <v>36</v>
      </c>
      <c r="K947" s="14" t="str">
        <f t="shared" si="977"/>
        <v/>
      </c>
      <c r="S947" s="14" t="str">
        <f>IF(AND(P947&lt;&gt;""),P947/INDEX($L$4:$L947,MATCH(MAX($L$4:$L947)+1,$L$4:$L947,1)),"")</f>
        <v/>
      </c>
      <c r="W947" s="14" t="str">
        <f t="shared" si="978"/>
        <v/>
      </c>
      <c r="AA947" s="14" t="str">
        <f>IF(AND(X947&lt;&gt;""),X947/INDEX($L$4:$L947,MATCH(MAX($L$4:$L947)+1,$L$4:$L947,1)),"")</f>
        <v/>
      </c>
      <c r="AE947" s="14" t="str">
        <f>IF(AND(AB947&lt;&gt;""),AB947/INDEX($L$4:$L947,MATCH(MAX($L$4:$L947)+1,$L$4:$L947,1)),"")</f>
        <v/>
      </c>
      <c r="AI947" s="14" t="str">
        <f>IF(AND(AF947&lt;&gt;""),AF947/INDEX($L$4:$L947,MATCH(MAX($L$4:$L947)+1,$L$4:$L947,1)),"")</f>
        <v/>
      </c>
      <c r="AM947" s="14" t="str">
        <f>IF(AND(AJ947&lt;&gt;""),AJ947/INDEX($L$4:$L947,MATCH(MAX($L$4:$L947)+1,$L$4:$L947,1)),"")</f>
        <v/>
      </c>
      <c r="AQ947" s="14" t="str">
        <f>IF(AND(AN947&lt;&gt;""),AN947/INDEX($L$4:$L947,MATCH(MAX($L$4:$L947)+1,$L$4:$L947,1)),"")</f>
        <v/>
      </c>
      <c r="AU947" s="14" t="str">
        <f>IF(AND(AR947&lt;&gt;""),AR947/INDEX($L$4:$L947,MATCH(MAX($L$4:$L947)+1,$L$4:$L947,1)),"")</f>
        <v/>
      </c>
      <c r="AY947" s="14" t="str">
        <f>IF(AND(AV947&lt;&gt;""),AV947/INDEX($L$4:$L947,MATCH(MAX($L$4:$L947)+1,$L$4:$L947,1)),"")</f>
        <v/>
      </c>
      <c r="AZ947" s="10" t="str">
        <f t="shared" si="976"/>
        <v/>
      </c>
      <c r="BC947" s="78" t="str">
        <f t="shared" si="979"/>
        <v/>
      </c>
      <c r="BG947" s="14" t="str">
        <f>IF(AND(BD947&lt;&gt;""),BD947/INDEX($L$4:$L947,MATCH(MAX($L$4:$L947)+1,$L$4:$L947,1)),"")</f>
        <v/>
      </c>
      <c r="BK947" s="14" t="str">
        <f>IF(AND(BH947&lt;&gt;""),BH947/INDEX($L$4:$L947,MATCH(MAX($L$4:$L947)+1,$L$4:$L947,1)),"")</f>
        <v/>
      </c>
      <c r="BO947" s="14" t="str">
        <f>IF(AND(BL947&lt;&gt;""),BL947/INDEX($L$4:$L947,MATCH(MAX($L$4:$L947)+1,$L$4:$L947,1)),"")</f>
        <v/>
      </c>
      <c r="BS947" s="14" t="str">
        <f>IF(AND(BP947&lt;&gt;""),BP947/INDEX($L$4:$L947,MATCH(MAX($L$4:$L947)+1,$L$4:$L947,1)),"")</f>
        <v/>
      </c>
      <c r="BW947" s="14" t="str">
        <f>IF(AND(BT947&lt;&gt;""),BT947/INDEX($L$4:$L947,MATCH(MAX($L$4:$L947)+1,$L$4:$L947,1)),"")</f>
        <v/>
      </c>
      <c r="CA947" s="14" t="str">
        <f>IF(AND(BX947&lt;&gt;""),BX947/INDEX($L$4:$L947,MATCH(MAX($L$4:$L947)+1,$L$4:$L947,1)),"")</f>
        <v/>
      </c>
      <c r="CE947" s="14" t="str">
        <f>IF(AND(CB947&lt;&gt;""),CB947/INDEX($L$4:$L947,MATCH(MAX($L$4:$L947)+1,$L$4:$L947,1)),"")</f>
        <v/>
      </c>
      <c r="CI947" s="14" t="str">
        <f>IF(AND(CF947&lt;&gt;""),CF947/INDEX($L$4:$L947,MATCH(MAX($L$4:$L947)+1,$L$4:$L947,1)),"")</f>
        <v/>
      </c>
      <c r="CM947" s="14" t="str">
        <f>IF(AND(CJ947&lt;&gt;""),CJ947/INDEX($L$4:$L947,MATCH(MAX($L$4:$L947)+1,$L$4:$L947,1)),"")</f>
        <v/>
      </c>
      <c r="CQ947" s="14" t="str">
        <f>IF(AND(CN947&lt;&gt;""),CN947/INDEX($L$4:$L947,MATCH(MAX($L$4:$L947)+1,$L$4:$L947,1)),"")</f>
        <v/>
      </c>
      <c r="CU947" s="14" t="str">
        <f>IF(AND(CR947&lt;&gt;""),CR947/INDEX($L$4:$L947,MATCH(MAX($L$4:$L947)+1,$L$4:$L947,1)),"")</f>
        <v/>
      </c>
    </row>
    <row r="948" spans="3:99">
      <c r="C948" s="4" t="s">
        <v>36</v>
      </c>
      <c r="D948" t="s">
        <v>36</v>
      </c>
      <c r="K948" s="14" t="str">
        <f t="shared" si="977"/>
        <v/>
      </c>
      <c r="S948" s="14" t="str">
        <f>IF(AND(P948&lt;&gt;""),P948/INDEX($L$4:$L948,MATCH(MAX($L$4:$L948)+1,$L$4:$L948,1)),"")</f>
        <v/>
      </c>
      <c r="W948" s="14" t="str">
        <f t="shared" si="978"/>
        <v/>
      </c>
      <c r="AA948" s="14" t="str">
        <f>IF(AND(X948&lt;&gt;""),X948/INDEX($L$4:$L948,MATCH(MAX($L$4:$L948)+1,$L$4:$L948,1)),"")</f>
        <v/>
      </c>
      <c r="AE948" s="14" t="str">
        <f>IF(AND(AB948&lt;&gt;""),AB948/INDEX($L$4:$L948,MATCH(MAX($L$4:$L948)+1,$L$4:$L948,1)),"")</f>
        <v/>
      </c>
      <c r="AI948" s="14" t="str">
        <f>IF(AND(AF948&lt;&gt;""),AF948/INDEX($L$4:$L948,MATCH(MAX($L$4:$L948)+1,$L$4:$L948,1)),"")</f>
        <v/>
      </c>
      <c r="AM948" s="14" t="str">
        <f>IF(AND(AJ948&lt;&gt;""),AJ948/INDEX($L$4:$L948,MATCH(MAX($L$4:$L948)+1,$L$4:$L948,1)),"")</f>
        <v/>
      </c>
      <c r="AQ948" s="14" t="str">
        <f>IF(AND(AN948&lt;&gt;""),AN948/INDEX($L$4:$L948,MATCH(MAX($L$4:$L948)+1,$L$4:$L948,1)),"")</f>
        <v/>
      </c>
      <c r="AU948" s="14" t="str">
        <f>IF(AND(AR948&lt;&gt;""),AR948/INDEX($L$4:$L948,MATCH(MAX($L$4:$L948)+1,$L$4:$L948,1)),"")</f>
        <v/>
      </c>
      <c r="AY948" s="14" t="str">
        <f>IF(AND(AV948&lt;&gt;""),AV948/INDEX($L$4:$L948,MATCH(MAX($L$4:$L948)+1,$L$4:$L948,1)),"")</f>
        <v/>
      </c>
      <c r="AZ948" s="10" t="str">
        <f t="shared" si="976"/>
        <v/>
      </c>
      <c r="BC948" s="78" t="str">
        <f t="shared" si="979"/>
        <v/>
      </c>
      <c r="BG948" s="14" t="str">
        <f>IF(AND(BD948&lt;&gt;""),BD948/INDEX($L$4:$L948,MATCH(MAX($L$4:$L948)+1,$L$4:$L948,1)),"")</f>
        <v/>
      </c>
      <c r="BK948" s="14" t="str">
        <f>IF(AND(BH948&lt;&gt;""),BH948/INDEX($L$4:$L948,MATCH(MAX($L$4:$L948)+1,$L$4:$L948,1)),"")</f>
        <v/>
      </c>
      <c r="BO948" s="14" t="str">
        <f>IF(AND(BL948&lt;&gt;""),BL948/INDEX($L$4:$L948,MATCH(MAX($L$4:$L948)+1,$L$4:$L948,1)),"")</f>
        <v/>
      </c>
      <c r="BS948" s="14" t="str">
        <f>IF(AND(BP948&lt;&gt;""),BP948/INDEX($L$4:$L948,MATCH(MAX($L$4:$L948)+1,$L$4:$L948,1)),"")</f>
        <v/>
      </c>
      <c r="BW948" s="14" t="str">
        <f>IF(AND(BT948&lt;&gt;""),BT948/INDEX($L$4:$L948,MATCH(MAX($L$4:$L948)+1,$L$4:$L948,1)),"")</f>
        <v/>
      </c>
      <c r="CA948" s="14" t="str">
        <f>IF(AND(BX948&lt;&gt;""),BX948/INDEX($L$4:$L948,MATCH(MAX($L$4:$L948)+1,$L$4:$L948,1)),"")</f>
        <v/>
      </c>
      <c r="CE948" s="14" t="str">
        <f>IF(AND(CB948&lt;&gt;""),CB948/INDEX($L$4:$L948,MATCH(MAX($L$4:$L948)+1,$L$4:$L948,1)),"")</f>
        <v/>
      </c>
      <c r="CI948" s="14" t="str">
        <f>IF(AND(CF948&lt;&gt;""),CF948/INDEX($L$4:$L948,MATCH(MAX($L$4:$L948)+1,$L$4:$L948,1)),"")</f>
        <v/>
      </c>
      <c r="CM948" s="14" t="str">
        <f>IF(AND(CJ948&lt;&gt;""),CJ948/INDEX($L$4:$L948,MATCH(MAX($L$4:$L948)+1,$L$4:$L948,1)),"")</f>
        <v/>
      </c>
      <c r="CQ948" s="14" t="str">
        <f>IF(AND(CN948&lt;&gt;""),CN948/INDEX($L$4:$L948,MATCH(MAX($L$4:$L948)+1,$L$4:$L948,1)),"")</f>
        <v/>
      </c>
      <c r="CU948" s="14" t="str">
        <f>IF(AND(CR948&lt;&gt;""),CR948/INDEX($L$4:$L948,MATCH(MAX($L$4:$L948)+1,$L$4:$L948,1)),"")</f>
        <v/>
      </c>
    </row>
    <row r="949" spans="3:99">
      <c r="C949" s="4" t="s">
        <v>36</v>
      </c>
      <c r="D949" t="s">
        <v>36</v>
      </c>
      <c r="K949" s="14" t="str">
        <f t="shared" si="977"/>
        <v/>
      </c>
      <c r="S949" s="14" t="str">
        <f>IF(AND(P949&lt;&gt;""),P949/INDEX($L$4:$L949,MATCH(MAX($L$4:$L949)+1,$L$4:$L949,1)),"")</f>
        <v/>
      </c>
      <c r="W949" s="14" t="str">
        <f t="shared" si="978"/>
        <v/>
      </c>
      <c r="AA949" s="14" t="str">
        <f>IF(AND(X949&lt;&gt;""),X949/INDEX($L$4:$L949,MATCH(MAX($L$4:$L949)+1,$L$4:$L949,1)),"")</f>
        <v/>
      </c>
      <c r="AE949" s="14" t="str">
        <f>IF(AND(AB949&lt;&gt;""),AB949/INDEX($L$4:$L949,MATCH(MAX($L$4:$L949)+1,$L$4:$L949,1)),"")</f>
        <v/>
      </c>
      <c r="AI949" s="14" t="str">
        <f>IF(AND(AF949&lt;&gt;""),AF949/INDEX($L$4:$L949,MATCH(MAX($L$4:$L949)+1,$L$4:$L949,1)),"")</f>
        <v/>
      </c>
      <c r="AM949" s="14" t="str">
        <f>IF(AND(AJ949&lt;&gt;""),AJ949/INDEX($L$4:$L949,MATCH(MAX($L$4:$L949)+1,$L$4:$L949,1)),"")</f>
        <v/>
      </c>
      <c r="AQ949" s="14" t="str">
        <f>IF(AND(AN949&lt;&gt;""),AN949/INDEX($L$4:$L949,MATCH(MAX($L$4:$L949)+1,$L$4:$L949,1)),"")</f>
        <v/>
      </c>
      <c r="AU949" s="14" t="str">
        <f>IF(AND(AR949&lt;&gt;""),AR949/INDEX($L$4:$L949,MATCH(MAX($L$4:$L949)+1,$L$4:$L949,1)),"")</f>
        <v/>
      </c>
      <c r="AY949" s="14" t="str">
        <f>IF(AND(AV949&lt;&gt;""),AV949/INDEX($L$4:$L949,MATCH(MAX($L$4:$L949)+1,$L$4:$L949,1)),"")</f>
        <v/>
      </c>
      <c r="AZ949" s="10" t="str">
        <f t="shared" si="976"/>
        <v/>
      </c>
      <c r="BC949" s="78" t="str">
        <f t="shared" si="979"/>
        <v/>
      </c>
      <c r="BG949" s="14" t="str">
        <f>IF(AND(BD949&lt;&gt;""),BD949/INDEX($L$4:$L949,MATCH(MAX($L$4:$L949)+1,$L$4:$L949,1)),"")</f>
        <v/>
      </c>
      <c r="BK949" s="14" t="str">
        <f>IF(AND(BH949&lt;&gt;""),BH949/INDEX($L$4:$L949,MATCH(MAX($L$4:$L949)+1,$L$4:$L949,1)),"")</f>
        <v/>
      </c>
      <c r="BO949" s="14" t="str">
        <f>IF(AND(BL949&lt;&gt;""),BL949/INDEX($L$4:$L949,MATCH(MAX($L$4:$L949)+1,$L$4:$L949,1)),"")</f>
        <v/>
      </c>
      <c r="BS949" s="14" t="str">
        <f>IF(AND(BP949&lt;&gt;""),BP949/INDEX($L$4:$L949,MATCH(MAX($L$4:$L949)+1,$L$4:$L949,1)),"")</f>
        <v/>
      </c>
      <c r="BW949" s="14" t="str">
        <f>IF(AND(BT949&lt;&gt;""),BT949/INDEX($L$4:$L949,MATCH(MAX($L$4:$L949)+1,$L$4:$L949,1)),"")</f>
        <v/>
      </c>
      <c r="CA949" s="14" t="str">
        <f>IF(AND(BX949&lt;&gt;""),BX949/INDEX($L$4:$L949,MATCH(MAX($L$4:$L949)+1,$L$4:$L949,1)),"")</f>
        <v/>
      </c>
      <c r="CE949" s="14" t="str">
        <f>IF(AND(CB949&lt;&gt;""),CB949/INDEX($L$4:$L949,MATCH(MAX($L$4:$L949)+1,$L$4:$L949,1)),"")</f>
        <v/>
      </c>
      <c r="CI949" s="14" t="str">
        <f>IF(AND(CF949&lt;&gt;""),CF949/INDEX($L$4:$L949,MATCH(MAX($L$4:$L949)+1,$L$4:$L949,1)),"")</f>
        <v/>
      </c>
      <c r="CM949" s="14" t="str">
        <f>IF(AND(CJ949&lt;&gt;""),CJ949/INDEX($L$4:$L949,MATCH(MAX($L$4:$L949)+1,$L$4:$L949,1)),"")</f>
        <v/>
      </c>
      <c r="CQ949" s="14" t="str">
        <f>IF(AND(CN949&lt;&gt;""),CN949/INDEX($L$4:$L949,MATCH(MAX($L$4:$L949)+1,$L$4:$L949,1)),"")</f>
        <v/>
      </c>
      <c r="CU949" s="14" t="str">
        <f>IF(AND(CR949&lt;&gt;""),CR949/INDEX($L$4:$L949,MATCH(MAX($L$4:$L949)+1,$L$4:$L949,1)),"")</f>
        <v/>
      </c>
    </row>
    <row r="950" spans="3:99">
      <c r="C950" s="4" t="s">
        <v>36</v>
      </c>
      <c r="D950" t="s">
        <v>36</v>
      </c>
      <c r="K950" s="14" t="str">
        <f t="shared" si="977"/>
        <v/>
      </c>
      <c r="S950" s="14" t="str">
        <f>IF(AND(P950&lt;&gt;""),P950/INDEX($L$4:$L950,MATCH(MAX($L$4:$L950)+1,$L$4:$L950,1)),"")</f>
        <v/>
      </c>
      <c r="W950" s="14" t="str">
        <f t="shared" si="978"/>
        <v/>
      </c>
      <c r="AA950" s="14" t="str">
        <f>IF(AND(X950&lt;&gt;""),X950/INDEX($L$4:$L950,MATCH(MAX($L$4:$L950)+1,$L$4:$L950,1)),"")</f>
        <v/>
      </c>
      <c r="AE950" s="14" t="str">
        <f>IF(AND(AB950&lt;&gt;""),AB950/INDEX($L$4:$L950,MATCH(MAX($L$4:$L950)+1,$L$4:$L950,1)),"")</f>
        <v/>
      </c>
      <c r="AI950" s="14" t="str">
        <f>IF(AND(AF950&lt;&gt;""),AF950/INDEX($L$4:$L950,MATCH(MAX($L$4:$L950)+1,$L$4:$L950,1)),"")</f>
        <v/>
      </c>
      <c r="AM950" s="14" t="str">
        <f>IF(AND(AJ950&lt;&gt;""),AJ950/INDEX($L$4:$L950,MATCH(MAX($L$4:$L950)+1,$L$4:$L950,1)),"")</f>
        <v/>
      </c>
      <c r="AQ950" s="14" t="str">
        <f>IF(AND(AN950&lt;&gt;""),AN950/INDEX($L$4:$L950,MATCH(MAX($L$4:$L950)+1,$L$4:$L950,1)),"")</f>
        <v/>
      </c>
      <c r="AU950" s="14" t="str">
        <f>IF(AND(AR950&lt;&gt;""),AR950/INDEX($L$4:$L950,MATCH(MAX($L$4:$L950)+1,$L$4:$L950,1)),"")</f>
        <v/>
      </c>
      <c r="AY950" s="14" t="str">
        <f>IF(AND(AV950&lt;&gt;""),AV950/INDEX($L$4:$L950,MATCH(MAX($L$4:$L950)+1,$L$4:$L950,1)),"")</f>
        <v/>
      </c>
      <c r="AZ950" s="10" t="str">
        <f t="shared" si="976"/>
        <v/>
      </c>
      <c r="BC950" s="78" t="str">
        <f t="shared" si="979"/>
        <v/>
      </c>
      <c r="BG950" s="14" t="str">
        <f>IF(AND(BD950&lt;&gt;""),BD950/INDEX($L$4:$L950,MATCH(MAX($L$4:$L950)+1,$L$4:$L950,1)),"")</f>
        <v/>
      </c>
      <c r="BK950" s="14" t="str">
        <f>IF(AND(BH950&lt;&gt;""),BH950/INDEX($L$4:$L950,MATCH(MAX($L$4:$L950)+1,$L$4:$L950,1)),"")</f>
        <v/>
      </c>
      <c r="BO950" s="14" t="str">
        <f>IF(AND(BL950&lt;&gt;""),BL950/INDEX($L$4:$L950,MATCH(MAX($L$4:$L950)+1,$L$4:$L950,1)),"")</f>
        <v/>
      </c>
      <c r="BS950" s="14" t="str">
        <f>IF(AND(BP950&lt;&gt;""),BP950/INDEX($L$4:$L950,MATCH(MAX($L$4:$L950)+1,$L$4:$L950,1)),"")</f>
        <v/>
      </c>
      <c r="BW950" s="14" t="str">
        <f>IF(AND(BT950&lt;&gt;""),BT950/INDEX($L$4:$L950,MATCH(MAX($L$4:$L950)+1,$L$4:$L950,1)),"")</f>
        <v/>
      </c>
      <c r="CA950" s="14" t="str">
        <f>IF(AND(BX950&lt;&gt;""),BX950/INDEX($L$4:$L950,MATCH(MAX($L$4:$L950)+1,$L$4:$L950,1)),"")</f>
        <v/>
      </c>
      <c r="CE950" s="14" t="str">
        <f>IF(AND(CB950&lt;&gt;""),CB950/INDEX($L$4:$L950,MATCH(MAX($L$4:$L950)+1,$L$4:$L950,1)),"")</f>
        <v/>
      </c>
      <c r="CI950" s="14" t="str">
        <f>IF(AND(CF950&lt;&gt;""),CF950/INDEX($L$4:$L950,MATCH(MAX($L$4:$L950)+1,$L$4:$L950,1)),"")</f>
        <v/>
      </c>
      <c r="CM950" s="14" t="str">
        <f>IF(AND(CJ950&lt;&gt;""),CJ950/INDEX($L$4:$L950,MATCH(MAX($L$4:$L950)+1,$L$4:$L950,1)),"")</f>
        <v/>
      </c>
      <c r="CQ950" s="14" t="str">
        <f>IF(AND(CN950&lt;&gt;""),CN950/INDEX($L$4:$L950,MATCH(MAX($L$4:$L950)+1,$L$4:$L950,1)),"")</f>
        <v/>
      </c>
      <c r="CU950" s="14" t="str">
        <f>IF(AND(CR950&lt;&gt;""),CR950/INDEX($L$4:$L950,MATCH(MAX($L$4:$L950)+1,$L$4:$L950,1)),"")</f>
        <v/>
      </c>
    </row>
    <row r="951" spans="3:99">
      <c r="C951" s="4" t="s">
        <v>36</v>
      </c>
      <c r="D951" t="s">
        <v>36</v>
      </c>
      <c r="K951" s="14" t="str">
        <f t="shared" si="977"/>
        <v/>
      </c>
      <c r="S951" s="14" t="str">
        <f>IF(AND(P951&lt;&gt;""),P951/INDEX($L$4:$L951,MATCH(MAX($L$4:$L951)+1,$L$4:$L951,1)),"")</f>
        <v/>
      </c>
      <c r="W951" s="14" t="str">
        <f t="shared" si="978"/>
        <v/>
      </c>
      <c r="AA951" s="14" t="str">
        <f>IF(AND(X951&lt;&gt;""),X951/INDEX($L$4:$L951,MATCH(MAX($L$4:$L951)+1,$L$4:$L951,1)),"")</f>
        <v/>
      </c>
      <c r="AE951" s="14" t="str">
        <f>IF(AND(AB951&lt;&gt;""),AB951/INDEX($L$4:$L951,MATCH(MAX($L$4:$L951)+1,$L$4:$L951,1)),"")</f>
        <v/>
      </c>
      <c r="AI951" s="14" t="str">
        <f>IF(AND(AF951&lt;&gt;""),AF951/INDEX($L$4:$L951,MATCH(MAX($L$4:$L951)+1,$L$4:$L951,1)),"")</f>
        <v/>
      </c>
      <c r="AM951" s="14" t="str">
        <f>IF(AND(AJ951&lt;&gt;""),AJ951/INDEX($L$4:$L951,MATCH(MAX($L$4:$L951)+1,$L$4:$L951,1)),"")</f>
        <v/>
      </c>
      <c r="AQ951" s="14" t="str">
        <f>IF(AND(AN951&lt;&gt;""),AN951/INDEX($L$4:$L951,MATCH(MAX($L$4:$L951)+1,$L$4:$L951,1)),"")</f>
        <v/>
      </c>
      <c r="AU951" s="14" t="str">
        <f>IF(AND(AR951&lt;&gt;""),AR951/INDEX($L$4:$L951,MATCH(MAX($L$4:$L951)+1,$L$4:$L951,1)),"")</f>
        <v/>
      </c>
      <c r="AY951" s="14" t="str">
        <f>IF(AND(AV951&lt;&gt;""),AV951/INDEX($L$4:$L951,MATCH(MAX($L$4:$L951)+1,$L$4:$L951,1)),"")</f>
        <v/>
      </c>
      <c r="AZ951" s="10" t="str">
        <f t="shared" si="976"/>
        <v/>
      </c>
      <c r="BC951" s="78" t="str">
        <f t="shared" si="979"/>
        <v/>
      </c>
      <c r="BG951" s="14" t="str">
        <f>IF(AND(BD951&lt;&gt;""),BD951/INDEX($L$4:$L951,MATCH(MAX($L$4:$L951)+1,$L$4:$L951,1)),"")</f>
        <v/>
      </c>
      <c r="BK951" s="14" t="str">
        <f>IF(AND(BH951&lt;&gt;""),BH951/INDEX($L$4:$L951,MATCH(MAX($L$4:$L951)+1,$L$4:$L951,1)),"")</f>
        <v/>
      </c>
      <c r="BO951" s="14" t="str">
        <f>IF(AND(BL951&lt;&gt;""),BL951/INDEX($L$4:$L951,MATCH(MAX($L$4:$L951)+1,$L$4:$L951,1)),"")</f>
        <v/>
      </c>
      <c r="BS951" s="14" t="str">
        <f>IF(AND(BP951&lt;&gt;""),BP951/INDEX($L$4:$L951,MATCH(MAX($L$4:$L951)+1,$L$4:$L951,1)),"")</f>
        <v/>
      </c>
      <c r="BW951" s="14" t="str">
        <f>IF(AND(BT951&lt;&gt;""),BT951/INDEX($L$4:$L951,MATCH(MAX($L$4:$L951)+1,$L$4:$L951,1)),"")</f>
        <v/>
      </c>
      <c r="CA951" s="14" t="str">
        <f>IF(AND(BX951&lt;&gt;""),BX951/INDEX($L$4:$L951,MATCH(MAX($L$4:$L951)+1,$L$4:$L951,1)),"")</f>
        <v/>
      </c>
      <c r="CE951" s="14" t="str">
        <f>IF(AND(CB951&lt;&gt;""),CB951/INDEX($L$4:$L951,MATCH(MAX($L$4:$L951)+1,$L$4:$L951,1)),"")</f>
        <v/>
      </c>
      <c r="CI951" s="14" t="str">
        <f>IF(AND(CF951&lt;&gt;""),CF951/INDEX($L$4:$L951,MATCH(MAX($L$4:$L951)+1,$L$4:$L951,1)),"")</f>
        <v/>
      </c>
      <c r="CM951" s="14" t="str">
        <f>IF(AND(CJ951&lt;&gt;""),CJ951/INDEX($L$4:$L951,MATCH(MAX($L$4:$L951)+1,$L$4:$L951,1)),"")</f>
        <v/>
      </c>
      <c r="CQ951" s="14" t="str">
        <f>IF(AND(CN951&lt;&gt;""),CN951/INDEX($L$4:$L951,MATCH(MAX($L$4:$L951)+1,$L$4:$L951,1)),"")</f>
        <v/>
      </c>
      <c r="CU951" s="14" t="str">
        <f>IF(AND(CR951&lt;&gt;""),CR951/INDEX($L$4:$L951,MATCH(MAX($L$4:$L951)+1,$L$4:$L951,1)),"")</f>
        <v/>
      </c>
    </row>
    <row r="952" spans="3:99">
      <c r="C952" s="4" t="s">
        <v>36</v>
      </c>
      <c r="D952" t="s">
        <v>36</v>
      </c>
      <c r="K952" s="14" t="str">
        <f t="shared" si="977"/>
        <v/>
      </c>
      <c r="S952" s="14" t="str">
        <f>IF(AND(P952&lt;&gt;""),P952/INDEX($L$4:$L952,MATCH(MAX($L$4:$L952)+1,$L$4:$L952,1)),"")</f>
        <v/>
      </c>
      <c r="W952" s="14" t="str">
        <f t="shared" si="978"/>
        <v/>
      </c>
      <c r="AA952" s="14" t="str">
        <f>IF(AND(X952&lt;&gt;""),X952/INDEX($L$4:$L952,MATCH(MAX($L$4:$L952)+1,$L$4:$L952,1)),"")</f>
        <v/>
      </c>
      <c r="AE952" s="14" t="str">
        <f>IF(AND(AB952&lt;&gt;""),AB952/INDEX($L$4:$L952,MATCH(MAX($L$4:$L952)+1,$L$4:$L952,1)),"")</f>
        <v/>
      </c>
      <c r="AI952" s="14" t="str">
        <f>IF(AND(AF952&lt;&gt;""),AF952/INDEX($L$4:$L952,MATCH(MAX($L$4:$L952)+1,$L$4:$L952,1)),"")</f>
        <v/>
      </c>
      <c r="AM952" s="14" t="str">
        <f>IF(AND(AJ952&lt;&gt;""),AJ952/INDEX($L$4:$L952,MATCH(MAX($L$4:$L952)+1,$L$4:$L952,1)),"")</f>
        <v/>
      </c>
      <c r="AQ952" s="14" t="str">
        <f>IF(AND(AN952&lt;&gt;""),AN952/INDEX($L$4:$L952,MATCH(MAX($L$4:$L952)+1,$L$4:$L952,1)),"")</f>
        <v/>
      </c>
      <c r="AU952" s="14" t="str">
        <f>IF(AND(AR952&lt;&gt;""),AR952/INDEX($L$4:$L952,MATCH(MAX($L$4:$L952)+1,$L$4:$L952,1)),"")</f>
        <v/>
      </c>
      <c r="AY952" s="14" t="str">
        <f>IF(AND(AV952&lt;&gt;""),AV952/INDEX($L$4:$L952,MATCH(MAX($L$4:$L952)+1,$L$4:$L952,1)),"")</f>
        <v/>
      </c>
      <c r="AZ952" s="10" t="str">
        <f t="shared" si="976"/>
        <v/>
      </c>
      <c r="BC952" s="78" t="str">
        <f t="shared" si="979"/>
        <v/>
      </c>
      <c r="BG952" s="14" t="str">
        <f>IF(AND(BD952&lt;&gt;""),BD952/INDEX($L$4:$L952,MATCH(MAX($L$4:$L952)+1,$L$4:$L952,1)),"")</f>
        <v/>
      </c>
      <c r="BK952" s="14" t="str">
        <f>IF(AND(BH952&lt;&gt;""),BH952/INDEX($L$4:$L952,MATCH(MAX($L$4:$L952)+1,$L$4:$L952,1)),"")</f>
        <v/>
      </c>
      <c r="BO952" s="14" t="str">
        <f>IF(AND(BL952&lt;&gt;""),BL952/INDEX($L$4:$L952,MATCH(MAX($L$4:$L952)+1,$L$4:$L952,1)),"")</f>
        <v/>
      </c>
      <c r="BS952" s="14" t="str">
        <f>IF(AND(BP952&lt;&gt;""),BP952/INDEX($L$4:$L952,MATCH(MAX($L$4:$L952)+1,$L$4:$L952,1)),"")</f>
        <v/>
      </c>
      <c r="BW952" s="14" t="str">
        <f>IF(AND(BT952&lt;&gt;""),BT952/INDEX($L$4:$L952,MATCH(MAX($L$4:$L952)+1,$L$4:$L952,1)),"")</f>
        <v/>
      </c>
      <c r="CA952" s="14" t="str">
        <f>IF(AND(BX952&lt;&gt;""),BX952/INDEX($L$4:$L952,MATCH(MAX($L$4:$L952)+1,$L$4:$L952,1)),"")</f>
        <v/>
      </c>
      <c r="CE952" s="14" t="str">
        <f>IF(AND(CB952&lt;&gt;""),CB952/INDEX($L$4:$L952,MATCH(MAX($L$4:$L952)+1,$L$4:$L952,1)),"")</f>
        <v/>
      </c>
      <c r="CI952" s="14" t="str">
        <f>IF(AND(CF952&lt;&gt;""),CF952/INDEX($L$4:$L952,MATCH(MAX($L$4:$L952)+1,$L$4:$L952,1)),"")</f>
        <v/>
      </c>
      <c r="CM952" s="14" t="str">
        <f>IF(AND(CJ952&lt;&gt;""),CJ952/INDEX($L$4:$L952,MATCH(MAX($L$4:$L952)+1,$L$4:$L952,1)),"")</f>
        <v/>
      </c>
      <c r="CQ952" s="14" t="str">
        <f>IF(AND(CN952&lt;&gt;""),CN952/INDEX($L$4:$L952,MATCH(MAX($L$4:$L952)+1,$L$4:$L952,1)),"")</f>
        <v/>
      </c>
      <c r="CU952" s="14" t="str">
        <f>IF(AND(CR952&lt;&gt;""),CR952/INDEX($L$4:$L952,MATCH(MAX($L$4:$L952)+1,$L$4:$L952,1)),"")</f>
        <v/>
      </c>
    </row>
    <row r="953" spans="3:99">
      <c r="C953" s="4" t="s">
        <v>36</v>
      </c>
      <c r="D953" t="s">
        <v>36</v>
      </c>
      <c r="K953" s="14" t="str">
        <f t="shared" si="977"/>
        <v/>
      </c>
      <c r="S953" s="14" t="str">
        <f>IF(AND(P953&lt;&gt;""),P953/INDEX($L$4:$L953,MATCH(MAX($L$4:$L953)+1,$L$4:$L953,1)),"")</f>
        <v/>
      </c>
      <c r="W953" s="14" t="str">
        <f t="shared" si="978"/>
        <v/>
      </c>
      <c r="AA953" s="14" t="str">
        <f>IF(AND(X953&lt;&gt;""),X953/INDEX($L$4:$L953,MATCH(MAX($L$4:$L953)+1,$L$4:$L953,1)),"")</f>
        <v/>
      </c>
      <c r="AE953" s="14" t="str">
        <f>IF(AND(AB953&lt;&gt;""),AB953/INDEX($L$4:$L953,MATCH(MAX($L$4:$L953)+1,$L$4:$L953,1)),"")</f>
        <v/>
      </c>
      <c r="AI953" s="14" t="str">
        <f>IF(AND(AF953&lt;&gt;""),AF953/INDEX($L$4:$L953,MATCH(MAX($L$4:$L953)+1,$L$4:$L953,1)),"")</f>
        <v/>
      </c>
      <c r="AM953" s="14" t="str">
        <f>IF(AND(AJ953&lt;&gt;""),AJ953/INDEX($L$4:$L953,MATCH(MAX($L$4:$L953)+1,$L$4:$L953,1)),"")</f>
        <v/>
      </c>
      <c r="AQ953" s="14" t="str">
        <f>IF(AND(AN953&lt;&gt;""),AN953/INDEX($L$4:$L953,MATCH(MAX($L$4:$L953)+1,$L$4:$L953,1)),"")</f>
        <v/>
      </c>
      <c r="AU953" s="14" t="str">
        <f>IF(AND(AR953&lt;&gt;""),AR953/INDEX($L$4:$L953,MATCH(MAX($L$4:$L953)+1,$L$4:$L953,1)),"")</f>
        <v/>
      </c>
      <c r="AY953" s="14" t="str">
        <f>IF(AND(AV953&lt;&gt;""),AV953/INDEX($L$4:$L953,MATCH(MAX($L$4:$L953)+1,$L$4:$L953,1)),"")</f>
        <v/>
      </c>
      <c r="AZ953" s="10" t="str">
        <f t="shared" si="976"/>
        <v/>
      </c>
      <c r="BC953" s="78" t="str">
        <f t="shared" si="979"/>
        <v/>
      </c>
      <c r="BG953" s="14" t="str">
        <f>IF(AND(BD953&lt;&gt;""),BD953/INDEX($L$4:$L953,MATCH(MAX($L$4:$L953)+1,$L$4:$L953,1)),"")</f>
        <v/>
      </c>
      <c r="BK953" s="14" t="str">
        <f>IF(AND(BH953&lt;&gt;""),BH953/INDEX($L$4:$L953,MATCH(MAX($L$4:$L953)+1,$L$4:$L953,1)),"")</f>
        <v/>
      </c>
      <c r="BO953" s="14" t="str">
        <f>IF(AND(BL953&lt;&gt;""),BL953/INDEX($L$4:$L953,MATCH(MAX($L$4:$L953)+1,$L$4:$L953,1)),"")</f>
        <v/>
      </c>
      <c r="BS953" s="14" t="str">
        <f>IF(AND(BP953&lt;&gt;""),BP953/INDEX($L$4:$L953,MATCH(MAX($L$4:$L953)+1,$L$4:$L953,1)),"")</f>
        <v/>
      </c>
      <c r="BW953" s="14" t="str">
        <f>IF(AND(BT953&lt;&gt;""),BT953/INDEX($L$4:$L953,MATCH(MAX($L$4:$L953)+1,$L$4:$L953,1)),"")</f>
        <v/>
      </c>
      <c r="CA953" s="14" t="str">
        <f>IF(AND(BX953&lt;&gt;""),BX953/INDEX($L$4:$L953,MATCH(MAX($L$4:$L953)+1,$L$4:$L953,1)),"")</f>
        <v/>
      </c>
      <c r="CE953" s="14" t="str">
        <f>IF(AND(CB953&lt;&gt;""),CB953/INDEX($L$4:$L953,MATCH(MAX($L$4:$L953)+1,$L$4:$L953,1)),"")</f>
        <v/>
      </c>
      <c r="CI953" s="14" t="str">
        <f>IF(AND(CF953&lt;&gt;""),CF953/INDEX($L$4:$L953,MATCH(MAX($L$4:$L953)+1,$L$4:$L953,1)),"")</f>
        <v/>
      </c>
      <c r="CM953" s="14" t="str">
        <f>IF(AND(CJ953&lt;&gt;""),CJ953/INDEX($L$4:$L953,MATCH(MAX($L$4:$L953)+1,$L$4:$L953,1)),"")</f>
        <v/>
      </c>
      <c r="CQ953" s="14" t="str">
        <f>IF(AND(CN953&lt;&gt;""),CN953/INDEX($L$4:$L953,MATCH(MAX($L$4:$L953)+1,$L$4:$L953,1)),"")</f>
        <v/>
      </c>
      <c r="CU953" s="14" t="str">
        <f>IF(AND(CR953&lt;&gt;""),CR953/INDEX($L$4:$L953,MATCH(MAX($L$4:$L953)+1,$L$4:$L953,1)),"")</f>
        <v/>
      </c>
    </row>
    <row r="954" spans="3:99">
      <c r="C954" s="4" t="s">
        <v>36</v>
      </c>
      <c r="D954" t="s">
        <v>36</v>
      </c>
      <c r="K954" s="14" t="str">
        <f t="shared" si="977"/>
        <v/>
      </c>
      <c r="S954" s="14" t="str">
        <f>IF(AND(P954&lt;&gt;""),P954/INDEX($L$4:$L954,MATCH(MAX($L$4:$L954)+1,$L$4:$L954,1)),"")</f>
        <v/>
      </c>
      <c r="W954" s="14" t="str">
        <f t="shared" si="978"/>
        <v/>
      </c>
      <c r="AA954" s="14" t="str">
        <f>IF(AND(X954&lt;&gt;""),X954/INDEX($L$4:$L954,MATCH(MAX($L$4:$L954)+1,$L$4:$L954,1)),"")</f>
        <v/>
      </c>
      <c r="AE954" s="14" t="str">
        <f>IF(AND(AB954&lt;&gt;""),AB954/INDEX($L$4:$L954,MATCH(MAX($L$4:$L954)+1,$L$4:$L954,1)),"")</f>
        <v/>
      </c>
      <c r="AI954" s="14" t="str">
        <f>IF(AND(AF954&lt;&gt;""),AF954/INDEX($L$4:$L954,MATCH(MAX($L$4:$L954)+1,$L$4:$L954,1)),"")</f>
        <v/>
      </c>
      <c r="AM954" s="14" t="str">
        <f>IF(AND(AJ954&lt;&gt;""),AJ954/INDEX($L$4:$L954,MATCH(MAX($L$4:$L954)+1,$L$4:$L954,1)),"")</f>
        <v/>
      </c>
      <c r="AQ954" s="14" t="str">
        <f>IF(AND(AN954&lt;&gt;""),AN954/INDEX($L$4:$L954,MATCH(MAX($L$4:$L954)+1,$L$4:$L954,1)),"")</f>
        <v/>
      </c>
      <c r="AU954" s="14" t="str">
        <f>IF(AND(AR954&lt;&gt;""),AR954/INDEX($L$4:$L954,MATCH(MAX($L$4:$L954)+1,$L$4:$L954,1)),"")</f>
        <v/>
      </c>
      <c r="AY954" s="14" t="str">
        <f>IF(AND(AV954&lt;&gt;""),AV954/INDEX($L$4:$L954,MATCH(MAX($L$4:$L954)+1,$L$4:$L954,1)),"")</f>
        <v/>
      </c>
      <c r="AZ954" s="10" t="str">
        <f t="shared" ref="AZ954:AZ1017" si="980">IF(IF(O954="",P954+T954+X954+AB954+AF954+AJ954+AN954+CJ954+CN954+IF(AR954="",0,AR954)+AV954,"")=0,"",IF(O954="",P954+T954+X954+AB954+AF954+AJ954+AN954+CJ954+CN954+IF(AR954="",0,AR954)+AV954,""))</f>
        <v/>
      </c>
      <c r="BC954" s="78" t="str">
        <f t="shared" si="979"/>
        <v/>
      </c>
      <c r="BG954" s="14" t="str">
        <f>IF(AND(BD954&lt;&gt;""),BD954/INDEX($L$4:$L954,MATCH(MAX($L$4:$L954)+1,$L$4:$L954,1)),"")</f>
        <v/>
      </c>
      <c r="BK954" s="14" t="str">
        <f>IF(AND(BH954&lt;&gt;""),BH954/INDEX($L$4:$L954,MATCH(MAX($L$4:$L954)+1,$L$4:$L954,1)),"")</f>
        <v/>
      </c>
      <c r="BO954" s="14" t="str">
        <f>IF(AND(BL954&lt;&gt;""),BL954/INDEX($L$4:$L954,MATCH(MAX($L$4:$L954)+1,$L$4:$L954,1)),"")</f>
        <v/>
      </c>
      <c r="BS954" s="14" t="str">
        <f>IF(AND(BP954&lt;&gt;""),BP954/INDEX($L$4:$L954,MATCH(MAX($L$4:$L954)+1,$L$4:$L954,1)),"")</f>
        <v/>
      </c>
      <c r="BW954" s="14" t="str">
        <f>IF(AND(BT954&lt;&gt;""),BT954/INDEX($L$4:$L954,MATCH(MAX($L$4:$L954)+1,$L$4:$L954,1)),"")</f>
        <v/>
      </c>
      <c r="CA954" s="14" t="str">
        <f>IF(AND(BX954&lt;&gt;""),BX954/INDEX($L$4:$L954,MATCH(MAX($L$4:$L954)+1,$L$4:$L954,1)),"")</f>
        <v/>
      </c>
      <c r="CE954" s="14" t="str">
        <f>IF(AND(CB954&lt;&gt;""),CB954/INDEX($L$4:$L954,MATCH(MAX($L$4:$L954)+1,$L$4:$L954,1)),"")</f>
        <v/>
      </c>
      <c r="CI954" s="14" t="str">
        <f>IF(AND(CF954&lt;&gt;""),CF954/INDEX($L$4:$L954,MATCH(MAX($L$4:$L954)+1,$L$4:$L954,1)),"")</f>
        <v/>
      </c>
      <c r="CM954" s="14" t="str">
        <f>IF(AND(CJ954&lt;&gt;""),CJ954/INDEX($L$4:$L954,MATCH(MAX($L$4:$L954)+1,$L$4:$L954,1)),"")</f>
        <v/>
      </c>
      <c r="CQ954" s="14" t="str">
        <f>IF(AND(CN954&lt;&gt;""),CN954/INDEX($L$4:$L954,MATCH(MAX($L$4:$L954)+1,$L$4:$L954,1)),"")</f>
        <v/>
      </c>
      <c r="CU954" s="14" t="str">
        <f>IF(AND(CR954&lt;&gt;""),CR954/INDEX($L$4:$L954,MATCH(MAX($L$4:$L954)+1,$L$4:$L954,1)),"")</f>
        <v/>
      </c>
    </row>
    <row r="955" spans="3:99">
      <c r="C955" s="4" t="s">
        <v>36</v>
      </c>
      <c r="D955" t="s">
        <v>36</v>
      </c>
      <c r="K955" s="14" t="str">
        <f t="shared" si="977"/>
        <v/>
      </c>
      <c r="S955" s="14" t="str">
        <f>IF(AND(P955&lt;&gt;""),P955/INDEX($L$4:$L955,MATCH(MAX($L$4:$L955)+1,$L$4:$L955,1)),"")</f>
        <v/>
      </c>
      <c r="W955" s="14" t="str">
        <f t="shared" si="978"/>
        <v/>
      </c>
      <c r="AA955" s="14" t="str">
        <f>IF(AND(X955&lt;&gt;""),X955/INDEX($L$4:$L955,MATCH(MAX($L$4:$L955)+1,$L$4:$L955,1)),"")</f>
        <v/>
      </c>
      <c r="AE955" s="14" t="str">
        <f>IF(AND(AB955&lt;&gt;""),AB955/INDEX($L$4:$L955,MATCH(MAX($L$4:$L955)+1,$L$4:$L955,1)),"")</f>
        <v/>
      </c>
      <c r="AI955" s="14" t="str">
        <f>IF(AND(AF955&lt;&gt;""),AF955/INDEX($L$4:$L955,MATCH(MAX($L$4:$L955)+1,$L$4:$L955,1)),"")</f>
        <v/>
      </c>
      <c r="AM955" s="14" t="str">
        <f>IF(AND(AJ955&lt;&gt;""),AJ955/INDEX($L$4:$L955,MATCH(MAX($L$4:$L955)+1,$L$4:$L955,1)),"")</f>
        <v/>
      </c>
      <c r="AQ955" s="14" t="str">
        <f>IF(AND(AN955&lt;&gt;""),AN955/INDEX($L$4:$L955,MATCH(MAX($L$4:$L955)+1,$L$4:$L955,1)),"")</f>
        <v/>
      </c>
      <c r="AU955" s="14" t="str">
        <f>IF(AND(AR955&lt;&gt;""),AR955/INDEX($L$4:$L955,MATCH(MAX($L$4:$L955)+1,$L$4:$L955,1)),"")</f>
        <v/>
      </c>
      <c r="AY955" s="14" t="str">
        <f>IF(AND(AV955&lt;&gt;""),AV955/INDEX($L$4:$L955,MATCH(MAX($L$4:$L955)+1,$L$4:$L955,1)),"")</f>
        <v/>
      </c>
      <c r="AZ955" s="10" t="str">
        <f t="shared" si="980"/>
        <v/>
      </c>
      <c r="BC955" s="78" t="str">
        <f t="shared" si="979"/>
        <v/>
      </c>
      <c r="BG955" s="14" t="str">
        <f>IF(AND(BD955&lt;&gt;""),BD955/INDEX($L$4:$L955,MATCH(MAX($L$4:$L955)+1,$L$4:$L955,1)),"")</f>
        <v/>
      </c>
      <c r="BK955" s="14" t="str">
        <f>IF(AND(BH955&lt;&gt;""),BH955/INDEX($L$4:$L955,MATCH(MAX($L$4:$L955)+1,$L$4:$L955,1)),"")</f>
        <v/>
      </c>
      <c r="BO955" s="14" t="str">
        <f>IF(AND(BL955&lt;&gt;""),BL955/INDEX($L$4:$L955,MATCH(MAX($L$4:$L955)+1,$L$4:$L955,1)),"")</f>
        <v/>
      </c>
      <c r="BS955" s="14" t="str">
        <f>IF(AND(BP955&lt;&gt;""),BP955/INDEX($L$4:$L955,MATCH(MAX($L$4:$L955)+1,$L$4:$L955,1)),"")</f>
        <v/>
      </c>
      <c r="BW955" s="14" t="str">
        <f>IF(AND(BT955&lt;&gt;""),BT955/INDEX($L$4:$L955,MATCH(MAX($L$4:$L955)+1,$L$4:$L955,1)),"")</f>
        <v/>
      </c>
      <c r="CA955" s="14" t="str">
        <f>IF(AND(BX955&lt;&gt;""),BX955/INDEX($L$4:$L955,MATCH(MAX($L$4:$L955)+1,$L$4:$L955,1)),"")</f>
        <v/>
      </c>
      <c r="CE955" s="14" t="str">
        <f>IF(AND(CB955&lt;&gt;""),CB955/INDEX($L$4:$L955,MATCH(MAX($L$4:$L955)+1,$L$4:$L955,1)),"")</f>
        <v/>
      </c>
      <c r="CI955" s="14" t="str">
        <f>IF(AND(CF955&lt;&gt;""),CF955/INDEX($L$4:$L955,MATCH(MAX($L$4:$L955)+1,$L$4:$L955,1)),"")</f>
        <v/>
      </c>
      <c r="CM955" s="14" t="str">
        <f>IF(AND(CJ955&lt;&gt;""),CJ955/INDEX($L$4:$L955,MATCH(MAX($L$4:$L955)+1,$L$4:$L955,1)),"")</f>
        <v/>
      </c>
      <c r="CQ955" s="14" t="str">
        <f>IF(AND(CN955&lt;&gt;""),CN955/INDEX($L$4:$L955,MATCH(MAX($L$4:$L955)+1,$L$4:$L955,1)),"")</f>
        <v/>
      </c>
      <c r="CU955" s="14" t="str">
        <f>IF(AND(CR955&lt;&gt;""),CR955/INDEX($L$4:$L955,MATCH(MAX($L$4:$L955)+1,$L$4:$L955,1)),"")</f>
        <v/>
      </c>
    </row>
    <row r="956" spans="3:99">
      <c r="C956" s="4" t="s">
        <v>36</v>
      </c>
      <c r="D956" t="s">
        <v>36</v>
      </c>
      <c r="K956" s="14" t="str">
        <f t="shared" si="977"/>
        <v/>
      </c>
      <c r="S956" s="14" t="str">
        <f>IF(AND(P956&lt;&gt;""),P956/INDEX($L$4:$L956,MATCH(MAX($L$4:$L956)+1,$L$4:$L956,1)),"")</f>
        <v/>
      </c>
      <c r="W956" s="14" t="str">
        <f t="shared" si="978"/>
        <v/>
      </c>
      <c r="AA956" s="14" t="str">
        <f>IF(AND(X956&lt;&gt;""),X956/INDEX($L$4:$L956,MATCH(MAX($L$4:$L956)+1,$L$4:$L956,1)),"")</f>
        <v/>
      </c>
      <c r="AE956" s="14" t="str">
        <f>IF(AND(AB956&lt;&gt;""),AB956/INDEX($L$4:$L956,MATCH(MAX($L$4:$L956)+1,$L$4:$L956,1)),"")</f>
        <v/>
      </c>
      <c r="AI956" s="14" t="str">
        <f>IF(AND(AF956&lt;&gt;""),AF956/INDEX($L$4:$L956,MATCH(MAX($L$4:$L956)+1,$L$4:$L956,1)),"")</f>
        <v/>
      </c>
      <c r="AM956" s="14" t="str">
        <f>IF(AND(AJ956&lt;&gt;""),AJ956/INDEX($L$4:$L956,MATCH(MAX($L$4:$L956)+1,$L$4:$L956,1)),"")</f>
        <v/>
      </c>
      <c r="AQ956" s="14" t="str">
        <f>IF(AND(AN956&lt;&gt;""),AN956/INDEX($L$4:$L956,MATCH(MAX($L$4:$L956)+1,$L$4:$L956,1)),"")</f>
        <v/>
      </c>
      <c r="AU956" s="14" t="str">
        <f>IF(AND(AR956&lt;&gt;""),AR956/INDEX($L$4:$L956,MATCH(MAX($L$4:$L956)+1,$L$4:$L956,1)),"")</f>
        <v/>
      </c>
      <c r="AY956" s="14" t="str">
        <f>IF(AND(AV956&lt;&gt;""),AV956/INDEX($L$4:$L956,MATCH(MAX($L$4:$L956)+1,$L$4:$L956,1)),"")</f>
        <v/>
      </c>
      <c r="AZ956" s="10" t="str">
        <f t="shared" si="980"/>
        <v/>
      </c>
      <c r="BC956" s="78" t="str">
        <f t="shared" si="979"/>
        <v/>
      </c>
      <c r="BG956" s="14" t="str">
        <f>IF(AND(BD956&lt;&gt;""),BD956/INDEX($L$4:$L956,MATCH(MAX($L$4:$L956)+1,$L$4:$L956,1)),"")</f>
        <v/>
      </c>
      <c r="BK956" s="14" t="str">
        <f>IF(AND(BH956&lt;&gt;""),BH956/INDEX($L$4:$L956,MATCH(MAX($L$4:$L956)+1,$L$4:$L956,1)),"")</f>
        <v/>
      </c>
      <c r="BO956" s="14" t="str">
        <f>IF(AND(BL956&lt;&gt;""),BL956/INDEX($L$4:$L956,MATCH(MAX($L$4:$L956)+1,$L$4:$L956,1)),"")</f>
        <v/>
      </c>
      <c r="BS956" s="14" t="str">
        <f>IF(AND(BP956&lt;&gt;""),BP956/INDEX($L$4:$L956,MATCH(MAX($L$4:$L956)+1,$L$4:$L956,1)),"")</f>
        <v/>
      </c>
      <c r="BW956" s="14" t="str">
        <f>IF(AND(BT956&lt;&gt;""),BT956/INDEX($L$4:$L956,MATCH(MAX($L$4:$L956)+1,$L$4:$L956,1)),"")</f>
        <v/>
      </c>
      <c r="CA956" s="14" t="str">
        <f>IF(AND(BX956&lt;&gt;""),BX956/INDEX($L$4:$L956,MATCH(MAX($L$4:$L956)+1,$L$4:$L956,1)),"")</f>
        <v/>
      </c>
      <c r="CE956" s="14" t="str">
        <f>IF(AND(CB956&lt;&gt;""),CB956/INDEX($L$4:$L956,MATCH(MAX($L$4:$L956)+1,$L$4:$L956,1)),"")</f>
        <v/>
      </c>
      <c r="CI956" s="14" t="str">
        <f>IF(AND(CF956&lt;&gt;""),CF956/INDEX($L$4:$L956,MATCH(MAX($L$4:$L956)+1,$L$4:$L956,1)),"")</f>
        <v/>
      </c>
      <c r="CM956" s="14" t="str">
        <f>IF(AND(CJ956&lt;&gt;""),CJ956/INDEX($L$4:$L956,MATCH(MAX($L$4:$L956)+1,$L$4:$L956,1)),"")</f>
        <v/>
      </c>
      <c r="CQ956" s="14" t="str">
        <f>IF(AND(CN956&lt;&gt;""),CN956/INDEX($L$4:$L956,MATCH(MAX($L$4:$L956)+1,$L$4:$L956,1)),"")</f>
        <v/>
      </c>
      <c r="CU956" s="14" t="str">
        <f>IF(AND(CR956&lt;&gt;""),CR956/INDEX($L$4:$L956,MATCH(MAX($L$4:$L956)+1,$L$4:$L956,1)),"")</f>
        <v/>
      </c>
    </row>
    <row r="957" spans="3:99">
      <c r="C957" s="4" t="s">
        <v>36</v>
      </c>
      <c r="D957" t="s">
        <v>36</v>
      </c>
      <c r="K957" s="14" t="str">
        <f t="shared" ref="K957:K1020" si="981">IF(AND(H957&lt;&gt;"",I957&lt;&gt;""),I957/H957,"")</f>
        <v/>
      </c>
      <c r="S957" s="14" t="str">
        <f>IF(AND(P957&lt;&gt;""),P957/INDEX($L$4:$L957,MATCH(MAX($L$4:$L957)+1,$L$4:$L957,1)),"")</f>
        <v/>
      </c>
      <c r="W957" s="14" t="str">
        <f t="shared" si="978"/>
        <v/>
      </c>
      <c r="AA957" s="14" t="str">
        <f>IF(AND(X957&lt;&gt;""),X957/INDEX($L$4:$L957,MATCH(MAX($L$4:$L957)+1,$L$4:$L957,1)),"")</f>
        <v/>
      </c>
      <c r="AE957" s="14" t="str">
        <f>IF(AND(AB957&lt;&gt;""),AB957/INDEX($L$4:$L957,MATCH(MAX($L$4:$L957)+1,$L$4:$L957,1)),"")</f>
        <v/>
      </c>
      <c r="AI957" s="14" t="str">
        <f>IF(AND(AF957&lt;&gt;""),AF957/INDEX($L$4:$L957,MATCH(MAX($L$4:$L957)+1,$L$4:$L957,1)),"")</f>
        <v/>
      </c>
      <c r="AM957" s="14" t="str">
        <f>IF(AND(AJ957&lt;&gt;""),AJ957/INDEX($L$4:$L957,MATCH(MAX($L$4:$L957)+1,$L$4:$L957,1)),"")</f>
        <v/>
      </c>
      <c r="AQ957" s="14" t="str">
        <f>IF(AND(AN957&lt;&gt;""),AN957/INDEX($L$4:$L957,MATCH(MAX($L$4:$L957)+1,$L$4:$L957,1)),"")</f>
        <v/>
      </c>
      <c r="AU957" s="14" t="str">
        <f>IF(AND(AR957&lt;&gt;""),AR957/INDEX($L$4:$L957,MATCH(MAX($L$4:$L957)+1,$L$4:$L957,1)),"")</f>
        <v/>
      </c>
      <c r="AY957" s="14" t="str">
        <f>IF(AND(AV957&lt;&gt;""),AV957/INDEX($L$4:$L957,MATCH(MAX($L$4:$L957)+1,$L$4:$L957,1)),"")</f>
        <v/>
      </c>
      <c r="AZ957" s="10" t="str">
        <f t="shared" si="980"/>
        <v/>
      </c>
      <c r="BC957" s="78" t="str">
        <f t="shared" si="979"/>
        <v/>
      </c>
      <c r="BG957" s="14" t="str">
        <f>IF(AND(BD957&lt;&gt;""),BD957/INDEX($L$4:$L957,MATCH(MAX($L$4:$L957)+1,$L$4:$L957,1)),"")</f>
        <v/>
      </c>
      <c r="BK957" s="14" t="str">
        <f>IF(AND(BH957&lt;&gt;""),BH957/INDEX($L$4:$L957,MATCH(MAX($L$4:$L957)+1,$L$4:$L957,1)),"")</f>
        <v/>
      </c>
      <c r="BO957" s="14" t="str">
        <f>IF(AND(BL957&lt;&gt;""),BL957/INDEX($L$4:$L957,MATCH(MAX($L$4:$L957)+1,$L$4:$L957,1)),"")</f>
        <v/>
      </c>
      <c r="BS957" s="14" t="str">
        <f>IF(AND(BP957&lt;&gt;""),BP957/INDEX($L$4:$L957,MATCH(MAX($L$4:$L957)+1,$L$4:$L957,1)),"")</f>
        <v/>
      </c>
      <c r="BW957" s="14" t="str">
        <f>IF(AND(BT957&lt;&gt;""),BT957/INDEX($L$4:$L957,MATCH(MAX($L$4:$L957)+1,$L$4:$L957,1)),"")</f>
        <v/>
      </c>
      <c r="CA957" s="14" t="str">
        <f>IF(AND(BX957&lt;&gt;""),BX957/INDEX($L$4:$L957,MATCH(MAX($L$4:$L957)+1,$L$4:$L957,1)),"")</f>
        <v/>
      </c>
      <c r="CE957" s="14" t="str">
        <f>IF(AND(CB957&lt;&gt;""),CB957/INDEX($L$4:$L957,MATCH(MAX($L$4:$L957)+1,$L$4:$L957,1)),"")</f>
        <v/>
      </c>
      <c r="CI957" s="14" t="str">
        <f>IF(AND(CF957&lt;&gt;""),CF957/INDEX($L$4:$L957,MATCH(MAX($L$4:$L957)+1,$L$4:$L957,1)),"")</f>
        <v/>
      </c>
      <c r="CM957" s="14" t="str">
        <f>IF(AND(CJ957&lt;&gt;""),CJ957/INDEX($L$4:$L957,MATCH(MAX($L$4:$L957)+1,$L$4:$L957,1)),"")</f>
        <v/>
      </c>
      <c r="CQ957" s="14" t="str">
        <f>IF(AND(CN957&lt;&gt;""),CN957/INDEX($L$4:$L957,MATCH(MAX($L$4:$L957)+1,$L$4:$L957,1)),"")</f>
        <v/>
      </c>
      <c r="CU957" s="14" t="str">
        <f>IF(AND(CR957&lt;&gt;""),CR957/INDEX($L$4:$L957,MATCH(MAX($L$4:$L957)+1,$L$4:$L957,1)),"")</f>
        <v/>
      </c>
    </row>
    <row r="958" spans="3:99">
      <c r="C958" s="4" t="s">
        <v>36</v>
      </c>
      <c r="D958" t="s">
        <v>36</v>
      </c>
      <c r="K958" s="14" t="str">
        <f t="shared" si="981"/>
        <v/>
      </c>
      <c r="S958" s="14" t="str">
        <f>IF(AND(P958&lt;&gt;""),P958/INDEX($L$4:$L958,MATCH(MAX($L$4:$L958)+1,$L$4:$L958,1)),"")</f>
        <v/>
      </c>
      <c r="W958" s="14" t="str">
        <f t="shared" si="978"/>
        <v/>
      </c>
      <c r="AA958" s="14" t="str">
        <f>IF(AND(X958&lt;&gt;""),X958/INDEX($L$4:$L958,MATCH(MAX($L$4:$L958)+1,$L$4:$L958,1)),"")</f>
        <v/>
      </c>
      <c r="AE958" s="14" t="str">
        <f>IF(AND(AB958&lt;&gt;""),AB958/INDEX($L$4:$L958,MATCH(MAX($L$4:$L958)+1,$L$4:$L958,1)),"")</f>
        <v/>
      </c>
      <c r="AI958" s="14" t="str">
        <f>IF(AND(AF958&lt;&gt;""),AF958/INDEX($L$4:$L958,MATCH(MAX($L$4:$L958)+1,$L$4:$L958,1)),"")</f>
        <v/>
      </c>
      <c r="AM958" s="14" t="str">
        <f>IF(AND(AJ958&lt;&gt;""),AJ958/INDEX($L$4:$L958,MATCH(MAX($L$4:$L958)+1,$L$4:$L958,1)),"")</f>
        <v/>
      </c>
      <c r="AQ958" s="14" t="str">
        <f>IF(AND(AN958&lt;&gt;""),AN958/INDEX($L$4:$L958,MATCH(MAX($L$4:$L958)+1,$L$4:$L958,1)),"")</f>
        <v/>
      </c>
      <c r="AU958" s="14" t="str">
        <f>IF(AND(AR958&lt;&gt;""),AR958/INDEX($L$4:$L958,MATCH(MAX($L$4:$L958)+1,$L$4:$L958,1)),"")</f>
        <v/>
      </c>
      <c r="AY958" s="14" t="str">
        <f>IF(AND(AV958&lt;&gt;""),AV958/INDEX($L$4:$L958,MATCH(MAX($L$4:$L958)+1,$L$4:$L958,1)),"")</f>
        <v/>
      </c>
      <c r="AZ958" s="10" t="str">
        <f t="shared" si="980"/>
        <v/>
      </c>
      <c r="BC958" s="78" t="str">
        <f t="shared" si="979"/>
        <v/>
      </c>
      <c r="BG958" s="14" t="str">
        <f>IF(AND(BD958&lt;&gt;""),BD958/INDEX($L$4:$L958,MATCH(MAX($L$4:$L958)+1,$L$4:$L958,1)),"")</f>
        <v/>
      </c>
      <c r="BK958" s="14" t="str">
        <f>IF(AND(BH958&lt;&gt;""),BH958/INDEX($L$4:$L958,MATCH(MAX($L$4:$L958)+1,$L$4:$L958,1)),"")</f>
        <v/>
      </c>
      <c r="BO958" s="14" t="str">
        <f>IF(AND(BL958&lt;&gt;""),BL958/INDEX($L$4:$L958,MATCH(MAX($L$4:$L958)+1,$L$4:$L958,1)),"")</f>
        <v/>
      </c>
      <c r="BS958" s="14" t="str">
        <f>IF(AND(BP958&lt;&gt;""),BP958/INDEX($L$4:$L958,MATCH(MAX($L$4:$L958)+1,$L$4:$L958,1)),"")</f>
        <v/>
      </c>
      <c r="BW958" s="14" t="str">
        <f>IF(AND(BT958&lt;&gt;""),BT958/INDEX($L$4:$L958,MATCH(MAX($L$4:$L958)+1,$L$4:$L958,1)),"")</f>
        <v/>
      </c>
      <c r="CA958" s="14" t="str">
        <f>IF(AND(BX958&lt;&gt;""),BX958/INDEX($L$4:$L958,MATCH(MAX($L$4:$L958)+1,$L$4:$L958,1)),"")</f>
        <v/>
      </c>
      <c r="CE958" s="14" t="str">
        <f>IF(AND(CB958&lt;&gt;""),CB958/INDEX($L$4:$L958,MATCH(MAX($L$4:$L958)+1,$L$4:$L958,1)),"")</f>
        <v/>
      </c>
      <c r="CI958" s="14" t="str">
        <f>IF(AND(CF958&lt;&gt;""),CF958/INDEX($L$4:$L958,MATCH(MAX($L$4:$L958)+1,$L$4:$L958,1)),"")</f>
        <v/>
      </c>
      <c r="CM958" s="14" t="str">
        <f>IF(AND(CJ958&lt;&gt;""),CJ958/INDEX($L$4:$L958,MATCH(MAX($L$4:$L958)+1,$L$4:$L958,1)),"")</f>
        <v/>
      </c>
      <c r="CQ958" s="14" t="str">
        <f>IF(AND(CN958&lt;&gt;""),CN958/INDEX($L$4:$L958,MATCH(MAX($L$4:$L958)+1,$L$4:$L958,1)),"")</f>
        <v/>
      </c>
      <c r="CU958" s="14" t="str">
        <f>IF(AND(CR958&lt;&gt;""),CR958/INDEX($L$4:$L958,MATCH(MAX($L$4:$L958)+1,$L$4:$L958,1)),"")</f>
        <v/>
      </c>
    </row>
    <row r="959" spans="3:99">
      <c r="C959" s="4" t="s">
        <v>36</v>
      </c>
      <c r="D959" t="s">
        <v>36</v>
      </c>
      <c r="K959" s="14" t="str">
        <f t="shared" si="981"/>
        <v/>
      </c>
      <c r="S959" s="14" t="str">
        <f>IF(AND(P959&lt;&gt;""),P959/INDEX($L$4:$L959,MATCH(MAX($L$4:$L959)+1,$L$4:$L959,1)),"")</f>
        <v/>
      </c>
      <c r="W959" s="14" t="str">
        <f t="shared" si="978"/>
        <v/>
      </c>
      <c r="AA959" s="14" t="str">
        <f>IF(AND(X959&lt;&gt;""),X959/INDEX($L$4:$L959,MATCH(MAX($L$4:$L959)+1,$L$4:$L959,1)),"")</f>
        <v/>
      </c>
      <c r="AE959" s="14" t="str">
        <f>IF(AND(AB959&lt;&gt;""),AB959/INDEX($L$4:$L959,MATCH(MAX($L$4:$L959)+1,$L$4:$L959,1)),"")</f>
        <v/>
      </c>
      <c r="AI959" s="14" t="str">
        <f>IF(AND(AF959&lt;&gt;""),AF959/INDEX($L$4:$L959,MATCH(MAX($L$4:$L959)+1,$L$4:$L959,1)),"")</f>
        <v/>
      </c>
      <c r="AM959" s="14" t="str">
        <f>IF(AND(AJ959&lt;&gt;""),AJ959/INDEX($L$4:$L959,MATCH(MAX($L$4:$L959)+1,$L$4:$L959,1)),"")</f>
        <v/>
      </c>
      <c r="AQ959" s="14" t="str">
        <f>IF(AND(AN959&lt;&gt;""),AN959/INDEX($L$4:$L959,MATCH(MAX($L$4:$L959)+1,$L$4:$L959,1)),"")</f>
        <v/>
      </c>
      <c r="AU959" s="14" t="str">
        <f>IF(AND(AR959&lt;&gt;""),AR959/INDEX($L$4:$L959,MATCH(MAX($L$4:$L959)+1,$L$4:$L959,1)),"")</f>
        <v/>
      </c>
      <c r="AY959" s="14" t="str">
        <f>IF(AND(AV959&lt;&gt;""),AV959/INDEX($L$4:$L959,MATCH(MAX($L$4:$L959)+1,$L$4:$L959,1)),"")</f>
        <v/>
      </c>
      <c r="AZ959" s="10" t="str">
        <f t="shared" si="980"/>
        <v/>
      </c>
      <c r="BC959" s="78" t="str">
        <f t="shared" si="979"/>
        <v/>
      </c>
      <c r="BG959" s="14" t="str">
        <f>IF(AND(BD959&lt;&gt;""),BD959/INDEX($L$4:$L959,MATCH(MAX($L$4:$L959)+1,$L$4:$L959,1)),"")</f>
        <v/>
      </c>
      <c r="BK959" s="14" t="str">
        <f>IF(AND(BH959&lt;&gt;""),BH959/INDEX($L$4:$L959,MATCH(MAX($L$4:$L959)+1,$L$4:$L959,1)),"")</f>
        <v/>
      </c>
      <c r="BO959" s="14" t="str">
        <f>IF(AND(BL959&lt;&gt;""),BL959/INDEX($L$4:$L959,MATCH(MAX($L$4:$L959)+1,$L$4:$L959,1)),"")</f>
        <v/>
      </c>
      <c r="BS959" s="14" t="str">
        <f>IF(AND(BP959&lt;&gt;""),BP959/INDEX($L$4:$L959,MATCH(MAX($L$4:$L959)+1,$L$4:$L959,1)),"")</f>
        <v/>
      </c>
      <c r="BW959" s="14" t="str">
        <f>IF(AND(BT959&lt;&gt;""),BT959/INDEX($L$4:$L959,MATCH(MAX($L$4:$L959)+1,$L$4:$L959,1)),"")</f>
        <v/>
      </c>
      <c r="CA959" s="14" t="str">
        <f>IF(AND(BX959&lt;&gt;""),BX959/INDEX($L$4:$L959,MATCH(MAX($L$4:$L959)+1,$L$4:$L959,1)),"")</f>
        <v/>
      </c>
      <c r="CE959" s="14" t="str">
        <f>IF(AND(CB959&lt;&gt;""),CB959/INDEX($L$4:$L959,MATCH(MAX($L$4:$L959)+1,$L$4:$L959,1)),"")</f>
        <v/>
      </c>
      <c r="CI959" s="14" t="str">
        <f>IF(AND(CF959&lt;&gt;""),CF959/INDEX($L$4:$L959,MATCH(MAX($L$4:$L959)+1,$L$4:$L959,1)),"")</f>
        <v/>
      </c>
      <c r="CM959" s="14" t="str">
        <f>IF(AND(CJ959&lt;&gt;""),CJ959/INDEX($L$4:$L959,MATCH(MAX($L$4:$L959)+1,$L$4:$L959,1)),"")</f>
        <v/>
      </c>
      <c r="CQ959" s="14" t="str">
        <f>IF(AND(CN959&lt;&gt;""),CN959/INDEX($L$4:$L959,MATCH(MAX($L$4:$L959)+1,$L$4:$L959,1)),"")</f>
        <v/>
      </c>
      <c r="CU959" s="14" t="str">
        <f>IF(AND(CR959&lt;&gt;""),CR959/INDEX($L$4:$L959,MATCH(MAX($L$4:$L959)+1,$L$4:$L959,1)),"")</f>
        <v/>
      </c>
    </row>
    <row r="960" spans="3:99">
      <c r="C960" s="4" t="s">
        <v>36</v>
      </c>
      <c r="D960" t="s">
        <v>36</v>
      </c>
      <c r="K960" s="14" t="str">
        <f t="shared" si="981"/>
        <v/>
      </c>
      <c r="S960" s="14" t="str">
        <f>IF(AND(P960&lt;&gt;""),P960/INDEX($L$4:$L960,MATCH(MAX($L$4:$L960)+1,$L$4:$L960,1)),"")</f>
        <v/>
      </c>
      <c r="W960" s="14" t="str">
        <f t="shared" si="978"/>
        <v/>
      </c>
      <c r="AA960" s="14" t="str">
        <f>IF(AND(X960&lt;&gt;""),X960/INDEX($L$4:$L960,MATCH(MAX($L$4:$L960)+1,$L$4:$L960,1)),"")</f>
        <v/>
      </c>
      <c r="AE960" s="14" t="str">
        <f>IF(AND(AB960&lt;&gt;""),AB960/INDEX($L$4:$L960,MATCH(MAX($L$4:$L960)+1,$L$4:$L960,1)),"")</f>
        <v/>
      </c>
      <c r="AI960" s="14" t="str">
        <f>IF(AND(AF960&lt;&gt;""),AF960/INDEX($L$4:$L960,MATCH(MAX($L$4:$L960)+1,$L$4:$L960,1)),"")</f>
        <v/>
      </c>
      <c r="AM960" s="14" t="str">
        <f>IF(AND(AJ960&lt;&gt;""),AJ960/INDEX($L$4:$L960,MATCH(MAX($L$4:$L960)+1,$L$4:$L960,1)),"")</f>
        <v/>
      </c>
      <c r="AQ960" s="14" t="str">
        <f>IF(AND(AN960&lt;&gt;""),AN960/INDEX($L$4:$L960,MATCH(MAX($L$4:$L960)+1,$L$4:$L960,1)),"")</f>
        <v/>
      </c>
      <c r="AU960" s="14" t="str">
        <f>IF(AND(AR960&lt;&gt;""),AR960/INDEX($L$4:$L960,MATCH(MAX($L$4:$L960)+1,$L$4:$L960,1)),"")</f>
        <v/>
      </c>
      <c r="AY960" s="14" t="str">
        <f>IF(AND(AV960&lt;&gt;""),AV960/INDEX($L$4:$L960,MATCH(MAX($L$4:$L960)+1,$L$4:$L960,1)),"")</f>
        <v/>
      </c>
      <c r="AZ960" s="10" t="str">
        <f t="shared" si="980"/>
        <v/>
      </c>
      <c r="BC960" s="78" t="str">
        <f t="shared" si="979"/>
        <v/>
      </c>
      <c r="BG960" s="14" t="str">
        <f>IF(AND(BD960&lt;&gt;""),BD960/INDEX($L$4:$L960,MATCH(MAX($L$4:$L960)+1,$L$4:$L960,1)),"")</f>
        <v/>
      </c>
      <c r="BK960" s="14" t="str">
        <f>IF(AND(BH960&lt;&gt;""),BH960/INDEX($L$4:$L960,MATCH(MAX($L$4:$L960)+1,$L$4:$L960,1)),"")</f>
        <v/>
      </c>
      <c r="BO960" s="14" t="str">
        <f>IF(AND(BL960&lt;&gt;""),BL960/INDEX($L$4:$L960,MATCH(MAX($L$4:$L960)+1,$L$4:$L960,1)),"")</f>
        <v/>
      </c>
      <c r="BS960" s="14" t="str">
        <f>IF(AND(BP960&lt;&gt;""),BP960/INDEX($L$4:$L960,MATCH(MAX($L$4:$L960)+1,$L$4:$L960,1)),"")</f>
        <v/>
      </c>
      <c r="BW960" s="14" t="str">
        <f>IF(AND(BT960&lt;&gt;""),BT960/INDEX($L$4:$L960,MATCH(MAX($L$4:$L960)+1,$L$4:$L960,1)),"")</f>
        <v/>
      </c>
      <c r="CA960" s="14" t="str">
        <f>IF(AND(BX960&lt;&gt;""),BX960/INDEX($L$4:$L960,MATCH(MAX($L$4:$L960)+1,$L$4:$L960,1)),"")</f>
        <v/>
      </c>
      <c r="CE960" s="14" t="str">
        <f>IF(AND(CB960&lt;&gt;""),CB960/INDEX($L$4:$L960,MATCH(MAX($L$4:$L960)+1,$L$4:$L960,1)),"")</f>
        <v/>
      </c>
      <c r="CI960" s="14" t="str">
        <f>IF(AND(CF960&lt;&gt;""),CF960/INDEX($L$4:$L960,MATCH(MAX($L$4:$L960)+1,$L$4:$L960,1)),"")</f>
        <v/>
      </c>
      <c r="CM960" s="14" t="str">
        <f>IF(AND(CJ960&lt;&gt;""),CJ960/INDEX($L$4:$L960,MATCH(MAX($L$4:$L960)+1,$L$4:$L960,1)),"")</f>
        <v/>
      </c>
      <c r="CQ960" s="14" t="str">
        <f>IF(AND(CN960&lt;&gt;""),CN960/INDEX($L$4:$L960,MATCH(MAX($L$4:$L960)+1,$L$4:$L960,1)),"")</f>
        <v/>
      </c>
      <c r="CU960" s="14" t="str">
        <f>IF(AND(CR960&lt;&gt;""),CR960/INDEX($L$4:$L960,MATCH(MAX($L$4:$L960)+1,$L$4:$L960,1)),"")</f>
        <v/>
      </c>
    </row>
    <row r="961" spans="3:99">
      <c r="C961" s="4" t="s">
        <v>36</v>
      </c>
      <c r="D961" t="s">
        <v>36</v>
      </c>
      <c r="K961" s="14" t="str">
        <f t="shared" si="981"/>
        <v/>
      </c>
      <c r="S961" s="14" t="str">
        <f>IF(AND(P961&lt;&gt;""),P961/INDEX($L$4:$L961,MATCH(MAX($L$4:$L961)+1,$L$4:$L961,1)),"")</f>
        <v/>
      </c>
      <c r="W961" s="14" t="str">
        <f t="shared" si="978"/>
        <v/>
      </c>
      <c r="AA961" s="14" t="str">
        <f>IF(AND(X961&lt;&gt;""),X961/INDEX($L$4:$L961,MATCH(MAX($L$4:$L961)+1,$L$4:$L961,1)),"")</f>
        <v/>
      </c>
      <c r="AE961" s="14" t="str">
        <f>IF(AND(AB961&lt;&gt;""),AB961/INDEX($L$4:$L961,MATCH(MAX($L$4:$L961)+1,$L$4:$L961,1)),"")</f>
        <v/>
      </c>
      <c r="AI961" s="14" t="str">
        <f>IF(AND(AF961&lt;&gt;""),AF961/INDEX($L$4:$L961,MATCH(MAX($L$4:$L961)+1,$L$4:$L961,1)),"")</f>
        <v/>
      </c>
      <c r="AM961" s="14" t="str">
        <f>IF(AND(AJ961&lt;&gt;""),AJ961/INDEX($L$4:$L961,MATCH(MAX($L$4:$L961)+1,$L$4:$L961,1)),"")</f>
        <v/>
      </c>
      <c r="AQ961" s="14" t="str">
        <f>IF(AND(AN961&lt;&gt;""),AN961/INDEX($L$4:$L961,MATCH(MAX($L$4:$L961)+1,$L$4:$L961,1)),"")</f>
        <v/>
      </c>
      <c r="AU961" s="14" t="str">
        <f>IF(AND(AR961&lt;&gt;""),AR961/INDEX($L$4:$L961,MATCH(MAX($L$4:$L961)+1,$L$4:$L961,1)),"")</f>
        <v/>
      </c>
      <c r="AY961" s="14" t="str">
        <f>IF(AND(AV961&lt;&gt;""),AV961/INDEX($L$4:$L961,MATCH(MAX($L$4:$L961)+1,$L$4:$L961,1)),"")</f>
        <v/>
      </c>
      <c r="AZ961" s="10" t="str">
        <f t="shared" si="980"/>
        <v/>
      </c>
      <c r="BC961" s="78" t="str">
        <f t="shared" si="979"/>
        <v/>
      </c>
      <c r="BG961" s="14" t="str">
        <f>IF(AND(BD961&lt;&gt;""),BD961/INDEX($L$4:$L961,MATCH(MAX($L$4:$L961)+1,$L$4:$L961,1)),"")</f>
        <v/>
      </c>
      <c r="BK961" s="14" t="str">
        <f>IF(AND(BH961&lt;&gt;""),BH961/INDEX($L$4:$L961,MATCH(MAX($L$4:$L961)+1,$L$4:$L961,1)),"")</f>
        <v/>
      </c>
      <c r="BO961" s="14" t="str">
        <f>IF(AND(BL961&lt;&gt;""),BL961/INDEX($L$4:$L961,MATCH(MAX($L$4:$L961)+1,$L$4:$L961,1)),"")</f>
        <v/>
      </c>
      <c r="BS961" s="14" t="str">
        <f>IF(AND(BP961&lt;&gt;""),BP961/INDEX($L$4:$L961,MATCH(MAX($L$4:$L961)+1,$L$4:$L961,1)),"")</f>
        <v/>
      </c>
      <c r="BW961" s="14" t="str">
        <f>IF(AND(BT961&lt;&gt;""),BT961/INDEX($L$4:$L961,MATCH(MAX($L$4:$L961)+1,$L$4:$L961,1)),"")</f>
        <v/>
      </c>
      <c r="CA961" s="14" t="str">
        <f>IF(AND(BX961&lt;&gt;""),BX961/INDEX($L$4:$L961,MATCH(MAX($L$4:$L961)+1,$L$4:$L961,1)),"")</f>
        <v/>
      </c>
      <c r="CE961" s="14" t="str">
        <f>IF(AND(CB961&lt;&gt;""),CB961/INDEX($L$4:$L961,MATCH(MAX($L$4:$L961)+1,$L$4:$L961,1)),"")</f>
        <v/>
      </c>
      <c r="CI961" s="14" t="str">
        <f>IF(AND(CF961&lt;&gt;""),CF961/INDEX($L$4:$L961,MATCH(MAX($L$4:$L961)+1,$L$4:$L961,1)),"")</f>
        <v/>
      </c>
      <c r="CM961" s="14" t="str">
        <f>IF(AND(CJ961&lt;&gt;""),CJ961/INDEX($L$4:$L961,MATCH(MAX($L$4:$L961)+1,$L$4:$L961,1)),"")</f>
        <v/>
      </c>
      <c r="CQ961" s="14" t="str">
        <f>IF(AND(CN961&lt;&gt;""),CN961/INDEX($L$4:$L961,MATCH(MAX($L$4:$L961)+1,$L$4:$L961,1)),"")</f>
        <v/>
      </c>
      <c r="CU961" s="14" t="str">
        <f>IF(AND(CR961&lt;&gt;""),CR961/INDEX($L$4:$L961,MATCH(MAX($L$4:$L961)+1,$L$4:$L961,1)),"")</f>
        <v/>
      </c>
    </row>
    <row r="962" spans="3:99">
      <c r="C962" s="4" t="s">
        <v>36</v>
      </c>
      <c r="D962" t="s">
        <v>36</v>
      </c>
      <c r="K962" s="14" t="str">
        <f t="shared" si="981"/>
        <v/>
      </c>
      <c r="S962" s="14" t="str">
        <f>IF(AND(P962&lt;&gt;""),P962/INDEX($L$4:$L962,MATCH(MAX($L$4:$L962)+1,$L$4:$L962,1)),"")</f>
        <v/>
      </c>
      <c r="W962" s="14" t="str">
        <f t="shared" si="978"/>
        <v/>
      </c>
      <c r="AA962" s="14" t="str">
        <f>IF(AND(X962&lt;&gt;""),X962/INDEX($L$4:$L962,MATCH(MAX($L$4:$L962)+1,$L$4:$L962,1)),"")</f>
        <v/>
      </c>
      <c r="AE962" s="14" t="str">
        <f>IF(AND(AB962&lt;&gt;""),AB962/INDEX($L$4:$L962,MATCH(MAX($L$4:$L962)+1,$L$4:$L962,1)),"")</f>
        <v/>
      </c>
      <c r="AI962" s="14" t="str">
        <f>IF(AND(AF962&lt;&gt;""),AF962/INDEX($L$4:$L962,MATCH(MAX($L$4:$L962)+1,$L$4:$L962,1)),"")</f>
        <v/>
      </c>
      <c r="AM962" s="14" t="str">
        <f>IF(AND(AJ962&lt;&gt;""),AJ962/INDEX($L$4:$L962,MATCH(MAX($L$4:$L962)+1,$L$4:$L962,1)),"")</f>
        <v/>
      </c>
      <c r="AQ962" s="14" t="str">
        <f>IF(AND(AN962&lt;&gt;""),AN962/INDEX($L$4:$L962,MATCH(MAX($L$4:$L962)+1,$L$4:$L962,1)),"")</f>
        <v/>
      </c>
      <c r="AU962" s="14" t="str">
        <f>IF(AND(AR962&lt;&gt;""),AR962/INDEX($L$4:$L962,MATCH(MAX($L$4:$L962)+1,$L$4:$L962,1)),"")</f>
        <v/>
      </c>
      <c r="AY962" s="14" t="str">
        <f>IF(AND(AV962&lt;&gt;""),AV962/INDEX($L$4:$L962,MATCH(MAX($L$4:$L962)+1,$L$4:$L962,1)),"")</f>
        <v/>
      </c>
      <c r="AZ962" s="10" t="str">
        <f t="shared" si="980"/>
        <v/>
      </c>
      <c r="BC962" s="78" t="str">
        <f t="shared" si="979"/>
        <v/>
      </c>
      <c r="BG962" s="14" t="str">
        <f>IF(AND(BD962&lt;&gt;""),BD962/INDEX($L$4:$L962,MATCH(MAX($L$4:$L962)+1,$L$4:$L962,1)),"")</f>
        <v/>
      </c>
      <c r="BK962" s="14" t="str">
        <f>IF(AND(BH962&lt;&gt;""),BH962/INDEX($L$4:$L962,MATCH(MAX($L$4:$L962)+1,$L$4:$L962,1)),"")</f>
        <v/>
      </c>
      <c r="BO962" s="14" t="str">
        <f>IF(AND(BL962&lt;&gt;""),BL962/INDEX($L$4:$L962,MATCH(MAX($L$4:$L962)+1,$L$4:$L962,1)),"")</f>
        <v/>
      </c>
      <c r="BS962" s="14" t="str">
        <f>IF(AND(BP962&lt;&gt;""),BP962/INDEX($L$4:$L962,MATCH(MAX($L$4:$L962)+1,$L$4:$L962,1)),"")</f>
        <v/>
      </c>
      <c r="BW962" s="14" t="str">
        <f>IF(AND(BT962&lt;&gt;""),BT962/INDEX($L$4:$L962,MATCH(MAX($L$4:$L962)+1,$L$4:$L962,1)),"")</f>
        <v/>
      </c>
      <c r="CA962" s="14" t="str">
        <f>IF(AND(BX962&lt;&gt;""),BX962/INDEX($L$4:$L962,MATCH(MAX($L$4:$L962)+1,$L$4:$L962,1)),"")</f>
        <v/>
      </c>
      <c r="CE962" s="14" t="str">
        <f>IF(AND(CB962&lt;&gt;""),CB962/INDEX($L$4:$L962,MATCH(MAX($L$4:$L962)+1,$L$4:$L962,1)),"")</f>
        <v/>
      </c>
      <c r="CI962" s="14" t="str">
        <f>IF(AND(CF962&lt;&gt;""),CF962/INDEX($L$4:$L962,MATCH(MAX($L$4:$L962)+1,$L$4:$L962,1)),"")</f>
        <v/>
      </c>
      <c r="CM962" s="14" t="str">
        <f>IF(AND(CJ962&lt;&gt;""),CJ962/INDEX($L$4:$L962,MATCH(MAX($L$4:$L962)+1,$L$4:$L962,1)),"")</f>
        <v/>
      </c>
      <c r="CQ962" s="14" t="str">
        <f>IF(AND(CN962&lt;&gt;""),CN962/INDEX($L$4:$L962,MATCH(MAX($L$4:$L962)+1,$L$4:$L962,1)),"")</f>
        <v/>
      </c>
      <c r="CU962" s="14" t="str">
        <f>IF(AND(CR962&lt;&gt;""),CR962/INDEX($L$4:$L962,MATCH(MAX($L$4:$L962)+1,$L$4:$L962,1)),"")</f>
        <v/>
      </c>
    </row>
    <row r="963" spans="3:99">
      <c r="C963" s="4" t="s">
        <v>36</v>
      </c>
      <c r="D963" t="s">
        <v>36</v>
      </c>
      <c r="K963" s="14" t="str">
        <f t="shared" si="981"/>
        <v/>
      </c>
      <c r="S963" s="14" t="str">
        <f>IF(AND(P963&lt;&gt;""),P963/INDEX($L$4:$L963,MATCH(MAX($L$4:$L963)+1,$L$4:$L963,1)),"")</f>
        <v/>
      </c>
      <c r="W963" s="14" t="str">
        <f t="shared" si="978"/>
        <v/>
      </c>
      <c r="AA963" s="14" t="str">
        <f>IF(AND(X963&lt;&gt;""),X963/INDEX($L$4:$L963,MATCH(MAX($L$4:$L963)+1,$L$4:$L963,1)),"")</f>
        <v/>
      </c>
      <c r="AE963" s="14" t="str">
        <f>IF(AND(AB963&lt;&gt;""),AB963/INDEX($L$4:$L963,MATCH(MAX($L$4:$L963)+1,$L$4:$L963,1)),"")</f>
        <v/>
      </c>
      <c r="AI963" s="14" t="str">
        <f>IF(AND(AF963&lt;&gt;""),AF963/INDEX($L$4:$L963,MATCH(MAX($L$4:$L963)+1,$L$4:$L963,1)),"")</f>
        <v/>
      </c>
      <c r="AM963" s="14" t="str">
        <f>IF(AND(AJ963&lt;&gt;""),AJ963/INDEX($L$4:$L963,MATCH(MAX($L$4:$L963)+1,$L$4:$L963,1)),"")</f>
        <v/>
      </c>
      <c r="AQ963" s="14" t="str">
        <f>IF(AND(AN963&lt;&gt;""),AN963/INDEX($L$4:$L963,MATCH(MAX($L$4:$L963)+1,$L$4:$L963,1)),"")</f>
        <v/>
      </c>
      <c r="AU963" s="14" t="str">
        <f>IF(AND(AR963&lt;&gt;""),AR963/INDEX($L$4:$L963,MATCH(MAX($L$4:$L963)+1,$L$4:$L963,1)),"")</f>
        <v/>
      </c>
      <c r="AY963" s="14" t="str">
        <f>IF(AND(AV963&lt;&gt;""),AV963/INDEX($L$4:$L963,MATCH(MAX($L$4:$L963)+1,$L$4:$L963,1)),"")</f>
        <v/>
      </c>
      <c r="AZ963" s="10" t="str">
        <f t="shared" si="980"/>
        <v/>
      </c>
      <c r="BC963" s="78" t="str">
        <f t="shared" si="979"/>
        <v/>
      </c>
      <c r="BG963" s="14" t="str">
        <f>IF(AND(BD963&lt;&gt;""),BD963/INDEX($L$4:$L963,MATCH(MAX($L$4:$L963)+1,$L$4:$L963,1)),"")</f>
        <v/>
      </c>
      <c r="BK963" s="14" t="str">
        <f>IF(AND(BH963&lt;&gt;""),BH963/INDEX($L$4:$L963,MATCH(MAX($L$4:$L963)+1,$L$4:$L963,1)),"")</f>
        <v/>
      </c>
      <c r="BO963" s="14" t="str">
        <f>IF(AND(BL963&lt;&gt;""),BL963/INDEX($L$4:$L963,MATCH(MAX($L$4:$L963)+1,$L$4:$L963,1)),"")</f>
        <v/>
      </c>
      <c r="BS963" s="14" t="str">
        <f>IF(AND(BP963&lt;&gt;""),BP963/INDEX($L$4:$L963,MATCH(MAX($L$4:$L963)+1,$L$4:$L963,1)),"")</f>
        <v/>
      </c>
      <c r="BW963" s="14" t="str">
        <f>IF(AND(BT963&lt;&gt;""),BT963/INDEX($L$4:$L963,MATCH(MAX($L$4:$L963)+1,$L$4:$L963,1)),"")</f>
        <v/>
      </c>
      <c r="CA963" s="14" t="str">
        <f>IF(AND(BX963&lt;&gt;""),BX963/INDEX($L$4:$L963,MATCH(MAX($L$4:$L963)+1,$L$4:$L963,1)),"")</f>
        <v/>
      </c>
      <c r="CE963" s="14" t="str">
        <f>IF(AND(CB963&lt;&gt;""),CB963/INDEX($L$4:$L963,MATCH(MAX($L$4:$L963)+1,$L$4:$L963,1)),"")</f>
        <v/>
      </c>
      <c r="CI963" s="14" t="str">
        <f>IF(AND(CF963&lt;&gt;""),CF963/INDEX($L$4:$L963,MATCH(MAX($L$4:$L963)+1,$L$4:$L963,1)),"")</f>
        <v/>
      </c>
      <c r="CM963" s="14" t="str">
        <f>IF(AND(CJ963&lt;&gt;""),CJ963/INDEX($L$4:$L963,MATCH(MAX($L$4:$L963)+1,$L$4:$L963,1)),"")</f>
        <v/>
      </c>
      <c r="CQ963" s="14" t="str">
        <f>IF(AND(CN963&lt;&gt;""),CN963/INDEX($L$4:$L963,MATCH(MAX($L$4:$L963)+1,$L$4:$L963,1)),"")</f>
        <v/>
      </c>
      <c r="CU963" s="14" t="str">
        <f>IF(AND(CR963&lt;&gt;""),CR963/INDEX($L$4:$L963,MATCH(MAX($L$4:$L963)+1,$L$4:$L963,1)),"")</f>
        <v/>
      </c>
    </row>
    <row r="964" spans="3:99">
      <c r="C964" s="4" t="s">
        <v>36</v>
      </c>
      <c r="D964" t="s">
        <v>36</v>
      </c>
      <c r="K964" s="14" t="str">
        <f t="shared" si="981"/>
        <v/>
      </c>
      <c r="S964" s="14" t="str">
        <f>IF(AND(P964&lt;&gt;""),P964/INDEX($L$4:$L964,MATCH(MAX($L$4:$L964)+1,$L$4:$L964,1)),"")</f>
        <v/>
      </c>
      <c r="W964" s="14" t="str">
        <f t="shared" si="978"/>
        <v/>
      </c>
      <c r="AA964" s="14" t="str">
        <f>IF(AND(X964&lt;&gt;""),X964/INDEX($L$4:$L964,MATCH(MAX($L$4:$L964)+1,$L$4:$L964,1)),"")</f>
        <v/>
      </c>
      <c r="AE964" s="14" t="str">
        <f>IF(AND(AB964&lt;&gt;""),AB964/INDEX($L$4:$L964,MATCH(MAX($L$4:$L964)+1,$L$4:$L964,1)),"")</f>
        <v/>
      </c>
      <c r="AI964" s="14" t="str">
        <f>IF(AND(AF964&lt;&gt;""),AF964/INDEX($L$4:$L964,MATCH(MAX($L$4:$L964)+1,$L$4:$L964,1)),"")</f>
        <v/>
      </c>
      <c r="AM964" s="14" t="str">
        <f>IF(AND(AJ964&lt;&gt;""),AJ964/INDEX($L$4:$L964,MATCH(MAX($L$4:$L964)+1,$L$4:$L964,1)),"")</f>
        <v/>
      </c>
      <c r="AQ964" s="14" t="str">
        <f>IF(AND(AN964&lt;&gt;""),AN964/INDEX($L$4:$L964,MATCH(MAX($L$4:$L964)+1,$L$4:$L964,1)),"")</f>
        <v/>
      </c>
      <c r="AU964" s="14" t="str">
        <f>IF(AND(AR964&lt;&gt;""),AR964/INDEX($L$4:$L964,MATCH(MAX($L$4:$L964)+1,$L$4:$L964,1)),"")</f>
        <v/>
      </c>
      <c r="AY964" s="14" t="str">
        <f>IF(AND(AV964&lt;&gt;""),AV964/INDEX($L$4:$L964,MATCH(MAX($L$4:$L964)+1,$L$4:$L964,1)),"")</f>
        <v/>
      </c>
      <c r="AZ964" s="10" t="str">
        <f t="shared" si="980"/>
        <v/>
      </c>
      <c r="BC964" s="78" t="str">
        <f t="shared" si="979"/>
        <v/>
      </c>
      <c r="BG964" s="14" t="str">
        <f>IF(AND(BD964&lt;&gt;""),BD964/INDEX($L$4:$L964,MATCH(MAX($L$4:$L964)+1,$L$4:$L964,1)),"")</f>
        <v/>
      </c>
      <c r="BK964" s="14" t="str">
        <f>IF(AND(BH964&lt;&gt;""),BH964/INDEX($L$4:$L964,MATCH(MAX($L$4:$L964)+1,$L$4:$L964,1)),"")</f>
        <v/>
      </c>
      <c r="BO964" s="14" t="str">
        <f>IF(AND(BL964&lt;&gt;""),BL964/INDEX($L$4:$L964,MATCH(MAX($L$4:$L964)+1,$L$4:$L964,1)),"")</f>
        <v/>
      </c>
      <c r="BS964" s="14" t="str">
        <f>IF(AND(BP964&lt;&gt;""),BP964/INDEX($L$4:$L964,MATCH(MAX($L$4:$L964)+1,$L$4:$L964,1)),"")</f>
        <v/>
      </c>
      <c r="BW964" s="14" t="str">
        <f>IF(AND(BT964&lt;&gt;""),BT964/INDEX($L$4:$L964,MATCH(MAX($L$4:$L964)+1,$L$4:$L964,1)),"")</f>
        <v/>
      </c>
      <c r="CA964" s="14" t="str">
        <f>IF(AND(BX964&lt;&gt;""),BX964/INDEX($L$4:$L964,MATCH(MAX($L$4:$L964)+1,$L$4:$L964,1)),"")</f>
        <v/>
      </c>
      <c r="CE964" s="14" t="str">
        <f>IF(AND(CB964&lt;&gt;""),CB964/INDEX($L$4:$L964,MATCH(MAX($L$4:$L964)+1,$L$4:$L964,1)),"")</f>
        <v/>
      </c>
      <c r="CI964" s="14" t="str">
        <f>IF(AND(CF964&lt;&gt;""),CF964/INDEX($L$4:$L964,MATCH(MAX($L$4:$L964)+1,$L$4:$L964,1)),"")</f>
        <v/>
      </c>
      <c r="CM964" s="14" t="str">
        <f>IF(AND(CJ964&lt;&gt;""),CJ964/INDEX($L$4:$L964,MATCH(MAX($L$4:$L964)+1,$L$4:$L964,1)),"")</f>
        <v/>
      </c>
      <c r="CQ964" s="14" t="str">
        <f>IF(AND(CN964&lt;&gt;""),CN964/INDEX($L$4:$L964,MATCH(MAX($L$4:$L964)+1,$L$4:$L964,1)),"")</f>
        <v/>
      </c>
      <c r="CU964" s="14" t="str">
        <f>IF(AND(CR964&lt;&gt;""),CR964/INDEX($L$4:$L964,MATCH(MAX($L$4:$L964)+1,$L$4:$L964,1)),"")</f>
        <v/>
      </c>
    </row>
    <row r="965" spans="3:99">
      <c r="C965" s="4" t="s">
        <v>36</v>
      </c>
      <c r="D965" t="s">
        <v>36</v>
      </c>
      <c r="K965" s="14" t="str">
        <f t="shared" si="981"/>
        <v/>
      </c>
      <c r="S965" s="14" t="str">
        <f>IF(AND(P965&lt;&gt;""),P965/INDEX($L$4:$L965,MATCH(MAX($L$4:$L965)+1,$L$4:$L965,1)),"")</f>
        <v/>
      </c>
      <c r="W965" s="14" t="str">
        <f t="shared" si="978"/>
        <v/>
      </c>
      <c r="AA965" s="14" t="str">
        <f>IF(AND(X965&lt;&gt;""),X965/INDEX($L$4:$L965,MATCH(MAX($L$4:$L965)+1,$L$4:$L965,1)),"")</f>
        <v/>
      </c>
      <c r="AE965" s="14" t="str">
        <f>IF(AND(AB965&lt;&gt;""),AB965/INDEX($L$4:$L965,MATCH(MAX($L$4:$L965)+1,$L$4:$L965,1)),"")</f>
        <v/>
      </c>
      <c r="AI965" s="14" t="str">
        <f>IF(AND(AF965&lt;&gt;""),AF965/INDEX($L$4:$L965,MATCH(MAX($L$4:$L965)+1,$L$4:$L965,1)),"")</f>
        <v/>
      </c>
      <c r="AM965" s="14" t="str">
        <f>IF(AND(AJ965&lt;&gt;""),AJ965/INDEX($L$4:$L965,MATCH(MAX($L$4:$L965)+1,$L$4:$L965,1)),"")</f>
        <v/>
      </c>
      <c r="AQ965" s="14" t="str">
        <f>IF(AND(AN965&lt;&gt;""),AN965/INDEX($L$4:$L965,MATCH(MAX($L$4:$L965)+1,$L$4:$L965,1)),"")</f>
        <v/>
      </c>
      <c r="AU965" s="14" t="str">
        <f>IF(AND(AR965&lt;&gt;""),AR965/INDEX($L$4:$L965,MATCH(MAX($L$4:$L965)+1,$L$4:$L965,1)),"")</f>
        <v/>
      </c>
      <c r="AY965" s="14" t="str">
        <f>IF(AND(AV965&lt;&gt;""),AV965/INDEX($L$4:$L965,MATCH(MAX($L$4:$L965)+1,$L$4:$L965,1)),"")</f>
        <v/>
      </c>
      <c r="AZ965" s="10" t="str">
        <f t="shared" si="980"/>
        <v/>
      </c>
      <c r="BC965" s="78" t="str">
        <f t="shared" si="979"/>
        <v/>
      </c>
      <c r="BG965" s="14" t="str">
        <f>IF(AND(BD965&lt;&gt;""),BD965/INDEX($L$4:$L965,MATCH(MAX($L$4:$L965)+1,$L$4:$L965,1)),"")</f>
        <v/>
      </c>
      <c r="BK965" s="14" t="str">
        <f>IF(AND(BH965&lt;&gt;""),BH965/INDEX($L$4:$L965,MATCH(MAX($L$4:$L965)+1,$L$4:$L965,1)),"")</f>
        <v/>
      </c>
      <c r="BO965" s="14" t="str">
        <f>IF(AND(BL965&lt;&gt;""),BL965/INDEX($L$4:$L965,MATCH(MAX($L$4:$L965)+1,$L$4:$L965,1)),"")</f>
        <v/>
      </c>
      <c r="BS965" s="14" t="str">
        <f>IF(AND(BP965&lt;&gt;""),BP965/INDEX($L$4:$L965,MATCH(MAX($L$4:$L965)+1,$L$4:$L965,1)),"")</f>
        <v/>
      </c>
      <c r="BW965" s="14" t="str">
        <f>IF(AND(BT965&lt;&gt;""),BT965/INDEX($L$4:$L965,MATCH(MAX($L$4:$L965)+1,$L$4:$L965,1)),"")</f>
        <v/>
      </c>
      <c r="CA965" s="14" t="str">
        <f>IF(AND(BX965&lt;&gt;""),BX965/INDEX($L$4:$L965,MATCH(MAX($L$4:$L965)+1,$L$4:$L965,1)),"")</f>
        <v/>
      </c>
      <c r="CE965" s="14" t="str">
        <f>IF(AND(CB965&lt;&gt;""),CB965/INDEX($L$4:$L965,MATCH(MAX($L$4:$L965)+1,$L$4:$L965,1)),"")</f>
        <v/>
      </c>
      <c r="CI965" s="14" t="str">
        <f>IF(AND(CF965&lt;&gt;""),CF965/INDEX($L$4:$L965,MATCH(MAX($L$4:$L965)+1,$L$4:$L965,1)),"")</f>
        <v/>
      </c>
      <c r="CM965" s="14" t="str">
        <f>IF(AND(CJ965&lt;&gt;""),CJ965/INDEX($L$4:$L965,MATCH(MAX($L$4:$L965)+1,$L$4:$L965,1)),"")</f>
        <v/>
      </c>
      <c r="CQ965" s="14" t="str">
        <f>IF(AND(CN965&lt;&gt;""),CN965/INDEX($L$4:$L965,MATCH(MAX($L$4:$L965)+1,$L$4:$L965,1)),"")</f>
        <v/>
      </c>
      <c r="CU965" s="14" t="str">
        <f>IF(AND(CR965&lt;&gt;""),CR965/INDEX($L$4:$L965,MATCH(MAX($L$4:$L965)+1,$L$4:$L965,1)),"")</f>
        <v/>
      </c>
    </row>
    <row r="966" spans="3:99">
      <c r="C966" s="4" t="s">
        <v>36</v>
      </c>
      <c r="D966" t="s">
        <v>36</v>
      </c>
      <c r="K966" s="14" t="str">
        <f t="shared" si="981"/>
        <v/>
      </c>
      <c r="S966" s="14" t="str">
        <f>IF(AND(P966&lt;&gt;""),P966/INDEX($L$4:$L966,MATCH(MAX($L$4:$L966)+1,$L$4:$L966,1)),"")</f>
        <v/>
      </c>
      <c r="W966" s="14" t="str">
        <f t="shared" si="978"/>
        <v/>
      </c>
      <c r="AA966" s="14" t="str">
        <f>IF(AND(X966&lt;&gt;""),X966/INDEX($L$4:$L966,MATCH(MAX($L$4:$L966)+1,$L$4:$L966,1)),"")</f>
        <v/>
      </c>
      <c r="AE966" s="14" t="str">
        <f>IF(AND(AB966&lt;&gt;""),AB966/INDEX($L$4:$L966,MATCH(MAX($L$4:$L966)+1,$L$4:$L966,1)),"")</f>
        <v/>
      </c>
      <c r="AI966" s="14" t="str">
        <f>IF(AND(AF966&lt;&gt;""),AF966/INDEX($L$4:$L966,MATCH(MAX($L$4:$L966)+1,$L$4:$L966,1)),"")</f>
        <v/>
      </c>
      <c r="AM966" s="14" t="str">
        <f>IF(AND(AJ966&lt;&gt;""),AJ966/INDEX($L$4:$L966,MATCH(MAX($L$4:$L966)+1,$L$4:$L966,1)),"")</f>
        <v/>
      </c>
      <c r="AQ966" s="14" t="str">
        <f>IF(AND(AN966&lt;&gt;""),AN966/INDEX($L$4:$L966,MATCH(MAX($L$4:$L966)+1,$L$4:$L966,1)),"")</f>
        <v/>
      </c>
      <c r="AU966" s="14" t="str">
        <f>IF(AND(AR966&lt;&gt;""),AR966/INDEX($L$4:$L966,MATCH(MAX($L$4:$L966)+1,$L$4:$L966,1)),"")</f>
        <v/>
      </c>
      <c r="AY966" s="14" t="str">
        <f>IF(AND(AV966&lt;&gt;""),AV966/INDEX($L$4:$L966,MATCH(MAX($L$4:$L966)+1,$L$4:$L966,1)),"")</f>
        <v/>
      </c>
      <c r="AZ966" s="10" t="str">
        <f t="shared" si="980"/>
        <v/>
      </c>
      <c r="BC966" s="78" t="str">
        <f t="shared" si="979"/>
        <v/>
      </c>
      <c r="BG966" s="14" t="str">
        <f>IF(AND(BD966&lt;&gt;""),BD966/INDEX($L$4:$L966,MATCH(MAX($L$4:$L966)+1,$L$4:$L966,1)),"")</f>
        <v/>
      </c>
      <c r="BK966" s="14" t="str">
        <f>IF(AND(BH966&lt;&gt;""),BH966/INDEX($L$4:$L966,MATCH(MAX($L$4:$L966)+1,$L$4:$L966,1)),"")</f>
        <v/>
      </c>
      <c r="BO966" s="14" t="str">
        <f>IF(AND(BL966&lt;&gt;""),BL966/INDEX($L$4:$L966,MATCH(MAX($L$4:$L966)+1,$L$4:$L966,1)),"")</f>
        <v/>
      </c>
      <c r="BS966" s="14" t="str">
        <f>IF(AND(BP966&lt;&gt;""),BP966/INDEX($L$4:$L966,MATCH(MAX($L$4:$L966)+1,$L$4:$L966,1)),"")</f>
        <v/>
      </c>
      <c r="BW966" s="14" t="str">
        <f>IF(AND(BT966&lt;&gt;""),BT966/INDEX($L$4:$L966,MATCH(MAX($L$4:$L966)+1,$L$4:$L966,1)),"")</f>
        <v/>
      </c>
      <c r="CA966" s="14" t="str">
        <f>IF(AND(BX966&lt;&gt;""),BX966/INDEX($L$4:$L966,MATCH(MAX($L$4:$L966)+1,$L$4:$L966,1)),"")</f>
        <v/>
      </c>
      <c r="CE966" s="14" t="str">
        <f>IF(AND(CB966&lt;&gt;""),CB966/INDEX($L$4:$L966,MATCH(MAX($L$4:$L966)+1,$L$4:$L966,1)),"")</f>
        <v/>
      </c>
      <c r="CI966" s="14" t="str">
        <f>IF(AND(CF966&lt;&gt;""),CF966/INDEX($L$4:$L966,MATCH(MAX($L$4:$L966)+1,$L$4:$L966,1)),"")</f>
        <v/>
      </c>
      <c r="CM966" s="14" t="str">
        <f>IF(AND(CJ966&lt;&gt;""),CJ966/INDEX($L$4:$L966,MATCH(MAX($L$4:$L966)+1,$L$4:$L966,1)),"")</f>
        <v/>
      </c>
      <c r="CQ966" s="14" t="str">
        <f>IF(AND(CN966&lt;&gt;""),CN966/INDEX($L$4:$L966,MATCH(MAX($L$4:$L966)+1,$L$4:$L966,1)),"")</f>
        <v/>
      </c>
      <c r="CU966" s="14" t="str">
        <f>IF(AND(CR966&lt;&gt;""),CR966/INDEX($L$4:$L966,MATCH(MAX($L$4:$L966)+1,$L$4:$L966,1)),"")</f>
        <v/>
      </c>
    </row>
    <row r="967" spans="3:99">
      <c r="C967" s="4" t="s">
        <v>36</v>
      </c>
      <c r="D967" t="s">
        <v>36</v>
      </c>
      <c r="K967" s="14" t="str">
        <f t="shared" si="981"/>
        <v/>
      </c>
      <c r="S967" s="14" t="str">
        <f>IF(AND(P967&lt;&gt;""),P967/INDEX($L$4:$L967,MATCH(MAX($L$4:$L967)+1,$L$4:$L967,1)),"")</f>
        <v/>
      </c>
      <c r="W967" s="14" t="str">
        <f t="shared" si="978"/>
        <v/>
      </c>
      <c r="AA967" s="14" t="str">
        <f>IF(AND(X967&lt;&gt;""),X967/INDEX($L$4:$L967,MATCH(MAX($L$4:$L967)+1,$L$4:$L967,1)),"")</f>
        <v/>
      </c>
      <c r="AE967" s="14" t="str">
        <f>IF(AND(AB967&lt;&gt;""),AB967/INDEX($L$4:$L967,MATCH(MAX($L$4:$L967)+1,$L$4:$L967,1)),"")</f>
        <v/>
      </c>
      <c r="AI967" s="14" t="str">
        <f>IF(AND(AF967&lt;&gt;""),AF967/INDEX($L$4:$L967,MATCH(MAX($L$4:$L967)+1,$L$4:$L967,1)),"")</f>
        <v/>
      </c>
      <c r="AM967" s="14" t="str">
        <f>IF(AND(AJ967&lt;&gt;""),AJ967/INDEX($L$4:$L967,MATCH(MAX($L$4:$L967)+1,$L$4:$L967,1)),"")</f>
        <v/>
      </c>
      <c r="AQ967" s="14" t="str">
        <f>IF(AND(AN967&lt;&gt;""),AN967/INDEX($L$4:$L967,MATCH(MAX($L$4:$L967)+1,$L$4:$L967,1)),"")</f>
        <v/>
      </c>
      <c r="AU967" s="14" t="str">
        <f>IF(AND(AR967&lt;&gt;""),AR967/INDEX($L$4:$L967,MATCH(MAX($L$4:$L967)+1,$L$4:$L967,1)),"")</f>
        <v/>
      </c>
      <c r="AY967" s="14" t="str">
        <f>IF(AND(AV967&lt;&gt;""),AV967/INDEX($L$4:$L967,MATCH(MAX($L$4:$L967)+1,$L$4:$L967,1)),"")</f>
        <v/>
      </c>
      <c r="AZ967" s="10" t="str">
        <f t="shared" si="980"/>
        <v/>
      </c>
      <c r="BC967" s="78" t="str">
        <f t="shared" si="979"/>
        <v/>
      </c>
      <c r="BG967" s="14" t="str">
        <f>IF(AND(BD967&lt;&gt;""),BD967/INDEX($L$4:$L967,MATCH(MAX($L$4:$L967)+1,$L$4:$L967,1)),"")</f>
        <v/>
      </c>
      <c r="BK967" s="14" t="str">
        <f>IF(AND(BH967&lt;&gt;""),BH967/INDEX($L$4:$L967,MATCH(MAX($L$4:$L967)+1,$L$4:$L967,1)),"")</f>
        <v/>
      </c>
      <c r="BO967" s="14" t="str">
        <f>IF(AND(BL967&lt;&gt;""),BL967/INDEX($L$4:$L967,MATCH(MAX($L$4:$L967)+1,$L$4:$L967,1)),"")</f>
        <v/>
      </c>
      <c r="BS967" s="14" t="str">
        <f>IF(AND(BP967&lt;&gt;""),BP967/INDEX($L$4:$L967,MATCH(MAX($L$4:$L967)+1,$L$4:$L967,1)),"")</f>
        <v/>
      </c>
      <c r="BW967" s="14" t="str">
        <f>IF(AND(BT967&lt;&gt;""),BT967/INDEX($L$4:$L967,MATCH(MAX($L$4:$L967)+1,$L$4:$L967,1)),"")</f>
        <v/>
      </c>
      <c r="CA967" s="14" t="str">
        <f>IF(AND(BX967&lt;&gt;""),BX967/INDEX($L$4:$L967,MATCH(MAX($L$4:$L967)+1,$L$4:$L967,1)),"")</f>
        <v/>
      </c>
      <c r="CE967" s="14" t="str">
        <f>IF(AND(CB967&lt;&gt;""),CB967/INDEX($L$4:$L967,MATCH(MAX($L$4:$L967)+1,$L$4:$L967,1)),"")</f>
        <v/>
      </c>
      <c r="CI967" s="14" t="str">
        <f>IF(AND(CF967&lt;&gt;""),CF967/INDEX($L$4:$L967,MATCH(MAX($L$4:$L967)+1,$L$4:$L967,1)),"")</f>
        <v/>
      </c>
      <c r="CM967" s="14" t="str">
        <f>IF(AND(CJ967&lt;&gt;""),CJ967/INDEX($L$4:$L967,MATCH(MAX($L$4:$L967)+1,$L$4:$L967,1)),"")</f>
        <v/>
      </c>
      <c r="CQ967" s="14" t="str">
        <f>IF(AND(CN967&lt;&gt;""),CN967/INDEX($L$4:$L967,MATCH(MAX($L$4:$L967)+1,$L$4:$L967,1)),"")</f>
        <v/>
      </c>
      <c r="CU967" s="14" t="str">
        <f>IF(AND(CR967&lt;&gt;""),CR967/INDEX($L$4:$L967,MATCH(MAX($L$4:$L967)+1,$L$4:$L967,1)),"")</f>
        <v/>
      </c>
    </row>
    <row r="968" spans="3:99">
      <c r="C968" s="4" t="s">
        <v>36</v>
      </c>
      <c r="D968" t="s">
        <v>36</v>
      </c>
      <c r="K968" s="14" t="str">
        <f t="shared" si="981"/>
        <v/>
      </c>
      <c r="S968" s="14" t="str">
        <f>IF(AND(P968&lt;&gt;""),P968/INDEX($L$4:$L968,MATCH(MAX($L$4:$L968)+1,$L$4:$L968,1)),"")</f>
        <v/>
      </c>
      <c r="W968" s="14" t="str">
        <f t="shared" si="978"/>
        <v/>
      </c>
      <c r="AA968" s="14" t="str">
        <f>IF(AND(X968&lt;&gt;""),X968/INDEX($L$4:$L968,MATCH(MAX($L$4:$L968)+1,$L$4:$L968,1)),"")</f>
        <v/>
      </c>
      <c r="AE968" s="14" t="str">
        <f>IF(AND(AB968&lt;&gt;""),AB968/INDEX($L$4:$L968,MATCH(MAX($L$4:$L968)+1,$L$4:$L968,1)),"")</f>
        <v/>
      </c>
      <c r="AI968" s="14" t="str">
        <f>IF(AND(AF968&lt;&gt;""),AF968/INDEX($L$4:$L968,MATCH(MAX($L$4:$L968)+1,$L$4:$L968,1)),"")</f>
        <v/>
      </c>
      <c r="AM968" s="14" t="str">
        <f>IF(AND(AJ968&lt;&gt;""),AJ968/INDEX($L$4:$L968,MATCH(MAX($L$4:$L968)+1,$L$4:$L968,1)),"")</f>
        <v/>
      </c>
      <c r="AQ968" s="14" t="str">
        <f>IF(AND(AN968&lt;&gt;""),AN968/INDEX($L$4:$L968,MATCH(MAX($L$4:$L968)+1,$L$4:$L968,1)),"")</f>
        <v/>
      </c>
      <c r="AU968" s="14" t="str">
        <f>IF(AND(AR968&lt;&gt;""),AR968/INDEX($L$4:$L968,MATCH(MAX($L$4:$L968)+1,$L$4:$L968,1)),"")</f>
        <v/>
      </c>
      <c r="AY968" s="14" t="str">
        <f>IF(AND(AV968&lt;&gt;""),AV968/INDEX($L$4:$L968,MATCH(MAX($L$4:$L968)+1,$L$4:$L968,1)),"")</f>
        <v/>
      </c>
      <c r="AZ968" s="10" t="str">
        <f t="shared" si="980"/>
        <v/>
      </c>
      <c r="BC968" s="78" t="str">
        <f t="shared" si="979"/>
        <v/>
      </c>
      <c r="BG968" s="14" t="str">
        <f>IF(AND(BD968&lt;&gt;""),BD968/INDEX($L$4:$L968,MATCH(MAX($L$4:$L968)+1,$L$4:$L968,1)),"")</f>
        <v/>
      </c>
      <c r="BK968" s="14" t="str">
        <f>IF(AND(BH968&lt;&gt;""),BH968/INDEX($L$4:$L968,MATCH(MAX($L$4:$L968)+1,$L$4:$L968,1)),"")</f>
        <v/>
      </c>
      <c r="BO968" s="14" t="str">
        <f>IF(AND(BL968&lt;&gt;""),BL968/INDEX($L$4:$L968,MATCH(MAX($L$4:$L968)+1,$L$4:$L968,1)),"")</f>
        <v/>
      </c>
      <c r="BS968" s="14" t="str">
        <f>IF(AND(BP968&lt;&gt;""),BP968/INDEX($L$4:$L968,MATCH(MAX($L$4:$L968)+1,$L$4:$L968,1)),"")</f>
        <v/>
      </c>
      <c r="BW968" s="14" t="str">
        <f>IF(AND(BT968&lt;&gt;""),BT968/INDEX($L$4:$L968,MATCH(MAX($L$4:$L968)+1,$L$4:$L968,1)),"")</f>
        <v/>
      </c>
      <c r="CA968" s="14" t="str">
        <f>IF(AND(BX968&lt;&gt;""),BX968/INDEX($L$4:$L968,MATCH(MAX($L$4:$L968)+1,$L$4:$L968,1)),"")</f>
        <v/>
      </c>
      <c r="CE968" s="14" t="str">
        <f>IF(AND(CB968&lt;&gt;""),CB968/INDEX($L$4:$L968,MATCH(MAX($L$4:$L968)+1,$L$4:$L968,1)),"")</f>
        <v/>
      </c>
      <c r="CI968" s="14" t="str">
        <f>IF(AND(CF968&lt;&gt;""),CF968/INDEX($L$4:$L968,MATCH(MAX($L$4:$L968)+1,$L$4:$L968,1)),"")</f>
        <v/>
      </c>
      <c r="CM968" s="14" t="str">
        <f>IF(AND(CJ968&lt;&gt;""),CJ968/INDEX($L$4:$L968,MATCH(MAX($L$4:$L968)+1,$L$4:$L968,1)),"")</f>
        <v/>
      </c>
      <c r="CQ968" s="14" t="str">
        <f>IF(AND(CN968&lt;&gt;""),CN968/INDEX($L$4:$L968,MATCH(MAX($L$4:$L968)+1,$L$4:$L968,1)),"")</f>
        <v/>
      </c>
      <c r="CU968" s="14" t="str">
        <f>IF(AND(CR968&lt;&gt;""),CR968/INDEX($L$4:$L968,MATCH(MAX($L$4:$L968)+1,$L$4:$L968,1)),"")</f>
        <v/>
      </c>
    </row>
    <row r="969" spans="3:99">
      <c r="C969" s="4" t="s">
        <v>36</v>
      </c>
      <c r="D969" t="s">
        <v>36</v>
      </c>
      <c r="K969" s="14" t="str">
        <f t="shared" si="981"/>
        <v/>
      </c>
      <c r="S969" s="14" t="str">
        <f>IF(AND(P969&lt;&gt;""),P969/INDEX($L$4:$L969,MATCH(MAX($L$4:$L969)+1,$L$4:$L969,1)),"")</f>
        <v/>
      </c>
      <c r="W969" s="14" t="str">
        <f t="shared" si="978"/>
        <v/>
      </c>
      <c r="AA969" s="14" t="str">
        <f>IF(AND(X969&lt;&gt;""),X969/INDEX($L$4:$L969,MATCH(MAX($L$4:$L969)+1,$L$4:$L969,1)),"")</f>
        <v/>
      </c>
      <c r="AE969" s="14" t="str">
        <f>IF(AND(AB969&lt;&gt;""),AB969/INDEX($L$4:$L969,MATCH(MAX($L$4:$L969)+1,$L$4:$L969,1)),"")</f>
        <v/>
      </c>
      <c r="AI969" s="14" t="str">
        <f>IF(AND(AF969&lt;&gt;""),AF969/INDEX($L$4:$L969,MATCH(MAX($L$4:$L969)+1,$L$4:$L969,1)),"")</f>
        <v/>
      </c>
      <c r="AM969" s="14" t="str">
        <f>IF(AND(AJ969&lt;&gt;""),AJ969/INDEX($L$4:$L969,MATCH(MAX($L$4:$L969)+1,$L$4:$L969,1)),"")</f>
        <v/>
      </c>
      <c r="AQ969" s="14" t="str">
        <f>IF(AND(AN969&lt;&gt;""),AN969/INDEX($L$4:$L969,MATCH(MAX($L$4:$L969)+1,$L$4:$L969,1)),"")</f>
        <v/>
      </c>
      <c r="AU969" s="14" t="str">
        <f>IF(AND(AR969&lt;&gt;""),AR969/INDEX($L$4:$L969,MATCH(MAX($L$4:$L969)+1,$L$4:$L969,1)),"")</f>
        <v/>
      </c>
      <c r="AY969" s="14" t="str">
        <f>IF(AND(AV969&lt;&gt;""),AV969/INDEX($L$4:$L969,MATCH(MAX($L$4:$L969)+1,$L$4:$L969,1)),"")</f>
        <v/>
      </c>
      <c r="AZ969" s="10" t="str">
        <f t="shared" si="980"/>
        <v/>
      </c>
      <c r="BC969" s="78" t="str">
        <f t="shared" si="979"/>
        <v/>
      </c>
      <c r="BG969" s="14" t="str">
        <f>IF(AND(BD969&lt;&gt;""),BD969/INDEX($L$4:$L969,MATCH(MAX($L$4:$L969)+1,$L$4:$L969,1)),"")</f>
        <v/>
      </c>
      <c r="BK969" s="14" t="str">
        <f>IF(AND(BH969&lt;&gt;""),BH969/INDEX($L$4:$L969,MATCH(MAX($L$4:$L969)+1,$L$4:$L969,1)),"")</f>
        <v/>
      </c>
      <c r="BO969" s="14" t="str">
        <f>IF(AND(BL969&lt;&gt;""),BL969/INDEX($L$4:$L969,MATCH(MAX($L$4:$L969)+1,$L$4:$L969,1)),"")</f>
        <v/>
      </c>
      <c r="BS969" s="14" t="str">
        <f>IF(AND(BP969&lt;&gt;""),BP969/INDEX($L$4:$L969,MATCH(MAX($L$4:$L969)+1,$L$4:$L969,1)),"")</f>
        <v/>
      </c>
      <c r="BW969" s="14" t="str">
        <f>IF(AND(BT969&lt;&gt;""),BT969/INDEX($L$4:$L969,MATCH(MAX($L$4:$L969)+1,$L$4:$L969,1)),"")</f>
        <v/>
      </c>
      <c r="CA969" s="14" t="str">
        <f>IF(AND(BX969&lt;&gt;""),BX969/INDEX($L$4:$L969,MATCH(MAX($L$4:$L969)+1,$L$4:$L969,1)),"")</f>
        <v/>
      </c>
      <c r="CE969" s="14" t="str">
        <f>IF(AND(CB969&lt;&gt;""),CB969/INDEX($L$4:$L969,MATCH(MAX($L$4:$L969)+1,$L$4:$L969,1)),"")</f>
        <v/>
      </c>
      <c r="CI969" s="14" t="str">
        <f>IF(AND(CF969&lt;&gt;""),CF969/INDEX($L$4:$L969,MATCH(MAX($L$4:$L969)+1,$L$4:$L969,1)),"")</f>
        <v/>
      </c>
      <c r="CM969" s="14" t="str">
        <f>IF(AND(CJ969&lt;&gt;""),CJ969/INDEX($L$4:$L969,MATCH(MAX($L$4:$L969)+1,$L$4:$L969,1)),"")</f>
        <v/>
      </c>
      <c r="CQ969" s="14" t="str">
        <f>IF(AND(CN969&lt;&gt;""),CN969/INDEX($L$4:$L969,MATCH(MAX($L$4:$L969)+1,$L$4:$L969,1)),"")</f>
        <v/>
      </c>
      <c r="CU969" s="14" t="str">
        <f>IF(AND(CR969&lt;&gt;""),CR969/INDEX($L$4:$L969,MATCH(MAX($L$4:$L969)+1,$L$4:$L969,1)),"")</f>
        <v/>
      </c>
    </row>
    <row r="970" spans="3:99">
      <c r="C970" s="4" t="s">
        <v>36</v>
      </c>
      <c r="D970" t="s">
        <v>36</v>
      </c>
      <c r="K970" s="14" t="str">
        <f t="shared" si="981"/>
        <v/>
      </c>
      <c r="S970" s="14" t="str">
        <f>IF(AND(P970&lt;&gt;""),P970/INDEX($L$4:$L970,MATCH(MAX($L$4:$L970)+1,$L$4:$L970,1)),"")</f>
        <v/>
      </c>
      <c r="W970" s="14" t="str">
        <f t="shared" si="978"/>
        <v/>
      </c>
      <c r="AA970" s="14" t="str">
        <f>IF(AND(X970&lt;&gt;""),X970/INDEX($L$4:$L970,MATCH(MAX($L$4:$L970)+1,$L$4:$L970,1)),"")</f>
        <v/>
      </c>
      <c r="AE970" s="14" t="str">
        <f>IF(AND(AB970&lt;&gt;""),AB970/INDEX($L$4:$L970,MATCH(MAX($L$4:$L970)+1,$L$4:$L970,1)),"")</f>
        <v/>
      </c>
      <c r="AI970" s="14" t="str">
        <f>IF(AND(AF970&lt;&gt;""),AF970/INDEX($L$4:$L970,MATCH(MAX($L$4:$L970)+1,$L$4:$L970,1)),"")</f>
        <v/>
      </c>
      <c r="AM970" s="14" t="str">
        <f>IF(AND(AJ970&lt;&gt;""),AJ970/INDEX($L$4:$L970,MATCH(MAX($L$4:$L970)+1,$L$4:$L970,1)),"")</f>
        <v/>
      </c>
      <c r="AQ970" s="14" t="str">
        <f>IF(AND(AN970&lt;&gt;""),AN970/INDEX($L$4:$L970,MATCH(MAX($L$4:$L970)+1,$L$4:$L970,1)),"")</f>
        <v/>
      </c>
      <c r="AU970" s="14" t="str">
        <f>IF(AND(AR970&lt;&gt;""),AR970/INDEX($L$4:$L970,MATCH(MAX($L$4:$L970)+1,$L$4:$L970,1)),"")</f>
        <v/>
      </c>
      <c r="AY970" s="14" t="str">
        <f>IF(AND(AV970&lt;&gt;""),AV970/INDEX($L$4:$L970,MATCH(MAX($L$4:$L970)+1,$L$4:$L970,1)),"")</f>
        <v/>
      </c>
      <c r="AZ970" s="10" t="str">
        <f t="shared" si="980"/>
        <v/>
      </c>
      <c r="BC970" s="78" t="str">
        <f t="shared" si="979"/>
        <v/>
      </c>
      <c r="BG970" s="14" t="str">
        <f>IF(AND(BD970&lt;&gt;""),BD970/INDEX($L$4:$L970,MATCH(MAX($L$4:$L970)+1,$L$4:$L970,1)),"")</f>
        <v/>
      </c>
      <c r="BK970" s="14" t="str">
        <f>IF(AND(BH970&lt;&gt;""),BH970/INDEX($L$4:$L970,MATCH(MAX($L$4:$L970)+1,$L$4:$L970,1)),"")</f>
        <v/>
      </c>
      <c r="BO970" s="14" t="str">
        <f>IF(AND(BL970&lt;&gt;""),BL970/INDEX($L$4:$L970,MATCH(MAX($L$4:$L970)+1,$L$4:$L970,1)),"")</f>
        <v/>
      </c>
      <c r="BS970" s="14" t="str">
        <f>IF(AND(BP970&lt;&gt;""),BP970/INDEX($L$4:$L970,MATCH(MAX($L$4:$L970)+1,$L$4:$L970,1)),"")</f>
        <v/>
      </c>
      <c r="BW970" s="14" t="str">
        <f>IF(AND(BT970&lt;&gt;""),BT970/INDEX($L$4:$L970,MATCH(MAX($L$4:$L970)+1,$L$4:$L970,1)),"")</f>
        <v/>
      </c>
      <c r="CA970" s="14" t="str">
        <f>IF(AND(BX970&lt;&gt;""),BX970/INDEX($L$4:$L970,MATCH(MAX($L$4:$L970)+1,$L$4:$L970,1)),"")</f>
        <v/>
      </c>
      <c r="CE970" s="14" t="str">
        <f>IF(AND(CB970&lt;&gt;""),CB970/INDEX($L$4:$L970,MATCH(MAX($L$4:$L970)+1,$L$4:$L970,1)),"")</f>
        <v/>
      </c>
      <c r="CI970" s="14" t="str">
        <f>IF(AND(CF970&lt;&gt;""),CF970/INDEX($L$4:$L970,MATCH(MAX($L$4:$L970)+1,$L$4:$L970,1)),"")</f>
        <v/>
      </c>
      <c r="CM970" s="14" t="str">
        <f>IF(AND(CJ970&lt;&gt;""),CJ970/INDEX($L$4:$L970,MATCH(MAX($L$4:$L970)+1,$L$4:$L970,1)),"")</f>
        <v/>
      </c>
      <c r="CQ970" s="14" t="str">
        <f>IF(AND(CN970&lt;&gt;""),CN970/INDEX($L$4:$L970,MATCH(MAX($L$4:$L970)+1,$L$4:$L970,1)),"")</f>
        <v/>
      </c>
      <c r="CU970" s="14" t="str">
        <f>IF(AND(CR970&lt;&gt;""),CR970/INDEX($L$4:$L970,MATCH(MAX($L$4:$L970)+1,$L$4:$L970,1)),"")</f>
        <v/>
      </c>
    </row>
    <row r="971" spans="3:99">
      <c r="C971" s="4" t="s">
        <v>36</v>
      </c>
      <c r="D971" t="s">
        <v>36</v>
      </c>
      <c r="K971" s="14" t="str">
        <f t="shared" si="981"/>
        <v/>
      </c>
      <c r="S971" s="14" t="str">
        <f>IF(AND(P971&lt;&gt;""),P971/INDEX($L$4:$L971,MATCH(MAX($L$4:$L971)+1,$L$4:$L971,1)),"")</f>
        <v/>
      </c>
      <c r="W971" s="14" t="str">
        <f t="shared" si="978"/>
        <v/>
      </c>
      <c r="AA971" s="14" t="str">
        <f>IF(AND(X971&lt;&gt;""),X971/INDEX($L$4:$L971,MATCH(MAX($L$4:$L971)+1,$L$4:$L971,1)),"")</f>
        <v/>
      </c>
      <c r="AE971" s="14" t="str">
        <f>IF(AND(AB971&lt;&gt;""),AB971/INDEX($L$4:$L971,MATCH(MAX($L$4:$L971)+1,$L$4:$L971,1)),"")</f>
        <v/>
      </c>
      <c r="AI971" s="14" t="str">
        <f>IF(AND(AF971&lt;&gt;""),AF971/INDEX($L$4:$L971,MATCH(MAX($L$4:$L971)+1,$L$4:$L971,1)),"")</f>
        <v/>
      </c>
      <c r="AM971" s="14" t="str">
        <f>IF(AND(AJ971&lt;&gt;""),AJ971/INDEX($L$4:$L971,MATCH(MAX($L$4:$L971)+1,$L$4:$L971,1)),"")</f>
        <v/>
      </c>
      <c r="AQ971" s="14" t="str">
        <f>IF(AND(AN971&lt;&gt;""),AN971/INDEX($L$4:$L971,MATCH(MAX($L$4:$L971)+1,$L$4:$L971,1)),"")</f>
        <v/>
      </c>
      <c r="AU971" s="14" t="str">
        <f>IF(AND(AR971&lt;&gt;""),AR971/INDEX($L$4:$L971,MATCH(MAX($L$4:$L971)+1,$L$4:$L971,1)),"")</f>
        <v/>
      </c>
      <c r="AY971" s="14" t="str">
        <f>IF(AND(AV971&lt;&gt;""),AV971/INDEX($L$4:$L971,MATCH(MAX($L$4:$L971)+1,$L$4:$L971,1)),"")</f>
        <v/>
      </c>
      <c r="AZ971" s="10" t="str">
        <f t="shared" si="980"/>
        <v/>
      </c>
      <c r="BC971" s="78" t="str">
        <f t="shared" si="979"/>
        <v/>
      </c>
      <c r="BG971" s="14" t="str">
        <f>IF(AND(BD971&lt;&gt;""),BD971/INDEX($L$4:$L971,MATCH(MAX($L$4:$L971)+1,$L$4:$L971,1)),"")</f>
        <v/>
      </c>
      <c r="BK971" s="14" t="str">
        <f>IF(AND(BH971&lt;&gt;""),BH971/INDEX($L$4:$L971,MATCH(MAX($L$4:$L971)+1,$L$4:$L971,1)),"")</f>
        <v/>
      </c>
      <c r="BO971" s="14" t="str">
        <f>IF(AND(BL971&lt;&gt;""),BL971/INDEX($L$4:$L971,MATCH(MAX($L$4:$L971)+1,$L$4:$L971,1)),"")</f>
        <v/>
      </c>
      <c r="BS971" s="14" t="str">
        <f>IF(AND(BP971&lt;&gt;""),BP971/INDEX($L$4:$L971,MATCH(MAX($L$4:$L971)+1,$L$4:$L971,1)),"")</f>
        <v/>
      </c>
      <c r="BW971" s="14" t="str">
        <f>IF(AND(BT971&lt;&gt;""),BT971/INDEX($L$4:$L971,MATCH(MAX($L$4:$L971)+1,$L$4:$L971,1)),"")</f>
        <v/>
      </c>
      <c r="CA971" s="14" t="str">
        <f>IF(AND(BX971&lt;&gt;""),BX971/INDEX($L$4:$L971,MATCH(MAX($L$4:$L971)+1,$L$4:$L971,1)),"")</f>
        <v/>
      </c>
      <c r="CE971" s="14" t="str">
        <f>IF(AND(CB971&lt;&gt;""),CB971/INDEX($L$4:$L971,MATCH(MAX($L$4:$L971)+1,$L$4:$L971,1)),"")</f>
        <v/>
      </c>
      <c r="CI971" s="14" t="str">
        <f>IF(AND(CF971&lt;&gt;""),CF971/INDEX($L$4:$L971,MATCH(MAX($L$4:$L971)+1,$L$4:$L971,1)),"")</f>
        <v/>
      </c>
      <c r="CM971" s="14" t="str">
        <f>IF(AND(CJ971&lt;&gt;""),CJ971/INDEX($L$4:$L971,MATCH(MAX($L$4:$L971)+1,$L$4:$L971,1)),"")</f>
        <v/>
      </c>
      <c r="CQ971" s="14" t="str">
        <f>IF(AND(CN971&lt;&gt;""),CN971/INDEX($L$4:$L971,MATCH(MAX($L$4:$L971)+1,$L$4:$L971,1)),"")</f>
        <v/>
      </c>
      <c r="CU971" s="14" t="str">
        <f>IF(AND(CR971&lt;&gt;""),CR971/INDEX($L$4:$L971,MATCH(MAX($L$4:$L971)+1,$L$4:$L971,1)),"")</f>
        <v/>
      </c>
    </row>
    <row r="972" spans="3:99">
      <c r="C972" s="4" t="s">
        <v>36</v>
      </c>
      <c r="D972" t="s">
        <v>36</v>
      </c>
      <c r="K972" s="14" t="str">
        <f t="shared" si="981"/>
        <v/>
      </c>
      <c r="S972" s="14" t="str">
        <f>IF(AND(P972&lt;&gt;""),P972/INDEX($L$4:$L972,MATCH(MAX($L$4:$L972)+1,$L$4:$L972,1)),"")</f>
        <v/>
      </c>
      <c r="W972" s="14" t="str">
        <f t="shared" si="978"/>
        <v/>
      </c>
      <c r="AA972" s="14" t="str">
        <f>IF(AND(X972&lt;&gt;""),X972/INDEX($L$4:$L972,MATCH(MAX($L$4:$L972)+1,$L$4:$L972,1)),"")</f>
        <v/>
      </c>
      <c r="AE972" s="14" t="str">
        <f>IF(AND(AB972&lt;&gt;""),AB972/INDEX($L$4:$L972,MATCH(MAX($L$4:$L972)+1,$L$4:$L972,1)),"")</f>
        <v/>
      </c>
      <c r="AI972" s="14" t="str">
        <f>IF(AND(AF972&lt;&gt;""),AF972/INDEX($L$4:$L972,MATCH(MAX($L$4:$L972)+1,$L$4:$L972,1)),"")</f>
        <v/>
      </c>
      <c r="AM972" s="14" t="str">
        <f>IF(AND(AJ972&lt;&gt;""),AJ972/INDEX($L$4:$L972,MATCH(MAX($L$4:$L972)+1,$L$4:$L972,1)),"")</f>
        <v/>
      </c>
      <c r="AQ972" s="14" t="str">
        <f>IF(AND(AN972&lt;&gt;""),AN972/INDEX($L$4:$L972,MATCH(MAX($L$4:$L972)+1,$L$4:$L972,1)),"")</f>
        <v/>
      </c>
      <c r="AU972" s="14" t="str">
        <f>IF(AND(AR972&lt;&gt;""),AR972/INDEX($L$4:$L972,MATCH(MAX($L$4:$L972)+1,$L$4:$L972,1)),"")</f>
        <v/>
      </c>
      <c r="AY972" s="14" t="str">
        <f>IF(AND(AV972&lt;&gt;""),AV972/INDEX($L$4:$L972,MATCH(MAX($L$4:$L972)+1,$L$4:$L972,1)),"")</f>
        <v/>
      </c>
      <c r="AZ972" s="10" t="str">
        <f t="shared" si="980"/>
        <v/>
      </c>
      <c r="BC972" s="78" t="str">
        <f t="shared" si="979"/>
        <v/>
      </c>
      <c r="BG972" s="14" t="str">
        <f>IF(AND(BD972&lt;&gt;""),BD972/INDEX($L$4:$L972,MATCH(MAX($L$4:$L972)+1,$L$4:$L972,1)),"")</f>
        <v/>
      </c>
      <c r="BK972" s="14" t="str">
        <f>IF(AND(BH972&lt;&gt;""),BH972/INDEX($L$4:$L972,MATCH(MAX($L$4:$L972)+1,$L$4:$L972,1)),"")</f>
        <v/>
      </c>
      <c r="BO972" s="14" t="str">
        <f>IF(AND(BL972&lt;&gt;""),BL972/INDEX($L$4:$L972,MATCH(MAX($L$4:$L972)+1,$L$4:$L972,1)),"")</f>
        <v/>
      </c>
      <c r="BS972" s="14" t="str">
        <f>IF(AND(BP972&lt;&gt;""),BP972/INDEX($L$4:$L972,MATCH(MAX($L$4:$L972)+1,$L$4:$L972,1)),"")</f>
        <v/>
      </c>
      <c r="BW972" s="14" t="str">
        <f>IF(AND(BT972&lt;&gt;""),BT972/INDEX($L$4:$L972,MATCH(MAX($L$4:$L972)+1,$L$4:$L972,1)),"")</f>
        <v/>
      </c>
      <c r="CA972" s="14" t="str">
        <f>IF(AND(BX972&lt;&gt;""),BX972/INDEX($L$4:$L972,MATCH(MAX($L$4:$L972)+1,$L$4:$L972,1)),"")</f>
        <v/>
      </c>
      <c r="CE972" s="14" t="str">
        <f>IF(AND(CB972&lt;&gt;""),CB972/INDEX($L$4:$L972,MATCH(MAX($L$4:$L972)+1,$L$4:$L972,1)),"")</f>
        <v/>
      </c>
      <c r="CI972" s="14" t="str">
        <f>IF(AND(CF972&lt;&gt;""),CF972/INDEX($L$4:$L972,MATCH(MAX($L$4:$L972)+1,$L$4:$L972,1)),"")</f>
        <v/>
      </c>
      <c r="CM972" s="14" t="str">
        <f>IF(AND(CJ972&lt;&gt;""),CJ972/INDEX($L$4:$L972,MATCH(MAX($L$4:$L972)+1,$L$4:$L972,1)),"")</f>
        <v/>
      </c>
      <c r="CQ972" s="14" t="str">
        <f>IF(AND(CN972&lt;&gt;""),CN972/INDEX($L$4:$L972,MATCH(MAX($L$4:$L972)+1,$L$4:$L972,1)),"")</f>
        <v/>
      </c>
      <c r="CU972" s="14" t="str">
        <f>IF(AND(CR972&lt;&gt;""),CR972/INDEX($L$4:$L972,MATCH(MAX($L$4:$L972)+1,$L$4:$L972,1)),"")</f>
        <v/>
      </c>
    </row>
    <row r="973" spans="3:99">
      <c r="C973" s="4" t="s">
        <v>36</v>
      </c>
      <c r="D973" t="s">
        <v>36</v>
      </c>
      <c r="K973" s="14" t="str">
        <f t="shared" si="981"/>
        <v/>
      </c>
      <c r="S973" s="14" t="str">
        <f>IF(AND(P973&lt;&gt;""),P973/INDEX($L$4:$L973,MATCH(MAX($L$4:$L973)+1,$L$4:$L973,1)),"")</f>
        <v/>
      </c>
      <c r="W973" s="14" t="str">
        <f t="shared" si="978"/>
        <v/>
      </c>
      <c r="AA973" s="14" t="str">
        <f>IF(AND(X973&lt;&gt;""),X973/INDEX($L$4:$L973,MATCH(MAX($L$4:$L973)+1,$L$4:$L973,1)),"")</f>
        <v/>
      </c>
      <c r="AE973" s="14" t="str">
        <f>IF(AND(AB973&lt;&gt;""),AB973/INDEX($L$4:$L973,MATCH(MAX($L$4:$L973)+1,$L$4:$L973,1)),"")</f>
        <v/>
      </c>
      <c r="AI973" s="14" t="str">
        <f>IF(AND(AF973&lt;&gt;""),AF973/INDEX($L$4:$L973,MATCH(MAX($L$4:$L973)+1,$L$4:$L973,1)),"")</f>
        <v/>
      </c>
      <c r="AM973" s="14" t="str">
        <f>IF(AND(AJ973&lt;&gt;""),AJ973/INDEX($L$4:$L973,MATCH(MAX($L$4:$L973)+1,$L$4:$L973,1)),"")</f>
        <v/>
      </c>
      <c r="AQ973" s="14" t="str">
        <f>IF(AND(AN973&lt;&gt;""),AN973/INDEX($L$4:$L973,MATCH(MAX($L$4:$L973)+1,$L$4:$L973,1)),"")</f>
        <v/>
      </c>
      <c r="AU973" s="14" t="str">
        <f>IF(AND(AR973&lt;&gt;""),AR973/INDEX($L$4:$L973,MATCH(MAX($L$4:$L973)+1,$L$4:$L973,1)),"")</f>
        <v/>
      </c>
      <c r="AY973" s="14" t="str">
        <f>IF(AND(AV973&lt;&gt;""),AV973/INDEX($L$4:$L973,MATCH(MAX($L$4:$L973)+1,$L$4:$L973,1)),"")</f>
        <v/>
      </c>
      <c r="AZ973" s="10" t="str">
        <f t="shared" si="980"/>
        <v/>
      </c>
      <c r="BC973" s="78" t="str">
        <f t="shared" si="979"/>
        <v/>
      </c>
      <c r="BG973" s="14" t="str">
        <f>IF(AND(BD973&lt;&gt;""),BD973/INDEX($L$4:$L973,MATCH(MAX($L$4:$L973)+1,$L$4:$L973,1)),"")</f>
        <v/>
      </c>
      <c r="BK973" s="14" t="str">
        <f>IF(AND(BH973&lt;&gt;""),BH973/INDEX($L$4:$L973,MATCH(MAX($L$4:$L973)+1,$L$4:$L973,1)),"")</f>
        <v/>
      </c>
      <c r="BO973" s="14" t="str">
        <f>IF(AND(BL973&lt;&gt;""),BL973/INDEX($L$4:$L973,MATCH(MAX($L$4:$L973)+1,$L$4:$L973,1)),"")</f>
        <v/>
      </c>
      <c r="BS973" s="14" t="str">
        <f>IF(AND(BP973&lt;&gt;""),BP973/INDEX($L$4:$L973,MATCH(MAX($L$4:$L973)+1,$L$4:$L973,1)),"")</f>
        <v/>
      </c>
      <c r="BW973" s="14" t="str">
        <f>IF(AND(BT973&lt;&gt;""),BT973/INDEX($L$4:$L973,MATCH(MAX($L$4:$L973)+1,$L$4:$L973,1)),"")</f>
        <v/>
      </c>
      <c r="CA973" s="14" t="str">
        <f>IF(AND(BX973&lt;&gt;""),BX973/INDEX($L$4:$L973,MATCH(MAX($L$4:$L973)+1,$L$4:$L973,1)),"")</f>
        <v/>
      </c>
      <c r="CE973" s="14" t="str">
        <f>IF(AND(CB973&lt;&gt;""),CB973/INDEX($L$4:$L973,MATCH(MAX($L$4:$L973)+1,$L$4:$L973,1)),"")</f>
        <v/>
      </c>
      <c r="CI973" s="14" t="str">
        <f>IF(AND(CF973&lt;&gt;""),CF973/INDEX($L$4:$L973,MATCH(MAX($L$4:$L973)+1,$L$4:$L973,1)),"")</f>
        <v/>
      </c>
      <c r="CM973" s="14" t="str">
        <f>IF(AND(CJ973&lt;&gt;""),CJ973/INDEX($L$4:$L973,MATCH(MAX($L$4:$L973)+1,$L$4:$L973,1)),"")</f>
        <v/>
      </c>
      <c r="CQ973" s="14" t="str">
        <f>IF(AND(CN973&lt;&gt;""),CN973/INDEX($L$4:$L973,MATCH(MAX($L$4:$L973)+1,$L$4:$L973,1)),"")</f>
        <v/>
      </c>
      <c r="CU973" s="14" t="str">
        <f>IF(AND(CR973&lt;&gt;""),CR973/INDEX($L$4:$L973,MATCH(MAX($L$4:$L973)+1,$L$4:$L973,1)),"")</f>
        <v/>
      </c>
    </row>
    <row r="974" spans="3:99">
      <c r="C974" s="4" t="s">
        <v>36</v>
      </c>
      <c r="D974" t="s">
        <v>36</v>
      </c>
      <c r="K974" s="14" t="str">
        <f t="shared" si="981"/>
        <v/>
      </c>
      <c r="S974" s="14" t="str">
        <f>IF(AND(P974&lt;&gt;""),P974/INDEX($L$4:$L974,MATCH(MAX($L$4:$L974)+1,$L$4:$L974,1)),"")</f>
        <v/>
      </c>
      <c r="W974" s="14" t="str">
        <f t="shared" si="978"/>
        <v/>
      </c>
      <c r="AA974" s="14" t="str">
        <f>IF(AND(X974&lt;&gt;""),X974/INDEX($L$4:$L974,MATCH(MAX($L$4:$L974)+1,$L$4:$L974,1)),"")</f>
        <v/>
      </c>
      <c r="AE974" s="14" t="str">
        <f>IF(AND(AB974&lt;&gt;""),AB974/INDEX($L$4:$L974,MATCH(MAX($L$4:$L974)+1,$L$4:$L974,1)),"")</f>
        <v/>
      </c>
      <c r="AI974" s="14" t="str">
        <f>IF(AND(AF974&lt;&gt;""),AF974/INDEX($L$4:$L974,MATCH(MAX($L$4:$L974)+1,$L$4:$L974,1)),"")</f>
        <v/>
      </c>
      <c r="AM974" s="14" t="str">
        <f>IF(AND(AJ974&lt;&gt;""),AJ974/INDEX($L$4:$L974,MATCH(MAX($L$4:$L974)+1,$L$4:$L974,1)),"")</f>
        <v/>
      </c>
      <c r="AQ974" s="14" t="str">
        <f>IF(AND(AN974&lt;&gt;""),AN974/INDEX($L$4:$L974,MATCH(MAX($L$4:$L974)+1,$L$4:$L974,1)),"")</f>
        <v/>
      </c>
      <c r="AU974" s="14" t="str">
        <f>IF(AND(AR974&lt;&gt;""),AR974/INDEX($L$4:$L974,MATCH(MAX($L$4:$L974)+1,$L$4:$L974,1)),"")</f>
        <v/>
      </c>
      <c r="AY974" s="14" t="str">
        <f>IF(AND(AV974&lt;&gt;""),AV974/INDEX($L$4:$L974,MATCH(MAX($L$4:$L974)+1,$L$4:$L974,1)),"")</f>
        <v/>
      </c>
      <c r="AZ974" s="10" t="str">
        <f t="shared" si="980"/>
        <v/>
      </c>
      <c r="BC974" s="78" t="str">
        <f t="shared" si="979"/>
        <v/>
      </c>
      <c r="BG974" s="14" t="str">
        <f>IF(AND(BD974&lt;&gt;""),BD974/INDEX($L$4:$L974,MATCH(MAX($L$4:$L974)+1,$L$4:$L974,1)),"")</f>
        <v/>
      </c>
      <c r="BK974" s="14" t="str">
        <f>IF(AND(BH974&lt;&gt;""),BH974/INDEX($L$4:$L974,MATCH(MAX($L$4:$L974)+1,$L$4:$L974,1)),"")</f>
        <v/>
      </c>
      <c r="BO974" s="14" t="str">
        <f>IF(AND(BL974&lt;&gt;""),BL974/INDEX($L$4:$L974,MATCH(MAX($L$4:$L974)+1,$L$4:$L974,1)),"")</f>
        <v/>
      </c>
      <c r="BS974" s="14" t="str">
        <f>IF(AND(BP974&lt;&gt;""),BP974/INDEX($L$4:$L974,MATCH(MAX($L$4:$L974)+1,$L$4:$L974,1)),"")</f>
        <v/>
      </c>
      <c r="BW974" s="14" t="str">
        <f>IF(AND(BT974&lt;&gt;""),BT974/INDEX($L$4:$L974,MATCH(MAX($L$4:$L974)+1,$L$4:$L974,1)),"")</f>
        <v/>
      </c>
      <c r="CA974" s="14" t="str">
        <f>IF(AND(BX974&lt;&gt;""),BX974/INDEX($L$4:$L974,MATCH(MAX($L$4:$L974)+1,$L$4:$L974,1)),"")</f>
        <v/>
      </c>
      <c r="CE974" s="14" t="str">
        <f>IF(AND(CB974&lt;&gt;""),CB974/INDEX($L$4:$L974,MATCH(MAX($L$4:$L974)+1,$L$4:$L974,1)),"")</f>
        <v/>
      </c>
      <c r="CI974" s="14" t="str">
        <f>IF(AND(CF974&lt;&gt;""),CF974/INDEX($L$4:$L974,MATCH(MAX($L$4:$L974)+1,$L$4:$L974,1)),"")</f>
        <v/>
      </c>
      <c r="CM974" s="14" t="str">
        <f>IF(AND(CJ974&lt;&gt;""),CJ974/INDEX($L$4:$L974,MATCH(MAX($L$4:$L974)+1,$L$4:$L974,1)),"")</f>
        <v/>
      </c>
      <c r="CQ974" s="14" t="str">
        <f>IF(AND(CN974&lt;&gt;""),CN974/INDEX($L$4:$L974,MATCH(MAX($L$4:$L974)+1,$L$4:$L974,1)),"")</f>
        <v/>
      </c>
      <c r="CU974" s="14" t="str">
        <f>IF(AND(CR974&lt;&gt;""),CR974/INDEX($L$4:$L974,MATCH(MAX($L$4:$L974)+1,$L$4:$L974,1)),"")</f>
        <v/>
      </c>
    </row>
    <row r="975" spans="3:99">
      <c r="C975" s="4" t="s">
        <v>36</v>
      </c>
      <c r="D975" t="s">
        <v>36</v>
      </c>
      <c r="K975" s="14" t="str">
        <f t="shared" si="981"/>
        <v/>
      </c>
      <c r="S975" s="14" t="str">
        <f>IF(AND(P975&lt;&gt;""),P975/INDEX($L$4:$L975,MATCH(MAX($L$4:$L975)+1,$L$4:$L975,1)),"")</f>
        <v/>
      </c>
      <c r="W975" s="14" t="str">
        <f t="shared" si="978"/>
        <v/>
      </c>
      <c r="AA975" s="14" t="str">
        <f>IF(AND(X975&lt;&gt;""),X975/INDEX($L$4:$L975,MATCH(MAX($L$4:$L975)+1,$L$4:$L975,1)),"")</f>
        <v/>
      </c>
      <c r="AE975" s="14" t="str">
        <f>IF(AND(AB975&lt;&gt;""),AB975/INDEX($L$4:$L975,MATCH(MAX($L$4:$L975)+1,$L$4:$L975,1)),"")</f>
        <v/>
      </c>
      <c r="AI975" s="14" t="str">
        <f>IF(AND(AF975&lt;&gt;""),AF975/INDEX($L$4:$L975,MATCH(MAX($L$4:$L975)+1,$L$4:$L975,1)),"")</f>
        <v/>
      </c>
      <c r="AM975" s="14" t="str">
        <f>IF(AND(AJ975&lt;&gt;""),AJ975/INDEX($L$4:$L975,MATCH(MAX($L$4:$L975)+1,$L$4:$L975,1)),"")</f>
        <v/>
      </c>
      <c r="AQ975" s="14" t="str">
        <f>IF(AND(AN975&lt;&gt;""),AN975/INDEX($L$4:$L975,MATCH(MAX($L$4:$L975)+1,$L$4:$L975,1)),"")</f>
        <v/>
      </c>
      <c r="AU975" s="14" t="str">
        <f>IF(AND(AR975&lt;&gt;""),AR975/INDEX($L$4:$L975,MATCH(MAX($L$4:$L975)+1,$L$4:$L975,1)),"")</f>
        <v/>
      </c>
      <c r="AY975" s="14" t="str">
        <f>IF(AND(AV975&lt;&gt;""),AV975/INDEX($L$4:$L975,MATCH(MAX($L$4:$L975)+1,$L$4:$L975,1)),"")</f>
        <v/>
      </c>
      <c r="AZ975" s="10" t="str">
        <f t="shared" si="980"/>
        <v/>
      </c>
      <c r="BC975" s="78" t="str">
        <f t="shared" si="979"/>
        <v/>
      </c>
      <c r="BG975" s="14" t="str">
        <f>IF(AND(BD975&lt;&gt;""),BD975/INDEX($L$4:$L975,MATCH(MAX($L$4:$L975)+1,$L$4:$L975,1)),"")</f>
        <v/>
      </c>
      <c r="BK975" s="14" t="str">
        <f>IF(AND(BH975&lt;&gt;""),BH975/INDEX($L$4:$L975,MATCH(MAX($L$4:$L975)+1,$L$4:$L975,1)),"")</f>
        <v/>
      </c>
      <c r="BO975" s="14" t="str">
        <f>IF(AND(BL975&lt;&gt;""),BL975/INDEX($L$4:$L975,MATCH(MAX($L$4:$L975)+1,$L$4:$L975,1)),"")</f>
        <v/>
      </c>
      <c r="BS975" s="14" t="str">
        <f>IF(AND(BP975&lt;&gt;""),BP975/INDEX($L$4:$L975,MATCH(MAX($L$4:$L975)+1,$L$4:$L975,1)),"")</f>
        <v/>
      </c>
      <c r="BW975" s="14" t="str">
        <f>IF(AND(BT975&lt;&gt;""),BT975/INDEX($L$4:$L975,MATCH(MAX($L$4:$L975)+1,$L$4:$L975,1)),"")</f>
        <v/>
      </c>
      <c r="CA975" s="14" t="str">
        <f>IF(AND(BX975&lt;&gt;""),BX975/INDEX($L$4:$L975,MATCH(MAX($L$4:$L975)+1,$L$4:$L975,1)),"")</f>
        <v/>
      </c>
      <c r="CE975" s="14" t="str">
        <f>IF(AND(CB975&lt;&gt;""),CB975/INDEX($L$4:$L975,MATCH(MAX($L$4:$L975)+1,$L$4:$L975,1)),"")</f>
        <v/>
      </c>
      <c r="CI975" s="14" t="str">
        <f>IF(AND(CF975&lt;&gt;""),CF975/INDEX($L$4:$L975,MATCH(MAX($L$4:$L975)+1,$L$4:$L975,1)),"")</f>
        <v/>
      </c>
      <c r="CM975" s="14" t="str">
        <f>IF(AND(CJ975&lt;&gt;""),CJ975/INDEX($L$4:$L975,MATCH(MAX($L$4:$L975)+1,$L$4:$L975,1)),"")</f>
        <v/>
      </c>
      <c r="CQ975" s="14" t="str">
        <f>IF(AND(CN975&lt;&gt;""),CN975/INDEX($L$4:$L975,MATCH(MAX($L$4:$L975)+1,$L$4:$L975,1)),"")</f>
        <v/>
      </c>
      <c r="CU975" s="14" t="str">
        <f>IF(AND(CR975&lt;&gt;""),CR975/INDEX($L$4:$L975,MATCH(MAX($L$4:$L975)+1,$L$4:$L975,1)),"")</f>
        <v/>
      </c>
    </row>
    <row r="976" spans="3:99">
      <c r="C976" s="4" t="s">
        <v>36</v>
      </c>
      <c r="D976" t="s">
        <v>36</v>
      </c>
      <c r="K976" s="14" t="str">
        <f t="shared" si="981"/>
        <v/>
      </c>
      <c r="S976" s="14" t="str">
        <f>IF(AND(P976&lt;&gt;""),P976/INDEX($L$4:$L976,MATCH(MAX($L$4:$L976)+1,$L$4:$L976,1)),"")</f>
        <v/>
      </c>
      <c r="W976" s="14" t="str">
        <f t="shared" si="978"/>
        <v/>
      </c>
      <c r="AA976" s="14" t="str">
        <f>IF(AND(X976&lt;&gt;""),X976/INDEX($L$4:$L976,MATCH(MAX($L$4:$L976)+1,$L$4:$L976,1)),"")</f>
        <v/>
      </c>
      <c r="AE976" s="14" t="str">
        <f>IF(AND(AB976&lt;&gt;""),AB976/INDEX($L$4:$L976,MATCH(MAX($L$4:$L976)+1,$L$4:$L976,1)),"")</f>
        <v/>
      </c>
      <c r="AI976" s="14" t="str">
        <f>IF(AND(AF976&lt;&gt;""),AF976/INDEX($L$4:$L976,MATCH(MAX($L$4:$L976)+1,$L$4:$L976,1)),"")</f>
        <v/>
      </c>
      <c r="AM976" s="14" t="str">
        <f>IF(AND(AJ976&lt;&gt;""),AJ976/INDEX($L$4:$L976,MATCH(MAX($L$4:$L976)+1,$L$4:$L976,1)),"")</f>
        <v/>
      </c>
      <c r="AQ976" s="14" t="str">
        <f>IF(AND(AN976&lt;&gt;""),AN976/INDEX($L$4:$L976,MATCH(MAX($L$4:$L976)+1,$L$4:$L976,1)),"")</f>
        <v/>
      </c>
      <c r="AU976" s="14" t="str">
        <f>IF(AND(AR976&lt;&gt;""),AR976/INDEX($L$4:$L976,MATCH(MAX($L$4:$L976)+1,$L$4:$L976,1)),"")</f>
        <v/>
      </c>
      <c r="AY976" s="14" t="str">
        <f>IF(AND(AV976&lt;&gt;""),AV976/INDEX($L$4:$L976,MATCH(MAX($L$4:$L976)+1,$L$4:$L976,1)),"")</f>
        <v/>
      </c>
      <c r="AZ976" s="10" t="str">
        <f t="shared" si="980"/>
        <v/>
      </c>
      <c r="BC976" s="78" t="str">
        <f t="shared" si="979"/>
        <v/>
      </c>
      <c r="BG976" s="14" t="str">
        <f>IF(AND(BD976&lt;&gt;""),BD976/INDEX($L$4:$L976,MATCH(MAX($L$4:$L976)+1,$L$4:$L976,1)),"")</f>
        <v/>
      </c>
      <c r="BK976" s="14" t="str">
        <f>IF(AND(BH976&lt;&gt;""),BH976/INDEX($L$4:$L976,MATCH(MAX($L$4:$L976)+1,$L$4:$L976,1)),"")</f>
        <v/>
      </c>
      <c r="BO976" s="14" t="str">
        <f>IF(AND(BL976&lt;&gt;""),BL976/INDEX($L$4:$L976,MATCH(MAX($L$4:$L976)+1,$L$4:$L976,1)),"")</f>
        <v/>
      </c>
      <c r="BS976" s="14" t="str">
        <f>IF(AND(BP976&lt;&gt;""),BP976/INDEX($L$4:$L976,MATCH(MAX($L$4:$L976)+1,$L$4:$L976,1)),"")</f>
        <v/>
      </c>
      <c r="BW976" s="14" t="str">
        <f>IF(AND(BT976&lt;&gt;""),BT976/INDEX($L$4:$L976,MATCH(MAX($L$4:$L976)+1,$L$4:$L976,1)),"")</f>
        <v/>
      </c>
      <c r="CA976" s="14" t="str">
        <f>IF(AND(BX976&lt;&gt;""),BX976/INDEX($L$4:$L976,MATCH(MAX($L$4:$L976)+1,$L$4:$L976,1)),"")</f>
        <v/>
      </c>
      <c r="CE976" s="14" t="str">
        <f>IF(AND(CB976&lt;&gt;""),CB976/INDEX($L$4:$L976,MATCH(MAX($L$4:$L976)+1,$L$4:$L976,1)),"")</f>
        <v/>
      </c>
      <c r="CI976" s="14" t="str">
        <f>IF(AND(CF976&lt;&gt;""),CF976/INDEX($L$4:$L976,MATCH(MAX($L$4:$L976)+1,$L$4:$L976,1)),"")</f>
        <v/>
      </c>
      <c r="CM976" s="14" t="str">
        <f>IF(AND(CJ976&lt;&gt;""),CJ976/INDEX($L$4:$L976,MATCH(MAX($L$4:$L976)+1,$L$4:$L976,1)),"")</f>
        <v/>
      </c>
      <c r="CQ976" s="14" t="str">
        <f>IF(AND(CN976&lt;&gt;""),CN976/INDEX($L$4:$L976,MATCH(MAX($L$4:$L976)+1,$L$4:$L976,1)),"")</f>
        <v/>
      </c>
      <c r="CU976" s="14" t="str">
        <f>IF(AND(CR976&lt;&gt;""),CR976/INDEX($L$4:$L976,MATCH(MAX($L$4:$L976)+1,$L$4:$L976,1)),"")</f>
        <v/>
      </c>
    </row>
    <row r="977" spans="3:99">
      <c r="C977" s="4" t="s">
        <v>36</v>
      </c>
      <c r="D977" t="s">
        <v>36</v>
      </c>
      <c r="K977" s="14" t="str">
        <f t="shared" si="981"/>
        <v/>
      </c>
      <c r="S977" s="14" t="str">
        <f>IF(AND(P977&lt;&gt;""),P977/INDEX($L$4:$L977,MATCH(MAX($L$4:$L977)+1,$L$4:$L977,1)),"")</f>
        <v/>
      </c>
      <c r="W977" s="14" t="str">
        <f t="shared" si="978"/>
        <v/>
      </c>
      <c r="AA977" s="14" t="str">
        <f>IF(AND(X977&lt;&gt;""),X977/INDEX($L$4:$L977,MATCH(MAX($L$4:$L977)+1,$L$4:$L977,1)),"")</f>
        <v/>
      </c>
      <c r="AE977" s="14" t="str">
        <f>IF(AND(AB977&lt;&gt;""),AB977/INDEX($L$4:$L977,MATCH(MAX($L$4:$L977)+1,$L$4:$L977,1)),"")</f>
        <v/>
      </c>
      <c r="AI977" s="14" t="str">
        <f>IF(AND(AF977&lt;&gt;""),AF977/INDEX($L$4:$L977,MATCH(MAX($L$4:$L977)+1,$L$4:$L977,1)),"")</f>
        <v/>
      </c>
      <c r="AM977" s="14" t="str">
        <f>IF(AND(AJ977&lt;&gt;""),AJ977/INDEX($L$4:$L977,MATCH(MAX($L$4:$L977)+1,$L$4:$L977,1)),"")</f>
        <v/>
      </c>
      <c r="AQ977" s="14" t="str">
        <f>IF(AND(AN977&lt;&gt;""),AN977/INDEX($L$4:$L977,MATCH(MAX($L$4:$L977)+1,$L$4:$L977,1)),"")</f>
        <v/>
      </c>
      <c r="AU977" s="14" t="str">
        <f>IF(AND(AR977&lt;&gt;""),AR977/INDEX($L$4:$L977,MATCH(MAX($L$4:$L977)+1,$L$4:$L977,1)),"")</f>
        <v/>
      </c>
      <c r="AY977" s="14" t="str">
        <f>IF(AND(AV977&lt;&gt;""),AV977/INDEX($L$4:$L977,MATCH(MAX($L$4:$L977)+1,$L$4:$L977,1)),"")</f>
        <v/>
      </c>
      <c r="AZ977" s="10" t="str">
        <f t="shared" si="980"/>
        <v/>
      </c>
      <c r="BC977" s="78" t="str">
        <f t="shared" si="979"/>
        <v/>
      </c>
      <c r="BG977" s="14" t="str">
        <f>IF(AND(BD977&lt;&gt;""),BD977/INDEX($L$4:$L977,MATCH(MAX($L$4:$L977)+1,$L$4:$L977,1)),"")</f>
        <v/>
      </c>
      <c r="BK977" s="14" t="str">
        <f>IF(AND(BH977&lt;&gt;""),BH977/INDEX($L$4:$L977,MATCH(MAX($L$4:$L977)+1,$L$4:$L977,1)),"")</f>
        <v/>
      </c>
      <c r="BO977" s="14" t="str">
        <f>IF(AND(BL977&lt;&gt;""),BL977/INDEX($L$4:$L977,MATCH(MAX($L$4:$L977)+1,$L$4:$L977,1)),"")</f>
        <v/>
      </c>
      <c r="BS977" s="14" t="str">
        <f>IF(AND(BP977&lt;&gt;""),BP977/INDEX($L$4:$L977,MATCH(MAX($L$4:$L977)+1,$L$4:$L977,1)),"")</f>
        <v/>
      </c>
      <c r="BW977" s="14" t="str">
        <f>IF(AND(BT977&lt;&gt;""),BT977/INDEX($L$4:$L977,MATCH(MAX($L$4:$L977)+1,$L$4:$L977,1)),"")</f>
        <v/>
      </c>
      <c r="CA977" s="14" t="str">
        <f>IF(AND(BX977&lt;&gt;""),BX977/INDEX($L$4:$L977,MATCH(MAX($L$4:$L977)+1,$L$4:$L977,1)),"")</f>
        <v/>
      </c>
      <c r="CE977" s="14" t="str">
        <f>IF(AND(CB977&lt;&gt;""),CB977/INDEX($L$4:$L977,MATCH(MAX($L$4:$L977)+1,$L$4:$L977,1)),"")</f>
        <v/>
      </c>
      <c r="CI977" s="14" t="str">
        <f>IF(AND(CF977&lt;&gt;""),CF977/INDEX($L$4:$L977,MATCH(MAX($L$4:$L977)+1,$L$4:$L977,1)),"")</f>
        <v/>
      </c>
      <c r="CM977" s="14" t="str">
        <f>IF(AND(CJ977&lt;&gt;""),CJ977/INDEX($L$4:$L977,MATCH(MAX($L$4:$L977)+1,$L$4:$L977,1)),"")</f>
        <v/>
      </c>
      <c r="CQ977" s="14" t="str">
        <f>IF(AND(CN977&lt;&gt;""),CN977/INDEX($L$4:$L977,MATCH(MAX($L$4:$L977)+1,$L$4:$L977,1)),"")</f>
        <v/>
      </c>
      <c r="CU977" s="14" t="str">
        <f>IF(AND(CR977&lt;&gt;""),CR977/INDEX($L$4:$L977,MATCH(MAX($L$4:$L977)+1,$L$4:$L977,1)),"")</f>
        <v/>
      </c>
    </row>
    <row r="978" spans="3:99">
      <c r="C978" s="4" t="s">
        <v>36</v>
      </c>
      <c r="D978" t="s">
        <v>36</v>
      </c>
      <c r="K978" s="14" t="str">
        <f t="shared" si="981"/>
        <v/>
      </c>
      <c r="S978" s="14" t="str">
        <f>IF(AND(P978&lt;&gt;""),P978/INDEX($L$4:$L978,MATCH(MAX($L$4:$L978)+1,$L$4:$L978,1)),"")</f>
        <v/>
      </c>
      <c r="W978" s="14" t="str">
        <f t="shared" si="978"/>
        <v/>
      </c>
      <c r="AA978" s="14" t="str">
        <f>IF(AND(X978&lt;&gt;""),X978/INDEX($L$4:$L978,MATCH(MAX($L$4:$L978)+1,$L$4:$L978,1)),"")</f>
        <v/>
      </c>
      <c r="AE978" s="14" t="str">
        <f>IF(AND(AB978&lt;&gt;""),AB978/INDEX($L$4:$L978,MATCH(MAX($L$4:$L978)+1,$L$4:$L978,1)),"")</f>
        <v/>
      </c>
      <c r="AI978" s="14" t="str">
        <f>IF(AND(AF978&lt;&gt;""),AF978/INDEX($L$4:$L978,MATCH(MAX($L$4:$L978)+1,$L$4:$L978,1)),"")</f>
        <v/>
      </c>
      <c r="AM978" s="14" t="str">
        <f>IF(AND(AJ978&lt;&gt;""),AJ978/INDEX($L$4:$L978,MATCH(MAX($L$4:$L978)+1,$L$4:$L978,1)),"")</f>
        <v/>
      </c>
      <c r="AQ978" s="14" t="str">
        <f>IF(AND(AN978&lt;&gt;""),AN978/INDEX($L$4:$L978,MATCH(MAX($L$4:$L978)+1,$L$4:$L978,1)),"")</f>
        <v/>
      </c>
      <c r="AU978" s="14" t="str">
        <f>IF(AND(AR978&lt;&gt;""),AR978/INDEX($L$4:$L978,MATCH(MAX($L$4:$L978)+1,$L$4:$L978,1)),"")</f>
        <v/>
      </c>
      <c r="AY978" s="14" t="str">
        <f>IF(AND(AV978&lt;&gt;""),AV978/INDEX($L$4:$L978,MATCH(MAX($L$4:$L978)+1,$L$4:$L978,1)),"")</f>
        <v/>
      </c>
      <c r="AZ978" s="10" t="str">
        <f t="shared" si="980"/>
        <v/>
      </c>
      <c r="BC978" s="78" t="str">
        <f t="shared" si="979"/>
        <v/>
      </c>
      <c r="BG978" s="14" t="str">
        <f>IF(AND(BD978&lt;&gt;""),BD978/INDEX($L$4:$L978,MATCH(MAX($L$4:$L978)+1,$L$4:$L978,1)),"")</f>
        <v/>
      </c>
      <c r="BK978" s="14" t="str">
        <f>IF(AND(BH978&lt;&gt;""),BH978/INDEX($L$4:$L978,MATCH(MAX($L$4:$L978)+1,$L$4:$L978,1)),"")</f>
        <v/>
      </c>
      <c r="BO978" s="14" t="str">
        <f>IF(AND(BL978&lt;&gt;""),BL978/INDEX($L$4:$L978,MATCH(MAX($L$4:$L978)+1,$L$4:$L978,1)),"")</f>
        <v/>
      </c>
      <c r="BS978" s="14" t="str">
        <f>IF(AND(BP978&lt;&gt;""),BP978/INDEX($L$4:$L978,MATCH(MAX($L$4:$L978)+1,$L$4:$L978,1)),"")</f>
        <v/>
      </c>
      <c r="BW978" s="14" t="str">
        <f>IF(AND(BT978&lt;&gt;""),BT978/INDEX($L$4:$L978,MATCH(MAX($L$4:$L978)+1,$L$4:$L978,1)),"")</f>
        <v/>
      </c>
      <c r="CA978" s="14" t="str">
        <f>IF(AND(BX978&lt;&gt;""),BX978/INDEX($L$4:$L978,MATCH(MAX($L$4:$L978)+1,$L$4:$L978,1)),"")</f>
        <v/>
      </c>
      <c r="CE978" s="14" t="str">
        <f>IF(AND(CB978&lt;&gt;""),CB978/INDEX($L$4:$L978,MATCH(MAX($L$4:$L978)+1,$L$4:$L978,1)),"")</f>
        <v/>
      </c>
      <c r="CI978" s="14" t="str">
        <f>IF(AND(CF978&lt;&gt;""),CF978/INDEX($L$4:$L978,MATCH(MAX($L$4:$L978)+1,$L$4:$L978,1)),"")</f>
        <v/>
      </c>
      <c r="CM978" s="14" t="str">
        <f>IF(AND(CJ978&lt;&gt;""),CJ978/INDEX($L$4:$L978,MATCH(MAX($L$4:$L978)+1,$L$4:$L978,1)),"")</f>
        <v/>
      </c>
      <c r="CQ978" s="14" t="str">
        <f>IF(AND(CN978&lt;&gt;""),CN978/INDEX($L$4:$L978,MATCH(MAX($L$4:$L978)+1,$L$4:$L978,1)),"")</f>
        <v/>
      </c>
      <c r="CU978" s="14" t="str">
        <f>IF(AND(CR978&lt;&gt;""),CR978/INDEX($L$4:$L978,MATCH(MAX($L$4:$L978)+1,$L$4:$L978,1)),"")</f>
        <v/>
      </c>
    </row>
    <row r="979" spans="3:99">
      <c r="C979" s="4" t="s">
        <v>36</v>
      </c>
      <c r="D979" t="s">
        <v>36</v>
      </c>
      <c r="K979" s="14" t="str">
        <f t="shared" si="981"/>
        <v/>
      </c>
      <c r="S979" s="14" t="str">
        <f>IF(AND(P979&lt;&gt;""),P979/INDEX($L$4:$L979,MATCH(MAX($L$4:$L979)+1,$L$4:$L979,1)),"")</f>
        <v/>
      </c>
      <c r="W979" s="14" t="str">
        <f t="shared" si="978"/>
        <v/>
      </c>
      <c r="AA979" s="14" t="str">
        <f>IF(AND(X979&lt;&gt;""),X979/INDEX($L$4:$L979,MATCH(MAX($L$4:$L979)+1,$L$4:$L979,1)),"")</f>
        <v/>
      </c>
      <c r="AE979" s="14" t="str">
        <f>IF(AND(AB979&lt;&gt;""),AB979/INDEX($L$4:$L979,MATCH(MAX($L$4:$L979)+1,$L$4:$L979,1)),"")</f>
        <v/>
      </c>
      <c r="AI979" s="14" t="str">
        <f>IF(AND(AF979&lt;&gt;""),AF979/INDEX($L$4:$L979,MATCH(MAX($L$4:$L979)+1,$L$4:$L979,1)),"")</f>
        <v/>
      </c>
      <c r="AM979" s="14" t="str">
        <f>IF(AND(AJ979&lt;&gt;""),AJ979/INDEX($L$4:$L979,MATCH(MAX($L$4:$L979)+1,$L$4:$L979,1)),"")</f>
        <v/>
      </c>
      <c r="AQ979" s="14" t="str">
        <f>IF(AND(AN979&lt;&gt;""),AN979/INDEX($L$4:$L979,MATCH(MAX($L$4:$L979)+1,$L$4:$L979,1)),"")</f>
        <v/>
      </c>
      <c r="AU979" s="14" t="str">
        <f>IF(AND(AR979&lt;&gt;""),AR979/INDEX($L$4:$L979,MATCH(MAX($L$4:$L979)+1,$L$4:$L979,1)),"")</f>
        <v/>
      </c>
      <c r="AY979" s="14" t="str">
        <f>IF(AND(AV979&lt;&gt;""),AV979/INDEX($L$4:$L979,MATCH(MAX($L$4:$L979)+1,$L$4:$L979,1)),"")</f>
        <v/>
      </c>
      <c r="AZ979" s="10" t="str">
        <f t="shared" si="980"/>
        <v/>
      </c>
      <c r="BC979" s="78" t="str">
        <f t="shared" si="979"/>
        <v/>
      </c>
      <c r="BG979" s="14" t="str">
        <f>IF(AND(BD979&lt;&gt;""),BD979/INDEX($L$4:$L979,MATCH(MAX($L$4:$L979)+1,$L$4:$L979,1)),"")</f>
        <v/>
      </c>
      <c r="BK979" s="14" t="str">
        <f>IF(AND(BH979&lt;&gt;""),BH979/INDEX($L$4:$L979,MATCH(MAX($L$4:$L979)+1,$L$4:$L979,1)),"")</f>
        <v/>
      </c>
      <c r="BO979" s="14" t="str">
        <f>IF(AND(BL979&lt;&gt;""),BL979/INDEX($L$4:$L979,MATCH(MAX($L$4:$L979)+1,$L$4:$L979,1)),"")</f>
        <v/>
      </c>
      <c r="BS979" s="14" t="str">
        <f>IF(AND(BP979&lt;&gt;""),BP979/INDEX($L$4:$L979,MATCH(MAX($L$4:$L979)+1,$L$4:$L979,1)),"")</f>
        <v/>
      </c>
      <c r="BW979" s="14" t="str">
        <f>IF(AND(BT979&lt;&gt;""),BT979/INDEX($L$4:$L979,MATCH(MAX($L$4:$L979)+1,$L$4:$L979,1)),"")</f>
        <v/>
      </c>
      <c r="CA979" s="14" t="str">
        <f>IF(AND(BX979&lt;&gt;""),BX979/INDEX($L$4:$L979,MATCH(MAX($L$4:$L979)+1,$L$4:$L979,1)),"")</f>
        <v/>
      </c>
      <c r="CE979" s="14" t="str">
        <f>IF(AND(CB979&lt;&gt;""),CB979/INDEX($L$4:$L979,MATCH(MAX($L$4:$L979)+1,$L$4:$L979,1)),"")</f>
        <v/>
      </c>
      <c r="CI979" s="14" t="str">
        <f>IF(AND(CF979&lt;&gt;""),CF979/INDEX($L$4:$L979,MATCH(MAX($L$4:$L979)+1,$L$4:$L979,1)),"")</f>
        <v/>
      </c>
      <c r="CM979" s="14" t="str">
        <f>IF(AND(CJ979&lt;&gt;""),CJ979/INDEX($L$4:$L979,MATCH(MAX($L$4:$L979)+1,$L$4:$L979,1)),"")</f>
        <v/>
      </c>
      <c r="CQ979" s="14" t="str">
        <f>IF(AND(CN979&lt;&gt;""),CN979/INDEX($L$4:$L979,MATCH(MAX($L$4:$L979)+1,$L$4:$L979,1)),"")</f>
        <v/>
      </c>
      <c r="CU979" s="14" t="str">
        <f>IF(AND(CR979&lt;&gt;""),CR979/INDEX($L$4:$L979,MATCH(MAX($L$4:$L979)+1,$L$4:$L979,1)),"")</f>
        <v/>
      </c>
    </row>
    <row r="980" spans="3:99">
      <c r="C980" s="4" t="s">
        <v>36</v>
      </c>
      <c r="D980" t="s">
        <v>36</v>
      </c>
      <c r="K980" s="14" t="str">
        <f t="shared" si="981"/>
        <v/>
      </c>
      <c r="S980" s="14" t="str">
        <f>IF(AND(P980&lt;&gt;""),P980/INDEX($L$4:$L980,MATCH(MAX($L$4:$L980)+1,$L$4:$L980,1)),"")</f>
        <v/>
      </c>
      <c r="W980" s="14" t="str">
        <f t="shared" si="978"/>
        <v/>
      </c>
      <c r="AA980" s="14" t="str">
        <f>IF(AND(X980&lt;&gt;""),X980/INDEX($L$4:$L980,MATCH(MAX($L$4:$L980)+1,$L$4:$L980,1)),"")</f>
        <v/>
      </c>
      <c r="AE980" s="14" t="str">
        <f>IF(AND(AB980&lt;&gt;""),AB980/INDEX($L$4:$L980,MATCH(MAX($L$4:$L980)+1,$L$4:$L980,1)),"")</f>
        <v/>
      </c>
      <c r="AI980" s="14" t="str">
        <f>IF(AND(AF980&lt;&gt;""),AF980/INDEX($L$4:$L980,MATCH(MAX($L$4:$L980)+1,$L$4:$L980,1)),"")</f>
        <v/>
      </c>
      <c r="AM980" s="14" t="str">
        <f>IF(AND(AJ980&lt;&gt;""),AJ980/INDEX($L$4:$L980,MATCH(MAX($L$4:$L980)+1,$L$4:$L980,1)),"")</f>
        <v/>
      </c>
      <c r="AQ980" s="14" t="str">
        <f>IF(AND(AN980&lt;&gt;""),AN980/INDEX($L$4:$L980,MATCH(MAX($L$4:$L980)+1,$L$4:$L980,1)),"")</f>
        <v/>
      </c>
      <c r="AU980" s="14" t="str">
        <f>IF(AND(AR980&lt;&gt;""),AR980/INDEX($L$4:$L980,MATCH(MAX($L$4:$L980)+1,$L$4:$L980,1)),"")</f>
        <v/>
      </c>
      <c r="AY980" s="14" t="str">
        <f>IF(AND(AV980&lt;&gt;""),AV980/INDEX($L$4:$L980,MATCH(MAX($L$4:$L980)+1,$L$4:$L980,1)),"")</f>
        <v/>
      </c>
      <c r="AZ980" s="10" t="str">
        <f t="shared" si="980"/>
        <v/>
      </c>
      <c r="BC980" s="78" t="str">
        <f t="shared" si="979"/>
        <v/>
      </c>
      <c r="BG980" s="14" t="str">
        <f>IF(AND(BD980&lt;&gt;""),BD980/INDEX($L$4:$L980,MATCH(MAX($L$4:$L980)+1,$L$4:$L980,1)),"")</f>
        <v/>
      </c>
      <c r="BK980" s="14" t="str">
        <f>IF(AND(BH980&lt;&gt;""),BH980/INDEX($L$4:$L980,MATCH(MAX($L$4:$L980)+1,$L$4:$L980,1)),"")</f>
        <v/>
      </c>
      <c r="BO980" s="14" t="str">
        <f>IF(AND(BL980&lt;&gt;""),BL980/INDEX($L$4:$L980,MATCH(MAX($L$4:$L980)+1,$L$4:$L980,1)),"")</f>
        <v/>
      </c>
      <c r="BS980" s="14" t="str">
        <f>IF(AND(BP980&lt;&gt;""),BP980/INDEX($L$4:$L980,MATCH(MAX($L$4:$L980)+1,$L$4:$L980,1)),"")</f>
        <v/>
      </c>
      <c r="BW980" s="14" t="str">
        <f>IF(AND(BT980&lt;&gt;""),BT980/INDEX($L$4:$L980,MATCH(MAX($L$4:$L980)+1,$L$4:$L980,1)),"")</f>
        <v/>
      </c>
      <c r="CA980" s="14" t="str">
        <f>IF(AND(BX980&lt;&gt;""),BX980/INDEX($L$4:$L980,MATCH(MAX($L$4:$L980)+1,$L$4:$L980,1)),"")</f>
        <v/>
      </c>
      <c r="CE980" s="14" t="str">
        <f>IF(AND(CB980&lt;&gt;""),CB980/INDEX($L$4:$L980,MATCH(MAX($L$4:$L980)+1,$L$4:$L980,1)),"")</f>
        <v/>
      </c>
      <c r="CI980" s="14" t="str">
        <f>IF(AND(CF980&lt;&gt;""),CF980/INDEX($L$4:$L980,MATCH(MAX($L$4:$L980)+1,$L$4:$L980,1)),"")</f>
        <v/>
      </c>
      <c r="CM980" s="14" t="str">
        <f>IF(AND(CJ980&lt;&gt;""),CJ980/INDEX($L$4:$L980,MATCH(MAX($L$4:$L980)+1,$L$4:$L980,1)),"")</f>
        <v/>
      </c>
      <c r="CQ980" s="14" t="str">
        <f>IF(AND(CN980&lt;&gt;""),CN980/INDEX($L$4:$L980,MATCH(MAX($L$4:$L980)+1,$L$4:$L980,1)),"")</f>
        <v/>
      </c>
      <c r="CU980" s="14" t="str">
        <f>IF(AND(CR980&lt;&gt;""),CR980/INDEX($L$4:$L980,MATCH(MAX($L$4:$L980)+1,$L$4:$L980,1)),"")</f>
        <v/>
      </c>
    </row>
    <row r="981" spans="3:99">
      <c r="C981" s="4" t="s">
        <v>36</v>
      </c>
      <c r="D981" t="s">
        <v>36</v>
      </c>
      <c r="K981" s="14" t="str">
        <f t="shared" si="981"/>
        <v/>
      </c>
      <c r="S981" s="14" t="str">
        <f>IF(AND(P981&lt;&gt;""),P981/INDEX($L$4:$L981,MATCH(MAX($L$4:$L981)+1,$L$4:$L981,1)),"")</f>
        <v/>
      </c>
      <c r="W981" s="14" t="str">
        <f t="shared" si="978"/>
        <v/>
      </c>
      <c r="AA981" s="14" t="str">
        <f>IF(AND(X981&lt;&gt;""),X981/INDEX($L$4:$L981,MATCH(MAX($L$4:$L981)+1,$L$4:$L981,1)),"")</f>
        <v/>
      </c>
      <c r="AE981" s="14" t="str">
        <f>IF(AND(AB981&lt;&gt;""),AB981/INDEX($L$4:$L981,MATCH(MAX($L$4:$L981)+1,$L$4:$L981,1)),"")</f>
        <v/>
      </c>
      <c r="AI981" s="14" t="str">
        <f>IF(AND(AF981&lt;&gt;""),AF981/INDEX($L$4:$L981,MATCH(MAX($L$4:$L981)+1,$L$4:$L981,1)),"")</f>
        <v/>
      </c>
      <c r="AM981" s="14" t="str">
        <f>IF(AND(AJ981&lt;&gt;""),AJ981/INDEX($L$4:$L981,MATCH(MAX($L$4:$L981)+1,$L$4:$L981,1)),"")</f>
        <v/>
      </c>
      <c r="AQ981" s="14" t="str">
        <f>IF(AND(AN981&lt;&gt;""),AN981/INDEX($L$4:$L981,MATCH(MAX($L$4:$L981)+1,$L$4:$L981,1)),"")</f>
        <v/>
      </c>
      <c r="AU981" s="14" t="str">
        <f>IF(AND(AR981&lt;&gt;""),AR981/INDEX($L$4:$L981,MATCH(MAX($L$4:$L981)+1,$L$4:$L981,1)),"")</f>
        <v/>
      </c>
      <c r="AY981" s="14" t="str">
        <f>IF(AND(AV981&lt;&gt;""),AV981/INDEX($L$4:$L981,MATCH(MAX($L$4:$L981)+1,$L$4:$L981,1)),"")</f>
        <v/>
      </c>
      <c r="AZ981" s="10" t="str">
        <f t="shared" si="980"/>
        <v/>
      </c>
      <c r="BC981" s="78" t="str">
        <f t="shared" si="979"/>
        <v/>
      </c>
      <c r="BG981" s="14" t="str">
        <f>IF(AND(BD981&lt;&gt;""),BD981/INDEX($L$4:$L981,MATCH(MAX($L$4:$L981)+1,$L$4:$L981,1)),"")</f>
        <v/>
      </c>
      <c r="BK981" s="14" t="str">
        <f>IF(AND(BH981&lt;&gt;""),BH981/INDEX($L$4:$L981,MATCH(MAX($L$4:$L981)+1,$L$4:$L981,1)),"")</f>
        <v/>
      </c>
      <c r="BO981" s="14" t="str">
        <f>IF(AND(BL981&lt;&gt;""),BL981/INDEX($L$4:$L981,MATCH(MAX($L$4:$L981)+1,$L$4:$L981,1)),"")</f>
        <v/>
      </c>
      <c r="BS981" s="14" t="str">
        <f>IF(AND(BP981&lt;&gt;""),BP981/INDEX($L$4:$L981,MATCH(MAX($L$4:$L981)+1,$L$4:$L981,1)),"")</f>
        <v/>
      </c>
      <c r="BW981" s="14" t="str">
        <f>IF(AND(BT981&lt;&gt;""),BT981/INDEX($L$4:$L981,MATCH(MAX($L$4:$L981)+1,$L$4:$L981,1)),"")</f>
        <v/>
      </c>
      <c r="CA981" s="14" t="str">
        <f>IF(AND(BX981&lt;&gt;""),BX981/INDEX($L$4:$L981,MATCH(MAX($L$4:$L981)+1,$L$4:$L981,1)),"")</f>
        <v/>
      </c>
      <c r="CE981" s="14" t="str">
        <f>IF(AND(CB981&lt;&gt;""),CB981/INDEX($L$4:$L981,MATCH(MAX($L$4:$L981)+1,$L$4:$L981,1)),"")</f>
        <v/>
      </c>
      <c r="CI981" s="14" t="str">
        <f>IF(AND(CF981&lt;&gt;""),CF981/INDEX($L$4:$L981,MATCH(MAX($L$4:$L981)+1,$L$4:$L981,1)),"")</f>
        <v/>
      </c>
      <c r="CM981" s="14" t="str">
        <f>IF(AND(CJ981&lt;&gt;""),CJ981/INDEX($L$4:$L981,MATCH(MAX($L$4:$L981)+1,$L$4:$L981,1)),"")</f>
        <v/>
      </c>
      <c r="CQ981" s="14" t="str">
        <f>IF(AND(CN981&lt;&gt;""),CN981/INDEX($L$4:$L981,MATCH(MAX($L$4:$L981)+1,$L$4:$L981,1)),"")</f>
        <v/>
      </c>
      <c r="CU981" s="14" t="str">
        <f>IF(AND(CR981&lt;&gt;""),CR981/INDEX($L$4:$L981,MATCH(MAX($L$4:$L981)+1,$L$4:$L981,1)),"")</f>
        <v/>
      </c>
    </row>
    <row r="982" spans="3:99">
      <c r="C982" s="4" t="s">
        <v>36</v>
      </c>
      <c r="D982" t="s">
        <v>36</v>
      </c>
      <c r="K982" s="14" t="str">
        <f t="shared" si="981"/>
        <v/>
      </c>
      <c r="S982" s="14" t="str">
        <f>IF(AND(P982&lt;&gt;""),P982/INDEX($L$4:$L982,MATCH(MAX($L$4:$L982)+1,$L$4:$L982,1)),"")</f>
        <v/>
      </c>
      <c r="W982" s="14" t="str">
        <f t="shared" si="978"/>
        <v/>
      </c>
      <c r="AA982" s="14" t="str">
        <f>IF(AND(X982&lt;&gt;""),X982/INDEX($L$4:$L982,MATCH(MAX($L$4:$L982)+1,$L$4:$L982,1)),"")</f>
        <v/>
      </c>
      <c r="AE982" s="14" t="str">
        <f>IF(AND(AB982&lt;&gt;""),AB982/INDEX($L$4:$L982,MATCH(MAX($L$4:$L982)+1,$L$4:$L982,1)),"")</f>
        <v/>
      </c>
      <c r="AI982" s="14" t="str">
        <f>IF(AND(AF982&lt;&gt;""),AF982/INDEX($L$4:$L982,MATCH(MAX($L$4:$L982)+1,$L$4:$L982,1)),"")</f>
        <v/>
      </c>
      <c r="AM982" s="14" t="str">
        <f>IF(AND(AJ982&lt;&gt;""),AJ982/INDEX($L$4:$L982,MATCH(MAX($L$4:$L982)+1,$L$4:$L982,1)),"")</f>
        <v/>
      </c>
      <c r="AQ982" s="14" t="str">
        <f>IF(AND(AN982&lt;&gt;""),AN982/INDEX($L$4:$L982,MATCH(MAX($L$4:$L982)+1,$L$4:$L982,1)),"")</f>
        <v/>
      </c>
      <c r="AU982" s="14" t="str">
        <f>IF(AND(AR982&lt;&gt;""),AR982/INDEX($L$4:$L982,MATCH(MAX($L$4:$L982)+1,$L$4:$L982,1)),"")</f>
        <v/>
      </c>
      <c r="AY982" s="14" t="str">
        <f>IF(AND(AV982&lt;&gt;""),AV982/INDEX($L$4:$L982,MATCH(MAX($L$4:$L982)+1,$L$4:$L982,1)),"")</f>
        <v/>
      </c>
      <c r="AZ982" s="10" t="str">
        <f t="shared" si="980"/>
        <v/>
      </c>
      <c r="BC982" s="78" t="str">
        <f t="shared" si="979"/>
        <v/>
      </c>
      <c r="BG982" s="14" t="str">
        <f>IF(AND(BD982&lt;&gt;""),BD982/INDEX($L$4:$L982,MATCH(MAX($L$4:$L982)+1,$L$4:$L982,1)),"")</f>
        <v/>
      </c>
      <c r="BK982" s="14" t="str">
        <f>IF(AND(BH982&lt;&gt;""),BH982/INDEX($L$4:$L982,MATCH(MAX($L$4:$L982)+1,$L$4:$L982,1)),"")</f>
        <v/>
      </c>
      <c r="BO982" s="14" t="str">
        <f>IF(AND(BL982&lt;&gt;""),BL982/INDEX($L$4:$L982,MATCH(MAX($L$4:$L982)+1,$L$4:$L982,1)),"")</f>
        <v/>
      </c>
      <c r="BS982" s="14" t="str">
        <f>IF(AND(BP982&lt;&gt;""),BP982/INDEX($L$4:$L982,MATCH(MAX($L$4:$L982)+1,$L$4:$L982,1)),"")</f>
        <v/>
      </c>
      <c r="BW982" s="14" t="str">
        <f>IF(AND(BT982&lt;&gt;""),BT982/INDEX($L$4:$L982,MATCH(MAX($L$4:$L982)+1,$L$4:$L982,1)),"")</f>
        <v/>
      </c>
      <c r="CA982" s="14" t="str">
        <f>IF(AND(BX982&lt;&gt;""),BX982/INDEX($L$4:$L982,MATCH(MAX($L$4:$L982)+1,$L$4:$L982,1)),"")</f>
        <v/>
      </c>
      <c r="CE982" s="14" t="str">
        <f>IF(AND(CB982&lt;&gt;""),CB982/INDEX($L$4:$L982,MATCH(MAX($L$4:$L982)+1,$L$4:$L982,1)),"")</f>
        <v/>
      </c>
      <c r="CI982" s="14" t="str">
        <f>IF(AND(CF982&lt;&gt;""),CF982/INDEX($L$4:$L982,MATCH(MAX($L$4:$L982)+1,$L$4:$L982,1)),"")</f>
        <v/>
      </c>
      <c r="CM982" s="14" t="str">
        <f>IF(AND(CJ982&lt;&gt;""),CJ982/INDEX($L$4:$L982,MATCH(MAX($L$4:$L982)+1,$L$4:$L982,1)),"")</f>
        <v/>
      </c>
      <c r="CQ982" s="14" t="str">
        <f>IF(AND(CN982&lt;&gt;""),CN982/INDEX($L$4:$L982,MATCH(MAX($L$4:$L982)+1,$L$4:$L982,1)),"")</f>
        <v/>
      </c>
      <c r="CU982" s="14" t="str">
        <f>IF(AND(CR982&lt;&gt;""),CR982/INDEX($L$4:$L982,MATCH(MAX($L$4:$L982)+1,$L$4:$L982,1)),"")</f>
        <v/>
      </c>
    </row>
    <row r="983" spans="3:99">
      <c r="C983" s="4" t="s">
        <v>36</v>
      </c>
      <c r="D983" t="s">
        <v>36</v>
      </c>
      <c r="K983" s="14" t="str">
        <f t="shared" si="981"/>
        <v/>
      </c>
      <c r="S983" s="14" t="str">
        <f>IF(AND(P983&lt;&gt;""),P983/INDEX($L$4:$L983,MATCH(MAX($L$4:$L983)+1,$L$4:$L983,1)),"")</f>
        <v/>
      </c>
      <c r="W983" s="14" t="str">
        <f t="shared" si="978"/>
        <v/>
      </c>
      <c r="AA983" s="14" t="str">
        <f>IF(AND(X983&lt;&gt;""),X983/INDEX($L$4:$L983,MATCH(MAX($L$4:$L983)+1,$L$4:$L983,1)),"")</f>
        <v/>
      </c>
      <c r="AE983" s="14" t="str">
        <f>IF(AND(AB983&lt;&gt;""),AB983/INDEX($L$4:$L983,MATCH(MAX($L$4:$L983)+1,$L$4:$L983,1)),"")</f>
        <v/>
      </c>
      <c r="AI983" s="14" t="str">
        <f>IF(AND(AF983&lt;&gt;""),AF983/INDEX($L$4:$L983,MATCH(MAX($L$4:$L983)+1,$L$4:$L983,1)),"")</f>
        <v/>
      </c>
      <c r="AM983" s="14" t="str">
        <f>IF(AND(AJ983&lt;&gt;""),AJ983/INDEX($L$4:$L983,MATCH(MAX($L$4:$L983)+1,$L$4:$L983,1)),"")</f>
        <v/>
      </c>
      <c r="AQ983" s="14" t="str">
        <f>IF(AND(AN983&lt;&gt;""),AN983/INDEX($L$4:$L983,MATCH(MAX($L$4:$L983)+1,$L$4:$L983,1)),"")</f>
        <v/>
      </c>
      <c r="AU983" s="14" t="str">
        <f>IF(AND(AR983&lt;&gt;""),AR983/INDEX($L$4:$L983,MATCH(MAX($L$4:$L983)+1,$L$4:$L983,1)),"")</f>
        <v/>
      </c>
      <c r="AY983" s="14" t="str">
        <f>IF(AND(AV983&lt;&gt;""),AV983/INDEX($L$4:$L983,MATCH(MAX($L$4:$L983)+1,$L$4:$L983,1)),"")</f>
        <v/>
      </c>
      <c r="AZ983" s="10" t="str">
        <f t="shared" si="980"/>
        <v/>
      </c>
      <c r="BC983" s="78" t="str">
        <f t="shared" si="979"/>
        <v/>
      </c>
      <c r="BG983" s="14" t="str">
        <f>IF(AND(BD983&lt;&gt;""),BD983/INDEX($L$4:$L983,MATCH(MAX($L$4:$L983)+1,$L$4:$L983,1)),"")</f>
        <v/>
      </c>
      <c r="BK983" s="14" t="str">
        <f>IF(AND(BH983&lt;&gt;""),BH983/INDEX($L$4:$L983,MATCH(MAX($L$4:$L983)+1,$L$4:$L983,1)),"")</f>
        <v/>
      </c>
      <c r="BO983" s="14" t="str">
        <f>IF(AND(BL983&lt;&gt;""),BL983/INDEX($L$4:$L983,MATCH(MAX($L$4:$L983)+1,$L$4:$L983,1)),"")</f>
        <v/>
      </c>
      <c r="BS983" s="14" t="str">
        <f>IF(AND(BP983&lt;&gt;""),BP983/INDEX($L$4:$L983,MATCH(MAX($L$4:$L983)+1,$L$4:$L983,1)),"")</f>
        <v/>
      </c>
      <c r="BW983" s="14" t="str">
        <f>IF(AND(BT983&lt;&gt;""),BT983/INDEX($L$4:$L983,MATCH(MAX($L$4:$L983)+1,$L$4:$L983,1)),"")</f>
        <v/>
      </c>
      <c r="CA983" s="14" t="str">
        <f>IF(AND(BX983&lt;&gt;""),BX983/INDEX($L$4:$L983,MATCH(MAX($L$4:$L983)+1,$L$4:$L983,1)),"")</f>
        <v/>
      </c>
      <c r="CE983" s="14" t="str">
        <f>IF(AND(CB983&lt;&gt;""),CB983/INDEX($L$4:$L983,MATCH(MAX($L$4:$L983)+1,$L$4:$L983,1)),"")</f>
        <v/>
      </c>
      <c r="CI983" s="14" t="str">
        <f>IF(AND(CF983&lt;&gt;""),CF983/INDEX($L$4:$L983,MATCH(MAX($L$4:$L983)+1,$L$4:$L983,1)),"")</f>
        <v/>
      </c>
      <c r="CM983" s="14" t="str">
        <f>IF(AND(CJ983&lt;&gt;""),CJ983/INDEX($L$4:$L983,MATCH(MAX($L$4:$L983)+1,$L$4:$L983,1)),"")</f>
        <v/>
      </c>
      <c r="CQ983" s="14" t="str">
        <f>IF(AND(CN983&lt;&gt;""),CN983/INDEX($L$4:$L983,MATCH(MAX($L$4:$L983)+1,$L$4:$L983,1)),"")</f>
        <v/>
      </c>
      <c r="CU983" s="14" t="str">
        <f>IF(AND(CR983&lt;&gt;""),CR983/INDEX($L$4:$L983,MATCH(MAX($L$4:$L983)+1,$L$4:$L983,1)),"")</f>
        <v/>
      </c>
    </row>
    <row r="984" spans="3:99">
      <c r="C984" s="4" t="s">
        <v>36</v>
      </c>
      <c r="D984" t="s">
        <v>36</v>
      </c>
      <c r="K984" s="14" t="str">
        <f t="shared" si="981"/>
        <v/>
      </c>
      <c r="S984" s="14" t="str">
        <f>IF(AND(P984&lt;&gt;""),P984/INDEX($L$4:$L984,MATCH(MAX($L$4:$L984)+1,$L$4:$L984,1)),"")</f>
        <v/>
      </c>
      <c r="W984" s="14" t="str">
        <f t="shared" si="978"/>
        <v/>
      </c>
      <c r="AA984" s="14" t="str">
        <f>IF(AND(X984&lt;&gt;""),X984/INDEX($L$4:$L984,MATCH(MAX($L$4:$L984)+1,$L$4:$L984,1)),"")</f>
        <v/>
      </c>
      <c r="AE984" s="14" t="str">
        <f>IF(AND(AB984&lt;&gt;""),AB984/INDEX($L$4:$L984,MATCH(MAX($L$4:$L984)+1,$L$4:$L984,1)),"")</f>
        <v/>
      </c>
      <c r="AI984" s="14" t="str">
        <f>IF(AND(AF984&lt;&gt;""),AF984/INDEX($L$4:$L984,MATCH(MAX($L$4:$L984)+1,$L$4:$L984,1)),"")</f>
        <v/>
      </c>
      <c r="AM984" s="14" t="str">
        <f>IF(AND(AJ984&lt;&gt;""),AJ984/INDEX($L$4:$L984,MATCH(MAX($L$4:$L984)+1,$L$4:$L984,1)),"")</f>
        <v/>
      </c>
      <c r="AQ984" s="14" t="str">
        <f>IF(AND(AN984&lt;&gt;""),AN984/INDEX($L$4:$L984,MATCH(MAX($L$4:$L984)+1,$L$4:$L984,1)),"")</f>
        <v/>
      </c>
      <c r="AU984" s="14" t="str">
        <f>IF(AND(AR984&lt;&gt;""),AR984/INDEX($L$4:$L984,MATCH(MAX($L$4:$L984)+1,$L$4:$L984,1)),"")</f>
        <v/>
      </c>
      <c r="AY984" s="14" t="str">
        <f>IF(AND(AV984&lt;&gt;""),AV984/INDEX($L$4:$L984,MATCH(MAX($L$4:$L984)+1,$L$4:$L984,1)),"")</f>
        <v/>
      </c>
      <c r="AZ984" s="10" t="str">
        <f t="shared" si="980"/>
        <v/>
      </c>
      <c r="BC984" s="78" t="str">
        <f t="shared" si="979"/>
        <v/>
      </c>
      <c r="BG984" s="14" t="str">
        <f>IF(AND(BD984&lt;&gt;""),BD984/INDEX($L$4:$L984,MATCH(MAX($L$4:$L984)+1,$L$4:$L984,1)),"")</f>
        <v/>
      </c>
      <c r="BK984" s="14" t="str">
        <f>IF(AND(BH984&lt;&gt;""),BH984/INDEX($L$4:$L984,MATCH(MAX($L$4:$L984)+1,$L$4:$L984,1)),"")</f>
        <v/>
      </c>
      <c r="BO984" s="14" t="str">
        <f>IF(AND(BL984&lt;&gt;""),BL984/INDEX($L$4:$L984,MATCH(MAX($L$4:$L984)+1,$L$4:$L984,1)),"")</f>
        <v/>
      </c>
      <c r="BS984" s="14" t="str">
        <f>IF(AND(BP984&lt;&gt;""),BP984/INDEX($L$4:$L984,MATCH(MAX($L$4:$L984)+1,$L$4:$L984,1)),"")</f>
        <v/>
      </c>
      <c r="BW984" s="14" t="str">
        <f>IF(AND(BT984&lt;&gt;""),BT984/INDEX($L$4:$L984,MATCH(MAX($L$4:$L984)+1,$L$4:$L984,1)),"")</f>
        <v/>
      </c>
      <c r="CA984" s="14" t="str">
        <f>IF(AND(BX984&lt;&gt;""),BX984/INDEX($L$4:$L984,MATCH(MAX($L$4:$L984)+1,$L$4:$L984,1)),"")</f>
        <v/>
      </c>
      <c r="CE984" s="14" t="str">
        <f>IF(AND(CB984&lt;&gt;""),CB984/INDEX($L$4:$L984,MATCH(MAX($L$4:$L984)+1,$L$4:$L984,1)),"")</f>
        <v/>
      </c>
      <c r="CI984" s="14" t="str">
        <f>IF(AND(CF984&lt;&gt;""),CF984/INDEX($L$4:$L984,MATCH(MAX($L$4:$L984)+1,$L$4:$L984,1)),"")</f>
        <v/>
      </c>
      <c r="CM984" s="14" t="str">
        <f>IF(AND(CJ984&lt;&gt;""),CJ984/INDEX($L$4:$L984,MATCH(MAX($L$4:$L984)+1,$L$4:$L984,1)),"")</f>
        <v/>
      </c>
      <c r="CQ984" s="14" t="str">
        <f>IF(AND(CN984&lt;&gt;""),CN984/INDEX($L$4:$L984,MATCH(MAX($L$4:$L984)+1,$L$4:$L984,1)),"")</f>
        <v/>
      </c>
      <c r="CU984" s="14" t="str">
        <f>IF(AND(CR984&lt;&gt;""),CR984/INDEX($L$4:$L984,MATCH(MAX($L$4:$L984)+1,$L$4:$L984,1)),"")</f>
        <v/>
      </c>
    </row>
    <row r="985" spans="3:99">
      <c r="C985" s="4" t="s">
        <v>36</v>
      </c>
      <c r="D985" t="s">
        <v>36</v>
      </c>
      <c r="K985" s="14" t="str">
        <f t="shared" si="981"/>
        <v/>
      </c>
      <c r="S985" s="14" t="str">
        <f>IF(AND(P985&lt;&gt;""),P985/INDEX($L$4:$L985,MATCH(MAX($L$4:$L985)+1,$L$4:$L985,1)),"")</f>
        <v/>
      </c>
      <c r="W985" s="14" t="str">
        <f t="shared" si="978"/>
        <v/>
      </c>
      <c r="AA985" s="14" t="str">
        <f>IF(AND(X985&lt;&gt;""),X985/INDEX($L$4:$L985,MATCH(MAX($L$4:$L985)+1,$L$4:$L985,1)),"")</f>
        <v/>
      </c>
      <c r="AE985" s="14" t="str">
        <f>IF(AND(AB985&lt;&gt;""),AB985/INDEX($L$4:$L985,MATCH(MAX($L$4:$L985)+1,$L$4:$L985,1)),"")</f>
        <v/>
      </c>
      <c r="AI985" s="14" t="str">
        <f>IF(AND(AF985&lt;&gt;""),AF985/INDEX($L$4:$L985,MATCH(MAX($L$4:$L985)+1,$L$4:$L985,1)),"")</f>
        <v/>
      </c>
      <c r="AM985" s="14" t="str">
        <f>IF(AND(AJ985&lt;&gt;""),AJ985/INDEX($L$4:$L985,MATCH(MAX($L$4:$L985)+1,$L$4:$L985,1)),"")</f>
        <v/>
      </c>
      <c r="AQ985" s="14" t="str">
        <f>IF(AND(AN985&lt;&gt;""),AN985/INDEX($L$4:$L985,MATCH(MAX($L$4:$L985)+1,$L$4:$L985,1)),"")</f>
        <v/>
      </c>
      <c r="AU985" s="14" t="str">
        <f>IF(AND(AR985&lt;&gt;""),AR985/INDEX($L$4:$L985,MATCH(MAX($L$4:$L985)+1,$L$4:$L985,1)),"")</f>
        <v/>
      </c>
      <c r="AY985" s="14" t="str">
        <f>IF(AND(AV985&lt;&gt;""),AV985/INDEX($L$4:$L985,MATCH(MAX($L$4:$L985)+1,$L$4:$L985,1)),"")</f>
        <v/>
      </c>
      <c r="AZ985" s="10" t="str">
        <f t="shared" si="980"/>
        <v/>
      </c>
      <c r="BC985" s="78" t="str">
        <f t="shared" si="979"/>
        <v/>
      </c>
      <c r="BG985" s="14" t="str">
        <f>IF(AND(BD985&lt;&gt;""),BD985/INDEX($L$4:$L985,MATCH(MAX($L$4:$L985)+1,$L$4:$L985,1)),"")</f>
        <v/>
      </c>
      <c r="BK985" s="14" t="str">
        <f>IF(AND(BH985&lt;&gt;""),BH985/INDEX($L$4:$L985,MATCH(MAX($L$4:$L985)+1,$L$4:$L985,1)),"")</f>
        <v/>
      </c>
      <c r="BO985" s="14" t="str">
        <f>IF(AND(BL985&lt;&gt;""),BL985/INDEX($L$4:$L985,MATCH(MAX($L$4:$L985)+1,$L$4:$L985,1)),"")</f>
        <v/>
      </c>
      <c r="BS985" s="14" t="str">
        <f>IF(AND(BP985&lt;&gt;""),BP985/INDEX($L$4:$L985,MATCH(MAX($L$4:$L985)+1,$L$4:$L985,1)),"")</f>
        <v/>
      </c>
      <c r="BW985" s="14" t="str">
        <f>IF(AND(BT985&lt;&gt;""),BT985/INDEX($L$4:$L985,MATCH(MAX($L$4:$L985)+1,$L$4:$L985,1)),"")</f>
        <v/>
      </c>
      <c r="CA985" s="14" t="str">
        <f>IF(AND(BX985&lt;&gt;""),BX985/INDEX($L$4:$L985,MATCH(MAX($L$4:$L985)+1,$L$4:$L985,1)),"")</f>
        <v/>
      </c>
      <c r="CE985" s="14" t="str">
        <f>IF(AND(CB985&lt;&gt;""),CB985/INDEX($L$4:$L985,MATCH(MAX($L$4:$L985)+1,$L$4:$L985,1)),"")</f>
        <v/>
      </c>
      <c r="CI985" s="14" t="str">
        <f>IF(AND(CF985&lt;&gt;""),CF985/INDEX($L$4:$L985,MATCH(MAX($L$4:$L985)+1,$L$4:$L985,1)),"")</f>
        <v/>
      </c>
      <c r="CM985" s="14" t="str">
        <f>IF(AND(CJ985&lt;&gt;""),CJ985/INDEX($L$4:$L985,MATCH(MAX($L$4:$L985)+1,$L$4:$L985,1)),"")</f>
        <v/>
      </c>
      <c r="CQ985" s="14" t="str">
        <f>IF(AND(CN985&lt;&gt;""),CN985/INDEX($L$4:$L985,MATCH(MAX($L$4:$L985)+1,$L$4:$L985,1)),"")</f>
        <v/>
      </c>
      <c r="CU985" s="14" t="str">
        <f>IF(AND(CR985&lt;&gt;""),CR985/INDEX($L$4:$L985,MATCH(MAX($L$4:$L985)+1,$L$4:$L985,1)),"")</f>
        <v/>
      </c>
    </row>
    <row r="986" spans="3:99">
      <c r="C986" s="4" t="s">
        <v>36</v>
      </c>
      <c r="D986" t="s">
        <v>36</v>
      </c>
      <c r="K986" s="14" t="str">
        <f t="shared" si="981"/>
        <v/>
      </c>
      <c r="S986" s="14" t="str">
        <f>IF(AND(P986&lt;&gt;""),P986/INDEX($L$4:$L986,MATCH(MAX($L$4:$L986)+1,$L$4:$L986,1)),"")</f>
        <v/>
      </c>
      <c r="W986" s="14" t="str">
        <f t="shared" si="978"/>
        <v/>
      </c>
      <c r="AA986" s="14" t="str">
        <f>IF(AND(X986&lt;&gt;""),X986/INDEX($L$4:$L986,MATCH(MAX($L$4:$L986)+1,$L$4:$L986,1)),"")</f>
        <v/>
      </c>
      <c r="AE986" s="14" t="str">
        <f>IF(AND(AB986&lt;&gt;""),AB986/INDEX($L$4:$L986,MATCH(MAX($L$4:$L986)+1,$L$4:$L986,1)),"")</f>
        <v/>
      </c>
      <c r="AI986" s="14" t="str">
        <f>IF(AND(AF986&lt;&gt;""),AF986/INDEX($L$4:$L986,MATCH(MAX($L$4:$L986)+1,$L$4:$L986,1)),"")</f>
        <v/>
      </c>
      <c r="AM986" s="14" t="str">
        <f>IF(AND(AJ986&lt;&gt;""),AJ986/INDEX($L$4:$L986,MATCH(MAX($L$4:$L986)+1,$L$4:$L986,1)),"")</f>
        <v/>
      </c>
      <c r="AQ986" s="14" t="str">
        <f>IF(AND(AN986&lt;&gt;""),AN986/INDEX($L$4:$L986,MATCH(MAX($L$4:$L986)+1,$L$4:$L986,1)),"")</f>
        <v/>
      </c>
      <c r="AU986" s="14" t="str">
        <f>IF(AND(AR986&lt;&gt;""),AR986/INDEX($L$4:$L986,MATCH(MAX($L$4:$L986)+1,$L$4:$L986,1)),"")</f>
        <v/>
      </c>
      <c r="AY986" s="14" t="str">
        <f>IF(AND(AV986&lt;&gt;""),AV986/INDEX($L$4:$L986,MATCH(MAX($L$4:$L986)+1,$L$4:$L986,1)),"")</f>
        <v/>
      </c>
      <c r="AZ986" s="10" t="str">
        <f t="shared" si="980"/>
        <v/>
      </c>
      <c r="BC986" s="78" t="str">
        <f t="shared" si="979"/>
        <v/>
      </c>
      <c r="BG986" s="14" t="str">
        <f>IF(AND(BD986&lt;&gt;""),BD986/INDEX($L$4:$L986,MATCH(MAX($L$4:$L986)+1,$L$4:$L986,1)),"")</f>
        <v/>
      </c>
      <c r="BK986" s="14" t="str">
        <f>IF(AND(BH986&lt;&gt;""),BH986/INDEX($L$4:$L986,MATCH(MAX($L$4:$L986)+1,$L$4:$L986,1)),"")</f>
        <v/>
      </c>
      <c r="BO986" s="14" t="str">
        <f>IF(AND(BL986&lt;&gt;""),BL986/INDEX($L$4:$L986,MATCH(MAX($L$4:$L986)+1,$L$4:$L986,1)),"")</f>
        <v/>
      </c>
      <c r="BS986" s="14" t="str">
        <f>IF(AND(BP986&lt;&gt;""),BP986/INDEX($L$4:$L986,MATCH(MAX($L$4:$L986)+1,$L$4:$L986,1)),"")</f>
        <v/>
      </c>
      <c r="BW986" s="14" t="str">
        <f>IF(AND(BT986&lt;&gt;""),BT986/INDEX($L$4:$L986,MATCH(MAX($L$4:$L986)+1,$L$4:$L986,1)),"")</f>
        <v/>
      </c>
      <c r="CA986" s="14" t="str">
        <f>IF(AND(BX986&lt;&gt;""),BX986/INDEX($L$4:$L986,MATCH(MAX($L$4:$L986)+1,$L$4:$L986,1)),"")</f>
        <v/>
      </c>
      <c r="CE986" s="14" t="str">
        <f>IF(AND(CB986&lt;&gt;""),CB986/INDEX($L$4:$L986,MATCH(MAX($L$4:$L986)+1,$L$4:$L986,1)),"")</f>
        <v/>
      </c>
      <c r="CI986" s="14" t="str">
        <f>IF(AND(CF986&lt;&gt;""),CF986/INDEX($L$4:$L986,MATCH(MAX($L$4:$L986)+1,$L$4:$L986,1)),"")</f>
        <v/>
      </c>
      <c r="CM986" s="14" t="str">
        <f>IF(AND(CJ986&lt;&gt;""),CJ986/INDEX($L$4:$L986,MATCH(MAX($L$4:$L986)+1,$L$4:$L986,1)),"")</f>
        <v/>
      </c>
      <c r="CQ986" s="14" t="str">
        <f>IF(AND(CN986&lt;&gt;""),CN986/INDEX($L$4:$L986,MATCH(MAX($L$4:$L986)+1,$L$4:$L986,1)),"")</f>
        <v/>
      </c>
      <c r="CU986" s="14" t="str">
        <f>IF(AND(CR986&lt;&gt;""),CR986/INDEX($L$4:$L986,MATCH(MAX($L$4:$L986)+1,$L$4:$L986,1)),"")</f>
        <v/>
      </c>
    </row>
    <row r="987" spans="3:99">
      <c r="C987" s="4" t="s">
        <v>36</v>
      </c>
      <c r="D987" t="s">
        <v>36</v>
      </c>
      <c r="K987" s="14" t="str">
        <f t="shared" si="981"/>
        <v/>
      </c>
      <c r="S987" s="14" t="str">
        <f>IF(AND(P987&lt;&gt;""),P987/INDEX($L$4:$L987,MATCH(MAX($L$4:$L987)+1,$L$4:$L987,1)),"")</f>
        <v/>
      </c>
      <c r="W987" s="14" t="str">
        <f t="shared" si="978"/>
        <v/>
      </c>
      <c r="AA987" s="14" t="str">
        <f>IF(AND(X987&lt;&gt;""),X987/INDEX($L$4:$L987,MATCH(MAX($L$4:$L987)+1,$L$4:$L987,1)),"")</f>
        <v/>
      </c>
      <c r="AE987" s="14" t="str">
        <f>IF(AND(AB987&lt;&gt;""),AB987/INDEX($L$4:$L987,MATCH(MAX($L$4:$L987)+1,$L$4:$L987,1)),"")</f>
        <v/>
      </c>
      <c r="AI987" s="14" t="str">
        <f>IF(AND(AF987&lt;&gt;""),AF987/INDEX($L$4:$L987,MATCH(MAX($L$4:$L987)+1,$L$4:$L987,1)),"")</f>
        <v/>
      </c>
      <c r="AM987" s="14" t="str">
        <f>IF(AND(AJ987&lt;&gt;""),AJ987/INDEX($L$4:$L987,MATCH(MAX($L$4:$L987)+1,$L$4:$L987,1)),"")</f>
        <v/>
      </c>
      <c r="AQ987" s="14" t="str">
        <f>IF(AND(AN987&lt;&gt;""),AN987/INDEX($L$4:$L987,MATCH(MAX($L$4:$L987)+1,$L$4:$L987,1)),"")</f>
        <v/>
      </c>
      <c r="AU987" s="14" t="str">
        <f>IF(AND(AR987&lt;&gt;""),AR987/INDEX($L$4:$L987,MATCH(MAX($L$4:$L987)+1,$L$4:$L987,1)),"")</f>
        <v/>
      </c>
      <c r="AY987" s="14" t="str">
        <f>IF(AND(AV987&lt;&gt;""),AV987/INDEX($L$4:$L987,MATCH(MAX($L$4:$L987)+1,$L$4:$L987,1)),"")</f>
        <v/>
      </c>
      <c r="AZ987" s="10" t="str">
        <f t="shared" si="980"/>
        <v/>
      </c>
      <c r="BC987" s="78" t="str">
        <f t="shared" si="979"/>
        <v/>
      </c>
      <c r="BG987" s="14" t="str">
        <f>IF(AND(BD987&lt;&gt;""),BD987/INDEX($L$4:$L987,MATCH(MAX($L$4:$L987)+1,$L$4:$L987,1)),"")</f>
        <v/>
      </c>
      <c r="BK987" s="14" t="str">
        <f>IF(AND(BH987&lt;&gt;""),BH987/INDEX($L$4:$L987,MATCH(MAX($L$4:$L987)+1,$L$4:$L987,1)),"")</f>
        <v/>
      </c>
      <c r="BO987" s="14" t="str">
        <f>IF(AND(BL987&lt;&gt;""),BL987/INDEX($L$4:$L987,MATCH(MAX($L$4:$L987)+1,$L$4:$L987,1)),"")</f>
        <v/>
      </c>
      <c r="BS987" s="14" t="str">
        <f>IF(AND(BP987&lt;&gt;""),BP987/INDEX($L$4:$L987,MATCH(MAX($L$4:$L987)+1,$L$4:$L987,1)),"")</f>
        <v/>
      </c>
      <c r="BW987" s="14" t="str">
        <f>IF(AND(BT987&lt;&gt;""),BT987/INDEX($L$4:$L987,MATCH(MAX($L$4:$L987)+1,$L$4:$L987,1)),"")</f>
        <v/>
      </c>
      <c r="CA987" s="14" t="str">
        <f>IF(AND(BX987&lt;&gt;""),BX987/INDEX($L$4:$L987,MATCH(MAX($L$4:$L987)+1,$L$4:$L987,1)),"")</f>
        <v/>
      </c>
      <c r="CE987" s="14" t="str">
        <f>IF(AND(CB987&lt;&gt;""),CB987/INDEX($L$4:$L987,MATCH(MAX($L$4:$L987)+1,$L$4:$L987,1)),"")</f>
        <v/>
      </c>
      <c r="CI987" s="14" t="str">
        <f>IF(AND(CF987&lt;&gt;""),CF987/INDEX($L$4:$L987,MATCH(MAX($L$4:$L987)+1,$L$4:$L987,1)),"")</f>
        <v/>
      </c>
      <c r="CM987" s="14" t="str">
        <f>IF(AND(CJ987&lt;&gt;""),CJ987/INDEX($L$4:$L987,MATCH(MAX($L$4:$L987)+1,$L$4:$L987,1)),"")</f>
        <v/>
      </c>
      <c r="CQ987" s="14" t="str">
        <f>IF(AND(CN987&lt;&gt;""),CN987/INDEX($L$4:$L987,MATCH(MAX($L$4:$L987)+1,$L$4:$L987,1)),"")</f>
        <v/>
      </c>
      <c r="CU987" s="14" t="str">
        <f>IF(AND(CR987&lt;&gt;""),CR987/INDEX($L$4:$L987,MATCH(MAX($L$4:$L987)+1,$L$4:$L987,1)),"")</f>
        <v/>
      </c>
    </row>
    <row r="988" spans="3:99">
      <c r="C988" s="4" t="s">
        <v>36</v>
      </c>
      <c r="D988" t="s">
        <v>36</v>
      </c>
      <c r="K988" s="14" t="str">
        <f t="shared" si="981"/>
        <v/>
      </c>
      <c r="S988" s="14" t="str">
        <f>IF(AND(P988&lt;&gt;""),P988/INDEX($L$4:$L988,MATCH(MAX($L$4:$L988)+1,$L$4:$L988,1)),"")</f>
        <v/>
      </c>
      <c r="W988" s="14" t="str">
        <f t="shared" si="978"/>
        <v/>
      </c>
      <c r="AA988" s="14" t="str">
        <f>IF(AND(X988&lt;&gt;""),X988/INDEX($L$4:$L988,MATCH(MAX($L$4:$L988)+1,$L$4:$L988,1)),"")</f>
        <v/>
      </c>
      <c r="AE988" s="14" t="str">
        <f>IF(AND(AB988&lt;&gt;""),AB988/INDEX($L$4:$L988,MATCH(MAX($L$4:$L988)+1,$L$4:$L988,1)),"")</f>
        <v/>
      </c>
      <c r="AI988" s="14" t="str">
        <f>IF(AND(AF988&lt;&gt;""),AF988/INDEX($L$4:$L988,MATCH(MAX($L$4:$L988)+1,$L$4:$L988,1)),"")</f>
        <v/>
      </c>
      <c r="AM988" s="14" t="str">
        <f>IF(AND(AJ988&lt;&gt;""),AJ988/INDEX($L$4:$L988,MATCH(MAX($L$4:$L988)+1,$L$4:$L988,1)),"")</f>
        <v/>
      </c>
      <c r="AQ988" s="14" t="str">
        <f>IF(AND(AN988&lt;&gt;""),AN988/INDEX($L$4:$L988,MATCH(MAX($L$4:$L988)+1,$L$4:$L988,1)),"")</f>
        <v/>
      </c>
      <c r="AU988" s="14" t="str">
        <f>IF(AND(AR988&lt;&gt;""),AR988/INDEX($L$4:$L988,MATCH(MAX($L$4:$L988)+1,$L$4:$L988,1)),"")</f>
        <v/>
      </c>
      <c r="AY988" s="14" t="str">
        <f>IF(AND(AV988&lt;&gt;""),AV988/INDEX($L$4:$L988,MATCH(MAX($L$4:$L988)+1,$L$4:$L988,1)),"")</f>
        <v/>
      </c>
      <c r="AZ988" s="10" t="str">
        <f t="shared" si="980"/>
        <v/>
      </c>
      <c r="BC988" s="78" t="str">
        <f t="shared" si="979"/>
        <v/>
      </c>
      <c r="BG988" s="14" t="str">
        <f>IF(AND(BD988&lt;&gt;""),BD988/INDEX($L$4:$L988,MATCH(MAX($L$4:$L988)+1,$L$4:$L988,1)),"")</f>
        <v/>
      </c>
      <c r="BK988" s="14" t="str">
        <f>IF(AND(BH988&lt;&gt;""),BH988/INDEX($L$4:$L988,MATCH(MAX($L$4:$L988)+1,$L$4:$L988,1)),"")</f>
        <v/>
      </c>
      <c r="BO988" s="14" t="str">
        <f>IF(AND(BL988&lt;&gt;""),BL988/INDEX($L$4:$L988,MATCH(MAX($L$4:$L988)+1,$L$4:$L988,1)),"")</f>
        <v/>
      </c>
      <c r="BS988" s="14" t="str">
        <f>IF(AND(BP988&lt;&gt;""),BP988/INDEX($L$4:$L988,MATCH(MAX($L$4:$L988)+1,$L$4:$L988,1)),"")</f>
        <v/>
      </c>
      <c r="BW988" s="14" t="str">
        <f>IF(AND(BT988&lt;&gt;""),BT988/INDEX($L$4:$L988,MATCH(MAX($L$4:$L988)+1,$L$4:$L988,1)),"")</f>
        <v/>
      </c>
      <c r="CA988" s="14" t="str">
        <f>IF(AND(BX988&lt;&gt;""),BX988/INDEX($L$4:$L988,MATCH(MAX($L$4:$L988)+1,$L$4:$L988,1)),"")</f>
        <v/>
      </c>
      <c r="CE988" s="14" t="str">
        <f>IF(AND(CB988&lt;&gt;""),CB988/INDEX($L$4:$L988,MATCH(MAX($L$4:$L988)+1,$L$4:$L988,1)),"")</f>
        <v/>
      </c>
      <c r="CI988" s="14" t="str">
        <f>IF(AND(CF988&lt;&gt;""),CF988/INDEX($L$4:$L988,MATCH(MAX($L$4:$L988)+1,$L$4:$L988,1)),"")</f>
        <v/>
      </c>
      <c r="CM988" s="14" t="str">
        <f>IF(AND(CJ988&lt;&gt;""),CJ988/INDEX($L$4:$L988,MATCH(MAX($L$4:$L988)+1,$L$4:$L988,1)),"")</f>
        <v/>
      </c>
      <c r="CQ988" s="14" t="str">
        <f>IF(AND(CN988&lt;&gt;""),CN988/INDEX($L$4:$L988,MATCH(MAX($L$4:$L988)+1,$L$4:$L988,1)),"")</f>
        <v/>
      </c>
      <c r="CU988" s="14" t="str">
        <f>IF(AND(CR988&lt;&gt;""),CR988/INDEX($L$4:$L988,MATCH(MAX($L$4:$L988)+1,$L$4:$L988,1)),"")</f>
        <v/>
      </c>
    </row>
    <row r="989" spans="3:99">
      <c r="C989" s="4" t="s">
        <v>36</v>
      </c>
      <c r="D989" t="s">
        <v>36</v>
      </c>
      <c r="K989" s="14" t="str">
        <f t="shared" si="981"/>
        <v/>
      </c>
      <c r="S989" s="14" t="str">
        <f>IF(AND(P989&lt;&gt;""),P989/INDEX($L$4:$L989,MATCH(MAX($L$4:$L989)+1,$L$4:$L989,1)),"")</f>
        <v/>
      </c>
      <c r="W989" s="14" t="str">
        <f t="shared" si="978"/>
        <v/>
      </c>
      <c r="AA989" s="14" t="str">
        <f>IF(AND(X989&lt;&gt;""),X989/INDEX($L$4:$L989,MATCH(MAX($L$4:$L989)+1,$L$4:$L989,1)),"")</f>
        <v/>
      </c>
      <c r="AE989" s="14" t="str">
        <f>IF(AND(AB989&lt;&gt;""),AB989/INDEX($L$4:$L989,MATCH(MAX($L$4:$L989)+1,$L$4:$L989,1)),"")</f>
        <v/>
      </c>
      <c r="AI989" s="14" t="str">
        <f>IF(AND(AF989&lt;&gt;""),AF989/INDEX($L$4:$L989,MATCH(MAX($L$4:$L989)+1,$L$4:$L989,1)),"")</f>
        <v/>
      </c>
      <c r="AM989" s="14" t="str">
        <f>IF(AND(AJ989&lt;&gt;""),AJ989/INDEX($L$4:$L989,MATCH(MAX($L$4:$L989)+1,$L$4:$L989,1)),"")</f>
        <v/>
      </c>
      <c r="AQ989" s="14" t="str">
        <f>IF(AND(AN989&lt;&gt;""),AN989/INDEX($L$4:$L989,MATCH(MAX($L$4:$L989)+1,$L$4:$L989,1)),"")</f>
        <v/>
      </c>
      <c r="AU989" s="14" t="str">
        <f>IF(AND(AR989&lt;&gt;""),AR989/INDEX($L$4:$L989,MATCH(MAX($L$4:$L989)+1,$L$4:$L989,1)),"")</f>
        <v/>
      </c>
      <c r="AY989" s="14" t="str">
        <f>IF(AND(AV989&lt;&gt;""),AV989/INDEX($L$4:$L989,MATCH(MAX($L$4:$L989)+1,$L$4:$L989,1)),"")</f>
        <v/>
      </c>
      <c r="AZ989" s="10" t="str">
        <f t="shared" si="980"/>
        <v/>
      </c>
      <c r="BC989" s="78" t="str">
        <f t="shared" si="979"/>
        <v/>
      </c>
      <c r="BG989" s="14" t="str">
        <f>IF(AND(BD989&lt;&gt;""),BD989/INDEX($L$4:$L989,MATCH(MAX($L$4:$L989)+1,$L$4:$L989,1)),"")</f>
        <v/>
      </c>
      <c r="BK989" s="14" t="str">
        <f>IF(AND(BH989&lt;&gt;""),BH989/INDEX($L$4:$L989,MATCH(MAX($L$4:$L989)+1,$L$4:$L989,1)),"")</f>
        <v/>
      </c>
      <c r="BO989" s="14" t="str">
        <f>IF(AND(BL989&lt;&gt;""),BL989/INDEX($L$4:$L989,MATCH(MAX($L$4:$L989)+1,$L$4:$L989,1)),"")</f>
        <v/>
      </c>
      <c r="BS989" s="14" t="str">
        <f>IF(AND(BP989&lt;&gt;""),BP989/INDEX($L$4:$L989,MATCH(MAX($L$4:$L989)+1,$L$4:$L989,1)),"")</f>
        <v/>
      </c>
      <c r="BW989" s="14" t="str">
        <f>IF(AND(BT989&lt;&gt;""),BT989/INDEX($L$4:$L989,MATCH(MAX($L$4:$L989)+1,$L$4:$L989,1)),"")</f>
        <v/>
      </c>
      <c r="CA989" s="14" t="str">
        <f>IF(AND(BX989&lt;&gt;""),BX989/INDEX($L$4:$L989,MATCH(MAX($L$4:$L989)+1,$L$4:$L989,1)),"")</f>
        <v/>
      </c>
      <c r="CE989" s="14" t="str">
        <f>IF(AND(CB989&lt;&gt;""),CB989/INDEX($L$4:$L989,MATCH(MAX($L$4:$L989)+1,$L$4:$L989,1)),"")</f>
        <v/>
      </c>
      <c r="CI989" s="14" t="str">
        <f>IF(AND(CF989&lt;&gt;""),CF989/INDEX($L$4:$L989,MATCH(MAX($L$4:$L989)+1,$L$4:$L989,1)),"")</f>
        <v/>
      </c>
      <c r="CM989" s="14" t="str">
        <f>IF(AND(CJ989&lt;&gt;""),CJ989/INDEX($L$4:$L989,MATCH(MAX($L$4:$L989)+1,$L$4:$L989,1)),"")</f>
        <v/>
      </c>
      <c r="CQ989" s="14" t="str">
        <f>IF(AND(CN989&lt;&gt;""),CN989/INDEX($L$4:$L989,MATCH(MAX($L$4:$L989)+1,$L$4:$L989,1)),"")</f>
        <v/>
      </c>
      <c r="CU989" s="14" t="str">
        <f>IF(AND(CR989&lt;&gt;""),CR989/INDEX($L$4:$L989,MATCH(MAX($L$4:$L989)+1,$L$4:$L989,1)),"")</f>
        <v/>
      </c>
    </row>
    <row r="990" spans="3:99">
      <c r="C990" s="4" t="s">
        <v>36</v>
      </c>
      <c r="D990" t="s">
        <v>36</v>
      </c>
      <c r="K990" s="14" t="str">
        <f t="shared" si="981"/>
        <v/>
      </c>
      <c r="S990" s="14" t="str">
        <f>IF(AND(P990&lt;&gt;""),P990/INDEX($L$4:$L990,MATCH(MAX($L$4:$L990)+1,$L$4:$L990,1)),"")</f>
        <v/>
      </c>
      <c r="W990" s="14" t="str">
        <f t="shared" si="978"/>
        <v/>
      </c>
      <c r="AA990" s="14" t="str">
        <f>IF(AND(X990&lt;&gt;""),X990/INDEX($L$4:$L990,MATCH(MAX($L$4:$L990)+1,$L$4:$L990,1)),"")</f>
        <v/>
      </c>
      <c r="AE990" s="14" t="str">
        <f>IF(AND(AB990&lt;&gt;""),AB990/INDEX($L$4:$L990,MATCH(MAX($L$4:$L990)+1,$L$4:$L990,1)),"")</f>
        <v/>
      </c>
      <c r="AI990" s="14" t="str">
        <f>IF(AND(AF990&lt;&gt;""),AF990/INDEX($L$4:$L990,MATCH(MAX($L$4:$L990)+1,$L$4:$L990,1)),"")</f>
        <v/>
      </c>
      <c r="AM990" s="14" t="str">
        <f>IF(AND(AJ990&lt;&gt;""),AJ990/INDEX($L$4:$L990,MATCH(MAX($L$4:$L990)+1,$L$4:$L990,1)),"")</f>
        <v/>
      </c>
      <c r="AQ990" s="14" t="str">
        <f>IF(AND(AN990&lt;&gt;""),AN990/INDEX($L$4:$L990,MATCH(MAX($L$4:$L990)+1,$L$4:$L990,1)),"")</f>
        <v/>
      </c>
      <c r="AU990" s="14" t="str">
        <f>IF(AND(AR990&lt;&gt;""),AR990/INDEX($L$4:$L990,MATCH(MAX($L$4:$L990)+1,$L$4:$L990,1)),"")</f>
        <v/>
      </c>
      <c r="AY990" s="14" t="str">
        <f>IF(AND(AV990&lt;&gt;""),AV990/INDEX($L$4:$L990,MATCH(MAX($L$4:$L990)+1,$L$4:$L990,1)),"")</f>
        <v/>
      </c>
      <c r="AZ990" s="10" t="str">
        <f t="shared" si="980"/>
        <v/>
      </c>
      <c r="BC990" s="78" t="str">
        <f t="shared" si="979"/>
        <v/>
      </c>
      <c r="BG990" s="14" t="str">
        <f>IF(AND(BD990&lt;&gt;""),BD990/INDEX($L$4:$L990,MATCH(MAX($L$4:$L990)+1,$L$4:$L990,1)),"")</f>
        <v/>
      </c>
      <c r="BK990" s="14" t="str">
        <f>IF(AND(BH990&lt;&gt;""),BH990/INDEX($L$4:$L990,MATCH(MAX($L$4:$L990)+1,$L$4:$L990,1)),"")</f>
        <v/>
      </c>
      <c r="BO990" s="14" t="str">
        <f>IF(AND(BL990&lt;&gt;""),BL990/INDEX($L$4:$L990,MATCH(MAX($L$4:$L990)+1,$L$4:$L990,1)),"")</f>
        <v/>
      </c>
      <c r="BS990" s="14" t="str">
        <f>IF(AND(BP990&lt;&gt;""),BP990/INDEX($L$4:$L990,MATCH(MAX($L$4:$L990)+1,$L$4:$L990,1)),"")</f>
        <v/>
      </c>
      <c r="BW990" s="14" t="str">
        <f>IF(AND(BT990&lt;&gt;""),BT990/INDEX($L$4:$L990,MATCH(MAX($L$4:$L990)+1,$L$4:$L990,1)),"")</f>
        <v/>
      </c>
      <c r="CA990" s="14" t="str">
        <f>IF(AND(BX990&lt;&gt;""),BX990/INDEX($L$4:$L990,MATCH(MAX($L$4:$L990)+1,$L$4:$L990,1)),"")</f>
        <v/>
      </c>
      <c r="CE990" s="14" t="str">
        <f>IF(AND(CB990&lt;&gt;""),CB990/INDEX($L$4:$L990,MATCH(MAX($L$4:$L990)+1,$L$4:$L990,1)),"")</f>
        <v/>
      </c>
      <c r="CI990" s="14" t="str">
        <f>IF(AND(CF990&lt;&gt;""),CF990/INDEX($L$4:$L990,MATCH(MAX($L$4:$L990)+1,$L$4:$L990,1)),"")</f>
        <v/>
      </c>
      <c r="CM990" s="14" t="str">
        <f>IF(AND(CJ990&lt;&gt;""),CJ990/INDEX($L$4:$L990,MATCH(MAX($L$4:$L990)+1,$L$4:$L990,1)),"")</f>
        <v/>
      </c>
      <c r="CQ990" s="14" t="str">
        <f>IF(AND(CN990&lt;&gt;""),CN990/INDEX($L$4:$L990,MATCH(MAX($L$4:$L990)+1,$L$4:$L990,1)),"")</f>
        <v/>
      </c>
      <c r="CU990" s="14" t="str">
        <f>IF(AND(CR990&lt;&gt;""),CR990/INDEX($L$4:$L990,MATCH(MAX($L$4:$L990)+1,$L$4:$L990,1)),"")</f>
        <v/>
      </c>
    </row>
    <row r="991" spans="3:99">
      <c r="C991" s="4" t="s">
        <v>36</v>
      </c>
      <c r="D991" t="s">
        <v>36</v>
      </c>
      <c r="K991" s="14" t="str">
        <f t="shared" si="981"/>
        <v/>
      </c>
      <c r="S991" s="14" t="str">
        <f>IF(AND(P991&lt;&gt;""),P991/INDEX($L$4:$L991,MATCH(MAX($L$4:$L991)+1,$L$4:$L991,1)),"")</f>
        <v/>
      </c>
      <c r="W991" s="14" t="str">
        <f t="shared" si="978"/>
        <v/>
      </c>
      <c r="AA991" s="14" t="str">
        <f>IF(AND(X991&lt;&gt;""),X991/INDEX($L$4:$L991,MATCH(MAX($L$4:$L991)+1,$L$4:$L991,1)),"")</f>
        <v/>
      </c>
      <c r="AE991" s="14" t="str">
        <f>IF(AND(AB991&lt;&gt;""),AB991/INDEX($L$4:$L991,MATCH(MAX($L$4:$L991)+1,$L$4:$L991,1)),"")</f>
        <v/>
      </c>
      <c r="AI991" s="14" t="str">
        <f>IF(AND(AF991&lt;&gt;""),AF991/INDEX($L$4:$L991,MATCH(MAX($L$4:$L991)+1,$L$4:$L991,1)),"")</f>
        <v/>
      </c>
      <c r="AM991" s="14" t="str">
        <f>IF(AND(AJ991&lt;&gt;""),AJ991/INDEX($L$4:$L991,MATCH(MAX($L$4:$L991)+1,$L$4:$L991,1)),"")</f>
        <v/>
      </c>
      <c r="AQ991" s="14" t="str">
        <f>IF(AND(AN991&lt;&gt;""),AN991/INDEX($L$4:$L991,MATCH(MAX($L$4:$L991)+1,$L$4:$L991,1)),"")</f>
        <v/>
      </c>
      <c r="AU991" s="14" t="str">
        <f>IF(AND(AR991&lt;&gt;""),AR991/INDEX($L$4:$L991,MATCH(MAX($L$4:$L991)+1,$L$4:$L991,1)),"")</f>
        <v/>
      </c>
      <c r="AY991" s="14" t="str">
        <f>IF(AND(AV991&lt;&gt;""),AV991/INDEX($L$4:$L991,MATCH(MAX($L$4:$L991)+1,$L$4:$L991,1)),"")</f>
        <v/>
      </c>
      <c r="AZ991" s="10" t="str">
        <f t="shared" si="980"/>
        <v/>
      </c>
      <c r="BC991" s="78" t="str">
        <f t="shared" si="979"/>
        <v/>
      </c>
      <c r="BG991" s="14" t="str">
        <f>IF(AND(BD991&lt;&gt;""),BD991/INDEX($L$4:$L991,MATCH(MAX($L$4:$L991)+1,$L$4:$L991,1)),"")</f>
        <v/>
      </c>
      <c r="BK991" s="14" t="str">
        <f>IF(AND(BH991&lt;&gt;""),BH991/INDEX($L$4:$L991,MATCH(MAX($L$4:$L991)+1,$L$4:$L991,1)),"")</f>
        <v/>
      </c>
      <c r="BO991" s="14" t="str">
        <f>IF(AND(BL991&lt;&gt;""),BL991/INDEX($L$4:$L991,MATCH(MAX($L$4:$L991)+1,$L$4:$L991,1)),"")</f>
        <v/>
      </c>
      <c r="BS991" s="14" t="str">
        <f>IF(AND(BP991&lt;&gt;""),BP991/INDEX($L$4:$L991,MATCH(MAX($L$4:$L991)+1,$L$4:$L991,1)),"")</f>
        <v/>
      </c>
      <c r="BW991" s="14" t="str">
        <f>IF(AND(BT991&lt;&gt;""),BT991/INDEX($L$4:$L991,MATCH(MAX($L$4:$L991)+1,$L$4:$L991,1)),"")</f>
        <v/>
      </c>
      <c r="CA991" s="14" t="str">
        <f>IF(AND(BX991&lt;&gt;""),BX991/INDEX($L$4:$L991,MATCH(MAX($L$4:$L991)+1,$L$4:$L991,1)),"")</f>
        <v/>
      </c>
      <c r="CE991" s="14" t="str">
        <f>IF(AND(CB991&lt;&gt;""),CB991/INDEX($L$4:$L991,MATCH(MAX($L$4:$L991)+1,$L$4:$L991,1)),"")</f>
        <v/>
      </c>
      <c r="CI991" s="14" t="str">
        <f>IF(AND(CF991&lt;&gt;""),CF991/INDEX($L$4:$L991,MATCH(MAX($L$4:$L991)+1,$L$4:$L991,1)),"")</f>
        <v/>
      </c>
      <c r="CM991" s="14" t="str">
        <f>IF(AND(CJ991&lt;&gt;""),CJ991/INDEX($L$4:$L991,MATCH(MAX($L$4:$L991)+1,$L$4:$L991,1)),"")</f>
        <v/>
      </c>
      <c r="CQ991" s="14" t="str">
        <f>IF(AND(CN991&lt;&gt;""),CN991/INDEX($L$4:$L991,MATCH(MAX($L$4:$L991)+1,$L$4:$L991,1)),"")</f>
        <v/>
      </c>
      <c r="CU991" s="14" t="str">
        <f>IF(AND(CR991&lt;&gt;""),CR991/INDEX($L$4:$L991,MATCH(MAX($L$4:$L991)+1,$L$4:$L991,1)),"")</f>
        <v/>
      </c>
    </row>
    <row r="992" spans="3:99">
      <c r="C992" s="4" t="s">
        <v>36</v>
      </c>
      <c r="D992" t="s">
        <v>36</v>
      </c>
      <c r="K992" s="14" t="str">
        <f t="shared" si="981"/>
        <v/>
      </c>
      <c r="S992" s="14" t="str">
        <f>IF(AND(P992&lt;&gt;""),P992/INDEX($L$4:$L992,MATCH(MAX($L$4:$L992)+1,$L$4:$L992,1)),"")</f>
        <v/>
      </c>
      <c r="W992" s="14" t="str">
        <f t="shared" si="978"/>
        <v/>
      </c>
      <c r="AA992" s="14" t="str">
        <f>IF(AND(X992&lt;&gt;""),X992/INDEX($L$4:$L992,MATCH(MAX($L$4:$L992)+1,$L$4:$L992,1)),"")</f>
        <v/>
      </c>
      <c r="AE992" s="14" t="str">
        <f>IF(AND(AB992&lt;&gt;""),AB992/INDEX($L$4:$L992,MATCH(MAX($L$4:$L992)+1,$L$4:$L992,1)),"")</f>
        <v/>
      </c>
      <c r="AI992" s="14" t="str">
        <f>IF(AND(AF992&lt;&gt;""),AF992/INDEX($L$4:$L992,MATCH(MAX($L$4:$L992)+1,$L$4:$L992,1)),"")</f>
        <v/>
      </c>
      <c r="AM992" s="14" t="str">
        <f>IF(AND(AJ992&lt;&gt;""),AJ992/INDEX($L$4:$L992,MATCH(MAX($L$4:$L992)+1,$L$4:$L992,1)),"")</f>
        <v/>
      </c>
      <c r="AQ992" s="14" t="str">
        <f>IF(AND(AN992&lt;&gt;""),AN992/INDEX($L$4:$L992,MATCH(MAX($L$4:$L992)+1,$L$4:$L992,1)),"")</f>
        <v/>
      </c>
      <c r="AU992" s="14" t="str">
        <f>IF(AND(AR992&lt;&gt;""),AR992/INDEX($L$4:$L992,MATCH(MAX($L$4:$L992)+1,$L$4:$L992,1)),"")</f>
        <v/>
      </c>
      <c r="AY992" s="14" t="str">
        <f>IF(AND(AV992&lt;&gt;""),AV992/INDEX($L$4:$L992,MATCH(MAX($L$4:$L992)+1,$L$4:$L992,1)),"")</f>
        <v/>
      </c>
      <c r="AZ992" s="10" t="str">
        <f t="shared" si="980"/>
        <v/>
      </c>
      <c r="BC992" s="78" t="str">
        <f t="shared" si="979"/>
        <v/>
      </c>
      <c r="BG992" s="14" t="str">
        <f>IF(AND(BD992&lt;&gt;""),BD992/INDEX($L$4:$L992,MATCH(MAX($L$4:$L992)+1,$L$4:$L992,1)),"")</f>
        <v/>
      </c>
      <c r="BK992" s="14" t="str">
        <f>IF(AND(BH992&lt;&gt;""),BH992/INDEX($L$4:$L992,MATCH(MAX($L$4:$L992)+1,$L$4:$L992,1)),"")</f>
        <v/>
      </c>
      <c r="BO992" s="14" t="str">
        <f>IF(AND(BL992&lt;&gt;""),BL992/INDEX($L$4:$L992,MATCH(MAX($L$4:$L992)+1,$L$4:$L992,1)),"")</f>
        <v/>
      </c>
      <c r="BS992" s="14" t="str">
        <f>IF(AND(BP992&lt;&gt;""),BP992/INDEX($L$4:$L992,MATCH(MAX($L$4:$L992)+1,$L$4:$L992,1)),"")</f>
        <v/>
      </c>
      <c r="BW992" s="14" t="str">
        <f>IF(AND(BT992&lt;&gt;""),BT992/INDEX($L$4:$L992,MATCH(MAX($L$4:$L992)+1,$L$4:$L992,1)),"")</f>
        <v/>
      </c>
      <c r="CA992" s="14" t="str">
        <f>IF(AND(BX992&lt;&gt;""),BX992/INDEX($L$4:$L992,MATCH(MAX($L$4:$L992)+1,$L$4:$L992,1)),"")</f>
        <v/>
      </c>
      <c r="CE992" s="14" t="str">
        <f>IF(AND(CB992&lt;&gt;""),CB992/INDEX($L$4:$L992,MATCH(MAX($L$4:$L992)+1,$L$4:$L992,1)),"")</f>
        <v/>
      </c>
      <c r="CI992" s="14" t="str">
        <f>IF(AND(CF992&lt;&gt;""),CF992/INDEX($L$4:$L992,MATCH(MAX($L$4:$L992)+1,$L$4:$L992,1)),"")</f>
        <v/>
      </c>
      <c r="CM992" s="14" t="str">
        <f>IF(AND(CJ992&lt;&gt;""),CJ992/INDEX($L$4:$L992,MATCH(MAX($L$4:$L992)+1,$L$4:$L992,1)),"")</f>
        <v/>
      </c>
      <c r="CQ992" s="14" t="str">
        <f>IF(AND(CN992&lt;&gt;""),CN992/INDEX($L$4:$L992,MATCH(MAX($L$4:$L992)+1,$L$4:$L992,1)),"")</f>
        <v/>
      </c>
      <c r="CU992" s="14" t="str">
        <f>IF(AND(CR992&lt;&gt;""),CR992/INDEX($L$4:$L992,MATCH(MAX($L$4:$L992)+1,$L$4:$L992,1)),"")</f>
        <v/>
      </c>
    </row>
    <row r="993" spans="3:99">
      <c r="C993" s="4" t="s">
        <v>36</v>
      </c>
      <c r="D993" t="s">
        <v>36</v>
      </c>
      <c r="K993" s="14" t="str">
        <f t="shared" si="981"/>
        <v/>
      </c>
      <c r="S993" s="14" t="str">
        <f>IF(AND(P993&lt;&gt;""),P993/INDEX($L$4:$L993,MATCH(MAX($L$4:$L993)+1,$L$4:$L993,1)),"")</f>
        <v/>
      </c>
      <c r="W993" s="14" t="str">
        <f t="shared" si="978"/>
        <v/>
      </c>
      <c r="AA993" s="14" t="str">
        <f>IF(AND(X993&lt;&gt;""),X993/INDEX($L$4:$L993,MATCH(MAX($L$4:$L993)+1,$L$4:$L993,1)),"")</f>
        <v/>
      </c>
      <c r="AE993" s="14" t="str">
        <f>IF(AND(AB993&lt;&gt;""),AB993/INDEX($L$4:$L993,MATCH(MAX($L$4:$L993)+1,$L$4:$L993,1)),"")</f>
        <v/>
      </c>
      <c r="AI993" s="14" t="str">
        <f>IF(AND(AF993&lt;&gt;""),AF993/INDEX($L$4:$L993,MATCH(MAX($L$4:$L993)+1,$L$4:$L993,1)),"")</f>
        <v/>
      </c>
      <c r="AM993" s="14" t="str">
        <f>IF(AND(AJ993&lt;&gt;""),AJ993/INDEX($L$4:$L993,MATCH(MAX($L$4:$L993)+1,$L$4:$L993,1)),"")</f>
        <v/>
      </c>
      <c r="AQ993" s="14" t="str">
        <f>IF(AND(AN993&lt;&gt;""),AN993/INDEX($L$4:$L993,MATCH(MAX($L$4:$L993)+1,$L$4:$L993,1)),"")</f>
        <v/>
      </c>
      <c r="AU993" s="14" t="str">
        <f>IF(AND(AR993&lt;&gt;""),AR993/INDEX($L$4:$L993,MATCH(MAX($L$4:$L993)+1,$L$4:$L993,1)),"")</f>
        <v/>
      </c>
      <c r="AY993" s="14" t="str">
        <f>IF(AND(AV993&lt;&gt;""),AV993/INDEX($L$4:$L993,MATCH(MAX($L$4:$L993)+1,$L$4:$L993,1)),"")</f>
        <v/>
      </c>
      <c r="AZ993" s="10" t="str">
        <f t="shared" si="980"/>
        <v/>
      </c>
      <c r="BC993" s="78" t="str">
        <f t="shared" si="979"/>
        <v/>
      </c>
      <c r="BG993" s="14" t="str">
        <f>IF(AND(BD993&lt;&gt;""),BD993/INDEX($L$4:$L993,MATCH(MAX($L$4:$L993)+1,$L$4:$L993,1)),"")</f>
        <v/>
      </c>
      <c r="BK993" s="14" t="str">
        <f>IF(AND(BH993&lt;&gt;""),BH993/INDEX($L$4:$L993,MATCH(MAX($L$4:$L993)+1,$L$4:$L993,1)),"")</f>
        <v/>
      </c>
      <c r="BO993" s="14" t="str">
        <f>IF(AND(BL993&lt;&gt;""),BL993/INDEX($L$4:$L993,MATCH(MAX($L$4:$L993)+1,$L$4:$L993,1)),"")</f>
        <v/>
      </c>
      <c r="BS993" s="14" t="str">
        <f>IF(AND(BP993&lt;&gt;""),BP993/INDEX($L$4:$L993,MATCH(MAX($L$4:$L993)+1,$L$4:$L993,1)),"")</f>
        <v/>
      </c>
      <c r="BW993" s="14" t="str">
        <f>IF(AND(BT993&lt;&gt;""),BT993/INDEX($L$4:$L993,MATCH(MAX($L$4:$L993)+1,$L$4:$L993,1)),"")</f>
        <v/>
      </c>
      <c r="CA993" s="14" t="str">
        <f>IF(AND(BX993&lt;&gt;""),BX993/INDEX($L$4:$L993,MATCH(MAX($L$4:$L993)+1,$L$4:$L993,1)),"")</f>
        <v/>
      </c>
      <c r="CE993" s="14" t="str">
        <f>IF(AND(CB993&lt;&gt;""),CB993/INDEX($L$4:$L993,MATCH(MAX($L$4:$L993)+1,$L$4:$L993,1)),"")</f>
        <v/>
      </c>
      <c r="CI993" s="14" t="str">
        <f>IF(AND(CF993&lt;&gt;""),CF993/INDEX($L$4:$L993,MATCH(MAX($L$4:$L993)+1,$L$4:$L993,1)),"")</f>
        <v/>
      </c>
      <c r="CM993" s="14" t="str">
        <f>IF(AND(CJ993&lt;&gt;""),CJ993/INDEX($L$4:$L993,MATCH(MAX($L$4:$L993)+1,$L$4:$L993,1)),"")</f>
        <v/>
      </c>
      <c r="CQ993" s="14" t="str">
        <f>IF(AND(CN993&lt;&gt;""),CN993/INDEX($L$4:$L993,MATCH(MAX($L$4:$L993)+1,$L$4:$L993,1)),"")</f>
        <v/>
      </c>
      <c r="CU993" s="14" t="str">
        <f>IF(AND(CR993&lt;&gt;""),CR993/INDEX($L$4:$L993,MATCH(MAX($L$4:$L993)+1,$L$4:$L993,1)),"")</f>
        <v/>
      </c>
    </row>
    <row r="994" spans="3:99">
      <c r="C994" s="4" t="s">
        <v>36</v>
      </c>
      <c r="D994" t="s">
        <v>36</v>
      </c>
      <c r="K994" s="14" t="str">
        <f t="shared" si="981"/>
        <v/>
      </c>
      <c r="S994" s="14" t="str">
        <f>IF(AND(P994&lt;&gt;""),P994/INDEX($L$4:$L994,MATCH(MAX($L$4:$L994)+1,$L$4:$L994,1)),"")</f>
        <v/>
      </c>
      <c r="W994" s="14" t="str">
        <f t="shared" si="978"/>
        <v/>
      </c>
      <c r="AA994" s="14" t="str">
        <f>IF(AND(X994&lt;&gt;""),X994/INDEX($L$4:$L994,MATCH(MAX($L$4:$L994)+1,$L$4:$L994,1)),"")</f>
        <v/>
      </c>
      <c r="AE994" s="14" t="str">
        <f>IF(AND(AB994&lt;&gt;""),AB994/INDEX($L$4:$L994,MATCH(MAX($L$4:$L994)+1,$L$4:$L994,1)),"")</f>
        <v/>
      </c>
      <c r="AI994" s="14" t="str">
        <f>IF(AND(AF994&lt;&gt;""),AF994/INDEX($L$4:$L994,MATCH(MAX($L$4:$L994)+1,$L$4:$L994,1)),"")</f>
        <v/>
      </c>
      <c r="AM994" s="14" t="str">
        <f>IF(AND(AJ994&lt;&gt;""),AJ994/INDEX($L$4:$L994,MATCH(MAX($L$4:$L994)+1,$L$4:$L994,1)),"")</f>
        <v/>
      </c>
      <c r="AQ994" s="14" t="str">
        <f>IF(AND(AN994&lt;&gt;""),AN994/INDEX($L$4:$L994,MATCH(MAX($L$4:$L994)+1,$L$4:$L994,1)),"")</f>
        <v/>
      </c>
      <c r="AU994" s="14" t="str">
        <f>IF(AND(AR994&lt;&gt;""),AR994/INDEX($L$4:$L994,MATCH(MAX($L$4:$L994)+1,$L$4:$L994,1)),"")</f>
        <v/>
      </c>
      <c r="AY994" s="14" t="str">
        <f>IF(AND(AV994&lt;&gt;""),AV994/INDEX($L$4:$L994,MATCH(MAX($L$4:$L994)+1,$L$4:$L994,1)),"")</f>
        <v/>
      </c>
      <c r="AZ994" s="10" t="str">
        <f t="shared" si="980"/>
        <v/>
      </c>
      <c r="BC994" s="78" t="str">
        <f t="shared" si="979"/>
        <v/>
      </c>
      <c r="BG994" s="14" t="str">
        <f>IF(AND(BD994&lt;&gt;""),BD994/INDEX($L$4:$L994,MATCH(MAX($L$4:$L994)+1,$L$4:$L994,1)),"")</f>
        <v/>
      </c>
      <c r="BK994" s="14" t="str">
        <f>IF(AND(BH994&lt;&gt;""),BH994/INDEX($L$4:$L994,MATCH(MAX($L$4:$L994)+1,$L$4:$L994,1)),"")</f>
        <v/>
      </c>
      <c r="BO994" s="14" t="str">
        <f>IF(AND(BL994&lt;&gt;""),BL994/INDEX($L$4:$L994,MATCH(MAX($L$4:$L994)+1,$L$4:$L994,1)),"")</f>
        <v/>
      </c>
      <c r="BS994" s="14" t="str">
        <f>IF(AND(BP994&lt;&gt;""),BP994/INDEX($L$4:$L994,MATCH(MAX($L$4:$L994)+1,$L$4:$L994,1)),"")</f>
        <v/>
      </c>
      <c r="BW994" s="14" t="str">
        <f>IF(AND(BT994&lt;&gt;""),BT994/INDEX($L$4:$L994,MATCH(MAX($L$4:$L994)+1,$L$4:$L994,1)),"")</f>
        <v/>
      </c>
      <c r="CA994" s="14" t="str">
        <f>IF(AND(BX994&lt;&gt;""),BX994/INDEX($L$4:$L994,MATCH(MAX($L$4:$L994)+1,$L$4:$L994,1)),"")</f>
        <v/>
      </c>
      <c r="CE994" s="14" t="str">
        <f>IF(AND(CB994&lt;&gt;""),CB994/INDEX($L$4:$L994,MATCH(MAX($L$4:$L994)+1,$L$4:$L994,1)),"")</f>
        <v/>
      </c>
      <c r="CI994" s="14" t="str">
        <f>IF(AND(CF994&lt;&gt;""),CF994/INDEX($L$4:$L994,MATCH(MAX($L$4:$L994)+1,$L$4:$L994,1)),"")</f>
        <v/>
      </c>
      <c r="CM994" s="14" t="str">
        <f>IF(AND(CJ994&lt;&gt;""),CJ994/INDEX($L$4:$L994,MATCH(MAX($L$4:$L994)+1,$L$4:$L994,1)),"")</f>
        <v/>
      </c>
      <c r="CQ994" s="14" t="str">
        <f>IF(AND(CN994&lt;&gt;""),CN994/INDEX($L$4:$L994,MATCH(MAX($L$4:$L994)+1,$L$4:$L994,1)),"")</f>
        <v/>
      </c>
      <c r="CU994" s="14" t="str">
        <f>IF(AND(CR994&lt;&gt;""),CR994/INDEX($L$4:$L994,MATCH(MAX($L$4:$L994)+1,$L$4:$L994,1)),"")</f>
        <v/>
      </c>
    </row>
    <row r="995" spans="3:99">
      <c r="C995" s="4" t="s">
        <v>36</v>
      </c>
      <c r="D995" t="s">
        <v>36</v>
      </c>
      <c r="K995" s="14" t="str">
        <f t="shared" si="981"/>
        <v/>
      </c>
      <c r="S995" s="14" t="str">
        <f>IF(AND(P995&lt;&gt;""),P995/INDEX($L$4:$L995,MATCH(MAX($L$4:$L995)+1,$L$4:$L995,1)),"")</f>
        <v/>
      </c>
      <c r="W995" s="14" t="str">
        <f t="shared" si="978"/>
        <v/>
      </c>
      <c r="AA995" s="14" t="str">
        <f>IF(AND(X995&lt;&gt;""),X995/INDEX($L$4:$L995,MATCH(MAX($L$4:$L995)+1,$L$4:$L995,1)),"")</f>
        <v/>
      </c>
      <c r="AE995" s="14" t="str">
        <f>IF(AND(AB995&lt;&gt;""),AB995/INDEX($L$4:$L995,MATCH(MAX($L$4:$L995)+1,$L$4:$L995,1)),"")</f>
        <v/>
      </c>
      <c r="AI995" s="14" t="str">
        <f>IF(AND(AF995&lt;&gt;""),AF995/INDEX($L$4:$L995,MATCH(MAX($L$4:$L995)+1,$L$4:$L995,1)),"")</f>
        <v/>
      </c>
      <c r="AM995" s="14" t="str">
        <f>IF(AND(AJ995&lt;&gt;""),AJ995/INDEX($L$4:$L995,MATCH(MAX($L$4:$L995)+1,$L$4:$L995,1)),"")</f>
        <v/>
      </c>
      <c r="AQ995" s="14" t="str">
        <f>IF(AND(AN995&lt;&gt;""),AN995/INDEX($L$4:$L995,MATCH(MAX($L$4:$L995)+1,$L$4:$L995,1)),"")</f>
        <v/>
      </c>
      <c r="AU995" s="14" t="str">
        <f>IF(AND(AR995&lt;&gt;""),AR995/INDEX($L$4:$L995,MATCH(MAX($L$4:$L995)+1,$L$4:$L995,1)),"")</f>
        <v/>
      </c>
      <c r="AY995" s="14" t="str">
        <f>IF(AND(AV995&lt;&gt;""),AV995/INDEX($L$4:$L995,MATCH(MAX($L$4:$L995)+1,$L$4:$L995,1)),"")</f>
        <v/>
      </c>
      <c r="AZ995" s="10" t="str">
        <f t="shared" si="980"/>
        <v/>
      </c>
      <c r="BC995" s="78" t="str">
        <f t="shared" si="979"/>
        <v/>
      </c>
      <c r="BG995" s="14" t="str">
        <f>IF(AND(BD995&lt;&gt;""),BD995/INDEX($L$4:$L995,MATCH(MAX($L$4:$L995)+1,$L$4:$L995,1)),"")</f>
        <v/>
      </c>
      <c r="BK995" s="14" t="str">
        <f>IF(AND(BH995&lt;&gt;""),BH995/INDEX($L$4:$L995,MATCH(MAX($L$4:$L995)+1,$L$4:$L995,1)),"")</f>
        <v/>
      </c>
      <c r="BO995" s="14" t="str">
        <f>IF(AND(BL995&lt;&gt;""),BL995/INDEX($L$4:$L995,MATCH(MAX($L$4:$L995)+1,$L$4:$L995,1)),"")</f>
        <v/>
      </c>
      <c r="BS995" s="14" t="str">
        <f>IF(AND(BP995&lt;&gt;""),BP995/INDEX($L$4:$L995,MATCH(MAX($L$4:$L995)+1,$L$4:$L995,1)),"")</f>
        <v/>
      </c>
      <c r="BW995" s="14" t="str">
        <f>IF(AND(BT995&lt;&gt;""),BT995/INDEX($L$4:$L995,MATCH(MAX($L$4:$L995)+1,$L$4:$L995,1)),"")</f>
        <v/>
      </c>
      <c r="CA995" s="14" t="str">
        <f>IF(AND(BX995&lt;&gt;""),BX995/INDEX($L$4:$L995,MATCH(MAX($L$4:$L995)+1,$L$4:$L995,1)),"")</f>
        <v/>
      </c>
      <c r="CE995" s="14" t="str">
        <f>IF(AND(CB995&lt;&gt;""),CB995/INDEX($L$4:$L995,MATCH(MAX($L$4:$L995)+1,$L$4:$L995,1)),"")</f>
        <v/>
      </c>
      <c r="CI995" s="14" t="str">
        <f>IF(AND(CF995&lt;&gt;""),CF995/INDEX($L$4:$L995,MATCH(MAX($L$4:$L995)+1,$L$4:$L995,1)),"")</f>
        <v/>
      </c>
      <c r="CM995" s="14" t="str">
        <f>IF(AND(CJ995&lt;&gt;""),CJ995/INDEX($L$4:$L995,MATCH(MAX($L$4:$L995)+1,$L$4:$L995,1)),"")</f>
        <v/>
      </c>
      <c r="CQ995" s="14" t="str">
        <f>IF(AND(CN995&lt;&gt;""),CN995/INDEX($L$4:$L995,MATCH(MAX($L$4:$L995)+1,$L$4:$L995,1)),"")</f>
        <v/>
      </c>
      <c r="CU995" s="14" t="str">
        <f>IF(AND(CR995&lt;&gt;""),CR995/INDEX($L$4:$L995,MATCH(MAX($L$4:$L995)+1,$L$4:$L995,1)),"")</f>
        <v/>
      </c>
    </row>
    <row r="996" spans="3:99">
      <c r="C996" s="4" t="s">
        <v>36</v>
      </c>
      <c r="D996" t="s">
        <v>36</v>
      </c>
      <c r="K996" s="14" t="str">
        <f t="shared" si="981"/>
        <v/>
      </c>
      <c r="S996" s="14" t="str">
        <f>IF(AND(P996&lt;&gt;""),P996/INDEX($L$4:$L996,MATCH(MAX($L$4:$L996)+1,$L$4:$L996,1)),"")</f>
        <v/>
      </c>
      <c r="W996" s="14" t="str">
        <f t="shared" si="978"/>
        <v/>
      </c>
      <c r="AA996" s="14" t="str">
        <f>IF(AND(X996&lt;&gt;""),X996/INDEX($L$4:$L996,MATCH(MAX($L$4:$L996)+1,$L$4:$L996,1)),"")</f>
        <v/>
      </c>
      <c r="AE996" s="14" t="str">
        <f>IF(AND(AB996&lt;&gt;""),AB996/INDEX($L$4:$L996,MATCH(MAX($L$4:$L996)+1,$L$4:$L996,1)),"")</f>
        <v/>
      </c>
      <c r="AI996" s="14" t="str">
        <f>IF(AND(AF996&lt;&gt;""),AF996/INDEX($L$4:$L996,MATCH(MAX($L$4:$L996)+1,$L$4:$L996,1)),"")</f>
        <v/>
      </c>
      <c r="AM996" s="14" t="str">
        <f>IF(AND(AJ996&lt;&gt;""),AJ996/INDEX($L$4:$L996,MATCH(MAX($L$4:$L996)+1,$L$4:$L996,1)),"")</f>
        <v/>
      </c>
      <c r="AQ996" s="14" t="str">
        <f>IF(AND(AN996&lt;&gt;""),AN996/INDEX($L$4:$L996,MATCH(MAX($L$4:$L996)+1,$L$4:$L996,1)),"")</f>
        <v/>
      </c>
      <c r="AU996" s="14" t="str">
        <f>IF(AND(AR996&lt;&gt;""),AR996/INDEX($L$4:$L996,MATCH(MAX($L$4:$L996)+1,$L$4:$L996,1)),"")</f>
        <v/>
      </c>
      <c r="AY996" s="14" t="str">
        <f>IF(AND(AV996&lt;&gt;""),AV996/INDEX($L$4:$L996,MATCH(MAX($L$4:$L996)+1,$L$4:$L996,1)),"")</f>
        <v/>
      </c>
      <c r="AZ996" s="10" t="str">
        <f t="shared" si="980"/>
        <v/>
      </c>
      <c r="BC996" s="78" t="str">
        <f t="shared" si="979"/>
        <v/>
      </c>
      <c r="BG996" s="14" t="str">
        <f>IF(AND(BD996&lt;&gt;""),BD996/INDEX($L$4:$L996,MATCH(MAX($L$4:$L996)+1,$L$4:$L996,1)),"")</f>
        <v/>
      </c>
      <c r="BK996" s="14" t="str">
        <f>IF(AND(BH996&lt;&gt;""),BH996/INDEX($L$4:$L996,MATCH(MAX($L$4:$L996)+1,$L$4:$L996,1)),"")</f>
        <v/>
      </c>
      <c r="BO996" s="14" t="str">
        <f>IF(AND(BL996&lt;&gt;""),BL996/INDEX($L$4:$L996,MATCH(MAX($L$4:$L996)+1,$L$4:$L996,1)),"")</f>
        <v/>
      </c>
      <c r="BS996" s="14" t="str">
        <f>IF(AND(BP996&lt;&gt;""),BP996/INDEX($L$4:$L996,MATCH(MAX($L$4:$L996)+1,$L$4:$L996,1)),"")</f>
        <v/>
      </c>
      <c r="BW996" s="14" t="str">
        <f>IF(AND(BT996&lt;&gt;""),BT996/INDEX($L$4:$L996,MATCH(MAX($L$4:$L996)+1,$L$4:$L996,1)),"")</f>
        <v/>
      </c>
      <c r="CA996" s="14" t="str">
        <f>IF(AND(BX996&lt;&gt;""),BX996/INDEX($L$4:$L996,MATCH(MAX($L$4:$L996)+1,$L$4:$L996,1)),"")</f>
        <v/>
      </c>
      <c r="CE996" s="14" t="str">
        <f>IF(AND(CB996&lt;&gt;""),CB996/INDEX($L$4:$L996,MATCH(MAX($L$4:$L996)+1,$L$4:$L996,1)),"")</f>
        <v/>
      </c>
      <c r="CI996" s="14" t="str">
        <f>IF(AND(CF996&lt;&gt;""),CF996/INDEX($L$4:$L996,MATCH(MAX($L$4:$L996)+1,$L$4:$L996,1)),"")</f>
        <v/>
      </c>
      <c r="CM996" s="14" t="str">
        <f>IF(AND(CJ996&lt;&gt;""),CJ996/INDEX($L$4:$L996,MATCH(MAX($L$4:$L996)+1,$L$4:$L996,1)),"")</f>
        <v/>
      </c>
      <c r="CQ996" s="14" t="str">
        <f>IF(AND(CN996&lt;&gt;""),CN996/INDEX($L$4:$L996,MATCH(MAX($L$4:$L996)+1,$L$4:$L996,1)),"")</f>
        <v/>
      </c>
      <c r="CU996" s="14" t="str">
        <f>IF(AND(CR996&lt;&gt;""),CR996/INDEX($L$4:$L996,MATCH(MAX($L$4:$L996)+1,$L$4:$L996,1)),"")</f>
        <v/>
      </c>
    </row>
    <row r="997" spans="3:99">
      <c r="C997" s="4" t="s">
        <v>36</v>
      </c>
      <c r="D997" t="s">
        <v>36</v>
      </c>
      <c r="K997" s="14" t="str">
        <f t="shared" si="981"/>
        <v/>
      </c>
      <c r="S997" s="14" t="str">
        <f>IF(AND(P997&lt;&gt;""),P997/INDEX($L$4:$L997,MATCH(MAX($L$4:$L997)+1,$L$4:$L997,1)),"")</f>
        <v/>
      </c>
      <c r="W997" s="14" t="str">
        <f t="shared" si="978"/>
        <v/>
      </c>
      <c r="AA997" s="14" t="str">
        <f>IF(AND(X997&lt;&gt;""),X997/INDEX($L$4:$L997,MATCH(MAX($L$4:$L997)+1,$L$4:$L997,1)),"")</f>
        <v/>
      </c>
      <c r="AE997" s="14" t="str">
        <f>IF(AND(AB997&lt;&gt;""),AB997/INDEX($L$4:$L997,MATCH(MAX($L$4:$L997)+1,$L$4:$L997,1)),"")</f>
        <v/>
      </c>
      <c r="AI997" s="14" t="str">
        <f>IF(AND(AF997&lt;&gt;""),AF997/INDEX($L$4:$L997,MATCH(MAX($L$4:$L997)+1,$L$4:$L997,1)),"")</f>
        <v/>
      </c>
      <c r="AM997" s="14" t="str">
        <f>IF(AND(AJ997&lt;&gt;""),AJ997/INDEX($L$4:$L997,MATCH(MAX($L$4:$L997)+1,$L$4:$L997,1)),"")</f>
        <v/>
      </c>
      <c r="AQ997" s="14" t="str">
        <f>IF(AND(AN997&lt;&gt;""),AN997/INDEX($L$4:$L997,MATCH(MAX($L$4:$L997)+1,$L$4:$L997,1)),"")</f>
        <v/>
      </c>
      <c r="AU997" s="14" t="str">
        <f>IF(AND(AR997&lt;&gt;""),AR997/INDEX($L$4:$L997,MATCH(MAX($L$4:$L997)+1,$L$4:$L997,1)),"")</f>
        <v/>
      </c>
      <c r="AY997" s="14" t="str">
        <f>IF(AND(AV997&lt;&gt;""),AV997/INDEX($L$4:$L997,MATCH(MAX($L$4:$L997)+1,$L$4:$L997,1)),"")</f>
        <v/>
      </c>
      <c r="AZ997" s="10" t="str">
        <f t="shared" si="980"/>
        <v/>
      </c>
      <c r="BC997" s="78" t="str">
        <f t="shared" si="979"/>
        <v/>
      </c>
      <c r="BG997" s="14" t="str">
        <f>IF(AND(BD997&lt;&gt;""),BD997/INDEX($L$4:$L997,MATCH(MAX($L$4:$L997)+1,$L$4:$L997,1)),"")</f>
        <v/>
      </c>
      <c r="BK997" s="14" t="str">
        <f>IF(AND(BH997&lt;&gt;""),BH997/INDEX($L$4:$L997,MATCH(MAX($L$4:$L997)+1,$L$4:$L997,1)),"")</f>
        <v/>
      </c>
      <c r="BO997" s="14" t="str">
        <f>IF(AND(BL997&lt;&gt;""),BL997/INDEX($L$4:$L997,MATCH(MAX($L$4:$L997)+1,$L$4:$L997,1)),"")</f>
        <v/>
      </c>
      <c r="BS997" s="14" t="str">
        <f>IF(AND(BP997&lt;&gt;""),BP997/INDEX($L$4:$L997,MATCH(MAX($L$4:$L997)+1,$L$4:$L997,1)),"")</f>
        <v/>
      </c>
      <c r="BW997" s="14" t="str">
        <f>IF(AND(BT997&lt;&gt;""),BT997/INDEX($L$4:$L997,MATCH(MAX($L$4:$L997)+1,$L$4:$L997,1)),"")</f>
        <v/>
      </c>
      <c r="CA997" s="14" t="str">
        <f>IF(AND(BX997&lt;&gt;""),BX997/INDEX($L$4:$L997,MATCH(MAX($L$4:$L997)+1,$L$4:$L997,1)),"")</f>
        <v/>
      </c>
      <c r="CE997" s="14" t="str">
        <f>IF(AND(CB997&lt;&gt;""),CB997/INDEX($L$4:$L997,MATCH(MAX($L$4:$L997)+1,$L$4:$L997,1)),"")</f>
        <v/>
      </c>
      <c r="CI997" s="14" t="str">
        <f>IF(AND(CF997&lt;&gt;""),CF997/INDEX($L$4:$L997,MATCH(MAX($L$4:$L997)+1,$L$4:$L997,1)),"")</f>
        <v/>
      </c>
      <c r="CM997" s="14" t="str">
        <f>IF(AND(CJ997&lt;&gt;""),CJ997/INDEX($L$4:$L997,MATCH(MAX($L$4:$L997)+1,$L$4:$L997,1)),"")</f>
        <v/>
      </c>
      <c r="CQ997" s="14" t="str">
        <f>IF(AND(CN997&lt;&gt;""),CN997/INDEX($L$4:$L997,MATCH(MAX($L$4:$L997)+1,$L$4:$L997,1)),"")</f>
        <v/>
      </c>
      <c r="CU997" s="14" t="str">
        <f>IF(AND(CR997&lt;&gt;""),CR997/INDEX($L$4:$L997,MATCH(MAX($L$4:$L997)+1,$L$4:$L997,1)),"")</f>
        <v/>
      </c>
    </row>
    <row r="998" spans="3:99">
      <c r="C998" s="4" t="s">
        <v>36</v>
      </c>
      <c r="D998" t="s">
        <v>36</v>
      </c>
      <c r="K998" s="14" t="str">
        <f t="shared" si="981"/>
        <v/>
      </c>
      <c r="S998" s="14" t="str">
        <f>IF(AND(P998&lt;&gt;""),P998/INDEX($L$4:$L998,MATCH(MAX($L$4:$L998)+1,$L$4:$L998,1)),"")</f>
        <v/>
      </c>
      <c r="W998" s="14" t="str">
        <f t="shared" si="978"/>
        <v/>
      </c>
      <c r="AA998" s="14" t="str">
        <f>IF(AND(X998&lt;&gt;""),X998/INDEX($L$4:$L998,MATCH(MAX($L$4:$L998)+1,$L$4:$L998,1)),"")</f>
        <v/>
      </c>
      <c r="AE998" s="14" t="str">
        <f>IF(AND(AB998&lt;&gt;""),AB998/INDEX($L$4:$L998,MATCH(MAX($L$4:$L998)+1,$L$4:$L998,1)),"")</f>
        <v/>
      </c>
      <c r="AI998" s="14" t="str">
        <f>IF(AND(AF998&lt;&gt;""),AF998/INDEX($L$4:$L998,MATCH(MAX($L$4:$L998)+1,$L$4:$L998,1)),"")</f>
        <v/>
      </c>
      <c r="AM998" s="14" t="str">
        <f>IF(AND(AJ998&lt;&gt;""),AJ998/INDEX($L$4:$L998,MATCH(MAX($L$4:$L998)+1,$L$4:$L998,1)),"")</f>
        <v/>
      </c>
      <c r="AQ998" s="14" t="str">
        <f>IF(AND(AN998&lt;&gt;""),AN998/INDEX($L$4:$L998,MATCH(MAX($L$4:$L998)+1,$L$4:$L998,1)),"")</f>
        <v/>
      </c>
      <c r="AU998" s="14" t="str">
        <f>IF(AND(AR998&lt;&gt;""),AR998/INDEX($L$4:$L998,MATCH(MAX($L$4:$L998)+1,$L$4:$L998,1)),"")</f>
        <v/>
      </c>
      <c r="AY998" s="14" t="str">
        <f>IF(AND(AV998&lt;&gt;""),AV998/INDEX($L$4:$L998,MATCH(MAX($L$4:$L998)+1,$L$4:$L998,1)),"")</f>
        <v/>
      </c>
      <c r="AZ998" s="10" t="str">
        <f t="shared" si="980"/>
        <v/>
      </c>
      <c r="BC998" s="78" t="str">
        <f t="shared" si="979"/>
        <v/>
      </c>
      <c r="BG998" s="14" t="str">
        <f>IF(AND(BD998&lt;&gt;""),BD998/INDEX($L$4:$L998,MATCH(MAX($L$4:$L998)+1,$L$4:$L998,1)),"")</f>
        <v/>
      </c>
      <c r="BK998" s="14" t="str">
        <f>IF(AND(BH998&lt;&gt;""),BH998/INDEX($L$4:$L998,MATCH(MAX($L$4:$L998)+1,$L$4:$L998,1)),"")</f>
        <v/>
      </c>
      <c r="BO998" s="14" t="str">
        <f>IF(AND(BL998&lt;&gt;""),BL998/INDEX($L$4:$L998,MATCH(MAX($L$4:$L998)+1,$L$4:$L998,1)),"")</f>
        <v/>
      </c>
      <c r="BS998" s="14" t="str">
        <f>IF(AND(BP998&lt;&gt;""),BP998/INDEX($L$4:$L998,MATCH(MAX($L$4:$L998)+1,$L$4:$L998,1)),"")</f>
        <v/>
      </c>
      <c r="BW998" s="14" t="str">
        <f>IF(AND(BT998&lt;&gt;""),BT998/INDEX($L$4:$L998,MATCH(MAX($L$4:$L998)+1,$L$4:$L998,1)),"")</f>
        <v/>
      </c>
      <c r="CA998" s="14" t="str">
        <f>IF(AND(BX998&lt;&gt;""),BX998/INDEX($L$4:$L998,MATCH(MAX($L$4:$L998)+1,$L$4:$L998,1)),"")</f>
        <v/>
      </c>
      <c r="CE998" s="14" t="str">
        <f>IF(AND(CB998&lt;&gt;""),CB998/INDEX($L$4:$L998,MATCH(MAX($L$4:$L998)+1,$L$4:$L998,1)),"")</f>
        <v/>
      </c>
      <c r="CI998" s="14" t="str">
        <f>IF(AND(CF998&lt;&gt;""),CF998/INDEX($L$4:$L998,MATCH(MAX($L$4:$L998)+1,$L$4:$L998,1)),"")</f>
        <v/>
      </c>
      <c r="CM998" s="14" t="str">
        <f>IF(AND(CJ998&lt;&gt;""),CJ998/INDEX($L$4:$L998,MATCH(MAX($L$4:$L998)+1,$L$4:$L998,1)),"")</f>
        <v/>
      </c>
      <c r="CQ998" s="14" t="str">
        <f>IF(AND(CN998&lt;&gt;""),CN998/INDEX($L$4:$L998,MATCH(MAX($L$4:$L998)+1,$L$4:$L998,1)),"")</f>
        <v/>
      </c>
      <c r="CU998" s="14" t="str">
        <f>IF(AND(CR998&lt;&gt;""),CR998/INDEX($L$4:$L998,MATCH(MAX($L$4:$L998)+1,$L$4:$L998,1)),"")</f>
        <v/>
      </c>
    </row>
    <row r="999" spans="3:99">
      <c r="C999" s="4" t="s">
        <v>36</v>
      </c>
      <c r="D999" t="s">
        <v>36</v>
      </c>
      <c r="K999" s="14" t="str">
        <f t="shared" si="981"/>
        <v/>
      </c>
      <c r="S999" s="14" t="str">
        <f>IF(AND(P999&lt;&gt;""),P999/INDEX($L$4:$L999,MATCH(MAX($L$4:$L999)+1,$L$4:$L999,1)),"")</f>
        <v/>
      </c>
      <c r="W999" s="14" t="str">
        <f t="shared" si="978"/>
        <v/>
      </c>
      <c r="AA999" s="14" t="str">
        <f>IF(AND(X999&lt;&gt;""),X999/INDEX($L$4:$L999,MATCH(MAX($L$4:$L999)+1,$L$4:$L999,1)),"")</f>
        <v/>
      </c>
      <c r="AE999" s="14" t="str">
        <f>IF(AND(AB999&lt;&gt;""),AB999/INDEX($L$4:$L999,MATCH(MAX($L$4:$L999)+1,$L$4:$L999,1)),"")</f>
        <v/>
      </c>
      <c r="AI999" s="14" t="str">
        <f>IF(AND(AF999&lt;&gt;""),AF999/INDEX($L$4:$L999,MATCH(MAX($L$4:$L999)+1,$L$4:$L999,1)),"")</f>
        <v/>
      </c>
      <c r="AM999" s="14" t="str">
        <f>IF(AND(AJ999&lt;&gt;""),AJ999/INDEX($L$4:$L999,MATCH(MAX($L$4:$L999)+1,$L$4:$L999,1)),"")</f>
        <v/>
      </c>
      <c r="AQ999" s="14" t="str">
        <f>IF(AND(AN999&lt;&gt;""),AN999/INDEX($L$4:$L999,MATCH(MAX($L$4:$L999)+1,$L$4:$L999,1)),"")</f>
        <v/>
      </c>
      <c r="AU999" s="14" t="str">
        <f>IF(AND(AR999&lt;&gt;""),AR999/INDEX($L$4:$L999,MATCH(MAX($L$4:$L999)+1,$L$4:$L999,1)),"")</f>
        <v/>
      </c>
      <c r="AY999" s="14" t="str">
        <f>IF(AND(AV999&lt;&gt;""),AV999/INDEX($L$4:$L999,MATCH(MAX($L$4:$L999)+1,$L$4:$L999,1)),"")</f>
        <v/>
      </c>
      <c r="AZ999" s="10" t="str">
        <f t="shared" si="980"/>
        <v/>
      </c>
      <c r="BC999" s="78" t="str">
        <f t="shared" si="979"/>
        <v/>
      </c>
      <c r="BG999" s="14" t="str">
        <f>IF(AND(BD999&lt;&gt;""),BD999/INDEX($L$4:$L999,MATCH(MAX($L$4:$L999)+1,$L$4:$L999,1)),"")</f>
        <v/>
      </c>
      <c r="BK999" s="14" t="str">
        <f>IF(AND(BH999&lt;&gt;""),BH999/INDEX($L$4:$L999,MATCH(MAX($L$4:$L999)+1,$L$4:$L999,1)),"")</f>
        <v/>
      </c>
      <c r="BO999" s="14" t="str">
        <f>IF(AND(BL999&lt;&gt;""),BL999/INDEX($L$4:$L999,MATCH(MAX($L$4:$L999)+1,$L$4:$L999,1)),"")</f>
        <v/>
      </c>
      <c r="BS999" s="14" t="str">
        <f>IF(AND(BP999&lt;&gt;""),BP999/INDEX($L$4:$L999,MATCH(MAX($L$4:$L999)+1,$L$4:$L999,1)),"")</f>
        <v/>
      </c>
      <c r="BW999" s="14" t="str">
        <f>IF(AND(BT999&lt;&gt;""),BT999/INDEX($L$4:$L999,MATCH(MAX($L$4:$L999)+1,$L$4:$L999,1)),"")</f>
        <v/>
      </c>
      <c r="CA999" s="14" t="str">
        <f>IF(AND(BX999&lt;&gt;""),BX999/INDEX($L$4:$L999,MATCH(MAX($L$4:$L999)+1,$L$4:$L999,1)),"")</f>
        <v/>
      </c>
      <c r="CE999" s="14" t="str">
        <f>IF(AND(CB999&lt;&gt;""),CB999/INDEX($L$4:$L999,MATCH(MAX($L$4:$L999)+1,$L$4:$L999,1)),"")</f>
        <v/>
      </c>
      <c r="CI999" s="14" t="str">
        <f>IF(AND(CF999&lt;&gt;""),CF999/INDEX($L$4:$L999,MATCH(MAX($L$4:$L999)+1,$L$4:$L999,1)),"")</f>
        <v/>
      </c>
      <c r="CM999" s="14" t="str">
        <f>IF(AND(CJ999&lt;&gt;""),CJ999/INDEX($L$4:$L999,MATCH(MAX($L$4:$L999)+1,$L$4:$L999,1)),"")</f>
        <v/>
      </c>
      <c r="CQ999" s="14" t="str">
        <f>IF(AND(CN999&lt;&gt;""),CN999/INDEX($L$4:$L999,MATCH(MAX($L$4:$L999)+1,$L$4:$L999,1)),"")</f>
        <v/>
      </c>
      <c r="CU999" s="14" t="str">
        <f>IF(AND(CR999&lt;&gt;""),CR999/INDEX($L$4:$L999,MATCH(MAX($L$4:$L999)+1,$L$4:$L999,1)),"")</f>
        <v/>
      </c>
    </row>
    <row r="1000" spans="3:99">
      <c r="C1000" s="4" t="s">
        <v>36</v>
      </c>
      <c r="D1000" t="s">
        <v>36</v>
      </c>
      <c r="K1000" s="14" t="str">
        <f t="shared" si="981"/>
        <v/>
      </c>
      <c r="S1000" s="14" t="str">
        <f>IF(AND(P1000&lt;&gt;""),P1000/INDEX($L$4:$L1000,MATCH(MAX($L$4:$L1000)+1,$L$4:$L1000,1)),"")</f>
        <v/>
      </c>
      <c r="W1000" s="14" t="str">
        <f t="shared" ref="W1000:W1063" si="982">IF(AND(T1000&lt;&gt;""),T1000/L1000,"")</f>
        <v/>
      </c>
      <c r="AA1000" s="14" t="str">
        <f>IF(AND(X1000&lt;&gt;""),X1000/INDEX($L$4:$L1000,MATCH(MAX($L$4:$L1000)+1,$L$4:$L1000,1)),"")</f>
        <v/>
      </c>
      <c r="AE1000" s="14" t="str">
        <f>IF(AND(AB1000&lt;&gt;""),AB1000/INDEX($L$4:$L1000,MATCH(MAX($L$4:$L1000)+1,$L$4:$L1000,1)),"")</f>
        <v/>
      </c>
      <c r="AI1000" s="14" t="str">
        <f>IF(AND(AF1000&lt;&gt;""),AF1000/INDEX($L$4:$L1000,MATCH(MAX($L$4:$L1000)+1,$L$4:$L1000,1)),"")</f>
        <v/>
      </c>
      <c r="AM1000" s="14" t="str">
        <f>IF(AND(AJ1000&lt;&gt;""),AJ1000/INDEX($L$4:$L1000,MATCH(MAX($L$4:$L1000)+1,$L$4:$L1000,1)),"")</f>
        <v/>
      </c>
      <c r="AQ1000" s="14" t="str">
        <f>IF(AND(AN1000&lt;&gt;""),AN1000/INDEX($L$4:$L1000,MATCH(MAX($L$4:$L1000)+1,$L$4:$L1000,1)),"")</f>
        <v/>
      </c>
      <c r="AU1000" s="14" t="str">
        <f>IF(AND(AR1000&lt;&gt;""),AR1000/INDEX($L$4:$L1000,MATCH(MAX($L$4:$L1000)+1,$L$4:$L1000,1)),"")</f>
        <v/>
      </c>
      <c r="AY1000" s="14" t="str">
        <f>IF(AND(AV1000&lt;&gt;""),AV1000/INDEX($L$4:$L1000,MATCH(MAX($L$4:$L1000)+1,$L$4:$L1000,1)),"")</f>
        <v/>
      </c>
      <c r="AZ1000" s="10" t="str">
        <f t="shared" si="980"/>
        <v/>
      </c>
      <c r="BC1000" s="78" t="str">
        <f t="shared" si="979"/>
        <v/>
      </c>
      <c r="BG1000" s="14" t="str">
        <f>IF(AND(BD1000&lt;&gt;""),BD1000/INDEX($L$4:$L1000,MATCH(MAX($L$4:$L1000)+1,$L$4:$L1000,1)),"")</f>
        <v/>
      </c>
      <c r="BK1000" s="14" t="str">
        <f>IF(AND(BH1000&lt;&gt;""),BH1000/INDEX($L$4:$L1000,MATCH(MAX($L$4:$L1000)+1,$L$4:$L1000,1)),"")</f>
        <v/>
      </c>
      <c r="BO1000" s="14" t="str">
        <f>IF(AND(BL1000&lt;&gt;""),BL1000/INDEX($L$4:$L1000,MATCH(MAX($L$4:$L1000)+1,$L$4:$L1000,1)),"")</f>
        <v/>
      </c>
      <c r="BS1000" s="14" t="str">
        <f>IF(AND(BP1000&lt;&gt;""),BP1000/INDEX($L$4:$L1000,MATCH(MAX($L$4:$L1000)+1,$L$4:$L1000,1)),"")</f>
        <v/>
      </c>
      <c r="BW1000" s="14" t="str">
        <f>IF(AND(BT1000&lt;&gt;""),BT1000/INDEX($L$4:$L1000,MATCH(MAX($L$4:$L1000)+1,$L$4:$L1000,1)),"")</f>
        <v/>
      </c>
      <c r="CA1000" s="14" t="str">
        <f>IF(AND(BX1000&lt;&gt;""),BX1000/INDEX($L$4:$L1000,MATCH(MAX($L$4:$L1000)+1,$L$4:$L1000,1)),"")</f>
        <v/>
      </c>
      <c r="CE1000" s="14" t="str">
        <f>IF(AND(CB1000&lt;&gt;""),CB1000/INDEX($L$4:$L1000,MATCH(MAX($L$4:$L1000)+1,$L$4:$L1000,1)),"")</f>
        <v/>
      </c>
      <c r="CI1000" s="14" t="str">
        <f>IF(AND(CF1000&lt;&gt;""),CF1000/INDEX($L$4:$L1000,MATCH(MAX($L$4:$L1000)+1,$L$4:$L1000,1)),"")</f>
        <v/>
      </c>
      <c r="CM1000" s="14" t="str">
        <f>IF(AND(CJ1000&lt;&gt;""),CJ1000/INDEX($L$4:$L1000,MATCH(MAX($L$4:$L1000)+1,$L$4:$L1000,1)),"")</f>
        <v/>
      </c>
      <c r="CQ1000" s="14" t="str">
        <f>IF(AND(CN1000&lt;&gt;""),CN1000/INDEX($L$4:$L1000,MATCH(MAX($L$4:$L1000)+1,$L$4:$L1000,1)),"")</f>
        <v/>
      </c>
      <c r="CU1000" s="14" t="str">
        <f>IF(AND(CR1000&lt;&gt;""),CR1000/INDEX($L$4:$L1000,MATCH(MAX($L$4:$L1000)+1,$L$4:$L1000,1)),"")</f>
        <v/>
      </c>
    </row>
    <row r="1001" spans="3:99">
      <c r="C1001" s="4" t="s">
        <v>36</v>
      </c>
      <c r="D1001" t="s">
        <v>36</v>
      </c>
      <c r="K1001" s="14" t="str">
        <f t="shared" si="981"/>
        <v/>
      </c>
      <c r="S1001" s="14" t="str">
        <f>IF(AND(P1001&lt;&gt;""),P1001/INDEX($L$4:$L1001,MATCH(MAX($L$4:$L1001)+1,$L$4:$L1001,1)),"")</f>
        <v/>
      </c>
      <c r="W1001" s="14" t="str">
        <f t="shared" si="982"/>
        <v/>
      </c>
      <c r="AA1001" s="14" t="str">
        <f>IF(AND(X1001&lt;&gt;""),X1001/INDEX($L$4:$L1001,MATCH(MAX($L$4:$L1001)+1,$L$4:$L1001,1)),"")</f>
        <v/>
      </c>
      <c r="AE1001" s="14" t="str">
        <f>IF(AND(AB1001&lt;&gt;""),AB1001/INDEX($L$4:$L1001,MATCH(MAX($L$4:$L1001)+1,$L$4:$L1001,1)),"")</f>
        <v/>
      </c>
      <c r="AI1001" s="14" t="str">
        <f>IF(AND(AF1001&lt;&gt;""),AF1001/INDEX($L$4:$L1001,MATCH(MAX($L$4:$L1001)+1,$L$4:$L1001,1)),"")</f>
        <v/>
      </c>
      <c r="AM1001" s="14" t="str">
        <f>IF(AND(AJ1001&lt;&gt;""),AJ1001/INDEX($L$4:$L1001,MATCH(MAX($L$4:$L1001)+1,$L$4:$L1001,1)),"")</f>
        <v/>
      </c>
      <c r="AQ1001" s="14" t="str">
        <f>IF(AND(AN1001&lt;&gt;""),AN1001/INDEX($L$4:$L1001,MATCH(MAX($L$4:$L1001)+1,$L$4:$L1001,1)),"")</f>
        <v/>
      </c>
      <c r="AU1001" s="14" t="str">
        <f>IF(AND(AR1001&lt;&gt;""),AR1001/INDEX($L$4:$L1001,MATCH(MAX($L$4:$L1001)+1,$L$4:$L1001,1)),"")</f>
        <v/>
      </c>
      <c r="AY1001" s="14" t="str">
        <f>IF(AND(AV1001&lt;&gt;""),AV1001/INDEX($L$4:$L1001,MATCH(MAX($L$4:$L1001)+1,$L$4:$L1001,1)),"")</f>
        <v/>
      </c>
      <c r="AZ1001" s="10" t="str">
        <f t="shared" si="980"/>
        <v/>
      </c>
      <c r="BC1001" s="78" t="str">
        <f t="shared" si="979"/>
        <v/>
      </c>
      <c r="BG1001" s="14" t="str">
        <f>IF(AND(BD1001&lt;&gt;""),BD1001/INDEX($L$4:$L1001,MATCH(MAX($L$4:$L1001)+1,$L$4:$L1001,1)),"")</f>
        <v/>
      </c>
      <c r="BK1001" s="14" t="str">
        <f>IF(AND(BH1001&lt;&gt;""),BH1001/INDEX($L$4:$L1001,MATCH(MAX($L$4:$L1001)+1,$L$4:$L1001,1)),"")</f>
        <v/>
      </c>
      <c r="BO1001" s="14" t="str">
        <f>IF(AND(BL1001&lt;&gt;""),BL1001/INDEX($L$4:$L1001,MATCH(MAX($L$4:$L1001)+1,$L$4:$L1001,1)),"")</f>
        <v/>
      </c>
      <c r="BS1001" s="14" t="str">
        <f>IF(AND(BP1001&lt;&gt;""),BP1001/INDEX($L$4:$L1001,MATCH(MAX($L$4:$L1001)+1,$L$4:$L1001,1)),"")</f>
        <v/>
      </c>
      <c r="BW1001" s="14" t="str">
        <f>IF(AND(BT1001&lt;&gt;""),BT1001/INDEX($L$4:$L1001,MATCH(MAX($L$4:$L1001)+1,$L$4:$L1001,1)),"")</f>
        <v/>
      </c>
      <c r="CA1001" s="14" t="str">
        <f>IF(AND(BX1001&lt;&gt;""),BX1001/INDEX($L$4:$L1001,MATCH(MAX($L$4:$L1001)+1,$L$4:$L1001,1)),"")</f>
        <v/>
      </c>
      <c r="CE1001" s="14" t="str">
        <f>IF(AND(CB1001&lt;&gt;""),CB1001/INDEX($L$4:$L1001,MATCH(MAX($L$4:$L1001)+1,$L$4:$L1001,1)),"")</f>
        <v/>
      </c>
      <c r="CI1001" s="14" t="str">
        <f>IF(AND(CF1001&lt;&gt;""),CF1001/INDEX($L$4:$L1001,MATCH(MAX($L$4:$L1001)+1,$L$4:$L1001,1)),"")</f>
        <v/>
      </c>
      <c r="CM1001" s="14" t="str">
        <f>IF(AND(CJ1001&lt;&gt;""),CJ1001/INDEX($L$4:$L1001,MATCH(MAX($L$4:$L1001)+1,$L$4:$L1001,1)),"")</f>
        <v/>
      </c>
      <c r="CQ1001" s="14" t="str">
        <f>IF(AND(CN1001&lt;&gt;""),CN1001/INDEX($L$4:$L1001,MATCH(MAX($L$4:$L1001)+1,$L$4:$L1001,1)),"")</f>
        <v/>
      </c>
      <c r="CU1001" s="14" t="str">
        <f>IF(AND(CR1001&lt;&gt;""),CR1001/INDEX($L$4:$L1001,MATCH(MAX($L$4:$L1001)+1,$L$4:$L1001,1)),"")</f>
        <v/>
      </c>
    </row>
    <row r="1002" spans="3:99">
      <c r="C1002" s="4" t="s">
        <v>36</v>
      </c>
      <c r="D1002" t="s">
        <v>36</v>
      </c>
      <c r="K1002" s="14" t="str">
        <f t="shared" si="981"/>
        <v/>
      </c>
      <c r="S1002" s="14" t="str">
        <f>IF(AND(P1002&lt;&gt;""),P1002/INDEX($L$4:$L1002,MATCH(MAX($L$4:$L1002)+1,$L$4:$L1002,1)),"")</f>
        <v/>
      </c>
      <c r="W1002" s="14" t="str">
        <f t="shared" si="982"/>
        <v/>
      </c>
      <c r="AA1002" s="14" t="str">
        <f>IF(AND(X1002&lt;&gt;""),X1002/INDEX($L$4:$L1002,MATCH(MAX($L$4:$L1002)+1,$L$4:$L1002,1)),"")</f>
        <v/>
      </c>
      <c r="AE1002" s="14" t="str">
        <f>IF(AND(AB1002&lt;&gt;""),AB1002/INDEX($L$4:$L1002,MATCH(MAX($L$4:$L1002)+1,$L$4:$L1002,1)),"")</f>
        <v/>
      </c>
      <c r="AI1002" s="14" t="str">
        <f>IF(AND(AF1002&lt;&gt;""),AF1002/INDEX($L$4:$L1002,MATCH(MAX($L$4:$L1002)+1,$L$4:$L1002,1)),"")</f>
        <v/>
      </c>
      <c r="AM1002" s="14" t="str">
        <f>IF(AND(AJ1002&lt;&gt;""),AJ1002/INDEX($L$4:$L1002,MATCH(MAX($L$4:$L1002)+1,$L$4:$L1002,1)),"")</f>
        <v/>
      </c>
      <c r="AQ1002" s="14" t="str">
        <f>IF(AND(AN1002&lt;&gt;""),AN1002/INDEX($L$4:$L1002,MATCH(MAX($L$4:$L1002)+1,$L$4:$L1002,1)),"")</f>
        <v/>
      </c>
      <c r="AU1002" s="14" t="str">
        <f>IF(AND(AR1002&lt;&gt;""),AR1002/INDEX($L$4:$L1002,MATCH(MAX($L$4:$L1002)+1,$L$4:$L1002,1)),"")</f>
        <v/>
      </c>
      <c r="AY1002" s="14" t="str">
        <f>IF(AND(AV1002&lt;&gt;""),AV1002/INDEX($L$4:$L1002,MATCH(MAX($L$4:$L1002)+1,$L$4:$L1002,1)),"")</f>
        <v/>
      </c>
      <c r="AZ1002" s="10" t="str">
        <f t="shared" si="980"/>
        <v/>
      </c>
      <c r="BC1002" s="78" t="str">
        <f t="shared" si="979"/>
        <v/>
      </c>
      <c r="BG1002" s="14" t="str">
        <f>IF(AND(BD1002&lt;&gt;""),BD1002/INDEX($L$4:$L1002,MATCH(MAX($L$4:$L1002)+1,$L$4:$L1002,1)),"")</f>
        <v/>
      </c>
      <c r="BK1002" s="14" t="str">
        <f>IF(AND(BH1002&lt;&gt;""),BH1002/INDEX($L$4:$L1002,MATCH(MAX($L$4:$L1002)+1,$L$4:$L1002,1)),"")</f>
        <v/>
      </c>
      <c r="BO1002" s="14" t="str">
        <f>IF(AND(BL1002&lt;&gt;""),BL1002/INDEX($L$4:$L1002,MATCH(MAX($L$4:$L1002)+1,$L$4:$L1002,1)),"")</f>
        <v/>
      </c>
      <c r="BS1002" s="14" t="str">
        <f>IF(AND(BP1002&lt;&gt;""),BP1002/INDEX($L$4:$L1002,MATCH(MAX($L$4:$L1002)+1,$L$4:$L1002,1)),"")</f>
        <v/>
      </c>
      <c r="BW1002" s="14" t="str">
        <f>IF(AND(BT1002&lt;&gt;""),BT1002/INDEX($L$4:$L1002,MATCH(MAX($L$4:$L1002)+1,$L$4:$L1002,1)),"")</f>
        <v/>
      </c>
      <c r="CA1002" s="14" t="str">
        <f>IF(AND(BX1002&lt;&gt;""),BX1002/INDEX($L$4:$L1002,MATCH(MAX($L$4:$L1002)+1,$L$4:$L1002,1)),"")</f>
        <v/>
      </c>
      <c r="CE1002" s="14" t="str">
        <f>IF(AND(CB1002&lt;&gt;""),CB1002/INDEX($L$4:$L1002,MATCH(MAX($L$4:$L1002)+1,$L$4:$L1002,1)),"")</f>
        <v/>
      </c>
      <c r="CI1002" s="14" t="str">
        <f>IF(AND(CF1002&lt;&gt;""),CF1002/INDEX($L$4:$L1002,MATCH(MAX($L$4:$L1002)+1,$L$4:$L1002,1)),"")</f>
        <v/>
      </c>
      <c r="CM1002" s="14" t="str">
        <f>IF(AND(CJ1002&lt;&gt;""),CJ1002/INDEX($L$4:$L1002,MATCH(MAX($L$4:$L1002)+1,$L$4:$L1002,1)),"")</f>
        <v/>
      </c>
      <c r="CQ1002" s="14" t="str">
        <f>IF(AND(CN1002&lt;&gt;""),CN1002/INDEX($L$4:$L1002,MATCH(MAX($L$4:$L1002)+1,$L$4:$L1002,1)),"")</f>
        <v/>
      </c>
      <c r="CU1002" s="14" t="str">
        <f>IF(AND(CR1002&lt;&gt;""),CR1002/INDEX($L$4:$L1002,MATCH(MAX($L$4:$L1002)+1,$L$4:$L1002,1)),"")</f>
        <v/>
      </c>
    </row>
    <row r="1003" spans="3:99">
      <c r="C1003" s="4" t="s">
        <v>36</v>
      </c>
      <c r="D1003" t="s">
        <v>36</v>
      </c>
      <c r="K1003" s="14" t="str">
        <f t="shared" si="981"/>
        <v/>
      </c>
      <c r="S1003" s="14" t="str">
        <f>IF(AND(P1003&lt;&gt;""),P1003/INDEX($L$4:$L1003,MATCH(MAX($L$4:$L1003)+1,$L$4:$L1003,1)),"")</f>
        <v/>
      </c>
      <c r="W1003" s="14" t="str">
        <f t="shared" si="982"/>
        <v/>
      </c>
      <c r="AA1003" s="14" t="str">
        <f>IF(AND(X1003&lt;&gt;""),X1003/INDEX($L$4:$L1003,MATCH(MAX($L$4:$L1003)+1,$L$4:$L1003,1)),"")</f>
        <v/>
      </c>
      <c r="AE1003" s="14" t="str">
        <f>IF(AND(AB1003&lt;&gt;""),AB1003/INDEX($L$4:$L1003,MATCH(MAX($L$4:$L1003)+1,$L$4:$L1003,1)),"")</f>
        <v/>
      </c>
      <c r="AI1003" s="14" t="str">
        <f>IF(AND(AF1003&lt;&gt;""),AF1003/INDEX($L$4:$L1003,MATCH(MAX($L$4:$L1003)+1,$L$4:$L1003,1)),"")</f>
        <v/>
      </c>
      <c r="AM1003" s="14" t="str">
        <f>IF(AND(AJ1003&lt;&gt;""),AJ1003/INDEX($L$4:$L1003,MATCH(MAX($L$4:$L1003)+1,$L$4:$L1003,1)),"")</f>
        <v/>
      </c>
      <c r="AQ1003" s="14" t="str">
        <f>IF(AND(AN1003&lt;&gt;""),AN1003/INDEX($L$4:$L1003,MATCH(MAX($L$4:$L1003)+1,$L$4:$L1003,1)),"")</f>
        <v/>
      </c>
      <c r="AU1003" s="14" t="str">
        <f>IF(AND(AR1003&lt;&gt;""),AR1003/INDEX($L$4:$L1003,MATCH(MAX($L$4:$L1003)+1,$L$4:$L1003,1)),"")</f>
        <v/>
      </c>
      <c r="AY1003" s="14" t="str">
        <f>IF(AND(AV1003&lt;&gt;""),AV1003/INDEX($L$4:$L1003,MATCH(MAX($L$4:$L1003)+1,$L$4:$L1003,1)),"")</f>
        <v/>
      </c>
      <c r="AZ1003" s="10" t="str">
        <f t="shared" si="980"/>
        <v/>
      </c>
      <c r="BC1003" s="78" t="str">
        <f t="shared" si="979"/>
        <v/>
      </c>
      <c r="BG1003" s="14" t="str">
        <f>IF(AND(BD1003&lt;&gt;""),BD1003/INDEX($L$4:$L1003,MATCH(MAX($L$4:$L1003)+1,$L$4:$L1003,1)),"")</f>
        <v/>
      </c>
      <c r="BK1003" s="14" t="str">
        <f>IF(AND(BH1003&lt;&gt;""),BH1003/INDEX($L$4:$L1003,MATCH(MAX($L$4:$L1003)+1,$L$4:$L1003,1)),"")</f>
        <v/>
      </c>
      <c r="BO1003" s="14" t="str">
        <f>IF(AND(BL1003&lt;&gt;""),BL1003/INDEX($L$4:$L1003,MATCH(MAX($L$4:$L1003)+1,$L$4:$L1003,1)),"")</f>
        <v/>
      </c>
      <c r="BS1003" s="14" t="str">
        <f>IF(AND(BP1003&lt;&gt;""),BP1003/INDEX($L$4:$L1003,MATCH(MAX($L$4:$L1003)+1,$L$4:$L1003,1)),"")</f>
        <v/>
      </c>
      <c r="BW1003" s="14" t="str">
        <f>IF(AND(BT1003&lt;&gt;""),BT1003/INDEX($L$4:$L1003,MATCH(MAX($L$4:$L1003)+1,$L$4:$L1003,1)),"")</f>
        <v/>
      </c>
      <c r="CA1003" s="14" t="str">
        <f>IF(AND(BX1003&lt;&gt;""),BX1003/INDEX($L$4:$L1003,MATCH(MAX($L$4:$L1003)+1,$L$4:$L1003,1)),"")</f>
        <v/>
      </c>
      <c r="CE1003" s="14" t="str">
        <f>IF(AND(CB1003&lt;&gt;""),CB1003/INDEX($L$4:$L1003,MATCH(MAX($L$4:$L1003)+1,$L$4:$L1003,1)),"")</f>
        <v/>
      </c>
      <c r="CI1003" s="14" t="str">
        <f>IF(AND(CF1003&lt;&gt;""),CF1003/INDEX($L$4:$L1003,MATCH(MAX($L$4:$L1003)+1,$L$4:$L1003,1)),"")</f>
        <v/>
      </c>
      <c r="CM1003" s="14" t="str">
        <f>IF(AND(CJ1003&lt;&gt;""),CJ1003/INDEX($L$4:$L1003,MATCH(MAX($L$4:$L1003)+1,$L$4:$L1003,1)),"")</f>
        <v/>
      </c>
      <c r="CQ1003" s="14" t="str">
        <f>IF(AND(CN1003&lt;&gt;""),CN1003/INDEX($L$4:$L1003,MATCH(MAX($L$4:$L1003)+1,$L$4:$L1003,1)),"")</f>
        <v/>
      </c>
      <c r="CU1003" s="14" t="str">
        <f>IF(AND(CR1003&lt;&gt;""),CR1003/INDEX($L$4:$L1003,MATCH(MAX($L$4:$L1003)+1,$L$4:$L1003,1)),"")</f>
        <v/>
      </c>
    </row>
    <row r="1004" spans="3:99">
      <c r="C1004" s="4" t="s">
        <v>36</v>
      </c>
      <c r="D1004" t="s">
        <v>36</v>
      </c>
      <c r="K1004" s="14" t="str">
        <f t="shared" si="981"/>
        <v/>
      </c>
      <c r="S1004" s="14" t="str">
        <f>IF(AND(P1004&lt;&gt;""),P1004/INDEX($L$4:$L1004,MATCH(MAX($L$4:$L1004)+1,$L$4:$L1004,1)),"")</f>
        <v/>
      </c>
      <c r="W1004" s="14" t="str">
        <f t="shared" si="982"/>
        <v/>
      </c>
      <c r="AA1004" s="14" t="str">
        <f>IF(AND(X1004&lt;&gt;""),X1004/INDEX($L$4:$L1004,MATCH(MAX($L$4:$L1004)+1,$L$4:$L1004,1)),"")</f>
        <v/>
      </c>
      <c r="AE1004" s="14" t="str">
        <f>IF(AND(AB1004&lt;&gt;""),AB1004/INDEX($L$4:$L1004,MATCH(MAX($L$4:$L1004)+1,$L$4:$L1004,1)),"")</f>
        <v/>
      </c>
      <c r="AI1004" s="14" t="str">
        <f>IF(AND(AF1004&lt;&gt;""),AF1004/INDEX($L$4:$L1004,MATCH(MAX($L$4:$L1004)+1,$L$4:$L1004,1)),"")</f>
        <v/>
      </c>
      <c r="AM1004" s="14" t="str">
        <f>IF(AND(AJ1004&lt;&gt;""),AJ1004/INDEX($L$4:$L1004,MATCH(MAX($L$4:$L1004)+1,$L$4:$L1004,1)),"")</f>
        <v/>
      </c>
      <c r="AQ1004" s="14" t="str">
        <f>IF(AND(AN1004&lt;&gt;""),AN1004/INDEX($L$4:$L1004,MATCH(MAX($L$4:$L1004)+1,$L$4:$L1004,1)),"")</f>
        <v/>
      </c>
      <c r="AU1004" s="14" t="str">
        <f>IF(AND(AR1004&lt;&gt;""),AR1004/INDEX($L$4:$L1004,MATCH(MAX($L$4:$L1004)+1,$L$4:$L1004,1)),"")</f>
        <v/>
      </c>
      <c r="AY1004" s="14" t="str">
        <f>IF(AND(AV1004&lt;&gt;""),AV1004/INDEX($L$4:$L1004,MATCH(MAX($L$4:$L1004)+1,$L$4:$L1004,1)),"")</f>
        <v/>
      </c>
      <c r="AZ1004" s="10" t="str">
        <f t="shared" si="980"/>
        <v/>
      </c>
      <c r="BC1004" s="78" t="str">
        <f t="shared" ref="BC1004:BC1067" si="983">IF(SUM(S1004,W1004,AA1004,AE1004,AI1004,AM1004,AQ1004,AY1004,AU1004)=0,"",SUM(S1004,W1004,AA1004,AE1004,AI1004,AM1004,AQ1004,AY1004,AU1004))</f>
        <v/>
      </c>
      <c r="BG1004" s="14" t="str">
        <f>IF(AND(BD1004&lt;&gt;""),BD1004/INDEX($L$4:$L1004,MATCH(MAX($L$4:$L1004)+1,$L$4:$L1004,1)),"")</f>
        <v/>
      </c>
      <c r="BK1004" s="14" t="str">
        <f>IF(AND(BH1004&lt;&gt;""),BH1004/INDEX($L$4:$L1004,MATCH(MAX($L$4:$L1004)+1,$L$4:$L1004,1)),"")</f>
        <v/>
      </c>
      <c r="BO1004" s="14" t="str">
        <f>IF(AND(BL1004&lt;&gt;""),BL1004/INDEX($L$4:$L1004,MATCH(MAX($L$4:$L1004)+1,$L$4:$L1004,1)),"")</f>
        <v/>
      </c>
      <c r="BS1004" s="14" t="str">
        <f>IF(AND(BP1004&lt;&gt;""),BP1004/INDEX($L$4:$L1004,MATCH(MAX($L$4:$L1004)+1,$L$4:$L1004,1)),"")</f>
        <v/>
      </c>
      <c r="BW1004" s="14" t="str">
        <f>IF(AND(BT1004&lt;&gt;""),BT1004/INDEX($L$4:$L1004,MATCH(MAX($L$4:$L1004)+1,$L$4:$L1004,1)),"")</f>
        <v/>
      </c>
      <c r="CA1004" s="14" t="str">
        <f>IF(AND(BX1004&lt;&gt;""),BX1004/INDEX($L$4:$L1004,MATCH(MAX($L$4:$L1004)+1,$L$4:$L1004,1)),"")</f>
        <v/>
      </c>
      <c r="CE1004" s="14" t="str">
        <f>IF(AND(CB1004&lt;&gt;""),CB1004/INDEX($L$4:$L1004,MATCH(MAX($L$4:$L1004)+1,$L$4:$L1004,1)),"")</f>
        <v/>
      </c>
      <c r="CI1004" s="14" t="str">
        <f>IF(AND(CF1004&lt;&gt;""),CF1004/INDEX($L$4:$L1004,MATCH(MAX($L$4:$L1004)+1,$L$4:$L1004,1)),"")</f>
        <v/>
      </c>
      <c r="CM1004" s="14" t="str">
        <f>IF(AND(CJ1004&lt;&gt;""),CJ1004/INDEX($L$4:$L1004,MATCH(MAX($L$4:$L1004)+1,$L$4:$L1004,1)),"")</f>
        <v/>
      </c>
      <c r="CQ1004" s="14" t="str">
        <f>IF(AND(CN1004&lt;&gt;""),CN1004/INDEX($L$4:$L1004,MATCH(MAX($L$4:$L1004)+1,$L$4:$L1004,1)),"")</f>
        <v/>
      </c>
      <c r="CU1004" s="14" t="str">
        <f>IF(AND(CR1004&lt;&gt;""),CR1004/INDEX($L$4:$L1004,MATCH(MAX($L$4:$L1004)+1,$L$4:$L1004,1)),"")</f>
        <v/>
      </c>
    </row>
    <row r="1005" spans="3:99">
      <c r="C1005" s="4" t="s">
        <v>36</v>
      </c>
      <c r="D1005" t="s">
        <v>36</v>
      </c>
      <c r="K1005" s="14" t="str">
        <f t="shared" si="981"/>
        <v/>
      </c>
      <c r="S1005" s="14" t="str">
        <f>IF(AND(P1005&lt;&gt;""),P1005/INDEX($L$4:$L1005,MATCH(MAX($L$4:$L1005)+1,$L$4:$L1005,1)),"")</f>
        <v/>
      </c>
      <c r="W1005" s="14" t="str">
        <f t="shared" si="982"/>
        <v/>
      </c>
      <c r="AA1005" s="14" t="str">
        <f>IF(AND(X1005&lt;&gt;""),X1005/INDEX($L$4:$L1005,MATCH(MAX($L$4:$L1005)+1,$L$4:$L1005,1)),"")</f>
        <v/>
      </c>
      <c r="AE1005" s="14" t="str">
        <f>IF(AND(AB1005&lt;&gt;""),AB1005/INDEX($L$4:$L1005,MATCH(MAX($L$4:$L1005)+1,$L$4:$L1005,1)),"")</f>
        <v/>
      </c>
      <c r="AI1005" s="14" t="str">
        <f>IF(AND(AF1005&lt;&gt;""),AF1005/INDEX($L$4:$L1005,MATCH(MAX($L$4:$L1005)+1,$L$4:$L1005,1)),"")</f>
        <v/>
      </c>
      <c r="AM1005" s="14" t="str">
        <f>IF(AND(AJ1005&lt;&gt;""),AJ1005/INDEX($L$4:$L1005,MATCH(MAX($L$4:$L1005)+1,$L$4:$L1005,1)),"")</f>
        <v/>
      </c>
      <c r="AQ1005" s="14" t="str">
        <f>IF(AND(AN1005&lt;&gt;""),AN1005/INDEX($L$4:$L1005,MATCH(MAX($L$4:$L1005)+1,$L$4:$L1005,1)),"")</f>
        <v/>
      </c>
      <c r="AU1005" s="14" t="str">
        <f>IF(AND(AR1005&lt;&gt;""),AR1005/INDEX($L$4:$L1005,MATCH(MAX($L$4:$L1005)+1,$L$4:$L1005,1)),"")</f>
        <v/>
      </c>
      <c r="AY1005" s="14" t="str">
        <f>IF(AND(AV1005&lt;&gt;""),AV1005/INDEX($L$4:$L1005,MATCH(MAX($L$4:$L1005)+1,$L$4:$L1005,1)),"")</f>
        <v/>
      </c>
      <c r="AZ1005" s="10" t="str">
        <f t="shared" si="980"/>
        <v/>
      </c>
      <c r="BC1005" s="78" t="str">
        <f t="shared" si="983"/>
        <v/>
      </c>
      <c r="BG1005" s="14" t="str">
        <f>IF(AND(BD1005&lt;&gt;""),BD1005/INDEX($L$4:$L1005,MATCH(MAX($L$4:$L1005)+1,$L$4:$L1005,1)),"")</f>
        <v/>
      </c>
      <c r="BK1005" s="14" t="str">
        <f>IF(AND(BH1005&lt;&gt;""),BH1005/INDEX($L$4:$L1005,MATCH(MAX($L$4:$L1005)+1,$L$4:$L1005,1)),"")</f>
        <v/>
      </c>
      <c r="BO1005" s="14" t="str">
        <f>IF(AND(BL1005&lt;&gt;""),BL1005/INDEX($L$4:$L1005,MATCH(MAX($L$4:$L1005)+1,$L$4:$L1005,1)),"")</f>
        <v/>
      </c>
      <c r="BS1005" s="14" t="str">
        <f>IF(AND(BP1005&lt;&gt;""),BP1005/INDEX($L$4:$L1005,MATCH(MAX($L$4:$L1005)+1,$L$4:$L1005,1)),"")</f>
        <v/>
      </c>
      <c r="BW1005" s="14" t="str">
        <f>IF(AND(BT1005&lt;&gt;""),BT1005/INDEX($L$4:$L1005,MATCH(MAX($L$4:$L1005)+1,$L$4:$L1005,1)),"")</f>
        <v/>
      </c>
      <c r="CA1005" s="14" t="str">
        <f>IF(AND(BX1005&lt;&gt;""),BX1005/INDEX($L$4:$L1005,MATCH(MAX($L$4:$L1005)+1,$L$4:$L1005,1)),"")</f>
        <v/>
      </c>
      <c r="CE1005" s="14" t="str">
        <f>IF(AND(CB1005&lt;&gt;""),CB1005/INDEX($L$4:$L1005,MATCH(MAX($L$4:$L1005)+1,$L$4:$L1005,1)),"")</f>
        <v/>
      </c>
      <c r="CI1005" s="14" t="str">
        <f>IF(AND(CF1005&lt;&gt;""),CF1005/INDEX($L$4:$L1005,MATCH(MAX($L$4:$L1005)+1,$L$4:$L1005,1)),"")</f>
        <v/>
      </c>
      <c r="CM1005" s="14" t="str">
        <f>IF(AND(CJ1005&lt;&gt;""),CJ1005/INDEX($L$4:$L1005,MATCH(MAX($L$4:$L1005)+1,$L$4:$L1005,1)),"")</f>
        <v/>
      </c>
      <c r="CQ1005" s="14" t="str">
        <f>IF(AND(CN1005&lt;&gt;""),CN1005/INDEX($L$4:$L1005,MATCH(MAX($L$4:$L1005)+1,$L$4:$L1005,1)),"")</f>
        <v/>
      </c>
      <c r="CU1005" s="14" t="str">
        <f>IF(AND(CR1005&lt;&gt;""),CR1005/INDEX($L$4:$L1005,MATCH(MAX($L$4:$L1005)+1,$L$4:$L1005,1)),"")</f>
        <v/>
      </c>
    </row>
    <row r="1006" spans="3:99">
      <c r="C1006" s="4" t="s">
        <v>36</v>
      </c>
      <c r="D1006" t="s">
        <v>36</v>
      </c>
      <c r="K1006" s="14" t="str">
        <f t="shared" si="981"/>
        <v/>
      </c>
      <c r="S1006" s="14" t="str">
        <f>IF(AND(P1006&lt;&gt;""),P1006/INDEX($L$4:$L1006,MATCH(MAX($L$4:$L1006)+1,$L$4:$L1006,1)),"")</f>
        <v/>
      </c>
      <c r="W1006" s="14" t="str">
        <f t="shared" si="982"/>
        <v/>
      </c>
      <c r="AA1006" s="14" t="str">
        <f>IF(AND(X1006&lt;&gt;""),X1006/INDEX($L$4:$L1006,MATCH(MAX($L$4:$L1006)+1,$L$4:$L1006,1)),"")</f>
        <v/>
      </c>
      <c r="AE1006" s="14" t="str">
        <f>IF(AND(AB1006&lt;&gt;""),AB1006/INDEX($L$4:$L1006,MATCH(MAX($L$4:$L1006)+1,$L$4:$L1006,1)),"")</f>
        <v/>
      </c>
      <c r="AI1006" s="14" t="str">
        <f>IF(AND(AF1006&lt;&gt;""),AF1006/INDEX($L$4:$L1006,MATCH(MAX($L$4:$L1006)+1,$L$4:$L1006,1)),"")</f>
        <v/>
      </c>
      <c r="AM1006" s="14" t="str">
        <f>IF(AND(AJ1006&lt;&gt;""),AJ1006/INDEX($L$4:$L1006,MATCH(MAX($L$4:$L1006)+1,$L$4:$L1006,1)),"")</f>
        <v/>
      </c>
      <c r="AQ1006" s="14" t="str">
        <f>IF(AND(AN1006&lt;&gt;""),AN1006/INDEX($L$4:$L1006,MATCH(MAX($L$4:$L1006)+1,$L$4:$L1006,1)),"")</f>
        <v/>
      </c>
      <c r="AU1006" s="14" t="str">
        <f>IF(AND(AR1006&lt;&gt;""),AR1006/INDEX($L$4:$L1006,MATCH(MAX($L$4:$L1006)+1,$L$4:$L1006,1)),"")</f>
        <v/>
      </c>
      <c r="AY1006" s="14" t="str">
        <f>IF(AND(AV1006&lt;&gt;""),AV1006/INDEX($L$4:$L1006,MATCH(MAX($L$4:$L1006)+1,$L$4:$L1006,1)),"")</f>
        <v/>
      </c>
      <c r="AZ1006" s="10" t="str">
        <f t="shared" si="980"/>
        <v/>
      </c>
      <c r="BC1006" s="78" t="str">
        <f t="shared" si="983"/>
        <v/>
      </c>
      <c r="BG1006" s="14" t="str">
        <f>IF(AND(BD1006&lt;&gt;""),BD1006/INDEX($L$4:$L1006,MATCH(MAX($L$4:$L1006)+1,$L$4:$L1006,1)),"")</f>
        <v/>
      </c>
      <c r="BK1006" s="14" t="str">
        <f>IF(AND(BH1006&lt;&gt;""),BH1006/INDEX($L$4:$L1006,MATCH(MAX($L$4:$L1006)+1,$L$4:$L1006,1)),"")</f>
        <v/>
      </c>
      <c r="BO1006" s="14" t="str">
        <f>IF(AND(BL1006&lt;&gt;""),BL1006/INDEX($L$4:$L1006,MATCH(MAX($L$4:$L1006)+1,$L$4:$L1006,1)),"")</f>
        <v/>
      </c>
      <c r="BS1006" s="14" t="str">
        <f>IF(AND(BP1006&lt;&gt;""),BP1006/INDEX($L$4:$L1006,MATCH(MAX($L$4:$L1006)+1,$L$4:$L1006,1)),"")</f>
        <v/>
      </c>
      <c r="BW1006" s="14" t="str">
        <f>IF(AND(BT1006&lt;&gt;""),BT1006/INDEX($L$4:$L1006,MATCH(MAX($L$4:$L1006)+1,$L$4:$L1006,1)),"")</f>
        <v/>
      </c>
      <c r="CA1006" s="14" t="str">
        <f>IF(AND(BX1006&lt;&gt;""),BX1006/INDEX($L$4:$L1006,MATCH(MAX($L$4:$L1006)+1,$L$4:$L1006,1)),"")</f>
        <v/>
      </c>
      <c r="CE1006" s="14" t="str">
        <f>IF(AND(CB1006&lt;&gt;""),CB1006/INDEX($L$4:$L1006,MATCH(MAX($L$4:$L1006)+1,$L$4:$L1006,1)),"")</f>
        <v/>
      </c>
      <c r="CI1006" s="14" t="str">
        <f>IF(AND(CF1006&lt;&gt;""),CF1006/INDEX($L$4:$L1006,MATCH(MAX($L$4:$L1006)+1,$L$4:$L1006,1)),"")</f>
        <v/>
      </c>
      <c r="CM1006" s="14" t="str">
        <f>IF(AND(CJ1006&lt;&gt;""),CJ1006/INDEX($L$4:$L1006,MATCH(MAX($L$4:$L1006)+1,$L$4:$L1006,1)),"")</f>
        <v/>
      </c>
      <c r="CQ1006" s="14" t="str">
        <f>IF(AND(CN1006&lt;&gt;""),CN1006/INDEX($L$4:$L1006,MATCH(MAX($L$4:$L1006)+1,$L$4:$L1006,1)),"")</f>
        <v/>
      </c>
      <c r="CU1006" s="14" t="str">
        <f>IF(AND(CR1006&lt;&gt;""),CR1006/INDEX($L$4:$L1006,MATCH(MAX($L$4:$L1006)+1,$L$4:$L1006,1)),"")</f>
        <v/>
      </c>
    </row>
    <row r="1007" spans="3:99">
      <c r="C1007" s="4" t="s">
        <v>36</v>
      </c>
      <c r="D1007" t="s">
        <v>36</v>
      </c>
      <c r="K1007" s="14" t="str">
        <f t="shared" si="981"/>
        <v/>
      </c>
      <c r="S1007" s="14" t="str">
        <f>IF(AND(P1007&lt;&gt;""),P1007/INDEX($L$4:$L1007,MATCH(MAX($L$4:$L1007)+1,$L$4:$L1007,1)),"")</f>
        <v/>
      </c>
      <c r="W1007" s="14" t="str">
        <f t="shared" si="982"/>
        <v/>
      </c>
      <c r="AA1007" s="14" t="str">
        <f>IF(AND(X1007&lt;&gt;""),X1007/INDEX($L$4:$L1007,MATCH(MAX($L$4:$L1007)+1,$L$4:$L1007,1)),"")</f>
        <v/>
      </c>
      <c r="AE1007" s="14" t="str">
        <f>IF(AND(AB1007&lt;&gt;""),AB1007/INDEX($L$4:$L1007,MATCH(MAX($L$4:$L1007)+1,$L$4:$L1007,1)),"")</f>
        <v/>
      </c>
      <c r="AI1007" s="14" t="str">
        <f>IF(AND(AF1007&lt;&gt;""),AF1007/INDEX($L$4:$L1007,MATCH(MAX($L$4:$L1007)+1,$L$4:$L1007,1)),"")</f>
        <v/>
      </c>
      <c r="AM1007" s="14" t="str">
        <f>IF(AND(AJ1007&lt;&gt;""),AJ1007/INDEX($L$4:$L1007,MATCH(MAX($L$4:$L1007)+1,$L$4:$L1007,1)),"")</f>
        <v/>
      </c>
      <c r="AQ1007" s="14" t="str">
        <f>IF(AND(AN1007&lt;&gt;""),AN1007/INDEX($L$4:$L1007,MATCH(MAX($L$4:$L1007)+1,$L$4:$L1007,1)),"")</f>
        <v/>
      </c>
      <c r="AU1007" s="14" t="str">
        <f>IF(AND(AR1007&lt;&gt;""),AR1007/INDEX($L$4:$L1007,MATCH(MAX($L$4:$L1007)+1,$L$4:$L1007,1)),"")</f>
        <v/>
      </c>
      <c r="AY1007" s="14" t="str">
        <f>IF(AND(AV1007&lt;&gt;""),AV1007/INDEX($L$4:$L1007,MATCH(MAX($L$4:$L1007)+1,$L$4:$L1007,1)),"")</f>
        <v/>
      </c>
      <c r="AZ1007" s="10" t="str">
        <f t="shared" si="980"/>
        <v/>
      </c>
      <c r="BC1007" s="78" t="str">
        <f t="shared" si="983"/>
        <v/>
      </c>
      <c r="BG1007" s="14" t="str">
        <f>IF(AND(BD1007&lt;&gt;""),BD1007/INDEX($L$4:$L1007,MATCH(MAX($L$4:$L1007)+1,$L$4:$L1007,1)),"")</f>
        <v/>
      </c>
      <c r="BK1007" s="14" t="str">
        <f>IF(AND(BH1007&lt;&gt;""),BH1007/INDEX($L$4:$L1007,MATCH(MAX($L$4:$L1007)+1,$L$4:$L1007,1)),"")</f>
        <v/>
      </c>
      <c r="BO1007" s="14" t="str">
        <f>IF(AND(BL1007&lt;&gt;""),BL1007/INDEX($L$4:$L1007,MATCH(MAX($L$4:$L1007)+1,$L$4:$L1007,1)),"")</f>
        <v/>
      </c>
      <c r="BS1007" s="14" t="str">
        <f>IF(AND(BP1007&lt;&gt;""),BP1007/INDEX($L$4:$L1007,MATCH(MAX($L$4:$L1007)+1,$L$4:$L1007,1)),"")</f>
        <v/>
      </c>
      <c r="BW1007" s="14" t="str">
        <f>IF(AND(BT1007&lt;&gt;""),BT1007/INDEX($L$4:$L1007,MATCH(MAX($L$4:$L1007)+1,$L$4:$L1007,1)),"")</f>
        <v/>
      </c>
      <c r="CA1007" s="14" t="str">
        <f>IF(AND(BX1007&lt;&gt;""),BX1007/INDEX($L$4:$L1007,MATCH(MAX($L$4:$L1007)+1,$L$4:$L1007,1)),"")</f>
        <v/>
      </c>
      <c r="CE1007" s="14" t="str">
        <f>IF(AND(CB1007&lt;&gt;""),CB1007/INDEX($L$4:$L1007,MATCH(MAX($L$4:$L1007)+1,$L$4:$L1007,1)),"")</f>
        <v/>
      </c>
      <c r="CI1007" s="14" t="str">
        <f>IF(AND(CF1007&lt;&gt;""),CF1007/INDEX($L$4:$L1007,MATCH(MAX($L$4:$L1007)+1,$L$4:$L1007,1)),"")</f>
        <v/>
      </c>
      <c r="CM1007" s="14" t="str">
        <f>IF(AND(CJ1007&lt;&gt;""),CJ1007/INDEX($L$4:$L1007,MATCH(MAX($L$4:$L1007)+1,$L$4:$L1007,1)),"")</f>
        <v/>
      </c>
      <c r="CQ1007" s="14" t="str">
        <f>IF(AND(CN1007&lt;&gt;""),CN1007/INDEX($L$4:$L1007,MATCH(MAX($L$4:$L1007)+1,$L$4:$L1007,1)),"")</f>
        <v/>
      </c>
      <c r="CU1007" s="14" t="str">
        <f>IF(AND(CR1007&lt;&gt;""),CR1007/INDEX($L$4:$L1007,MATCH(MAX($L$4:$L1007)+1,$L$4:$L1007,1)),"")</f>
        <v/>
      </c>
    </row>
    <row r="1008" spans="3:99">
      <c r="C1008" s="4" t="s">
        <v>36</v>
      </c>
      <c r="D1008" t="s">
        <v>36</v>
      </c>
      <c r="K1008" s="14" t="str">
        <f t="shared" si="981"/>
        <v/>
      </c>
      <c r="S1008" s="14" t="str">
        <f>IF(AND(P1008&lt;&gt;""),P1008/INDEX($L$4:$L1008,MATCH(MAX($L$4:$L1008)+1,$L$4:$L1008,1)),"")</f>
        <v/>
      </c>
      <c r="W1008" s="14" t="str">
        <f t="shared" si="982"/>
        <v/>
      </c>
      <c r="AA1008" s="14" t="str">
        <f>IF(AND(X1008&lt;&gt;""),X1008/INDEX($L$4:$L1008,MATCH(MAX($L$4:$L1008)+1,$L$4:$L1008,1)),"")</f>
        <v/>
      </c>
      <c r="AE1008" s="14" t="str">
        <f>IF(AND(AB1008&lt;&gt;""),AB1008/INDEX($L$4:$L1008,MATCH(MAX($L$4:$L1008)+1,$L$4:$L1008,1)),"")</f>
        <v/>
      </c>
      <c r="AI1008" s="14" t="str">
        <f>IF(AND(AF1008&lt;&gt;""),AF1008/INDEX($L$4:$L1008,MATCH(MAX($L$4:$L1008)+1,$L$4:$L1008,1)),"")</f>
        <v/>
      </c>
      <c r="AM1008" s="14" t="str">
        <f>IF(AND(AJ1008&lt;&gt;""),AJ1008/INDEX($L$4:$L1008,MATCH(MAX($L$4:$L1008)+1,$L$4:$L1008,1)),"")</f>
        <v/>
      </c>
      <c r="AQ1008" s="14" t="str">
        <f>IF(AND(AN1008&lt;&gt;""),AN1008/INDEX($L$4:$L1008,MATCH(MAX($L$4:$L1008)+1,$L$4:$L1008,1)),"")</f>
        <v/>
      </c>
      <c r="AU1008" s="14" t="str">
        <f>IF(AND(AR1008&lt;&gt;""),AR1008/INDEX($L$4:$L1008,MATCH(MAX($L$4:$L1008)+1,$L$4:$L1008,1)),"")</f>
        <v/>
      </c>
      <c r="AY1008" s="14" t="str">
        <f>IF(AND(AV1008&lt;&gt;""),AV1008/INDEX($L$4:$L1008,MATCH(MAX($L$4:$L1008)+1,$L$4:$L1008,1)),"")</f>
        <v/>
      </c>
      <c r="AZ1008" s="10" t="str">
        <f t="shared" si="980"/>
        <v/>
      </c>
      <c r="BC1008" s="78" t="str">
        <f t="shared" si="983"/>
        <v/>
      </c>
      <c r="BG1008" s="14" t="str">
        <f>IF(AND(BD1008&lt;&gt;""),BD1008/INDEX($L$4:$L1008,MATCH(MAX($L$4:$L1008)+1,$L$4:$L1008,1)),"")</f>
        <v/>
      </c>
      <c r="BK1008" s="14" t="str">
        <f>IF(AND(BH1008&lt;&gt;""),BH1008/INDEX($L$4:$L1008,MATCH(MAX($L$4:$L1008)+1,$L$4:$L1008,1)),"")</f>
        <v/>
      </c>
      <c r="BO1008" s="14" t="str">
        <f>IF(AND(BL1008&lt;&gt;""),BL1008/INDEX($L$4:$L1008,MATCH(MAX($L$4:$L1008)+1,$L$4:$L1008,1)),"")</f>
        <v/>
      </c>
      <c r="BS1008" s="14" t="str">
        <f>IF(AND(BP1008&lt;&gt;""),BP1008/INDEX($L$4:$L1008,MATCH(MAX($L$4:$L1008)+1,$L$4:$L1008,1)),"")</f>
        <v/>
      </c>
      <c r="BW1008" s="14" t="str">
        <f>IF(AND(BT1008&lt;&gt;""),BT1008/INDEX($L$4:$L1008,MATCH(MAX($L$4:$L1008)+1,$L$4:$L1008,1)),"")</f>
        <v/>
      </c>
      <c r="CA1008" s="14" t="str">
        <f>IF(AND(BX1008&lt;&gt;""),BX1008/INDEX($L$4:$L1008,MATCH(MAX($L$4:$L1008)+1,$L$4:$L1008,1)),"")</f>
        <v/>
      </c>
      <c r="CE1008" s="14" t="str">
        <f>IF(AND(CB1008&lt;&gt;""),CB1008/INDEX($L$4:$L1008,MATCH(MAX($L$4:$L1008)+1,$L$4:$L1008,1)),"")</f>
        <v/>
      </c>
      <c r="CI1008" s="14" t="str">
        <f>IF(AND(CF1008&lt;&gt;""),CF1008/INDEX($L$4:$L1008,MATCH(MAX($L$4:$L1008)+1,$L$4:$L1008,1)),"")</f>
        <v/>
      </c>
      <c r="CM1008" s="14" t="str">
        <f>IF(AND(CJ1008&lt;&gt;""),CJ1008/INDEX($L$4:$L1008,MATCH(MAX($L$4:$L1008)+1,$L$4:$L1008,1)),"")</f>
        <v/>
      </c>
      <c r="CQ1008" s="14" t="str">
        <f>IF(AND(CN1008&lt;&gt;""),CN1008/INDEX($L$4:$L1008,MATCH(MAX($L$4:$L1008)+1,$L$4:$L1008,1)),"")</f>
        <v/>
      </c>
      <c r="CU1008" s="14" t="str">
        <f>IF(AND(CR1008&lt;&gt;""),CR1008/INDEX($L$4:$L1008,MATCH(MAX($L$4:$L1008)+1,$L$4:$L1008,1)),"")</f>
        <v/>
      </c>
    </row>
    <row r="1009" spans="3:99">
      <c r="C1009" s="4" t="s">
        <v>36</v>
      </c>
      <c r="D1009" t="s">
        <v>36</v>
      </c>
      <c r="K1009" s="14" t="str">
        <f t="shared" si="981"/>
        <v/>
      </c>
      <c r="S1009" s="14" t="str">
        <f>IF(AND(P1009&lt;&gt;""),P1009/INDEX($L$4:$L1009,MATCH(MAX($L$4:$L1009)+1,$L$4:$L1009,1)),"")</f>
        <v/>
      </c>
      <c r="W1009" s="14" t="str">
        <f t="shared" si="982"/>
        <v/>
      </c>
      <c r="AA1009" s="14" t="str">
        <f>IF(AND(X1009&lt;&gt;""),X1009/INDEX($L$4:$L1009,MATCH(MAX($L$4:$L1009)+1,$L$4:$L1009,1)),"")</f>
        <v/>
      </c>
      <c r="AE1009" s="14" t="str">
        <f>IF(AND(AB1009&lt;&gt;""),AB1009/INDEX($L$4:$L1009,MATCH(MAX($L$4:$L1009)+1,$L$4:$L1009,1)),"")</f>
        <v/>
      </c>
      <c r="AI1009" s="14" t="str">
        <f>IF(AND(AF1009&lt;&gt;""),AF1009/INDEX($L$4:$L1009,MATCH(MAX($L$4:$L1009)+1,$L$4:$L1009,1)),"")</f>
        <v/>
      </c>
      <c r="AM1009" s="14" t="str">
        <f>IF(AND(AJ1009&lt;&gt;""),AJ1009/INDEX($L$4:$L1009,MATCH(MAX($L$4:$L1009)+1,$L$4:$L1009,1)),"")</f>
        <v/>
      </c>
      <c r="AQ1009" s="14" t="str">
        <f>IF(AND(AN1009&lt;&gt;""),AN1009/INDEX($L$4:$L1009,MATCH(MAX($L$4:$L1009)+1,$L$4:$L1009,1)),"")</f>
        <v/>
      </c>
      <c r="AU1009" s="14" t="str">
        <f>IF(AND(AR1009&lt;&gt;""),AR1009/INDEX($L$4:$L1009,MATCH(MAX($L$4:$L1009)+1,$L$4:$L1009,1)),"")</f>
        <v/>
      </c>
      <c r="AY1009" s="14" t="str">
        <f>IF(AND(AV1009&lt;&gt;""),AV1009/INDEX($L$4:$L1009,MATCH(MAX($L$4:$L1009)+1,$L$4:$L1009,1)),"")</f>
        <v/>
      </c>
      <c r="AZ1009" s="10" t="str">
        <f t="shared" si="980"/>
        <v/>
      </c>
      <c r="BC1009" s="78" t="str">
        <f t="shared" si="983"/>
        <v/>
      </c>
      <c r="BG1009" s="14" t="str">
        <f>IF(AND(BD1009&lt;&gt;""),BD1009/INDEX($L$4:$L1009,MATCH(MAX($L$4:$L1009)+1,$L$4:$L1009,1)),"")</f>
        <v/>
      </c>
      <c r="BK1009" s="14" t="str">
        <f>IF(AND(BH1009&lt;&gt;""),BH1009/INDEX($L$4:$L1009,MATCH(MAX($L$4:$L1009)+1,$L$4:$L1009,1)),"")</f>
        <v/>
      </c>
      <c r="BO1009" s="14" t="str">
        <f>IF(AND(BL1009&lt;&gt;""),BL1009/INDEX($L$4:$L1009,MATCH(MAX($L$4:$L1009)+1,$L$4:$L1009,1)),"")</f>
        <v/>
      </c>
      <c r="BS1009" s="14" t="str">
        <f>IF(AND(BP1009&lt;&gt;""),BP1009/INDEX($L$4:$L1009,MATCH(MAX($L$4:$L1009)+1,$L$4:$L1009,1)),"")</f>
        <v/>
      </c>
      <c r="BW1009" s="14" t="str">
        <f>IF(AND(BT1009&lt;&gt;""),BT1009/INDEX($L$4:$L1009,MATCH(MAX($L$4:$L1009)+1,$L$4:$L1009,1)),"")</f>
        <v/>
      </c>
      <c r="CA1009" s="14" t="str">
        <f>IF(AND(BX1009&lt;&gt;""),BX1009/INDEX($L$4:$L1009,MATCH(MAX($L$4:$L1009)+1,$L$4:$L1009,1)),"")</f>
        <v/>
      </c>
      <c r="CE1009" s="14" t="str">
        <f>IF(AND(CB1009&lt;&gt;""),CB1009/INDEX($L$4:$L1009,MATCH(MAX($L$4:$L1009)+1,$L$4:$L1009,1)),"")</f>
        <v/>
      </c>
      <c r="CI1009" s="14" t="str">
        <f>IF(AND(CF1009&lt;&gt;""),CF1009/INDEX($L$4:$L1009,MATCH(MAX($L$4:$L1009)+1,$L$4:$L1009,1)),"")</f>
        <v/>
      </c>
      <c r="CM1009" s="14" t="str">
        <f>IF(AND(CJ1009&lt;&gt;""),CJ1009/INDEX($L$4:$L1009,MATCH(MAX($L$4:$L1009)+1,$L$4:$L1009,1)),"")</f>
        <v/>
      </c>
      <c r="CQ1009" s="14" t="str">
        <f>IF(AND(CN1009&lt;&gt;""),CN1009/INDEX($L$4:$L1009,MATCH(MAX($L$4:$L1009)+1,$L$4:$L1009,1)),"")</f>
        <v/>
      </c>
      <c r="CU1009" s="14" t="str">
        <f>IF(AND(CR1009&lt;&gt;""),CR1009/INDEX($L$4:$L1009,MATCH(MAX($L$4:$L1009)+1,$L$4:$L1009,1)),"")</f>
        <v/>
      </c>
    </row>
    <row r="1010" spans="3:99">
      <c r="C1010" s="4" t="s">
        <v>36</v>
      </c>
      <c r="D1010" t="s">
        <v>36</v>
      </c>
      <c r="K1010" s="14" t="str">
        <f t="shared" si="981"/>
        <v/>
      </c>
      <c r="S1010" s="14" t="str">
        <f>IF(AND(P1010&lt;&gt;""),P1010/INDEX($L$4:$L1010,MATCH(MAX($L$4:$L1010)+1,$L$4:$L1010,1)),"")</f>
        <v/>
      </c>
      <c r="W1010" s="14" t="str">
        <f t="shared" si="982"/>
        <v/>
      </c>
      <c r="AA1010" s="14" t="str">
        <f>IF(AND(X1010&lt;&gt;""),X1010/INDEX($L$4:$L1010,MATCH(MAX($L$4:$L1010)+1,$L$4:$L1010,1)),"")</f>
        <v/>
      </c>
      <c r="AE1010" s="14" t="str">
        <f>IF(AND(AB1010&lt;&gt;""),AB1010/INDEX($L$4:$L1010,MATCH(MAX($L$4:$L1010)+1,$L$4:$L1010,1)),"")</f>
        <v/>
      </c>
      <c r="AI1010" s="14" t="str">
        <f>IF(AND(AF1010&lt;&gt;""),AF1010/INDEX($L$4:$L1010,MATCH(MAX($L$4:$L1010)+1,$L$4:$L1010,1)),"")</f>
        <v/>
      </c>
      <c r="AM1010" s="14" t="str">
        <f>IF(AND(AJ1010&lt;&gt;""),AJ1010/INDEX($L$4:$L1010,MATCH(MAX($L$4:$L1010)+1,$L$4:$L1010,1)),"")</f>
        <v/>
      </c>
      <c r="AQ1010" s="14" t="str">
        <f>IF(AND(AN1010&lt;&gt;""),AN1010/INDEX($L$4:$L1010,MATCH(MAX($L$4:$L1010)+1,$L$4:$L1010,1)),"")</f>
        <v/>
      </c>
      <c r="AU1010" s="14" t="str">
        <f>IF(AND(AR1010&lt;&gt;""),AR1010/INDEX($L$4:$L1010,MATCH(MAX($L$4:$L1010)+1,$L$4:$L1010,1)),"")</f>
        <v/>
      </c>
      <c r="AY1010" s="14" t="str">
        <f>IF(AND(AV1010&lt;&gt;""),AV1010/INDEX($L$4:$L1010,MATCH(MAX($L$4:$L1010)+1,$L$4:$L1010,1)),"")</f>
        <v/>
      </c>
      <c r="AZ1010" s="10" t="str">
        <f t="shared" si="980"/>
        <v/>
      </c>
      <c r="BC1010" s="78" t="str">
        <f t="shared" si="983"/>
        <v/>
      </c>
      <c r="BG1010" s="14" t="str">
        <f>IF(AND(BD1010&lt;&gt;""),BD1010/INDEX($L$4:$L1010,MATCH(MAX($L$4:$L1010)+1,$L$4:$L1010,1)),"")</f>
        <v/>
      </c>
      <c r="BK1010" s="14" t="str">
        <f>IF(AND(BH1010&lt;&gt;""),BH1010/INDEX($L$4:$L1010,MATCH(MAX($L$4:$L1010)+1,$L$4:$L1010,1)),"")</f>
        <v/>
      </c>
      <c r="BO1010" s="14" t="str">
        <f>IF(AND(BL1010&lt;&gt;""),BL1010/INDEX($L$4:$L1010,MATCH(MAX($L$4:$L1010)+1,$L$4:$L1010,1)),"")</f>
        <v/>
      </c>
      <c r="BS1010" s="14" t="str">
        <f>IF(AND(BP1010&lt;&gt;""),BP1010/INDEX($L$4:$L1010,MATCH(MAX($L$4:$L1010)+1,$L$4:$L1010,1)),"")</f>
        <v/>
      </c>
      <c r="BW1010" s="14" t="str">
        <f>IF(AND(BT1010&lt;&gt;""),BT1010/INDEX($L$4:$L1010,MATCH(MAX($L$4:$L1010)+1,$L$4:$L1010,1)),"")</f>
        <v/>
      </c>
      <c r="CA1010" s="14" t="str">
        <f>IF(AND(BX1010&lt;&gt;""),BX1010/INDEX($L$4:$L1010,MATCH(MAX($L$4:$L1010)+1,$L$4:$L1010,1)),"")</f>
        <v/>
      </c>
      <c r="CE1010" s="14" t="str">
        <f>IF(AND(CB1010&lt;&gt;""),CB1010/INDEX($L$4:$L1010,MATCH(MAX($L$4:$L1010)+1,$L$4:$L1010,1)),"")</f>
        <v/>
      </c>
      <c r="CI1010" s="14" t="str">
        <f>IF(AND(CF1010&lt;&gt;""),CF1010/INDEX($L$4:$L1010,MATCH(MAX($L$4:$L1010)+1,$L$4:$L1010,1)),"")</f>
        <v/>
      </c>
      <c r="CM1010" s="14" t="str">
        <f>IF(AND(CJ1010&lt;&gt;""),CJ1010/INDEX($L$4:$L1010,MATCH(MAX($L$4:$L1010)+1,$L$4:$L1010,1)),"")</f>
        <v/>
      </c>
      <c r="CQ1010" s="14" t="str">
        <f>IF(AND(CN1010&lt;&gt;""),CN1010/INDEX($L$4:$L1010,MATCH(MAX($L$4:$L1010)+1,$L$4:$L1010,1)),"")</f>
        <v/>
      </c>
      <c r="CU1010" s="14" t="str">
        <f>IF(AND(CR1010&lt;&gt;""),CR1010/INDEX($L$4:$L1010,MATCH(MAX($L$4:$L1010)+1,$L$4:$L1010,1)),"")</f>
        <v/>
      </c>
    </row>
    <row r="1011" spans="3:99">
      <c r="C1011" s="4" t="s">
        <v>36</v>
      </c>
      <c r="D1011" t="s">
        <v>36</v>
      </c>
      <c r="K1011" s="14" t="str">
        <f t="shared" si="981"/>
        <v/>
      </c>
      <c r="S1011" s="14" t="str">
        <f>IF(AND(P1011&lt;&gt;""),P1011/INDEX($L$4:$L1011,MATCH(MAX($L$4:$L1011)+1,$L$4:$L1011,1)),"")</f>
        <v/>
      </c>
      <c r="W1011" s="14" t="str">
        <f t="shared" si="982"/>
        <v/>
      </c>
      <c r="AA1011" s="14" t="str">
        <f>IF(AND(X1011&lt;&gt;""),X1011/INDEX($L$4:$L1011,MATCH(MAX($L$4:$L1011)+1,$L$4:$L1011,1)),"")</f>
        <v/>
      </c>
      <c r="AE1011" s="14" t="str">
        <f>IF(AND(AB1011&lt;&gt;""),AB1011/INDEX($L$4:$L1011,MATCH(MAX($L$4:$L1011)+1,$L$4:$L1011,1)),"")</f>
        <v/>
      </c>
      <c r="AI1011" s="14" t="str">
        <f>IF(AND(AF1011&lt;&gt;""),AF1011/INDEX($L$4:$L1011,MATCH(MAX($L$4:$L1011)+1,$L$4:$L1011,1)),"")</f>
        <v/>
      </c>
      <c r="AM1011" s="14" t="str">
        <f>IF(AND(AJ1011&lt;&gt;""),AJ1011/INDEX($L$4:$L1011,MATCH(MAX($L$4:$L1011)+1,$L$4:$L1011,1)),"")</f>
        <v/>
      </c>
      <c r="AQ1011" s="14" t="str">
        <f>IF(AND(AN1011&lt;&gt;""),AN1011/INDEX($L$4:$L1011,MATCH(MAX($L$4:$L1011)+1,$L$4:$L1011,1)),"")</f>
        <v/>
      </c>
      <c r="AU1011" s="14" t="str">
        <f>IF(AND(AR1011&lt;&gt;""),AR1011/INDEX($L$4:$L1011,MATCH(MAX($L$4:$L1011)+1,$L$4:$L1011,1)),"")</f>
        <v/>
      </c>
      <c r="AY1011" s="14" t="str">
        <f>IF(AND(AV1011&lt;&gt;""),AV1011/INDEX($L$4:$L1011,MATCH(MAX($L$4:$L1011)+1,$L$4:$L1011,1)),"")</f>
        <v/>
      </c>
      <c r="AZ1011" s="10" t="str">
        <f t="shared" si="980"/>
        <v/>
      </c>
      <c r="BC1011" s="78" t="str">
        <f t="shared" si="983"/>
        <v/>
      </c>
      <c r="BG1011" s="14" t="str">
        <f>IF(AND(BD1011&lt;&gt;""),BD1011/INDEX($L$4:$L1011,MATCH(MAX($L$4:$L1011)+1,$L$4:$L1011,1)),"")</f>
        <v/>
      </c>
      <c r="BK1011" s="14" t="str">
        <f>IF(AND(BH1011&lt;&gt;""),BH1011/INDEX($L$4:$L1011,MATCH(MAX($L$4:$L1011)+1,$L$4:$L1011,1)),"")</f>
        <v/>
      </c>
      <c r="BO1011" s="14" t="str">
        <f>IF(AND(BL1011&lt;&gt;""),BL1011/INDEX($L$4:$L1011,MATCH(MAX($L$4:$L1011)+1,$L$4:$L1011,1)),"")</f>
        <v/>
      </c>
      <c r="BS1011" s="14" t="str">
        <f>IF(AND(BP1011&lt;&gt;""),BP1011/INDEX($L$4:$L1011,MATCH(MAX($L$4:$L1011)+1,$L$4:$L1011,1)),"")</f>
        <v/>
      </c>
      <c r="BW1011" s="14" t="str">
        <f>IF(AND(BT1011&lt;&gt;""),BT1011/INDEX($L$4:$L1011,MATCH(MAX($L$4:$L1011)+1,$L$4:$L1011,1)),"")</f>
        <v/>
      </c>
      <c r="CA1011" s="14" t="str">
        <f>IF(AND(BX1011&lt;&gt;""),BX1011/INDEX($L$4:$L1011,MATCH(MAX($L$4:$L1011)+1,$L$4:$L1011,1)),"")</f>
        <v/>
      </c>
      <c r="CE1011" s="14" t="str">
        <f>IF(AND(CB1011&lt;&gt;""),CB1011/INDEX($L$4:$L1011,MATCH(MAX($L$4:$L1011)+1,$L$4:$L1011,1)),"")</f>
        <v/>
      </c>
      <c r="CI1011" s="14" t="str">
        <f>IF(AND(CF1011&lt;&gt;""),CF1011/INDEX($L$4:$L1011,MATCH(MAX($L$4:$L1011)+1,$L$4:$L1011,1)),"")</f>
        <v/>
      </c>
      <c r="CM1011" s="14" t="str">
        <f>IF(AND(CJ1011&lt;&gt;""),CJ1011/INDEX($L$4:$L1011,MATCH(MAX($L$4:$L1011)+1,$L$4:$L1011,1)),"")</f>
        <v/>
      </c>
      <c r="CQ1011" s="14" t="str">
        <f>IF(AND(CN1011&lt;&gt;""),CN1011/INDEX($L$4:$L1011,MATCH(MAX($L$4:$L1011)+1,$L$4:$L1011,1)),"")</f>
        <v/>
      </c>
      <c r="CU1011" s="14" t="str">
        <f>IF(AND(CR1011&lt;&gt;""),CR1011/INDEX($L$4:$L1011,MATCH(MAX($L$4:$L1011)+1,$L$4:$L1011,1)),"")</f>
        <v/>
      </c>
    </row>
    <row r="1012" spans="3:99">
      <c r="C1012" s="4" t="s">
        <v>36</v>
      </c>
      <c r="D1012" t="s">
        <v>36</v>
      </c>
      <c r="K1012" s="14" t="str">
        <f t="shared" si="981"/>
        <v/>
      </c>
      <c r="S1012" s="14" t="str">
        <f>IF(AND(P1012&lt;&gt;""),P1012/INDEX($L$4:$L1012,MATCH(MAX($L$4:$L1012)+1,$L$4:$L1012,1)),"")</f>
        <v/>
      </c>
      <c r="W1012" s="14" t="str">
        <f t="shared" si="982"/>
        <v/>
      </c>
      <c r="AA1012" s="14" t="str">
        <f>IF(AND(X1012&lt;&gt;""),X1012/INDEX($L$4:$L1012,MATCH(MAX($L$4:$L1012)+1,$L$4:$L1012,1)),"")</f>
        <v/>
      </c>
      <c r="AE1012" s="14" t="str">
        <f>IF(AND(AB1012&lt;&gt;""),AB1012/INDEX($L$4:$L1012,MATCH(MAX($L$4:$L1012)+1,$L$4:$L1012,1)),"")</f>
        <v/>
      </c>
      <c r="AI1012" s="14" t="str">
        <f>IF(AND(AF1012&lt;&gt;""),AF1012/INDEX($L$4:$L1012,MATCH(MAX($L$4:$L1012)+1,$L$4:$L1012,1)),"")</f>
        <v/>
      </c>
      <c r="AM1012" s="14" t="str">
        <f>IF(AND(AJ1012&lt;&gt;""),AJ1012/INDEX($L$4:$L1012,MATCH(MAX($L$4:$L1012)+1,$L$4:$L1012,1)),"")</f>
        <v/>
      </c>
      <c r="AQ1012" s="14" t="str">
        <f>IF(AND(AN1012&lt;&gt;""),AN1012/INDEX($L$4:$L1012,MATCH(MAX($L$4:$L1012)+1,$L$4:$L1012,1)),"")</f>
        <v/>
      </c>
      <c r="AU1012" s="14" t="str">
        <f>IF(AND(AR1012&lt;&gt;""),AR1012/INDEX($L$4:$L1012,MATCH(MAX($L$4:$L1012)+1,$L$4:$L1012,1)),"")</f>
        <v/>
      </c>
      <c r="AY1012" s="14" t="str">
        <f>IF(AND(AV1012&lt;&gt;""),AV1012/INDEX($L$4:$L1012,MATCH(MAX($L$4:$L1012)+1,$L$4:$L1012,1)),"")</f>
        <v/>
      </c>
      <c r="AZ1012" s="10" t="str">
        <f t="shared" si="980"/>
        <v/>
      </c>
      <c r="BC1012" s="78" t="str">
        <f t="shared" si="983"/>
        <v/>
      </c>
      <c r="BG1012" s="14" t="str">
        <f>IF(AND(BD1012&lt;&gt;""),BD1012/INDEX($L$4:$L1012,MATCH(MAX($L$4:$L1012)+1,$L$4:$L1012,1)),"")</f>
        <v/>
      </c>
      <c r="BK1012" s="14" t="str">
        <f>IF(AND(BH1012&lt;&gt;""),BH1012/INDEX($L$4:$L1012,MATCH(MAX($L$4:$L1012)+1,$L$4:$L1012,1)),"")</f>
        <v/>
      </c>
      <c r="BO1012" s="14" t="str">
        <f>IF(AND(BL1012&lt;&gt;""),BL1012/INDEX($L$4:$L1012,MATCH(MAX($L$4:$L1012)+1,$L$4:$L1012,1)),"")</f>
        <v/>
      </c>
      <c r="BS1012" s="14" t="str">
        <f>IF(AND(BP1012&lt;&gt;""),BP1012/INDEX($L$4:$L1012,MATCH(MAX($L$4:$L1012)+1,$L$4:$L1012,1)),"")</f>
        <v/>
      </c>
      <c r="BW1012" s="14" t="str">
        <f>IF(AND(BT1012&lt;&gt;""),BT1012/INDEX($L$4:$L1012,MATCH(MAX($L$4:$L1012)+1,$L$4:$L1012,1)),"")</f>
        <v/>
      </c>
      <c r="CA1012" s="14" t="str">
        <f>IF(AND(BX1012&lt;&gt;""),BX1012/INDEX($L$4:$L1012,MATCH(MAX($L$4:$L1012)+1,$L$4:$L1012,1)),"")</f>
        <v/>
      </c>
      <c r="CE1012" s="14" t="str">
        <f>IF(AND(CB1012&lt;&gt;""),CB1012/INDEX($L$4:$L1012,MATCH(MAX($L$4:$L1012)+1,$L$4:$L1012,1)),"")</f>
        <v/>
      </c>
      <c r="CI1012" s="14" t="str">
        <f>IF(AND(CF1012&lt;&gt;""),CF1012/INDEX($L$4:$L1012,MATCH(MAX($L$4:$L1012)+1,$L$4:$L1012,1)),"")</f>
        <v/>
      </c>
      <c r="CM1012" s="14" t="str">
        <f>IF(AND(CJ1012&lt;&gt;""),CJ1012/INDEX($L$4:$L1012,MATCH(MAX($L$4:$L1012)+1,$L$4:$L1012,1)),"")</f>
        <v/>
      </c>
      <c r="CQ1012" s="14" t="str">
        <f>IF(AND(CN1012&lt;&gt;""),CN1012/INDEX($L$4:$L1012,MATCH(MAX($L$4:$L1012)+1,$L$4:$L1012,1)),"")</f>
        <v/>
      </c>
      <c r="CU1012" s="14" t="str">
        <f>IF(AND(CR1012&lt;&gt;""),CR1012/INDEX($L$4:$L1012,MATCH(MAX($L$4:$L1012)+1,$L$4:$L1012,1)),"")</f>
        <v/>
      </c>
    </row>
    <row r="1013" spans="3:99">
      <c r="C1013" s="4" t="s">
        <v>36</v>
      </c>
      <c r="D1013" t="s">
        <v>36</v>
      </c>
      <c r="K1013" s="14" t="str">
        <f t="shared" si="981"/>
        <v/>
      </c>
      <c r="S1013" s="14" t="str">
        <f>IF(AND(P1013&lt;&gt;""),P1013/INDEX($L$4:$L1013,MATCH(MAX($L$4:$L1013)+1,$L$4:$L1013,1)),"")</f>
        <v/>
      </c>
      <c r="W1013" s="14" t="str">
        <f t="shared" si="982"/>
        <v/>
      </c>
      <c r="AA1013" s="14" t="str">
        <f>IF(AND(X1013&lt;&gt;""),X1013/INDEX($L$4:$L1013,MATCH(MAX($L$4:$L1013)+1,$L$4:$L1013,1)),"")</f>
        <v/>
      </c>
      <c r="AE1013" s="14" t="str">
        <f>IF(AND(AB1013&lt;&gt;""),AB1013/INDEX($L$4:$L1013,MATCH(MAX($L$4:$L1013)+1,$L$4:$L1013,1)),"")</f>
        <v/>
      </c>
      <c r="AI1013" s="14" t="str">
        <f>IF(AND(AF1013&lt;&gt;""),AF1013/INDEX($L$4:$L1013,MATCH(MAX($L$4:$L1013)+1,$L$4:$L1013,1)),"")</f>
        <v/>
      </c>
      <c r="AM1013" s="14" t="str">
        <f>IF(AND(AJ1013&lt;&gt;""),AJ1013/INDEX($L$4:$L1013,MATCH(MAX($L$4:$L1013)+1,$L$4:$L1013,1)),"")</f>
        <v/>
      </c>
      <c r="AQ1013" s="14" t="str">
        <f>IF(AND(AN1013&lt;&gt;""),AN1013/INDEX($L$4:$L1013,MATCH(MAX($L$4:$L1013)+1,$L$4:$L1013,1)),"")</f>
        <v/>
      </c>
      <c r="AU1013" s="14" t="str">
        <f>IF(AND(AR1013&lt;&gt;""),AR1013/INDEX($L$4:$L1013,MATCH(MAX($L$4:$L1013)+1,$L$4:$L1013,1)),"")</f>
        <v/>
      </c>
      <c r="AY1013" s="14" t="str">
        <f>IF(AND(AV1013&lt;&gt;""),AV1013/INDEX($L$4:$L1013,MATCH(MAX($L$4:$L1013)+1,$L$4:$L1013,1)),"")</f>
        <v/>
      </c>
      <c r="AZ1013" s="10" t="str">
        <f t="shared" si="980"/>
        <v/>
      </c>
      <c r="BC1013" s="78" t="str">
        <f t="shared" si="983"/>
        <v/>
      </c>
      <c r="BG1013" s="14" t="str">
        <f>IF(AND(BD1013&lt;&gt;""),BD1013/INDEX($L$4:$L1013,MATCH(MAX($L$4:$L1013)+1,$L$4:$L1013,1)),"")</f>
        <v/>
      </c>
      <c r="BK1013" s="14" t="str">
        <f>IF(AND(BH1013&lt;&gt;""),BH1013/INDEX($L$4:$L1013,MATCH(MAX($L$4:$L1013)+1,$L$4:$L1013,1)),"")</f>
        <v/>
      </c>
      <c r="BO1013" s="14" t="str">
        <f>IF(AND(BL1013&lt;&gt;""),BL1013/INDEX($L$4:$L1013,MATCH(MAX($L$4:$L1013)+1,$L$4:$L1013,1)),"")</f>
        <v/>
      </c>
      <c r="BS1013" s="14" t="str">
        <f>IF(AND(BP1013&lt;&gt;""),BP1013/INDEX($L$4:$L1013,MATCH(MAX($L$4:$L1013)+1,$L$4:$L1013,1)),"")</f>
        <v/>
      </c>
      <c r="BW1013" s="14" t="str">
        <f>IF(AND(BT1013&lt;&gt;""),BT1013/INDEX($L$4:$L1013,MATCH(MAX($L$4:$L1013)+1,$L$4:$L1013,1)),"")</f>
        <v/>
      </c>
      <c r="CA1013" s="14" t="str">
        <f>IF(AND(BX1013&lt;&gt;""),BX1013/INDEX($L$4:$L1013,MATCH(MAX($L$4:$L1013)+1,$L$4:$L1013,1)),"")</f>
        <v/>
      </c>
      <c r="CE1013" s="14" t="str">
        <f>IF(AND(CB1013&lt;&gt;""),CB1013/INDEX($L$4:$L1013,MATCH(MAX($L$4:$L1013)+1,$L$4:$L1013,1)),"")</f>
        <v/>
      </c>
      <c r="CI1013" s="14" t="str">
        <f>IF(AND(CF1013&lt;&gt;""),CF1013/INDEX($L$4:$L1013,MATCH(MAX($L$4:$L1013)+1,$L$4:$L1013,1)),"")</f>
        <v/>
      </c>
      <c r="CM1013" s="14" t="str">
        <f>IF(AND(CJ1013&lt;&gt;""),CJ1013/INDEX($L$4:$L1013,MATCH(MAX($L$4:$L1013)+1,$L$4:$L1013,1)),"")</f>
        <v/>
      </c>
      <c r="CQ1013" s="14" t="str">
        <f>IF(AND(CN1013&lt;&gt;""),CN1013/INDEX($L$4:$L1013,MATCH(MAX($L$4:$L1013)+1,$L$4:$L1013,1)),"")</f>
        <v/>
      </c>
      <c r="CU1013" s="14" t="str">
        <f>IF(AND(CR1013&lt;&gt;""),CR1013/INDEX($L$4:$L1013,MATCH(MAX($L$4:$L1013)+1,$L$4:$L1013,1)),"")</f>
        <v/>
      </c>
    </row>
    <row r="1014" spans="3:99">
      <c r="C1014" s="4" t="s">
        <v>36</v>
      </c>
      <c r="D1014" t="s">
        <v>36</v>
      </c>
      <c r="K1014" s="14" t="str">
        <f t="shared" si="981"/>
        <v/>
      </c>
      <c r="S1014" s="14" t="str">
        <f>IF(AND(P1014&lt;&gt;""),P1014/INDEX($L$4:$L1014,MATCH(MAX($L$4:$L1014)+1,$L$4:$L1014,1)),"")</f>
        <v/>
      </c>
      <c r="W1014" s="14" t="str">
        <f t="shared" si="982"/>
        <v/>
      </c>
      <c r="AA1014" s="14" t="str">
        <f>IF(AND(X1014&lt;&gt;""),X1014/INDEX($L$4:$L1014,MATCH(MAX($L$4:$L1014)+1,$L$4:$L1014,1)),"")</f>
        <v/>
      </c>
      <c r="AE1014" s="14" t="str">
        <f>IF(AND(AB1014&lt;&gt;""),AB1014/INDEX($L$4:$L1014,MATCH(MAX($L$4:$L1014)+1,$L$4:$L1014,1)),"")</f>
        <v/>
      </c>
      <c r="AI1014" s="14" t="str">
        <f>IF(AND(AF1014&lt;&gt;""),AF1014/INDEX($L$4:$L1014,MATCH(MAX($L$4:$L1014)+1,$L$4:$L1014,1)),"")</f>
        <v/>
      </c>
      <c r="AM1014" s="14" t="str">
        <f>IF(AND(AJ1014&lt;&gt;""),AJ1014/INDEX($L$4:$L1014,MATCH(MAX($L$4:$L1014)+1,$L$4:$L1014,1)),"")</f>
        <v/>
      </c>
      <c r="AQ1014" s="14" t="str">
        <f>IF(AND(AN1014&lt;&gt;""),AN1014/INDEX($L$4:$L1014,MATCH(MAX($L$4:$L1014)+1,$L$4:$L1014,1)),"")</f>
        <v/>
      </c>
      <c r="AU1014" s="14" t="str">
        <f>IF(AND(AR1014&lt;&gt;""),AR1014/INDEX($L$4:$L1014,MATCH(MAX($L$4:$L1014)+1,$L$4:$L1014,1)),"")</f>
        <v/>
      </c>
      <c r="AY1014" s="14" t="str">
        <f>IF(AND(AV1014&lt;&gt;""),AV1014/INDEX($L$4:$L1014,MATCH(MAX($L$4:$L1014)+1,$L$4:$L1014,1)),"")</f>
        <v/>
      </c>
      <c r="AZ1014" s="10" t="str">
        <f t="shared" si="980"/>
        <v/>
      </c>
      <c r="BC1014" s="78" t="str">
        <f t="shared" si="983"/>
        <v/>
      </c>
      <c r="BG1014" s="14" t="str">
        <f>IF(AND(BD1014&lt;&gt;""),BD1014/INDEX($L$4:$L1014,MATCH(MAX($L$4:$L1014)+1,$L$4:$L1014,1)),"")</f>
        <v/>
      </c>
      <c r="BK1014" s="14" t="str">
        <f>IF(AND(BH1014&lt;&gt;""),BH1014/INDEX($L$4:$L1014,MATCH(MAX($L$4:$L1014)+1,$L$4:$L1014,1)),"")</f>
        <v/>
      </c>
      <c r="BO1014" s="14" t="str">
        <f>IF(AND(BL1014&lt;&gt;""),BL1014/INDEX($L$4:$L1014,MATCH(MAX($L$4:$L1014)+1,$L$4:$L1014,1)),"")</f>
        <v/>
      </c>
      <c r="BS1014" s="14" t="str">
        <f>IF(AND(BP1014&lt;&gt;""),BP1014/INDEX($L$4:$L1014,MATCH(MAX($L$4:$L1014)+1,$L$4:$L1014,1)),"")</f>
        <v/>
      </c>
      <c r="BW1014" s="14" t="str">
        <f>IF(AND(BT1014&lt;&gt;""),BT1014/INDEX($L$4:$L1014,MATCH(MAX($L$4:$L1014)+1,$L$4:$L1014,1)),"")</f>
        <v/>
      </c>
      <c r="CA1014" s="14" t="str">
        <f>IF(AND(BX1014&lt;&gt;""),BX1014/INDEX($L$4:$L1014,MATCH(MAX($L$4:$L1014)+1,$L$4:$L1014,1)),"")</f>
        <v/>
      </c>
      <c r="CE1014" s="14" t="str">
        <f>IF(AND(CB1014&lt;&gt;""),CB1014/INDEX($L$4:$L1014,MATCH(MAX($L$4:$L1014)+1,$L$4:$L1014,1)),"")</f>
        <v/>
      </c>
      <c r="CI1014" s="14" t="str">
        <f>IF(AND(CF1014&lt;&gt;""),CF1014/INDEX($L$4:$L1014,MATCH(MAX($L$4:$L1014)+1,$L$4:$L1014,1)),"")</f>
        <v/>
      </c>
      <c r="CM1014" s="14" t="str">
        <f>IF(AND(CJ1014&lt;&gt;""),CJ1014/INDEX($L$4:$L1014,MATCH(MAX($L$4:$L1014)+1,$L$4:$L1014,1)),"")</f>
        <v/>
      </c>
      <c r="CQ1014" s="14" t="str">
        <f>IF(AND(CN1014&lt;&gt;""),CN1014/INDEX($L$4:$L1014,MATCH(MAX($L$4:$L1014)+1,$L$4:$L1014,1)),"")</f>
        <v/>
      </c>
      <c r="CU1014" s="14" t="str">
        <f>IF(AND(CR1014&lt;&gt;""),CR1014/INDEX($L$4:$L1014,MATCH(MAX($L$4:$L1014)+1,$L$4:$L1014,1)),"")</f>
        <v/>
      </c>
    </row>
    <row r="1015" spans="3:99">
      <c r="C1015" s="4" t="s">
        <v>36</v>
      </c>
      <c r="D1015" t="s">
        <v>36</v>
      </c>
      <c r="K1015" s="14" t="str">
        <f t="shared" si="981"/>
        <v/>
      </c>
      <c r="S1015" s="14" t="str">
        <f>IF(AND(P1015&lt;&gt;""),P1015/INDEX($L$4:$L1015,MATCH(MAX($L$4:$L1015)+1,$L$4:$L1015,1)),"")</f>
        <v/>
      </c>
      <c r="W1015" s="14" t="str">
        <f t="shared" si="982"/>
        <v/>
      </c>
      <c r="AA1015" s="14" t="str">
        <f>IF(AND(X1015&lt;&gt;""),X1015/INDEX($L$4:$L1015,MATCH(MAX($L$4:$L1015)+1,$L$4:$L1015,1)),"")</f>
        <v/>
      </c>
      <c r="AE1015" s="14" t="str">
        <f>IF(AND(AB1015&lt;&gt;""),AB1015/INDEX($L$4:$L1015,MATCH(MAX($L$4:$L1015)+1,$L$4:$L1015,1)),"")</f>
        <v/>
      </c>
      <c r="AI1015" s="14" t="str">
        <f>IF(AND(AF1015&lt;&gt;""),AF1015/INDEX($L$4:$L1015,MATCH(MAX($L$4:$L1015)+1,$L$4:$L1015,1)),"")</f>
        <v/>
      </c>
      <c r="AM1015" s="14" t="str">
        <f>IF(AND(AJ1015&lt;&gt;""),AJ1015/INDEX($L$4:$L1015,MATCH(MAX($L$4:$L1015)+1,$L$4:$L1015,1)),"")</f>
        <v/>
      </c>
      <c r="AQ1015" s="14" t="str">
        <f>IF(AND(AN1015&lt;&gt;""),AN1015/INDEX($L$4:$L1015,MATCH(MAX($L$4:$L1015)+1,$L$4:$L1015,1)),"")</f>
        <v/>
      </c>
      <c r="AU1015" s="14" t="str">
        <f>IF(AND(AR1015&lt;&gt;""),AR1015/INDEX($L$4:$L1015,MATCH(MAX($L$4:$L1015)+1,$L$4:$L1015,1)),"")</f>
        <v/>
      </c>
      <c r="AY1015" s="14" t="str">
        <f>IF(AND(AV1015&lt;&gt;""),AV1015/INDEX($L$4:$L1015,MATCH(MAX($L$4:$L1015)+1,$L$4:$L1015,1)),"")</f>
        <v/>
      </c>
      <c r="AZ1015" s="10" t="str">
        <f t="shared" si="980"/>
        <v/>
      </c>
      <c r="BC1015" s="78" t="str">
        <f t="shared" si="983"/>
        <v/>
      </c>
      <c r="BG1015" s="14" t="str">
        <f>IF(AND(BD1015&lt;&gt;""),BD1015/INDEX($L$4:$L1015,MATCH(MAX($L$4:$L1015)+1,$L$4:$L1015,1)),"")</f>
        <v/>
      </c>
      <c r="BK1015" s="14" t="str">
        <f>IF(AND(BH1015&lt;&gt;""),BH1015/INDEX($L$4:$L1015,MATCH(MAX($L$4:$L1015)+1,$L$4:$L1015,1)),"")</f>
        <v/>
      </c>
      <c r="BO1015" s="14" t="str">
        <f>IF(AND(BL1015&lt;&gt;""),BL1015/INDEX($L$4:$L1015,MATCH(MAX($L$4:$L1015)+1,$L$4:$L1015,1)),"")</f>
        <v/>
      </c>
      <c r="BS1015" s="14" t="str">
        <f>IF(AND(BP1015&lt;&gt;""),BP1015/INDEX($L$4:$L1015,MATCH(MAX($L$4:$L1015)+1,$L$4:$L1015,1)),"")</f>
        <v/>
      </c>
      <c r="BW1015" s="14" t="str">
        <f>IF(AND(BT1015&lt;&gt;""),BT1015/INDEX($L$4:$L1015,MATCH(MAX($L$4:$L1015)+1,$L$4:$L1015,1)),"")</f>
        <v/>
      </c>
      <c r="CA1015" s="14" t="str">
        <f>IF(AND(BX1015&lt;&gt;""),BX1015/INDEX($L$4:$L1015,MATCH(MAX($L$4:$L1015)+1,$L$4:$L1015,1)),"")</f>
        <v/>
      </c>
      <c r="CE1015" s="14" t="str">
        <f>IF(AND(CB1015&lt;&gt;""),CB1015/INDEX($L$4:$L1015,MATCH(MAX($L$4:$L1015)+1,$L$4:$L1015,1)),"")</f>
        <v/>
      </c>
      <c r="CI1015" s="14" t="str">
        <f>IF(AND(CF1015&lt;&gt;""),CF1015/INDEX($L$4:$L1015,MATCH(MAX($L$4:$L1015)+1,$L$4:$L1015,1)),"")</f>
        <v/>
      </c>
      <c r="CM1015" s="14" t="str">
        <f>IF(AND(CJ1015&lt;&gt;""),CJ1015/INDEX($L$4:$L1015,MATCH(MAX($L$4:$L1015)+1,$L$4:$L1015,1)),"")</f>
        <v/>
      </c>
      <c r="CQ1015" s="14" t="str">
        <f>IF(AND(CN1015&lt;&gt;""),CN1015/INDEX($L$4:$L1015,MATCH(MAX($L$4:$L1015)+1,$L$4:$L1015,1)),"")</f>
        <v/>
      </c>
      <c r="CU1015" s="14" t="str">
        <f>IF(AND(CR1015&lt;&gt;""),CR1015/INDEX($L$4:$L1015,MATCH(MAX($L$4:$L1015)+1,$L$4:$L1015,1)),"")</f>
        <v/>
      </c>
    </row>
    <row r="1016" spans="3:99">
      <c r="C1016" s="4" t="s">
        <v>36</v>
      </c>
      <c r="D1016" t="s">
        <v>36</v>
      </c>
      <c r="K1016" s="14" t="str">
        <f t="shared" si="981"/>
        <v/>
      </c>
      <c r="S1016" s="14" t="str">
        <f>IF(AND(P1016&lt;&gt;""),P1016/INDEX($L$4:$L1016,MATCH(MAX($L$4:$L1016)+1,$L$4:$L1016,1)),"")</f>
        <v/>
      </c>
      <c r="W1016" s="14" t="str">
        <f t="shared" si="982"/>
        <v/>
      </c>
      <c r="AA1016" s="14" t="str">
        <f>IF(AND(X1016&lt;&gt;""),X1016/INDEX($L$4:$L1016,MATCH(MAX($L$4:$L1016)+1,$L$4:$L1016,1)),"")</f>
        <v/>
      </c>
      <c r="AE1016" s="14" t="str">
        <f>IF(AND(AB1016&lt;&gt;""),AB1016/INDEX($L$4:$L1016,MATCH(MAX($L$4:$L1016)+1,$L$4:$L1016,1)),"")</f>
        <v/>
      </c>
      <c r="AI1016" s="14" t="str">
        <f>IF(AND(AF1016&lt;&gt;""),AF1016/INDEX($L$4:$L1016,MATCH(MAX($L$4:$L1016)+1,$L$4:$L1016,1)),"")</f>
        <v/>
      </c>
      <c r="AM1016" s="14" t="str">
        <f>IF(AND(AJ1016&lt;&gt;""),AJ1016/INDEX($L$4:$L1016,MATCH(MAX($L$4:$L1016)+1,$L$4:$L1016,1)),"")</f>
        <v/>
      </c>
      <c r="AQ1016" s="14" t="str">
        <f>IF(AND(AN1016&lt;&gt;""),AN1016/INDEX($L$4:$L1016,MATCH(MAX($L$4:$L1016)+1,$L$4:$L1016,1)),"")</f>
        <v/>
      </c>
      <c r="AU1016" s="14" t="str">
        <f>IF(AND(AR1016&lt;&gt;""),AR1016/INDEX($L$4:$L1016,MATCH(MAX($L$4:$L1016)+1,$L$4:$L1016,1)),"")</f>
        <v/>
      </c>
      <c r="AY1016" s="14" t="str">
        <f>IF(AND(AV1016&lt;&gt;""),AV1016/INDEX($L$4:$L1016,MATCH(MAX($L$4:$L1016)+1,$L$4:$L1016,1)),"")</f>
        <v/>
      </c>
      <c r="AZ1016" s="10" t="str">
        <f t="shared" si="980"/>
        <v/>
      </c>
      <c r="BC1016" s="78" t="str">
        <f t="shared" si="983"/>
        <v/>
      </c>
      <c r="BG1016" s="14" t="str">
        <f>IF(AND(BD1016&lt;&gt;""),BD1016/INDEX($L$4:$L1016,MATCH(MAX($L$4:$L1016)+1,$L$4:$L1016,1)),"")</f>
        <v/>
      </c>
      <c r="BK1016" s="14" t="str">
        <f>IF(AND(BH1016&lt;&gt;""),BH1016/INDEX($L$4:$L1016,MATCH(MAX($L$4:$L1016)+1,$L$4:$L1016,1)),"")</f>
        <v/>
      </c>
      <c r="BO1016" s="14" t="str">
        <f>IF(AND(BL1016&lt;&gt;""),BL1016/INDEX($L$4:$L1016,MATCH(MAX($L$4:$L1016)+1,$L$4:$L1016,1)),"")</f>
        <v/>
      </c>
      <c r="BS1016" s="14" t="str">
        <f>IF(AND(BP1016&lt;&gt;""),BP1016/INDEX($L$4:$L1016,MATCH(MAX($L$4:$L1016)+1,$L$4:$L1016,1)),"")</f>
        <v/>
      </c>
      <c r="BW1016" s="14" t="str">
        <f>IF(AND(BT1016&lt;&gt;""),BT1016/INDEX($L$4:$L1016,MATCH(MAX($L$4:$L1016)+1,$L$4:$L1016,1)),"")</f>
        <v/>
      </c>
      <c r="CA1016" s="14" t="str">
        <f>IF(AND(BX1016&lt;&gt;""),BX1016/INDEX($L$4:$L1016,MATCH(MAX($L$4:$L1016)+1,$L$4:$L1016,1)),"")</f>
        <v/>
      </c>
      <c r="CE1016" s="14" t="str">
        <f>IF(AND(CB1016&lt;&gt;""),CB1016/INDEX($L$4:$L1016,MATCH(MAX($L$4:$L1016)+1,$L$4:$L1016,1)),"")</f>
        <v/>
      </c>
      <c r="CI1016" s="14" t="str">
        <f>IF(AND(CF1016&lt;&gt;""),CF1016/INDEX($L$4:$L1016,MATCH(MAX($L$4:$L1016)+1,$L$4:$L1016,1)),"")</f>
        <v/>
      </c>
      <c r="CM1016" s="14" t="str">
        <f>IF(AND(CJ1016&lt;&gt;""),CJ1016/INDEX($L$4:$L1016,MATCH(MAX($L$4:$L1016)+1,$L$4:$L1016,1)),"")</f>
        <v/>
      </c>
      <c r="CQ1016" s="14" t="str">
        <f>IF(AND(CN1016&lt;&gt;""),CN1016/INDEX($L$4:$L1016,MATCH(MAX($L$4:$L1016)+1,$L$4:$L1016,1)),"")</f>
        <v/>
      </c>
      <c r="CU1016" s="14" t="str">
        <f>IF(AND(CR1016&lt;&gt;""),CR1016/INDEX($L$4:$L1016,MATCH(MAX($L$4:$L1016)+1,$L$4:$L1016,1)),"")</f>
        <v/>
      </c>
    </row>
    <row r="1017" spans="3:99">
      <c r="C1017" s="4" t="s">
        <v>36</v>
      </c>
      <c r="D1017" t="s">
        <v>36</v>
      </c>
      <c r="K1017" s="14" t="str">
        <f t="shared" si="981"/>
        <v/>
      </c>
      <c r="S1017" s="14" t="str">
        <f>IF(AND(P1017&lt;&gt;""),P1017/INDEX($L$4:$L1017,MATCH(MAX($L$4:$L1017)+1,$L$4:$L1017,1)),"")</f>
        <v/>
      </c>
      <c r="W1017" s="14" t="str">
        <f t="shared" si="982"/>
        <v/>
      </c>
      <c r="AA1017" s="14" t="str">
        <f>IF(AND(X1017&lt;&gt;""),X1017/INDEX($L$4:$L1017,MATCH(MAX($L$4:$L1017)+1,$L$4:$L1017,1)),"")</f>
        <v/>
      </c>
      <c r="AE1017" s="14" t="str">
        <f>IF(AND(AB1017&lt;&gt;""),AB1017/INDEX($L$4:$L1017,MATCH(MAX($L$4:$L1017)+1,$L$4:$L1017,1)),"")</f>
        <v/>
      </c>
      <c r="AI1017" s="14" t="str">
        <f>IF(AND(AF1017&lt;&gt;""),AF1017/INDEX($L$4:$L1017,MATCH(MAX($L$4:$L1017)+1,$L$4:$L1017,1)),"")</f>
        <v/>
      </c>
      <c r="AM1017" s="14" t="str">
        <f>IF(AND(AJ1017&lt;&gt;""),AJ1017/INDEX($L$4:$L1017,MATCH(MAX($L$4:$L1017)+1,$L$4:$L1017,1)),"")</f>
        <v/>
      </c>
      <c r="AQ1017" s="14" t="str">
        <f>IF(AND(AN1017&lt;&gt;""),AN1017/INDEX($L$4:$L1017,MATCH(MAX($L$4:$L1017)+1,$L$4:$L1017,1)),"")</f>
        <v/>
      </c>
      <c r="AU1017" s="14" t="str">
        <f>IF(AND(AR1017&lt;&gt;""),AR1017/INDEX($L$4:$L1017,MATCH(MAX($L$4:$L1017)+1,$L$4:$L1017,1)),"")</f>
        <v/>
      </c>
      <c r="AY1017" s="14" t="str">
        <f>IF(AND(AV1017&lt;&gt;""),AV1017/INDEX($L$4:$L1017,MATCH(MAX($L$4:$L1017)+1,$L$4:$L1017,1)),"")</f>
        <v/>
      </c>
      <c r="AZ1017" s="10" t="str">
        <f t="shared" si="980"/>
        <v/>
      </c>
      <c r="BC1017" s="78" t="str">
        <f t="shared" si="983"/>
        <v/>
      </c>
      <c r="BG1017" s="14" t="str">
        <f>IF(AND(BD1017&lt;&gt;""),BD1017/INDEX($L$4:$L1017,MATCH(MAX($L$4:$L1017)+1,$L$4:$L1017,1)),"")</f>
        <v/>
      </c>
      <c r="BK1017" s="14" t="str">
        <f>IF(AND(BH1017&lt;&gt;""),BH1017/INDEX($L$4:$L1017,MATCH(MAX($L$4:$L1017)+1,$L$4:$L1017,1)),"")</f>
        <v/>
      </c>
      <c r="BO1017" s="14" t="str">
        <f>IF(AND(BL1017&lt;&gt;""),BL1017/INDEX($L$4:$L1017,MATCH(MAX($L$4:$L1017)+1,$L$4:$L1017,1)),"")</f>
        <v/>
      </c>
      <c r="BS1017" s="14" t="str">
        <f>IF(AND(BP1017&lt;&gt;""),BP1017/INDEX($L$4:$L1017,MATCH(MAX($L$4:$L1017)+1,$L$4:$L1017,1)),"")</f>
        <v/>
      </c>
      <c r="BW1017" s="14" t="str">
        <f>IF(AND(BT1017&lt;&gt;""),BT1017/INDEX($L$4:$L1017,MATCH(MAX($L$4:$L1017)+1,$L$4:$L1017,1)),"")</f>
        <v/>
      </c>
      <c r="CA1017" s="14" t="str">
        <f>IF(AND(BX1017&lt;&gt;""),BX1017/INDEX($L$4:$L1017,MATCH(MAX($L$4:$L1017)+1,$L$4:$L1017,1)),"")</f>
        <v/>
      </c>
      <c r="CE1017" s="14" t="str">
        <f>IF(AND(CB1017&lt;&gt;""),CB1017/INDEX($L$4:$L1017,MATCH(MAX($L$4:$L1017)+1,$L$4:$L1017,1)),"")</f>
        <v/>
      </c>
      <c r="CI1017" s="14" t="str">
        <f>IF(AND(CF1017&lt;&gt;""),CF1017/INDEX($L$4:$L1017,MATCH(MAX($L$4:$L1017)+1,$L$4:$L1017,1)),"")</f>
        <v/>
      </c>
      <c r="CM1017" s="14" t="str">
        <f>IF(AND(CJ1017&lt;&gt;""),CJ1017/INDEX($L$4:$L1017,MATCH(MAX($L$4:$L1017)+1,$L$4:$L1017,1)),"")</f>
        <v/>
      </c>
      <c r="CQ1017" s="14" t="str">
        <f>IF(AND(CN1017&lt;&gt;""),CN1017/INDEX($L$4:$L1017,MATCH(MAX($L$4:$L1017)+1,$L$4:$L1017,1)),"")</f>
        <v/>
      </c>
      <c r="CU1017" s="14" t="str">
        <f>IF(AND(CR1017&lt;&gt;""),CR1017/INDEX($L$4:$L1017,MATCH(MAX($L$4:$L1017)+1,$L$4:$L1017,1)),"")</f>
        <v/>
      </c>
    </row>
    <row r="1018" spans="3:99">
      <c r="C1018" s="4" t="s">
        <v>36</v>
      </c>
      <c r="D1018" t="s">
        <v>36</v>
      </c>
      <c r="K1018" s="14" t="str">
        <f t="shared" si="981"/>
        <v/>
      </c>
      <c r="S1018" s="14" t="str">
        <f>IF(AND(P1018&lt;&gt;""),P1018/INDEX($L$4:$L1018,MATCH(MAX($L$4:$L1018)+1,$L$4:$L1018,1)),"")</f>
        <v/>
      </c>
      <c r="W1018" s="14" t="str">
        <f t="shared" si="982"/>
        <v/>
      </c>
      <c r="AA1018" s="14" t="str">
        <f>IF(AND(X1018&lt;&gt;""),X1018/INDEX($L$4:$L1018,MATCH(MAX($L$4:$L1018)+1,$L$4:$L1018,1)),"")</f>
        <v/>
      </c>
      <c r="AE1018" s="14" t="str">
        <f>IF(AND(AB1018&lt;&gt;""),AB1018/INDEX($L$4:$L1018,MATCH(MAX($L$4:$L1018)+1,$L$4:$L1018,1)),"")</f>
        <v/>
      </c>
      <c r="AI1018" s="14" t="str">
        <f>IF(AND(AF1018&lt;&gt;""),AF1018/INDEX($L$4:$L1018,MATCH(MAX($L$4:$L1018)+1,$L$4:$L1018,1)),"")</f>
        <v/>
      </c>
      <c r="AM1018" s="14" t="str">
        <f>IF(AND(AJ1018&lt;&gt;""),AJ1018/INDEX($L$4:$L1018,MATCH(MAX($L$4:$L1018)+1,$L$4:$L1018,1)),"")</f>
        <v/>
      </c>
      <c r="AQ1018" s="14" t="str">
        <f>IF(AND(AN1018&lt;&gt;""),AN1018/INDEX($L$4:$L1018,MATCH(MAX($L$4:$L1018)+1,$L$4:$L1018,1)),"")</f>
        <v/>
      </c>
      <c r="AU1018" s="14" t="str">
        <f>IF(AND(AR1018&lt;&gt;""),AR1018/INDEX($L$4:$L1018,MATCH(MAX($L$4:$L1018)+1,$L$4:$L1018,1)),"")</f>
        <v/>
      </c>
      <c r="AY1018" s="14" t="str">
        <f>IF(AND(AV1018&lt;&gt;""),AV1018/INDEX($L$4:$L1018,MATCH(MAX($L$4:$L1018)+1,$L$4:$L1018,1)),"")</f>
        <v/>
      </c>
      <c r="AZ1018" s="10" t="str">
        <f t="shared" ref="AZ1018:AZ1081" si="984">IF(IF(O1018="",P1018+T1018+X1018+AB1018+AF1018+AJ1018+AN1018+CJ1018+CN1018+IF(AR1018="",0,AR1018)+AV1018,"")=0,"",IF(O1018="",P1018+T1018+X1018+AB1018+AF1018+AJ1018+AN1018+CJ1018+CN1018+IF(AR1018="",0,AR1018)+AV1018,""))</f>
        <v/>
      </c>
      <c r="BC1018" s="78" t="str">
        <f t="shared" si="983"/>
        <v/>
      </c>
      <c r="BG1018" s="14" t="str">
        <f>IF(AND(BD1018&lt;&gt;""),BD1018/INDEX($L$4:$L1018,MATCH(MAX($L$4:$L1018)+1,$L$4:$L1018,1)),"")</f>
        <v/>
      </c>
      <c r="BK1018" s="14" t="str">
        <f>IF(AND(BH1018&lt;&gt;""),BH1018/INDEX($L$4:$L1018,MATCH(MAX($L$4:$L1018)+1,$L$4:$L1018,1)),"")</f>
        <v/>
      </c>
      <c r="BO1018" s="14" t="str">
        <f>IF(AND(BL1018&lt;&gt;""),BL1018/INDEX($L$4:$L1018,MATCH(MAX($L$4:$L1018)+1,$L$4:$L1018,1)),"")</f>
        <v/>
      </c>
      <c r="BS1018" s="14" t="str">
        <f>IF(AND(BP1018&lt;&gt;""),BP1018/INDEX($L$4:$L1018,MATCH(MAX($L$4:$L1018)+1,$L$4:$L1018,1)),"")</f>
        <v/>
      </c>
      <c r="BW1018" s="14" t="str">
        <f>IF(AND(BT1018&lt;&gt;""),BT1018/INDEX($L$4:$L1018,MATCH(MAX($L$4:$L1018)+1,$L$4:$L1018,1)),"")</f>
        <v/>
      </c>
      <c r="CA1018" s="14" t="str">
        <f>IF(AND(BX1018&lt;&gt;""),BX1018/INDEX($L$4:$L1018,MATCH(MAX($L$4:$L1018)+1,$L$4:$L1018,1)),"")</f>
        <v/>
      </c>
      <c r="CE1018" s="14" t="str">
        <f>IF(AND(CB1018&lt;&gt;""),CB1018/INDEX($L$4:$L1018,MATCH(MAX($L$4:$L1018)+1,$L$4:$L1018,1)),"")</f>
        <v/>
      </c>
      <c r="CI1018" s="14" t="str">
        <f>IF(AND(CF1018&lt;&gt;""),CF1018/INDEX($L$4:$L1018,MATCH(MAX($L$4:$L1018)+1,$L$4:$L1018,1)),"")</f>
        <v/>
      </c>
      <c r="CM1018" s="14" t="str">
        <f>IF(AND(CJ1018&lt;&gt;""),CJ1018/INDEX($L$4:$L1018,MATCH(MAX($L$4:$L1018)+1,$L$4:$L1018,1)),"")</f>
        <v/>
      </c>
      <c r="CQ1018" s="14" t="str">
        <f>IF(AND(CN1018&lt;&gt;""),CN1018/INDEX($L$4:$L1018,MATCH(MAX($L$4:$L1018)+1,$L$4:$L1018,1)),"")</f>
        <v/>
      </c>
      <c r="CU1018" s="14" t="str">
        <f>IF(AND(CR1018&lt;&gt;""),CR1018/INDEX($L$4:$L1018,MATCH(MAX($L$4:$L1018)+1,$L$4:$L1018,1)),"")</f>
        <v/>
      </c>
    </row>
    <row r="1019" spans="3:99">
      <c r="C1019" s="4" t="s">
        <v>36</v>
      </c>
      <c r="D1019" t="s">
        <v>36</v>
      </c>
      <c r="K1019" s="14" t="str">
        <f t="shared" si="981"/>
        <v/>
      </c>
      <c r="S1019" s="14" t="str">
        <f>IF(AND(P1019&lt;&gt;""),P1019/INDEX($L$4:$L1019,MATCH(MAX($L$4:$L1019)+1,$L$4:$L1019,1)),"")</f>
        <v/>
      </c>
      <c r="W1019" s="14" t="str">
        <f t="shared" si="982"/>
        <v/>
      </c>
      <c r="AA1019" s="14" t="str">
        <f>IF(AND(X1019&lt;&gt;""),X1019/INDEX($L$4:$L1019,MATCH(MAX($L$4:$L1019)+1,$L$4:$L1019,1)),"")</f>
        <v/>
      </c>
      <c r="AE1019" s="14" t="str">
        <f>IF(AND(AB1019&lt;&gt;""),AB1019/INDEX($L$4:$L1019,MATCH(MAX($L$4:$L1019)+1,$L$4:$L1019,1)),"")</f>
        <v/>
      </c>
      <c r="AI1019" s="14" t="str">
        <f>IF(AND(AF1019&lt;&gt;""),AF1019/INDEX($L$4:$L1019,MATCH(MAX($L$4:$L1019)+1,$L$4:$L1019,1)),"")</f>
        <v/>
      </c>
      <c r="AM1019" s="14" t="str">
        <f>IF(AND(AJ1019&lt;&gt;""),AJ1019/INDEX($L$4:$L1019,MATCH(MAX($L$4:$L1019)+1,$L$4:$L1019,1)),"")</f>
        <v/>
      </c>
      <c r="AQ1019" s="14" t="str">
        <f>IF(AND(AN1019&lt;&gt;""),AN1019/INDEX($L$4:$L1019,MATCH(MAX($L$4:$L1019)+1,$L$4:$L1019,1)),"")</f>
        <v/>
      </c>
      <c r="AU1019" s="14" t="str">
        <f>IF(AND(AR1019&lt;&gt;""),AR1019/INDEX($L$4:$L1019,MATCH(MAX($L$4:$L1019)+1,$L$4:$L1019,1)),"")</f>
        <v/>
      </c>
      <c r="AY1019" s="14" t="str">
        <f>IF(AND(AV1019&lt;&gt;""),AV1019/INDEX($L$4:$L1019,MATCH(MAX($L$4:$L1019)+1,$L$4:$L1019,1)),"")</f>
        <v/>
      </c>
      <c r="AZ1019" s="10" t="str">
        <f t="shared" si="984"/>
        <v/>
      </c>
      <c r="BC1019" s="78" t="str">
        <f t="shared" si="983"/>
        <v/>
      </c>
      <c r="BG1019" s="14" t="str">
        <f>IF(AND(BD1019&lt;&gt;""),BD1019/INDEX($L$4:$L1019,MATCH(MAX($L$4:$L1019)+1,$L$4:$L1019,1)),"")</f>
        <v/>
      </c>
      <c r="BK1019" s="14" t="str">
        <f>IF(AND(BH1019&lt;&gt;""),BH1019/INDEX($L$4:$L1019,MATCH(MAX($L$4:$L1019)+1,$L$4:$L1019,1)),"")</f>
        <v/>
      </c>
      <c r="BO1019" s="14" t="str">
        <f>IF(AND(BL1019&lt;&gt;""),BL1019/INDEX($L$4:$L1019,MATCH(MAX($L$4:$L1019)+1,$L$4:$L1019,1)),"")</f>
        <v/>
      </c>
      <c r="BS1019" s="14" t="str">
        <f>IF(AND(BP1019&lt;&gt;""),BP1019/INDEX($L$4:$L1019,MATCH(MAX($L$4:$L1019)+1,$L$4:$L1019,1)),"")</f>
        <v/>
      </c>
      <c r="BW1019" s="14" t="str">
        <f>IF(AND(BT1019&lt;&gt;""),BT1019/INDEX($L$4:$L1019,MATCH(MAX($L$4:$L1019)+1,$L$4:$L1019,1)),"")</f>
        <v/>
      </c>
      <c r="CA1019" s="14" t="str">
        <f>IF(AND(BX1019&lt;&gt;""),BX1019/INDEX($L$4:$L1019,MATCH(MAX($L$4:$L1019)+1,$L$4:$L1019,1)),"")</f>
        <v/>
      </c>
      <c r="CE1019" s="14" t="str">
        <f>IF(AND(CB1019&lt;&gt;""),CB1019/INDEX($L$4:$L1019,MATCH(MAX($L$4:$L1019)+1,$L$4:$L1019,1)),"")</f>
        <v/>
      </c>
      <c r="CI1019" s="14" t="str">
        <f>IF(AND(CF1019&lt;&gt;""),CF1019/INDEX($L$4:$L1019,MATCH(MAX($L$4:$L1019)+1,$L$4:$L1019,1)),"")</f>
        <v/>
      </c>
      <c r="CM1019" s="14" t="str">
        <f>IF(AND(CJ1019&lt;&gt;""),CJ1019/INDEX($L$4:$L1019,MATCH(MAX($L$4:$L1019)+1,$L$4:$L1019,1)),"")</f>
        <v/>
      </c>
      <c r="CQ1019" s="14" t="str">
        <f>IF(AND(CN1019&lt;&gt;""),CN1019/INDEX($L$4:$L1019,MATCH(MAX($L$4:$L1019)+1,$L$4:$L1019,1)),"")</f>
        <v/>
      </c>
      <c r="CU1019" s="14" t="str">
        <f>IF(AND(CR1019&lt;&gt;""),CR1019/INDEX($L$4:$L1019,MATCH(MAX($L$4:$L1019)+1,$L$4:$L1019,1)),"")</f>
        <v/>
      </c>
    </row>
    <row r="1020" spans="3:99">
      <c r="C1020" s="4" t="s">
        <v>36</v>
      </c>
      <c r="D1020" t="s">
        <v>36</v>
      </c>
      <c r="K1020" s="14" t="str">
        <f t="shared" si="981"/>
        <v/>
      </c>
      <c r="S1020" s="14" t="str">
        <f>IF(AND(P1020&lt;&gt;""),P1020/INDEX($L$4:$L1020,MATCH(MAX($L$4:$L1020)+1,$L$4:$L1020,1)),"")</f>
        <v/>
      </c>
      <c r="W1020" s="14" t="str">
        <f t="shared" si="982"/>
        <v/>
      </c>
      <c r="AA1020" s="14" t="str">
        <f>IF(AND(X1020&lt;&gt;""),X1020/INDEX($L$4:$L1020,MATCH(MAX($L$4:$L1020)+1,$L$4:$L1020,1)),"")</f>
        <v/>
      </c>
      <c r="AE1020" s="14" t="str">
        <f>IF(AND(AB1020&lt;&gt;""),AB1020/INDEX($L$4:$L1020,MATCH(MAX($L$4:$L1020)+1,$L$4:$L1020,1)),"")</f>
        <v/>
      </c>
      <c r="AI1020" s="14" t="str">
        <f>IF(AND(AF1020&lt;&gt;""),AF1020/INDEX($L$4:$L1020,MATCH(MAX($L$4:$L1020)+1,$L$4:$L1020,1)),"")</f>
        <v/>
      </c>
      <c r="AM1020" s="14" t="str">
        <f>IF(AND(AJ1020&lt;&gt;""),AJ1020/INDEX($L$4:$L1020,MATCH(MAX($L$4:$L1020)+1,$L$4:$L1020,1)),"")</f>
        <v/>
      </c>
      <c r="AQ1020" s="14" t="str">
        <f>IF(AND(AN1020&lt;&gt;""),AN1020/INDEX($L$4:$L1020,MATCH(MAX($L$4:$L1020)+1,$L$4:$L1020,1)),"")</f>
        <v/>
      </c>
      <c r="AU1020" s="14" t="str">
        <f>IF(AND(AR1020&lt;&gt;""),AR1020/INDEX($L$4:$L1020,MATCH(MAX($L$4:$L1020)+1,$L$4:$L1020,1)),"")</f>
        <v/>
      </c>
      <c r="AY1020" s="14" t="str">
        <f>IF(AND(AV1020&lt;&gt;""),AV1020/INDEX($L$4:$L1020,MATCH(MAX($L$4:$L1020)+1,$L$4:$L1020,1)),"")</f>
        <v/>
      </c>
      <c r="AZ1020" s="10" t="str">
        <f t="shared" si="984"/>
        <v/>
      </c>
      <c r="BC1020" s="78" t="str">
        <f t="shared" si="983"/>
        <v/>
      </c>
      <c r="BG1020" s="14" t="str">
        <f>IF(AND(BD1020&lt;&gt;""),BD1020/INDEX($L$4:$L1020,MATCH(MAX($L$4:$L1020)+1,$L$4:$L1020,1)),"")</f>
        <v/>
      </c>
      <c r="BK1020" s="14" t="str">
        <f>IF(AND(BH1020&lt;&gt;""),BH1020/INDEX($L$4:$L1020,MATCH(MAX($L$4:$L1020)+1,$L$4:$L1020,1)),"")</f>
        <v/>
      </c>
      <c r="BO1020" s="14" t="str">
        <f>IF(AND(BL1020&lt;&gt;""),BL1020/INDEX($L$4:$L1020,MATCH(MAX($L$4:$L1020)+1,$L$4:$L1020,1)),"")</f>
        <v/>
      </c>
      <c r="BS1020" s="14" t="str">
        <f>IF(AND(BP1020&lt;&gt;""),BP1020/INDEX($L$4:$L1020,MATCH(MAX($L$4:$L1020)+1,$L$4:$L1020,1)),"")</f>
        <v/>
      </c>
      <c r="BW1020" s="14" t="str">
        <f>IF(AND(BT1020&lt;&gt;""),BT1020/INDEX($L$4:$L1020,MATCH(MAX($L$4:$L1020)+1,$L$4:$L1020,1)),"")</f>
        <v/>
      </c>
      <c r="CA1020" s="14" t="str">
        <f>IF(AND(BX1020&lt;&gt;""),BX1020/INDEX($L$4:$L1020,MATCH(MAX($L$4:$L1020)+1,$L$4:$L1020,1)),"")</f>
        <v/>
      </c>
      <c r="CE1020" s="14" t="str">
        <f>IF(AND(CB1020&lt;&gt;""),CB1020/INDEX($L$4:$L1020,MATCH(MAX($L$4:$L1020)+1,$L$4:$L1020,1)),"")</f>
        <v/>
      </c>
      <c r="CI1020" s="14" t="str">
        <f>IF(AND(CF1020&lt;&gt;""),CF1020/INDEX($L$4:$L1020,MATCH(MAX($L$4:$L1020)+1,$L$4:$L1020,1)),"")</f>
        <v/>
      </c>
      <c r="CM1020" s="14" t="str">
        <f>IF(AND(CJ1020&lt;&gt;""),CJ1020/INDEX($L$4:$L1020,MATCH(MAX($L$4:$L1020)+1,$L$4:$L1020,1)),"")</f>
        <v/>
      </c>
      <c r="CQ1020" s="14" t="str">
        <f>IF(AND(CN1020&lt;&gt;""),CN1020/INDEX($L$4:$L1020,MATCH(MAX($L$4:$L1020)+1,$L$4:$L1020,1)),"")</f>
        <v/>
      </c>
      <c r="CU1020" s="14" t="str">
        <f>IF(AND(CR1020&lt;&gt;""),CR1020/INDEX($L$4:$L1020,MATCH(MAX($L$4:$L1020)+1,$L$4:$L1020,1)),"")</f>
        <v/>
      </c>
    </row>
    <row r="1021" spans="3:99">
      <c r="C1021" s="4" t="s">
        <v>36</v>
      </c>
      <c r="D1021" t="s">
        <v>36</v>
      </c>
      <c r="K1021" s="14" t="str">
        <f t="shared" ref="K1021:K1084" si="985">IF(AND(H1021&lt;&gt;"",I1021&lt;&gt;""),I1021/H1021,"")</f>
        <v/>
      </c>
      <c r="S1021" s="14" t="str">
        <f>IF(AND(P1021&lt;&gt;""),P1021/INDEX($L$4:$L1021,MATCH(MAX($L$4:$L1021)+1,$L$4:$L1021,1)),"")</f>
        <v/>
      </c>
      <c r="W1021" s="14" t="str">
        <f t="shared" si="982"/>
        <v/>
      </c>
      <c r="AA1021" s="14" t="str">
        <f>IF(AND(X1021&lt;&gt;""),X1021/INDEX($L$4:$L1021,MATCH(MAX($L$4:$L1021)+1,$L$4:$L1021,1)),"")</f>
        <v/>
      </c>
      <c r="AE1021" s="14" t="str">
        <f>IF(AND(AB1021&lt;&gt;""),AB1021/INDEX($L$4:$L1021,MATCH(MAX($L$4:$L1021)+1,$L$4:$L1021,1)),"")</f>
        <v/>
      </c>
      <c r="AI1021" s="14" t="str">
        <f>IF(AND(AF1021&lt;&gt;""),AF1021/INDEX($L$4:$L1021,MATCH(MAX($L$4:$L1021)+1,$L$4:$L1021,1)),"")</f>
        <v/>
      </c>
      <c r="AM1021" s="14" t="str">
        <f>IF(AND(AJ1021&lt;&gt;""),AJ1021/INDEX($L$4:$L1021,MATCH(MAX($L$4:$L1021)+1,$L$4:$L1021,1)),"")</f>
        <v/>
      </c>
      <c r="AQ1021" s="14" t="str">
        <f>IF(AND(AN1021&lt;&gt;""),AN1021/INDEX($L$4:$L1021,MATCH(MAX($L$4:$L1021)+1,$L$4:$L1021,1)),"")</f>
        <v/>
      </c>
      <c r="AU1021" s="14" t="str">
        <f>IF(AND(AR1021&lt;&gt;""),AR1021/INDEX($L$4:$L1021,MATCH(MAX($L$4:$L1021)+1,$L$4:$L1021,1)),"")</f>
        <v/>
      </c>
      <c r="AY1021" s="14" t="str">
        <f>IF(AND(AV1021&lt;&gt;""),AV1021/INDEX($L$4:$L1021,MATCH(MAX($L$4:$L1021)+1,$L$4:$L1021,1)),"")</f>
        <v/>
      </c>
      <c r="AZ1021" s="10" t="str">
        <f t="shared" si="984"/>
        <v/>
      </c>
      <c r="BC1021" s="78" t="str">
        <f t="shared" si="983"/>
        <v/>
      </c>
      <c r="BG1021" s="14" t="str">
        <f>IF(AND(BD1021&lt;&gt;""),BD1021/INDEX($L$4:$L1021,MATCH(MAX($L$4:$L1021)+1,$L$4:$L1021,1)),"")</f>
        <v/>
      </c>
      <c r="BK1021" s="14" t="str">
        <f>IF(AND(BH1021&lt;&gt;""),BH1021/INDEX($L$4:$L1021,MATCH(MAX($L$4:$L1021)+1,$L$4:$L1021,1)),"")</f>
        <v/>
      </c>
      <c r="BO1021" s="14" t="str">
        <f>IF(AND(BL1021&lt;&gt;""),BL1021/INDEX($L$4:$L1021,MATCH(MAX($L$4:$L1021)+1,$L$4:$L1021,1)),"")</f>
        <v/>
      </c>
      <c r="BS1021" s="14" t="str">
        <f>IF(AND(BP1021&lt;&gt;""),BP1021/INDEX($L$4:$L1021,MATCH(MAX($L$4:$L1021)+1,$L$4:$L1021,1)),"")</f>
        <v/>
      </c>
      <c r="BW1021" s="14" t="str">
        <f>IF(AND(BT1021&lt;&gt;""),BT1021/INDEX($L$4:$L1021,MATCH(MAX($L$4:$L1021)+1,$L$4:$L1021,1)),"")</f>
        <v/>
      </c>
      <c r="CA1021" s="14" t="str">
        <f>IF(AND(BX1021&lt;&gt;""),BX1021/INDEX($L$4:$L1021,MATCH(MAX($L$4:$L1021)+1,$L$4:$L1021,1)),"")</f>
        <v/>
      </c>
      <c r="CE1021" s="14" t="str">
        <f>IF(AND(CB1021&lt;&gt;""),CB1021/INDEX($L$4:$L1021,MATCH(MAX($L$4:$L1021)+1,$L$4:$L1021,1)),"")</f>
        <v/>
      </c>
      <c r="CI1021" s="14" t="str">
        <f>IF(AND(CF1021&lt;&gt;""),CF1021/INDEX($L$4:$L1021,MATCH(MAX($L$4:$L1021)+1,$L$4:$L1021,1)),"")</f>
        <v/>
      </c>
      <c r="CM1021" s="14" t="str">
        <f>IF(AND(CJ1021&lt;&gt;""),CJ1021/INDEX($L$4:$L1021,MATCH(MAX($L$4:$L1021)+1,$L$4:$L1021,1)),"")</f>
        <v/>
      </c>
      <c r="CQ1021" s="14" t="str">
        <f>IF(AND(CN1021&lt;&gt;""),CN1021/INDEX($L$4:$L1021,MATCH(MAX($L$4:$L1021)+1,$L$4:$L1021,1)),"")</f>
        <v/>
      </c>
      <c r="CU1021" s="14" t="str">
        <f>IF(AND(CR1021&lt;&gt;""),CR1021/INDEX($L$4:$L1021,MATCH(MAX($L$4:$L1021)+1,$L$4:$L1021,1)),"")</f>
        <v/>
      </c>
    </row>
    <row r="1022" spans="3:99">
      <c r="C1022" s="4" t="s">
        <v>36</v>
      </c>
      <c r="D1022" t="s">
        <v>36</v>
      </c>
      <c r="K1022" s="14" t="str">
        <f t="shared" si="985"/>
        <v/>
      </c>
      <c r="S1022" s="14" t="str">
        <f>IF(AND(P1022&lt;&gt;""),P1022/INDEX($L$4:$L1022,MATCH(MAX($L$4:$L1022)+1,$L$4:$L1022,1)),"")</f>
        <v/>
      </c>
      <c r="W1022" s="14" t="str">
        <f t="shared" si="982"/>
        <v/>
      </c>
      <c r="AA1022" s="14" t="str">
        <f>IF(AND(X1022&lt;&gt;""),X1022/INDEX($L$4:$L1022,MATCH(MAX($L$4:$L1022)+1,$L$4:$L1022,1)),"")</f>
        <v/>
      </c>
      <c r="AE1022" s="14" t="str">
        <f>IF(AND(AB1022&lt;&gt;""),AB1022/INDEX($L$4:$L1022,MATCH(MAX($L$4:$L1022)+1,$L$4:$L1022,1)),"")</f>
        <v/>
      </c>
      <c r="AI1022" s="14" t="str">
        <f>IF(AND(AF1022&lt;&gt;""),AF1022/INDEX($L$4:$L1022,MATCH(MAX($L$4:$L1022)+1,$L$4:$L1022,1)),"")</f>
        <v/>
      </c>
      <c r="AM1022" s="14" t="str">
        <f>IF(AND(AJ1022&lt;&gt;""),AJ1022/INDEX($L$4:$L1022,MATCH(MAX($L$4:$L1022)+1,$L$4:$L1022,1)),"")</f>
        <v/>
      </c>
      <c r="AQ1022" s="14" t="str">
        <f>IF(AND(AN1022&lt;&gt;""),AN1022/INDEX($L$4:$L1022,MATCH(MAX($L$4:$L1022)+1,$L$4:$L1022,1)),"")</f>
        <v/>
      </c>
      <c r="AU1022" s="14" t="str">
        <f>IF(AND(AR1022&lt;&gt;""),AR1022/INDEX($L$4:$L1022,MATCH(MAX($L$4:$L1022)+1,$L$4:$L1022,1)),"")</f>
        <v/>
      </c>
      <c r="AY1022" s="14" t="str">
        <f>IF(AND(AV1022&lt;&gt;""),AV1022/INDEX($L$4:$L1022,MATCH(MAX($L$4:$L1022)+1,$L$4:$L1022,1)),"")</f>
        <v/>
      </c>
      <c r="AZ1022" s="10" t="str">
        <f t="shared" si="984"/>
        <v/>
      </c>
      <c r="BC1022" s="78" t="str">
        <f t="shared" si="983"/>
        <v/>
      </c>
      <c r="BG1022" s="14" t="str">
        <f>IF(AND(BD1022&lt;&gt;""),BD1022/INDEX($L$4:$L1022,MATCH(MAX($L$4:$L1022)+1,$L$4:$L1022,1)),"")</f>
        <v/>
      </c>
      <c r="BK1022" s="14" t="str">
        <f>IF(AND(BH1022&lt;&gt;""),BH1022/INDEX($L$4:$L1022,MATCH(MAX($L$4:$L1022)+1,$L$4:$L1022,1)),"")</f>
        <v/>
      </c>
      <c r="BO1022" s="14" t="str">
        <f>IF(AND(BL1022&lt;&gt;""),BL1022/INDEX($L$4:$L1022,MATCH(MAX($L$4:$L1022)+1,$L$4:$L1022,1)),"")</f>
        <v/>
      </c>
      <c r="BS1022" s="14" t="str">
        <f>IF(AND(BP1022&lt;&gt;""),BP1022/INDEX($L$4:$L1022,MATCH(MAX($L$4:$L1022)+1,$L$4:$L1022,1)),"")</f>
        <v/>
      </c>
      <c r="BW1022" s="14" t="str">
        <f>IF(AND(BT1022&lt;&gt;""),BT1022/INDEX($L$4:$L1022,MATCH(MAX($L$4:$L1022)+1,$L$4:$L1022,1)),"")</f>
        <v/>
      </c>
      <c r="CA1022" s="14" t="str">
        <f>IF(AND(BX1022&lt;&gt;""),BX1022/INDEX($L$4:$L1022,MATCH(MAX($L$4:$L1022)+1,$L$4:$L1022,1)),"")</f>
        <v/>
      </c>
      <c r="CE1022" s="14" t="str">
        <f>IF(AND(CB1022&lt;&gt;""),CB1022/INDEX($L$4:$L1022,MATCH(MAX($L$4:$L1022)+1,$L$4:$L1022,1)),"")</f>
        <v/>
      </c>
      <c r="CI1022" s="14" t="str">
        <f>IF(AND(CF1022&lt;&gt;""),CF1022/INDEX($L$4:$L1022,MATCH(MAX($L$4:$L1022)+1,$L$4:$L1022,1)),"")</f>
        <v/>
      </c>
      <c r="CM1022" s="14" t="str">
        <f>IF(AND(CJ1022&lt;&gt;""),CJ1022/INDEX($L$4:$L1022,MATCH(MAX($L$4:$L1022)+1,$L$4:$L1022,1)),"")</f>
        <v/>
      </c>
      <c r="CQ1022" s="14" t="str">
        <f>IF(AND(CN1022&lt;&gt;""),CN1022/INDEX($L$4:$L1022,MATCH(MAX($L$4:$L1022)+1,$L$4:$L1022,1)),"")</f>
        <v/>
      </c>
      <c r="CU1022" s="14" t="str">
        <f>IF(AND(CR1022&lt;&gt;""),CR1022/INDEX($L$4:$L1022,MATCH(MAX($L$4:$L1022)+1,$L$4:$L1022,1)),"")</f>
        <v/>
      </c>
    </row>
    <row r="1023" spans="3:99">
      <c r="C1023" s="4" t="s">
        <v>36</v>
      </c>
      <c r="D1023" t="s">
        <v>36</v>
      </c>
      <c r="K1023" s="14" t="str">
        <f t="shared" si="985"/>
        <v/>
      </c>
      <c r="S1023" s="14" t="str">
        <f>IF(AND(P1023&lt;&gt;""),P1023/INDEX($L$4:$L1023,MATCH(MAX($L$4:$L1023)+1,$L$4:$L1023,1)),"")</f>
        <v/>
      </c>
      <c r="W1023" s="14" t="str">
        <f t="shared" si="982"/>
        <v/>
      </c>
      <c r="AA1023" s="14" t="str">
        <f>IF(AND(X1023&lt;&gt;""),X1023/INDEX($L$4:$L1023,MATCH(MAX($L$4:$L1023)+1,$L$4:$L1023,1)),"")</f>
        <v/>
      </c>
      <c r="AE1023" s="14" t="str">
        <f>IF(AND(AB1023&lt;&gt;""),AB1023/INDEX($L$4:$L1023,MATCH(MAX($L$4:$L1023)+1,$L$4:$L1023,1)),"")</f>
        <v/>
      </c>
      <c r="AI1023" s="14" t="str">
        <f>IF(AND(AF1023&lt;&gt;""),AF1023/INDEX($L$4:$L1023,MATCH(MAX($L$4:$L1023)+1,$L$4:$L1023,1)),"")</f>
        <v/>
      </c>
      <c r="AM1023" s="14" t="str">
        <f>IF(AND(AJ1023&lt;&gt;""),AJ1023/INDEX($L$4:$L1023,MATCH(MAX($L$4:$L1023)+1,$L$4:$L1023,1)),"")</f>
        <v/>
      </c>
      <c r="AQ1023" s="14" t="str">
        <f>IF(AND(AN1023&lt;&gt;""),AN1023/INDEX($L$4:$L1023,MATCH(MAX($L$4:$L1023)+1,$L$4:$L1023,1)),"")</f>
        <v/>
      </c>
      <c r="AU1023" s="14" t="str">
        <f>IF(AND(AR1023&lt;&gt;""),AR1023/INDEX($L$4:$L1023,MATCH(MAX($L$4:$L1023)+1,$L$4:$L1023,1)),"")</f>
        <v/>
      </c>
      <c r="AY1023" s="14" t="str">
        <f>IF(AND(AV1023&lt;&gt;""),AV1023/INDEX($L$4:$L1023,MATCH(MAX($L$4:$L1023)+1,$L$4:$L1023,1)),"")</f>
        <v/>
      </c>
      <c r="AZ1023" s="10" t="str">
        <f t="shared" si="984"/>
        <v/>
      </c>
      <c r="BC1023" s="78" t="str">
        <f t="shared" si="983"/>
        <v/>
      </c>
      <c r="BG1023" s="14" t="str">
        <f>IF(AND(BD1023&lt;&gt;""),BD1023/INDEX($L$4:$L1023,MATCH(MAX($L$4:$L1023)+1,$L$4:$L1023,1)),"")</f>
        <v/>
      </c>
      <c r="BK1023" s="14" t="str">
        <f>IF(AND(BH1023&lt;&gt;""),BH1023/INDEX($L$4:$L1023,MATCH(MAX($L$4:$L1023)+1,$L$4:$L1023,1)),"")</f>
        <v/>
      </c>
      <c r="BO1023" s="14" t="str">
        <f>IF(AND(BL1023&lt;&gt;""),BL1023/INDEX($L$4:$L1023,MATCH(MAX($L$4:$L1023)+1,$L$4:$L1023,1)),"")</f>
        <v/>
      </c>
      <c r="BS1023" s="14" t="str">
        <f>IF(AND(BP1023&lt;&gt;""),BP1023/INDEX($L$4:$L1023,MATCH(MAX($L$4:$L1023)+1,$L$4:$L1023,1)),"")</f>
        <v/>
      </c>
      <c r="BW1023" s="14" t="str">
        <f>IF(AND(BT1023&lt;&gt;""),BT1023/INDEX($L$4:$L1023,MATCH(MAX($L$4:$L1023)+1,$L$4:$L1023,1)),"")</f>
        <v/>
      </c>
      <c r="CA1023" s="14" t="str">
        <f>IF(AND(BX1023&lt;&gt;""),BX1023/INDEX($L$4:$L1023,MATCH(MAX($L$4:$L1023)+1,$L$4:$L1023,1)),"")</f>
        <v/>
      </c>
      <c r="CE1023" s="14" t="str">
        <f>IF(AND(CB1023&lt;&gt;""),CB1023/INDEX($L$4:$L1023,MATCH(MAX($L$4:$L1023)+1,$L$4:$L1023,1)),"")</f>
        <v/>
      </c>
      <c r="CI1023" s="14" t="str">
        <f>IF(AND(CF1023&lt;&gt;""),CF1023/INDEX($L$4:$L1023,MATCH(MAX($L$4:$L1023)+1,$L$4:$L1023,1)),"")</f>
        <v/>
      </c>
      <c r="CM1023" s="14" t="str">
        <f>IF(AND(CJ1023&lt;&gt;""),CJ1023/INDEX($L$4:$L1023,MATCH(MAX($L$4:$L1023)+1,$L$4:$L1023,1)),"")</f>
        <v/>
      </c>
      <c r="CQ1023" s="14" t="str">
        <f>IF(AND(CN1023&lt;&gt;""),CN1023/INDEX($L$4:$L1023,MATCH(MAX($L$4:$L1023)+1,$L$4:$L1023,1)),"")</f>
        <v/>
      </c>
      <c r="CU1023" s="14" t="str">
        <f>IF(AND(CR1023&lt;&gt;""),CR1023/INDEX($L$4:$L1023,MATCH(MAX($L$4:$L1023)+1,$L$4:$L1023,1)),"")</f>
        <v/>
      </c>
    </row>
    <row r="1024" spans="3:99">
      <c r="C1024" s="4" t="s">
        <v>36</v>
      </c>
      <c r="D1024" t="s">
        <v>36</v>
      </c>
      <c r="K1024" s="14" t="str">
        <f t="shared" si="985"/>
        <v/>
      </c>
      <c r="S1024" s="14" t="str">
        <f>IF(AND(P1024&lt;&gt;""),P1024/INDEX($L$4:$L1024,MATCH(MAX($L$4:$L1024)+1,$L$4:$L1024,1)),"")</f>
        <v/>
      </c>
      <c r="W1024" s="14" t="str">
        <f t="shared" si="982"/>
        <v/>
      </c>
      <c r="AA1024" s="14" t="str">
        <f>IF(AND(X1024&lt;&gt;""),X1024/INDEX($L$4:$L1024,MATCH(MAX($L$4:$L1024)+1,$L$4:$L1024,1)),"")</f>
        <v/>
      </c>
      <c r="AE1024" s="14" t="str">
        <f>IF(AND(AB1024&lt;&gt;""),AB1024/INDEX($L$4:$L1024,MATCH(MAX($L$4:$L1024)+1,$L$4:$L1024,1)),"")</f>
        <v/>
      </c>
      <c r="AI1024" s="14" t="str">
        <f>IF(AND(AF1024&lt;&gt;""),AF1024/INDEX($L$4:$L1024,MATCH(MAX($L$4:$L1024)+1,$L$4:$L1024,1)),"")</f>
        <v/>
      </c>
      <c r="AM1024" s="14" t="str">
        <f>IF(AND(AJ1024&lt;&gt;""),AJ1024/INDEX($L$4:$L1024,MATCH(MAX($L$4:$L1024)+1,$L$4:$L1024,1)),"")</f>
        <v/>
      </c>
      <c r="AQ1024" s="14" t="str">
        <f>IF(AND(AN1024&lt;&gt;""),AN1024/INDEX($L$4:$L1024,MATCH(MAX($L$4:$L1024)+1,$L$4:$L1024,1)),"")</f>
        <v/>
      </c>
      <c r="AU1024" s="14" t="str">
        <f>IF(AND(AR1024&lt;&gt;""),AR1024/INDEX($L$4:$L1024,MATCH(MAX($L$4:$L1024)+1,$L$4:$L1024,1)),"")</f>
        <v/>
      </c>
      <c r="AY1024" s="14" t="str">
        <f>IF(AND(AV1024&lt;&gt;""),AV1024/INDEX($L$4:$L1024,MATCH(MAX($L$4:$L1024)+1,$L$4:$L1024,1)),"")</f>
        <v/>
      </c>
      <c r="AZ1024" s="10" t="str">
        <f t="shared" si="984"/>
        <v/>
      </c>
      <c r="BC1024" s="78" t="str">
        <f t="shared" si="983"/>
        <v/>
      </c>
      <c r="BG1024" s="14" t="str">
        <f>IF(AND(BD1024&lt;&gt;""),BD1024/INDEX($L$4:$L1024,MATCH(MAX($L$4:$L1024)+1,$L$4:$L1024,1)),"")</f>
        <v/>
      </c>
      <c r="BK1024" s="14" t="str">
        <f>IF(AND(BH1024&lt;&gt;""),BH1024/INDEX($L$4:$L1024,MATCH(MAX($L$4:$L1024)+1,$L$4:$L1024,1)),"")</f>
        <v/>
      </c>
      <c r="BO1024" s="14" t="str">
        <f>IF(AND(BL1024&lt;&gt;""),BL1024/INDEX($L$4:$L1024,MATCH(MAX($L$4:$L1024)+1,$L$4:$L1024,1)),"")</f>
        <v/>
      </c>
      <c r="BS1024" s="14" t="str">
        <f>IF(AND(BP1024&lt;&gt;""),BP1024/INDEX($L$4:$L1024,MATCH(MAX($L$4:$L1024)+1,$L$4:$L1024,1)),"")</f>
        <v/>
      </c>
      <c r="BW1024" s="14" t="str">
        <f>IF(AND(BT1024&lt;&gt;""),BT1024/INDEX($L$4:$L1024,MATCH(MAX($L$4:$L1024)+1,$L$4:$L1024,1)),"")</f>
        <v/>
      </c>
      <c r="CA1024" s="14" t="str">
        <f>IF(AND(BX1024&lt;&gt;""),BX1024/INDEX($L$4:$L1024,MATCH(MAX($L$4:$L1024)+1,$L$4:$L1024,1)),"")</f>
        <v/>
      </c>
      <c r="CE1024" s="14" t="str">
        <f>IF(AND(CB1024&lt;&gt;""),CB1024/INDEX($L$4:$L1024,MATCH(MAX($L$4:$L1024)+1,$L$4:$L1024,1)),"")</f>
        <v/>
      </c>
      <c r="CI1024" s="14" t="str">
        <f>IF(AND(CF1024&lt;&gt;""),CF1024/INDEX($L$4:$L1024,MATCH(MAX($L$4:$L1024)+1,$L$4:$L1024,1)),"")</f>
        <v/>
      </c>
      <c r="CM1024" s="14" t="str">
        <f>IF(AND(CJ1024&lt;&gt;""),CJ1024/INDEX($L$4:$L1024,MATCH(MAX($L$4:$L1024)+1,$L$4:$L1024,1)),"")</f>
        <v/>
      </c>
      <c r="CQ1024" s="14" t="str">
        <f>IF(AND(CN1024&lt;&gt;""),CN1024/INDEX($L$4:$L1024,MATCH(MAX($L$4:$L1024)+1,$L$4:$L1024,1)),"")</f>
        <v/>
      </c>
      <c r="CU1024" s="14" t="str">
        <f>IF(AND(CR1024&lt;&gt;""),CR1024/INDEX($L$4:$L1024,MATCH(MAX($L$4:$L1024)+1,$L$4:$L1024,1)),"")</f>
        <v/>
      </c>
    </row>
    <row r="1025" spans="3:99">
      <c r="C1025" s="4" t="s">
        <v>36</v>
      </c>
      <c r="D1025" t="s">
        <v>36</v>
      </c>
      <c r="K1025" s="14" t="str">
        <f t="shared" si="985"/>
        <v/>
      </c>
      <c r="S1025" s="14" t="str">
        <f>IF(AND(P1025&lt;&gt;""),P1025/INDEX($L$4:$L1025,MATCH(MAX($L$4:$L1025)+1,$L$4:$L1025,1)),"")</f>
        <v/>
      </c>
      <c r="W1025" s="14" t="str">
        <f t="shared" si="982"/>
        <v/>
      </c>
      <c r="AA1025" s="14" t="str">
        <f>IF(AND(X1025&lt;&gt;""),X1025/INDEX($L$4:$L1025,MATCH(MAX($L$4:$L1025)+1,$L$4:$L1025,1)),"")</f>
        <v/>
      </c>
      <c r="AE1025" s="14" t="str">
        <f>IF(AND(AB1025&lt;&gt;""),AB1025/INDEX($L$4:$L1025,MATCH(MAX($L$4:$L1025)+1,$L$4:$L1025,1)),"")</f>
        <v/>
      </c>
      <c r="AI1025" s="14" t="str">
        <f>IF(AND(AF1025&lt;&gt;""),AF1025/INDEX($L$4:$L1025,MATCH(MAX($L$4:$L1025)+1,$L$4:$L1025,1)),"")</f>
        <v/>
      </c>
      <c r="AM1025" s="14" t="str">
        <f>IF(AND(AJ1025&lt;&gt;""),AJ1025/INDEX($L$4:$L1025,MATCH(MAX($L$4:$L1025)+1,$L$4:$L1025,1)),"")</f>
        <v/>
      </c>
      <c r="AQ1025" s="14" t="str">
        <f>IF(AND(AN1025&lt;&gt;""),AN1025/INDEX($L$4:$L1025,MATCH(MAX($L$4:$L1025)+1,$L$4:$L1025,1)),"")</f>
        <v/>
      </c>
      <c r="AU1025" s="14" t="str">
        <f>IF(AND(AR1025&lt;&gt;""),AR1025/INDEX($L$4:$L1025,MATCH(MAX($L$4:$L1025)+1,$L$4:$L1025,1)),"")</f>
        <v/>
      </c>
      <c r="AY1025" s="14" t="str">
        <f>IF(AND(AV1025&lt;&gt;""),AV1025/INDEX($L$4:$L1025,MATCH(MAX($L$4:$L1025)+1,$L$4:$L1025,1)),"")</f>
        <v/>
      </c>
      <c r="AZ1025" s="10" t="str">
        <f t="shared" si="984"/>
        <v/>
      </c>
      <c r="BC1025" s="78" t="str">
        <f t="shared" si="983"/>
        <v/>
      </c>
      <c r="BG1025" s="14" t="str">
        <f>IF(AND(BD1025&lt;&gt;""),BD1025/INDEX($L$4:$L1025,MATCH(MAX($L$4:$L1025)+1,$L$4:$L1025,1)),"")</f>
        <v/>
      </c>
      <c r="BK1025" s="14" t="str">
        <f>IF(AND(BH1025&lt;&gt;""),BH1025/INDEX($L$4:$L1025,MATCH(MAX($L$4:$L1025)+1,$L$4:$L1025,1)),"")</f>
        <v/>
      </c>
      <c r="BO1025" s="14" t="str">
        <f>IF(AND(BL1025&lt;&gt;""),BL1025/INDEX($L$4:$L1025,MATCH(MAX($L$4:$L1025)+1,$L$4:$L1025,1)),"")</f>
        <v/>
      </c>
      <c r="BS1025" s="14" t="str">
        <f>IF(AND(BP1025&lt;&gt;""),BP1025/INDEX($L$4:$L1025,MATCH(MAX($L$4:$L1025)+1,$L$4:$L1025,1)),"")</f>
        <v/>
      </c>
      <c r="BW1025" s="14" t="str">
        <f>IF(AND(BT1025&lt;&gt;""),BT1025/INDEX($L$4:$L1025,MATCH(MAX($L$4:$L1025)+1,$L$4:$L1025,1)),"")</f>
        <v/>
      </c>
      <c r="CA1025" s="14" t="str">
        <f>IF(AND(BX1025&lt;&gt;""),BX1025/INDEX($L$4:$L1025,MATCH(MAX($L$4:$L1025)+1,$L$4:$L1025,1)),"")</f>
        <v/>
      </c>
      <c r="CE1025" s="14" t="str">
        <f>IF(AND(CB1025&lt;&gt;""),CB1025/INDEX($L$4:$L1025,MATCH(MAX($L$4:$L1025)+1,$L$4:$L1025,1)),"")</f>
        <v/>
      </c>
      <c r="CI1025" s="14" t="str">
        <f>IF(AND(CF1025&lt;&gt;""),CF1025/INDEX($L$4:$L1025,MATCH(MAX($L$4:$L1025)+1,$L$4:$L1025,1)),"")</f>
        <v/>
      </c>
      <c r="CM1025" s="14" t="str">
        <f>IF(AND(CJ1025&lt;&gt;""),CJ1025/INDEX($L$4:$L1025,MATCH(MAX($L$4:$L1025)+1,$L$4:$L1025,1)),"")</f>
        <v/>
      </c>
      <c r="CQ1025" s="14" t="str">
        <f>IF(AND(CN1025&lt;&gt;""),CN1025/INDEX($L$4:$L1025,MATCH(MAX($L$4:$L1025)+1,$L$4:$L1025,1)),"")</f>
        <v/>
      </c>
      <c r="CU1025" s="14" t="str">
        <f>IF(AND(CR1025&lt;&gt;""),CR1025/INDEX($L$4:$L1025,MATCH(MAX($L$4:$L1025)+1,$L$4:$L1025,1)),"")</f>
        <v/>
      </c>
    </row>
    <row r="1026" spans="3:99">
      <c r="C1026" s="4" t="s">
        <v>36</v>
      </c>
      <c r="D1026" t="s">
        <v>36</v>
      </c>
      <c r="K1026" s="14" t="str">
        <f t="shared" si="985"/>
        <v/>
      </c>
      <c r="S1026" s="14" t="str">
        <f>IF(AND(P1026&lt;&gt;""),P1026/INDEX($L$4:$L1026,MATCH(MAX($L$4:$L1026)+1,$L$4:$L1026,1)),"")</f>
        <v/>
      </c>
      <c r="W1026" s="14" t="str">
        <f t="shared" si="982"/>
        <v/>
      </c>
      <c r="AA1026" s="14" t="str">
        <f>IF(AND(X1026&lt;&gt;""),X1026/INDEX($L$4:$L1026,MATCH(MAX($L$4:$L1026)+1,$L$4:$L1026,1)),"")</f>
        <v/>
      </c>
      <c r="AE1026" s="14" t="str">
        <f>IF(AND(AB1026&lt;&gt;""),AB1026/INDEX($L$4:$L1026,MATCH(MAX($L$4:$L1026)+1,$L$4:$L1026,1)),"")</f>
        <v/>
      </c>
      <c r="AI1026" s="14" t="str">
        <f>IF(AND(AF1026&lt;&gt;""),AF1026/INDEX($L$4:$L1026,MATCH(MAX($L$4:$L1026)+1,$L$4:$L1026,1)),"")</f>
        <v/>
      </c>
      <c r="AM1026" s="14" t="str">
        <f>IF(AND(AJ1026&lt;&gt;""),AJ1026/INDEX($L$4:$L1026,MATCH(MAX($L$4:$L1026)+1,$L$4:$L1026,1)),"")</f>
        <v/>
      </c>
      <c r="AQ1026" s="14" t="str">
        <f>IF(AND(AN1026&lt;&gt;""),AN1026/INDEX($L$4:$L1026,MATCH(MAX($L$4:$L1026)+1,$L$4:$L1026,1)),"")</f>
        <v/>
      </c>
      <c r="AU1026" s="14" t="str">
        <f>IF(AND(AR1026&lt;&gt;""),AR1026/INDEX($L$4:$L1026,MATCH(MAX($L$4:$L1026)+1,$L$4:$L1026,1)),"")</f>
        <v/>
      </c>
      <c r="AY1026" s="14" t="str">
        <f>IF(AND(AV1026&lt;&gt;""),AV1026/INDEX($L$4:$L1026,MATCH(MAX($L$4:$L1026)+1,$L$4:$L1026,1)),"")</f>
        <v/>
      </c>
      <c r="AZ1026" s="10" t="str">
        <f t="shared" si="984"/>
        <v/>
      </c>
      <c r="BC1026" s="78" t="str">
        <f t="shared" si="983"/>
        <v/>
      </c>
      <c r="BG1026" s="14" t="str">
        <f>IF(AND(BD1026&lt;&gt;""),BD1026/INDEX($L$4:$L1026,MATCH(MAX($L$4:$L1026)+1,$L$4:$L1026,1)),"")</f>
        <v/>
      </c>
      <c r="BK1026" s="14" t="str">
        <f>IF(AND(BH1026&lt;&gt;""),BH1026/INDEX($L$4:$L1026,MATCH(MAX($L$4:$L1026)+1,$L$4:$L1026,1)),"")</f>
        <v/>
      </c>
      <c r="BO1026" s="14" t="str">
        <f>IF(AND(BL1026&lt;&gt;""),BL1026/INDEX($L$4:$L1026,MATCH(MAX($L$4:$L1026)+1,$L$4:$L1026,1)),"")</f>
        <v/>
      </c>
      <c r="BS1026" s="14" t="str">
        <f>IF(AND(BP1026&lt;&gt;""),BP1026/INDEX($L$4:$L1026,MATCH(MAX($L$4:$L1026)+1,$L$4:$L1026,1)),"")</f>
        <v/>
      </c>
      <c r="BW1026" s="14" t="str">
        <f>IF(AND(BT1026&lt;&gt;""),BT1026/INDEX($L$4:$L1026,MATCH(MAX($L$4:$L1026)+1,$L$4:$L1026,1)),"")</f>
        <v/>
      </c>
      <c r="CA1026" s="14" t="str">
        <f>IF(AND(BX1026&lt;&gt;""),BX1026/INDEX($L$4:$L1026,MATCH(MAX($L$4:$L1026)+1,$L$4:$L1026,1)),"")</f>
        <v/>
      </c>
      <c r="CE1026" s="14" t="str">
        <f>IF(AND(CB1026&lt;&gt;""),CB1026/INDEX($L$4:$L1026,MATCH(MAX($L$4:$L1026)+1,$L$4:$L1026,1)),"")</f>
        <v/>
      </c>
      <c r="CI1026" s="14" t="str">
        <f>IF(AND(CF1026&lt;&gt;""),CF1026/INDEX($L$4:$L1026,MATCH(MAX($L$4:$L1026)+1,$L$4:$L1026,1)),"")</f>
        <v/>
      </c>
      <c r="CM1026" s="14" t="str">
        <f>IF(AND(CJ1026&lt;&gt;""),CJ1026/INDEX($L$4:$L1026,MATCH(MAX($L$4:$L1026)+1,$L$4:$L1026,1)),"")</f>
        <v/>
      </c>
      <c r="CQ1026" s="14" t="str">
        <f>IF(AND(CN1026&lt;&gt;""),CN1026/INDEX($L$4:$L1026,MATCH(MAX($L$4:$L1026)+1,$L$4:$L1026,1)),"")</f>
        <v/>
      </c>
      <c r="CU1026" s="14" t="str">
        <f>IF(AND(CR1026&lt;&gt;""),CR1026/INDEX($L$4:$L1026,MATCH(MAX($L$4:$L1026)+1,$L$4:$L1026,1)),"")</f>
        <v/>
      </c>
    </row>
    <row r="1027" spans="3:99">
      <c r="C1027" s="4" t="s">
        <v>36</v>
      </c>
      <c r="D1027" t="s">
        <v>36</v>
      </c>
      <c r="K1027" s="14" t="str">
        <f t="shared" si="985"/>
        <v/>
      </c>
      <c r="S1027" s="14" t="str">
        <f>IF(AND(P1027&lt;&gt;""),P1027/INDEX($L$4:$L1027,MATCH(MAX($L$4:$L1027)+1,$L$4:$L1027,1)),"")</f>
        <v/>
      </c>
      <c r="W1027" s="14" t="str">
        <f t="shared" si="982"/>
        <v/>
      </c>
      <c r="AA1027" s="14" t="str">
        <f>IF(AND(X1027&lt;&gt;""),X1027/INDEX($L$4:$L1027,MATCH(MAX($L$4:$L1027)+1,$L$4:$L1027,1)),"")</f>
        <v/>
      </c>
      <c r="AE1027" s="14" t="str">
        <f>IF(AND(AB1027&lt;&gt;""),AB1027/INDEX($L$4:$L1027,MATCH(MAX($L$4:$L1027)+1,$L$4:$L1027,1)),"")</f>
        <v/>
      </c>
      <c r="AI1027" s="14" t="str">
        <f>IF(AND(AF1027&lt;&gt;""),AF1027/INDEX($L$4:$L1027,MATCH(MAX($L$4:$L1027)+1,$L$4:$L1027,1)),"")</f>
        <v/>
      </c>
      <c r="AM1027" s="14" t="str">
        <f>IF(AND(AJ1027&lt;&gt;""),AJ1027/INDEX($L$4:$L1027,MATCH(MAX($L$4:$L1027)+1,$L$4:$L1027,1)),"")</f>
        <v/>
      </c>
      <c r="AQ1027" s="14" t="str">
        <f>IF(AND(AN1027&lt;&gt;""),AN1027/INDEX($L$4:$L1027,MATCH(MAX($L$4:$L1027)+1,$L$4:$L1027,1)),"")</f>
        <v/>
      </c>
      <c r="AU1027" s="14" t="str">
        <f>IF(AND(AR1027&lt;&gt;""),AR1027/INDEX($L$4:$L1027,MATCH(MAX($L$4:$L1027)+1,$L$4:$L1027,1)),"")</f>
        <v/>
      </c>
      <c r="AY1027" s="14" t="str">
        <f>IF(AND(AV1027&lt;&gt;""),AV1027/INDEX($L$4:$L1027,MATCH(MAX($L$4:$L1027)+1,$L$4:$L1027,1)),"")</f>
        <v/>
      </c>
      <c r="AZ1027" s="10" t="str">
        <f t="shared" si="984"/>
        <v/>
      </c>
      <c r="BC1027" s="78" t="str">
        <f t="shared" si="983"/>
        <v/>
      </c>
      <c r="BG1027" s="14" t="str">
        <f>IF(AND(BD1027&lt;&gt;""),BD1027/INDEX($L$4:$L1027,MATCH(MAX($L$4:$L1027)+1,$L$4:$L1027,1)),"")</f>
        <v/>
      </c>
      <c r="BK1027" s="14" t="str">
        <f>IF(AND(BH1027&lt;&gt;""),BH1027/INDEX($L$4:$L1027,MATCH(MAX($L$4:$L1027)+1,$L$4:$L1027,1)),"")</f>
        <v/>
      </c>
      <c r="BO1027" s="14" t="str">
        <f>IF(AND(BL1027&lt;&gt;""),BL1027/INDEX($L$4:$L1027,MATCH(MAX($L$4:$L1027)+1,$L$4:$L1027,1)),"")</f>
        <v/>
      </c>
      <c r="BS1027" s="14" t="str">
        <f>IF(AND(BP1027&lt;&gt;""),BP1027/INDEX($L$4:$L1027,MATCH(MAX($L$4:$L1027)+1,$L$4:$L1027,1)),"")</f>
        <v/>
      </c>
      <c r="BW1027" s="14" t="str">
        <f>IF(AND(BT1027&lt;&gt;""),BT1027/INDEX($L$4:$L1027,MATCH(MAX($L$4:$L1027)+1,$L$4:$L1027,1)),"")</f>
        <v/>
      </c>
      <c r="CA1027" s="14" t="str">
        <f>IF(AND(BX1027&lt;&gt;""),BX1027/INDEX($L$4:$L1027,MATCH(MAX($L$4:$L1027)+1,$L$4:$L1027,1)),"")</f>
        <v/>
      </c>
      <c r="CE1027" s="14" t="str">
        <f>IF(AND(CB1027&lt;&gt;""),CB1027/INDEX($L$4:$L1027,MATCH(MAX($L$4:$L1027)+1,$L$4:$L1027,1)),"")</f>
        <v/>
      </c>
      <c r="CI1027" s="14" t="str">
        <f>IF(AND(CF1027&lt;&gt;""),CF1027/INDEX($L$4:$L1027,MATCH(MAX($L$4:$L1027)+1,$L$4:$L1027,1)),"")</f>
        <v/>
      </c>
      <c r="CM1027" s="14" t="str">
        <f>IF(AND(CJ1027&lt;&gt;""),CJ1027/INDEX($L$4:$L1027,MATCH(MAX($L$4:$L1027)+1,$L$4:$L1027,1)),"")</f>
        <v/>
      </c>
      <c r="CQ1027" s="14" t="str">
        <f>IF(AND(CN1027&lt;&gt;""),CN1027/INDEX($L$4:$L1027,MATCH(MAX($L$4:$L1027)+1,$L$4:$L1027,1)),"")</f>
        <v/>
      </c>
      <c r="CU1027" s="14" t="str">
        <f>IF(AND(CR1027&lt;&gt;""),CR1027/INDEX($L$4:$L1027,MATCH(MAX($L$4:$L1027)+1,$L$4:$L1027,1)),"")</f>
        <v/>
      </c>
    </row>
    <row r="1028" spans="3:99">
      <c r="C1028" s="4" t="s">
        <v>36</v>
      </c>
      <c r="D1028" t="s">
        <v>36</v>
      </c>
      <c r="K1028" s="14" t="str">
        <f t="shared" si="985"/>
        <v/>
      </c>
      <c r="S1028" s="14" t="str">
        <f>IF(AND(P1028&lt;&gt;""),P1028/INDEX($L$4:$L1028,MATCH(MAX($L$4:$L1028)+1,$L$4:$L1028,1)),"")</f>
        <v/>
      </c>
      <c r="W1028" s="14" t="str">
        <f t="shared" si="982"/>
        <v/>
      </c>
      <c r="AA1028" s="14" t="str">
        <f>IF(AND(X1028&lt;&gt;""),X1028/INDEX($L$4:$L1028,MATCH(MAX($L$4:$L1028)+1,$L$4:$L1028,1)),"")</f>
        <v/>
      </c>
      <c r="AE1028" s="14" t="str">
        <f>IF(AND(AB1028&lt;&gt;""),AB1028/INDEX($L$4:$L1028,MATCH(MAX($L$4:$L1028)+1,$L$4:$L1028,1)),"")</f>
        <v/>
      </c>
      <c r="AI1028" s="14" t="str">
        <f>IF(AND(AF1028&lt;&gt;""),AF1028/INDEX($L$4:$L1028,MATCH(MAX($L$4:$L1028)+1,$L$4:$L1028,1)),"")</f>
        <v/>
      </c>
      <c r="AM1028" s="14" t="str">
        <f>IF(AND(AJ1028&lt;&gt;""),AJ1028/INDEX($L$4:$L1028,MATCH(MAX($L$4:$L1028)+1,$L$4:$L1028,1)),"")</f>
        <v/>
      </c>
      <c r="AQ1028" s="14" t="str">
        <f>IF(AND(AN1028&lt;&gt;""),AN1028/INDEX($L$4:$L1028,MATCH(MAX($L$4:$L1028)+1,$L$4:$L1028,1)),"")</f>
        <v/>
      </c>
      <c r="AU1028" s="14" t="str">
        <f>IF(AND(AR1028&lt;&gt;""),AR1028/INDEX($L$4:$L1028,MATCH(MAX($L$4:$L1028)+1,$L$4:$L1028,1)),"")</f>
        <v/>
      </c>
      <c r="AY1028" s="14" t="str">
        <f>IF(AND(AV1028&lt;&gt;""),AV1028/INDEX($L$4:$L1028,MATCH(MAX($L$4:$L1028)+1,$L$4:$L1028,1)),"")</f>
        <v/>
      </c>
      <c r="AZ1028" s="10" t="str">
        <f t="shared" si="984"/>
        <v/>
      </c>
      <c r="BC1028" s="78" t="str">
        <f t="shared" si="983"/>
        <v/>
      </c>
      <c r="BG1028" s="14" t="str">
        <f>IF(AND(BD1028&lt;&gt;""),BD1028/INDEX($L$4:$L1028,MATCH(MAX($L$4:$L1028)+1,$L$4:$L1028,1)),"")</f>
        <v/>
      </c>
      <c r="BK1028" s="14" t="str">
        <f>IF(AND(BH1028&lt;&gt;""),BH1028/INDEX($L$4:$L1028,MATCH(MAX($L$4:$L1028)+1,$L$4:$L1028,1)),"")</f>
        <v/>
      </c>
      <c r="BO1028" s="14" t="str">
        <f>IF(AND(BL1028&lt;&gt;""),BL1028/INDEX($L$4:$L1028,MATCH(MAX($L$4:$L1028)+1,$L$4:$L1028,1)),"")</f>
        <v/>
      </c>
      <c r="BS1028" s="14" t="str">
        <f>IF(AND(BP1028&lt;&gt;""),BP1028/INDEX($L$4:$L1028,MATCH(MAX($L$4:$L1028)+1,$L$4:$L1028,1)),"")</f>
        <v/>
      </c>
      <c r="BW1028" s="14" t="str">
        <f>IF(AND(BT1028&lt;&gt;""),BT1028/INDEX($L$4:$L1028,MATCH(MAX($L$4:$L1028)+1,$L$4:$L1028,1)),"")</f>
        <v/>
      </c>
      <c r="CA1028" s="14" t="str">
        <f>IF(AND(BX1028&lt;&gt;""),BX1028/INDEX($L$4:$L1028,MATCH(MAX($L$4:$L1028)+1,$L$4:$L1028,1)),"")</f>
        <v/>
      </c>
      <c r="CE1028" s="14" t="str">
        <f>IF(AND(CB1028&lt;&gt;""),CB1028/INDEX($L$4:$L1028,MATCH(MAX($L$4:$L1028)+1,$L$4:$L1028,1)),"")</f>
        <v/>
      </c>
      <c r="CI1028" s="14" t="str">
        <f>IF(AND(CF1028&lt;&gt;""),CF1028/INDEX($L$4:$L1028,MATCH(MAX($L$4:$L1028)+1,$L$4:$L1028,1)),"")</f>
        <v/>
      </c>
      <c r="CM1028" s="14" t="str">
        <f>IF(AND(CJ1028&lt;&gt;""),CJ1028/INDEX($L$4:$L1028,MATCH(MAX($L$4:$L1028)+1,$L$4:$L1028,1)),"")</f>
        <v/>
      </c>
      <c r="CQ1028" s="14" t="str">
        <f>IF(AND(CN1028&lt;&gt;""),CN1028/INDEX($L$4:$L1028,MATCH(MAX($L$4:$L1028)+1,$L$4:$L1028,1)),"")</f>
        <v/>
      </c>
      <c r="CU1028" s="14" t="str">
        <f>IF(AND(CR1028&lt;&gt;""),CR1028/INDEX($L$4:$L1028,MATCH(MAX($L$4:$L1028)+1,$L$4:$L1028,1)),"")</f>
        <v/>
      </c>
    </row>
    <row r="1029" spans="3:99">
      <c r="C1029" s="4" t="s">
        <v>36</v>
      </c>
      <c r="D1029" t="s">
        <v>36</v>
      </c>
      <c r="K1029" s="14" t="str">
        <f t="shared" si="985"/>
        <v/>
      </c>
      <c r="S1029" s="14" t="str">
        <f>IF(AND(P1029&lt;&gt;""),P1029/INDEX($L$4:$L1029,MATCH(MAX($L$4:$L1029)+1,$L$4:$L1029,1)),"")</f>
        <v/>
      </c>
      <c r="W1029" s="14" t="str">
        <f t="shared" si="982"/>
        <v/>
      </c>
      <c r="AA1029" s="14" t="str">
        <f>IF(AND(X1029&lt;&gt;""),X1029/INDEX($L$4:$L1029,MATCH(MAX($L$4:$L1029)+1,$L$4:$L1029,1)),"")</f>
        <v/>
      </c>
      <c r="AE1029" s="14" t="str">
        <f>IF(AND(AB1029&lt;&gt;""),AB1029/INDEX($L$4:$L1029,MATCH(MAX($L$4:$L1029)+1,$L$4:$L1029,1)),"")</f>
        <v/>
      </c>
      <c r="AI1029" s="14" t="str">
        <f>IF(AND(AF1029&lt;&gt;""),AF1029/INDEX($L$4:$L1029,MATCH(MAX($L$4:$L1029)+1,$L$4:$L1029,1)),"")</f>
        <v/>
      </c>
      <c r="AM1029" s="14" t="str">
        <f>IF(AND(AJ1029&lt;&gt;""),AJ1029/INDEX($L$4:$L1029,MATCH(MAX($L$4:$L1029)+1,$L$4:$L1029,1)),"")</f>
        <v/>
      </c>
      <c r="AQ1029" s="14" t="str">
        <f>IF(AND(AN1029&lt;&gt;""),AN1029/INDEX($L$4:$L1029,MATCH(MAX($L$4:$L1029)+1,$L$4:$L1029,1)),"")</f>
        <v/>
      </c>
      <c r="AU1029" s="14" t="str">
        <f>IF(AND(AR1029&lt;&gt;""),AR1029/INDEX($L$4:$L1029,MATCH(MAX($L$4:$L1029)+1,$L$4:$L1029,1)),"")</f>
        <v/>
      </c>
      <c r="AY1029" s="14" t="str">
        <f>IF(AND(AV1029&lt;&gt;""),AV1029/INDEX($L$4:$L1029,MATCH(MAX($L$4:$L1029)+1,$L$4:$L1029,1)),"")</f>
        <v/>
      </c>
      <c r="AZ1029" s="10" t="str">
        <f t="shared" si="984"/>
        <v/>
      </c>
      <c r="BC1029" s="78" t="str">
        <f t="shared" si="983"/>
        <v/>
      </c>
      <c r="BG1029" s="14" t="str">
        <f>IF(AND(BD1029&lt;&gt;""),BD1029/INDEX($L$4:$L1029,MATCH(MAX($L$4:$L1029)+1,$L$4:$L1029,1)),"")</f>
        <v/>
      </c>
      <c r="BK1029" s="14" t="str">
        <f>IF(AND(BH1029&lt;&gt;""),BH1029/INDEX($L$4:$L1029,MATCH(MAX($L$4:$L1029)+1,$L$4:$L1029,1)),"")</f>
        <v/>
      </c>
      <c r="BO1029" s="14" t="str">
        <f>IF(AND(BL1029&lt;&gt;""),BL1029/INDEX($L$4:$L1029,MATCH(MAX($L$4:$L1029)+1,$L$4:$L1029,1)),"")</f>
        <v/>
      </c>
      <c r="BS1029" s="14" t="str">
        <f>IF(AND(BP1029&lt;&gt;""),BP1029/INDEX($L$4:$L1029,MATCH(MAX($L$4:$L1029)+1,$L$4:$L1029,1)),"")</f>
        <v/>
      </c>
      <c r="BW1029" s="14" t="str">
        <f>IF(AND(BT1029&lt;&gt;""),BT1029/INDEX($L$4:$L1029,MATCH(MAX($L$4:$L1029)+1,$L$4:$L1029,1)),"")</f>
        <v/>
      </c>
      <c r="CA1029" s="14" t="str">
        <f>IF(AND(BX1029&lt;&gt;""),BX1029/INDEX($L$4:$L1029,MATCH(MAX($L$4:$L1029)+1,$L$4:$L1029,1)),"")</f>
        <v/>
      </c>
      <c r="CE1029" s="14" t="str">
        <f>IF(AND(CB1029&lt;&gt;""),CB1029/INDEX($L$4:$L1029,MATCH(MAX($L$4:$L1029)+1,$L$4:$L1029,1)),"")</f>
        <v/>
      </c>
      <c r="CI1029" s="14" t="str">
        <f>IF(AND(CF1029&lt;&gt;""),CF1029/INDEX($L$4:$L1029,MATCH(MAX($L$4:$L1029)+1,$L$4:$L1029,1)),"")</f>
        <v/>
      </c>
      <c r="CM1029" s="14" t="str">
        <f>IF(AND(CJ1029&lt;&gt;""),CJ1029/INDEX($L$4:$L1029,MATCH(MAX($L$4:$L1029)+1,$L$4:$L1029,1)),"")</f>
        <v/>
      </c>
      <c r="CQ1029" s="14" t="str">
        <f>IF(AND(CN1029&lt;&gt;""),CN1029/INDEX($L$4:$L1029,MATCH(MAX($L$4:$L1029)+1,$L$4:$L1029,1)),"")</f>
        <v/>
      </c>
      <c r="CU1029" s="14" t="str">
        <f>IF(AND(CR1029&lt;&gt;""),CR1029/INDEX($L$4:$L1029,MATCH(MAX($L$4:$L1029)+1,$L$4:$L1029,1)),"")</f>
        <v/>
      </c>
    </row>
    <row r="1030" spans="3:99">
      <c r="C1030" s="4" t="s">
        <v>36</v>
      </c>
      <c r="D1030" t="s">
        <v>36</v>
      </c>
      <c r="K1030" s="14" t="str">
        <f t="shared" si="985"/>
        <v/>
      </c>
      <c r="S1030" s="14" t="str">
        <f>IF(AND(P1030&lt;&gt;""),P1030/INDEX($L$4:$L1030,MATCH(MAX($L$4:$L1030)+1,$L$4:$L1030,1)),"")</f>
        <v/>
      </c>
      <c r="W1030" s="14" t="str">
        <f t="shared" si="982"/>
        <v/>
      </c>
      <c r="AA1030" s="14" t="str">
        <f>IF(AND(X1030&lt;&gt;""),X1030/INDEX($L$4:$L1030,MATCH(MAX($L$4:$L1030)+1,$L$4:$L1030,1)),"")</f>
        <v/>
      </c>
      <c r="AE1030" s="14" t="str">
        <f>IF(AND(AB1030&lt;&gt;""),AB1030/INDEX($L$4:$L1030,MATCH(MAX($L$4:$L1030)+1,$L$4:$L1030,1)),"")</f>
        <v/>
      </c>
      <c r="AI1030" s="14" t="str">
        <f>IF(AND(AF1030&lt;&gt;""),AF1030/INDEX($L$4:$L1030,MATCH(MAX($L$4:$L1030)+1,$L$4:$L1030,1)),"")</f>
        <v/>
      </c>
      <c r="AM1030" s="14" t="str">
        <f>IF(AND(AJ1030&lt;&gt;""),AJ1030/INDEX($L$4:$L1030,MATCH(MAX($L$4:$L1030)+1,$L$4:$L1030,1)),"")</f>
        <v/>
      </c>
      <c r="AQ1030" s="14" t="str">
        <f>IF(AND(AN1030&lt;&gt;""),AN1030/INDEX($L$4:$L1030,MATCH(MAX($L$4:$L1030)+1,$L$4:$L1030,1)),"")</f>
        <v/>
      </c>
      <c r="AU1030" s="14" t="str">
        <f>IF(AND(AR1030&lt;&gt;""),AR1030/INDEX($L$4:$L1030,MATCH(MAX($L$4:$L1030)+1,$L$4:$L1030,1)),"")</f>
        <v/>
      </c>
      <c r="AY1030" s="14" t="str">
        <f>IF(AND(AV1030&lt;&gt;""),AV1030/INDEX($L$4:$L1030,MATCH(MAX($L$4:$L1030)+1,$L$4:$L1030,1)),"")</f>
        <v/>
      </c>
      <c r="AZ1030" s="10" t="str">
        <f t="shared" si="984"/>
        <v/>
      </c>
      <c r="BC1030" s="78" t="str">
        <f t="shared" si="983"/>
        <v/>
      </c>
      <c r="BG1030" s="14" t="str">
        <f>IF(AND(BD1030&lt;&gt;""),BD1030/INDEX($L$4:$L1030,MATCH(MAX($L$4:$L1030)+1,$L$4:$L1030,1)),"")</f>
        <v/>
      </c>
      <c r="BK1030" s="14" t="str">
        <f>IF(AND(BH1030&lt;&gt;""),BH1030/INDEX($L$4:$L1030,MATCH(MAX($L$4:$L1030)+1,$L$4:$L1030,1)),"")</f>
        <v/>
      </c>
      <c r="BO1030" s="14" t="str">
        <f>IF(AND(BL1030&lt;&gt;""),BL1030/INDEX($L$4:$L1030,MATCH(MAX($L$4:$L1030)+1,$L$4:$L1030,1)),"")</f>
        <v/>
      </c>
      <c r="BS1030" s="14" t="str">
        <f>IF(AND(BP1030&lt;&gt;""),BP1030/INDEX($L$4:$L1030,MATCH(MAX($L$4:$L1030)+1,$L$4:$L1030,1)),"")</f>
        <v/>
      </c>
      <c r="BW1030" s="14" t="str">
        <f>IF(AND(BT1030&lt;&gt;""),BT1030/INDEX($L$4:$L1030,MATCH(MAX($L$4:$L1030)+1,$L$4:$L1030,1)),"")</f>
        <v/>
      </c>
      <c r="CA1030" s="14" t="str">
        <f>IF(AND(BX1030&lt;&gt;""),BX1030/INDEX($L$4:$L1030,MATCH(MAX($L$4:$L1030)+1,$L$4:$L1030,1)),"")</f>
        <v/>
      </c>
      <c r="CE1030" s="14" t="str">
        <f>IF(AND(CB1030&lt;&gt;""),CB1030/INDEX($L$4:$L1030,MATCH(MAX($L$4:$L1030)+1,$L$4:$L1030,1)),"")</f>
        <v/>
      </c>
      <c r="CI1030" s="14" t="str">
        <f>IF(AND(CF1030&lt;&gt;""),CF1030/INDEX($L$4:$L1030,MATCH(MAX($L$4:$L1030)+1,$L$4:$L1030,1)),"")</f>
        <v/>
      </c>
      <c r="CM1030" s="14" t="str">
        <f>IF(AND(CJ1030&lt;&gt;""),CJ1030/INDEX($L$4:$L1030,MATCH(MAX($L$4:$L1030)+1,$L$4:$L1030,1)),"")</f>
        <v/>
      </c>
      <c r="CQ1030" s="14" t="str">
        <f>IF(AND(CN1030&lt;&gt;""),CN1030/INDEX($L$4:$L1030,MATCH(MAX($L$4:$L1030)+1,$L$4:$L1030,1)),"")</f>
        <v/>
      </c>
      <c r="CU1030" s="14" t="str">
        <f>IF(AND(CR1030&lt;&gt;""),CR1030/INDEX($L$4:$L1030,MATCH(MAX($L$4:$L1030)+1,$L$4:$L1030,1)),"")</f>
        <v/>
      </c>
    </row>
    <row r="1031" spans="3:99">
      <c r="C1031" s="4" t="s">
        <v>36</v>
      </c>
      <c r="D1031" t="s">
        <v>36</v>
      </c>
      <c r="K1031" s="14" t="str">
        <f t="shared" si="985"/>
        <v/>
      </c>
      <c r="S1031" s="14" t="str">
        <f>IF(AND(P1031&lt;&gt;""),P1031/INDEX($L$4:$L1031,MATCH(MAX($L$4:$L1031)+1,$L$4:$L1031,1)),"")</f>
        <v/>
      </c>
      <c r="W1031" s="14" t="str">
        <f t="shared" si="982"/>
        <v/>
      </c>
      <c r="AA1031" s="14" t="str">
        <f>IF(AND(X1031&lt;&gt;""),X1031/INDEX($L$4:$L1031,MATCH(MAX($L$4:$L1031)+1,$L$4:$L1031,1)),"")</f>
        <v/>
      </c>
      <c r="AE1031" s="14" t="str">
        <f>IF(AND(AB1031&lt;&gt;""),AB1031/INDEX($L$4:$L1031,MATCH(MAX($L$4:$L1031)+1,$L$4:$L1031,1)),"")</f>
        <v/>
      </c>
      <c r="AI1031" s="14" t="str">
        <f>IF(AND(AF1031&lt;&gt;""),AF1031/INDEX($L$4:$L1031,MATCH(MAX($L$4:$L1031)+1,$L$4:$L1031,1)),"")</f>
        <v/>
      </c>
      <c r="AM1031" s="14" t="str">
        <f>IF(AND(AJ1031&lt;&gt;""),AJ1031/INDEX($L$4:$L1031,MATCH(MAX($L$4:$L1031)+1,$L$4:$L1031,1)),"")</f>
        <v/>
      </c>
      <c r="AQ1031" s="14" t="str">
        <f>IF(AND(AN1031&lt;&gt;""),AN1031/INDEX($L$4:$L1031,MATCH(MAX($L$4:$L1031)+1,$L$4:$L1031,1)),"")</f>
        <v/>
      </c>
      <c r="AU1031" s="14" t="str">
        <f>IF(AND(AR1031&lt;&gt;""),AR1031/INDEX($L$4:$L1031,MATCH(MAX($L$4:$L1031)+1,$L$4:$L1031,1)),"")</f>
        <v/>
      </c>
      <c r="AY1031" s="14" t="str">
        <f>IF(AND(AV1031&lt;&gt;""),AV1031/INDEX($L$4:$L1031,MATCH(MAX($L$4:$L1031)+1,$L$4:$L1031,1)),"")</f>
        <v/>
      </c>
      <c r="AZ1031" s="10" t="str">
        <f t="shared" si="984"/>
        <v/>
      </c>
      <c r="BC1031" s="78" t="str">
        <f t="shared" si="983"/>
        <v/>
      </c>
      <c r="BG1031" s="14" t="str">
        <f>IF(AND(BD1031&lt;&gt;""),BD1031/INDEX($L$4:$L1031,MATCH(MAX($L$4:$L1031)+1,$L$4:$L1031,1)),"")</f>
        <v/>
      </c>
      <c r="BK1031" s="14" t="str">
        <f>IF(AND(BH1031&lt;&gt;""),BH1031/INDEX($L$4:$L1031,MATCH(MAX($L$4:$L1031)+1,$L$4:$L1031,1)),"")</f>
        <v/>
      </c>
      <c r="BO1031" s="14" t="str">
        <f>IF(AND(BL1031&lt;&gt;""),BL1031/INDEX($L$4:$L1031,MATCH(MAX($L$4:$L1031)+1,$L$4:$L1031,1)),"")</f>
        <v/>
      </c>
      <c r="BS1031" s="14" t="str">
        <f>IF(AND(BP1031&lt;&gt;""),BP1031/INDEX($L$4:$L1031,MATCH(MAX($L$4:$L1031)+1,$L$4:$L1031,1)),"")</f>
        <v/>
      </c>
      <c r="BW1031" s="14" t="str">
        <f>IF(AND(BT1031&lt;&gt;""),BT1031/INDEX($L$4:$L1031,MATCH(MAX($L$4:$L1031)+1,$L$4:$L1031,1)),"")</f>
        <v/>
      </c>
      <c r="CA1031" s="14" t="str">
        <f>IF(AND(BX1031&lt;&gt;""),BX1031/INDEX($L$4:$L1031,MATCH(MAX($L$4:$L1031)+1,$L$4:$L1031,1)),"")</f>
        <v/>
      </c>
      <c r="CE1031" s="14" t="str">
        <f>IF(AND(CB1031&lt;&gt;""),CB1031/INDEX($L$4:$L1031,MATCH(MAX($L$4:$L1031)+1,$L$4:$L1031,1)),"")</f>
        <v/>
      </c>
      <c r="CI1031" s="14" t="str">
        <f>IF(AND(CF1031&lt;&gt;""),CF1031/INDEX($L$4:$L1031,MATCH(MAX($L$4:$L1031)+1,$L$4:$L1031,1)),"")</f>
        <v/>
      </c>
      <c r="CM1031" s="14" t="str">
        <f>IF(AND(CJ1031&lt;&gt;""),CJ1031/INDEX($L$4:$L1031,MATCH(MAX($L$4:$L1031)+1,$L$4:$L1031,1)),"")</f>
        <v/>
      </c>
      <c r="CQ1031" s="14" t="str">
        <f>IF(AND(CN1031&lt;&gt;""),CN1031/INDEX($L$4:$L1031,MATCH(MAX($L$4:$L1031)+1,$L$4:$L1031,1)),"")</f>
        <v/>
      </c>
      <c r="CU1031" s="14" t="str">
        <f>IF(AND(CR1031&lt;&gt;""),CR1031/INDEX($L$4:$L1031,MATCH(MAX($L$4:$L1031)+1,$L$4:$L1031,1)),"")</f>
        <v/>
      </c>
    </row>
    <row r="1032" spans="3:99">
      <c r="C1032" s="4" t="s">
        <v>36</v>
      </c>
      <c r="D1032" t="s">
        <v>36</v>
      </c>
      <c r="K1032" s="14" t="str">
        <f t="shared" si="985"/>
        <v/>
      </c>
      <c r="S1032" s="14" t="str">
        <f>IF(AND(P1032&lt;&gt;""),P1032/INDEX($L$4:$L1032,MATCH(MAX($L$4:$L1032)+1,$L$4:$L1032,1)),"")</f>
        <v/>
      </c>
      <c r="W1032" s="14" t="str">
        <f t="shared" si="982"/>
        <v/>
      </c>
      <c r="AA1032" s="14" t="str">
        <f>IF(AND(X1032&lt;&gt;""),X1032/INDEX($L$4:$L1032,MATCH(MAX($L$4:$L1032)+1,$L$4:$L1032,1)),"")</f>
        <v/>
      </c>
      <c r="AE1032" s="14" t="str">
        <f>IF(AND(AB1032&lt;&gt;""),AB1032/INDEX($L$4:$L1032,MATCH(MAX($L$4:$L1032)+1,$L$4:$L1032,1)),"")</f>
        <v/>
      </c>
      <c r="AI1032" s="14" t="str">
        <f>IF(AND(AF1032&lt;&gt;""),AF1032/INDEX($L$4:$L1032,MATCH(MAX($L$4:$L1032)+1,$L$4:$L1032,1)),"")</f>
        <v/>
      </c>
      <c r="AM1032" s="14" t="str">
        <f>IF(AND(AJ1032&lt;&gt;""),AJ1032/INDEX($L$4:$L1032,MATCH(MAX($L$4:$L1032)+1,$L$4:$L1032,1)),"")</f>
        <v/>
      </c>
      <c r="AQ1032" s="14" t="str">
        <f>IF(AND(AN1032&lt;&gt;""),AN1032/INDEX($L$4:$L1032,MATCH(MAX($L$4:$L1032)+1,$L$4:$L1032,1)),"")</f>
        <v/>
      </c>
      <c r="AU1032" s="14" t="str">
        <f>IF(AND(AR1032&lt;&gt;""),AR1032/INDEX($L$4:$L1032,MATCH(MAX($L$4:$L1032)+1,$L$4:$L1032,1)),"")</f>
        <v/>
      </c>
      <c r="AY1032" s="14" t="str">
        <f>IF(AND(AV1032&lt;&gt;""),AV1032/INDEX($L$4:$L1032,MATCH(MAX($L$4:$L1032)+1,$L$4:$L1032,1)),"")</f>
        <v/>
      </c>
      <c r="AZ1032" s="10" t="str">
        <f t="shared" si="984"/>
        <v/>
      </c>
      <c r="BC1032" s="78" t="str">
        <f t="shared" si="983"/>
        <v/>
      </c>
      <c r="BG1032" s="14" t="str">
        <f>IF(AND(BD1032&lt;&gt;""),BD1032/INDEX($L$4:$L1032,MATCH(MAX($L$4:$L1032)+1,$L$4:$L1032,1)),"")</f>
        <v/>
      </c>
      <c r="BK1032" s="14" t="str">
        <f>IF(AND(BH1032&lt;&gt;""),BH1032/INDEX($L$4:$L1032,MATCH(MAX($L$4:$L1032)+1,$L$4:$L1032,1)),"")</f>
        <v/>
      </c>
      <c r="BO1032" s="14" t="str">
        <f>IF(AND(BL1032&lt;&gt;""),BL1032/INDEX($L$4:$L1032,MATCH(MAX($L$4:$L1032)+1,$L$4:$L1032,1)),"")</f>
        <v/>
      </c>
      <c r="BS1032" s="14" t="str">
        <f>IF(AND(BP1032&lt;&gt;""),BP1032/INDEX($L$4:$L1032,MATCH(MAX($L$4:$L1032)+1,$L$4:$L1032,1)),"")</f>
        <v/>
      </c>
      <c r="BW1032" s="14" t="str">
        <f>IF(AND(BT1032&lt;&gt;""),BT1032/INDEX($L$4:$L1032,MATCH(MAX($L$4:$L1032)+1,$L$4:$L1032,1)),"")</f>
        <v/>
      </c>
      <c r="CA1032" s="14" t="str">
        <f>IF(AND(BX1032&lt;&gt;""),BX1032/INDEX($L$4:$L1032,MATCH(MAX($L$4:$L1032)+1,$L$4:$L1032,1)),"")</f>
        <v/>
      </c>
      <c r="CE1032" s="14" t="str">
        <f>IF(AND(CB1032&lt;&gt;""),CB1032/INDEX($L$4:$L1032,MATCH(MAX($L$4:$L1032)+1,$L$4:$L1032,1)),"")</f>
        <v/>
      </c>
      <c r="CI1032" s="14" t="str">
        <f>IF(AND(CF1032&lt;&gt;""),CF1032/INDEX($L$4:$L1032,MATCH(MAX($L$4:$L1032)+1,$L$4:$L1032,1)),"")</f>
        <v/>
      </c>
      <c r="CM1032" s="14" t="str">
        <f>IF(AND(CJ1032&lt;&gt;""),CJ1032/INDEX($L$4:$L1032,MATCH(MAX($L$4:$L1032)+1,$L$4:$L1032,1)),"")</f>
        <v/>
      </c>
      <c r="CQ1032" s="14" t="str">
        <f>IF(AND(CN1032&lt;&gt;""),CN1032/INDEX($L$4:$L1032,MATCH(MAX($L$4:$L1032)+1,$L$4:$L1032,1)),"")</f>
        <v/>
      </c>
      <c r="CU1032" s="14" t="str">
        <f>IF(AND(CR1032&lt;&gt;""),CR1032/INDEX($L$4:$L1032,MATCH(MAX($L$4:$L1032)+1,$L$4:$L1032,1)),"")</f>
        <v/>
      </c>
    </row>
    <row r="1033" spans="3:99">
      <c r="C1033" s="4" t="s">
        <v>36</v>
      </c>
      <c r="D1033" t="s">
        <v>36</v>
      </c>
      <c r="K1033" s="14" t="str">
        <f t="shared" si="985"/>
        <v/>
      </c>
      <c r="S1033" s="14" t="str">
        <f>IF(AND(P1033&lt;&gt;""),P1033/INDEX($L$4:$L1033,MATCH(MAX($L$4:$L1033)+1,$L$4:$L1033,1)),"")</f>
        <v/>
      </c>
      <c r="W1033" s="14" t="str">
        <f t="shared" si="982"/>
        <v/>
      </c>
      <c r="AA1033" s="14" t="str">
        <f>IF(AND(X1033&lt;&gt;""),X1033/INDEX($L$4:$L1033,MATCH(MAX($L$4:$L1033)+1,$L$4:$L1033,1)),"")</f>
        <v/>
      </c>
      <c r="AE1033" s="14" t="str">
        <f>IF(AND(AB1033&lt;&gt;""),AB1033/INDEX($L$4:$L1033,MATCH(MAX($L$4:$L1033)+1,$L$4:$L1033,1)),"")</f>
        <v/>
      </c>
      <c r="AI1033" s="14" t="str">
        <f>IF(AND(AF1033&lt;&gt;""),AF1033/INDEX($L$4:$L1033,MATCH(MAX($L$4:$L1033)+1,$L$4:$L1033,1)),"")</f>
        <v/>
      </c>
      <c r="AM1033" s="14" t="str">
        <f>IF(AND(AJ1033&lt;&gt;""),AJ1033/INDEX($L$4:$L1033,MATCH(MAX($L$4:$L1033)+1,$L$4:$L1033,1)),"")</f>
        <v/>
      </c>
      <c r="AQ1033" s="14" t="str">
        <f>IF(AND(AN1033&lt;&gt;""),AN1033/INDEX($L$4:$L1033,MATCH(MAX($L$4:$L1033)+1,$L$4:$L1033,1)),"")</f>
        <v/>
      </c>
      <c r="AU1033" s="14" t="str">
        <f>IF(AND(AR1033&lt;&gt;""),AR1033/INDEX($L$4:$L1033,MATCH(MAX($L$4:$L1033)+1,$L$4:$L1033,1)),"")</f>
        <v/>
      </c>
      <c r="AY1033" s="14" t="str">
        <f>IF(AND(AV1033&lt;&gt;""),AV1033/INDEX($L$4:$L1033,MATCH(MAX($L$4:$L1033)+1,$L$4:$L1033,1)),"")</f>
        <v/>
      </c>
      <c r="AZ1033" s="10" t="str">
        <f t="shared" si="984"/>
        <v/>
      </c>
      <c r="BC1033" s="78" t="str">
        <f t="shared" si="983"/>
        <v/>
      </c>
      <c r="BG1033" s="14" t="str">
        <f>IF(AND(BD1033&lt;&gt;""),BD1033/INDEX($L$4:$L1033,MATCH(MAX($L$4:$L1033)+1,$L$4:$L1033,1)),"")</f>
        <v/>
      </c>
      <c r="BK1033" s="14" t="str">
        <f>IF(AND(BH1033&lt;&gt;""),BH1033/INDEX($L$4:$L1033,MATCH(MAX($L$4:$L1033)+1,$L$4:$L1033,1)),"")</f>
        <v/>
      </c>
      <c r="BO1033" s="14" t="str">
        <f>IF(AND(BL1033&lt;&gt;""),BL1033/INDEX($L$4:$L1033,MATCH(MAX($L$4:$L1033)+1,$L$4:$L1033,1)),"")</f>
        <v/>
      </c>
      <c r="BS1033" s="14" t="str">
        <f>IF(AND(BP1033&lt;&gt;""),BP1033/INDEX($L$4:$L1033,MATCH(MAX($L$4:$L1033)+1,$L$4:$L1033,1)),"")</f>
        <v/>
      </c>
      <c r="BW1033" s="14" t="str">
        <f>IF(AND(BT1033&lt;&gt;""),BT1033/INDEX($L$4:$L1033,MATCH(MAX($L$4:$L1033)+1,$L$4:$L1033,1)),"")</f>
        <v/>
      </c>
      <c r="CA1033" s="14" t="str">
        <f>IF(AND(BX1033&lt;&gt;""),BX1033/INDEX($L$4:$L1033,MATCH(MAX($L$4:$L1033)+1,$L$4:$L1033,1)),"")</f>
        <v/>
      </c>
      <c r="CE1033" s="14" t="str">
        <f>IF(AND(CB1033&lt;&gt;""),CB1033/INDEX($L$4:$L1033,MATCH(MAX($L$4:$L1033)+1,$L$4:$L1033,1)),"")</f>
        <v/>
      </c>
      <c r="CI1033" s="14" t="str">
        <f>IF(AND(CF1033&lt;&gt;""),CF1033/INDEX($L$4:$L1033,MATCH(MAX($L$4:$L1033)+1,$L$4:$L1033,1)),"")</f>
        <v/>
      </c>
      <c r="CM1033" s="14" t="str">
        <f>IF(AND(CJ1033&lt;&gt;""),CJ1033/INDEX($L$4:$L1033,MATCH(MAX($L$4:$L1033)+1,$L$4:$L1033,1)),"")</f>
        <v/>
      </c>
      <c r="CQ1033" s="14" t="str">
        <f>IF(AND(CN1033&lt;&gt;""),CN1033/INDEX($L$4:$L1033,MATCH(MAX($L$4:$L1033)+1,$L$4:$L1033,1)),"")</f>
        <v/>
      </c>
      <c r="CU1033" s="14" t="str">
        <f>IF(AND(CR1033&lt;&gt;""),CR1033/INDEX($L$4:$L1033,MATCH(MAX($L$4:$L1033)+1,$L$4:$L1033,1)),"")</f>
        <v/>
      </c>
    </row>
    <row r="1034" spans="3:99">
      <c r="C1034" s="4" t="s">
        <v>36</v>
      </c>
      <c r="D1034" t="s">
        <v>36</v>
      </c>
      <c r="K1034" s="14" t="str">
        <f t="shared" si="985"/>
        <v/>
      </c>
      <c r="S1034" s="14" t="str">
        <f>IF(AND(P1034&lt;&gt;""),P1034/INDEX($L$4:$L1034,MATCH(MAX($L$4:$L1034)+1,$L$4:$L1034,1)),"")</f>
        <v/>
      </c>
      <c r="W1034" s="14" t="str">
        <f t="shared" si="982"/>
        <v/>
      </c>
      <c r="AA1034" s="14" t="str">
        <f>IF(AND(X1034&lt;&gt;""),X1034/INDEX($L$4:$L1034,MATCH(MAX($L$4:$L1034)+1,$L$4:$L1034,1)),"")</f>
        <v/>
      </c>
      <c r="AE1034" s="14" t="str">
        <f>IF(AND(AB1034&lt;&gt;""),AB1034/INDEX($L$4:$L1034,MATCH(MAX($L$4:$L1034)+1,$L$4:$L1034,1)),"")</f>
        <v/>
      </c>
      <c r="AI1034" s="14" t="str">
        <f>IF(AND(AF1034&lt;&gt;""),AF1034/INDEX($L$4:$L1034,MATCH(MAX($L$4:$L1034)+1,$L$4:$L1034,1)),"")</f>
        <v/>
      </c>
      <c r="AM1034" s="14" t="str">
        <f>IF(AND(AJ1034&lt;&gt;""),AJ1034/INDEX($L$4:$L1034,MATCH(MAX($L$4:$L1034)+1,$L$4:$L1034,1)),"")</f>
        <v/>
      </c>
      <c r="AQ1034" s="14" t="str">
        <f>IF(AND(AN1034&lt;&gt;""),AN1034/INDEX($L$4:$L1034,MATCH(MAX($L$4:$L1034)+1,$L$4:$L1034,1)),"")</f>
        <v/>
      </c>
      <c r="AU1034" s="14" t="str">
        <f>IF(AND(AR1034&lt;&gt;""),AR1034/INDEX($L$4:$L1034,MATCH(MAX($L$4:$L1034)+1,$L$4:$L1034,1)),"")</f>
        <v/>
      </c>
      <c r="AY1034" s="14" t="str">
        <f>IF(AND(AV1034&lt;&gt;""),AV1034/INDEX($L$4:$L1034,MATCH(MAX($L$4:$L1034)+1,$L$4:$L1034,1)),"")</f>
        <v/>
      </c>
      <c r="AZ1034" s="10" t="str">
        <f t="shared" si="984"/>
        <v/>
      </c>
      <c r="BC1034" s="78" t="str">
        <f t="shared" si="983"/>
        <v/>
      </c>
      <c r="BG1034" s="14" t="str">
        <f>IF(AND(BD1034&lt;&gt;""),BD1034/INDEX($L$4:$L1034,MATCH(MAX($L$4:$L1034)+1,$L$4:$L1034,1)),"")</f>
        <v/>
      </c>
      <c r="BK1034" s="14" t="str">
        <f>IF(AND(BH1034&lt;&gt;""),BH1034/INDEX($L$4:$L1034,MATCH(MAX($L$4:$L1034)+1,$L$4:$L1034,1)),"")</f>
        <v/>
      </c>
      <c r="BO1034" s="14" t="str">
        <f>IF(AND(BL1034&lt;&gt;""),BL1034/INDEX($L$4:$L1034,MATCH(MAX($L$4:$L1034)+1,$L$4:$L1034,1)),"")</f>
        <v/>
      </c>
      <c r="BS1034" s="14" t="str">
        <f>IF(AND(BP1034&lt;&gt;""),BP1034/INDEX($L$4:$L1034,MATCH(MAX($L$4:$L1034)+1,$L$4:$L1034,1)),"")</f>
        <v/>
      </c>
      <c r="BW1034" s="14" t="str">
        <f>IF(AND(BT1034&lt;&gt;""),BT1034/INDEX($L$4:$L1034,MATCH(MAX($L$4:$L1034)+1,$L$4:$L1034,1)),"")</f>
        <v/>
      </c>
      <c r="CA1034" s="14" t="str">
        <f>IF(AND(BX1034&lt;&gt;""),BX1034/INDEX($L$4:$L1034,MATCH(MAX($L$4:$L1034)+1,$L$4:$L1034,1)),"")</f>
        <v/>
      </c>
      <c r="CE1034" s="14" t="str">
        <f>IF(AND(CB1034&lt;&gt;""),CB1034/INDEX($L$4:$L1034,MATCH(MAX($L$4:$L1034)+1,$L$4:$L1034,1)),"")</f>
        <v/>
      </c>
      <c r="CI1034" s="14" t="str">
        <f>IF(AND(CF1034&lt;&gt;""),CF1034/INDEX($L$4:$L1034,MATCH(MAX($L$4:$L1034)+1,$L$4:$L1034,1)),"")</f>
        <v/>
      </c>
      <c r="CM1034" s="14" t="str">
        <f>IF(AND(CJ1034&lt;&gt;""),CJ1034/INDEX($L$4:$L1034,MATCH(MAX($L$4:$L1034)+1,$L$4:$L1034,1)),"")</f>
        <v/>
      </c>
      <c r="CQ1034" s="14" t="str">
        <f>IF(AND(CN1034&lt;&gt;""),CN1034/INDEX($L$4:$L1034,MATCH(MAX($L$4:$L1034)+1,$L$4:$L1034,1)),"")</f>
        <v/>
      </c>
      <c r="CU1034" s="14" t="str">
        <f>IF(AND(CR1034&lt;&gt;""),CR1034/INDEX($L$4:$L1034,MATCH(MAX($L$4:$L1034)+1,$L$4:$L1034,1)),"")</f>
        <v/>
      </c>
    </row>
    <row r="1035" spans="3:99">
      <c r="C1035" s="4" t="s">
        <v>36</v>
      </c>
      <c r="D1035" t="s">
        <v>36</v>
      </c>
      <c r="K1035" s="14" t="str">
        <f t="shared" si="985"/>
        <v/>
      </c>
      <c r="S1035" s="14" t="str">
        <f>IF(AND(P1035&lt;&gt;""),P1035/INDEX($L$4:$L1035,MATCH(MAX($L$4:$L1035)+1,$L$4:$L1035,1)),"")</f>
        <v/>
      </c>
      <c r="W1035" s="14" t="str">
        <f t="shared" si="982"/>
        <v/>
      </c>
      <c r="AA1035" s="14" t="str">
        <f>IF(AND(X1035&lt;&gt;""),X1035/INDEX($L$4:$L1035,MATCH(MAX($L$4:$L1035)+1,$L$4:$L1035,1)),"")</f>
        <v/>
      </c>
      <c r="AE1035" s="14" t="str">
        <f>IF(AND(AB1035&lt;&gt;""),AB1035/INDEX($L$4:$L1035,MATCH(MAX($L$4:$L1035)+1,$L$4:$L1035,1)),"")</f>
        <v/>
      </c>
      <c r="AI1035" s="14" t="str">
        <f>IF(AND(AF1035&lt;&gt;""),AF1035/INDEX($L$4:$L1035,MATCH(MAX($L$4:$L1035)+1,$L$4:$L1035,1)),"")</f>
        <v/>
      </c>
      <c r="AM1035" s="14" t="str">
        <f>IF(AND(AJ1035&lt;&gt;""),AJ1035/INDEX($L$4:$L1035,MATCH(MAX($L$4:$L1035)+1,$L$4:$L1035,1)),"")</f>
        <v/>
      </c>
      <c r="AQ1035" s="14" t="str">
        <f>IF(AND(AN1035&lt;&gt;""),AN1035/INDEX($L$4:$L1035,MATCH(MAX($L$4:$L1035)+1,$L$4:$L1035,1)),"")</f>
        <v/>
      </c>
      <c r="AU1035" s="14" t="str">
        <f>IF(AND(AR1035&lt;&gt;""),AR1035/INDEX($L$4:$L1035,MATCH(MAX($L$4:$L1035)+1,$L$4:$L1035,1)),"")</f>
        <v/>
      </c>
      <c r="AY1035" s="14" t="str">
        <f>IF(AND(AV1035&lt;&gt;""),AV1035/INDEX($L$4:$L1035,MATCH(MAX($L$4:$L1035)+1,$L$4:$L1035,1)),"")</f>
        <v/>
      </c>
      <c r="AZ1035" s="10" t="str">
        <f t="shared" si="984"/>
        <v/>
      </c>
      <c r="BC1035" s="78" t="str">
        <f t="shared" si="983"/>
        <v/>
      </c>
      <c r="BG1035" s="14" t="str">
        <f>IF(AND(BD1035&lt;&gt;""),BD1035/INDEX($L$4:$L1035,MATCH(MAX($L$4:$L1035)+1,$L$4:$L1035,1)),"")</f>
        <v/>
      </c>
      <c r="BK1035" s="14" t="str">
        <f>IF(AND(BH1035&lt;&gt;""),BH1035/INDEX($L$4:$L1035,MATCH(MAX($L$4:$L1035)+1,$L$4:$L1035,1)),"")</f>
        <v/>
      </c>
      <c r="BO1035" s="14" t="str">
        <f>IF(AND(BL1035&lt;&gt;""),BL1035/INDEX($L$4:$L1035,MATCH(MAX($L$4:$L1035)+1,$L$4:$L1035,1)),"")</f>
        <v/>
      </c>
      <c r="BS1035" s="14" t="str">
        <f>IF(AND(BP1035&lt;&gt;""),BP1035/INDEX($L$4:$L1035,MATCH(MAX($L$4:$L1035)+1,$L$4:$L1035,1)),"")</f>
        <v/>
      </c>
      <c r="BW1035" s="14" t="str">
        <f>IF(AND(BT1035&lt;&gt;""),BT1035/INDEX($L$4:$L1035,MATCH(MAX($L$4:$L1035)+1,$L$4:$L1035,1)),"")</f>
        <v/>
      </c>
      <c r="CA1035" s="14" t="str">
        <f>IF(AND(BX1035&lt;&gt;""),BX1035/INDEX($L$4:$L1035,MATCH(MAX($L$4:$L1035)+1,$L$4:$L1035,1)),"")</f>
        <v/>
      </c>
      <c r="CE1035" s="14" t="str">
        <f>IF(AND(CB1035&lt;&gt;""),CB1035/INDEX($L$4:$L1035,MATCH(MAX($L$4:$L1035)+1,$L$4:$L1035,1)),"")</f>
        <v/>
      </c>
      <c r="CI1035" s="14" t="str">
        <f>IF(AND(CF1035&lt;&gt;""),CF1035/INDEX($L$4:$L1035,MATCH(MAX($L$4:$L1035)+1,$L$4:$L1035,1)),"")</f>
        <v/>
      </c>
      <c r="CM1035" s="14" t="str">
        <f>IF(AND(CJ1035&lt;&gt;""),CJ1035/INDEX($L$4:$L1035,MATCH(MAX($L$4:$L1035)+1,$L$4:$L1035,1)),"")</f>
        <v/>
      </c>
      <c r="CQ1035" s="14" t="str">
        <f>IF(AND(CN1035&lt;&gt;""),CN1035/INDEX($L$4:$L1035,MATCH(MAX($L$4:$L1035)+1,$L$4:$L1035,1)),"")</f>
        <v/>
      </c>
      <c r="CU1035" s="14" t="str">
        <f>IF(AND(CR1035&lt;&gt;""),CR1035/INDEX($L$4:$L1035,MATCH(MAX($L$4:$L1035)+1,$L$4:$L1035,1)),"")</f>
        <v/>
      </c>
    </row>
    <row r="1036" spans="3:99">
      <c r="C1036" s="4" t="s">
        <v>36</v>
      </c>
      <c r="D1036" t="s">
        <v>36</v>
      </c>
      <c r="K1036" s="14" t="str">
        <f t="shared" si="985"/>
        <v/>
      </c>
      <c r="S1036" s="14" t="str">
        <f>IF(AND(P1036&lt;&gt;""),P1036/INDEX($L$4:$L1036,MATCH(MAX($L$4:$L1036)+1,$L$4:$L1036,1)),"")</f>
        <v/>
      </c>
      <c r="W1036" s="14" t="str">
        <f t="shared" si="982"/>
        <v/>
      </c>
      <c r="AA1036" s="14" t="str">
        <f>IF(AND(X1036&lt;&gt;""),X1036/INDEX($L$4:$L1036,MATCH(MAX($L$4:$L1036)+1,$L$4:$L1036,1)),"")</f>
        <v/>
      </c>
      <c r="AE1036" s="14" t="str">
        <f>IF(AND(AB1036&lt;&gt;""),AB1036/INDEX($L$4:$L1036,MATCH(MAX($L$4:$L1036)+1,$L$4:$L1036,1)),"")</f>
        <v/>
      </c>
      <c r="AI1036" s="14" t="str">
        <f>IF(AND(AF1036&lt;&gt;""),AF1036/INDEX($L$4:$L1036,MATCH(MAX($L$4:$L1036)+1,$L$4:$L1036,1)),"")</f>
        <v/>
      </c>
      <c r="AM1036" s="14" t="str">
        <f>IF(AND(AJ1036&lt;&gt;""),AJ1036/INDEX($L$4:$L1036,MATCH(MAX($L$4:$L1036)+1,$L$4:$L1036,1)),"")</f>
        <v/>
      </c>
      <c r="AQ1036" s="14" t="str">
        <f>IF(AND(AN1036&lt;&gt;""),AN1036/INDEX($L$4:$L1036,MATCH(MAX($L$4:$L1036)+1,$L$4:$L1036,1)),"")</f>
        <v/>
      </c>
      <c r="AU1036" s="14" t="str">
        <f>IF(AND(AR1036&lt;&gt;""),AR1036/INDEX($L$4:$L1036,MATCH(MAX($L$4:$L1036)+1,$L$4:$L1036,1)),"")</f>
        <v/>
      </c>
      <c r="AY1036" s="14" t="str">
        <f>IF(AND(AV1036&lt;&gt;""),AV1036/INDEX($L$4:$L1036,MATCH(MAX($L$4:$L1036)+1,$L$4:$L1036,1)),"")</f>
        <v/>
      </c>
      <c r="AZ1036" s="10" t="str">
        <f t="shared" si="984"/>
        <v/>
      </c>
      <c r="BC1036" s="78" t="str">
        <f t="shared" si="983"/>
        <v/>
      </c>
      <c r="BG1036" s="14" t="str">
        <f>IF(AND(BD1036&lt;&gt;""),BD1036/INDEX($L$4:$L1036,MATCH(MAX($L$4:$L1036)+1,$L$4:$L1036,1)),"")</f>
        <v/>
      </c>
      <c r="BK1036" s="14" t="str">
        <f>IF(AND(BH1036&lt;&gt;""),BH1036/INDEX($L$4:$L1036,MATCH(MAX($L$4:$L1036)+1,$L$4:$L1036,1)),"")</f>
        <v/>
      </c>
      <c r="BO1036" s="14" t="str">
        <f>IF(AND(BL1036&lt;&gt;""),BL1036/INDEX($L$4:$L1036,MATCH(MAX($L$4:$L1036)+1,$L$4:$L1036,1)),"")</f>
        <v/>
      </c>
      <c r="BS1036" s="14" t="str">
        <f>IF(AND(BP1036&lt;&gt;""),BP1036/INDEX($L$4:$L1036,MATCH(MAX($L$4:$L1036)+1,$L$4:$L1036,1)),"")</f>
        <v/>
      </c>
      <c r="BW1036" s="14" t="str">
        <f>IF(AND(BT1036&lt;&gt;""),BT1036/INDEX($L$4:$L1036,MATCH(MAX($L$4:$L1036)+1,$L$4:$L1036,1)),"")</f>
        <v/>
      </c>
      <c r="CA1036" s="14" t="str">
        <f>IF(AND(BX1036&lt;&gt;""),BX1036/INDEX($L$4:$L1036,MATCH(MAX($L$4:$L1036)+1,$L$4:$L1036,1)),"")</f>
        <v/>
      </c>
      <c r="CE1036" s="14" t="str">
        <f>IF(AND(CB1036&lt;&gt;""),CB1036/INDEX($L$4:$L1036,MATCH(MAX($L$4:$L1036)+1,$L$4:$L1036,1)),"")</f>
        <v/>
      </c>
      <c r="CI1036" s="14" t="str">
        <f>IF(AND(CF1036&lt;&gt;""),CF1036/INDEX($L$4:$L1036,MATCH(MAX($L$4:$L1036)+1,$L$4:$L1036,1)),"")</f>
        <v/>
      </c>
      <c r="CM1036" s="14" t="str">
        <f>IF(AND(CJ1036&lt;&gt;""),CJ1036/INDEX($L$4:$L1036,MATCH(MAX($L$4:$L1036)+1,$L$4:$L1036,1)),"")</f>
        <v/>
      </c>
      <c r="CQ1036" s="14" t="str">
        <f>IF(AND(CN1036&lt;&gt;""),CN1036/INDEX($L$4:$L1036,MATCH(MAX($L$4:$L1036)+1,$L$4:$L1036,1)),"")</f>
        <v/>
      </c>
      <c r="CU1036" s="14" t="str">
        <f>IF(AND(CR1036&lt;&gt;""),CR1036/INDEX($L$4:$L1036,MATCH(MAX($L$4:$L1036)+1,$L$4:$L1036,1)),"")</f>
        <v/>
      </c>
    </row>
    <row r="1037" spans="3:99">
      <c r="C1037" s="4" t="s">
        <v>36</v>
      </c>
      <c r="D1037" t="s">
        <v>36</v>
      </c>
      <c r="K1037" s="14" t="str">
        <f t="shared" si="985"/>
        <v/>
      </c>
      <c r="S1037" s="14" t="str">
        <f>IF(AND(P1037&lt;&gt;""),P1037/INDEX($L$4:$L1037,MATCH(MAX($L$4:$L1037)+1,$L$4:$L1037,1)),"")</f>
        <v/>
      </c>
      <c r="W1037" s="14" t="str">
        <f t="shared" si="982"/>
        <v/>
      </c>
      <c r="AA1037" s="14" t="str">
        <f>IF(AND(X1037&lt;&gt;""),X1037/INDEX($L$4:$L1037,MATCH(MAX($L$4:$L1037)+1,$L$4:$L1037,1)),"")</f>
        <v/>
      </c>
      <c r="AE1037" s="14" t="str">
        <f>IF(AND(AB1037&lt;&gt;""),AB1037/INDEX($L$4:$L1037,MATCH(MAX($L$4:$L1037)+1,$L$4:$L1037,1)),"")</f>
        <v/>
      </c>
      <c r="AI1037" s="14" t="str">
        <f>IF(AND(AF1037&lt;&gt;""),AF1037/INDEX($L$4:$L1037,MATCH(MAX($L$4:$L1037)+1,$L$4:$L1037,1)),"")</f>
        <v/>
      </c>
      <c r="AM1037" s="14" t="str">
        <f>IF(AND(AJ1037&lt;&gt;""),AJ1037/INDEX($L$4:$L1037,MATCH(MAX($L$4:$L1037)+1,$L$4:$L1037,1)),"")</f>
        <v/>
      </c>
      <c r="AQ1037" s="14" t="str">
        <f>IF(AND(AN1037&lt;&gt;""),AN1037/INDEX($L$4:$L1037,MATCH(MAX($L$4:$L1037)+1,$L$4:$L1037,1)),"")</f>
        <v/>
      </c>
      <c r="AU1037" s="14" t="str">
        <f>IF(AND(AR1037&lt;&gt;""),AR1037/INDEX($L$4:$L1037,MATCH(MAX($L$4:$L1037)+1,$L$4:$L1037,1)),"")</f>
        <v/>
      </c>
      <c r="AY1037" s="14" t="str">
        <f>IF(AND(AV1037&lt;&gt;""),AV1037/INDEX($L$4:$L1037,MATCH(MAX($L$4:$L1037)+1,$L$4:$L1037,1)),"")</f>
        <v/>
      </c>
      <c r="AZ1037" s="10" t="str">
        <f t="shared" si="984"/>
        <v/>
      </c>
      <c r="BC1037" s="78" t="str">
        <f t="shared" si="983"/>
        <v/>
      </c>
      <c r="BG1037" s="14" t="str">
        <f>IF(AND(BD1037&lt;&gt;""),BD1037/INDEX($L$4:$L1037,MATCH(MAX($L$4:$L1037)+1,$L$4:$L1037,1)),"")</f>
        <v/>
      </c>
      <c r="BK1037" s="14" t="str">
        <f>IF(AND(BH1037&lt;&gt;""),BH1037/INDEX($L$4:$L1037,MATCH(MAX($L$4:$L1037)+1,$L$4:$L1037,1)),"")</f>
        <v/>
      </c>
      <c r="BO1037" s="14" t="str">
        <f>IF(AND(BL1037&lt;&gt;""),BL1037/INDEX($L$4:$L1037,MATCH(MAX($L$4:$L1037)+1,$L$4:$L1037,1)),"")</f>
        <v/>
      </c>
      <c r="BS1037" s="14" t="str">
        <f>IF(AND(BP1037&lt;&gt;""),BP1037/INDEX($L$4:$L1037,MATCH(MAX($L$4:$L1037)+1,$L$4:$L1037,1)),"")</f>
        <v/>
      </c>
      <c r="BW1037" s="14" t="str">
        <f>IF(AND(BT1037&lt;&gt;""),BT1037/INDEX($L$4:$L1037,MATCH(MAX($L$4:$L1037)+1,$L$4:$L1037,1)),"")</f>
        <v/>
      </c>
      <c r="CA1037" s="14" t="str">
        <f>IF(AND(BX1037&lt;&gt;""),BX1037/INDEX($L$4:$L1037,MATCH(MAX($L$4:$L1037)+1,$L$4:$L1037,1)),"")</f>
        <v/>
      </c>
      <c r="CE1037" s="14" t="str">
        <f>IF(AND(CB1037&lt;&gt;""),CB1037/INDEX($L$4:$L1037,MATCH(MAX($L$4:$L1037)+1,$L$4:$L1037,1)),"")</f>
        <v/>
      </c>
      <c r="CI1037" s="14" t="str">
        <f>IF(AND(CF1037&lt;&gt;""),CF1037/INDEX($L$4:$L1037,MATCH(MAX($L$4:$L1037)+1,$L$4:$L1037,1)),"")</f>
        <v/>
      </c>
      <c r="CM1037" s="14" t="str">
        <f>IF(AND(CJ1037&lt;&gt;""),CJ1037/INDEX($L$4:$L1037,MATCH(MAX($L$4:$L1037)+1,$L$4:$L1037,1)),"")</f>
        <v/>
      </c>
      <c r="CQ1037" s="14" t="str">
        <f>IF(AND(CN1037&lt;&gt;""),CN1037/INDEX($L$4:$L1037,MATCH(MAX($L$4:$L1037)+1,$L$4:$L1037,1)),"")</f>
        <v/>
      </c>
      <c r="CU1037" s="14" t="str">
        <f>IF(AND(CR1037&lt;&gt;""),CR1037/INDEX($L$4:$L1037,MATCH(MAX($L$4:$L1037)+1,$L$4:$L1037,1)),"")</f>
        <v/>
      </c>
    </row>
    <row r="1038" spans="3:99">
      <c r="C1038" s="4" t="s">
        <v>36</v>
      </c>
      <c r="D1038" t="s">
        <v>36</v>
      </c>
      <c r="K1038" s="14" t="str">
        <f t="shared" si="985"/>
        <v/>
      </c>
      <c r="S1038" s="14" t="str">
        <f>IF(AND(P1038&lt;&gt;""),P1038/INDEX($L$4:$L1038,MATCH(MAX($L$4:$L1038)+1,$L$4:$L1038,1)),"")</f>
        <v/>
      </c>
      <c r="W1038" s="14" t="str">
        <f t="shared" si="982"/>
        <v/>
      </c>
      <c r="AA1038" s="14" t="str">
        <f>IF(AND(X1038&lt;&gt;""),X1038/INDEX($L$4:$L1038,MATCH(MAX($L$4:$L1038)+1,$L$4:$L1038,1)),"")</f>
        <v/>
      </c>
      <c r="AE1038" s="14" t="str">
        <f>IF(AND(AB1038&lt;&gt;""),AB1038/INDEX($L$4:$L1038,MATCH(MAX($L$4:$L1038)+1,$L$4:$L1038,1)),"")</f>
        <v/>
      </c>
      <c r="AI1038" s="14" t="str">
        <f>IF(AND(AF1038&lt;&gt;""),AF1038/INDEX($L$4:$L1038,MATCH(MAX($L$4:$L1038)+1,$L$4:$L1038,1)),"")</f>
        <v/>
      </c>
      <c r="AM1038" s="14" t="str">
        <f>IF(AND(AJ1038&lt;&gt;""),AJ1038/INDEX($L$4:$L1038,MATCH(MAX($L$4:$L1038)+1,$L$4:$L1038,1)),"")</f>
        <v/>
      </c>
      <c r="AQ1038" s="14" t="str">
        <f>IF(AND(AN1038&lt;&gt;""),AN1038/INDEX($L$4:$L1038,MATCH(MAX($L$4:$L1038)+1,$L$4:$L1038,1)),"")</f>
        <v/>
      </c>
      <c r="AU1038" s="14" t="str">
        <f>IF(AND(AR1038&lt;&gt;""),AR1038/INDEX($L$4:$L1038,MATCH(MAX($L$4:$L1038)+1,$L$4:$L1038,1)),"")</f>
        <v/>
      </c>
      <c r="AY1038" s="14" t="str">
        <f>IF(AND(AV1038&lt;&gt;""),AV1038/INDEX($L$4:$L1038,MATCH(MAX($L$4:$L1038)+1,$L$4:$L1038,1)),"")</f>
        <v/>
      </c>
      <c r="AZ1038" s="10" t="str">
        <f t="shared" si="984"/>
        <v/>
      </c>
      <c r="BC1038" s="78" t="str">
        <f t="shared" si="983"/>
        <v/>
      </c>
      <c r="BG1038" s="14" t="str">
        <f>IF(AND(BD1038&lt;&gt;""),BD1038/INDEX($L$4:$L1038,MATCH(MAX($L$4:$L1038)+1,$L$4:$L1038,1)),"")</f>
        <v/>
      </c>
      <c r="BK1038" s="14" t="str">
        <f>IF(AND(BH1038&lt;&gt;""),BH1038/INDEX($L$4:$L1038,MATCH(MAX($L$4:$L1038)+1,$L$4:$L1038,1)),"")</f>
        <v/>
      </c>
      <c r="BO1038" s="14" t="str">
        <f>IF(AND(BL1038&lt;&gt;""),BL1038/INDEX($L$4:$L1038,MATCH(MAX($L$4:$L1038)+1,$L$4:$L1038,1)),"")</f>
        <v/>
      </c>
      <c r="BS1038" s="14" t="str">
        <f>IF(AND(BP1038&lt;&gt;""),BP1038/INDEX($L$4:$L1038,MATCH(MAX($L$4:$L1038)+1,$L$4:$L1038,1)),"")</f>
        <v/>
      </c>
      <c r="BW1038" s="14" t="str">
        <f>IF(AND(BT1038&lt;&gt;""),BT1038/INDEX($L$4:$L1038,MATCH(MAX($L$4:$L1038)+1,$L$4:$L1038,1)),"")</f>
        <v/>
      </c>
      <c r="CA1038" s="14" t="str">
        <f>IF(AND(BX1038&lt;&gt;""),BX1038/INDEX($L$4:$L1038,MATCH(MAX($L$4:$L1038)+1,$L$4:$L1038,1)),"")</f>
        <v/>
      </c>
      <c r="CE1038" s="14" t="str">
        <f>IF(AND(CB1038&lt;&gt;""),CB1038/INDEX($L$4:$L1038,MATCH(MAX($L$4:$L1038)+1,$L$4:$L1038,1)),"")</f>
        <v/>
      </c>
      <c r="CI1038" s="14" t="str">
        <f>IF(AND(CF1038&lt;&gt;""),CF1038/INDEX($L$4:$L1038,MATCH(MAX($L$4:$L1038)+1,$L$4:$L1038,1)),"")</f>
        <v/>
      </c>
      <c r="CM1038" s="14" t="str">
        <f>IF(AND(CJ1038&lt;&gt;""),CJ1038/INDEX($L$4:$L1038,MATCH(MAX($L$4:$L1038)+1,$L$4:$L1038,1)),"")</f>
        <v/>
      </c>
      <c r="CQ1038" s="14" t="str">
        <f>IF(AND(CN1038&lt;&gt;""),CN1038/INDEX($L$4:$L1038,MATCH(MAX($L$4:$L1038)+1,$L$4:$L1038,1)),"")</f>
        <v/>
      </c>
      <c r="CU1038" s="14" t="str">
        <f>IF(AND(CR1038&lt;&gt;""),CR1038/INDEX($L$4:$L1038,MATCH(MAX($L$4:$L1038)+1,$L$4:$L1038,1)),"")</f>
        <v/>
      </c>
    </row>
    <row r="1039" spans="3:99">
      <c r="C1039" s="4" t="s">
        <v>36</v>
      </c>
      <c r="D1039" t="s">
        <v>36</v>
      </c>
      <c r="K1039" s="14" t="str">
        <f t="shared" si="985"/>
        <v/>
      </c>
      <c r="S1039" s="14" t="str">
        <f>IF(AND(P1039&lt;&gt;""),P1039/INDEX($L$4:$L1039,MATCH(MAX($L$4:$L1039)+1,$L$4:$L1039,1)),"")</f>
        <v/>
      </c>
      <c r="W1039" s="14" t="str">
        <f t="shared" si="982"/>
        <v/>
      </c>
      <c r="AA1039" s="14" t="str">
        <f>IF(AND(X1039&lt;&gt;""),X1039/INDEX($L$4:$L1039,MATCH(MAX($L$4:$L1039)+1,$L$4:$L1039,1)),"")</f>
        <v/>
      </c>
      <c r="AE1039" s="14" t="str">
        <f>IF(AND(AB1039&lt;&gt;""),AB1039/INDEX($L$4:$L1039,MATCH(MAX($L$4:$L1039)+1,$L$4:$L1039,1)),"")</f>
        <v/>
      </c>
      <c r="AI1039" s="14" t="str">
        <f>IF(AND(AF1039&lt;&gt;""),AF1039/INDEX($L$4:$L1039,MATCH(MAX($L$4:$L1039)+1,$L$4:$L1039,1)),"")</f>
        <v/>
      </c>
      <c r="AM1039" s="14" t="str">
        <f>IF(AND(AJ1039&lt;&gt;""),AJ1039/INDEX($L$4:$L1039,MATCH(MAX($L$4:$L1039)+1,$L$4:$L1039,1)),"")</f>
        <v/>
      </c>
      <c r="AQ1039" s="14" t="str">
        <f>IF(AND(AN1039&lt;&gt;""),AN1039/INDEX($L$4:$L1039,MATCH(MAX($L$4:$L1039)+1,$L$4:$L1039,1)),"")</f>
        <v/>
      </c>
      <c r="AU1039" s="14" t="str">
        <f>IF(AND(AR1039&lt;&gt;""),AR1039/INDEX($L$4:$L1039,MATCH(MAX($L$4:$L1039)+1,$L$4:$L1039,1)),"")</f>
        <v/>
      </c>
      <c r="AY1039" s="14" t="str">
        <f>IF(AND(AV1039&lt;&gt;""),AV1039/INDEX($L$4:$L1039,MATCH(MAX($L$4:$L1039)+1,$L$4:$L1039,1)),"")</f>
        <v/>
      </c>
      <c r="AZ1039" s="10" t="str">
        <f t="shared" si="984"/>
        <v/>
      </c>
      <c r="BC1039" s="78" t="str">
        <f t="shared" si="983"/>
        <v/>
      </c>
      <c r="BG1039" s="14" t="str">
        <f>IF(AND(BD1039&lt;&gt;""),BD1039/INDEX($L$4:$L1039,MATCH(MAX($L$4:$L1039)+1,$L$4:$L1039,1)),"")</f>
        <v/>
      </c>
      <c r="BK1039" s="14" t="str">
        <f>IF(AND(BH1039&lt;&gt;""),BH1039/INDEX($L$4:$L1039,MATCH(MAX($L$4:$L1039)+1,$L$4:$L1039,1)),"")</f>
        <v/>
      </c>
      <c r="BO1039" s="14" t="str">
        <f>IF(AND(BL1039&lt;&gt;""),BL1039/INDEX($L$4:$L1039,MATCH(MAX($L$4:$L1039)+1,$L$4:$L1039,1)),"")</f>
        <v/>
      </c>
      <c r="BS1039" s="14" t="str">
        <f>IF(AND(BP1039&lt;&gt;""),BP1039/INDEX($L$4:$L1039,MATCH(MAX($L$4:$L1039)+1,$L$4:$L1039,1)),"")</f>
        <v/>
      </c>
      <c r="BW1039" s="14" t="str">
        <f>IF(AND(BT1039&lt;&gt;""),BT1039/INDEX($L$4:$L1039,MATCH(MAX($L$4:$L1039)+1,$L$4:$L1039,1)),"")</f>
        <v/>
      </c>
      <c r="CA1039" s="14" t="str">
        <f>IF(AND(BX1039&lt;&gt;""),BX1039/INDEX($L$4:$L1039,MATCH(MAX($L$4:$L1039)+1,$L$4:$L1039,1)),"")</f>
        <v/>
      </c>
      <c r="CE1039" s="14" t="str">
        <f>IF(AND(CB1039&lt;&gt;""),CB1039/INDEX($L$4:$L1039,MATCH(MAX($L$4:$L1039)+1,$L$4:$L1039,1)),"")</f>
        <v/>
      </c>
      <c r="CI1039" s="14" t="str">
        <f>IF(AND(CF1039&lt;&gt;""),CF1039/INDEX($L$4:$L1039,MATCH(MAX($L$4:$L1039)+1,$L$4:$L1039,1)),"")</f>
        <v/>
      </c>
      <c r="CM1039" s="14" t="str">
        <f>IF(AND(CJ1039&lt;&gt;""),CJ1039/INDEX($L$4:$L1039,MATCH(MAX($L$4:$L1039)+1,$L$4:$L1039,1)),"")</f>
        <v/>
      </c>
      <c r="CQ1039" s="14" t="str">
        <f>IF(AND(CN1039&lt;&gt;""),CN1039/INDEX($L$4:$L1039,MATCH(MAX($L$4:$L1039)+1,$L$4:$L1039,1)),"")</f>
        <v/>
      </c>
      <c r="CU1039" s="14" t="str">
        <f>IF(AND(CR1039&lt;&gt;""),CR1039/INDEX($L$4:$L1039,MATCH(MAX($L$4:$L1039)+1,$L$4:$L1039,1)),"")</f>
        <v/>
      </c>
    </row>
    <row r="1040" spans="3:99">
      <c r="C1040" s="4" t="s">
        <v>36</v>
      </c>
      <c r="D1040" t="s">
        <v>36</v>
      </c>
      <c r="K1040" s="14" t="str">
        <f t="shared" si="985"/>
        <v/>
      </c>
      <c r="S1040" s="14" t="str">
        <f>IF(AND(P1040&lt;&gt;""),P1040/INDEX($L$4:$L1040,MATCH(MAX($L$4:$L1040)+1,$L$4:$L1040,1)),"")</f>
        <v/>
      </c>
      <c r="W1040" s="14" t="str">
        <f t="shared" si="982"/>
        <v/>
      </c>
      <c r="AA1040" s="14" t="str">
        <f>IF(AND(X1040&lt;&gt;""),X1040/INDEX($L$4:$L1040,MATCH(MAX($L$4:$L1040)+1,$L$4:$L1040,1)),"")</f>
        <v/>
      </c>
      <c r="AE1040" s="14" t="str">
        <f>IF(AND(AB1040&lt;&gt;""),AB1040/INDEX($L$4:$L1040,MATCH(MAX($L$4:$L1040)+1,$L$4:$L1040,1)),"")</f>
        <v/>
      </c>
      <c r="AI1040" s="14" t="str">
        <f>IF(AND(AF1040&lt;&gt;""),AF1040/INDEX($L$4:$L1040,MATCH(MAX($L$4:$L1040)+1,$L$4:$L1040,1)),"")</f>
        <v/>
      </c>
      <c r="AM1040" s="14" t="str">
        <f>IF(AND(AJ1040&lt;&gt;""),AJ1040/INDEX($L$4:$L1040,MATCH(MAX($L$4:$L1040)+1,$L$4:$L1040,1)),"")</f>
        <v/>
      </c>
      <c r="AQ1040" s="14" t="str">
        <f>IF(AND(AN1040&lt;&gt;""),AN1040/INDEX($L$4:$L1040,MATCH(MAX($L$4:$L1040)+1,$L$4:$L1040,1)),"")</f>
        <v/>
      </c>
      <c r="AU1040" s="14" t="str">
        <f>IF(AND(AR1040&lt;&gt;""),AR1040/INDEX($L$4:$L1040,MATCH(MAX($L$4:$L1040)+1,$L$4:$L1040,1)),"")</f>
        <v/>
      </c>
      <c r="AY1040" s="14" t="str">
        <f>IF(AND(AV1040&lt;&gt;""),AV1040/INDEX($L$4:$L1040,MATCH(MAX($L$4:$L1040)+1,$L$4:$L1040,1)),"")</f>
        <v/>
      </c>
      <c r="AZ1040" s="10" t="str">
        <f t="shared" si="984"/>
        <v/>
      </c>
      <c r="BC1040" s="78" t="str">
        <f t="shared" si="983"/>
        <v/>
      </c>
      <c r="BG1040" s="14" t="str">
        <f>IF(AND(BD1040&lt;&gt;""),BD1040/INDEX($L$4:$L1040,MATCH(MAX($L$4:$L1040)+1,$L$4:$L1040,1)),"")</f>
        <v/>
      </c>
      <c r="BK1040" s="14" t="str">
        <f>IF(AND(BH1040&lt;&gt;""),BH1040/INDEX($L$4:$L1040,MATCH(MAX($L$4:$L1040)+1,$L$4:$L1040,1)),"")</f>
        <v/>
      </c>
      <c r="BO1040" s="14" t="str">
        <f>IF(AND(BL1040&lt;&gt;""),BL1040/INDEX($L$4:$L1040,MATCH(MAX($L$4:$L1040)+1,$L$4:$L1040,1)),"")</f>
        <v/>
      </c>
      <c r="BS1040" s="14" t="str">
        <f>IF(AND(BP1040&lt;&gt;""),BP1040/INDEX($L$4:$L1040,MATCH(MAX($L$4:$L1040)+1,$L$4:$L1040,1)),"")</f>
        <v/>
      </c>
      <c r="BW1040" s="14" t="str">
        <f>IF(AND(BT1040&lt;&gt;""),BT1040/INDEX($L$4:$L1040,MATCH(MAX($L$4:$L1040)+1,$L$4:$L1040,1)),"")</f>
        <v/>
      </c>
      <c r="CA1040" s="14" t="str">
        <f>IF(AND(BX1040&lt;&gt;""),BX1040/INDEX($L$4:$L1040,MATCH(MAX($L$4:$L1040)+1,$L$4:$L1040,1)),"")</f>
        <v/>
      </c>
      <c r="CE1040" s="14" t="str">
        <f>IF(AND(CB1040&lt;&gt;""),CB1040/INDEX($L$4:$L1040,MATCH(MAX($L$4:$L1040)+1,$L$4:$L1040,1)),"")</f>
        <v/>
      </c>
      <c r="CI1040" s="14" t="str">
        <f>IF(AND(CF1040&lt;&gt;""),CF1040/INDEX($L$4:$L1040,MATCH(MAX($L$4:$L1040)+1,$L$4:$L1040,1)),"")</f>
        <v/>
      </c>
      <c r="CM1040" s="14" t="str">
        <f>IF(AND(CJ1040&lt;&gt;""),CJ1040/INDEX($L$4:$L1040,MATCH(MAX($L$4:$L1040)+1,$L$4:$L1040,1)),"")</f>
        <v/>
      </c>
      <c r="CQ1040" s="14" t="str">
        <f>IF(AND(CN1040&lt;&gt;""),CN1040/INDEX($L$4:$L1040,MATCH(MAX($L$4:$L1040)+1,$L$4:$L1040,1)),"")</f>
        <v/>
      </c>
      <c r="CU1040" s="14" t="str">
        <f>IF(AND(CR1040&lt;&gt;""),CR1040/INDEX($L$4:$L1040,MATCH(MAX($L$4:$L1040)+1,$L$4:$L1040,1)),"")</f>
        <v/>
      </c>
    </row>
    <row r="1041" spans="3:99">
      <c r="C1041" s="4" t="s">
        <v>36</v>
      </c>
      <c r="D1041" t="s">
        <v>36</v>
      </c>
      <c r="K1041" s="14" t="str">
        <f t="shared" si="985"/>
        <v/>
      </c>
      <c r="S1041" s="14" t="str">
        <f>IF(AND(P1041&lt;&gt;""),P1041/INDEX($L$4:$L1041,MATCH(MAX($L$4:$L1041)+1,$L$4:$L1041,1)),"")</f>
        <v/>
      </c>
      <c r="W1041" s="14" t="str">
        <f t="shared" si="982"/>
        <v/>
      </c>
      <c r="AA1041" s="14" t="str">
        <f>IF(AND(X1041&lt;&gt;""),X1041/INDEX($L$4:$L1041,MATCH(MAX($L$4:$L1041)+1,$L$4:$L1041,1)),"")</f>
        <v/>
      </c>
      <c r="AE1041" s="14" t="str">
        <f>IF(AND(AB1041&lt;&gt;""),AB1041/INDEX($L$4:$L1041,MATCH(MAX($L$4:$L1041)+1,$L$4:$L1041,1)),"")</f>
        <v/>
      </c>
      <c r="AI1041" s="14" t="str">
        <f>IF(AND(AF1041&lt;&gt;""),AF1041/INDEX($L$4:$L1041,MATCH(MAX($L$4:$L1041)+1,$L$4:$L1041,1)),"")</f>
        <v/>
      </c>
      <c r="AM1041" s="14" t="str">
        <f>IF(AND(AJ1041&lt;&gt;""),AJ1041/INDEX($L$4:$L1041,MATCH(MAX($L$4:$L1041)+1,$L$4:$L1041,1)),"")</f>
        <v/>
      </c>
      <c r="AQ1041" s="14" t="str">
        <f>IF(AND(AN1041&lt;&gt;""),AN1041/INDEX($L$4:$L1041,MATCH(MAX($L$4:$L1041)+1,$L$4:$L1041,1)),"")</f>
        <v/>
      </c>
      <c r="AU1041" s="14" t="str">
        <f>IF(AND(AR1041&lt;&gt;""),AR1041/INDEX($L$4:$L1041,MATCH(MAX($L$4:$L1041)+1,$L$4:$L1041,1)),"")</f>
        <v/>
      </c>
      <c r="AY1041" s="14" t="str">
        <f>IF(AND(AV1041&lt;&gt;""),AV1041/INDEX($L$4:$L1041,MATCH(MAX($L$4:$L1041)+1,$L$4:$L1041,1)),"")</f>
        <v/>
      </c>
      <c r="AZ1041" s="10" t="str">
        <f t="shared" si="984"/>
        <v/>
      </c>
      <c r="BC1041" s="78" t="str">
        <f t="shared" si="983"/>
        <v/>
      </c>
      <c r="BG1041" s="14" t="str">
        <f>IF(AND(BD1041&lt;&gt;""),BD1041/INDEX($L$4:$L1041,MATCH(MAX($L$4:$L1041)+1,$L$4:$L1041,1)),"")</f>
        <v/>
      </c>
      <c r="BK1041" s="14" t="str">
        <f>IF(AND(BH1041&lt;&gt;""),BH1041/INDEX($L$4:$L1041,MATCH(MAX($L$4:$L1041)+1,$L$4:$L1041,1)),"")</f>
        <v/>
      </c>
      <c r="BO1041" s="14" t="str">
        <f>IF(AND(BL1041&lt;&gt;""),BL1041/INDEX($L$4:$L1041,MATCH(MAX($L$4:$L1041)+1,$L$4:$L1041,1)),"")</f>
        <v/>
      </c>
      <c r="BS1041" s="14" t="str">
        <f>IF(AND(BP1041&lt;&gt;""),BP1041/INDEX($L$4:$L1041,MATCH(MAX($L$4:$L1041)+1,$L$4:$L1041,1)),"")</f>
        <v/>
      </c>
      <c r="BW1041" s="14" t="str">
        <f>IF(AND(BT1041&lt;&gt;""),BT1041/INDEX($L$4:$L1041,MATCH(MAX($L$4:$L1041)+1,$L$4:$L1041,1)),"")</f>
        <v/>
      </c>
      <c r="CA1041" s="14" t="str">
        <f>IF(AND(BX1041&lt;&gt;""),BX1041/INDEX($L$4:$L1041,MATCH(MAX($L$4:$L1041)+1,$L$4:$L1041,1)),"")</f>
        <v/>
      </c>
      <c r="CE1041" s="14" t="str">
        <f>IF(AND(CB1041&lt;&gt;""),CB1041/INDEX($L$4:$L1041,MATCH(MAX($L$4:$L1041)+1,$L$4:$L1041,1)),"")</f>
        <v/>
      </c>
      <c r="CI1041" s="14" t="str">
        <f>IF(AND(CF1041&lt;&gt;""),CF1041/INDEX($L$4:$L1041,MATCH(MAX($L$4:$L1041)+1,$L$4:$L1041,1)),"")</f>
        <v/>
      </c>
      <c r="CM1041" s="14" t="str">
        <f>IF(AND(CJ1041&lt;&gt;""),CJ1041/INDEX($L$4:$L1041,MATCH(MAX($L$4:$L1041)+1,$L$4:$L1041,1)),"")</f>
        <v/>
      </c>
      <c r="CQ1041" s="14" t="str">
        <f>IF(AND(CN1041&lt;&gt;""),CN1041/INDEX($L$4:$L1041,MATCH(MAX($L$4:$L1041)+1,$L$4:$L1041,1)),"")</f>
        <v/>
      </c>
      <c r="CU1041" s="14" t="str">
        <f>IF(AND(CR1041&lt;&gt;""),CR1041/INDEX($L$4:$L1041,MATCH(MAX($L$4:$L1041)+1,$L$4:$L1041,1)),"")</f>
        <v/>
      </c>
    </row>
    <row r="1042" spans="3:99">
      <c r="C1042" s="4" t="s">
        <v>36</v>
      </c>
      <c r="D1042" t="s">
        <v>36</v>
      </c>
      <c r="K1042" s="14" t="str">
        <f t="shared" si="985"/>
        <v/>
      </c>
      <c r="S1042" s="14" t="str">
        <f>IF(AND(P1042&lt;&gt;""),P1042/INDEX($L$4:$L1042,MATCH(MAX($L$4:$L1042)+1,$L$4:$L1042,1)),"")</f>
        <v/>
      </c>
      <c r="W1042" s="14" t="str">
        <f t="shared" si="982"/>
        <v/>
      </c>
      <c r="AA1042" s="14" t="str">
        <f>IF(AND(X1042&lt;&gt;""),X1042/INDEX($L$4:$L1042,MATCH(MAX($L$4:$L1042)+1,$L$4:$L1042,1)),"")</f>
        <v/>
      </c>
      <c r="AE1042" s="14" t="str">
        <f>IF(AND(AB1042&lt;&gt;""),AB1042/INDEX($L$4:$L1042,MATCH(MAX($L$4:$L1042)+1,$L$4:$L1042,1)),"")</f>
        <v/>
      </c>
      <c r="AI1042" s="14" t="str">
        <f>IF(AND(AF1042&lt;&gt;""),AF1042/INDEX($L$4:$L1042,MATCH(MAX($L$4:$L1042)+1,$L$4:$L1042,1)),"")</f>
        <v/>
      </c>
      <c r="AM1042" s="14" t="str">
        <f>IF(AND(AJ1042&lt;&gt;""),AJ1042/INDEX($L$4:$L1042,MATCH(MAX($L$4:$L1042)+1,$L$4:$L1042,1)),"")</f>
        <v/>
      </c>
      <c r="AQ1042" s="14" t="str">
        <f>IF(AND(AN1042&lt;&gt;""),AN1042/INDEX($L$4:$L1042,MATCH(MAX($L$4:$L1042)+1,$L$4:$L1042,1)),"")</f>
        <v/>
      </c>
      <c r="AU1042" s="14" t="str">
        <f>IF(AND(AR1042&lt;&gt;""),AR1042/INDEX($L$4:$L1042,MATCH(MAX($L$4:$L1042)+1,$L$4:$L1042,1)),"")</f>
        <v/>
      </c>
      <c r="AY1042" s="14" t="str">
        <f>IF(AND(AV1042&lt;&gt;""),AV1042/INDEX($L$4:$L1042,MATCH(MAX($L$4:$L1042)+1,$L$4:$L1042,1)),"")</f>
        <v/>
      </c>
      <c r="AZ1042" s="10" t="str">
        <f t="shared" si="984"/>
        <v/>
      </c>
      <c r="BC1042" s="78" t="str">
        <f t="shared" si="983"/>
        <v/>
      </c>
      <c r="BG1042" s="14" t="str">
        <f>IF(AND(BD1042&lt;&gt;""),BD1042/INDEX($L$4:$L1042,MATCH(MAX($L$4:$L1042)+1,$L$4:$L1042,1)),"")</f>
        <v/>
      </c>
      <c r="BK1042" s="14" t="str">
        <f>IF(AND(BH1042&lt;&gt;""),BH1042/INDEX($L$4:$L1042,MATCH(MAX($L$4:$L1042)+1,$L$4:$L1042,1)),"")</f>
        <v/>
      </c>
      <c r="BO1042" s="14" t="str">
        <f>IF(AND(BL1042&lt;&gt;""),BL1042/INDEX($L$4:$L1042,MATCH(MAX($L$4:$L1042)+1,$L$4:$L1042,1)),"")</f>
        <v/>
      </c>
      <c r="BS1042" s="14" t="str">
        <f>IF(AND(BP1042&lt;&gt;""),BP1042/INDEX($L$4:$L1042,MATCH(MAX($L$4:$L1042)+1,$L$4:$L1042,1)),"")</f>
        <v/>
      </c>
      <c r="BW1042" s="14" t="str">
        <f>IF(AND(BT1042&lt;&gt;""),BT1042/INDEX($L$4:$L1042,MATCH(MAX($L$4:$L1042)+1,$L$4:$L1042,1)),"")</f>
        <v/>
      </c>
      <c r="CA1042" s="14" t="str">
        <f>IF(AND(BX1042&lt;&gt;""),BX1042/INDEX($L$4:$L1042,MATCH(MAX($L$4:$L1042)+1,$L$4:$L1042,1)),"")</f>
        <v/>
      </c>
      <c r="CE1042" s="14" t="str">
        <f>IF(AND(CB1042&lt;&gt;""),CB1042/INDEX($L$4:$L1042,MATCH(MAX($L$4:$L1042)+1,$L$4:$L1042,1)),"")</f>
        <v/>
      </c>
      <c r="CI1042" s="14" t="str">
        <f>IF(AND(CF1042&lt;&gt;""),CF1042/INDEX($L$4:$L1042,MATCH(MAX($L$4:$L1042)+1,$L$4:$L1042,1)),"")</f>
        <v/>
      </c>
      <c r="CM1042" s="14" t="str">
        <f>IF(AND(CJ1042&lt;&gt;""),CJ1042/INDEX($L$4:$L1042,MATCH(MAX($L$4:$L1042)+1,$L$4:$L1042,1)),"")</f>
        <v/>
      </c>
      <c r="CQ1042" s="14" t="str">
        <f>IF(AND(CN1042&lt;&gt;""),CN1042/INDEX($L$4:$L1042,MATCH(MAX($L$4:$L1042)+1,$L$4:$L1042,1)),"")</f>
        <v/>
      </c>
      <c r="CU1042" s="14" t="str">
        <f>IF(AND(CR1042&lt;&gt;""),CR1042/INDEX($L$4:$L1042,MATCH(MAX($L$4:$L1042)+1,$L$4:$L1042,1)),"")</f>
        <v/>
      </c>
    </row>
    <row r="1043" spans="3:99">
      <c r="C1043" s="4" t="s">
        <v>36</v>
      </c>
      <c r="D1043" t="s">
        <v>36</v>
      </c>
      <c r="K1043" s="14" t="str">
        <f t="shared" si="985"/>
        <v/>
      </c>
      <c r="S1043" s="14" t="str">
        <f>IF(AND(P1043&lt;&gt;""),P1043/INDEX($L$4:$L1043,MATCH(MAX($L$4:$L1043)+1,$L$4:$L1043,1)),"")</f>
        <v/>
      </c>
      <c r="W1043" s="14" t="str">
        <f t="shared" si="982"/>
        <v/>
      </c>
      <c r="AA1043" s="14" t="str">
        <f>IF(AND(X1043&lt;&gt;""),X1043/INDEX($L$4:$L1043,MATCH(MAX($L$4:$L1043)+1,$L$4:$L1043,1)),"")</f>
        <v/>
      </c>
      <c r="AE1043" s="14" t="str">
        <f>IF(AND(AB1043&lt;&gt;""),AB1043/INDEX($L$4:$L1043,MATCH(MAX($L$4:$L1043)+1,$L$4:$L1043,1)),"")</f>
        <v/>
      </c>
      <c r="AI1043" s="14" t="str">
        <f>IF(AND(AF1043&lt;&gt;""),AF1043/INDEX($L$4:$L1043,MATCH(MAX($L$4:$L1043)+1,$L$4:$L1043,1)),"")</f>
        <v/>
      </c>
      <c r="AM1043" s="14" t="str">
        <f>IF(AND(AJ1043&lt;&gt;""),AJ1043/INDEX($L$4:$L1043,MATCH(MAX($L$4:$L1043)+1,$L$4:$L1043,1)),"")</f>
        <v/>
      </c>
      <c r="AQ1043" s="14" t="str">
        <f>IF(AND(AN1043&lt;&gt;""),AN1043/INDEX($L$4:$L1043,MATCH(MAX($L$4:$L1043)+1,$L$4:$L1043,1)),"")</f>
        <v/>
      </c>
      <c r="AU1043" s="14" t="str">
        <f>IF(AND(AR1043&lt;&gt;""),AR1043/INDEX($L$4:$L1043,MATCH(MAX($L$4:$L1043)+1,$L$4:$L1043,1)),"")</f>
        <v/>
      </c>
      <c r="AY1043" s="14" t="str">
        <f>IF(AND(AV1043&lt;&gt;""),AV1043/INDEX($L$4:$L1043,MATCH(MAX($L$4:$L1043)+1,$L$4:$L1043,1)),"")</f>
        <v/>
      </c>
      <c r="AZ1043" s="10" t="str">
        <f t="shared" si="984"/>
        <v/>
      </c>
      <c r="BC1043" s="78" t="str">
        <f t="shared" si="983"/>
        <v/>
      </c>
      <c r="BG1043" s="14" t="str">
        <f>IF(AND(BD1043&lt;&gt;""),BD1043/INDEX($L$4:$L1043,MATCH(MAX($L$4:$L1043)+1,$L$4:$L1043,1)),"")</f>
        <v/>
      </c>
      <c r="BK1043" s="14" t="str">
        <f>IF(AND(BH1043&lt;&gt;""),BH1043/INDEX($L$4:$L1043,MATCH(MAX($L$4:$L1043)+1,$L$4:$L1043,1)),"")</f>
        <v/>
      </c>
      <c r="BO1043" s="14" t="str">
        <f>IF(AND(BL1043&lt;&gt;""),BL1043/INDEX($L$4:$L1043,MATCH(MAX($L$4:$L1043)+1,$L$4:$L1043,1)),"")</f>
        <v/>
      </c>
      <c r="BS1043" s="14" t="str">
        <f>IF(AND(BP1043&lt;&gt;""),BP1043/INDEX($L$4:$L1043,MATCH(MAX($L$4:$L1043)+1,$L$4:$L1043,1)),"")</f>
        <v/>
      </c>
      <c r="BW1043" s="14" t="str">
        <f>IF(AND(BT1043&lt;&gt;""),BT1043/INDEX($L$4:$L1043,MATCH(MAX($L$4:$L1043)+1,$L$4:$L1043,1)),"")</f>
        <v/>
      </c>
      <c r="CA1043" s="14" t="str">
        <f>IF(AND(BX1043&lt;&gt;""),BX1043/INDEX($L$4:$L1043,MATCH(MAX($L$4:$L1043)+1,$L$4:$L1043,1)),"")</f>
        <v/>
      </c>
      <c r="CE1043" s="14" t="str">
        <f>IF(AND(CB1043&lt;&gt;""),CB1043/INDEX($L$4:$L1043,MATCH(MAX($L$4:$L1043)+1,$L$4:$L1043,1)),"")</f>
        <v/>
      </c>
      <c r="CI1043" s="14" t="str">
        <f>IF(AND(CF1043&lt;&gt;""),CF1043/INDEX($L$4:$L1043,MATCH(MAX($L$4:$L1043)+1,$L$4:$L1043,1)),"")</f>
        <v/>
      </c>
      <c r="CM1043" s="14" t="str">
        <f>IF(AND(CJ1043&lt;&gt;""),CJ1043/INDEX($L$4:$L1043,MATCH(MAX($L$4:$L1043)+1,$L$4:$L1043,1)),"")</f>
        <v/>
      </c>
      <c r="CQ1043" s="14" t="str">
        <f>IF(AND(CN1043&lt;&gt;""),CN1043/INDEX($L$4:$L1043,MATCH(MAX($L$4:$L1043)+1,$L$4:$L1043,1)),"")</f>
        <v/>
      </c>
      <c r="CU1043" s="14" t="str">
        <f>IF(AND(CR1043&lt;&gt;""),CR1043/INDEX($L$4:$L1043,MATCH(MAX($L$4:$L1043)+1,$L$4:$L1043,1)),"")</f>
        <v/>
      </c>
    </row>
    <row r="1044" spans="3:99">
      <c r="C1044" s="4" t="s">
        <v>36</v>
      </c>
      <c r="D1044" t="s">
        <v>36</v>
      </c>
      <c r="K1044" s="14" t="str">
        <f t="shared" si="985"/>
        <v/>
      </c>
      <c r="S1044" s="14" t="str">
        <f>IF(AND(P1044&lt;&gt;""),P1044/INDEX($L$4:$L1044,MATCH(MAX($L$4:$L1044)+1,$L$4:$L1044,1)),"")</f>
        <v/>
      </c>
      <c r="W1044" s="14" t="str">
        <f t="shared" si="982"/>
        <v/>
      </c>
      <c r="AA1044" s="14" t="str">
        <f>IF(AND(X1044&lt;&gt;""),X1044/INDEX($L$4:$L1044,MATCH(MAX($L$4:$L1044)+1,$L$4:$L1044,1)),"")</f>
        <v/>
      </c>
      <c r="AE1044" s="14" t="str">
        <f>IF(AND(AB1044&lt;&gt;""),AB1044/INDEX($L$4:$L1044,MATCH(MAX($L$4:$L1044)+1,$L$4:$L1044,1)),"")</f>
        <v/>
      </c>
      <c r="AI1044" s="14" t="str">
        <f>IF(AND(AF1044&lt;&gt;""),AF1044/INDEX($L$4:$L1044,MATCH(MAX($L$4:$L1044)+1,$L$4:$L1044,1)),"")</f>
        <v/>
      </c>
      <c r="AM1044" s="14" t="str">
        <f>IF(AND(AJ1044&lt;&gt;""),AJ1044/INDEX($L$4:$L1044,MATCH(MAX($L$4:$L1044)+1,$L$4:$L1044,1)),"")</f>
        <v/>
      </c>
      <c r="AQ1044" s="14" t="str">
        <f>IF(AND(AN1044&lt;&gt;""),AN1044/INDEX($L$4:$L1044,MATCH(MAX($L$4:$L1044)+1,$L$4:$L1044,1)),"")</f>
        <v/>
      </c>
      <c r="AU1044" s="14" t="str">
        <f>IF(AND(AR1044&lt;&gt;""),AR1044/INDEX($L$4:$L1044,MATCH(MAX($L$4:$L1044)+1,$L$4:$L1044,1)),"")</f>
        <v/>
      </c>
      <c r="AY1044" s="14" t="str">
        <f>IF(AND(AV1044&lt;&gt;""),AV1044/INDEX($L$4:$L1044,MATCH(MAX($L$4:$L1044)+1,$L$4:$L1044,1)),"")</f>
        <v/>
      </c>
      <c r="AZ1044" s="10" t="str">
        <f t="shared" si="984"/>
        <v/>
      </c>
      <c r="BC1044" s="78" t="str">
        <f t="shared" si="983"/>
        <v/>
      </c>
      <c r="BG1044" s="14" t="str">
        <f>IF(AND(BD1044&lt;&gt;""),BD1044/INDEX($L$4:$L1044,MATCH(MAX($L$4:$L1044)+1,$L$4:$L1044,1)),"")</f>
        <v/>
      </c>
      <c r="BK1044" s="14" t="str">
        <f>IF(AND(BH1044&lt;&gt;""),BH1044/INDEX($L$4:$L1044,MATCH(MAX($L$4:$L1044)+1,$L$4:$L1044,1)),"")</f>
        <v/>
      </c>
      <c r="BO1044" s="14" t="str">
        <f>IF(AND(BL1044&lt;&gt;""),BL1044/INDEX($L$4:$L1044,MATCH(MAX($L$4:$L1044)+1,$L$4:$L1044,1)),"")</f>
        <v/>
      </c>
      <c r="BS1044" s="14" t="str">
        <f>IF(AND(BP1044&lt;&gt;""),BP1044/INDEX($L$4:$L1044,MATCH(MAX($L$4:$L1044)+1,$L$4:$L1044,1)),"")</f>
        <v/>
      </c>
      <c r="BW1044" s="14" t="str">
        <f>IF(AND(BT1044&lt;&gt;""),BT1044/INDEX($L$4:$L1044,MATCH(MAX($L$4:$L1044)+1,$L$4:$L1044,1)),"")</f>
        <v/>
      </c>
      <c r="CA1044" s="14" t="str">
        <f>IF(AND(BX1044&lt;&gt;""),BX1044/INDEX($L$4:$L1044,MATCH(MAX($L$4:$L1044)+1,$L$4:$L1044,1)),"")</f>
        <v/>
      </c>
      <c r="CE1044" s="14" t="str">
        <f>IF(AND(CB1044&lt;&gt;""),CB1044/INDEX($L$4:$L1044,MATCH(MAX($L$4:$L1044)+1,$L$4:$L1044,1)),"")</f>
        <v/>
      </c>
      <c r="CI1044" s="14" t="str">
        <f>IF(AND(CF1044&lt;&gt;""),CF1044/INDEX($L$4:$L1044,MATCH(MAX($L$4:$L1044)+1,$L$4:$L1044,1)),"")</f>
        <v/>
      </c>
      <c r="CM1044" s="14" t="str">
        <f>IF(AND(CJ1044&lt;&gt;""),CJ1044/INDEX($L$4:$L1044,MATCH(MAX($L$4:$L1044)+1,$L$4:$L1044,1)),"")</f>
        <v/>
      </c>
      <c r="CQ1044" s="14" t="str">
        <f>IF(AND(CN1044&lt;&gt;""),CN1044/INDEX($L$4:$L1044,MATCH(MAX($L$4:$L1044)+1,$L$4:$L1044,1)),"")</f>
        <v/>
      </c>
      <c r="CU1044" s="14" t="str">
        <f>IF(AND(CR1044&lt;&gt;""),CR1044/INDEX($L$4:$L1044,MATCH(MAX($L$4:$L1044)+1,$L$4:$L1044,1)),"")</f>
        <v/>
      </c>
    </row>
    <row r="1045" spans="3:99">
      <c r="C1045" s="4" t="s">
        <v>36</v>
      </c>
      <c r="D1045" t="s">
        <v>36</v>
      </c>
      <c r="K1045" s="14" t="str">
        <f t="shared" si="985"/>
        <v/>
      </c>
      <c r="S1045" s="14" t="str">
        <f>IF(AND(P1045&lt;&gt;""),P1045/INDEX($L$4:$L1045,MATCH(MAX($L$4:$L1045)+1,$L$4:$L1045,1)),"")</f>
        <v/>
      </c>
      <c r="W1045" s="14" t="str">
        <f t="shared" si="982"/>
        <v/>
      </c>
      <c r="AA1045" s="14" t="str">
        <f>IF(AND(X1045&lt;&gt;""),X1045/INDEX($L$4:$L1045,MATCH(MAX($L$4:$L1045)+1,$L$4:$L1045,1)),"")</f>
        <v/>
      </c>
      <c r="AE1045" s="14" t="str">
        <f>IF(AND(AB1045&lt;&gt;""),AB1045/INDEX($L$4:$L1045,MATCH(MAX($L$4:$L1045)+1,$L$4:$L1045,1)),"")</f>
        <v/>
      </c>
      <c r="AI1045" s="14" t="str">
        <f>IF(AND(AF1045&lt;&gt;""),AF1045/INDEX($L$4:$L1045,MATCH(MAX($L$4:$L1045)+1,$L$4:$L1045,1)),"")</f>
        <v/>
      </c>
      <c r="AM1045" s="14" t="str">
        <f>IF(AND(AJ1045&lt;&gt;""),AJ1045/INDEX($L$4:$L1045,MATCH(MAX($L$4:$L1045)+1,$L$4:$L1045,1)),"")</f>
        <v/>
      </c>
      <c r="AQ1045" s="14" t="str">
        <f>IF(AND(AN1045&lt;&gt;""),AN1045/INDEX($L$4:$L1045,MATCH(MAX($L$4:$L1045)+1,$L$4:$L1045,1)),"")</f>
        <v/>
      </c>
      <c r="AU1045" s="14" t="str">
        <f>IF(AND(AR1045&lt;&gt;""),AR1045/INDEX($L$4:$L1045,MATCH(MAX($L$4:$L1045)+1,$L$4:$L1045,1)),"")</f>
        <v/>
      </c>
      <c r="AY1045" s="14" t="str">
        <f>IF(AND(AV1045&lt;&gt;""),AV1045/INDEX($L$4:$L1045,MATCH(MAX($L$4:$L1045)+1,$L$4:$L1045,1)),"")</f>
        <v/>
      </c>
      <c r="AZ1045" s="10" t="str">
        <f t="shared" si="984"/>
        <v/>
      </c>
      <c r="BC1045" s="78" t="str">
        <f t="shared" si="983"/>
        <v/>
      </c>
      <c r="BG1045" s="14" t="str">
        <f>IF(AND(BD1045&lt;&gt;""),BD1045/INDEX($L$4:$L1045,MATCH(MAX($L$4:$L1045)+1,$L$4:$L1045,1)),"")</f>
        <v/>
      </c>
      <c r="BK1045" s="14" t="str">
        <f>IF(AND(BH1045&lt;&gt;""),BH1045/INDEX($L$4:$L1045,MATCH(MAX($L$4:$L1045)+1,$L$4:$L1045,1)),"")</f>
        <v/>
      </c>
      <c r="BO1045" s="14" t="str">
        <f>IF(AND(BL1045&lt;&gt;""),BL1045/INDEX($L$4:$L1045,MATCH(MAX($L$4:$L1045)+1,$L$4:$L1045,1)),"")</f>
        <v/>
      </c>
      <c r="BS1045" s="14" t="str">
        <f>IF(AND(BP1045&lt;&gt;""),BP1045/INDEX($L$4:$L1045,MATCH(MAX($L$4:$L1045)+1,$L$4:$L1045,1)),"")</f>
        <v/>
      </c>
      <c r="BW1045" s="14" t="str">
        <f>IF(AND(BT1045&lt;&gt;""),BT1045/INDEX($L$4:$L1045,MATCH(MAX($L$4:$L1045)+1,$L$4:$L1045,1)),"")</f>
        <v/>
      </c>
      <c r="CA1045" s="14" t="str">
        <f>IF(AND(BX1045&lt;&gt;""),BX1045/INDEX($L$4:$L1045,MATCH(MAX($L$4:$L1045)+1,$L$4:$L1045,1)),"")</f>
        <v/>
      </c>
      <c r="CE1045" s="14" t="str">
        <f>IF(AND(CB1045&lt;&gt;""),CB1045/INDEX($L$4:$L1045,MATCH(MAX($L$4:$L1045)+1,$L$4:$L1045,1)),"")</f>
        <v/>
      </c>
      <c r="CI1045" s="14" t="str">
        <f>IF(AND(CF1045&lt;&gt;""),CF1045/INDEX($L$4:$L1045,MATCH(MAX($L$4:$L1045)+1,$L$4:$L1045,1)),"")</f>
        <v/>
      </c>
      <c r="CM1045" s="14" t="str">
        <f>IF(AND(CJ1045&lt;&gt;""),CJ1045/INDEX($L$4:$L1045,MATCH(MAX($L$4:$L1045)+1,$L$4:$L1045,1)),"")</f>
        <v/>
      </c>
      <c r="CQ1045" s="14" t="str">
        <f>IF(AND(CN1045&lt;&gt;""),CN1045/INDEX($L$4:$L1045,MATCH(MAX($L$4:$L1045)+1,$L$4:$L1045,1)),"")</f>
        <v/>
      </c>
      <c r="CU1045" s="14" t="str">
        <f>IF(AND(CR1045&lt;&gt;""),CR1045/INDEX($L$4:$L1045,MATCH(MAX($L$4:$L1045)+1,$L$4:$L1045,1)),"")</f>
        <v/>
      </c>
    </row>
    <row r="1046" spans="3:99">
      <c r="C1046" s="4" t="s">
        <v>36</v>
      </c>
      <c r="D1046" t="s">
        <v>36</v>
      </c>
      <c r="K1046" s="14" t="str">
        <f t="shared" si="985"/>
        <v/>
      </c>
      <c r="S1046" s="14" t="str">
        <f>IF(AND(P1046&lt;&gt;""),P1046/INDEX($L$4:$L1046,MATCH(MAX($L$4:$L1046)+1,$L$4:$L1046,1)),"")</f>
        <v/>
      </c>
      <c r="W1046" s="14" t="str">
        <f t="shared" si="982"/>
        <v/>
      </c>
      <c r="AA1046" s="14" t="str">
        <f>IF(AND(X1046&lt;&gt;""),X1046/INDEX($L$4:$L1046,MATCH(MAX($L$4:$L1046)+1,$L$4:$L1046,1)),"")</f>
        <v/>
      </c>
      <c r="AE1046" s="14" t="str">
        <f>IF(AND(AB1046&lt;&gt;""),AB1046/INDEX($L$4:$L1046,MATCH(MAX($L$4:$L1046)+1,$L$4:$L1046,1)),"")</f>
        <v/>
      </c>
      <c r="AI1046" s="14" t="str">
        <f>IF(AND(AF1046&lt;&gt;""),AF1046/INDEX($L$4:$L1046,MATCH(MAX($L$4:$L1046)+1,$L$4:$L1046,1)),"")</f>
        <v/>
      </c>
      <c r="AM1046" s="14" t="str">
        <f>IF(AND(AJ1046&lt;&gt;""),AJ1046/INDEX($L$4:$L1046,MATCH(MAX($L$4:$L1046)+1,$L$4:$L1046,1)),"")</f>
        <v/>
      </c>
      <c r="AQ1046" s="14" t="str">
        <f>IF(AND(AN1046&lt;&gt;""),AN1046/INDEX($L$4:$L1046,MATCH(MAX($L$4:$L1046)+1,$L$4:$L1046,1)),"")</f>
        <v/>
      </c>
      <c r="AU1046" s="14" t="str">
        <f>IF(AND(AR1046&lt;&gt;""),AR1046/INDEX($L$4:$L1046,MATCH(MAX($L$4:$L1046)+1,$L$4:$L1046,1)),"")</f>
        <v/>
      </c>
      <c r="AY1046" s="14" t="str">
        <f>IF(AND(AV1046&lt;&gt;""),AV1046/INDEX($L$4:$L1046,MATCH(MAX($L$4:$L1046)+1,$L$4:$L1046,1)),"")</f>
        <v/>
      </c>
      <c r="AZ1046" s="10" t="str">
        <f t="shared" si="984"/>
        <v/>
      </c>
      <c r="BC1046" s="78" t="str">
        <f t="shared" si="983"/>
        <v/>
      </c>
      <c r="BG1046" s="14" t="str">
        <f>IF(AND(BD1046&lt;&gt;""),BD1046/INDEX($L$4:$L1046,MATCH(MAX($L$4:$L1046)+1,$L$4:$L1046,1)),"")</f>
        <v/>
      </c>
      <c r="BK1046" s="14" t="str">
        <f>IF(AND(BH1046&lt;&gt;""),BH1046/INDEX($L$4:$L1046,MATCH(MAX($L$4:$L1046)+1,$L$4:$L1046,1)),"")</f>
        <v/>
      </c>
      <c r="BO1046" s="14" t="str">
        <f>IF(AND(BL1046&lt;&gt;""),BL1046/INDEX($L$4:$L1046,MATCH(MAX($L$4:$L1046)+1,$L$4:$L1046,1)),"")</f>
        <v/>
      </c>
      <c r="BS1046" s="14" t="str">
        <f>IF(AND(BP1046&lt;&gt;""),BP1046/INDEX($L$4:$L1046,MATCH(MAX($L$4:$L1046)+1,$L$4:$L1046,1)),"")</f>
        <v/>
      </c>
      <c r="BW1046" s="14" t="str">
        <f>IF(AND(BT1046&lt;&gt;""),BT1046/INDEX($L$4:$L1046,MATCH(MAX($L$4:$L1046)+1,$L$4:$L1046,1)),"")</f>
        <v/>
      </c>
      <c r="CA1046" s="14" t="str">
        <f>IF(AND(BX1046&lt;&gt;""),BX1046/INDEX($L$4:$L1046,MATCH(MAX($L$4:$L1046)+1,$L$4:$L1046,1)),"")</f>
        <v/>
      </c>
      <c r="CE1046" s="14" t="str">
        <f>IF(AND(CB1046&lt;&gt;""),CB1046/INDEX($L$4:$L1046,MATCH(MAX($L$4:$L1046)+1,$L$4:$L1046,1)),"")</f>
        <v/>
      </c>
      <c r="CI1046" s="14" t="str">
        <f>IF(AND(CF1046&lt;&gt;""),CF1046/INDEX($L$4:$L1046,MATCH(MAX($L$4:$L1046)+1,$L$4:$L1046,1)),"")</f>
        <v/>
      </c>
      <c r="CM1046" s="14" t="str">
        <f>IF(AND(CJ1046&lt;&gt;""),CJ1046/INDEX($L$4:$L1046,MATCH(MAX($L$4:$L1046)+1,$L$4:$L1046,1)),"")</f>
        <v/>
      </c>
      <c r="CQ1046" s="14" t="str">
        <f>IF(AND(CN1046&lt;&gt;""),CN1046/INDEX($L$4:$L1046,MATCH(MAX($L$4:$L1046)+1,$L$4:$L1046,1)),"")</f>
        <v/>
      </c>
      <c r="CU1046" s="14" t="str">
        <f>IF(AND(CR1046&lt;&gt;""),CR1046/INDEX($L$4:$L1046,MATCH(MAX($L$4:$L1046)+1,$L$4:$L1046,1)),"")</f>
        <v/>
      </c>
    </row>
    <row r="1047" spans="3:99">
      <c r="C1047" s="4" t="s">
        <v>36</v>
      </c>
      <c r="D1047" t="s">
        <v>36</v>
      </c>
      <c r="K1047" s="14" t="str">
        <f t="shared" si="985"/>
        <v/>
      </c>
      <c r="S1047" s="14" t="str">
        <f>IF(AND(P1047&lt;&gt;""),P1047/INDEX($L$4:$L1047,MATCH(MAX($L$4:$L1047)+1,$L$4:$L1047,1)),"")</f>
        <v/>
      </c>
      <c r="W1047" s="14" t="str">
        <f t="shared" si="982"/>
        <v/>
      </c>
      <c r="AA1047" s="14" t="str">
        <f>IF(AND(X1047&lt;&gt;""),X1047/INDEX($L$4:$L1047,MATCH(MAX($L$4:$L1047)+1,$L$4:$L1047,1)),"")</f>
        <v/>
      </c>
      <c r="AE1047" s="14" t="str">
        <f>IF(AND(AB1047&lt;&gt;""),AB1047/INDEX($L$4:$L1047,MATCH(MAX($L$4:$L1047)+1,$L$4:$L1047,1)),"")</f>
        <v/>
      </c>
      <c r="AI1047" s="14" t="str">
        <f>IF(AND(AF1047&lt;&gt;""),AF1047/INDEX($L$4:$L1047,MATCH(MAX($L$4:$L1047)+1,$L$4:$L1047,1)),"")</f>
        <v/>
      </c>
      <c r="AM1047" s="14" t="str">
        <f>IF(AND(AJ1047&lt;&gt;""),AJ1047/INDEX($L$4:$L1047,MATCH(MAX($L$4:$L1047)+1,$L$4:$L1047,1)),"")</f>
        <v/>
      </c>
      <c r="AQ1047" s="14" t="str">
        <f>IF(AND(AN1047&lt;&gt;""),AN1047/INDEX($L$4:$L1047,MATCH(MAX($L$4:$L1047)+1,$L$4:$L1047,1)),"")</f>
        <v/>
      </c>
      <c r="AU1047" s="14" t="str">
        <f>IF(AND(AR1047&lt;&gt;""),AR1047/INDEX($L$4:$L1047,MATCH(MAX($L$4:$L1047)+1,$L$4:$L1047,1)),"")</f>
        <v/>
      </c>
      <c r="AY1047" s="14" t="str">
        <f>IF(AND(AV1047&lt;&gt;""),AV1047/INDEX($L$4:$L1047,MATCH(MAX($L$4:$L1047)+1,$L$4:$L1047,1)),"")</f>
        <v/>
      </c>
      <c r="AZ1047" s="10" t="str">
        <f t="shared" si="984"/>
        <v/>
      </c>
      <c r="BC1047" s="78" t="str">
        <f t="shared" si="983"/>
        <v/>
      </c>
      <c r="BG1047" s="14" t="str">
        <f>IF(AND(BD1047&lt;&gt;""),BD1047/INDEX($L$4:$L1047,MATCH(MAX($L$4:$L1047)+1,$L$4:$L1047,1)),"")</f>
        <v/>
      </c>
      <c r="BK1047" s="14" t="str">
        <f>IF(AND(BH1047&lt;&gt;""),BH1047/INDEX($L$4:$L1047,MATCH(MAX($L$4:$L1047)+1,$L$4:$L1047,1)),"")</f>
        <v/>
      </c>
      <c r="BO1047" s="14" t="str">
        <f>IF(AND(BL1047&lt;&gt;""),BL1047/INDEX($L$4:$L1047,MATCH(MAX($L$4:$L1047)+1,$L$4:$L1047,1)),"")</f>
        <v/>
      </c>
      <c r="BS1047" s="14" t="str">
        <f>IF(AND(BP1047&lt;&gt;""),BP1047/INDEX($L$4:$L1047,MATCH(MAX($L$4:$L1047)+1,$L$4:$L1047,1)),"")</f>
        <v/>
      </c>
      <c r="BW1047" s="14" t="str">
        <f>IF(AND(BT1047&lt;&gt;""),BT1047/INDEX($L$4:$L1047,MATCH(MAX($L$4:$L1047)+1,$L$4:$L1047,1)),"")</f>
        <v/>
      </c>
      <c r="CA1047" s="14" t="str">
        <f>IF(AND(BX1047&lt;&gt;""),BX1047/INDEX($L$4:$L1047,MATCH(MAX($L$4:$L1047)+1,$L$4:$L1047,1)),"")</f>
        <v/>
      </c>
      <c r="CE1047" s="14" t="str">
        <f>IF(AND(CB1047&lt;&gt;""),CB1047/INDEX($L$4:$L1047,MATCH(MAX($L$4:$L1047)+1,$L$4:$L1047,1)),"")</f>
        <v/>
      </c>
      <c r="CI1047" s="14" t="str">
        <f>IF(AND(CF1047&lt;&gt;""),CF1047/INDEX($L$4:$L1047,MATCH(MAX($L$4:$L1047)+1,$L$4:$L1047,1)),"")</f>
        <v/>
      </c>
      <c r="CM1047" s="14" t="str">
        <f>IF(AND(CJ1047&lt;&gt;""),CJ1047/INDEX($L$4:$L1047,MATCH(MAX($L$4:$L1047)+1,$L$4:$L1047,1)),"")</f>
        <v/>
      </c>
      <c r="CQ1047" s="14" t="str">
        <f>IF(AND(CN1047&lt;&gt;""),CN1047/INDEX($L$4:$L1047,MATCH(MAX($L$4:$L1047)+1,$L$4:$L1047,1)),"")</f>
        <v/>
      </c>
      <c r="CU1047" s="14" t="str">
        <f>IF(AND(CR1047&lt;&gt;""),CR1047/INDEX($L$4:$L1047,MATCH(MAX($L$4:$L1047)+1,$L$4:$L1047,1)),"")</f>
        <v/>
      </c>
    </row>
    <row r="1048" spans="3:99">
      <c r="C1048" s="4" t="s">
        <v>36</v>
      </c>
      <c r="D1048" t="s">
        <v>36</v>
      </c>
      <c r="K1048" s="14" t="str">
        <f t="shared" si="985"/>
        <v/>
      </c>
      <c r="S1048" s="14" t="str">
        <f>IF(AND(P1048&lt;&gt;""),P1048/INDEX($L$4:$L1048,MATCH(MAX($L$4:$L1048)+1,$L$4:$L1048,1)),"")</f>
        <v/>
      </c>
      <c r="W1048" s="14" t="str">
        <f t="shared" si="982"/>
        <v/>
      </c>
      <c r="AA1048" s="14" t="str">
        <f>IF(AND(X1048&lt;&gt;""),X1048/INDEX($L$4:$L1048,MATCH(MAX($L$4:$L1048)+1,$L$4:$L1048,1)),"")</f>
        <v/>
      </c>
      <c r="AE1048" s="14" t="str">
        <f>IF(AND(AB1048&lt;&gt;""),AB1048/INDEX($L$4:$L1048,MATCH(MAX($L$4:$L1048)+1,$L$4:$L1048,1)),"")</f>
        <v/>
      </c>
      <c r="AI1048" s="14" t="str">
        <f>IF(AND(AF1048&lt;&gt;""),AF1048/INDEX($L$4:$L1048,MATCH(MAX($L$4:$L1048)+1,$L$4:$L1048,1)),"")</f>
        <v/>
      </c>
      <c r="AM1048" s="14" t="str">
        <f>IF(AND(AJ1048&lt;&gt;""),AJ1048/INDEX($L$4:$L1048,MATCH(MAX($L$4:$L1048)+1,$L$4:$L1048,1)),"")</f>
        <v/>
      </c>
      <c r="AQ1048" s="14" t="str">
        <f>IF(AND(AN1048&lt;&gt;""),AN1048/INDEX($L$4:$L1048,MATCH(MAX($L$4:$L1048)+1,$L$4:$L1048,1)),"")</f>
        <v/>
      </c>
      <c r="AU1048" s="14" t="str">
        <f>IF(AND(AR1048&lt;&gt;""),AR1048/INDEX($L$4:$L1048,MATCH(MAX($L$4:$L1048)+1,$L$4:$L1048,1)),"")</f>
        <v/>
      </c>
      <c r="AY1048" s="14" t="str">
        <f>IF(AND(AV1048&lt;&gt;""),AV1048/INDEX($L$4:$L1048,MATCH(MAX($L$4:$L1048)+1,$L$4:$L1048,1)),"")</f>
        <v/>
      </c>
      <c r="AZ1048" s="10" t="str">
        <f t="shared" si="984"/>
        <v/>
      </c>
      <c r="BC1048" s="78" t="str">
        <f t="shared" si="983"/>
        <v/>
      </c>
      <c r="BG1048" s="14" t="str">
        <f>IF(AND(BD1048&lt;&gt;""),BD1048/INDEX($L$4:$L1048,MATCH(MAX($L$4:$L1048)+1,$L$4:$L1048,1)),"")</f>
        <v/>
      </c>
      <c r="BK1048" s="14" t="str">
        <f>IF(AND(BH1048&lt;&gt;""),BH1048/INDEX($L$4:$L1048,MATCH(MAX($L$4:$L1048)+1,$L$4:$L1048,1)),"")</f>
        <v/>
      </c>
      <c r="BO1048" s="14" t="str">
        <f>IF(AND(BL1048&lt;&gt;""),BL1048/INDEX($L$4:$L1048,MATCH(MAX($L$4:$L1048)+1,$L$4:$L1048,1)),"")</f>
        <v/>
      </c>
      <c r="BS1048" s="14" t="str">
        <f>IF(AND(BP1048&lt;&gt;""),BP1048/INDEX($L$4:$L1048,MATCH(MAX($L$4:$L1048)+1,$L$4:$L1048,1)),"")</f>
        <v/>
      </c>
      <c r="BW1048" s="14" t="str">
        <f>IF(AND(BT1048&lt;&gt;""),BT1048/INDEX($L$4:$L1048,MATCH(MAX($L$4:$L1048)+1,$L$4:$L1048,1)),"")</f>
        <v/>
      </c>
      <c r="CA1048" s="14" t="str">
        <f>IF(AND(BX1048&lt;&gt;""),BX1048/INDEX($L$4:$L1048,MATCH(MAX($L$4:$L1048)+1,$L$4:$L1048,1)),"")</f>
        <v/>
      </c>
      <c r="CE1048" s="14" t="str">
        <f>IF(AND(CB1048&lt;&gt;""),CB1048/INDEX($L$4:$L1048,MATCH(MAX($L$4:$L1048)+1,$L$4:$L1048,1)),"")</f>
        <v/>
      </c>
      <c r="CI1048" s="14" t="str">
        <f>IF(AND(CF1048&lt;&gt;""),CF1048/INDEX($L$4:$L1048,MATCH(MAX($L$4:$L1048)+1,$L$4:$L1048,1)),"")</f>
        <v/>
      </c>
      <c r="CM1048" s="14" t="str">
        <f>IF(AND(CJ1048&lt;&gt;""),CJ1048/INDEX($L$4:$L1048,MATCH(MAX($L$4:$L1048)+1,$L$4:$L1048,1)),"")</f>
        <v/>
      </c>
      <c r="CQ1048" s="14" t="str">
        <f>IF(AND(CN1048&lt;&gt;""),CN1048/INDEX($L$4:$L1048,MATCH(MAX($L$4:$L1048)+1,$L$4:$L1048,1)),"")</f>
        <v/>
      </c>
      <c r="CU1048" s="14" t="str">
        <f>IF(AND(CR1048&lt;&gt;""),CR1048/INDEX($L$4:$L1048,MATCH(MAX($L$4:$L1048)+1,$L$4:$L1048,1)),"")</f>
        <v/>
      </c>
    </row>
    <row r="1049" spans="3:99">
      <c r="C1049" s="4" t="s">
        <v>36</v>
      </c>
      <c r="D1049" t="s">
        <v>36</v>
      </c>
      <c r="K1049" s="14" t="str">
        <f t="shared" si="985"/>
        <v/>
      </c>
      <c r="S1049" s="14" t="str">
        <f>IF(AND(P1049&lt;&gt;""),P1049/INDEX($L$4:$L1049,MATCH(MAX($L$4:$L1049)+1,$L$4:$L1049,1)),"")</f>
        <v/>
      </c>
      <c r="W1049" s="14" t="str">
        <f t="shared" si="982"/>
        <v/>
      </c>
      <c r="AA1049" s="14" t="str">
        <f>IF(AND(X1049&lt;&gt;""),X1049/INDEX($L$4:$L1049,MATCH(MAX($L$4:$L1049)+1,$L$4:$L1049,1)),"")</f>
        <v/>
      </c>
      <c r="AE1049" s="14" t="str">
        <f>IF(AND(AB1049&lt;&gt;""),AB1049/INDEX($L$4:$L1049,MATCH(MAX($L$4:$L1049)+1,$L$4:$L1049,1)),"")</f>
        <v/>
      </c>
      <c r="AI1049" s="14" t="str">
        <f>IF(AND(AF1049&lt;&gt;""),AF1049/INDEX($L$4:$L1049,MATCH(MAX($L$4:$L1049)+1,$L$4:$L1049,1)),"")</f>
        <v/>
      </c>
      <c r="AM1049" s="14" t="str">
        <f>IF(AND(AJ1049&lt;&gt;""),AJ1049/INDEX($L$4:$L1049,MATCH(MAX($L$4:$L1049)+1,$L$4:$L1049,1)),"")</f>
        <v/>
      </c>
      <c r="AQ1049" s="14" t="str">
        <f>IF(AND(AN1049&lt;&gt;""),AN1049/INDEX($L$4:$L1049,MATCH(MAX($L$4:$L1049)+1,$L$4:$L1049,1)),"")</f>
        <v/>
      </c>
      <c r="AU1049" s="14" t="str">
        <f>IF(AND(AR1049&lt;&gt;""),AR1049/INDEX($L$4:$L1049,MATCH(MAX($L$4:$L1049)+1,$L$4:$L1049,1)),"")</f>
        <v/>
      </c>
      <c r="AY1049" s="14" t="str">
        <f>IF(AND(AV1049&lt;&gt;""),AV1049/INDEX($L$4:$L1049,MATCH(MAX($L$4:$L1049)+1,$L$4:$L1049,1)),"")</f>
        <v/>
      </c>
      <c r="AZ1049" s="10" t="str">
        <f t="shared" si="984"/>
        <v/>
      </c>
      <c r="BC1049" s="78" t="str">
        <f t="shared" si="983"/>
        <v/>
      </c>
      <c r="BG1049" s="14" t="str">
        <f>IF(AND(BD1049&lt;&gt;""),BD1049/INDEX($L$4:$L1049,MATCH(MAX($L$4:$L1049)+1,$L$4:$L1049,1)),"")</f>
        <v/>
      </c>
      <c r="BK1049" s="14" t="str">
        <f>IF(AND(BH1049&lt;&gt;""),BH1049/INDEX($L$4:$L1049,MATCH(MAX($L$4:$L1049)+1,$L$4:$L1049,1)),"")</f>
        <v/>
      </c>
      <c r="BO1049" s="14" t="str">
        <f>IF(AND(BL1049&lt;&gt;""),BL1049/INDEX($L$4:$L1049,MATCH(MAX($L$4:$L1049)+1,$L$4:$L1049,1)),"")</f>
        <v/>
      </c>
      <c r="BS1049" s="14" t="str">
        <f>IF(AND(BP1049&lt;&gt;""),BP1049/INDEX($L$4:$L1049,MATCH(MAX($L$4:$L1049)+1,$L$4:$L1049,1)),"")</f>
        <v/>
      </c>
      <c r="BW1049" s="14" t="str">
        <f>IF(AND(BT1049&lt;&gt;""),BT1049/INDEX($L$4:$L1049,MATCH(MAX($L$4:$L1049)+1,$L$4:$L1049,1)),"")</f>
        <v/>
      </c>
      <c r="CA1049" s="14" t="str">
        <f>IF(AND(BX1049&lt;&gt;""),BX1049/INDEX($L$4:$L1049,MATCH(MAX($L$4:$L1049)+1,$L$4:$L1049,1)),"")</f>
        <v/>
      </c>
      <c r="CE1049" s="14" t="str">
        <f>IF(AND(CB1049&lt;&gt;""),CB1049/INDEX($L$4:$L1049,MATCH(MAX($L$4:$L1049)+1,$L$4:$L1049,1)),"")</f>
        <v/>
      </c>
      <c r="CI1049" s="14" t="str">
        <f>IF(AND(CF1049&lt;&gt;""),CF1049/INDEX($L$4:$L1049,MATCH(MAX($L$4:$L1049)+1,$L$4:$L1049,1)),"")</f>
        <v/>
      </c>
      <c r="CM1049" s="14" t="str">
        <f>IF(AND(CJ1049&lt;&gt;""),CJ1049/INDEX($L$4:$L1049,MATCH(MAX($L$4:$L1049)+1,$L$4:$L1049,1)),"")</f>
        <v/>
      </c>
      <c r="CQ1049" s="14" t="str">
        <f>IF(AND(CN1049&lt;&gt;""),CN1049/INDEX($L$4:$L1049,MATCH(MAX($L$4:$L1049)+1,$L$4:$L1049,1)),"")</f>
        <v/>
      </c>
      <c r="CU1049" s="14" t="str">
        <f>IF(AND(CR1049&lt;&gt;""),CR1049/INDEX($L$4:$L1049,MATCH(MAX($L$4:$L1049)+1,$L$4:$L1049,1)),"")</f>
        <v/>
      </c>
    </row>
    <row r="1050" spans="3:99">
      <c r="C1050" s="4" t="s">
        <v>36</v>
      </c>
      <c r="D1050" t="s">
        <v>36</v>
      </c>
      <c r="K1050" s="14" t="str">
        <f t="shared" si="985"/>
        <v/>
      </c>
      <c r="S1050" s="14" t="str">
        <f>IF(AND(P1050&lt;&gt;""),P1050/INDEX($L$4:$L1050,MATCH(MAX($L$4:$L1050)+1,$L$4:$L1050,1)),"")</f>
        <v/>
      </c>
      <c r="W1050" s="14" t="str">
        <f t="shared" si="982"/>
        <v/>
      </c>
      <c r="AA1050" s="14" t="str">
        <f>IF(AND(X1050&lt;&gt;""),X1050/INDEX($L$4:$L1050,MATCH(MAX($L$4:$L1050)+1,$L$4:$L1050,1)),"")</f>
        <v/>
      </c>
      <c r="AE1050" s="14" t="str">
        <f>IF(AND(AB1050&lt;&gt;""),AB1050/INDEX($L$4:$L1050,MATCH(MAX($L$4:$L1050)+1,$L$4:$L1050,1)),"")</f>
        <v/>
      </c>
      <c r="AI1050" s="14" t="str">
        <f>IF(AND(AF1050&lt;&gt;""),AF1050/INDEX($L$4:$L1050,MATCH(MAX($L$4:$L1050)+1,$L$4:$L1050,1)),"")</f>
        <v/>
      </c>
      <c r="AM1050" s="14" t="str">
        <f>IF(AND(AJ1050&lt;&gt;""),AJ1050/INDEX($L$4:$L1050,MATCH(MAX($L$4:$L1050)+1,$L$4:$L1050,1)),"")</f>
        <v/>
      </c>
      <c r="AQ1050" s="14" t="str">
        <f>IF(AND(AN1050&lt;&gt;""),AN1050/INDEX($L$4:$L1050,MATCH(MAX($L$4:$L1050)+1,$L$4:$L1050,1)),"")</f>
        <v/>
      </c>
      <c r="AU1050" s="14" t="str">
        <f>IF(AND(AR1050&lt;&gt;""),AR1050/INDEX($L$4:$L1050,MATCH(MAX($L$4:$L1050)+1,$L$4:$L1050,1)),"")</f>
        <v/>
      </c>
      <c r="AY1050" s="14" t="str">
        <f>IF(AND(AV1050&lt;&gt;""),AV1050/INDEX($L$4:$L1050,MATCH(MAX($L$4:$L1050)+1,$L$4:$L1050,1)),"")</f>
        <v/>
      </c>
      <c r="AZ1050" s="10" t="str">
        <f t="shared" si="984"/>
        <v/>
      </c>
      <c r="BC1050" s="78" t="str">
        <f t="shared" si="983"/>
        <v/>
      </c>
      <c r="BG1050" s="14" t="str">
        <f>IF(AND(BD1050&lt;&gt;""),BD1050/INDEX($L$4:$L1050,MATCH(MAX($L$4:$L1050)+1,$L$4:$L1050,1)),"")</f>
        <v/>
      </c>
      <c r="BK1050" s="14" t="str">
        <f>IF(AND(BH1050&lt;&gt;""),BH1050/INDEX($L$4:$L1050,MATCH(MAX($L$4:$L1050)+1,$L$4:$L1050,1)),"")</f>
        <v/>
      </c>
      <c r="BO1050" s="14" t="str">
        <f>IF(AND(BL1050&lt;&gt;""),BL1050/INDEX($L$4:$L1050,MATCH(MAX($L$4:$L1050)+1,$L$4:$L1050,1)),"")</f>
        <v/>
      </c>
      <c r="BS1050" s="14" t="str">
        <f>IF(AND(BP1050&lt;&gt;""),BP1050/INDEX($L$4:$L1050,MATCH(MAX($L$4:$L1050)+1,$L$4:$L1050,1)),"")</f>
        <v/>
      </c>
      <c r="BW1050" s="14" t="str">
        <f>IF(AND(BT1050&lt;&gt;""),BT1050/INDEX($L$4:$L1050,MATCH(MAX($L$4:$L1050)+1,$L$4:$L1050,1)),"")</f>
        <v/>
      </c>
      <c r="CA1050" s="14" t="str">
        <f>IF(AND(BX1050&lt;&gt;""),BX1050/INDEX($L$4:$L1050,MATCH(MAX($L$4:$L1050)+1,$L$4:$L1050,1)),"")</f>
        <v/>
      </c>
      <c r="CE1050" s="14" t="str">
        <f>IF(AND(CB1050&lt;&gt;""),CB1050/INDEX($L$4:$L1050,MATCH(MAX($L$4:$L1050)+1,$L$4:$L1050,1)),"")</f>
        <v/>
      </c>
      <c r="CI1050" s="14" t="str">
        <f>IF(AND(CF1050&lt;&gt;""),CF1050/INDEX($L$4:$L1050,MATCH(MAX($L$4:$L1050)+1,$L$4:$L1050,1)),"")</f>
        <v/>
      </c>
      <c r="CM1050" s="14" t="str">
        <f>IF(AND(CJ1050&lt;&gt;""),CJ1050/INDEX($L$4:$L1050,MATCH(MAX($L$4:$L1050)+1,$L$4:$L1050,1)),"")</f>
        <v/>
      </c>
      <c r="CQ1050" s="14" t="str">
        <f>IF(AND(CN1050&lt;&gt;""),CN1050/INDEX($L$4:$L1050,MATCH(MAX($L$4:$L1050)+1,$L$4:$L1050,1)),"")</f>
        <v/>
      </c>
      <c r="CU1050" s="14" t="str">
        <f>IF(AND(CR1050&lt;&gt;""),CR1050/INDEX($L$4:$L1050,MATCH(MAX($L$4:$L1050)+1,$L$4:$L1050,1)),"")</f>
        <v/>
      </c>
    </row>
    <row r="1051" spans="3:99">
      <c r="C1051" s="4" t="s">
        <v>36</v>
      </c>
      <c r="D1051" t="s">
        <v>36</v>
      </c>
      <c r="K1051" s="14" t="str">
        <f t="shared" si="985"/>
        <v/>
      </c>
      <c r="S1051" s="14" t="str">
        <f>IF(AND(P1051&lt;&gt;""),P1051/INDEX($L$4:$L1051,MATCH(MAX($L$4:$L1051)+1,$L$4:$L1051,1)),"")</f>
        <v/>
      </c>
      <c r="W1051" s="14" t="str">
        <f t="shared" si="982"/>
        <v/>
      </c>
      <c r="AA1051" s="14" t="str">
        <f>IF(AND(X1051&lt;&gt;""),X1051/INDEX($L$4:$L1051,MATCH(MAX($L$4:$L1051)+1,$L$4:$L1051,1)),"")</f>
        <v/>
      </c>
      <c r="AE1051" s="14" t="str">
        <f>IF(AND(AB1051&lt;&gt;""),AB1051/INDEX($L$4:$L1051,MATCH(MAX($L$4:$L1051)+1,$L$4:$L1051,1)),"")</f>
        <v/>
      </c>
      <c r="AI1051" s="14" t="str">
        <f>IF(AND(AF1051&lt;&gt;""),AF1051/INDEX($L$4:$L1051,MATCH(MAX($L$4:$L1051)+1,$L$4:$L1051,1)),"")</f>
        <v/>
      </c>
      <c r="AM1051" s="14" t="str">
        <f>IF(AND(AJ1051&lt;&gt;""),AJ1051/INDEX($L$4:$L1051,MATCH(MAX($L$4:$L1051)+1,$L$4:$L1051,1)),"")</f>
        <v/>
      </c>
      <c r="AQ1051" s="14" t="str">
        <f>IF(AND(AN1051&lt;&gt;""),AN1051/INDEX($L$4:$L1051,MATCH(MAX($L$4:$L1051)+1,$L$4:$L1051,1)),"")</f>
        <v/>
      </c>
      <c r="AU1051" s="14" t="str">
        <f>IF(AND(AR1051&lt;&gt;""),AR1051/INDEX($L$4:$L1051,MATCH(MAX($L$4:$L1051)+1,$L$4:$L1051,1)),"")</f>
        <v/>
      </c>
      <c r="AY1051" s="14" t="str">
        <f>IF(AND(AV1051&lt;&gt;""),AV1051/INDEX($L$4:$L1051,MATCH(MAX($L$4:$L1051)+1,$L$4:$L1051,1)),"")</f>
        <v/>
      </c>
      <c r="AZ1051" s="10" t="str">
        <f t="shared" si="984"/>
        <v/>
      </c>
      <c r="BC1051" s="78" t="str">
        <f t="shared" si="983"/>
        <v/>
      </c>
      <c r="BG1051" s="14" t="str">
        <f>IF(AND(BD1051&lt;&gt;""),BD1051/INDEX($L$4:$L1051,MATCH(MAX($L$4:$L1051)+1,$L$4:$L1051,1)),"")</f>
        <v/>
      </c>
      <c r="BK1051" s="14" t="str">
        <f>IF(AND(BH1051&lt;&gt;""),BH1051/INDEX($L$4:$L1051,MATCH(MAX($L$4:$L1051)+1,$L$4:$L1051,1)),"")</f>
        <v/>
      </c>
      <c r="BO1051" s="14" t="str">
        <f>IF(AND(BL1051&lt;&gt;""),BL1051/INDEX($L$4:$L1051,MATCH(MAX($L$4:$L1051)+1,$L$4:$L1051,1)),"")</f>
        <v/>
      </c>
      <c r="BS1051" s="14" t="str">
        <f>IF(AND(BP1051&lt;&gt;""),BP1051/INDEX($L$4:$L1051,MATCH(MAX($L$4:$L1051)+1,$L$4:$L1051,1)),"")</f>
        <v/>
      </c>
      <c r="BW1051" s="14" t="str">
        <f>IF(AND(BT1051&lt;&gt;""),BT1051/INDEX($L$4:$L1051,MATCH(MAX($L$4:$L1051)+1,$L$4:$L1051,1)),"")</f>
        <v/>
      </c>
      <c r="CA1051" s="14" t="str">
        <f>IF(AND(BX1051&lt;&gt;""),BX1051/INDEX($L$4:$L1051,MATCH(MAX($L$4:$L1051)+1,$L$4:$L1051,1)),"")</f>
        <v/>
      </c>
      <c r="CE1051" s="14" t="str">
        <f>IF(AND(CB1051&lt;&gt;""),CB1051/INDEX($L$4:$L1051,MATCH(MAX($L$4:$L1051)+1,$L$4:$L1051,1)),"")</f>
        <v/>
      </c>
      <c r="CI1051" s="14" t="str">
        <f>IF(AND(CF1051&lt;&gt;""),CF1051/INDEX($L$4:$L1051,MATCH(MAX($L$4:$L1051)+1,$L$4:$L1051,1)),"")</f>
        <v/>
      </c>
      <c r="CM1051" s="14" t="str">
        <f>IF(AND(CJ1051&lt;&gt;""),CJ1051/INDEX($L$4:$L1051,MATCH(MAX($L$4:$L1051)+1,$L$4:$L1051,1)),"")</f>
        <v/>
      </c>
      <c r="CQ1051" s="14" t="str">
        <f>IF(AND(CN1051&lt;&gt;""),CN1051/INDEX($L$4:$L1051,MATCH(MAX($L$4:$L1051)+1,$L$4:$L1051,1)),"")</f>
        <v/>
      </c>
      <c r="CU1051" s="14" t="str">
        <f>IF(AND(CR1051&lt;&gt;""),CR1051/INDEX($L$4:$L1051,MATCH(MAX($L$4:$L1051)+1,$L$4:$L1051,1)),"")</f>
        <v/>
      </c>
    </row>
    <row r="1052" spans="3:99">
      <c r="C1052" s="4" t="s">
        <v>36</v>
      </c>
      <c r="D1052" t="s">
        <v>36</v>
      </c>
      <c r="K1052" s="14" t="str">
        <f t="shared" si="985"/>
        <v/>
      </c>
      <c r="S1052" s="14" t="str">
        <f>IF(AND(P1052&lt;&gt;""),P1052/INDEX($L$4:$L1052,MATCH(MAX($L$4:$L1052)+1,$L$4:$L1052,1)),"")</f>
        <v/>
      </c>
      <c r="W1052" s="14" t="str">
        <f t="shared" si="982"/>
        <v/>
      </c>
      <c r="AA1052" s="14" t="str">
        <f>IF(AND(X1052&lt;&gt;""),X1052/INDEX($L$4:$L1052,MATCH(MAX($L$4:$L1052)+1,$L$4:$L1052,1)),"")</f>
        <v/>
      </c>
      <c r="AE1052" s="14" t="str">
        <f>IF(AND(AB1052&lt;&gt;""),AB1052/INDEX($L$4:$L1052,MATCH(MAX($L$4:$L1052)+1,$L$4:$L1052,1)),"")</f>
        <v/>
      </c>
      <c r="AI1052" s="14" t="str">
        <f>IF(AND(AF1052&lt;&gt;""),AF1052/INDEX($L$4:$L1052,MATCH(MAX($L$4:$L1052)+1,$L$4:$L1052,1)),"")</f>
        <v/>
      </c>
      <c r="AM1052" s="14" t="str">
        <f>IF(AND(AJ1052&lt;&gt;""),AJ1052/INDEX($L$4:$L1052,MATCH(MAX($L$4:$L1052)+1,$L$4:$L1052,1)),"")</f>
        <v/>
      </c>
      <c r="AQ1052" s="14" t="str">
        <f>IF(AND(AN1052&lt;&gt;""),AN1052/INDEX($L$4:$L1052,MATCH(MAX($L$4:$L1052)+1,$L$4:$L1052,1)),"")</f>
        <v/>
      </c>
      <c r="AU1052" s="14" t="str">
        <f>IF(AND(AR1052&lt;&gt;""),AR1052/INDEX($L$4:$L1052,MATCH(MAX($L$4:$L1052)+1,$L$4:$L1052,1)),"")</f>
        <v/>
      </c>
      <c r="AY1052" s="14" t="str">
        <f>IF(AND(AV1052&lt;&gt;""),AV1052/INDEX($L$4:$L1052,MATCH(MAX($L$4:$L1052)+1,$L$4:$L1052,1)),"")</f>
        <v/>
      </c>
      <c r="AZ1052" s="10" t="str">
        <f t="shared" si="984"/>
        <v/>
      </c>
      <c r="BC1052" s="78" t="str">
        <f t="shared" si="983"/>
        <v/>
      </c>
      <c r="BG1052" s="14" t="str">
        <f>IF(AND(BD1052&lt;&gt;""),BD1052/INDEX($L$4:$L1052,MATCH(MAX($L$4:$L1052)+1,$L$4:$L1052,1)),"")</f>
        <v/>
      </c>
      <c r="BK1052" s="14" t="str">
        <f>IF(AND(BH1052&lt;&gt;""),BH1052/INDEX($L$4:$L1052,MATCH(MAX($L$4:$L1052)+1,$L$4:$L1052,1)),"")</f>
        <v/>
      </c>
      <c r="BO1052" s="14" t="str">
        <f>IF(AND(BL1052&lt;&gt;""),BL1052/INDEX($L$4:$L1052,MATCH(MAX($L$4:$L1052)+1,$L$4:$L1052,1)),"")</f>
        <v/>
      </c>
      <c r="BS1052" s="14" t="str">
        <f>IF(AND(BP1052&lt;&gt;""),BP1052/INDEX($L$4:$L1052,MATCH(MAX($L$4:$L1052)+1,$L$4:$L1052,1)),"")</f>
        <v/>
      </c>
      <c r="BW1052" s="14" t="str">
        <f>IF(AND(BT1052&lt;&gt;""),BT1052/INDEX($L$4:$L1052,MATCH(MAX($L$4:$L1052)+1,$L$4:$L1052,1)),"")</f>
        <v/>
      </c>
      <c r="CA1052" s="14" t="str">
        <f>IF(AND(BX1052&lt;&gt;""),BX1052/INDEX($L$4:$L1052,MATCH(MAX($L$4:$L1052)+1,$L$4:$L1052,1)),"")</f>
        <v/>
      </c>
      <c r="CE1052" s="14" t="str">
        <f>IF(AND(CB1052&lt;&gt;""),CB1052/INDEX($L$4:$L1052,MATCH(MAX($L$4:$L1052)+1,$L$4:$L1052,1)),"")</f>
        <v/>
      </c>
      <c r="CI1052" s="14" t="str">
        <f>IF(AND(CF1052&lt;&gt;""),CF1052/INDEX($L$4:$L1052,MATCH(MAX($L$4:$L1052)+1,$L$4:$L1052,1)),"")</f>
        <v/>
      </c>
      <c r="CM1052" s="14" t="str">
        <f>IF(AND(CJ1052&lt;&gt;""),CJ1052/INDEX($L$4:$L1052,MATCH(MAX($L$4:$L1052)+1,$L$4:$L1052,1)),"")</f>
        <v/>
      </c>
      <c r="CQ1052" s="14" t="str">
        <f>IF(AND(CN1052&lt;&gt;""),CN1052/INDEX($L$4:$L1052,MATCH(MAX($L$4:$L1052)+1,$L$4:$L1052,1)),"")</f>
        <v/>
      </c>
      <c r="CU1052" s="14" t="str">
        <f>IF(AND(CR1052&lt;&gt;""),CR1052/INDEX($L$4:$L1052,MATCH(MAX($L$4:$L1052)+1,$L$4:$L1052,1)),"")</f>
        <v/>
      </c>
    </row>
    <row r="1053" spans="3:99">
      <c r="C1053" s="4" t="s">
        <v>36</v>
      </c>
      <c r="D1053" t="s">
        <v>36</v>
      </c>
      <c r="K1053" s="14" t="str">
        <f t="shared" si="985"/>
        <v/>
      </c>
      <c r="S1053" s="14" t="str">
        <f>IF(AND(P1053&lt;&gt;""),P1053/INDEX($L$4:$L1053,MATCH(MAX($L$4:$L1053)+1,$L$4:$L1053,1)),"")</f>
        <v/>
      </c>
      <c r="W1053" s="14" t="str">
        <f t="shared" si="982"/>
        <v/>
      </c>
      <c r="AA1053" s="14" t="str">
        <f>IF(AND(X1053&lt;&gt;""),X1053/INDEX($L$4:$L1053,MATCH(MAX($L$4:$L1053)+1,$L$4:$L1053,1)),"")</f>
        <v/>
      </c>
      <c r="AE1053" s="14" t="str">
        <f>IF(AND(AB1053&lt;&gt;""),AB1053/INDEX($L$4:$L1053,MATCH(MAX($L$4:$L1053)+1,$L$4:$L1053,1)),"")</f>
        <v/>
      </c>
      <c r="AI1053" s="14" t="str">
        <f>IF(AND(AF1053&lt;&gt;""),AF1053/INDEX($L$4:$L1053,MATCH(MAX($L$4:$L1053)+1,$L$4:$L1053,1)),"")</f>
        <v/>
      </c>
      <c r="AM1053" s="14" t="str">
        <f>IF(AND(AJ1053&lt;&gt;""),AJ1053/INDEX($L$4:$L1053,MATCH(MAX($L$4:$L1053)+1,$L$4:$L1053,1)),"")</f>
        <v/>
      </c>
      <c r="AQ1053" s="14" t="str">
        <f>IF(AND(AN1053&lt;&gt;""),AN1053/INDEX($L$4:$L1053,MATCH(MAX($L$4:$L1053)+1,$L$4:$L1053,1)),"")</f>
        <v/>
      </c>
      <c r="AU1053" s="14" t="str">
        <f>IF(AND(AR1053&lt;&gt;""),AR1053/INDEX($L$4:$L1053,MATCH(MAX($L$4:$L1053)+1,$L$4:$L1053,1)),"")</f>
        <v/>
      </c>
      <c r="AY1053" s="14" t="str">
        <f>IF(AND(AV1053&lt;&gt;""),AV1053/INDEX($L$4:$L1053,MATCH(MAX($L$4:$L1053)+1,$L$4:$L1053,1)),"")</f>
        <v/>
      </c>
      <c r="AZ1053" s="10" t="str">
        <f t="shared" si="984"/>
        <v/>
      </c>
      <c r="BC1053" s="78" t="str">
        <f t="shared" si="983"/>
        <v/>
      </c>
      <c r="BG1053" s="14" t="str">
        <f>IF(AND(BD1053&lt;&gt;""),BD1053/INDEX($L$4:$L1053,MATCH(MAX($L$4:$L1053)+1,$L$4:$L1053,1)),"")</f>
        <v/>
      </c>
      <c r="BK1053" s="14" t="str">
        <f>IF(AND(BH1053&lt;&gt;""),BH1053/INDEX($L$4:$L1053,MATCH(MAX($L$4:$L1053)+1,$L$4:$L1053,1)),"")</f>
        <v/>
      </c>
      <c r="BO1053" s="14" t="str">
        <f>IF(AND(BL1053&lt;&gt;""),BL1053/INDEX($L$4:$L1053,MATCH(MAX($L$4:$L1053)+1,$L$4:$L1053,1)),"")</f>
        <v/>
      </c>
      <c r="BS1053" s="14" t="str">
        <f>IF(AND(BP1053&lt;&gt;""),BP1053/INDEX($L$4:$L1053,MATCH(MAX($L$4:$L1053)+1,$L$4:$L1053,1)),"")</f>
        <v/>
      </c>
      <c r="BW1053" s="14" t="str">
        <f>IF(AND(BT1053&lt;&gt;""),BT1053/INDEX($L$4:$L1053,MATCH(MAX($L$4:$L1053)+1,$L$4:$L1053,1)),"")</f>
        <v/>
      </c>
      <c r="CA1053" s="14" t="str">
        <f>IF(AND(BX1053&lt;&gt;""),BX1053/INDEX($L$4:$L1053,MATCH(MAX($L$4:$L1053)+1,$L$4:$L1053,1)),"")</f>
        <v/>
      </c>
      <c r="CE1053" s="14" t="str">
        <f>IF(AND(CB1053&lt;&gt;""),CB1053/INDEX($L$4:$L1053,MATCH(MAX($L$4:$L1053)+1,$L$4:$L1053,1)),"")</f>
        <v/>
      </c>
      <c r="CI1053" s="14" t="str">
        <f>IF(AND(CF1053&lt;&gt;""),CF1053/INDEX($L$4:$L1053,MATCH(MAX($L$4:$L1053)+1,$L$4:$L1053,1)),"")</f>
        <v/>
      </c>
      <c r="CM1053" s="14" t="str">
        <f>IF(AND(CJ1053&lt;&gt;""),CJ1053/INDEX($L$4:$L1053,MATCH(MAX($L$4:$L1053)+1,$L$4:$L1053,1)),"")</f>
        <v/>
      </c>
      <c r="CQ1053" s="14" t="str">
        <f>IF(AND(CN1053&lt;&gt;""),CN1053/INDEX($L$4:$L1053,MATCH(MAX($L$4:$L1053)+1,$L$4:$L1053,1)),"")</f>
        <v/>
      </c>
      <c r="CU1053" s="14" t="str">
        <f>IF(AND(CR1053&lt;&gt;""),CR1053/INDEX($L$4:$L1053,MATCH(MAX($L$4:$L1053)+1,$L$4:$L1053,1)),"")</f>
        <v/>
      </c>
    </row>
    <row r="1054" spans="3:99">
      <c r="C1054" s="4" t="s">
        <v>36</v>
      </c>
      <c r="D1054" t="s">
        <v>36</v>
      </c>
      <c r="K1054" s="14" t="str">
        <f t="shared" si="985"/>
        <v/>
      </c>
      <c r="S1054" s="14" t="str">
        <f>IF(AND(P1054&lt;&gt;""),P1054/INDEX($L$4:$L1054,MATCH(MAX($L$4:$L1054)+1,$L$4:$L1054,1)),"")</f>
        <v/>
      </c>
      <c r="W1054" s="14" t="str">
        <f t="shared" si="982"/>
        <v/>
      </c>
      <c r="AA1054" s="14" t="str">
        <f>IF(AND(X1054&lt;&gt;""),X1054/INDEX($L$4:$L1054,MATCH(MAX($L$4:$L1054)+1,$L$4:$L1054,1)),"")</f>
        <v/>
      </c>
      <c r="AE1054" s="14" t="str">
        <f>IF(AND(AB1054&lt;&gt;""),AB1054/INDEX($L$4:$L1054,MATCH(MAX($L$4:$L1054)+1,$L$4:$L1054,1)),"")</f>
        <v/>
      </c>
      <c r="AI1054" s="14" t="str">
        <f>IF(AND(AF1054&lt;&gt;""),AF1054/INDEX($L$4:$L1054,MATCH(MAX($L$4:$L1054)+1,$L$4:$L1054,1)),"")</f>
        <v/>
      </c>
      <c r="AM1054" s="14" t="str">
        <f>IF(AND(AJ1054&lt;&gt;""),AJ1054/INDEX($L$4:$L1054,MATCH(MAX($L$4:$L1054)+1,$L$4:$L1054,1)),"")</f>
        <v/>
      </c>
      <c r="AQ1054" s="14" t="str">
        <f>IF(AND(AN1054&lt;&gt;""),AN1054/INDEX($L$4:$L1054,MATCH(MAX($L$4:$L1054)+1,$L$4:$L1054,1)),"")</f>
        <v/>
      </c>
      <c r="AU1054" s="14" t="str">
        <f>IF(AND(AR1054&lt;&gt;""),AR1054/INDEX($L$4:$L1054,MATCH(MAX($L$4:$L1054)+1,$L$4:$L1054,1)),"")</f>
        <v/>
      </c>
      <c r="AY1054" s="14" t="str">
        <f>IF(AND(AV1054&lt;&gt;""),AV1054/INDEX($L$4:$L1054,MATCH(MAX($L$4:$L1054)+1,$L$4:$L1054,1)),"")</f>
        <v/>
      </c>
      <c r="AZ1054" s="10" t="str">
        <f t="shared" si="984"/>
        <v/>
      </c>
      <c r="BC1054" s="78" t="str">
        <f t="shared" si="983"/>
        <v/>
      </c>
      <c r="BG1054" s="14" t="str">
        <f>IF(AND(BD1054&lt;&gt;""),BD1054/INDEX($L$4:$L1054,MATCH(MAX($L$4:$L1054)+1,$L$4:$L1054,1)),"")</f>
        <v/>
      </c>
      <c r="BK1054" s="14" t="str">
        <f>IF(AND(BH1054&lt;&gt;""),BH1054/INDEX($L$4:$L1054,MATCH(MAX($L$4:$L1054)+1,$L$4:$L1054,1)),"")</f>
        <v/>
      </c>
      <c r="BO1054" s="14" t="str">
        <f>IF(AND(BL1054&lt;&gt;""),BL1054/INDEX($L$4:$L1054,MATCH(MAX($L$4:$L1054)+1,$L$4:$L1054,1)),"")</f>
        <v/>
      </c>
      <c r="BS1054" s="14" t="str">
        <f>IF(AND(BP1054&lt;&gt;""),BP1054/INDEX($L$4:$L1054,MATCH(MAX($L$4:$L1054)+1,$L$4:$L1054,1)),"")</f>
        <v/>
      </c>
      <c r="BW1054" s="14" t="str">
        <f>IF(AND(BT1054&lt;&gt;""),BT1054/INDEX($L$4:$L1054,MATCH(MAX($L$4:$L1054)+1,$L$4:$L1054,1)),"")</f>
        <v/>
      </c>
      <c r="CA1054" s="14" t="str">
        <f>IF(AND(BX1054&lt;&gt;""),BX1054/INDEX($L$4:$L1054,MATCH(MAX($L$4:$L1054)+1,$L$4:$L1054,1)),"")</f>
        <v/>
      </c>
      <c r="CE1054" s="14" t="str">
        <f>IF(AND(CB1054&lt;&gt;""),CB1054/INDEX($L$4:$L1054,MATCH(MAX($L$4:$L1054)+1,$L$4:$L1054,1)),"")</f>
        <v/>
      </c>
      <c r="CI1054" s="14" t="str">
        <f>IF(AND(CF1054&lt;&gt;""),CF1054/INDEX($L$4:$L1054,MATCH(MAX($L$4:$L1054)+1,$L$4:$L1054,1)),"")</f>
        <v/>
      </c>
      <c r="CM1054" s="14" t="str">
        <f>IF(AND(CJ1054&lt;&gt;""),CJ1054/INDEX($L$4:$L1054,MATCH(MAX($L$4:$L1054)+1,$L$4:$L1054,1)),"")</f>
        <v/>
      </c>
      <c r="CQ1054" s="14" t="str">
        <f>IF(AND(CN1054&lt;&gt;""),CN1054/INDEX($L$4:$L1054,MATCH(MAX($L$4:$L1054)+1,$L$4:$L1054,1)),"")</f>
        <v/>
      </c>
      <c r="CU1054" s="14" t="str">
        <f>IF(AND(CR1054&lt;&gt;""),CR1054/INDEX($L$4:$L1054,MATCH(MAX($L$4:$L1054)+1,$L$4:$L1054,1)),"")</f>
        <v/>
      </c>
    </row>
    <row r="1055" spans="3:99">
      <c r="C1055" s="4" t="s">
        <v>36</v>
      </c>
      <c r="D1055" t="s">
        <v>36</v>
      </c>
      <c r="K1055" s="14" t="str">
        <f t="shared" si="985"/>
        <v/>
      </c>
      <c r="S1055" s="14" t="str">
        <f>IF(AND(P1055&lt;&gt;""),P1055/INDEX($L$4:$L1055,MATCH(MAX($L$4:$L1055)+1,$L$4:$L1055,1)),"")</f>
        <v/>
      </c>
      <c r="W1055" s="14" t="str">
        <f t="shared" si="982"/>
        <v/>
      </c>
      <c r="AA1055" s="14" t="str">
        <f>IF(AND(X1055&lt;&gt;""),X1055/INDEX($L$4:$L1055,MATCH(MAX($L$4:$L1055)+1,$L$4:$L1055,1)),"")</f>
        <v/>
      </c>
      <c r="AE1055" s="14" t="str">
        <f>IF(AND(AB1055&lt;&gt;""),AB1055/INDEX($L$4:$L1055,MATCH(MAX($L$4:$L1055)+1,$L$4:$L1055,1)),"")</f>
        <v/>
      </c>
      <c r="AI1055" s="14" t="str">
        <f>IF(AND(AF1055&lt;&gt;""),AF1055/INDEX($L$4:$L1055,MATCH(MAX($L$4:$L1055)+1,$L$4:$L1055,1)),"")</f>
        <v/>
      </c>
      <c r="AM1055" s="14" t="str">
        <f>IF(AND(AJ1055&lt;&gt;""),AJ1055/INDEX($L$4:$L1055,MATCH(MAX($L$4:$L1055)+1,$L$4:$L1055,1)),"")</f>
        <v/>
      </c>
      <c r="AQ1055" s="14" t="str">
        <f>IF(AND(AN1055&lt;&gt;""),AN1055/INDEX($L$4:$L1055,MATCH(MAX($L$4:$L1055)+1,$L$4:$L1055,1)),"")</f>
        <v/>
      </c>
      <c r="AU1055" s="14" t="str">
        <f>IF(AND(AR1055&lt;&gt;""),AR1055/INDEX($L$4:$L1055,MATCH(MAX($L$4:$L1055)+1,$L$4:$L1055,1)),"")</f>
        <v/>
      </c>
      <c r="AY1055" s="14" t="str">
        <f>IF(AND(AV1055&lt;&gt;""),AV1055/INDEX($L$4:$L1055,MATCH(MAX($L$4:$L1055)+1,$L$4:$L1055,1)),"")</f>
        <v/>
      </c>
      <c r="AZ1055" s="10" t="str">
        <f t="shared" si="984"/>
        <v/>
      </c>
      <c r="BC1055" s="78" t="str">
        <f t="shared" si="983"/>
        <v/>
      </c>
      <c r="BG1055" s="14" t="str">
        <f>IF(AND(BD1055&lt;&gt;""),BD1055/INDEX($L$4:$L1055,MATCH(MAX($L$4:$L1055)+1,$L$4:$L1055,1)),"")</f>
        <v/>
      </c>
      <c r="BK1055" s="14" t="str">
        <f>IF(AND(BH1055&lt;&gt;""),BH1055/INDEX($L$4:$L1055,MATCH(MAX($L$4:$L1055)+1,$L$4:$L1055,1)),"")</f>
        <v/>
      </c>
      <c r="BO1055" s="14" t="str">
        <f>IF(AND(BL1055&lt;&gt;""),BL1055/INDEX($L$4:$L1055,MATCH(MAX($L$4:$L1055)+1,$L$4:$L1055,1)),"")</f>
        <v/>
      </c>
      <c r="BS1055" s="14" t="str">
        <f>IF(AND(BP1055&lt;&gt;""),BP1055/INDEX($L$4:$L1055,MATCH(MAX($L$4:$L1055)+1,$L$4:$L1055,1)),"")</f>
        <v/>
      </c>
      <c r="BW1055" s="14" t="str">
        <f>IF(AND(BT1055&lt;&gt;""),BT1055/INDEX($L$4:$L1055,MATCH(MAX($L$4:$L1055)+1,$L$4:$L1055,1)),"")</f>
        <v/>
      </c>
      <c r="CA1055" s="14" t="str">
        <f>IF(AND(BX1055&lt;&gt;""),BX1055/INDEX($L$4:$L1055,MATCH(MAX($L$4:$L1055)+1,$L$4:$L1055,1)),"")</f>
        <v/>
      </c>
      <c r="CE1055" s="14" t="str">
        <f>IF(AND(CB1055&lt;&gt;""),CB1055/INDEX($L$4:$L1055,MATCH(MAX($L$4:$L1055)+1,$L$4:$L1055,1)),"")</f>
        <v/>
      </c>
      <c r="CI1055" s="14" t="str">
        <f>IF(AND(CF1055&lt;&gt;""),CF1055/INDEX($L$4:$L1055,MATCH(MAX($L$4:$L1055)+1,$L$4:$L1055,1)),"")</f>
        <v/>
      </c>
      <c r="CM1055" s="14" t="str">
        <f>IF(AND(CJ1055&lt;&gt;""),CJ1055/INDEX($L$4:$L1055,MATCH(MAX($L$4:$L1055)+1,$L$4:$L1055,1)),"")</f>
        <v/>
      </c>
      <c r="CQ1055" s="14" t="str">
        <f>IF(AND(CN1055&lt;&gt;""),CN1055/INDEX($L$4:$L1055,MATCH(MAX($L$4:$L1055)+1,$L$4:$L1055,1)),"")</f>
        <v/>
      </c>
      <c r="CU1055" s="14" t="str">
        <f>IF(AND(CR1055&lt;&gt;""),CR1055/INDEX($L$4:$L1055,MATCH(MAX($L$4:$L1055)+1,$L$4:$L1055,1)),"")</f>
        <v/>
      </c>
    </row>
    <row r="1056" spans="3:99">
      <c r="C1056" s="4" t="s">
        <v>36</v>
      </c>
      <c r="D1056" t="s">
        <v>36</v>
      </c>
      <c r="K1056" s="14" t="str">
        <f t="shared" si="985"/>
        <v/>
      </c>
      <c r="S1056" s="14" t="str">
        <f>IF(AND(P1056&lt;&gt;""),P1056/INDEX($L$4:$L1056,MATCH(MAX($L$4:$L1056)+1,$L$4:$L1056,1)),"")</f>
        <v/>
      </c>
      <c r="W1056" s="14" t="str">
        <f t="shared" si="982"/>
        <v/>
      </c>
      <c r="AA1056" s="14" t="str">
        <f>IF(AND(X1056&lt;&gt;""),X1056/INDEX($L$4:$L1056,MATCH(MAX($L$4:$L1056)+1,$L$4:$L1056,1)),"")</f>
        <v/>
      </c>
      <c r="AE1056" s="14" t="str">
        <f>IF(AND(AB1056&lt;&gt;""),AB1056/INDEX($L$4:$L1056,MATCH(MAX($L$4:$L1056)+1,$L$4:$L1056,1)),"")</f>
        <v/>
      </c>
      <c r="AI1056" s="14" t="str">
        <f>IF(AND(AF1056&lt;&gt;""),AF1056/INDEX($L$4:$L1056,MATCH(MAX($L$4:$L1056)+1,$L$4:$L1056,1)),"")</f>
        <v/>
      </c>
      <c r="AM1056" s="14" t="str">
        <f>IF(AND(AJ1056&lt;&gt;""),AJ1056/INDEX($L$4:$L1056,MATCH(MAX($L$4:$L1056)+1,$L$4:$L1056,1)),"")</f>
        <v/>
      </c>
      <c r="AQ1056" s="14" t="str">
        <f>IF(AND(AN1056&lt;&gt;""),AN1056/INDEX($L$4:$L1056,MATCH(MAX($L$4:$L1056)+1,$L$4:$L1056,1)),"")</f>
        <v/>
      </c>
      <c r="AU1056" s="14" t="str">
        <f>IF(AND(AR1056&lt;&gt;""),AR1056/INDEX($L$4:$L1056,MATCH(MAX($L$4:$L1056)+1,$L$4:$L1056,1)),"")</f>
        <v/>
      </c>
      <c r="AY1056" s="14" t="str">
        <f>IF(AND(AV1056&lt;&gt;""),AV1056/INDEX($L$4:$L1056,MATCH(MAX($L$4:$L1056)+1,$L$4:$L1056,1)),"")</f>
        <v/>
      </c>
      <c r="AZ1056" s="10" t="str">
        <f t="shared" si="984"/>
        <v/>
      </c>
      <c r="BC1056" s="78" t="str">
        <f t="shared" si="983"/>
        <v/>
      </c>
      <c r="BG1056" s="14" t="str">
        <f>IF(AND(BD1056&lt;&gt;""),BD1056/INDEX($L$4:$L1056,MATCH(MAX($L$4:$L1056)+1,$L$4:$L1056,1)),"")</f>
        <v/>
      </c>
      <c r="BK1056" s="14" t="str">
        <f>IF(AND(BH1056&lt;&gt;""),BH1056/INDEX($L$4:$L1056,MATCH(MAX($L$4:$L1056)+1,$L$4:$L1056,1)),"")</f>
        <v/>
      </c>
      <c r="BO1056" s="14" t="str">
        <f>IF(AND(BL1056&lt;&gt;""),BL1056/INDEX($L$4:$L1056,MATCH(MAX($L$4:$L1056)+1,$L$4:$L1056,1)),"")</f>
        <v/>
      </c>
      <c r="BS1056" s="14" t="str">
        <f>IF(AND(BP1056&lt;&gt;""),BP1056/INDEX($L$4:$L1056,MATCH(MAX($L$4:$L1056)+1,$L$4:$L1056,1)),"")</f>
        <v/>
      </c>
      <c r="BW1056" s="14" t="str">
        <f>IF(AND(BT1056&lt;&gt;""),BT1056/INDEX($L$4:$L1056,MATCH(MAX($L$4:$L1056)+1,$L$4:$L1056,1)),"")</f>
        <v/>
      </c>
      <c r="CA1056" s="14" t="str">
        <f>IF(AND(BX1056&lt;&gt;""),BX1056/INDEX($L$4:$L1056,MATCH(MAX($L$4:$L1056)+1,$L$4:$L1056,1)),"")</f>
        <v/>
      </c>
      <c r="CE1056" s="14" t="str">
        <f>IF(AND(CB1056&lt;&gt;""),CB1056/INDEX($L$4:$L1056,MATCH(MAX($L$4:$L1056)+1,$L$4:$L1056,1)),"")</f>
        <v/>
      </c>
      <c r="CI1056" s="14" t="str">
        <f>IF(AND(CF1056&lt;&gt;""),CF1056/INDEX($L$4:$L1056,MATCH(MAX($L$4:$L1056)+1,$L$4:$L1056,1)),"")</f>
        <v/>
      </c>
      <c r="CM1056" s="14" t="str">
        <f>IF(AND(CJ1056&lt;&gt;""),CJ1056/INDEX($L$4:$L1056,MATCH(MAX($L$4:$L1056)+1,$L$4:$L1056,1)),"")</f>
        <v/>
      </c>
      <c r="CQ1056" s="14" t="str">
        <f>IF(AND(CN1056&lt;&gt;""),CN1056/INDEX($L$4:$L1056,MATCH(MAX($L$4:$L1056)+1,$L$4:$L1056,1)),"")</f>
        <v/>
      </c>
      <c r="CU1056" s="14" t="str">
        <f>IF(AND(CR1056&lt;&gt;""),CR1056/INDEX($L$4:$L1056,MATCH(MAX($L$4:$L1056)+1,$L$4:$L1056,1)),"")</f>
        <v/>
      </c>
    </row>
    <row r="1057" spans="3:99">
      <c r="C1057" s="4" t="s">
        <v>36</v>
      </c>
      <c r="D1057" t="s">
        <v>36</v>
      </c>
      <c r="K1057" s="14" t="str">
        <f t="shared" si="985"/>
        <v/>
      </c>
      <c r="S1057" s="14" t="str">
        <f>IF(AND(P1057&lt;&gt;""),P1057/INDEX($L$4:$L1057,MATCH(MAX($L$4:$L1057)+1,$L$4:$L1057,1)),"")</f>
        <v/>
      </c>
      <c r="W1057" s="14" t="str">
        <f t="shared" si="982"/>
        <v/>
      </c>
      <c r="AA1057" s="14" t="str">
        <f>IF(AND(X1057&lt;&gt;""),X1057/INDEX($L$4:$L1057,MATCH(MAX($L$4:$L1057)+1,$L$4:$L1057,1)),"")</f>
        <v/>
      </c>
      <c r="AE1057" s="14" t="str">
        <f>IF(AND(AB1057&lt;&gt;""),AB1057/INDEX($L$4:$L1057,MATCH(MAX($L$4:$L1057)+1,$L$4:$L1057,1)),"")</f>
        <v/>
      </c>
      <c r="AI1057" s="14" t="str">
        <f>IF(AND(AF1057&lt;&gt;""),AF1057/INDEX($L$4:$L1057,MATCH(MAX($L$4:$L1057)+1,$L$4:$L1057,1)),"")</f>
        <v/>
      </c>
      <c r="AM1057" s="14" t="str">
        <f>IF(AND(AJ1057&lt;&gt;""),AJ1057/INDEX($L$4:$L1057,MATCH(MAX($L$4:$L1057)+1,$L$4:$L1057,1)),"")</f>
        <v/>
      </c>
      <c r="AQ1057" s="14" t="str">
        <f>IF(AND(AN1057&lt;&gt;""),AN1057/INDEX($L$4:$L1057,MATCH(MAX($L$4:$L1057)+1,$L$4:$L1057,1)),"")</f>
        <v/>
      </c>
      <c r="AU1057" s="14" t="str">
        <f>IF(AND(AR1057&lt;&gt;""),AR1057/INDEX($L$4:$L1057,MATCH(MAX($L$4:$L1057)+1,$L$4:$L1057,1)),"")</f>
        <v/>
      </c>
      <c r="AY1057" s="14" t="str">
        <f>IF(AND(AV1057&lt;&gt;""),AV1057/INDEX($L$4:$L1057,MATCH(MAX($L$4:$L1057)+1,$L$4:$L1057,1)),"")</f>
        <v/>
      </c>
      <c r="AZ1057" s="10" t="str">
        <f t="shared" si="984"/>
        <v/>
      </c>
      <c r="BC1057" s="78" t="str">
        <f t="shared" si="983"/>
        <v/>
      </c>
      <c r="BG1057" s="14" t="str">
        <f>IF(AND(BD1057&lt;&gt;""),BD1057/INDEX($L$4:$L1057,MATCH(MAX($L$4:$L1057)+1,$L$4:$L1057,1)),"")</f>
        <v/>
      </c>
      <c r="BK1057" s="14" t="str">
        <f>IF(AND(BH1057&lt;&gt;""),BH1057/INDEX($L$4:$L1057,MATCH(MAX($L$4:$L1057)+1,$L$4:$L1057,1)),"")</f>
        <v/>
      </c>
      <c r="BO1057" s="14" t="str">
        <f>IF(AND(BL1057&lt;&gt;""),BL1057/INDEX($L$4:$L1057,MATCH(MAX($L$4:$L1057)+1,$L$4:$L1057,1)),"")</f>
        <v/>
      </c>
      <c r="BS1057" s="14" t="str">
        <f>IF(AND(BP1057&lt;&gt;""),BP1057/INDEX($L$4:$L1057,MATCH(MAX($L$4:$L1057)+1,$L$4:$L1057,1)),"")</f>
        <v/>
      </c>
      <c r="BW1057" s="14" t="str">
        <f>IF(AND(BT1057&lt;&gt;""),BT1057/INDEX($L$4:$L1057,MATCH(MAX($L$4:$L1057)+1,$L$4:$L1057,1)),"")</f>
        <v/>
      </c>
      <c r="CA1057" s="14" t="str">
        <f>IF(AND(BX1057&lt;&gt;""),BX1057/INDEX($L$4:$L1057,MATCH(MAX($L$4:$L1057)+1,$L$4:$L1057,1)),"")</f>
        <v/>
      </c>
      <c r="CE1057" s="14" t="str">
        <f>IF(AND(CB1057&lt;&gt;""),CB1057/INDEX($L$4:$L1057,MATCH(MAX($L$4:$L1057)+1,$L$4:$L1057,1)),"")</f>
        <v/>
      </c>
      <c r="CI1057" s="14" t="str">
        <f>IF(AND(CF1057&lt;&gt;""),CF1057/INDEX($L$4:$L1057,MATCH(MAX($L$4:$L1057)+1,$L$4:$L1057,1)),"")</f>
        <v/>
      </c>
      <c r="CM1057" s="14" t="str">
        <f>IF(AND(CJ1057&lt;&gt;""),CJ1057/INDEX($L$4:$L1057,MATCH(MAX($L$4:$L1057)+1,$L$4:$L1057,1)),"")</f>
        <v/>
      </c>
      <c r="CQ1057" s="14" t="str">
        <f>IF(AND(CN1057&lt;&gt;""),CN1057/INDEX($L$4:$L1057,MATCH(MAX($L$4:$L1057)+1,$L$4:$L1057,1)),"")</f>
        <v/>
      </c>
      <c r="CU1057" s="14" t="str">
        <f>IF(AND(CR1057&lt;&gt;""),CR1057/INDEX($L$4:$L1057,MATCH(MAX($L$4:$L1057)+1,$L$4:$L1057,1)),"")</f>
        <v/>
      </c>
    </row>
    <row r="1058" spans="3:99">
      <c r="C1058" s="4" t="s">
        <v>36</v>
      </c>
      <c r="D1058" t="s">
        <v>36</v>
      </c>
      <c r="K1058" s="14" t="str">
        <f t="shared" si="985"/>
        <v/>
      </c>
      <c r="S1058" s="14" t="str">
        <f>IF(AND(P1058&lt;&gt;""),P1058/INDEX($L$4:$L1058,MATCH(MAX($L$4:$L1058)+1,$L$4:$L1058,1)),"")</f>
        <v/>
      </c>
      <c r="W1058" s="14" t="str">
        <f t="shared" si="982"/>
        <v/>
      </c>
      <c r="AA1058" s="14" t="str">
        <f>IF(AND(X1058&lt;&gt;""),X1058/INDEX($L$4:$L1058,MATCH(MAX($L$4:$L1058)+1,$L$4:$L1058,1)),"")</f>
        <v/>
      </c>
      <c r="AE1058" s="14" t="str">
        <f>IF(AND(AB1058&lt;&gt;""),AB1058/INDEX($L$4:$L1058,MATCH(MAX($L$4:$L1058)+1,$L$4:$L1058,1)),"")</f>
        <v/>
      </c>
      <c r="AI1058" s="14" t="str">
        <f>IF(AND(AF1058&lt;&gt;""),AF1058/INDEX($L$4:$L1058,MATCH(MAX($L$4:$L1058)+1,$L$4:$L1058,1)),"")</f>
        <v/>
      </c>
      <c r="AM1058" s="14" t="str">
        <f>IF(AND(AJ1058&lt;&gt;""),AJ1058/INDEX($L$4:$L1058,MATCH(MAX($L$4:$L1058)+1,$L$4:$L1058,1)),"")</f>
        <v/>
      </c>
      <c r="AQ1058" s="14" t="str">
        <f>IF(AND(AN1058&lt;&gt;""),AN1058/INDEX($L$4:$L1058,MATCH(MAX($L$4:$L1058)+1,$L$4:$L1058,1)),"")</f>
        <v/>
      </c>
      <c r="AU1058" s="14" t="str">
        <f>IF(AND(AR1058&lt;&gt;""),AR1058/INDEX($L$4:$L1058,MATCH(MAX($L$4:$L1058)+1,$L$4:$L1058,1)),"")</f>
        <v/>
      </c>
      <c r="AY1058" s="14" t="str">
        <f>IF(AND(AV1058&lt;&gt;""),AV1058/INDEX($L$4:$L1058,MATCH(MAX($L$4:$L1058)+1,$L$4:$L1058,1)),"")</f>
        <v/>
      </c>
      <c r="AZ1058" s="10" t="str">
        <f t="shared" si="984"/>
        <v/>
      </c>
      <c r="BC1058" s="78" t="str">
        <f t="shared" si="983"/>
        <v/>
      </c>
      <c r="BG1058" s="14" t="str">
        <f>IF(AND(BD1058&lt;&gt;""),BD1058/INDEX($L$4:$L1058,MATCH(MAX($L$4:$L1058)+1,$L$4:$L1058,1)),"")</f>
        <v/>
      </c>
      <c r="BK1058" s="14" t="str">
        <f>IF(AND(BH1058&lt;&gt;""),BH1058/INDEX($L$4:$L1058,MATCH(MAX($L$4:$L1058)+1,$L$4:$L1058,1)),"")</f>
        <v/>
      </c>
      <c r="BO1058" s="14" t="str">
        <f>IF(AND(BL1058&lt;&gt;""),BL1058/INDEX($L$4:$L1058,MATCH(MAX($L$4:$L1058)+1,$L$4:$L1058,1)),"")</f>
        <v/>
      </c>
      <c r="BS1058" s="14" t="str">
        <f>IF(AND(BP1058&lt;&gt;""),BP1058/INDEX($L$4:$L1058,MATCH(MAX($L$4:$L1058)+1,$L$4:$L1058,1)),"")</f>
        <v/>
      </c>
      <c r="BW1058" s="14" t="str">
        <f>IF(AND(BT1058&lt;&gt;""),BT1058/INDEX($L$4:$L1058,MATCH(MAX($L$4:$L1058)+1,$L$4:$L1058,1)),"")</f>
        <v/>
      </c>
      <c r="CA1058" s="14" t="str">
        <f>IF(AND(BX1058&lt;&gt;""),BX1058/INDEX($L$4:$L1058,MATCH(MAX($L$4:$L1058)+1,$L$4:$L1058,1)),"")</f>
        <v/>
      </c>
      <c r="CE1058" s="14" t="str">
        <f>IF(AND(CB1058&lt;&gt;""),CB1058/INDEX($L$4:$L1058,MATCH(MAX($L$4:$L1058)+1,$L$4:$L1058,1)),"")</f>
        <v/>
      </c>
      <c r="CI1058" s="14" t="str">
        <f>IF(AND(CF1058&lt;&gt;""),CF1058/INDEX($L$4:$L1058,MATCH(MAX($L$4:$L1058)+1,$L$4:$L1058,1)),"")</f>
        <v/>
      </c>
      <c r="CM1058" s="14" t="str">
        <f>IF(AND(CJ1058&lt;&gt;""),CJ1058/INDEX($L$4:$L1058,MATCH(MAX($L$4:$L1058)+1,$L$4:$L1058,1)),"")</f>
        <v/>
      </c>
      <c r="CQ1058" s="14" t="str">
        <f>IF(AND(CN1058&lt;&gt;""),CN1058/INDEX($L$4:$L1058,MATCH(MAX($L$4:$L1058)+1,$L$4:$L1058,1)),"")</f>
        <v/>
      </c>
      <c r="CU1058" s="14" t="str">
        <f>IF(AND(CR1058&lt;&gt;""),CR1058/INDEX($L$4:$L1058,MATCH(MAX($L$4:$L1058)+1,$L$4:$L1058,1)),"")</f>
        <v/>
      </c>
    </row>
    <row r="1059" spans="3:99">
      <c r="C1059" s="4" t="s">
        <v>36</v>
      </c>
      <c r="D1059" t="s">
        <v>36</v>
      </c>
      <c r="K1059" s="14" t="str">
        <f t="shared" si="985"/>
        <v/>
      </c>
      <c r="S1059" s="14" t="str">
        <f>IF(AND(P1059&lt;&gt;""),P1059/INDEX($L$4:$L1059,MATCH(MAX($L$4:$L1059)+1,$L$4:$L1059,1)),"")</f>
        <v/>
      </c>
      <c r="W1059" s="14" t="str">
        <f t="shared" si="982"/>
        <v/>
      </c>
      <c r="AA1059" s="14" t="str">
        <f>IF(AND(X1059&lt;&gt;""),X1059/INDEX($L$4:$L1059,MATCH(MAX($L$4:$L1059)+1,$L$4:$L1059,1)),"")</f>
        <v/>
      </c>
      <c r="AE1059" s="14" t="str">
        <f>IF(AND(AB1059&lt;&gt;""),AB1059/INDEX($L$4:$L1059,MATCH(MAX($L$4:$L1059)+1,$L$4:$L1059,1)),"")</f>
        <v/>
      </c>
      <c r="AI1059" s="14" t="str">
        <f>IF(AND(AF1059&lt;&gt;""),AF1059/INDEX($L$4:$L1059,MATCH(MAX($L$4:$L1059)+1,$L$4:$L1059,1)),"")</f>
        <v/>
      </c>
      <c r="AM1059" s="14" t="str">
        <f>IF(AND(AJ1059&lt;&gt;""),AJ1059/INDEX($L$4:$L1059,MATCH(MAX($L$4:$L1059)+1,$L$4:$L1059,1)),"")</f>
        <v/>
      </c>
      <c r="AQ1059" s="14" t="str">
        <f>IF(AND(AN1059&lt;&gt;""),AN1059/INDEX($L$4:$L1059,MATCH(MAX($L$4:$L1059)+1,$L$4:$L1059,1)),"")</f>
        <v/>
      </c>
      <c r="AU1059" s="14" t="str">
        <f>IF(AND(AR1059&lt;&gt;""),AR1059/INDEX($L$4:$L1059,MATCH(MAX($L$4:$L1059)+1,$L$4:$L1059,1)),"")</f>
        <v/>
      </c>
      <c r="AY1059" s="14" t="str">
        <f>IF(AND(AV1059&lt;&gt;""),AV1059/INDEX($L$4:$L1059,MATCH(MAX($L$4:$L1059)+1,$L$4:$L1059,1)),"")</f>
        <v/>
      </c>
      <c r="AZ1059" s="10" t="str">
        <f t="shared" si="984"/>
        <v/>
      </c>
      <c r="BC1059" s="78" t="str">
        <f t="shared" si="983"/>
        <v/>
      </c>
      <c r="BG1059" s="14" t="str">
        <f>IF(AND(BD1059&lt;&gt;""),BD1059/INDEX($L$4:$L1059,MATCH(MAX($L$4:$L1059)+1,$L$4:$L1059,1)),"")</f>
        <v/>
      </c>
      <c r="BK1059" s="14" t="str">
        <f>IF(AND(BH1059&lt;&gt;""),BH1059/INDEX($L$4:$L1059,MATCH(MAX($L$4:$L1059)+1,$L$4:$L1059,1)),"")</f>
        <v/>
      </c>
      <c r="BO1059" s="14" t="str">
        <f>IF(AND(BL1059&lt;&gt;""),BL1059/INDEX($L$4:$L1059,MATCH(MAX($L$4:$L1059)+1,$L$4:$L1059,1)),"")</f>
        <v/>
      </c>
      <c r="BS1059" s="14" t="str">
        <f>IF(AND(BP1059&lt;&gt;""),BP1059/INDEX($L$4:$L1059,MATCH(MAX($L$4:$L1059)+1,$L$4:$L1059,1)),"")</f>
        <v/>
      </c>
      <c r="BW1059" s="14" t="str">
        <f>IF(AND(BT1059&lt;&gt;""),BT1059/INDEX($L$4:$L1059,MATCH(MAX($L$4:$L1059)+1,$L$4:$L1059,1)),"")</f>
        <v/>
      </c>
      <c r="CA1059" s="14" t="str">
        <f>IF(AND(BX1059&lt;&gt;""),BX1059/INDEX($L$4:$L1059,MATCH(MAX($L$4:$L1059)+1,$L$4:$L1059,1)),"")</f>
        <v/>
      </c>
      <c r="CE1059" s="14" t="str">
        <f>IF(AND(CB1059&lt;&gt;""),CB1059/INDEX($L$4:$L1059,MATCH(MAX($L$4:$L1059)+1,$L$4:$L1059,1)),"")</f>
        <v/>
      </c>
      <c r="CI1059" s="14" t="str">
        <f>IF(AND(CF1059&lt;&gt;""),CF1059/INDEX($L$4:$L1059,MATCH(MAX($L$4:$L1059)+1,$L$4:$L1059,1)),"")</f>
        <v/>
      </c>
      <c r="CM1059" s="14" t="str">
        <f>IF(AND(CJ1059&lt;&gt;""),CJ1059/INDEX($L$4:$L1059,MATCH(MAX($L$4:$L1059)+1,$L$4:$L1059,1)),"")</f>
        <v/>
      </c>
      <c r="CQ1059" s="14" t="str">
        <f>IF(AND(CN1059&lt;&gt;""),CN1059/INDEX($L$4:$L1059,MATCH(MAX($L$4:$L1059)+1,$L$4:$L1059,1)),"")</f>
        <v/>
      </c>
      <c r="CU1059" s="14" t="str">
        <f>IF(AND(CR1059&lt;&gt;""),CR1059/INDEX($L$4:$L1059,MATCH(MAX($L$4:$L1059)+1,$L$4:$L1059,1)),"")</f>
        <v/>
      </c>
    </row>
    <row r="1060" spans="3:99">
      <c r="C1060" s="4" t="s">
        <v>36</v>
      </c>
      <c r="D1060" t="s">
        <v>36</v>
      </c>
      <c r="K1060" s="14" t="str">
        <f t="shared" si="985"/>
        <v/>
      </c>
      <c r="S1060" s="14" t="str">
        <f>IF(AND(P1060&lt;&gt;""),P1060/INDEX($L$4:$L1060,MATCH(MAX($L$4:$L1060)+1,$L$4:$L1060,1)),"")</f>
        <v/>
      </c>
      <c r="W1060" s="14" t="str">
        <f t="shared" si="982"/>
        <v/>
      </c>
      <c r="AA1060" s="14" t="str">
        <f>IF(AND(X1060&lt;&gt;""),X1060/INDEX($L$4:$L1060,MATCH(MAX($L$4:$L1060)+1,$L$4:$L1060,1)),"")</f>
        <v/>
      </c>
      <c r="AE1060" s="14" t="str">
        <f>IF(AND(AB1060&lt;&gt;""),AB1060/INDEX($L$4:$L1060,MATCH(MAX($L$4:$L1060)+1,$L$4:$L1060,1)),"")</f>
        <v/>
      </c>
      <c r="AI1060" s="14" t="str">
        <f>IF(AND(AF1060&lt;&gt;""),AF1060/INDEX($L$4:$L1060,MATCH(MAX($L$4:$L1060)+1,$L$4:$L1060,1)),"")</f>
        <v/>
      </c>
      <c r="AM1060" s="14" t="str">
        <f>IF(AND(AJ1060&lt;&gt;""),AJ1060/INDEX($L$4:$L1060,MATCH(MAX($L$4:$L1060)+1,$L$4:$L1060,1)),"")</f>
        <v/>
      </c>
      <c r="AQ1060" s="14" t="str">
        <f>IF(AND(AN1060&lt;&gt;""),AN1060/INDEX($L$4:$L1060,MATCH(MAX($L$4:$L1060)+1,$L$4:$L1060,1)),"")</f>
        <v/>
      </c>
      <c r="AU1060" s="14" t="str">
        <f>IF(AND(AR1060&lt;&gt;""),AR1060/INDEX($L$4:$L1060,MATCH(MAX($L$4:$L1060)+1,$L$4:$L1060,1)),"")</f>
        <v/>
      </c>
      <c r="AY1060" s="14" t="str">
        <f>IF(AND(AV1060&lt;&gt;""),AV1060/INDEX($L$4:$L1060,MATCH(MAX($L$4:$L1060)+1,$L$4:$L1060,1)),"")</f>
        <v/>
      </c>
      <c r="AZ1060" s="10" t="str">
        <f t="shared" si="984"/>
        <v/>
      </c>
      <c r="BC1060" s="78" t="str">
        <f t="shared" si="983"/>
        <v/>
      </c>
      <c r="BG1060" s="14" t="str">
        <f>IF(AND(BD1060&lt;&gt;""),BD1060/INDEX($L$4:$L1060,MATCH(MAX($L$4:$L1060)+1,$L$4:$L1060,1)),"")</f>
        <v/>
      </c>
      <c r="BK1060" s="14" t="str">
        <f>IF(AND(BH1060&lt;&gt;""),BH1060/INDEX($L$4:$L1060,MATCH(MAX($L$4:$L1060)+1,$L$4:$L1060,1)),"")</f>
        <v/>
      </c>
      <c r="BO1060" s="14" t="str">
        <f>IF(AND(BL1060&lt;&gt;""),BL1060/INDEX($L$4:$L1060,MATCH(MAX($L$4:$L1060)+1,$L$4:$L1060,1)),"")</f>
        <v/>
      </c>
      <c r="BS1060" s="14" t="str">
        <f>IF(AND(BP1060&lt;&gt;""),BP1060/INDEX($L$4:$L1060,MATCH(MAX($L$4:$L1060)+1,$L$4:$L1060,1)),"")</f>
        <v/>
      </c>
      <c r="BW1060" s="14" t="str">
        <f>IF(AND(BT1060&lt;&gt;""),BT1060/INDEX($L$4:$L1060,MATCH(MAX($L$4:$L1060)+1,$L$4:$L1060,1)),"")</f>
        <v/>
      </c>
      <c r="CA1060" s="14" t="str">
        <f>IF(AND(BX1060&lt;&gt;""),BX1060/INDEX($L$4:$L1060,MATCH(MAX($L$4:$L1060)+1,$L$4:$L1060,1)),"")</f>
        <v/>
      </c>
      <c r="CE1060" s="14" t="str">
        <f>IF(AND(CB1060&lt;&gt;""),CB1060/INDEX($L$4:$L1060,MATCH(MAX($L$4:$L1060)+1,$L$4:$L1060,1)),"")</f>
        <v/>
      </c>
      <c r="CI1060" s="14" t="str">
        <f>IF(AND(CF1060&lt;&gt;""),CF1060/INDEX($L$4:$L1060,MATCH(MAX($L$4:$L1060)+1,$L$4:$L1060,1)),"")</f>
        <v/>
      </c>
      <c r="CM1060" s="14" t="str">
        <f>IF(AND(CJ1060&lt;&gt;""),CJ1060/INDEX($L$4:$L1060,MATCH(MAX($L$4:$L1060)+1,$L$4:$L1060,1)),"")</f>
        <v/>
      </c>
      <c r="CQ1060" s="14" t="str">
        <f>IF(AND(CN1060&lt;&gt;""),CN1060/INDEX($L$4:$L1060,MATCH(MAX($L$4:$L1060)+1,$L$4:$L1060,1)),"")</f>
        <v/>
      </c>
      <c r="CU1060" s="14" t="str">
        <f>IF(AND(CR1060&lt;&gt;""),CR1060/INDEX($L$4:$L1060,MATCH(MAX($L$4:$L1060)+1,$L$4:$L1060,1)),"")</f>
        <v/>
      </c>
    </row>
    <row r="1061" spans="3:99">
      <c r="C1061" s="4" t="s">
        <v>36</v>
      </c>
      <c r="D1061" t="s">
        <v>36</v>
      </c>
      <c r="K1061" s="14" t="str">
        <f t="shared" si="985"/>
        <v/>
      </c>
      <c r="S1061" s="14" t="str">
        <f>IF(AND(P1061&lt;&gt;""),P1061/INDEX($L$4:$L1061,MATCH(MAX($L$4:$L1061)+1,$L$4:$L1061,1)),"")</f>
        <v/>
      </c>
      <c r="W1061" s="14" t="str">
        <f t="shared" si="982"/>
        <v/>
      </c>
      <c r="AA1061" s="14" t="str">
        <f>IF(AND(X1061&lt;&gt;""),X1061/INDEX($L$4:$L1061,MATCH(MAX($L$4:$L1061)+1,$L$4:$L1061,1)),"")</f>
        <v/>
      </c>
      <c r="AE1061" s="14" t="str">
        <f>IF(AND(AB1061&lt;&gt;""),AB1061/INDEX($L$4:$L1061,MATCH(MAX($L$4:$L1061)+1,$L$4:$L1061,1)),"")</f>
        <v/>
      </c>
      <c r="AI1061" s="14" t="str">
        <f>IF(AND(AF1061&lt;&gt;""),AF1061/INDEX($L$4:$L1061,MATCH(MAX($L$4:$L1061)+1,$L$4:$L1061,1)),"")</f>
        <v/>
      </c>
      <c r="AM1061" s="14" t="str">
        <f>IF(AND(AJ1061&lt;&gt;""),AJ1061/INDEX($L$4:$L1061,MATCH(MAX($L$4:$L1061)+1,$L$4:$L1061,1)),"")</f>
        <v/>
      </c>
      <c r="AQ1061" s="14" t="str">
        <f>IF(AND(AN1061&lt;&gt;""),AN1061/INDEX($L$4:$L1061,MATCH(MAX($L$4:$L1061)+1,$L$4:$L1061,1)),"")</f>
        <v/>
      </c>
      <c r="AU1061" s="14" t="str">
        <f>IF(AND(AR1061&lt;&gt;""),AR1061/INDEX($L$4:$L1061,MATCH(MAX($L$4:$L1061)+1,$L$4:$L1061,1)),"")</f>
        <v/>
      </c>
      <c r="AY1061" s="14" t="str">
        <f>IF(AND(AV1061&lt;&gt;""),AV1061/INDEX($L$4:$L1061,MATCH(MAX($L$4:$L1061)+1,$L$4:$L1061,1)),"")</f>
        <v/>
      </c>
      <c r="AZ1061" s="10" t="str">
        <f t="shared" si="984"/>
        <v/>
      </c>
      <c r="BC1061" s="78" t="str">
        <f t="shared" si="983"/>
        <v/>
      </c>
      <c r="BG1061" s="14" t="str">
        <f>IF(AND(BD1061&lt;&gt;""),BD1061/INDEX($L$4:$L1061,MATCH(MAX($L$4:$L1061)+1,$L$4:$L1061,1)),"")</f>
        <v/>
      </c>
      <c r="BK1061" s="14" t="str">
        <f>IF(AND(BH1061&lt;&gt;""),BH1061/INDEX($L$4:$L1061,MATCH(MAX($L$4:$L1061)+1,$L$4:$L1061,1)),"")</f>
        <v/>
      </c>
      <c r="BO1061" s="14" t="str">
        <f>IF(AND(BL1061&lt;&gt;""),BL1061/INDEX($L$4:$L1061,MATCH(MAX($L$4:$L1061)+1,$L$4:$L1061,1)),"")</f>
        <v/>
      </c>
      <c r="BS1061" s="14" t="str">
        <f>IF(AND(BP1061&lt;&gt;""),BP1061/INDEX($L$4:$L1061,MATCH(MAX($L$4:$L1061)+1,$L$4:$L1061,1)),"")</f>
        <v/>
      </c>
      <c r="BW1061" s="14" t="str">
        <f>IF(AND(BT1061&lt;&gt;""),BT1061/INDEX($L$4:$L1061,MATCH(MAX($L$4:$L1061)+1,$L$4:$L1061,1)),"")</f>
        <v/>
      </c>
      <c r="CA1061" s="14" t="str">
        <f>IF(AND(BX1061&lt;&gt;""),BX1061/INDEX($L$4:$L1061,MATCH(MAX($L$4:$L1061)+1,$L$4:$L1061,1)),"")</f>
        <v/>
      </c>
      <c r="CE1061" s="14" t="str">
        <f>IF(AND(CB1061&lt;&gt;""),CB1061/INDEX($L$4:$L1061,MATCH(MAX($L$4:$L1061)+1,$L$4:$L1061,1)),"")</f>
        <v/>
      </c>
      <c r="CI1061" s="14" t="str">
        <f>IF(AND(CF1061&lt;&gt;""),CF1061/INDEX($L$4:$L1061,MATCH(MAX($L$4:$L1061)+1,$L$4:$L1061,1)),"")</f>
        <v/>
      </c>
      <c r="CM1061" s="14" t="str">
        <f>IF(AND(CJ1061&lt;&gt;""),CJ1061/INDEX($L$4:$L1061,MATCH(MAX($L$4:$L1061)+1,$L$4:$L1061,1)),"")</f>
        <v/>
      </c>
      <c r="CQ1061" s="14" t="str">
        <f>IF(AND(CN1061&lt;&gt;""),CN1061/INDEX($L$4:$L1061,MATCH(MAX($L$4:$L1061)+1,$L$4:$L1061,1)),"")</f>
        <v/>
      </c>
      <c r="CU1061" s="14" t="str">
        <f>IF(AND(CR1061&lt;&gt;""),CR1061/INDEX($L$4:$L1061,MATCH(MAX($L$4:$L1061)+1,$L$4:$L1061,1)),"")</f>
        <v/>
      </c>
    </row>
    <row r="1062" spans="3:99">
      <c r="C1062" s="4" t="s">
        <v>36</v>
      </c>
      <c r="D1062" t="s">
        <v>36</v>
      </c>
      <c r="K1062" s="14" t="str">
        <f t="shared" si="985"/>
        <v/>
      </c>
      <c r="S1062" s="14" t="str">
        <f>IF(AND(P1062&lt;&gt;""),P1062/INDEX($L$4:$L1062,MATCH(MAX($L$4:$L1062)+1,$L$4:$L1062,1)),"")</f>
        <v/>
      </c>
      <c r="W1062" s="14" t="str">
        <f t="shared" si="982"/>
        <v/>
      </c>
      <c r="AA1062" s="14" t="str">
        <f>IF(AND(X1062&lt;&gt;""),X1062/INDEX($L$4:$L1062,MATCH(MAX($L$4:$L1062)+1,$L$4:$L1062,1)),"")</f>
        <v/>
      </c>
      <c r="AE1062" s="14" t="str">
        <f>IF(AND(AB1062&lt;&gt;""),AB1062/INDEX($L$4:$L1062,MATCH(MAX($L$4:$L1062)+1,$L$4:$L1062,1)),"")</f>
        <v/>
      </c>
      <c r="AI1062" s="14" t="str">
        <f>IF(AND(AF1062&lt;&gt;""),AF1062/INDEX($L$4:$L1062,MATCH(MAX($L$4:$L1062)+1,$L$4:$L1062,1)),"")</f>
        <v/>
      </c>
      <c r="AM1062" s="14" t="str">
        <f>IF(AND(AJ1062&lt;&gt;""),AJ1062/INDEX($L$4:$L1062,MATCH(MAX($L$4:$L1062)+1,$L$4:$L1062,1)),"")</f>
        <v/>
      </c>
      <c r="AQ1062" s="14" t="str">
        <f>IF(AND(AN1062&lt;&gt;""),AN1062/INDEX($L$4:$L1062,MATCH(MAX($L$4:$L1062)+1,$L$4:$L1062,1)),"")</f>
        <v/>
      </c>
      <c r="AU1062" s="14" t="str">
        <f>IF(AND(AR1062&lt;&gt;""),AR1062/INDEX($L$4:$L1062,MATCH(MAX($L$4:$L1062)+1,$L$4:$L1062,1)),"")</f>
        <v/>
      </c>
      <c r="AY1062" s="14" t="str">
        <f>IF(AND(AV1062&lt;&gt;""),AV1062/INDEX($L$4:$L1062,MATCH(MAX($L$4:$L1062)+1,$L$4:$L1062,1)),"")</f>
        <v/>
      </c>
      <c r="AZ1062" s="10" t="str">
        <f t="shared" si="984"/>
        <v/>
      </c>
      <c r="BC1062" s="78" t="str">
        <f t="shared" si="983"/>
        <v/>
      </c>
      <c r="BG1062" s="14" t="str">
        <f>IF(AND(BD1062&lt;&gt;""),BD1062/INDEX($L$4:$L1062,MATCH(MAX($L$4:$L1062)+1,$L$4:$L1062,1)),"")</f>
        <v/>
      </c>
      <c r="BK1062" s="14" t="str">
        <f>IF(AND(BH1062&lt;&gt;""),BH1062/INDEX($L$4:$L1062,MATCH(MAX($L$4:$L1062)+1,$L$4:$L1062,1)),"")</f>
        <v/>
      </c>
      <c r="BO1062" s="14" t="str">
        <f>IF(AND(BL1062&lt;&gt;""),BL1062/INDEX($L$4:$L1062,MATCH(MAX($L$4:$L1062)+1,$L$4:$L1062,1)),"")</f>
        <v/>
      </c>
      <c r="BS1062" s="14" t="str">
        <f>IF(AND(BP1062&lt;&gt;""),BP1062/INDEX($L$4:$L1062,MATCH(MAX($L$4:$L1062)+1,$L$4:$L1062,1)),"")</f>
        <v/>
      </c>
      <c r="BW1062" s="14" t="str">
        <f>IF(AND(BT1062&lt;&gt;""),BT1062/INDEX($L$4:$L1062,MATCH(MAX($L$4:$L1062)+1,$L$4:$L1062,1)),"")</f>
        <v/>
      </c>
      <c r="CA1062" s="14" t="str">
        <f>IF(AND(BX1062&lt;&gt;""),BX1062/INDEX($L$4:$L1062,MATCH(MAX($L$4:$L1062)+1,$L$4:$L1062,1)),"")</f>
        <v/>
      </c>
      <c r="CE1062" s="14" t="str">
        <f>IF(AND(CB1062&lt;&gt;""),CB1062/INDEX($L$4:$L1062,MATCH(MAX($L$4:$L1062)+1,$L$4:$L1062,1)),"")</f>
        <v/>
      </c>
      <c r="CI1062" s="14" t="str">
        <f>IF(AND(CF1062&lt;&gt;""),CF1062/INDEX($L$4:$L1062,MATCH(MAX($L$4:$L1062)+1,$L$4:$L1062,1)),"")</f>
        <v/>
      </c>
      <c r="CM1062" s="14" t="str">
        <f>IF(AND(CJ1062&lt;&gt;""),CJ1062/INDEX($L$4:$L1062,MATCH(MAX($L$4:$L1062)+1,$L$4:$L1062,1)),"")</f>
        <v/>
      </c>
      <c r="CQ1062" s="14" t="str">
        <f>IF(AND(CN1062&lt;&gt;""),CN1062/INDEX($L$4:$L1062,MATCH(MAX($L$4:$L1062)+1,$L$4:$L1062,1)),"")</f>
        <v/>
      </c>
      <c r="CU1062" s="14" t="str">
        <f>IF(AND(CR1062&lt;&gt;""),CR1062/INDEX($L$4:$L1062,MATCH(MAX($L$4:$L1062)+1,$L$4:$L1062,1)),"")</f>
        <v/>
      </c>
    </row>
    <row r="1063" spans="3:99">
      <c r="C1063" s="4" t="s">
        <v>36</v>
      </c>
      <c r="D1063" t="s">
        <v>36</v>
      </c>
      <c r="K1063" s="14" t="str">
        <f t="shared" si="985"/>
        <v/>
      </c>
      <c r="S1063" s="14" t="str">
        <f>IF(AND(P1063&lt;&gt;""),P1063/INDEX($L$4:$L1063,MATCH(MAX($L$4:$L1063)+1,$L$4:$L1063,1)),"")</f>
        <v/>
      </c>
      <c r="W1063" s="14" t="str">
        <f t="shared" si="982"/>
        <v/>
      </c>
      <c r="AA1063" s="14" t="str">
        <f>IF(AND(X1063&lt;&gt;""),X1063/INDEX($L$4:$L1063,MATCH(MAX($L$4:$L1063)+1,$L$4:$L1063,1)),"")</f>
        <v/>
      </c>
      <c r="AE1063" s="14" t="str">
        <f>IF(AND(AB1063&lt;&gt;""),AB1063/INDEX($L$4:$L1063,MATCH(MAX($L$4:$L1063)+1,$L$4:$L1063,1)),"")</f>
        <v/>
      </c>
      <c r="AI1063" s="14" t="str">
        <f>IF(AND(AF1063&lt;&gt;""),AF1063/INDEX($L$4:$L1063,MATCH(MAX($L$4:$L1063)+1,$L$4:$L1063,1)),"")</f>
        <v/>
      </c>
      <c r="AM1063" s="14" t="str">
        <f>IF(AND(AJ1063&lt;&gt;""),AJ1063/INDEX($L$4:$L1063,MATCH(MAX($L$4:$L1063)+1,$L$4:$L1063,1)),"")</f>
        <v/>
      </c>
      <c r="AQ1063" s="14" t="str">
        <f>IF(AND(AN1063&lt;&gt;""),AN1063/INDEX($L$4:$L1063,MATCH(MAX($L$4:$L1063)+1,$L$4:$L1063,1)),"")</f>
        <v/>
      </c>
      <c r="AU1063" s="14" t="str">
        <f>IF(AND(AR1063&lt;&gt;""),AR1063/INDEX($L$4:$L1063,MATCH(MAX($L$4:$L1063)+1,$L$4:$L1063,1)),"")</f>
        <v/>
      </c>
      <c r="AY1063" s="14" t="str">
        <f>IF(AND(AV1063&lt;&gt;""),AV1063/INDEX($L$4:$L1063,MATCH(MAX($L$4:$L1063)+1,$L$4:$L1063,1)),"")</f>
        <v/>
      </c>
      <c r="AZ1063" s="10" t="str">
        <f t="shared" si="984"/>
        <v/>
      </c>
      <c r="BC1063" s="78" t="str">
        <f t="shared" si="983"/>
        <v/>
      </c>
      <c r="BG1063" s="14" t="str">
        <f>IF(AND(BD1063&lt;&gt;""),BD1063/INDEX($L$4:$L1063,MATCH(MAX($L$4:$L1063)+1,$L$4:$L1063,1)),"")</f>
        <v/>
      </c>
      <c r="BK1063" s="14" t="str">
        <f>IF(AND(BH1063&lt;&gt;""),BH1063/INDEX($L$4:$L1063,MATCH(MAX($L$4:$L1063)+1,$L$4:$L1063,1)),"")</f>
        <v/>
      </c>
      <c r="BO1063" s="14" t="str">
        <f>IF(AND(BL1063&lt;&gt;""),BL1063/INDEX($L$4:$L1063,MATCH(MAX($L$4:$L1063)+1,$L$4:$L1063,1)),"")</f>
        <v/>
      </c>
      <c r="BS1063" s="14" t="str">
        <f>IF(AND(BP1063&lt;&gt;""),BP1063/INDEX($L$4:$L1063,MATCH(MAX($L$4:$L1063)+1,$L$4:$L1063,1)),"")</f>
        <v/>
      </c>
      <c r="BW1063" s="14" t="str">
        <f>IF(AND(BT1063&lt;&gt;""),BT1063/INDEX($L$4:$L1063,MATCH(MAX($L$4:$L1063)+1,$L$4:$L1063,1)),"")</f>
        <v/>
      </c>
      <c r="CA1063" s="14" t="str">
        <f>IF(AND(BX1063&lt;&gt;""),BX1063/INDEX($L$4:$L1063,MATCH(MAX($L$4:$L1063)+1,$L$4:$L1063,1)),"")</f>
        <v/>
      </c>
      <c r="CE1063" s="14" t="str">
        <f>IF(AND(CB1063&lt;&gt;""),CB1063/INDEX($L$4:$L1063,MATCH(MAX($L$4:$L1063)+1,$L$4:$L1063,1)),"")</f>
        <v/>
      </c>
      <c r="CI1063" s="14" t="str">
        <f>IF(AND(CF1063&lt;&gt;""),CF1063/INDEX($L$4:$L1063,MATCH(MAX($L$4:$L1063)+1,$L$4:$L1063,1)),"")</f>
        <v/>
      </c>
      <c r="CM1063" s="14" t="str">
        <f>IF(AND(CJ1063&lt;&gt;""),CJ1063/INDEX($L$4:$L1063,MATCH(MAX($L$4:$L1063)+1,$L$4:$L1063,1)),"")</f>
        <v/>
      </c>
      <c r="CQ1063" s="14" t="str">
        <f>IF(AND(CN1063&lt;&gt;""),CN1063/INDEX($L$4:$L1063,MATCH(MAX($L$4:$L1063)+1,$L$4:$L1063,1)),"")</f>
        <v/>
      </c>
      <c r="CU1063" s="14" t="str">
        <f>IF(AND(CR1063&lt;&gt;""),CR1063/INDEX($L$4:$L1063,MATCH(MAX($L$4:$L1063)+1,$L$4:$L1063,1)),"")</f>
        <v/>
      </c>
    </row>
    <row r="1064" spans="3:99">
      <c r="C1064" s="4" t="s">
        <v>36</v>
      </c>
      <c r="D1064" t="s">
        <v>36</v>
      </c>
      <c r="K1064" s="14" t="str">
        <f t="shared" si="985"/>
        <v/>
      </c>
      <c r="S1064" s="14" t="str">
        <f>IF(AND(P1064&lt;&gt;""),P1064/INDEX($L$4:$L1064,MATCH(MAX($L$4:$L1064)+1,$L$4:$L1064,1)),"")</f>
        <v/>
      </c>
      <c r="W1064" s="14" t="str">
        <f t="shared" ref="W1064:W1127" si="986">IF(AND(T1064&lt;&gt;""),T1064/L1064,"")</f>
        <v/>
      </c>
      <c r="AA1064" s="14" t="str">
        <f>IF(AND(X1064&lt;&gt;""),X1064/INDEX($L$4:$L1064,MATCH(MAX($L$4:$L1064)+1,$L$4:$L1064,1)),"")</f>
        <v/>
      </c>
      <c r="AE1064" s="14" t="str">
        <f>IF(AND(AB1064&lt;&gt;""),AB1064/INDEX($L$4:$L1064,MATCH(MAX($L$4:$L1064)+1,$L$4:$L1064,1)),"")</f>
        <v/>
      </c>
      <c r="AI1064" s="14" t="str">
        <f>IF(AND(AF1064&lt;&gt;""),AF1064/INDEX($L$4:$L1064,MATCH(MAX($L$4:$L1064)+1,$L$4:$L1064,1)),"")</f>
        <v/>
      </c>
      <c r="AM1064" s="14" t="str">
        <f>IF(AND(AJ1064&lt;&gt;""),AJ1064/INDEX($L$4:$L1064,MATCH(MAX($L$4:$L1064)+1,$L$4:$L1064,1)),"")</f>
        <v/>
      </c>
      <c r="AQ1064" s="14" t="str">
        <f>IF(AND(AN1064&lt;&gt;""),AN1064/INDEX($L$4:$L1064,MATCH(MAX($L$4:$L1064)+1,$L$4:$L1064,1)),"")</f>
        <v/>
      </c>
      <c r="AU1064" s="14" t="str">
        <f>IF(AND(AR1064&lt;&gt;""),AR1064/INDEX($L$4:$L1064,MATCH(MAX($L$4:$L1064)+1,$L$4:$L1064,1)),"")</f>
        <v/>
      </c>
      <c r="AY1064" s="14" t="str">
        <f>IF(AND(AV1064&lt;&gt;""),AV1064/INDEX($L$4:$L1064,MATCH(MAX($L$4:$L1064)+1,$L$4:$L1064,1)),"")</f>
        <v/>
      </c>
      <c r="AZ1064" s="10" t="str">
        <f t="shared" si="984"/>
        <v/>
      </c>
      <c r="BC1064" s="78" t="str">
        <f t="shared" si="983"/>
        <v/>
      </c>
      <c r="BG1064" s="14" t="str">
        <f>IF(AND(BD1064&lt;&gt;""),BD1064/INDEX($L$4:$L1064,MATCH(MAX($L$4:$L1064)+1,$L$4:$L1064,1)),"")</f>
        <v/>
      </c>
      <c r="BK1064" s="14" t="str">
        <f>IF(AND(BH1064&lt;&gt;""),BH1064/INDEX($L$4:$L1064,MATCH(MAX($L$4:$L1064)+1,$L$4:$L1064,1)),"")</f>
        <v/>
      </c>
      <c r="BO1064" s="14" t="str">
        <f>IF(AND(BL1064&lt;&gt;""),BL1064/INDEX($L$4:$L1064,MATCH(MAX($L$4:$L1064)+1,$L$4:$L1064,1)),"")</f>
        <v/>
      </c>
      <c r="BS1064" s="14" t="str">
        <f>IF(AND(BP1064&lt;&gt;""),BP1064/INDEX($L$4:$L1064,MATCH(MAX($L$4:$L1064)+1,$L$4:$L1064,1)),"")</f>
        <v/>
      </c>
      <c r="BW1064" s="14" t="str">
        <f>IF(AND(BT1064&lt;&gt;""),BT1064/INDEX($L$4:$L1064,MATCH(MAX($L$4:$L1064)+1,$L$4:$L1064,1)),"")</f>
        <v/>
      </c>
      <c r="CA1064" s="14" t="str">
        <f>IF(AND(BX1064&lt;&gt;""),BX1064/INDEX($L$4:$L1064,MATCH(MAX($L$4:$L1064)+1,$L$4:$L1064,1)),"")</f>
        <v/>
      </c>
      <c r="CE1064" s="14" t="str">
        <f>IF(AND(CB1064&lt;&gt;""),CB1064/INDEX($L$4:$L1064,MATCH(MAX($L$4:$L1064)+1,$L$4:$L1064,1)),"")</f>
        <v/>
      </c>
      <c r="CI1064" s="14" t="str">
        <f>IF(AND(CF1064&lt;&gt;""),CF1064/INDEX($L$4:$L1064,MATCH(MAX($L$4:$L1064)+1,$L$4:$L1064,1)),"")</f>
        <v/>
      </c>
      <c r="CM1064" s="14" t="str">
        <f>IF(AND(CJ1064&lt;&gt;""),CJ1064/INDEX($L$4:$L1064,MATCH(MAX($L$4:$L1064)+1,$L$4:$L1064,1)),"")</f>
        <v/>
      </c>
      <c r="CQ1064" s="14" t="str">
        <f>IF(AND(CN1064&lt;&gt;""),CN1064/INDEX($L$4:$L1064,MATCH(MAX($L$4:$L1064)+1,$L$4:$L1064,1)),"")</f>
        <v/>
      </c>
      <c r="CU1064" s="14" t="str">
        <f>IF(AND(CR1064&lt;&gt;""),CR1064/INDEX($L$4:$L1064,MATCH(MAX($L$4:$L1064)+1,$L$4:$L1064,1)),"")</f>
        <v/>
      </c>
    </row>
    <row r="1065" spans="3:99">
      <c r="C1065" s="4" t="s">
        <v>36</v>
      </c>
      <c r="D1065" t="s">
        <v>36</v>
      </c>
      <c r="K1065" s="14" t="str">
        <f t="shared" si="985"/>
        <v/>
      </c>
      <c r="S1065" s="14" t="str">
        <f>IF(AND(P1065&lt;&gt;""),P1065/INDEX($L$4:$L1065,MATCH(MAX($L$4:$L1065)+1,$L$4:$L1065,1)),"")</f>
        <v/>
      </c>
      <c r="W1065" s="14" t="str">
        <f t="shared" si="986"/>
        <v/>
      </c>
      <c r="AA1065" s="14" t="str">
        <f>IF(AND(X1065&lt;&gt;""),X1065/INDEX($L$4:$L1065,MATCH(MAX($L$4:$L1065)+1,$L$4:$L1065,1)),"")</f>
        <v/>
      </c>
      <c r="AE1065" s="14" t="str">
        <f>IF(AND(AB1065&lt;&gt;""),AB1065/INDEX($L$4:$L1065,MATCH(MAX($L$4:$L1065)+1,$L$4:$L1065,1)),"")</f>
        <v/>
      </c>
      <c r="AI1065" s="14" t="str">
        <f>IF(AND(AF1065&lt;&gt;""),AF1065/INDEX($L$4:$L1065,MATCH(MAX($L$4:$L1065)+1,$L$4:$L1065,1)),"")</f>
        <v/>
      </c>
      <c r="AM1065" s="14" t="str">
        <f>IF(AND(AJ1065&lt;&gt;""),AJ1065/INDEX($L$4:$L1065,MATCH(MAX($L$4:$L1065)+1,$L$4:$L1065,1)),"")</f>
        <v/>
      </c>
      <c r="AQ1065" s="14" t="str">
        <f>IF(AND(AN1065&lt;&gt;""),AN1065/INDEX($L$4:$L1065,MATCH(MAX($L$4:$L1065)+1,$L$4:$L1065,1)),"")</f>
        <v/>
      </c>
      <c r="AU1065" s="14" t="str">
        <f>IF(AND(AR1065&lt;&gt;""),AR1065/INDEX($L$4:$L1065,MATCH(MAX($L$4:$L1065)+1,$L$4:$L1065,1)),"")</f>
        <v/>
      </c>
      <c r="AY1065" s="14" t="str">
        <f>IF(AND(AV1065&lt;&gt;""),AV1065/INDEX($L$4:$L1065,MATCH(MAX($L$4:$L1065)+1,$L$4:$L1065,1)),"")</f>
        <v/>
      </c>
      <c r="AZ1065" s="10" t="str">
        <f t="shared" si="984"/>
        <v/>
      </c>
      <c r="BC1065" s="78" t="str">
        <f t="shared" si="983"/>
        <v/>
      </c>
      <c r="BG1065" s="14" t="str">
        <f>IF(AND(BD1065&lt;&gt;""),BD1065/INDEX($L$4:$L1065,MATCH(MAX($L$4:$L1065)+1,$L$4:$L1065,1)),"")</f>
        <v/>
      </c>
      <c r="BK1065" s="14" t="str">
        <f>IF(AND(BH1065&lt;&gt;""),BH1065/INDEX($L$4:$L1065,MATCH(MAX($L$4:$L1065)+1,$L$4:$L1065,1)),"")</f>
        <v/>
      </c>
      <c r="BO1065" s="14" t="str">
        <f>IF(AND(BL1065&lt;&gt;""),BL1065/INDEX($L$4:$L1065,MATCH(MAX($L$4:$L1065)+1,$L$4:$L1065,1)),"")</f>
        <v/>
      </c>
      <c r="BS1065" s="14" t="str">
        <f>IF(AND(BP1065&lt;&gt;""),BP1065/INDEX($L$4:$L1065,MATCH(MAX($L$4:$L1065)+1,$L$4:$L1065,1)),"")</f>
        <v/>
      </c>
      <c r="BW1065" s="14" t="str">
        <f>IF(AND(BT1065&lt;&gt;""),BT1065/INDEX($L$4:$L1065,MATCH(MAX($L$4:$L1065)+1,$L$4:$L1065,1)),"")</f>
        <v/>
      </c>
      <c r="CA1065" s="14" t="str">
        <f>IF(AND(BX1065&lt;&gt;""),BX1065/INDEX($L$4:$L1065,MATCH(MAX($L$4:$L1065)+1,$L$4:$L1065,1)),"")</f>
        <v/>
      </c>
      <c r="CE1065" s="14" t="str">
        <f>IF(AND(CB1065&lt;&gt;""),CB1065/INDEX($L$4:$L1065,MATCH(MAX($L$4:$L1065)+1,$L$4:$L1065,1)),"")</f>
        <v/>
      </c>
      <c r="CI1065" s="14" t="str">
        <f>IF(AND(CF1065&lt;&gt;""),CF1065/INDEX($L$4:$L1065,MATCH(MAX($L$4:$L1065)+1,$L$4:$L1065,1)),"")</f>
        <v/>
      </c>
      <c r="CM1065" s="14" t="str">
        <f>IF(AND(CJ1065&lt;&gt;""),CJ1065/INDEX($L$4:$L1065,MATCH(MAX($L$4:$L1065)+1,$L$4:$L1065,1)),"")</f>
        <v/>
      </c>
      <c r="CQ1065" s="14" t="str">
        <f>IF(AND(CN1065&lt;&gt;""),CN1065/INDEX($L$4:$L1065,MATCH(MAX($L$4:$L1065)+1,$L$4:$L1065,1)),"")</f>
        <v/>
      </c>
      <c r="CU1065" s="14" t="str">
        <f>IF(AND(CR1065&lt;&gt;""),CR1065/INDEX($L$4:$L1065,MATCH(MAX($L$4:$L1065)+1,$L$4:$L1065,1)),"")</f>
        <v/>
      </c>
    </row>
    <row r="1066" spans="3:99">
      <c r="C1066" s="4" t="s">
        <v>36</v>
      </c>
      <c r="D1066" t="s">
        <v>36</v>
      </c>
      <c r="K1066" s="14" t="str">
        <f t="shared" si="985"/>
        <v/>
      </c>
      <c r="S1066" s="14" t="str">
        <f>IF(AND(P1066&lt;&gt;""),P1066/INDEX($L$4:$L1066,MATCH(MAX($L$4:$L1066)+1,$L$4:$L1066,1)),"")</f>
        <v/>
      </c>
      <c r="W1066" s="14" t="str">
        <f t="shared" si="986"/>
        <v/>
      </c>
      <c r="AA1066" s="14" t="str">
        <f>IF(AND(X1066&lt;&gt;""),X1066/INDEX($L$4:$L1066,MATCH(MAX($L$4:$L1066)+1,$L$4:$L1066,1)),"")</f>
        <v/>
      </c>
      <c r="AE1066" s="14" t="str">
        <f>IF(AND(AB1066&lt;&gt;""),AB1066/INDEX($L$4:$L1066,MATCH(MAX($L$4:$L1066)+1,$L$4:$L1066,1)),"")</f>
        <v/>
      </c>
      <c r="AI1066" s="14" t="str">
        <f>IF(AND(AF1066&lt;&gt;""),AF1066/INDEX($L$4:$L1066,MATCH(MAX($L$4:$L1066)+1,$L$4:$L1066,1)),"")</f>
        <v/>
      </c>
      <c r="AM1066" s="14" t="str">
        <f>IF(AND(AJ1066&lt;&gt;""),AJ1066/INDEX($L$4:$L1066,MATCH(MAX($L$4:$L1066)+1,$L$4:$L1066,1)),"")</f>
        <v/>
      </c>
      <c r="AQ1066" s="14" t="str">
        <f>IF(AND(AN1066&lt;&gt;""),AN1066/INDEX($L$4:$L1066,MATCH(MAX($L$4:$L1066)+1,$L$4:$L1066,1)),"")</f>
        <v/>
      </c>
      <c r="AU1066" s="14" t="str">
        <f>IF(AND(AR1066&lt;&gt;""),AR1066/INDEX($L$4:$L1066,MATCH(MAX($L$4:$L1066)+1,$L$4:$L1066,1)),"")</f>
        <v/>
      </c>
      <c r="AY1066" s="14" t="str">
        <f>IF(AND(AV1066&lt;&gt;""),AV1066/INDEX($L$4:$L1066,MATCH(MAX($L$4:$L1066)+1,$L$4:$L1066,1)),"")</f>
        <v/>
      </c>
      <c r="AZ1066" s="10" t="str">
        <f t="shared" si="984"/>
        <v/>
      </c>
      <c r="BC1066" s="78" t="str">
        <f t="shared" si="983"/>
        <v/>
      </c>
      <c r="BG1066" s="14" t="str">
        <f>IF(AND(BD1066&lt;&gt;""),BD1066/INDEX($L$4:$L1066,MATCH(MAX($L$4:$L1066)+1,$L$4:$L1066,1)),"")</f>
        <v/>
      </c>
      <c r="BK1066" s="14" t="str">
        <f>IF(AND(BH1066&lt;&gt;""),BH1066/INDEX($L$4:$L1066,MATCH(MAX($L$4:$L1066)+1,$L$4:$L1066,1)),"")</f>
        <v/>
      </c>
      <c r="BO1066" s="14" t="str">
        <f>IF(AND(BL1066&lt;&gt;""),BL1066/INDEX($L$4:$L1066,MATCH(MAX($L$4:$L1066)+1,$L$4:$L1066,1)),"")</f>
        <v/>
      </c>
      <c r="BS1066" s="14" t="str">
        <f>IF(AND(BP1066&lt;&gt;""),BP1066/INDEX($L$4:$L1066,MATCH(MAX($L$4:$L1066)+1,$L$4:$L1066,1)),"")</f>
        <v/>
      </c>
      <c r="BW1066" s="14" t="str">
        <f>IF(AND(BT1066&lt;&gt;""),BT1066/INDEX($L$4:$L1066,MATCH(MAX($L$4:$L1066)+1,$L$4:$L1066,1)),"")</f>
        <v/>
      </c>
      <c r="CA1066" s="14" t="str">
        <f>IF(AND(BX1066&lt;&gt;""),BX1066/INDEX($L$4:$L1066,MATCH(MAX($L$4:$L1066)+1,$L$4:$L1066,1)),"")</f>
        <v/>
      </c>
      <c r="CE1066" s="14" t="str">
        <f>IF(AND(CB1066&lt;&gt;""),CB1066/INDEX($L$4:$L1066,MATCH(MAX($L$4:$L1066)+1,$L$4:$L1066,1)),"")</f>
        <v/>
      </c>
      <c r="CI1066" s="14" t="str">
        <f>IF(AND(CF1066&lt;&gt;""),CF1066/INDEX($L$4:$L1066,MATCH(MAX($L$4:$L1066)+1,$L$4:$L1066,1)),"")</f>
        <v/>
      </c>
      <c r="CM1066" s="14" t="str">
        <f>IF(AND(CJ1066&lt;&gt;""),CJ1066/INDEX($L$4:$L1066,MATCH(MAX($L$4:$L1066)+1,$L$4:$L1066,1)),"")</f>
        <v/>
      </c>
      <c r="CQ1066" s="14" t="str">
        <f>IF(AND(CN1066&lt;&gt;""),CN1066/INDEX($L$4:$L1066,MATCH(MAX($L$4:$L1066)+1,$L$4:$L1066,1)),"")</f>
        <v/>
      </c>
      <c r="CU1066" s="14" t="str">
        <f>IF(AND(CR1066&lt;&gt;""),CR1066/INDEX($L$4:$L1066,MATCH(MAX($L$4:$L1066)+1,$L$4:$L1066,1)),"")</f>
        <v/>
      </c>
    </row>
    <row r="1067" spans="3:99">
      <c r="C1067" s="4" t="s">
        <v>36</v>
      </c>
      <c r="D1067" t="s">
        <v>36</v>
      </c>
      <c r="K1067" s="14" t="str">
        <f t="shared" si="985"/>
        <v/>
      </c>
      <c r="S1067" s="14" t="str">
        <f>IF(AND(P1067&lt;&gt;""),P1067/INDEX($L$4:$L1067,MATCH(MAX($L$4:$L1067)+1,$L$4:$L1067,1)),"")</f>
        <v/>
      </c>
      <c r="W1067" s="14" t="str">
        <f t="shared" si="986"/>
        <v/>
      </c>
      <c r="AA1067" s="14" t="str">
        <f>IF(AND(X1067&lt;&gt;""),X1067/INDEX($L$4:$L1067,MATCH(MAX($L$4:$L1067)+1,$L$4:$L1067,1)),"")</f>
        <v/>
      </c>
      <c r="AE1067" s="14" t="str">
        <f>IF(AND(AB1067&lt;&gt;""),AB1067/INDEX($L$4:$L1067,MATCH(MAX($L$4:$L1067)+1,$L$4:$L1067,1)),"")</f>
        <v/>
      </c>
      <c r="AI1067" s="14" t="str">
        <f>IF(AND(AF1067&lt;&gt;""),AF1067/INDEX($L$4:$L1067,MATCH(MAX($L$4:$L1067)+1,$L$4:$L1067,1)),"")</f>
        <v/>
      </c>
      <c r="AM1067" s="14" t="str">
        <f>IF(AND(AJ1067&lt;&gt;""),AJ1067/INDEX($L$4:$L1067,MATCH(MAX($L$4:$L1067)+1,$L$4:$L1067,1)),"")</f>
        <v/>
      </c>
      <c r="AQ1067" s="14" t="str">
        <f>IF(AND(AN1067&lt;&gt;""),AN1067/INDEX($L$4:$L1067,MATCH(MAX($L$4:$L1067)+1,$L$4:$L1067,1)),"")</f>
        <v/>
      </c>
      <c r="AU1067" s="14" t="str">
        <f>IF(AND(AR1067&lt;&gt;""),AR1067/INDEX($L$4:$L1067,MATCH(MAX($L$4:$L1067)+1,$L$4:$L1067,1)),"")</f>
        <v/>
      </c>
      <c r="AY1067" s="14" t="str">
        <f>IF(AND(AV1067&lt;&gt;""),AV1067/INDEX($L$4:$L1067,MATCH(MAX($L$4:$L1067)+1,$L$4:$L1067,1)),"")</f>
        <v/>
      </c>
      <c r="AZ1067" s="10" t="str">
        <f t="shared" si="984"/>
        <v/>
      </c>
      <c r="BC1067" s="78" t="str">
        <f t="shared" si="983"/>
        <v/>
      </c>
      <c r="BG1067" s="14" t="str">
        <f>IF(AND(BD1067&lt;&gt;""),BD1067/INDEX($L$4:$L1067,MATCH(MAX($L$4:$L1067)+1,$L$4:$L1067,1)),"")</f>
        <v/>
      </c>
      <c r="BK1067" s="14" t="str">
        <f>IF(AND(BH1067&lt;&gt;""),BH1067/INDEX($L$4:$L1067,MATCH(MAX($L$4:$L1067)+1,$L$4:$L1067,1)),"")</f>
        <v/>
      </c>
      <c r="BO1067" s="14" t="str">
        <f>IF(AND(BL1067&lt;&gt;""),BL1067/INDEX($L$4:$L1067,MATCH(MAX($L$4:$L1067)+1,$L$4:$L1067,1)),"")</f>
        <v/>
      </c>
      <c r="BS1067" s="14" t="str">
        <f>IF(AND(BP1067&lt;&gt;""),BP1067/INDEX($L$4:$L1067,MATCH(MAX($L$4:$L1067)+1,$L$4:$L1067,1)),"")</f>
        <v/>
      </c>
      <c r="BW1067" s="14" t="str">
        <f>IF(AND(BT1067&lt;&gt;""),BT1067/INDEX($L$4:$L1067,MATCH(MAX($L$4:$L1067)+1,$L$4:$L1067,1)),"")</f>
        <v/>
      </c>
      <c r="CA1067" s="14" t="str">
        <f>IF(AND(BX1067&lt;&gt;""),BX1067/INDEX($L$4:$L1067,MATCH(MAX($L$4:$L1067)+1,$L$4:$L1067,1)),"")</f>
        <v/>
      </c>
      <c r="CE1067" s="14" t="str">
        <f>IF(AND(CB1067&lt;&gt;""),CB1067/INDEX($L$4:$L1067,MATCH(MAX($L$4:$L1067)+1,$L$4:$L1067,1)),"")</f>
        <v/>
      </c>
      <c r="CI1067" s="14" t="str">
        <f>IF(AND(CF1067&lt;&gt;""),CF1067/INDEX($L$4:$L1067,MATCH(MAX($L$4:$L1067)+1,$L$4:$L1067,1)),"")</f>
        <v/>
      </c>
      <c r="CM1067" s="14" t="str">
        <f>IF(AND(CJ1067&lt;&gt;""),CJ1067/INDEX($L$4:$L1067,MATCH(MAX($L$4:$L1067)+1,$L$4:$L1067,1)),"")</f>
        <v/>
      </c>
      <c r="CQ1067" s="14" t="str">
        <f>IF(AND(CN1067&lt;&gt;""),CN1067/INDEX($L$4:$L1067,MATCH(MAX($L$4:$L1067)+1,$L$4:$L1067,1)),"")</f>
        <v/>
      </c>
      <c r="CU1067" s="14" t="str">
        <f>IF(AND(CR1067&lt;&gt;""),CR1067/INDEX($L$4:$L1067,MATCH(MAX($L$4:$L1067)+1,$L$4:$L1067,1)),"")</f>
        <v/>
      </c>
    </row>
    <row r="1068" spans="3:99">
      <c r="C1068" s="4" t="s">
        <v>36</v>
      </c>
      <c r="D1068" t="s">
        <v>36</v>
      </c>
      <c r="K1068" s="14" t="str">
        <f t="shared" si="985"/>
        <v/>
      </c>
      <c r="S1068" s="14" t="str">
        <f>IF(AND(P1068&lt;&gt;""),P1068/INDEX($L$4:$L1068,MATCH(MAX($L$4:$L1068)+1,$L$4:$L1068,1)),"")</f>
        <v/>
      </c>
      <c r="W1068" s="14" t="str">
        <f t="shared" si="986"/>
        <v/>
      </c>
      <c r="AA1068" s="14" t="str">
        <f>IF(AND(X1068&lt;&gt;""),X1068/INDEX($L$4:$L1068,MATCH(MAX($L$4:$L1068)+1,$L$4:$L1068,1)),"")</f>
        <v/>
      </c>
      <c r="AE1068" s="14" t="str">
        <f>IF(AND(AB1068&lt;&gt;""),AB1068/INDEX($L$4:$L1068,MATCH(MAX($L$4:$L1068)+1,$L$4:$L1068,1)),"")</f>
        <v/>
      </c>
      <c r="AI1068" s="14" t="str">
        <f>IF(AND(AF1068&lt;&gt;""),AF1068/INDEX($L$4:$L1068,MATCH(MAX($L$4:$L1068)+1,$L$4:$L1068,1)),"")</f>
        <v/>
      </c>
      <c r="AM1068" s="14" t="str">
        <f>IF(AND(AJ1068&lt;&gt;""),AJ1068/INDEX($L$4:$L1068,MATCH(MAX($L$4:$L1068)+1,$L$4:$L1068,1)),"")</f>
        <v/>
      </c>
      <c r="AQ1068" s="14" t="str">
        <f>IF(AND(AN1068&lt;&gt;""),AN1068/INDEX($L$4:$L1068,MATCH(MAX($L$4:$L1068)+1,$L$4:$L1068,1)),"")</f>
        <v/>
      </c>
      <c r="AU1068" s="14" t="str">
        <f>IF(AND(AR1068&lt;&gt;""),AR1068/INDEX($L$4:$L1068,MATCH(MAX($L$4:$L1068)+1,$L$4:$L1068,1)),"")</f>
        <v/>
      </c>
      <c r="AY1068" s="14" t="str">
        <f>IF(AND(AV1068&lt;&gt;""),AV1068/INDEX($L$4:$L1068,MATCH(MAX($L$4:$L1068)+1,$L$4:$L1068,1)),"")</f>
        <v/>
      </c>
      <c r="AZ1068" s="10" t="str">
        <f t="shared" si="984"/>
        <v/>
      </c>
      <c r="BC1068" s="78" t="str">
        <f t="shared" ref="BC1068:BC1131" si="987">IF(SUM(S1068,W1068,AA1068,AE1068,AI1068,AM1068,AQ1068,AY1068,AU1068)=0,"",SUM(S1068,W1068,AA1068,AE1068,AI1068,AM1068,AQ1068,AY1068,AU1068))</f>
        <v/>
      </c>
      <c r="BG1068" s="14" t="str">
        <f>IF(AND(BD1068&lt;&gt;""),BD1068/INDEX($L$4:$L1068,MATCH(MAX($L$4:$L1068)+1,$L$4:$L1068,1)),"")</f>
        <v/>
      </c>
      <c r="BK1068" s="14" t="str">
        <f>IF(AND(BH1068&lt;&gt;""),BH1068/INDEX($L$4:$L1068,MATCH(MAX($L$4:$L1068)+1,$L$4:$L1068,1)),"")</f>
        <v/>
      </c>
      <c r="BO1068" s="14" t="str">
        <f>IF(AND(BL1068&lt;&gt;""),BL1068/INDEX($L$4:$L1068,MATCH(MAX($L$4:$L1068)+1,$L$4:$L1068,1)),"")</f>
        <v/>
      </c>
      <c r="BS1068" s="14" t="str">
        <f>IF(AND(BP1068&lt;&gt;""),BP1068/INDEX($L$4:$L1068,MATCH(MAX($L$4:$L1068)+1,$L$4:$L1068,1)),"")</f>
        <v/>
      </c>
      <c r="BW1068" s="14" t="str">
        <f>IF(AND(BT1068&lt;&gt;""),BT1068/INDEX($L$4:$L1068,MATCH(MAX($L$4:$L1068)+1,$L$4:$L1068,1)),"")</f>
        <v/>
      </c>
      <c r="CA1068" s="14" t="str">
        <f>IF(AND(BX1068&lt;&gt;""),BX1068/INDEX($L$4:$L1068,MATCH(MAX($L$4:$L1068)+1,$L$4:$L1068,1)),"")</f>
        <v/>
      </c>
      <c r="CE1068" s="14" t="str">
        <f>IF(AND(CB1068&lt;&gt;""),CB1068/INDEX($L$4:$L1068,MATCH(MAX($L$4:$L1068)+1,$L$4:$L1068,1)),"")</f>
        <v/>
      </c>
      <c r="CI1068" s="14" t="str">
        <f>IF(AND(CF1068&lt;&gt;""),CF1068/INDEX($L$4:$L1068,MATCH(MAX($L$4:$L1068)+1,$L$4:$L1068,1)),"")</f>
        <v/>
      </c>
      <c r="CM1068" s="14" t="str">
        <f>IF(AND(CJ1068&lt;&gt;""),CJ1068/INDEX($L$4:$L1068,MATCH(MAX($L$4:$L1068)+1,$L$4:$L1068,1)),"")</f>
        <v/>
      </c>
      <c r="CQ1068" s="14" t="str">
        <f>IF(AND(CN1068&lt;&gt;""),CN1068/INDEX($L$4:$L1068,MATCH(MAX($L$4:$L1068)+1,$L$4:$L1068,1)),"")</f>
        <v/>
      </c>
      <c r="CU1068" s="14" t="str">
        <f>IF(AND(CR1068&lt;&gt;""),CR1068/INDEX($L$4:$L1068,MATCH(MAX($L$4:$L1068)+1,$L$4:$L1068,1)),"")</f>
        <v/>
      </c>
    </row>
    <row r="1069" spans="3:99">
      <c r="C1069" s="4" t="s">
        <v>36</v>
      </c>
      <c r="D1069" t="s">
        <v>36</v>
      </c>
      <c r="K1069" s="14" t="str">
        <f t="shared" si="985"/>
        <v/>
      </c>
      <c r="S1069" s="14" t="str">
        <f>IF(AND(P1069&lt;&gt;""),P1069/INDEX($L$4:$L1069,MATCH(MAX($L$4:$L1069)+1,$L$4:$L1069,1)),"")</f>
        <v/>
      </c>
      <c r="W1069" s="14" t="str">
        <f t="shared" si="986"/>
        <v/>
      </c>
      <c r="AA1069" s="14" t="str">
        <f>IF(AND(X1069&lt;&gt;""),X1069/INDEX($L$4:$L1069,MATCH(MAX($L$4:$L1069)+1,$L$4:$L1069,1)),"")</f>
        <v/>
      </c>
      <c r="AE1069" s="14" t="str">
        <f>IF(AND(AB1069&lt;&gt;""),AB1069/INDEX($L$4:$L1069,MATCH(MAX($L$4:$L1069)+1,$L$4:$L1069,1)),"")</f>
        <v/>
      </c>
      <c r="AI1069" s="14" t="str">
        <f>IF(AND(AF1069&lt;&gt;""),AF1069/INDEX($L$4:$L1069,MATCH(MAX($L$4:$L1069)+1,$L$4:$L1069,1)),"")</f>
        <v/>
      </c>
      <c r="AM1069" s="14" t="str">
        <f>IF(AND(AJ1069&lt;&gt;""),AJ1069/INDEX($L$4:$L1069,MATCH(MAX($L$4:$L1069)+1,$L$4:$L1069,1)),"")</f>
        <v/>
      </c>
      <c r="AQ1069" s="14" t="str">
        <f>IF(AND(AN1069&lt;&gt;""),AN1069/INDEX($L$4:$L1069,MATCH(MAX($L$4:$L1069)+1,$L$4:$L1069,1)),"")</f>
        <v/>
      </c>
      <c r="AU1069" s="14" t="str">
        <f>IF(AND(AR1069&lt;&gt;""),AR1069/INDEX($L$4:$L1069,MATCH(MAX($L$4:$L1069)+1,$L$4:$L1069,1)),"")</f>
        <v/>
      </c>
      <c r="AY1069" s="14" t="str">
        <f>IF(AND(AV1069&lt;&gt;""),AV1069/INDEX($L$4:$L1069,MATCH(MAX($L$4:$L1069)+1,$L$4:$L1069,1)),"")</f>
        <v/>
      </c>
      <c r="AZ1069" s="10" t="str">
        <f t="shared" si="984"/>
        <v/>
      </c>
      <c r="BC1069" s="78" t="str">
        <f t="shared" si="987"/>
        <v/>
      </c>
      <c r="BG1069" s="14" t="str">
        <f>IF(AND(BD1069&lt;&gt;""),BD1069/INDEX($L$4:$L1069,MATCH(MAX($L$4:$L1069)+1,$L$4:$L1069,1)),"")</f>
        <v/>
      </c>
      <c r="BK1069" s="14" t="str">
        <f>IF(AND(BH1069&lt;&gt;""),BH1069/INDEX($L$4:$L1069,MATCH(MAX($L$4:$L1069)+1,$L$4:$L1069,1)),"")</f>
        <v/>
      </c>
      <c r="BO1069" s="14" t="str">
        <f>IF(AND(BL1069&lt;&gt;""),BL1069/INDEX($L$4:$L1069,MATCH(MAX($L$4:$L1069)+1,$L$4:$L1069,1)),"")</f>
        <v/>
      </c>
      <c r="BS1069" s="14" t="str">
        <f>IF(AND(BP1069&lt;&gt;""),BP1069/INDEX($L$4:$L1069,MATCH(MAX($L$4:$L1069)+1,$L$4:$L1069,1)),"")</f>
        <v/>
      </c>
      <c r="BW1069" s="14" t="str">
        <f>IF(AND(BT1069&lt;&gt;""),BT1069/INDEX($L$4:$L1069,MATCH(MAX($L$4:$L1069)+1,$L$4:$L1069,1)),"")</f>
        <v/>
      </c>
      <c r="CA1069" s="14" t="str">
        <f>IF(AND(BX1069&lt;&gt;""),BX1069/INDEX($L$4:$L1069,MATCH(MAX($L$4:$L1069)+1,$L$4:$L1069,1)),"")</f>
        <v/>
      </c>
      <c r="CE1069" s="14" t="str">
        <f>IF(AND(CB1069&lt;&gt;""),CB1069/INDEX($L$4:$L1069,MATCH(MAX($L$4:$L1069)+1,$L$4:$L1069,1)),"")</f>
        <v/>
      </c>
      <c r="CI1069" s="14" t="str">
        <f>IF(AND(CF1069&lt;&gt;""),CF1069/INDEX($L$4:$L1069,MATCH(MAX($L$4:$L1069)+1,$L$4:$L1069,1)),"")</f>
        <v/>
      </c>
      <c r="CM1069" s="14" t="str">
        <f>IF(AND(CJ1069&lt;&gt;""),CJ1069/INDEX($L$4:$L1069,MATCH(MAX($L$4:$L1069)+1,$L$4:$L1069,1)),"")</f>
        <v/>
      </c>
      <c r="CQ1069" s="14" t="str">
        <f>IF(AND(CN1069&lt;&gt;""),CN1069/INDEX($L$4:$L1069,MATCH(MAX($L$4:$L1069)+1,$L$4:$L1069,1)),"")</f>
        <v/>
      </c>
      <c r="CU1069" s="14" t="str">
        <f>IF(AND(CR1069&lt;&gt;""),CR1069/INDEX($L$4:$L1069,MATCH(MAX($L$4:$L1069)+1,$L$4:$L1069,1)),"")</f>
        <v/>
      </c>
    </row>
    <row r="1070" spans="3:99">
      <c r="C1070" s="4" t="s">
        <v>36</v>
      </c>
      <c r="D1070" t="s">
        <v>36</v>
      </c>
      <c r="K1070" s="14" t="str">
        <f t="shared" si="985"/>
        <v/>
      </c>
      <c r="S1070" s="14" t="str">
        <f>IF(AND(P1070&lt;&gt;""),P1070/INDEX($L$4:$L1070,MATCH(MAX($L$4:$L1070)+1,$L$4:$L1070,1)),"")</f>
        <v/>
      </c>
      <c r="W1070" s="14" t="str">
        <f t="shared" si="986"/>
        <v/>
      </c>
      <c r="AA1070" s="14" t="str">
        <f>IF(AND(X1070&lt;&gt;""),X1070/INDEX($L$4:$L1070,MATCH(MAX($L$4:$L1070)+1,$L$4:$L1070,1)),"")</f>
        <v/>
      </c>
      <c r="AE1070" s="14" t="str">
        <f>IF(AND(AB1070&lt;&gt;""),AB1070/INDEX($L$4:$L1070,MATCH(MAX($L$4:$L1070)+1,$L$4:$L1070,1)),"")</f>
        <v/>
      </c>
      <c r="AI1070" s="14" t="str">
        <f>IF(AND(AF1070&lt;&gt;""),AF1070/INDEX($L$4:$L1070,MATCH(MAX($L$4:$L1070)+1,$L$4:$L1070,1)),"")</f>
        <v/>
      </c>
      <c r="AM1070" s="14" t="str">
        <f>IF(AND(AJ1070&lt;&gt;""),AJ1070/INDEX($L$4:$L1070,MATCH(MAX($L$4:$L1070)+1,$L$4:$L1070,1)),"")</f>
        <v/>
      </c>
      <c r="AQ1070" s="14" t="str">
        <f>IF(AND(AN1070&lt;&gt;""),AN1070/INDEX($L$4:$L1070,MATCH(MAX($L$4:$L1070)+1,$L$4:$L1070,1)),"")</f>
        <v/>
      </c>
      <c r="AU1070" s="14" t="str">
        <f>IF(AND(AR1070&lt;&gt;""),AR1070/INDEX($L$4:$L1070,MATCH(MAX($L$4:$L1070)+1,$L$4:$L1070,1)),"")</f>
        <v/>
      </c>
      <c r="AY1070" s="14" t="str">
        <f>IF(AND(AV1070&lt;&gt;""),AV1070/INDEX($L$4:$L1070,MATCH(MAX($L$4:$L1070)+1,$L$4:$L1070,1)),"")</f>
        <v/>
      </c>
      <c r="AZ1070" s="10" t="str">
        <f t="shared" si="984"/>
        <v/>
      </c>
      <c r="BC1070" s="78" t="str">
        <f t="shared" si="987"/>
        <v/>
      </c>
      <c r="BG1070" s="14" t="str">
        <f>IF(AND(BD1070&lt;&gt;""),BD1070/INDEX($L$4:$L1070,MATCH(MAX($L$4:$L1070)+1,$L$4:$L1070,1)),"")</f>
        <v/>
      </c>
      <c r="BK1070" s="14" t="str">
        <f>IF(AND(BH1070&lt;&gt;""),BH1070/INDEX($L$4:$L1070,MATCH(MAX($L$4:$L1070)+1,$L$4:$L1070,1)),"")</f>
        <v/>
      </c>
      <c r="BO1070" s="14" t="str">
        <f>IF(AND(BL1070&lt;&gt;""),BL1070/INDEX($L$4:$L1070,MATCH(MAX($L$4:$L1070)+1,$L$4:$L1070,1)),"")</f>
        <v/>
      </c>
      <c r="BS1070" s="14" t="str">
        <f>IF(AND(BP1070&lt;&gt;""),BP1070/INDEX($L$4:$L1070,MATCH(MAX($L$4:$L1070)+1,$L$4:$L1070,1)),"")</f>
        <v/>
      </c>
      <c r="BW1070" s="14" t="str">
        <f>IF(AND(BT1070&lt;&gt;""),BT1070/INDEX($L$4:$L1070,MATCH(MAX($L$4:$L1070)+1,$L$4:$L1070,1)),"")</f>
        <v/>
      </c>
      <c r="CA1070" s="14" t="str">
        <f>IF(AND(BX1070&lt;&gt;""),BX1070/INDEX($L$4:$L1070,MATCH(MAX($L$4:$L1070)+1,$L$4:$L1070,1)),"")</f>
        <v/>
      </c>
      <c r="CE1070" s="14" t="str">
        <f>IF(AND(CB1070&lt;&gt;""),CB1070/INDEX($L$4:$L1070,MATCH(MAX($L$4:$L1070)+1,$L$4:$L1070,1)),"")</f>
        <v/>
      </c>
      <c r="CI1070" s="14" t="str">
        <f>IF(AND(CF1070&lt;&gt;""),CF1070/INDEX($L$4:$L1070,MATCH(MAX($L$4:$L1070)+1,$L$4:$L1070,1)),"")</f>
        <v/>
      </c>
      <c r="CM1070" s="14" t="str">
        <f>IF(AND(CJ1070&lt;&gt;""),CJ1070/INDEX($L$4:$L1070,MATCH(MAX($L$4:$L1070)+1,$L$4:$L1070,1)),"")</f>
        <v/>
      </c>
      <c r="CQ1070" s="14" t="str">
        <f>IF(AND(CN1070&lt;&gt;""),CN1070/INDEX($L$4:$L1070,MATCH(MAX($L$4:$L1070)+1,$L$4:$L1070,1)),"")</f>
        <v/>
      </c>
      <c r="CU1070" s="14" t="str">
        <f>IF(AND(CR1070&lt;&gt;""),CR1070/INDEX($L$4:$L1070,MATCH(MAX($L$4:$L1070)+1,$L$4:$L1070,1)),"")</f>
        <v/>
      </c>
    </row>
    <row r="1071" spans="3:99">
      <c r="C1071" s="4" t="s">
        <v>36</v>
      </c>
      <c r="D1071" t="s">
        <v>36</v>
      </c>
      <c r="K1071" s="14" t="str">
        <f t="shared" si="985"/>
        <v/>
      </c>
      <c r="S1071" s="14" t="str">
        <f>IF(AND(P1071&lt;&gt;""),P1071/INDEX($L$4:$L1071,MATCH(MAX($L$4:$L1071)+1,$L$4:$L1071,1)),"")</f>
        <v/>
      </c>
      <c r="W1071" s="14" t="str">
        <f t="shared" si="986"/>
        <v/>
      </c>
      <c r="AA1071" s="14" t="str">
        <f>IF(AND(X1071&lt;&gt;""),X1071/INDEX($L$4:$L1071,MATCH(MAX($L$4:$L1071)+1,$L$4:$L1071,1)),"")</f>
        <v/>
      </c>
      <c r="AE1071" s="14" t="str">
        <f>IF(AND(AB1071&lt;&gt;""),AB1071/INDEX($L$4:$L1071,MATCH(MAX($L$4:$L1071)+1,$L$4:$L1071,1)),"")</f>
        <v/>
      </c>
      <c r="AI1071" s="14" t="str">
        <f>IF(AND(AF1071&lt;&gt;""),AF1071/INDEX($L$4:$L1071,MATCH(MAX($L$4:$L1071)+1,$L$4:$L1071,1)),"")</f>
        <v/>
      </c>
      <c r="AM1071" s="14" t="str">
        <f>IF(AND(AJ1071&lt;&gt;""),AJ1071/INDEX($L$4:$L1071,MATCH(MAX($L$4:$L1071)+1,$L$4:$L1071,1)),"")</f>
        <v/>
      </c>
      <c r="AQ1071" s="14" t="str">
        <f>IF(AND(AN1071&lt;&gt;""),AN1071/INDEX($L$4:$L1071,MATCH(MAX($L$4:$L1071)+1,$L$4:$L1071,1)),"")</f>
        <v/>
      </c>
      <c r="AU1071" s="14" t="str">
        <f>IF(AND(AR1071&lt;&gt;""),AR1071/INDEX($L$4:$L1071,MATCH(MAX($L$4:$L1071)+1,$L$4:$L1071,1)),"")</f>
        <v/>
      </c>
      <c r="AY1071" s="14" t="str">
        <f>IF(AND(AV1071&lt;&gt;""),AV1071/INDEX($L$4:$L1071,MATCH(MAX($L$4:$L1071)+1,$L$4:$L1071,1)),"")</f>
        <v/>
      </c>
      <c r="AZ1071" s="10" t="str">
        <f t="shared" si="984"/>
        <v/>
      </c>
      <c r="BC1071" s="78" t="str">
        <f t="shared" si="987"/>
        <v/>
      </c>
      <c r="BG1071" s="14" t="str">
        <f>IF(AND(BD1071&lt;&gt;""),BD1071/INDEX($L$4:$L1071,MATCH(MAX($L$4:$L1071)+1,$L$4:$L1071,1)),"")</f>
        <v/>
      </c>
      <c r="BK1071" s="14" t="str">
        <f>IF(AND(BH1071&lt;&gt;""),BH1071/INDEX($L$4:$L1071,MATCH(MAX($L$4:$L1071)+1,$L$4:$L1071,1)),"")</f>
        <v/>
      </c>
      <c r="BO1071" s="14" t="str">
        <f>IF(AND(BL1071&lt;&gt;""),BL1071/INDEX($L$4:$L1071,MATCH(MAX($L$4:$L1071)+1,$L$4:$L1071,1)),"")</f>
        <v/>
      </c>
      <c r="BS1071" s="14" t="str">
        <f>IF(AND(BP1071&lt;&gt;""),BP1071/INDEX($L$4:$L1071,MATCH(MAX($L$4:$L1071)+1,$L$4:$L1071,1)),"")</f>
        <v/>
      </c>
      <c r="BW1071" s="14" t="str">
        <f>IF(AND(BT1071&lt;&gt;""),BT1071/INDEX($L$4:$L1071,MATCH(MAX($L$4:$L1071)+1,$L$4:$L1071,1)),"")</f>
        <v/>
      </c>
      <c r="CA1071" s="14" t="str">
        <f>IF(AND(BX1071&lt;&gt;""),BX1071/INDEX($L$4:$L1071,MATCH(MAX($L$4:$L1071)+1,$L$4:$L1071,1)),"")</f>
        <v/>
      </c>
      <c r="CE1071" s="14" t="str">
        <f>IF(AND(CB1071&lt;&gt;""),CB1071/INDEX($L$4:$L1071,MATCH(MAX($L$4:$L1071)+1,$L$4:$L1071,1)),"")</f>
        <v/>
      </c>
      <c r="CI1071" s="14" t="str">
        <f>IF(AND(CF1071&lt;&gt;""),CF1071/INDEX($L$4:$L1071,MATCH(MAX($L$4:$L1071)+1,$L$4:$L1071,1)),"")</f>
        <v/>
      </c>
      <c r="CM1071" s="14" t="str">
        <f>IF(AND(CJ1071&lt;&gt;""),CJ1071/INDEX($L$4:$L1071,MATCH(MAX($L$4:$L1071)+1,$L$4:$L1071,1)),"")</f>
        <v/>
      </c>
      <c r="CQ1071" s="14" t="str">
        <f>IF(AND(CN1071&lt;&gt;""),CN1071/INDEX($L$4:$L1071,MATCH(MAX($L$4:$L1071)+1,$L$4:$L1071,1)),"")</f>
        <v/>
      </c>
      <c r="CU1071" s="14" t="str">
        <f>IF(AND(CR1071&lt;&gt;""),CR1071/INDEX($L$4:$L1071,MATCH(MAX($L$4:$L1071)+1,$L$4:$L1071,1)),"")</f>
        <v/>
      </c>
    </row>
    <row r="1072" spans="3:99">
      <c r="C1072" s="4" t="s">
        <v>36</v>
      </c>
      <c r="D1072" t="s">
        <v>36</v>
      </c>
      <c r="K1072" s="14" t="str">
        <f t="shared" si="985"/>
        <v/>
      </c>
      <c r="S1072" s="14" t="str">
        <f>IF(AND(P1072&lt;&gt;""),P1072/INDEX($L$4:$L1072,MATCH(MAX($L$4:$L1072)+1,$L$4:$L1072,1)),"")</f>
        <v/>
      </c>
      <c r="W1072" s="14" t="str">
        <f t="shared" si="986"/>
        <v/>
      </c>
      <c r="AA1072" s="14" t="str">
        <f>IF(AND(X1072&lt;&gt;""),X1072/INDEX($L$4:$L1072,MATCH(MAX($L$4:$L1072)+1,$L$4:$L1072,1)),"")</f>
        <v/>
      </c>
      <c r="AE1072" s="14" t="str">
        <f>IF(AND(AB1072&lt;&gt;""),AB1072/INDEX($L$4:$L1072,MATCH(MAX($L$4:$L1072)+1,$L$4:$L1072,1)),"")</f>
        <v/>
      </c>
      <c r="AI1072" s="14" t="str">
        <f>IF(AND(AF1072&lt;&gt;""),AF1072/INDEX($L$4:$L1072,MATCH(MAX($L$4:$L1072)+1,$L$4:$L1072,1)),"")</f>
        <v/>
      </c>
      <c r="AM1072" s="14" t="str">
        <f>IF(AND(AJ1072&lt;&gt;""),AJ1072/INDEX($L$4:$L1072,MATCH(MAX($L$4:$L1072)+1,$L$4:$L1072,1)),"")</f>
        <v/>
      </c>
      <c r="AQ1072" s="14" t="str">
        <f>IF(AND(AN1072&lt;&gt;""),AN1072/INDEX($L$4:$L1072,MATCH(MAX($L$4:$L1072)+1,$L$4:$L1072,1)),"")</f>
        <v/>
      </c>
      <c r="AU1072" s="14" t="str">
        <f>IF(AND(AR1072&lt;&gt;""),AR1072/INDEX($L$4:$L1072,MATCH(MAX($L$4:$L1072)+1,$L$4:$L1072,1)),"")</f>
        <v/>
      </c>
      <c r="AY1072" s="14" t="str">
        <f>IF(AND(AV1072&lt;&gt;""),AV1072/INDEX($L$4:$L1072,MATCH(MAX($L$4:$L1072)+1,$L$4:$L1072,1)),"")</f>
        <v/>
      </c>
      <c r="AZ1072" s="10" t="str">
        <f t="shared" si="984"/>
        <v/>
      </c>
      <c r="BC1072" s="78" t="str">
        <f t="shared" si="987"/>
        <v/>
      </c>
      <c r="BG1072" s="14" t="str">
        <f>IF(AND(BD1072&lt;&gt;""),BD1072/INDEX($L$4:$L1072,MATCH(MAX($L$4:$L1072)+1,$L$4:$L1072,1)),"")</f>
        <v/>
      </c>
      <c r="BK1072" s="14" t="str">
        <f>IF(AND(BH1072&lt;&gt;""),BH1072/INDEX($L$4:$L1072,MATCH(MAX($L$4:$L1072)+1,$L$4:$L1072,1)),"")</f>
        <v/>
      </c>
      <c r="BO1072" s="14" t="str">
        <f>IF(AND(BL1072&lt;&gt;""),BL1072/INDEX($L$4:$L1072,MATCH(MAX($L$4:$L1072)+1,$L$4:$L1072,1)),"")</f>
        <v/>
      </c>
      <c r="BS1072" s="14" t="str">
        <f>IF(AND(BP1072&lt;&gt;""),BP1072/INDEX($L$4:$L1072,MATCH(MAX($L$4:$L1072)+1,$L$4:$L1072,1)),"")</f>
        <v/>
      </c>
      <c r="BW1072" s="14" t="str">
        <f>IF(AND(BT1072&lt;&gt;""),BT1072/INDEX($L$4:$L1072,MATCH(MAX($L$4:$L1072)+1,$L$4:$L1072,1)),"")</f>
        <v/>
      </c>
      <c r="CA1072" s="14" t="str">
        <f>IF(AND(BX1072&lt;&gt;""),BX1072/INDEX($L$4:$L1072,MATCH(MAX($L$4:$L1072)+1,$L$4:$L1072,1)),"")</f>
        <v/>
      </c>
      <c r="CE1072" s="14" t="str">
        <f>IF(AND(CB1072&lt;&gt;""),CB1072/INDEX($L$4:$L1072,MATCH(MAX($L$4:$L1072)+1,$L$4:$L1072,1)),"")</f>
        <v/>
      </c>
      <c r="CI1072" s="14" t="str">
        <f>IF(AND(CF1072&lt;&gt;""),CF1072/INDEX($L$4:$L1072,MATCH(MAX($L$4:$L1072)+1,$L$4:$L1072,1)),"")</f>
        <v/>
      </c>
      <c r="CM1072" s="14" t="str">
        <f>IF(AND(CJ1072&lt;&gt;""),CJ1072/INDEX($L$4:$L1072,MATCH(MAX($L$4:$L1072)+1,$L$4:$L1072,1)),"")</f>
        <v/>
      </c>
      <c r="CQ1072" s="14" t="str">
        <f>IF(AND(CN1072&lt;&gt;""),CN1072/INDEX($L$4:$L1072,MATCH(MAX($L$4:$L1072)+1,$L$4:$L1072,1)),"")</f>
        <v/>
      </c>
      <c r="CU1072" s="14" t="str">
        <f>IF(AND(CR1072&lt;&gt;""),CR1072/INDEX($L$4:$L1072,MATCH(MAX($L$4:$L1072)+1,$L$4:$L1072,1)),"")</f>
        <v/>
      </c>
    </row>
    <row r="1073" spans="3:99">
      <c r="C1073" s="4" t="s">
        <v>36</v>
      </c>
      <c r="D1073" t="s">
        <v>36</v>
      </c>
      <c r="K1073" s="14" t="str">
        <f t="shared" si="985"/>
        <v/>
      </c>
      <c r="S1073" s="14" t="str">
        <f>IF(AND(P1073&lt;&gt;""),P1073/INDEX($L$4:$L1073,MATCH(MAX($L$4:$L1073)+1,$L$4:$L1073,1)),"")</f>
        <v/>
      </c>
      <c r="W1073" s="14" t="str">
        <f t="shared" si="986"/>
        <v/>
      </c>
      <c r="AA1073" s="14" t="str">
        <f>IF(AND(X1073&lt;&gt;""),X1073/INDEX($L$4:$L1073,MATCH(MAX($L$4:$L1073)+1,$L$4:$L1073,1)),"")</f>
        <v/>
      </c>
      <c r="AE1073" s="14" t="str">
        <f>IF(AND(AB1073&lt;&gt;""),AB1073/INDEX($L$4:$L1073,MATCH(MAX($L$4:$L1073)+1,$L$4:$L1073,1)),"")</f>
        <v/>
      </c>
      <c r="AI1073" s="14" t="str">
        <f>IF(AND(AF1073&lt;&gt;""),AF1073/INDEX($L$4:$L1073,MATCH(MAX($L$4:$L1073)+1,$L$4:$L1073,1)),"")</f>
        <v/>
      </c>
      <c r="AM1073" s="14" t="str">
        <f>IF(AND(AJ1073&lt;&gt;""),AJ1073/INDEX($L$4:$L1073,MATCH(MAX($L$4:$L1073)+1,$L$4:$L1073,1)),"")</f>
        <v/>
      </c>
      <c r="AQ1073" s="14" t="str">
        <f>IF(AND(AN1073&lt;&gt;""),AN1073/INDEX($L$4:$L1073,MATCH(MAX($L$4:$L1073)+1,$L$4:$L1073,1)),"")</f>
        <v/>
      </c>
      <c r="AU1073" s="14" t="str">
        <f>IF(AND(AR1073&lt;&gt;""),AR1073/INDEX($L$4:$L1073,MATCH(MAX($L$4:$L1073)+1,$L$4:$L1073,1)),"")</f>
        <v/>
      </c>
      <c r="AY1073" s="14" t="str">
        <f>IF(AND(AV1073&lt;&gt;""),AV1073/INDEX($L$4:$L1073,MATCH(MAX($L$4:$L1073)+1,$L$4:$L1073,1)),"")</f>
        <v/>
      </c>
      <c r="AZ1073" s="10" t="str">
        <f t="shared" si="984"/>
        <v/>
      </c>
      <c r="BC1073" s="78" t="str">
        <f t="shared" si="987"/>
        <v/>
      </c>
      <c r="BG1073" s="14" t="str">
        <f>IF(AND(BD1073&lt;&gt;""),BD1073/INDEX($L$4:$L1073,MATCH(MAX($L$4:$L1073)+1,$L$4:$L1073,1)),"")</f>
        <v/>
      </c>
      <c r="BK1073" s="14" t="str">
        <f>IF(AND(BH1073&lt;&gt;""),BH1073/INDEX($L$4:$L1073,MATCH(MAX($L$4:$L1073)+1,$L$4:$L1073,1)),"")</f>
        <v/>
      </c>
      <c r="BO1073" s="14" t="str">
        <f>IF(AND(BL1073&lt;&gt;""),BL1073/INDEX($L$4:$L1073,MATCH(MAX($L$4:$L1073)+1,$L$4:$L1073,1)),"")</f>
        <v/>
      </c>
      <c r="BS1073" s="14" t="str">
        <f>IF(AND(BP1073&lt;&gt;""),BP1073/INDEX($L$4:$L1073,MATCH(MAX($L$4:$L1073)+1,$L$4:$L1073,1)),"")</f>
        <v/>
      </c>
      <c r="BW1073" s="14" t="str">
        <f>IF(AND(BT1073&lt;&gt;""),BT1073/INDEX($L$4:$L1073,MATCH(MAX($L$4:$L1073)+1,$L$4:$L1073,1)),"")</f>
        <v/>
      </c>
      <c r="CA1073" s="14" t="str">
        <f>IF(AND(BX1073&lt;&gt;""),BX1073/INDEX($L$4:$L1073,MATCH(MAX($L$4:$L1073)+1,$L$4:$L1073,1)),"")</f>
        <v/>
      </c>
      <c r="CE1073" s="14" t="str">
        <f>IF(AND(CB1073&lt;&gt;""),CB1073/INDEX($L$4:$L1073,MATCH(MAX($L$4:$L1073)+1,$L$4:$L1073,1)),"")</f>
        <v/>
      </c>
      <c r="CI1073" s="14" t="str">
        <f>IF(AND(CF1073&lt;&gt;""),CF1073/INDEX($L$4:$L1073,MATCH(MAX($L$4:$L1073)+1,$L$4:$L1073,1)),"")</f>
        <v/>
      </c>
      <c r="CM1073" s="14" t="str">
        <f>IF(AND(CJ1073&lt;&gt;""),CJ1073/INDEX($L$4:$L1073,MATCH(MAX($L$4:$L1073)+1,$L$4:$L1073,1)),"")</f>
        <v/>
      </c>
      <c r="CQ1073" s="14" t="str">
        <f>IF(AND(CN1073&lt;&gt;""),CN1073/INDEX($L$4:$L1073,MATCH(MAX($L$4:$L1073)+1,$L$4:$L1073,1)),"")</f>
        <v/>
      </c>
      <c r="CU1073" s="14" t="str">
        <f>IF(AND(CR1073&lt;&gt;""),CR1073/INDEX($L$4:$L1073,MATCH(MAX($L$4:$L1073)+1,$L$4:$L1073,1)),"")</f>
        <v/>
      </c>
    </row>
    <row r="1074" spans="3:99">
      <c r="C1074" s="4" t="s">
        <v>36</v>
      </c>
      <c r="D1074" t="s">
        <v>36</v>
      </c>
      <c r="K1074" s="14" t="str">
        <f t="shared" si="985"/>
        <v/>
      </c>
      <c r="S1074" s="14" t="str">
        <f>IF(AND(P1074&lt;&gt;""),P1074/INDEX($L$4:$L1074,MATCH(MAX($L$4:$L1074)+1,$L$4:$L1074,1)),"")</f>
        <v/>
      </c>
      <c r="W1074" s="14" t="str">
        <f t="shared" si="986"/>
        <v/>
      </c>
      <c r="AA1074" s="14" t="str">
        <f>IF(AND(X1074&lt;&gt;""),X1074/INDEX($L$4:$L1074,MATCH(MAX($L$4:$L1074)+1,$L$4:$L1074,1)),"")</f>
        <v/>
      </c>
      <c r="AE1074" s="14" t="str">
        <f>IF(AND(AB1074&lt;&gt;""),AB1074/INDEX($L$4:$L1074,MATCH(MAX($L$4:$L1074)+1,$L$4:$L1074,1)),"")</f>
        <v/>
      </c>
      <c r="AI1074" s="14" t="str">
        <f>IF(AND(AF1074&lt;&gt;""),AF1074/INDEX($L$4:$L1074,MATCH(MAX($L$4:$L1074)+1,$L$4:$L1074,1)),"")</f>
        <v/>
      </c>
      <c r="AM1074" s="14" t="str">
        <f>IF(AND(AJ1074&lt;&gt;""),AJ1074/INDEX($L$4:$L1074,MATCH(MAX($L$4:$L1074)+1,$L$4:$L1074,1)),"")</f>
        <v/>
      </c>
      <c r="AQ1074" s="14" t="str">
        <f>IF(AND(AN1074&lt;&gt;""),AN1074/INDEX($L$4:$L1074,MATCH(MAX($L$4:$L1074)+1,$L$4:$L1074,1)),"")</f>
        <v/>
      </c>
      <c r="AU1074" s="14" t="str">
        <f>IF(AND(AR1074&lt;&gt;""),AR1074/INDEX($L$4:$L1074,MATCH(MAX($L$4:$L1074)+1,$L$4:$L1074,1)),"")</f>
        <v/>
      </c>
      <c r="AY1074" s="14" t="str">
        <f>IF(AND(AV1074&lt;&gt;""),AV1074/INDEX($L$4:$L1074,MATCH(MAX($L$4:$L1074)+1,$L$4:$L1074,1)),"")</f>
        <v/>
      </c>
      <c r="AZ1074" s="10" t="str">
        <f t="shared" si="984"/>
        <v/>
      </c>
      <c r="BC1074" s="78" t="str">
        <f t="shared" si="987"/>
        <v/>
      </c>
      <c r="BG1074" s="14" t="str">
        <f>IF(AND(BD1074&lt;&gt;""),BD1074/INDEX($L$4:$L1074,MATCH(MAX($L$4:$L1074)+1,$L$4:$L1074,1)),"")</f>
        <v/>
      </c>
      <c r="BK1074" s="14" t="str">
        <f>IF(AND(BH1074&lt;&gt;""),BH1074/INDEX($L$4:$L1074,MATCH(MAX($L$4:$L1074)+1,$L$4:$L1074,1)),"")</f>
        <v/>
      </c>
      <c r="BO1074" s="14" t="str">
        <f>IF(AND(BL1074&lt;&gt;""),BL1074/INDEX($L$4:$L1074,MATCH(MAX($L$4:$L1074)+1,$L$4:$L1074,1)),"")</f>
        <v/>
      </c>
      <c r="BS1074" s="14" t="str">
        <f>IF(AND(BP1074&lt;&gt;""),BP1074/INDEX($L$4:$L1074,MATCH(MAX($L$4:$L1074)+1,$L$4:$L1074,1)),"")</f>
        <v/>
      </c>
      <c r="BW1074" s="14" t="str">
        <f>IF(AND(BT1074&lt;&gt;""),BT1074/INDEX($L$4:$L1074,MATCH(MAX($L$4:$L1074)+1,$L$4:$L1074,1)),"")</f>
        <v/>
      </c>
      <c r="CA1074" s="14" t="str">
        <f>IF(AND(BX1074&lt;&gt;""),BX1074/INDEX($L$4:$L1074,MATCH(MAX($L$4:$L1074)+1,$L$4:$L1074,1)),"")</f>
        <v/>
      </c>
      <c r="CE1074" s="14" t="str">
        <f>IF(AND(CB1074&lt;&gt;""),CB1074/INDEX($L$4:$L1074,MATCH(MAX($L$4:$L1074)+1,$L$4:$L1074,1)),"")</f>
        <v/>
      </c>
      <c r="CI1074" s="14" t="str">
        <f>IF(AND(CF1074&lt;&gt;""),CF1074/INDEX($L$4:$L1074,MATCH(MAX($L$4:$L1074)+1,$L$4:$L1074,1)),"")</f>
        <v/>
      </c>
      <c r="CM1074" s="14" t="str">
        <f>IF(AND(CJ1074&lt;&gt;""),CJ1074/INDEX($L$4:$L1074,MATCH(MAX($L$4:$L1074)+1,$L$4:$L1074,1)),"")</f>
        <v/>
      </c>
      <c r="CQ1074" s="14" t="str">
        <f>IF(AND(CN1074&lt;&gt;""),CN1074/INDEX($L$4:$L1074,MATCH(MAX($L$4:$L1074)+1,$L$4:$L1074,1)),"")</f>
        <v/>
      </c>
      <c r="CU1074" s="14" t="str">
        <f>IF(AND(CR1074&lt;&gt;""),CR1074/INDEX($L$4:$L1074,MATCH(MAX($L$4:$L1074)+1,$L$4:$L1074,1)),"")</f>
        <v/>
      </c>
    </row>
    <row r="1075" spans="3:99">
      <c r="C1075" s="4" t="s">
        <v>36</v>
      </c>
      <c r="D1075" t="s">
        <v>36</v>
      </c>
      <c r="K1075" s="14" t="str">
        <f t="shared" si="985"/>
        <v/>
      </c>
      <c r="S1075" s="14" t="str">
        <f>IF(AND(P1075&lt;&gt;""),P1075/INDEX($L$4:$L1075,MATCH(MAX($L$4:$L1075)+1,$L$4:$L1075,1)),"")</f>
        <v/>
      </c>
      <c r="W1075" s="14" t="str">
        <f t="shared" si="986"/>
        <v/>
      </c>
      <c r="AA1075" s="14" t="str">
        <f>IF(AND(X1075&lt;&gt;""),X1075/INDEX($L$4:$L1075,MATCH(MAX($L$4:$L1075)+1,$L$4:$L1075,1)),"")</f>
        <v/>
      </c>
      <c r="AE1075" s="14" t="str">
        <f>IF(AND(AB1075&lt;&gt;""),AB1075/INDEX($L$4:$L1075,MATCH(MAX($L$4:$L1075)+1,$L$4:$L1075,1)),"")</f>
        <v/>
      </c>
      <c r="AI1075" s="14" t="str">
        <f>IF(AND(AF1075&lt;&gt;""),AF1075/INDEX($L$4:$L1075,MATCH(MAX($L$4:$L1075)+1,$L$4:$L1075,1)),"")</f>
        <v/>
      </c>
      <c r="AM1075" s="14" t="str">
        <f>IF(AND(AJ1075&lt;&gt;""),AJ1075/INDEX($L$4:$L1075,MATCH(MAX($L$4:$L1075)+1,$L$4:$L1075,1)),"")</f>
        <v/>
      </c>
      <c r="AQ1075" s="14" t="str">
        <f>IF(AND(AN1075&lt;&gt;""),AN1075/INDEX($L$4:$L1075,MATCH(MAX($L$4:$L1075)+1,$L$4:$L1075,1)),"")</f>
        <v/>
      </c>
      <c r="AU1075" s="14" t="str">
        <f>IF(AND(AR1075&lt;&gt;""),AR1075/INDEX($L$4:$L1075,MATCH(MAX($L$4:$L1075)+1,$L$4:$L1075,1)),"")</f>
        <v/>
      </c>
      <c r="AY1075" s="14" t="str">
        <f>IF(AND(AV1075&lt;&gt;""),AV1075/INDEX($L$4:$L1075,MATCH(MAX($L$4:$L1075)+1,$L$4:$L1075,1)),"")</f>
        <v/>
      </c>
      <c r="AZ1075" s="10" t="str">
        <f t="shared" si="984"/>
        <v/>
      </c>
      <c r="BC1075" s="78" t="str">
        <f t="shared" si="987"/>
        <v/>
      </c>
      <c r="BG1075" s="14" t="str">
        <f>IF(AND(BD1075&lt;&gt;""),BD1075/INDEX($L$4:$L1075,MATCH(MAX($L$4:$L1075)+1,$L$4:$L1075,1)),"")</f>
        <v/>
      </c>
      <c r="BK1075" s="14" t="str">
        <f>IF(AND(BH1075&lt;&gt;""),BH1075/INDEX($L$4:$L1075,MATCH(MAX($L$4:$L1075)+1,$L$4:$L1075,1)),"")</f>
        <v/>
      </c>
      <c r="BO1075" s="14" t="str">
        <f>IF(AND(BL1075&lt;&gt;""),BL1075/INDEX($L$4:$L1075,MATCH(MAX($L$4:$L1075)+1,$L$4:$L1075,1)),"")</f>
        <v/>
      </c>
      <c r="BS1075" s="14" t="str">
        <f>IF(AND(BP1075&lt;&gt;""),BP1075/INDEX($L$4:$L1075,MATCH(MAX($L$4:$L1075)+1,$L$4:$L1075,1)),"")</f>
        <v/>
      </c>
      <c r="BW1075" s="14" t="str">
        <f>IF(AND(BT1075&lt;&gt;""),BT1075/INDEX($L$4:$L1075,MATCH(MAX($L$4:$L1075)+1,$L$4:$L1075,1)),"")</f>
        <v/>
      </c>
      <c r="CA1075" s="14" t="str">
        <f>IF(AND(BX1075&lt;&gt;""),BX1075/INDEX($L$4:$L1075,MATCH(MAX($L$4:$L1075)+1,$L$4:$L1075,1)),"")</f>
        <v/>
      </c>
      <c r="CE1075" s="14" t="str">
        <f>IF(AND(CB1075&lt;&gt;""),CB1075/INDEX($L$4:$L1075,MATCH(MAX($L$4:$L1075)+1,$L$4:$L1075,1)),"")</f>
        <v/>
      </c>
      <c r="CI1075" s="14" t="str">
        <f>IF(AND(CF1075&lt;&gt;""),CF1075/INDEX($L$4:$L1075,MATCH(MAX($L$4:$L1075)+1,$L$4:$L1075,1)),"")</f>
        <v/>
      </c>
      <c r="CM1075" s="14" t="str">
        <f>IF(AND(CJ1075&lt;&gt;""),CJ1075/INDEX($L$4:$L1075,MATCH(MAX($L$4:$L1075)+1,$L$4:$L1075,1)),"")</f>
        <v/>
      </c>
      <c r="CQ1075" s="14" t="str">
        <f>IF(AND(CN1075&lt;&gt;""),CN1075/INDEX($L$4:$L1075,MATCH(MAX($L$4:$L1075)+1,$L$4:$L1075,1)),"")</f>
        <v/>
      </c>
      <c r="CU1075" s="14" t="str">
        <f>IF(AND(CR1075&lt;&gt;""),CR1075/INDEX($L$4:$L1075,MATCH(MAX($L$4:$L1075)+1,$L$4:$L1075,1)),"")</f>
        <v/>
      </c>
    </row>
    <row r="1076" spans="3:99">
      <c r="C1076" s="4" t="s">
        <v>36</v>
      </c>
      <c r="D1076" t="s">
        <v>36</v>
      </c>
      <c r="K1076" s="14" t="str">
        <f t="shared" si="985"/>
        <v/>
      </c>
      <c r="S1076" s="14" t="str">
        <f>IF(AND(P1076&lt;&gt;""),P1076/INDEX($L$4:$L1076,MATCH(MAX($L$4:$L1076)+1,$L$4:$L1076,1)),"")</f>
        <v/>
      </c>
      <c r="W1076" s="14" t="str">
        <f t="shared" si="986"/>
        <v/>
      </c>
      <c r="AA1076" s="14" t="str">
        <f>IF(AND(X1076&lt;&gt;""),X1076/INDEX($L$4:$L1076,MATCH(MAX($L$4:$L1076)+1,$L$4:$L1076,1)),"")</f>
        <v/>
      </c>
      <c r="AE1076" s="14" t="str">
        <f>IF(AND(AB1076&lt;&gt;""),AB1076/INDEX($L$4:$L1076,MATCH(MAX($L$4:$L1076)+1,$L$4:$L1076,1)),"")</f>
        <v/>
      </c>
      <c r="AI1076" s="14" t="str">
        <f>IF(AND(AF1076&lt;&gt;""),AF1076/INDEX($L$4:$L1076,MATCH(MAX($L$4:$L1076)+1,$L$4:$L1076,1)),"")</f>
        <v/>
      </c>
      <c r="AM1076" s="14" t="str">
        <f>IF(AND(AJ1076&lt;&gt;""),AJ1076/INDEX($L$4:$L1076,MATCH(MAX($L$4:$L1076)+1,$L$4:$L1076,1)),"")</f>
        <v/>
      </c>
      <c r="AQ1076" s="14" t="str">
        <f>IF(AND(AN1076&lt;&gt;""),AN1076/INDEX($L$4:$L1076,MATCH(MAX($L$4:$L1076)+1,$L$4:$L1076,1)),"")</f>
        <v/>
      </c>
      <c r="AU1076" s="14" t="str">
        <f>IF(AND(AR1076&lt;&gt;""),AR1076/INDEX($L$4:$L1076,MATCH(MAX($L$4:$L1076)+1,$L$4:$L1076,1)),"")</f>
        <v/>
      </c>
      <c r="AY1076" s="14" t="str">
        <f>IF(AND(AV1076&lt;&gt;""),AV1076/INDEX($L$4:$L1076,MATCH(MAX($L$4:$L1076)+1,$L$4:$L1076,1)),"")</f>
        <v/>
      </c>
      <c r="AZ1076" s="10" t="str">
        <f t="shared" si="984"/>
        <v/>
      </c>
      <c r="BC1076" s="78" t="str">
        <f t="shared" si="987"/>
        <v/>
      </c>
      <c r="BG1076" s="14" t="str">
        <f>IF(AND(BD1076&lt;&gt;""),BD1076/INDEX($L$4:$L1076,MATCH(MAX($L$4:$L1076)+1,$L$4:$L1076,1)),"")</f>
        <v/>
      </c>
      <c r="BK1076" s="14" t="str">
        <f>IF(AND(BH1076&lt;&gt;""),BH1076/INDEX($L$4:$L1076,MATCH(MAX($L$4:$L1076)+1,$L$4:$L1076,1)),"")</f>
        <v/>
      </c>
      <c r="BO1076" s="14" t="str">
        <f>IF(AND(BL1076&lt;&gt;""),BL1076/INDEX($L$4:$L1076,MATCH(MAX($L$4:$L1076)+1,$L$4:$L1076,1)),"")</f>
        <v/>
      </c>
      <c r="BS1076" s="14" t="str">
        <f>IF(AND(BP1076&lt;&gt;""),BP1076/INDEX($L$4:$L1076,MATCH(MAX($L$4:$L1076)+1,$L$4:$L1076,1)),"")</f>
        <v/>
      </c>
      <c r="BW1076" s="14" t="str">
        <f>IF(AND(BT1076&lt;&gt;""),BT1076/INDEX($L$4:$L1076,MATCH(MAX($L$4:$L1076)+1,$L$4:$L1076,1)),"")</f>
        <v/>
      </c>
      <c r="CA1076" s="14" t="str">
        <f>IF(AND(BX1076&lt;&gt;""),BX1076/INDEX($L$4:$L1076,MATCH(MAX($L$4:$L1076)+1,$L$4:$L1076,1)),"")</f>
        <v/>
      </c>
      <c r="CE1076" s="14" t="str">
        <f>IF(AND(CB1076&lt;&gt;""),CB1076/INDEX($L$4:$L1076,MATCH(MAX($L$4:$L1076)+1,$L$4:$L1076,1)),"")</f>
        <v/>
      </c>
      <c r="CI1076" s="14" t="str">
        <f>IF(AND(CF1076&lt;&gt;""),CF1076/INDEX($L$4:$L1076,MATCH(MAX($L$4:$L1076)+1,$L$4:$L1076,1)),"")</f>
        <v/>
      </c>
      <c r="CM1076" s="14" t="str">
        <f>IF(AND(CJ1076&lt;&gt;""),CJ1076/INDEX($L$4:$L1076,MATCH(MAX($L$4:$L1076)+1,$L$4:$L1076,1)),"")</f>
        <v/>
      </c>
      <c r="CQ1076" s="14" t="str">
        <f>IF(AND(CN1076&lt;&gt;""),CN1076/INDEX($L$4:$L1076,MATCH(MAX($L$4:$L1076)+1,$L$4:$L1076,1)),"")</f>
        <v/>
      </c>
      <c r="CU1076" s="14" t="str">
        <f>IF(AND(CR1076&lt;&gt;""),CR1076/INDEX($L$4:$L1076,MATCH(MAX($L$4:$L1076)+1,$L$4:$L1076,1)),"")</f>
        <v/>
      </c>
    </row>
    <row r="1077" spans="3:99">
      <c r="C1077" s="4" t="s">
        <v>36</v>
      </c>
      <c r="D1077" t="s">
        <v>36</v>
      </c>
      <c r="K1077" s="14" t="str">
        <f t="shared" si="985"/>
        <v/>
      </c>
      <c r="S1077" s="14" t="str">
        <f>IF(AND(P1077&lt;&gt;""),P1077/INDEX($L$4:$L1077,MATCH(MAX($L$4:$L1077)+1,$L$4:$L1077,1)),"")</f>
        <v/>
      </c>
      <c r="W1077" s="14" t="str">
        <f t="shared" si="986"/>
        <v/>
      </c>
      <c r="AA1077" s="14" t="str">
        <f>IF(AND(X1077&lt;&gt;""),X1077/INDEX($L$4:$L1077,MATCH(MAX($L$4:$L1077)+1,$L$4:$L1077,1)),"")</f>
        <v/>
      </c>
      <c r="AE1077" s="14" t="str">
        <f>IF(AND(AB1077&lt;&gt;""),AB1077/INDEX($L$4:$L1077,MATCH(MAX($L$4:$L1077)+1,$L$4:$L1077,1)),"")</f>
        <v/>
      </c>
      <c r="AI1077" s="14" t="str">
        <f>IF(AND(AF1077&lt;&gt;""),AF1077/INDEX($L$4:$L1077,MATCH(MAX($L$4:$L1077)+1,$L$4:$L1077,1)),"")</f>
        <v/>
      </c>
      <c r="AM1077" s="14" t="str">
        <f>IF(AND(AJ1077&lt;&gt;""),AJ1077/INDEX($L$4:$L1077,MATCH(MAX($L$4:$L1077)+1,$L$4:$L1077,1)),"")</f>
        <v/>
      </c>
      <c r="AQ1077" s="14" t="str">
        <f>IF(AND(AN1077&lt;&gt;""),AN1077/INDEX($L$4:$L1077,MATCH(MAX($L$4:$L1077)+1,$L$4:$L1077,1)),"")</f>
        <v/>
      </c>
      <c r="AU1077" s="14" t="str">
        <f>IF(AND(AR1077&lt;&gt;""),AR1077/INDEX($L$4:$L1077,MATCH(MAX($L$4:$L1077)+1,$L$4:$L1077,1)),"")</f>
        <v/>
      </c>
      <c r="AY1077" s="14" t="str">
        <f>IF(AND(AV1077&lt;&gt;""),AV1077/INDEX($L$4:$L1077,MATCH(MAX($L$4:$L1077)+1,$L$4:$L1077,1)),"")</f>
        <v/>
      </c>
      <c r="AZ1077" s="10" t="str">
        <f t="shared" si="984"/>
        <v/>
      </c>
      <c r="BC1077" s="78" t="str">
        <f t="shared" si="987"/>
        <v/>
      </c>
      <c r="BG1077" s="14" t="str">
        <f>IF(AND(BD1077&lt;&gt;""),BD1077/INDEX($L$4:$L1077,MATCH(MAX($L$4:$L1077)+1,$L$4:$L1077,1)),"")</f>
        <v/>
      </c>
      <c r="BK1077" s="14" t="str">
        <f>IF(AND(BH1077&lt;&gt;""),BH1077/INDEX($L$4:$L1077,MATCH(MAX($L$4:$L1077)+1,$L$4:$L1077,1)),"")</f>
        <v/>
      </c>
      <c r="BO1077" s="14" t="str">
        <f>IF(AND(BL1077&lt;&gt;""),BL1077/INDEX($L$4:$L1077,MATCH(MAX($L$4:$L1077)+1,$L$4:$L1077,1)),"")</f>
        <v/>
      </c>
      <c r="BS1077" s="14" t="str">
        <f>IF(AND(BP1077&lt;&gt;""),BP1077/INDEX($L$4:$L1077,MATCH(MAX($L$4:$L1077)+1,$L$4:$L1077,1)),"")</f>
        <v/>
      </c>
      <c r="BW1077" s="14" t="str">
        <f>IF(AND(BT1077&lt;&gt;""),BT1077/INDEX($L$4:$L1077,MATCH(MAX($L$4:$L1077)+1,$L$4:$L1077,1)),"")</f>
        <v/>
      </c>
      <c r="CA1077" s="14" t="str">
        <f>IF(AND(BX1077&lt;&gt;""),BX1077/INDEX($L$4:$L1077,MATCH(MAX($L$4:$L1077)+1,$L$4:$L1077,1)),"")</f>
        <v/>
      </c>
      <c r="CE1077" s="14" t="str">
        <f>IF(AND(CB1077&lt;&gt;""),CB1077/INDEX($L$4:$L1077,MATCH(MAX($L$4:$L1077)+1,$L$4:$L1077,1)),"")</f>
        <v/>
      </c>
      <c r="CI1077" s="14" t="str">
        <f>IF(AND(CF1077&lt;&gt;""),CF1077/INDEX($L$4:$L1077,MATCH(MAX($L$4:$L1077)+1,$L$4:$L1077,1)),"")</f>
        <v/>
      </c>
      <c r="CM1077" s="14" t="str">
        <f>IF(AND(CJ1077&lt;&gt;""),CJ1077/INDEX($L$4:$L1077,MATCH(MAX($L$4:$L1077)+1,$L$4:$L1077,1)),"")</f>
        <v/>
      </c>
      <c r="CQ1077" s="14" t="str">
        <f>IF(AND(CN1077&lt;&gt;""),CN1077/INDEX($L$4:$L1077,MATCH(MAX($L$4:$L1077)+1,$L$4:$L1077,1)),"")</f>
        <v/>
      </c>
      <c r="CU1077" s="14" t="str">
        <f>IF(AND(CR1077&lt;&gt;""),CR1077/INDEX($L$4:$L1077,MATCH(MAX($L$4:$L1077)+1,$L$4:$L1077,1)),"")</f>
        <v/>
      </c>
    </row>
    <row r="1078" spans="3:99">
      <c r="C1078" s="4" t="s">
        <v>36</v>
      </c>
      <c r="D1078" t="s">
        <v>36</v>
      </c>
      <c r="K1078" s="14" t="str">
        <f t="shared" si="985"/>
        <v/>
      </c>
      <c r="S1078" s="14" t="str">
        <f>IF(AND(P1078&lt;&gt;""),P1078/INDEX($L$4:$L1078,MATCH(MAX($L$4:$L1078)+1,$L$4:$L1078,1)),"")</f>
        <v/>
      </c>
      <c r="W1078" s="14" t="str">
        <f t="shared" si="986"/>
        <v/>
      </c>
      <c r="AA1078" s="14" t="str">
        <f>IF(AND(X1078&lt;&gt;""),X1078/INDEX($L$4:$L1078,MATCH(MAX($L$4:$L1078)+1,$L$4:$L1078,1)),"")</f>
        <v/>
      </c>
      <c r="AE1078" s="14" t="str">
        <f>IF(AND(AB1078&lt;&gt;""),AB1078/INDEX($L$4:$L1078,MATCH(MAX($L$4:$L1078)+1,$L$4:$L1078,1)),"")</f>
        <v/>
      </c>
      <c r="AI1078" s="14" t="str">
        <f>IF(AND(AF1078&lt;&gt;""),AF1078/INDEX($L$4:$L1078,MATCH(MAX($L$4:$L1078)+1,$L$4:$L1078,1)),"")</f>
        <v/>
      </c>
      <c r="AM1078" s="14" t="str">
        <f>IF(AND(AJ1078&lt;&gt;""),AJ1078/INDEX($L$4:$L1078,MATCH(MAX($L$4:$L1078)+1,$L$4:$L1078,1)),"")</f>
        <v/>
      </c>
      <c r="AQ1078" s="14" t="str">
        <f>IF(AND(AN1078&lt;&gt;""),AN1078/INDEX($L$4:$L1078,MATCH(MAX($L$4:$L1078)+1,$L$4:$L1078,1)),"")</f>
        <v/>
      </c>
      <c r="AU1078" s="14" t="str">
        <f>IF(AND(AR1078&lt;&gt;""),AR1078/INDEX($L$4:$L1078,MATCH(MAX($L$4:$L1078)+1,$L$4:$L1078,1)),"")</f>
        <v/>
      </c>
      <c r="AY1078" s="14" t="str">
        <f>IF(AND(AV1078&lt;&gt;""),AV1078/INDEX($L$4:$L1078,MATCH(MAX($L$4:$L1078)+1,$L$4:$L1078,1)),"")</f>
        <v/>
      </c>
      <c r="AZ1078" s="10" t="str">
        <f t="shared" si="984"/>
        <v/>
      </c>
      <c r="BC1078" s="78" t="str">
        <f t="shared" si="987"/>
        <v/>
      </c>
      <c r="BG1078" s="14" t="str">
        <f>IF(AND(BD1078&lt;&gt;""),BD1078/INDEX($L$4:$L1078,MATCH(MAX($L$4:$L1078)+1,$L$4:$L1078,1)),"")</f>
        <v/>
      </c>
      <c r="BK1078" s="14" t="str">
        <f>IF(AND(BH1078&lt;&gt;""),BH1078/INDEX($L$4:$L1078,MATCH(MAX($L$4:$L1078)+1,$L$4:$L1078,1)),"")</f>
        <v/>
      </c>
      <c r="BO1078" s="14" t="str">
        <f>IF(AND(BL1078&lt;&gt;""),BL1078/INDEX($L$4:$L1078,MATCH(MAX($L$4:$L1078)+1,$L$4:$L1078,1)),"")</f>
        <v/>
      </c>
      <c r="BS1078" s="14" t="str">
        <f>IF(AND(BP1078&lt;&gt;""),BP1078/INDEX($L$4:$L1078,MATCH(MAX($L$4:$L1078)+1,$L$4:$L1078,1)),"")</f>
        <v/>
      </c>
      <c r="BW1078" s="14" t="str">
        <f>IF(AND(BT1078&lt;&gt;""),BT1078/INDEX($L$4:$L1078,MATCH(MAX($L$4:$L1078)+1,$L$4:$L1078,1)),"")</f>
        <v/>
      </c>
      <c r="CA1078" s="14" t="str">
        <f>IF(AND(BX1078&lt;&gt;""),BX1078/INDEX($L$4:$L1078,MATCH(MAX($L$4:$L1078)+1,$L$4:$L1078,1)),"")</f>
        <v/>
      </c>
      <c r="CE1078" s="14" t="str">
        <f>IF(AND(CB1078&lt;&gt;""),CB1078/INDEX($L$4:$L1078,MATCH(MAX($L$4:$L1078)+1,$L$4:$L1078,1)),"")</f>
        <v/>
      </c>
      <c r="CI1078" s="14" t="str">
        <f>IF(AND(CF1078&lt;&gt;""),CF1078/INDEX($L$4:$L1078,MATCH(MAX($L$4:$L1078)+1,$L$4:$L1078,1)),"")</f>
        <v/>
      </c>
      <c r="CM1078" s="14" t="str">
        <f>IF(AND(CJ1078&lt;&gt;""),CJ1078/INDEX($L$4:$L1078,MATCH(MAX($L$4:$L1078)+1,$L$4:$L1078,1)),"")</f>
        <v/>
      </c>
      <c r="CQ1078" s="14" t="str">
        <f>IF(AND(CN1078&lt;&gt;""),CN1078/INDEX($L$4:$L1078,MATCH(MAX($L$4:$L1078)+1,$L$4:$L1078,1)),"")</f>
        <v/>
      </c>
      <c r="CU1078" s="14" t="str">
        <f>IF(AND(CR1078&lt;&gt;""),CR1078/INDEX($L$4:$L1078,MATCH(MAX($L$4:$L1078)+1,$L$4:$L1078,1)),"")</f>
        <v/>
      </c>
    </row>
    <row r="1079" spans="3:99">
      <c r="C1079" s="4" t="s">
        <v>36</v>
      </c>
      <c r="D1079" t="s">
        <v>36</v>
      </c>
      <c r="K1079" s="14" t="str">
        <f t="shared" si="985"/>
        <v/>
      </c>
      <c r="S1079" s="14" t="str">
        <f>IF(AND(P1079&lt;&gt;""),P1079/INDEX($L$4:$L1079,MATCH(MAX($L$4:$L1079)+1,$L$4:$L1079,1)),"")</f>
        <v/>
      </c>
      <c r="W1079" s="14" t="str">
        <f t="shared" si="986"/>
        <v/>
      </c>
      <c r="AA1079" s="14" t="str">
        <f>IF(AND(X1079&lt;&gt;""),X1079/INDEX($L$4:$L1079,MATCH(MAX($L$4:$L1079)+1,$L$4:$L1079,1)),"")</f>
        <v/>
      </c>
      <c r="AE1079" s="14" t="str">
        <f>IF(AND(AB1079&lt;&gt;""),AB1079/INDEX($L$4:$L1079,MATCH(MAX($L$4:$L1079)+1,$L$4:$L1079,1)),"")</f>
        <v/>
      </c>
      <c r="AI1079" s="14" t="str">
        <f>IF(AND(AF1079&lt;&gt;""),AF1079/INDEX($L$4:$L1079,MATCH(MAX($L$4:$L1079)+1,$L$4:$L1079,1)),"")</f>
        <v/>
      </c>
      <c r="AM1079" s="14" t="str">
        <f>IF(AND(AJ1079&lt;&gt;""),AJ1079/INDEX($L$4:$L1079,MATCH(MAX($L$4:$L1079)+1,$L$4:$L1079,1)),"")</f>
        <v/>
      </c>
      <c r="AQ1079" s="14" t="str">
        <f>IF(AND(AN1079&lt;&gt;""),AN1079/INDEX($L$4:$L1079,MATCH(MAX($L$4:$L1079)+1,$L$4:$L1079,1)),"")</f>
        <v/>
      </c>
      <c r="AU1079" s="14" t="str">
        <f>IF(AND(AR1079&lt;&gt;""),AR1079/INDEX($L$4:$L1079,MATCH(MAX($L$4:$L1079)+1,$L$4:$L1079,1)),"")</f>
        <v/>
      </c>
      <c r="AY1079" s="14" t="str">
        <f>IF(AND(AV1079&lt;&gt;""),AV1079/INDEX($L$4:$L1079,MATCH(MAX($L$4:$L1079)+1,$L$4:$L1079,1)),"")</f>
        <v/>
      </c>
      <c r="AZ1079" s="10" t="str">
        <f t="shared" si="984"/>
        <v/>
      </c>
      <c r="BC1079" s="78" t="str">
        <f t="shared" si="987"/>
        <v/>
      </c>
      <c r="BG1079" s="14" t="str">
        <f>IF(AND(BD1079&lt;&gt;""),BD1079/INDEX($L$4:$L1079,MATCH(MAX($L$4:$L1079)+1,$L$4:$L1079,1)),"")</f>
        <v/>
      </c>
      <c r="BK1079" s="14" t="str">
        <f>IF(AND(BH1079&lt;&gt;""),BH1079/INDEX($L$4:$L1079,MATCH(MAX($L$4:$L1079)+1,$L$4:$L1079,1)),"")</f>
        <v/>
      </c>
      <c r="BO1079" s="14" t="str">
        <f>IF(AND(BL1079&lt;&gt;""),BL1079/INDEX($L$4:$L1079,MATCH(MAX($L$4:$L1079)+1,$L$4:$L1079,1)),"")</f>
        <v/>
      </c>
      <c r="BS1079" s="14" t="str">
        <f>IF(AND(BP1079&lt;&gt;""),BP1079/INDEX($L$4:$L1079,MATCH(MAX($L$4:$L1079)+1,$L$4:$L1079,1)),"")</f>
        <v/>
      </c>
      <c r="BW1079" s="14" t="str">
        <f>IF(AND(BT1079&lt;&gt;""),BT1079/INDEX($L$4:$L1079,MATCH(MAX($L$4:$L1079)+1,$L$4:$L1079,1)),"")</f>
        <v/>
      </c>
      <c r="CA1079" s="14" t="str">
        <f>IF(AND(BX1079&lt;&gt;""),BX1079/INDEX($L$4:$L1079,MATCH(MAX($L$4:$L1079)+1,$L$4:$L1079,1)),"")</f>
        <v/>
      </c>
      <c r="CE1079" s="14" t="str">
        <f>IF(AND(CB1079&lt;&gt;""),CB1079/INDEX($L$4:$L1079,MATCH(MAX($L$4:$L1079)+1,$L$4:$L1079,1)),"")</f>
        <v/>
      </c>
      <c r="CI1079" s="14" t="str">
        <f>IF(AND(CF1079&lt;&gt;""),CF1079/INDEX($L$4:$L1079,MATCH(MAX($L$4:$L1079)+1,$L$4:$L1079,1)),"")</f>
        <v/>
      </c>
      <c r="CM1079" s="14" t="str">
        <f>IF(AND(CJ1079&lt;&gt;""),CJ1079/INDEX($L$4:$L1079,MATCH(MAX($L$4:$L1079)+1,$L$4:$L1079,1)),"")</f>
        <v/>
      </c>
      <c r="CQ1079" s="14" t="str">
        <f>IF(AND(CN1079&lt;&gt;""),CN1079/INDEX($L$4:$L1079,MATCH(MAX($L$4:$L1079)+1,$L$4:$L1079,1)),"")</f>
        <v/>
      </c>
      <c r="CU1079" s="14" t="str">
        <f>IF(AND(CR1079&lt;&gt;""),CR1079/INDEX($L$4:$L1079,MATCH(MAX($L$4:$L1079)+1,$L$4:$L1079,1)),"")</f>
        <v/>
      </c>
    </row>
    <row r="1080" spans="3:99">
      <c r="C1080" s="4" t="s">
        <v>36</v>
      </c>
      <c r="D1080" t="s">
        <v>36</v>
      </c>
      <c r="K1080" s="14" t="str">
        <f t="shared" si="985"/>
        <v/>
      </c>
      <c r="S1080" s="14" t="str">
        <f>IF(AND(P1080&lt;&gt;""),P1080/INDEX($L$4:$L1080,MATCH(MAX($L$4:$L1080)+1,$L$4:$L1080,1)),"")</f>
        <v/>
      </c>
      <c r="W1080" s="14" t="str">
        <f t="shared" si="986"/>
        <v/>
      </c>
      <c r="AA1080" s="14" t="str">
        <f>IF(AND(X1080&lt;&gt;""),X1080/INDEX($L$4:$L1080,MATCH(MAX($L$4:$L1080)+1,$L$4:$L1080,1)),"")</f>
        <v/>
      </c>
      <c r="AE1080" s="14" t="str">
        <f>IF(AND(AB1080&lt;&gt;""),AB1080/INDEX($L$4:$L1080,MATCH(MAX($L$4:$L1080)+1,$L$4:$L1080,1)),"")</f>
        <v/>
      </c>
      <c r="AI1080" s="14" t="str">
        <f>IF(AND(AF1080&lt;&gt;""),AF1080/INDEX($L$4:$L1080,MATCH(MAX($L$4:$L1080)+1,$L$4:$L1080,1)),"")</f>
        <v/>
      </c>
      <c r="AM1080" s="14" t="str">
        <f>IF(AND(AJ1080&lt;&gt;""),AJ1080/INDEX($L$4:$L1080,MATCH(MAX($L$4:$L1080)+1,$L$4:$L1080,1)),"")</f>
        <v/>
      </c>
      <c r="AQ1080" s="14" t="str">
        <f>IF(AND(AN1080&lt;&gt;""),AN1080/INDEX($L$4:$L1080,MATCH(MAX($L$4:$L1080)+1,$L$4:$L1080,1)),"")</f>
        <v/>
      </c>
      <c r="AU1080" s="14" t="str">
        <f>IF(AND(AR1080&lt;&gt;""),AR1080/INDEX($L$4:$L1080,MATCH(MAX($L$4:$L1080)+1,$L$4:$L1080,1)),"")</f>
        <v/>
      </c>
      <c r="AY1080" s="14" t="str">
        <f>IF(AND(AV1080&lt;&gt;""),AV1080/INDEX($L$4:$L1080,MATCH(MAX($L$4:$L1080)+1,$L$4:$L1080,1)),"")</f>
        <v/>
      </c>
      <c r="AZ1080" s="10" t="str">
        <f t="shared" si="984"/>
        <v/>
      </c>
      <c r="BC1080" s="78" t="str">
        <f t="shared" si="987"/>
        <v/>
      </c>
      <c r="BG1080" s="14" t="str">
        <f>IF(AND(BD1080&lt;&gt;""),BD1080/INDEX($L$4:$L1080,MATCH(MAX($L$4:$L1080)+1,$L$4:$L1080,1)),"")</f>
        <v/>
      </c>
      <c r="BK1080" s="14" t="str">
        <f>IF(AND(BH1080&lt;&gt;""),BH1080/INDEX($L$4:$L1080,MATCH(MAX($L$4:$L1080)+1,$L$4:$L1080,1)),"")</f>
        <v/>
      </c>
      <c r="BO1080" s="14" t="str">
        <f>IF(AND(BL1080&lt;&gt;""),BL1080/INDEX($L$4:$L1080,MATCH(MAX($L$4:$L1080)+1,$L$4:$L1080,1)),"")</f>
        <v/>
      </c>
      <c r="BS1080" s="14" t="str">
        <f>IF(AND(BP1080&lt;&gt;""),BP1080/INDEX($L$4:$L1080,MATCH(MAX($L$4:$L1080)+1,$L$4:$L1080,1)),"")</f>
        <v/>
      </c>
      <c r="BW1080" s="14" t="str">
        <f>IF(AND(BT1080&lt;&gt;""),BT1080/INDEX($L$4:$L1080,MATCH(MAX($L$4:$L1080)+1,$L$4:$L1080,1)),"")</f>
        <v/>
      </c>
      <c r="CA1080" s="14" t="str">
        <f>IF(AND(BX1080&lt;&gt;""),BX1080/INDEX($L$4:$L1080,MATCH(MAX($L$4:$L1080)+1,$L$4:$L1080,1)),"")</f>
        <v/>
      </c>
      <c r="CE1080" s="14" t="str">
        <f>IF(AND(CB1080&lt;&gt;""),CB1080/INDEX($L$4:$L1080,MATCH(MAX($L$4:$L1080)+1,$L$4:$L1080,1)),"")</f>
        <v/>
      </c>
      <c r="CI1080" s="14" t="str">
        <f>IF(AND(CF1080&lt;&gt;""),CF1080/INDEX($L$4:$L1080,MATCH(MAX($L$4:$L1080)+1,$L$4:$L1080,1)),"")</f>
        <v/>
      </c>
      <c r="CM1080" s="14" t="str">
        <f>IF(AND(CJ1080&lt;&gt;""),CJ1080/INDEX($L$4:$L1080,MATCH(MAX($L$4:$L1080)+1,$L$4:$L1080,1)),"")</f>
        <v/>
      </c>
      <c r="CQ1080" s="14" t="str">
        <f>IF(AND(CN1080&lt;&gt;""),CN1080/INDEX($L$4:$L1080,MATCH(MAX($L$4:$L1080)+1,$L$4:$L1080,1)),"")</f>
        <v/>
      </c>
      <c r="CU1080" s="14" t="str">
        <f>IF(AND(CR1080&lt;&gt;""),CR1080/INDEX($L$4:$L1080,MATCH(MAX($L$4:$L1080)+1,$L$4:$L1080,1)),"")</f>
        <v/>
      </c>
    </row>
    <row r="1081" spans="3:99">
      <c r="C1081" s="4" t="s">
        <v>36</v>
      </c>
      <c r="D1081" t="s">
        <v>36</v>
      </c>
      <c r="K1081" s="14" t="str">
        <f t="shared" si="985"/>
        <v/>
      </c>
      <c r="S1081" s="14" t="str">
        <f>IF(AND(P1081&lt;&gt;""),P1081/INDEX($L$4:$L1081,MATCH(MAX($L$4:$L1081)+1,$L$4:$L1081,1)),"")</f>
        <v/>
      </c>
      <c r="W1081" s="14" t="str">
        <f t="shared" si="986"/>
        <v/>
      </c>
      <c r="AA1081" s="14" t="str">
        <f>IF(AND(X1081&lt;&gt;""),X1081/INDEX($L$4:$L1081,MATCH(MAX($L$4:$L1081)+1,$L$4:$L1081,1)),"")</f>
        <v/>
      </c>
      <c r="AE1081" s="14" t="str">
        <f>IF(AND(AB1081&lt;&gt;""),AB1081/INDEX($L$4:$L1081,MATCH(MAX($L$4:$L1081)+1,$L$4:$L1081,1)),"")</f>
        <v/>
      </c>
      <c r="AI1081" s="14" t="str">
        <f>IF(AND(AF1081&lt;&gt;""),AF1081/INDEX($L$4:$L1081,MATCH(MAX($L$4:$L1081)+1,$L$4:$L1081,1)),"")</f>
        <v/>
      </c>
      <c r="AM1081" s="14" t="str">
        <f>IF(AND(AJ1081&lt;&gt;""),AJ1081/INDEX($L$4:$L1081,MATCH(MAX($L$4:$L1081)+1,$L$4:$L1081,1)),"")</f>
        <v/>
      </c>
      <c r="AQ1081" s="14" t="str">
        <f>IF(AND(AN1081&lt;&gt;""),AN1081/INDEX($L$4:$L1081,MATCH(MAX($L$4:$L1081)+1,$L$4:$L1081,1)),"")</f>
        <v/>
      </c>
      <c r="AU1081" s="14" t="str">
        <f>IF(AND(AR1081&lt;&gt;""),AR1081/INDEX($L$4:$L1081,MATCH(MAX($L$4:$L1081)+1,$L$4:$L1081,1)),"")</f>
        <v/>
      </c>
      <c r="AY1081" s="14" t="str">
        <f>IF(AND(AV1081&lt;&gt;""),AV1081/INDEX($L$4:$L1081,MATCH(MAX($L$4:$L1081)+1,$L$4:$L1081,1)),"")</f>
        <v/>
      </c>
      <c r="AZ1081" s="10" t="str">
        <f t="shared" si="984"/>
        <v/>
      </c>
      <c r="BC1081" s="78" t="str">
        <f t="shared" si="987"/>
        <v/>
      </c>
      <c r="BG1081" s="14" t="str">
        <f>IF(AND(BD1081&lt;&gt;""),BD1081/INDEX($L$4:$L1081,MATCH(MAX($L$4:$L1081)+1,$L$4:$L1081,1)),"")</f>
        <v/>
      </c>
      <c r="BK1081" s="14" t="str">
        <f>IF(AND(BH1081&lt;&gt;""),BH1081/INDEX($L$4:$L1081,MATCH(MAX($L$4:$L1081)+1,$L$4:$L1081,1)),"")</f>
        <v/>
      </c>
      <c r="BO1081" s="14" t="str">
        <f>IF(AND(BL1081&lt;&gt;""),BL1081/INDEX($L$4:$L1081,MATCH(MAX($L$4:$L1081)+1,$L$4:$L1081,1)),"")</f>
        <v/>
      </c>
      <c r="BS1081" s="14" t="str">
        <f>IF(AND(BP1081&lt;&gt;""),BP1081/INDEX($L$4:$L1081,MATCH(MAX($L$4:$L1081)+1,$L$4:$L1081,1)),"")</f>
        <v/>
      </c>
      <c r="BW1081" s="14" t="str">
        <f>IF(AND(BT1081&lt;&gt;""),BT1081/INDEX($L$4:$L1081,MATCH(MAX($L$4:$L1081)+1,$L$4:$L1081,1)),"")</f>
        <v/>
      </c>
      <c r="CA1081" s="14" t="str">
        <f>IF(AND(BX1081&lt;&gt;""),BX1081/INDEX($L$4:$L1081,MATCH(MAX($L$4:$L1081)+1,$L$4:$L1081,1)),"")</f>
        <v/>
      </c>
      <c r="CE1081" s="14" t="str">
        <f>IF(AND(CB1081&lt;&gt;""),CB1081/INDEX($L$4:$L1081,MATCH(MAX($L$4:$L1081)+1,$L$4:$L1081,1)),"")</f>
        <v/>
      </c>
      <c r="CI1081" s="14" t="str">
        <f>IF(AND(CF1081&lt;&gt;""),CF1081/INDEX($L$4:$L1081,MATCH(MAX($L$4:$L1081)+1,$L$4:$L1081,1)),"")</f>
        <v/>
      </c>
      <c r="CM1081" s="14" t="str">
        <f>IF(AND(CJ1081&lt;&gt;""),CJ1081/INDEX($L$4:$L1081,MATCH(MAX($L$4:$L1081)+1,$L$4:$L1081,1)),"")</f>
        <v/>
      </c>
      <c r="CQ1081" s="14" t="str">
        <f>IF(AND(CN1081&lt;&gt;""),CN1081/INDEX($L$4:$L1081,MATCH(MAX($L$4:$L1081)+1,$L$4:$L1081,1)),"")</f>
        <v/>
      </c>
      <c r="CU1081" s="14" t="str">
        <f>IF(AND(CR1081&lt;&gt;""),CR1081/INDEX($L$4:$L1081,MATCH(MAX($L$4:$L1081)+1,$L$4:$L1081,1)),"")</f>
        <v/>
      </c>
    </row>
    <row r="1082" spans="3:99">
      <c r="C1082" s="4" t="s">
        <v>36</v>
      </c>
      <c r="D1082" t="s">
        <v>36</v>
      </c>
      <c r="K1082" s="14" t="str">
        <f t="shared" si="985"/>
        <v/>
      </c>
      <c r="S1082" s="14" t="str">
        <f>IF(AND(P1082&lt;&gt;""),P1082/INDEX($L$4:$L1082,MATCH(MAX($L$4:$L1082)+1,$L$4:$L1082,1)),"")</f>
        <v/>
      </c>
      <c r="W1082" s="14" t="str">
        <f t="shared" si="986"/>
        <v/>
      </c>
      <c r="AA1082" s="14" t="str">
        <f>IF(AND(X1082&lt;&gt;""),X1082/INDEX($L$4:$L1082,MATCH(MAX($L$4:$L1082)+1,$L$4:$L1082,1)),"")</f>
        <v/>
      </c>
      <c r="AE1082" s="14" t="str">
        <f>IF(AND(AB1082&lt;&gt;""),AB1082/INDEX($L$4:$L1082,MATCH(MAX($L$4:$L1082)+1,$L$4:$L1082,1)),"")</f>
        <v/>
      </c>
      <c r="AI1082" s="14" t="str">
        <f>IF(AND(AF1082&lt;&gt;""),AF1082/INDEX($L$4:$L1082,MATCH(MAX($L$4:$L1082)+1,$L$4:$L1082,1)),"")</f>
        <v/>
      </c>
      <c r="AM1082" s="14" t="str">
        <f>IF(AND(AJ1082&lt;&gt;""),AJ1082/INDEX($L$4:$L1082,MATCH(MAX($L$4:$L1082)+1,$L$4:$L1082,1)),"")</f>
        <v/>
      </c>
      <c r="AQ1082" s="14" t="str">
        <f>IF(AND(AN1082&lt;&gt;""),AN1082/INDEX($L$4:$L1082,MATCH(MAX($L$4:$L1082)+1,$L$4:$L1082,1)),"")</f>
        <v/>
      </c>
      <c r="AU1082" s="14" t="str">
        <f>IF(AND(AR1082&lt;&gt;""),AR1082/INDEX($L$4:$L1082,MATCH(MAX($L$4:$L1082)+1,$L$4:$L1082,1)),"")</f>
        <v/>
      </c>
      <c r="AY1082" s="14" t="str">
        <f>IF(AND(AV1082&lt;&gt;""),AV1082/INDEX($L$4:$L1082,MATCH(MAX($L$4:$L1082)+1,$L$4:$L1082,1)),"")</f>
        <v/>
      </c>
      <c r="AZ1082" s="10" t="str">
        <f t="shared" ref="AZ1082:AZ1145" si="988">IF(IF(O1082="",P1082+T1082+X1082+AB1082+AF1082+AJ1082+AN1082+CJ1082+CN1082+IF(AR1082="",0,AR1082)+AV1082,"")=0,"",IF(O1082="",P1082+T1082+X1082+AB1082+AF1082+AJ1082+AN1082+CJ1082+CN1082+IF(AR1082="",0,AR1082)+AV1082,""))</f>
        <v/>
      </c>
      <c r="BC1082" s="78" t="str">
        <f t="shared" si="987"/>
        <v/>
      </c>
      <c r="BG1082" s="14" t="str">
        <f>IF(AND(BD1082&lt;&gt;""),BD1082/INDEX($L$4:$L1082,MATCH(MAX($L$4:$L1082)+1,$L$4:$L1082,1)),"")</f>
        <v/>
      </c>
      <c r="BK1082" s="14" t="str">
        <f>IF(AND(BH1082&lt;&gt;""),BH1082/INDEX($L$4:$L1082,MATCH(MAX($L$4:$L1082)+1,$L$4:$L1082,1)),"")</f>
        <v/>
      </c>
      <c r="BO1082" s="14" t="str">
        <f>IF(AND(BL1082&lt;&gt;""),BL1082/INDEX($L$4:$L1082,MATCH(MAX($L$4:$L1082)+1,$L$4:$L1082,1)),"")</f>
        <v/>
      </c>
      <c r="BS1082" s="14" t="str">
        <f>IF(AND(BP1082&lt;&gt;""),BP1082/INDEX($L$4:$L1082,MATCH(MAX($L$4:$L1082)+1,$L$4:$L1082,1)),"")</f>
        <v/>
      </c>
      <c r="BW1082" s="14" t="str">
        <f>IF(AND(BT1082&lt;&gt;""),BT1082/INDEX($L$4:$L1082,MATCH(MAX($L$4:$L1082)+1,$L$4:$L1082,1)),"")</f>
        <v/>
      </c>
      <c r="CA1082" s="14" t="str">
        <f>IF(AND(BX1082&lt;&gt;""),BX1082/INDEX($L$4:$L1082,MATCH(MAX($L$4:$L1082)+1,$L$4:$L1082,1)),"")</f>
        <v/>
      </c>
      <c r="CE1082" s="14" t="str">
        <f>IF(AND(CB1082&lt;&gt;""),CB1082/INDEX($L$4:$L1082,MATCH(MAX($L$4:$L1082)+1,$L$4:$L1082,1)),"")</f>
        <v/>
      </c>
      <c r="CI1082" s="14" t="str">
        <f>IF(AND(CF1082&lt;&gt;""),CF1082/INDEX($L$4:$L1082,MATCH(MAX($L$4:$L1082)+1,$L$4:$L1082,1)),"")</f>
        <v/>
      </c>
      <c r="CM1082" s="14" t="str">
        <f>IF(AND(CJ1082&lt;&gt;""),CJ1082/INDEX($L$4:$L1082,MATCH(MAX($L$4:$L1082)+1,$L$4:$L1082,1)),"")</f>
        <v/>
      </c>
      <c r="CQ1082" s="14" t="str">
        <f>IF(AND(CN1082&lt;&gt;""),CN1082/INDEX($L$4:$L1082,MATCH(MAX($L$4:$L1082)+1,$L$4:$L1082,1)),"")</f>
        <v/>
      </c>
      <c r="CU1082" s="14" t="str">
        <f>IF(AND(CR1082&lt;&gt;""),CR1082/INDEX($L$4:$L1082,MATCH(MAX($L$4:$L1082)+1,$L$4:$L1082,1)),"")</f>
        <v/>
      </c>
    </row>
    <row r="1083" spans="3:99">
      <c r="C1083" s="4" t="s">
        <v>36</v>
      </c>
      <c r="D1083" t="s">
        <v>36</v>
      </c>
      <c r="K1083" s="14" t="str">
        <f t="shared" si="985"/>
        <v/>
      </c>
      <c r="S1083" s="14" t="str">
        <f>IF(AND(P1083&lt;&gt;""),P1083/INDEX($L$4:$L1083,MATCH(MAX($L$4:$L1083)+1,$L$4:$L1083,1)),"")</f>
        <v/>
      </c>
      <c r="W1083" s="14" t="str">
        <f t="shared" si="986"/>
        <v/>
      </c>
      <c r="AA1083" s="14" t="str">
        <f>IF(AND(X1083&lt;&gt;""),X1083/INDEX($L$4:$L1083,MATCH(MAX($L$4:$L1083)+1,$L$4:$L1083,1)),"")</f>
        <v/>
      </c>
      <c r="AE1083" s="14" t="str">
        <f>IF(AND(AB1083&lt;&gt;""),AB1083/INDEX($L$4:$L1083,MATCH(MAX($L$4:$L1083)+1,$L$4:$L1083,1)),"")</f>
        <v/>
      </c>
      <c r="AI1083" s="14" t="str">
        <f>IF(AND(AF1083&lt;&gt;""),AF1083/INDEX($L$4:$L1083,MATCH(MAX($L$4:$L1083)+1,$L$4:$L1083,1)),"")</f>
        <v/>
      </c>
      <c r="AM1083" s="14" t="str">
        <f>IF(AND(AJ1083&lt;&gt;""),AJ1083/INDEX($L$4:$L1083,MATCH(MAX($L$4:$L1083)+1,$L$4:$L1083,1)),"")</f>
        <v/>
      </c>
      <c r="AQ1083" s="14" t="str">
        <f>IF(AND(AN1083&lt;&gt;""),AN1083/INDEX($L$4:$L1083,MATCH(MAX($L$4:$L1083)+1,$L$4:$L1083,1)),"")</f>
        <v/>
      </c>
      <c r="AU1083" s="14" t="str">
        <f>IF(AND(AR1083&lt;&gt;""),AR1083/INDEX($L$4:$L1083,MATCH(MAX($L$4:$L1083)+1,$L$4:$L1083,1)),"")</f>
        <v/>
      </c>
      <c r="AY1083" s="14" t="str">
        <f>IF(AND(AV1083&lt;&gt;""),AV1083/INDEX($L$4:$L1083,MATCH(MAX($L$4:$L1083)+1,$L$4:$L1083,1)),"")</f>
        <v/>
      </c>
      <c r="AZ1083" s="10" t="str">
        <f t="shared" si="988"/>
        <v/>
      </c>
      <c r="BC1083" s="78" t="str">
        <f t="shared" si="987"/>
        <v/>
      </c>
      <c r="BG1083" s="14" t="str">
        <f>IF(AND(BD1083&lt;&gt;""),BD1083/INDEX($L$4:$L1083,MATCH(MAX($L$4:$L1083)+1,$L$4:$L1083,1)),"")</f>
        <v/>
      </c>
      <c r="BK1083" s="14" t="str">
        <f>IF(AND(BH1083&lt;&gt;""),BH1083/INDEX($L$4:$L1083,MATCH(MAX($L$4:$L1083)+1,$L$4:$L1083,1)),"")</f>
        <v/>
      </c>
      <c r="BO1083" s="14" t="str">
        <f>IF(AND(BL1083&lt;&gt;""),BL1083/INDEX($L$4:$L1083,MATCH(MAX($L$4:$L1083)+1,$L$4:$L1083,1)),"")</f>
        <v/>
      </c>
      <c r="BS1083" s="14" t="str">
        <f>IF(AND(BP1083&lt;&gt;""),BP1083/INDEX($L$4:$L1083,MATCH(MAX($L$4:$L1083)+1,$L$4:$L1083,1)),"")</f>
        <v/>
      </c>
      <c r="BW1083" s="14" t="str">
        <f>IF(AND(BT1083&lt;&gt;""),BT1083/INDEX($L$4:$L1083,MATCH(MAX($L$4:$L1083)+1,$L$4:$L1083,1)),"")</f>
        <v/>
      </c>
      <c r="CA1083" s="14" t="str">
        <f>IF(AND(BX1083&lt;&gt;""),BX1083/INDEX($L$4:$L1083,MATCH(MAX($L$4:$L1083)+1,$L$4:$L1083,1)),"")</f>
        <v/>
      </c>
      <c r="CE1083" s="14" t="str">
        <f>IF(AND(CB1083&lt;&gt;""),CB1083/INDEX($L$4:$L1083,MATCH(MAX($L$4:$L1083)+1,$L$4:$L1083,1)),"")</f>
        <v/>
      </c>
      <c r="CI1083" s="14" t="str">
        <f>IF(AND(CF1083&lt;&gt;""),CF1083/INDEX($L$4:$L1083,MATCH(MAX($L$4:$L1083)+1,$L$4:$L1083,1)),"")</f>
        <v/>
      </c>
      <c r="CM1083" s="14" t="str">
        <f>IF(AND(CJ1083&lt;&gt;""),CJ1083/INDEX($L$4:$L1083,MATCH(MAX($L$4:$L1083)+1,$L$4:$L1083,1)),"")</f>
        <v/>
      </c>
      <c r="CQ1083" s="14" t="str">
        <f>IF(AND(CN1083&lt;&gt;""),CN1083/INDEX($L$4:$L1083,MATCH(MAX($L$4:$L1083)+1,$L$4:$L1083,1)),"")</f>
        <v/>
      </c>
      <c r="CU1083" s="14" t="str">
        <f>IF(AND(CR1083&lt;&gt;""),CR1083/INDEX($L$4:$L1083,MATCH(MAX($L$4:$L1083)+1,$L$4:$L1083,1)),"")</f>
        <v/>
      </c>
    </row>
    <row r="1084" spans="3:99">
      <c r="C1084" s="4" t="s">
        <v>36</v>
      </c>
      <c r="D1084" t="s">
        <v>36</v>
      </c>
      <c r="K1084" s="14" t="str">
        <f t="shared" si="985"/>
        <v/>
      </c>
      <c r="S1084" s="14" t="str">
        <f>IF(AND(P1084&lt;&gt;""),P1084/INDEX($L$4:$L1084,MATCH(MAX($L$4:$L1084)+1,$L$4:$L1084,1)),"")</f>
        <v/>
      </c>
      <c r="W1084" s="14" t="str">
        <f t="shared" si="986"/>
        <v/>
      </c>
      <c r="AA1084" s="14" t="str">
        <f>IF(AND(X1084&lt;&gt;""),X1084/INDEX($L$4:$L1084,MATCH(MAX($L$4:$L1084)+1,$L$4:$L1084,1)),"")</f>
        <v/>
      </c>
      <c r="AE1084" s="14" t="str">
        <f>IF(AND(AB1084&lt;&gt;""),AB1084/INDEX($L$4:$L1084,MATCH(MAX($L$4:$L1084)+1,$L$4:$L1084,1)),"")</f>
        <v/>
      </c>
      <c r="AI1084" s="14" t="str">
        <f>IF(AND(AF1084&lt;&gt;""),AF1084/INDEX($L$4:$L1084,MATCH(MAX($L$4:$L1084)+1,$L$4:$L1084,1)),"")</f>
        <v/>
      </c>
      <c r="AM1084" s="14" t="str">
        <f>IF(AND(AJ1084&lt;&gt;""),AJ1084/INDEX($L$4:$L1084,MATCH(MAX($L$4:$L1084)+1,$L$4:$L1084,1)),"")</f>
        <v/>
      </c>
      <c r="AQ1084" s="14" t="str">
        <f>IF(AND(AN1084&lt;&gt;""),AN1084/INDEX($L$4:$L1084,MATCH(MAX($L$4:$L1084)+1,$L$4:$L1084,1)),"")</f>
        <v/>
      </c>
      <c r="AU1084" s="14" t="str">
        <f>IF(AND(AR1084&lt;&gt;""),AR1084/INDEX($L$4:$L1084,MATCH(MAX($L$4:$L1084)+1,$L$4:$L1084,1)),"")</f>
        <v/>
      </c>
      <c r="AY1084" s="14" t="str">
        <f>IF(AND(AV1084&lt;&gt;""),AV1084/INDEX($L$4:$L1084,MATCH(MAX($L$4:$L1084)+1,$L$4:$L1084,1)),"")</f>
        <v/>
      </c>
      <c r="AZ1084" s="10" t="str">
        <f t="shared" si="988"/>
        <v/>
      </c>
      <c r="BC1084" s="78" t="str">
        <f t="shared" si="987"/>
        <v/>
      </c>
      <c r="BG1084" s="14" t="str">
        <f>IF(AND(BD1084&lt;&gt;""),BD1084/INDEX($L$4:$L1084,MATCH(MAX($L$4:$L1084)+1,$L$4:$L1084,1)),"")</f>
        <v/>
      </c>
      <c r="BK1084" s="14" t="str">
        <f>IF(AND(BH1084&lt;&gt;""),BH1084/INDEX($L$4:$L1084,MATCH(MAX($L$4:$L1084)+1,$L$4:$L1084,1)),"")</f>
        <v/>
      </c>
      <c r="BO1084" s="14" t="str">
        <f>IF(AND(BL1084&lt;&gt;""),BL1084/INDEX($L$4:$L1084,MATCH(MAX($L$4:$L1084)+1,$L$4:$L1084,1)),"")</f>
        <v/>
      </c>
      <c r="BS1084" s="14" t="str">
        <f>IF(AND(BP1084&lt;&gt;""),BP1084/INDEX($L$4:$L1084,MATCH(MAX($L$4:$L1084)+1,$L$4:$L1084,1)),"")</f>
        <v/>
      </c>
      <c r="BW1084" s="14" t="str">
        <f>IF(AND(BT1084&lt;&gt;""),BT1084/INDEX($L$4:$L1084,MATCH(MAX($L$4:$L1084)+1,$L$4:$L1084,1)),"")</f>
        <v/>
      </c>
      <c r="CA1084" s="14" t="str">
        <f>IF(AND(BX1084&lt;&gt;""),BX1084/INDEX($L$4:$L1084,MATCH(MAX($L$4:$L1084)+1,$L$4:$L1084,1)),"")</f>
        <v/>
      </c>
      <c r="CE1084" s="14" t="str">
        <f>IF(AND(CB1084&lt;&gt;""),CB1084/INDEX($L$4:$L1084,MATCH(MAX($L$4:$L1084)+1,$L$4:$L1084,1)),"")</f>
        <v/>
      </c>
      <c r="CI1084" s="14" t="str">
        <f>IF(AND(CF1084&lt;&gt;""),CF1084/INDEX($L$4:$L1084,MATCH(MAX($L$4:$L1084)+1,$L$4:$L1084,1)),"")</f>
        <v/>
      </c>
      <c r="CM1084" s="14" t="str">
        <f>IF(AND(CJ1084&lt;&gt;""),CJ1084/INDEX($L$4:$L1084,MATCH(MAX($L$4:$L1084)+1,$L$4:$L1084,1)),"")</f>
        <v/>
      </c>
      <c r="CQ1084" s="14" t="str">
        <f>IF(AND(CN1084&lt;&gt;""),CN1084/INDEX($L$4:$L1084,MATCH(MAX($L$4:$L1084)+1,$L$4:$L1084,1)),"")</f>
        <v/>
      </c>
      <c r="CU1084" s="14" t="str">
        <f>IF(AND(CR1084&lt;&gt;""),CR1084/INDEX($L$4:$L1084,MATCH(MAX($L$4:$L1084)+1,$L$4:$L1084,1)),"")</f>
        <v/>
      </c>
    </row>
    <row r="1085" spans="3:99">
      <c r="C1085" s="4" t="s">
        <v>36</v>
      </c>
      <c r="D1085" t="s">
        <v>36</v>
      </c>
      <c r="K1085" s="14" t="str">
        <f t="shared" ref="K1085:K1148" si="989">IF(AND(H1085&lt;&gt;"",I1085&lt;&gt;""),I1085/H1085,"")</f>
        <v/>
      </c>
      <c r="S1085" s="14" t="str">
        <f>IF(AND(P1085&lt;&gt;""),P1085/INDEX($L$4:$L1085,MATCH(MAX($L$4:$L1085)+1,$L$4:$L1085,1)),"")</f>
        <v/>
      </c>
      <c r="W1085" s="14" t="str">
        <f t="shared" si="986"/>
        <v/>
      </c>
      <c r="AA1085" s="14" t="str">
        <f>IF(AND(X1085&lt;&gt;""),X1085/INDEX($L$4:$L1085,MATCH(MAX($L$4:$L1085)+1,$L$4:$L1085,1)),"")</f>
        <v/>
      </c>
      <c r="AE1085" s="14" t="str">
        <f>IF(AND(AB1085&lt;&gt;""),AB1085/INDEX($L$4:$L1085,MATCH(MAX($L$4:$L1085)+1,$L$4:$L1085,1)),"")</f>
        <v/>
      </c>
      <c r="AI1085" s="14" t="str">
        <f>IF(AND(AF1085&lt;&gt;""),AF1085/INDEX($L$4:$L1085,MATCH(MAX($L$4:$L1085)+1,$L$4:$L1085,1)),"")</f>
        <v/>
      </c>
      <c r="AM1085" s="14" t="str">
        <f>IF(AND(AJ1085&lt;&gt;""),AJ1085/INDEX($L$4:$L1085,MATCH(MAX($L$4:$L1085)+1,$L$4:$L1085,1)),"")</f>
        <v/>
      </c>
      <c r="AQ1085" s="14" t="str">
        <f>IF(AND(AN1085&lt;&gt;""),AN1085/INDEX($L$4:$L1085,MATCH(MAX($L$4:$L1085)+1,$L$4:$L1085,1)),"")</f>
        <v/>
      </c>
      <c r="AU1085" s="14" t="str">
        <f>IF(AND(AR1085&lt;&gt;""),AR1085/INDEX($L$4:$L1085,MATCH(MAX($L$4:$L1085)+1,$L$4:$L1085,1)),"")</f>
        <v/>
      </c>
      <c r="AY1085" s="14" t="str">
        <f>IF(AND(AV1085&lt;&gt;""),AV1085/INDEX($L$4:$L1085,MATCH(MAX($L$4:$L1085)+1,$L$4:$L1085,1)),"")</f>
        <v/>
      </c>
      <c r="AZ1085" s="10" t="str">
        <f t="shared" si="988"/>
        <v/>
      </c>
      <c r="BC1085" s="78" t="str">
        <f t="shared" si="987"/>
        <v/>
      </c>
      <c r="BG1085" s="14" t="str">
        <f>IF(AND(BD1085&lt;&gt;""),BD1085/INDEX($L$4:$L1085,MATCH(MAX($L$4:$L1085)+1,$L$4:$L1085,1)),"")</f>
        <v/>
      </c>
      <c r="BK1085" s="14" t="str">
        <f>IF(AND(BH1085&lt;&gt;""),BH1085/INDEX($L$4:$L1085,MATCH(MAX($L$4:$L1085)+1,$L$4:$L1085,1)),"")</f>
        <v/>
      </c>
      <c r="BO1085" s="14" t="str">
        <f>IF(AND(BL1085&lt;&gt;""),BL1085/INDEX($L$4:$L1085,MATCH(MAX($L$4:$L1085)+1,$L$4:$L1085,1)),"")</f>
        <v/>
      </c>
      <c r="BS1085" s="14" t="str">
        <f>IF(AND(BP1085&lt;&gt;""),BP1085/INDEX($L$4:$L1085,MATCH(MAX($L$4:$L1085)+1,$L$4:$L1085,1)),"")</f>
        <v/>
      </c>
      <c r="BW1085" s="14" t="str">
        <f>IF(AND(BT1085&lt;&gt;""),BT1085/INDEX($L$4:$L1085,MATCH(MAX($L$4:$L1085)+1,$L$4:$L1085,1)),"")</f>
        <v/>
      </c>
      <c r="CA1085" s="14" t="str">
        <f>IF(AND(BX1085&lt;&gt;""),BX1085/INDEX($L$4:$L1085,MATCH(MAX($L$4:$L1085)+1,$L$4:$L1085,1)),"")</f>
        <v/>
      </c>
      <c r="CE1085" s="14" t="str">
        <f>IF(AND(CB1085&lt;&gt;""),CB1085/INDEX($L$4:$L1085,MATCH(MAX($L$4:$L1085)+1,$L$4:$L1085,1)),"")</f>
        <v/>
      </c>
      <c r="CI1085" s="14" t="str">
        <f>IF(AND(CF1085&lt;&gt;""),CF1085/INDEX($L$4:$L1085,MATCH(MAX($L$4:$L1085)+1,$L$4:$L1085,1)),"")</f>
        <v/>
      </c>
      <c r="CM1085" s="14" t="str">
        <f>IF(AND(CJ1085&lt;&gt;""),CJ1085/INDEX($L$4:$L1085,MATCH(MAX($L$4:$L1085)+1,$L$4:$L1085,1)),"")</f>
        <v/>
      </c>
      <c r="CQ1085" s="14" t="str">
        <f>IF(AND(CN1085&lt;&gt;""),CN1085/INDEX($L$4:$L1085,MATCH(MAX($L$4:$L1085)+1,$L$4:$L1085,1)),"")</f>
        <v/>
      </c>
      <c r="CU1085" s="14" t="str">
        <f>IF(AND(CR1085&lt;&gt;""),CR1085/INDEX($L$4:$L1085,MATCH(MAX($L$4:$L1085)+1,$L$4:$L1085,1)),"")</f>
        <v/>
      </c>
    </row>
    <row r="1086" spans="3:99">
      <c r="C1086" s="4" t="s">
        <v>36</v>
      </c>
      <c r="D1086" t="s">
        <v>36</v>
      </c>
      <c r="K1086" s="14" t="str">
        <f t="shared" si="989"/>
        <v/>
      </c>
      <c r="S1086" s="14" t="str">
        <f>IF(AND(P1086&lt;&gt;""),P1086/INDEX($L$4:$L1086,MATCH(MAX($L$4:$L1086)+1,$L$4:$L1086,1)),"")</f>
        <v/>
      </c>
      <c r="W1086" s="14" t="str">
        <f t="shared" si="986"/>
        <v/>
      </c>
      <c r="AA1086" s="14" t="str">
        <f>IF(AND(X1086&lt;&gt;""),X1086/INDEX($L$4:$L1086,MATCH(MAX($L$4:$L1086)+1,$L$4:$L1086,1)),"")</f>
        <v/>
      </c>
      <c r="AE1086" s="14" t="str">
        <f>IF(AND(AB1086&lt;&gt;""),AB1086/INDEX($L$4:$L1086,MATCH(MAX($L$4:$L1086)+1,$L$4:$L1086,1)),"")</f>
        <v/>
      </c>
      <c r="AI1086" s="14" t="str">
        <f>IF(AND(AF1086&lt;&gt;""),AF1086/INDEX($L$4:$L1086,MATCH(MAX($L$4:$L1086)+1,$L$4:$L1086,1)),"")</f>
        <v/>
      </c>
      <c r="AM1086" s="14" t="str">
        <f>IF(AND(AJ1086&lt;&gt;""),AJ1086/INDEX($L$4:$L1086,MATCH(MAX($L$4:$L1086)+1,$L$4:$L1086,1)),"")</f>
        <v/>
      </c>
      <c r="AQ1086" s="14" t="str">
        <f>IF(AND(AN1086&lt;&gt;""),AN1086/INDEX($L$4:$L1086,MATCH(MAX($L$4:$L1086)+1,$L$4:$L1086,1)),"")</f>
        <v/>
      </c>
      <c r="AU1086" s="14" t="str">
        <f>IF(AND(AR1086&lt;&gt;""),AR1086/INDEX($L$4:$L1086,MATCH(MAX($L$4:$L1086)+1,$L$4:$L1086,1)),"")</f>
        <v/>
      </c>
      <c r="AY1086" s="14" t="str">
        <f>IF(AND(AV1086&lt;&gt;""),AV1086/INDEX($L$4:$L1086,MATCH(MAX($L$4:$L1086)+1,$L$4:$L1086,1)),"")</f>
        <v/>
      </c>
      <c r="AZ1086" s="10" t="str">
        <f t="shared" si="988"/>
        <v/>
      </c>
      <c r="BC1086" s="78" t="str">
        <f t="shared" si="987"/>
        <v/>
      </c>
      <c r="BG1086" s="14" t="str">
        <f>IF(AND(BD1086&lt;&gt;""),BD1086/INDEX($L$4:$L1086,MATCH(MAX($L$4:$L1086)+1,$L$4:$L1086,1)),"")</f>
        <v/>
      </c>
      <c r="BK1086" s="14" t="str">
        <f>IF(AND(BH1086&lt;&gt;""),BH1086/INDEX($L$4:$L1086,MATCH(MAX($L$4:$L1086)+1,$L$4:$L1086,1)),"")</f>
        <v/>
      </c>
      <c r="BO1086" s="14" t="str">
        <f>IF(AND(BL1086&lt;&gt;""),BL1086/INDEX($L$4:$L1086,MATCH(MAX($L$4:$L1086)+1,$L$4:$L1086,1)),"")</f>
        <v/>
      </c>
      <c r="BS1086" s="14" t="str">
        <f>IF(AND(BP1086&lt;&gt;""),BP1086/INDEX($L$4:$L1086,MATCH(MAX($L$4:$L1086)+1,$L$4:$L1086,1)),"")</f>
        <v/>
      </c>
      <c r="BW1086" s="14" t="str">
        <f>IF(AND(BT1086&lt;&gt;""),BT1086/INDEX($L$4:$L1086,MATCH(MAX($L$4:$L1086)+1,$L$4:$L1086,1)),"")</f>
        <v/>
      </c>
      <c r="CA1086" s="14" t="str">
        <f>IF(AND(BX1086&lt;&gt;""),BX1086/INDEX($L$4:$L1086,MATCH(MAX($L$4:$L1086)+1,$L$4:$L1086,1)),"")</f>
        <v/>
      </c>
      <c r="CE1086" s="14" t="str">
        <f>IF(AND(CB1086&lt;&gt;""),CB1086/INDEX($L$4:$L1086,MATCH(MAX($L$4:$L1086)+1,$L$4:$L1086,1)),"")</f>
        <v/>
      </c>
      <c r="CI1086" s="14" t="str">
        <f>IF(AND(CF1086&lt;&gt;""),CF1086/INDEX($L$4:$L1086,MATCH(MAX($L$4:$L1086)+1,$L$4:$L1086,1)),"")</f>
        <v/>
      </c>
      <c r="CM1086" s="14" t="str">
        <f>IF(AND(CJ1086&lt;&gt;""),CJ1086/INDEX($L$4:$L1086,MATCH(MAX($L$4:$L1086)+1,$L$4:$L1086,1)),"")</f>
        <v/>
      </c>
      <c r="CQ1086" s="14" t="str">
        <f>IF(AND(CN1086&lt;&gt;""),CN1086/INDEX($L$4:$L1086,MATCH(MAX($L$4:$L1086)+1,$L$4:$L1086,1)),"")</f>
        <v/>
      </c>
      <c r="CU1086" s="14" t="str">
        <f>IF(AND(CR1086&lt;&gt;""),CR1086/INDEX($L$4:$L1086,MATCH(MAX($L$4:$L1086)+1,$L$4:$L1086,1)),"")</f>
        <v/>
      </c>
    </row>
    <row r="1087" spans="3:99">
      <c r="C1087" s="4" t="s">
        <v>36</v>
      </c>
      <c r="D1087" t="s">
        <v>36</v>
      </c>
      <c r="K1087" s="14" t="str">
        <f t="shared" si="989"/>
        <v/>
      </c>
      <c r="S1087" s="14" t="str">
        <f>IF(AND(P1087&lt;&gt;""),P1087/INDEX($L$4:$L1087,MATCH(MAX($L$4:$L1087)+1,$L$4:$L1087,1)),"")</f>
        <v/>
      </c>
      <c r="W1087" s="14" t="str">
        <f t="shared" si="986"/>
        <v/>
      </c>
      <c r="AA1087" s="14" t="str">
        <f>IF(AND(X1087&lt;&gt;""),X1087/INDEX($L$4:$L1087,MATCH(MAX($L$4:$L1087)+1,$L$4:$L1087,1)),"")</f>
        <v/>
      </c>
      <c r="AE1087" s="14" t="str">
        <f>IF(AND(AB1087&lt;&gt;""),AB1087/INDEX($L$4:$L1087,MATCH(MAX($L$4:$L1087)+1,$L$4:$L1087,1)),"")</f>
        <v/>
      </c>
      <c r="AI1087" s="14" t="str">
        <f>IF(AND(AF1087&lt;&gt;""),AF1087/INDEX($L$4:$L1087,MATCH(MAX($L$4:$L1087)+1,$L$4:$L1087,1)),"")</f>
        <v/>
      </c>
      <c r="AM1087" s="14" t="str">
        <f>IF(AND(AJ1087&lt;&gt;""),AJ1087/INDEX($L$4:$L1087,MATCH(MAX($L$4:$L1087)+1,$L$4:$L1087,1)),"")</f>
        <v/>
      </c>
      <c r="AQ1087" s="14" t="str">
        <f>IF(AND(AN1087&lt;&gt;""),AN1087/INDEX($L$4:$L1087,MATCH(MAX($L$4:$L1087)+1,$L$4:$L1087,1)),"")</f>
        <v/>
      </c>
      <c r="AU1087" s="14" t="str">
        <f>IF(AND(AR1087&lt;&gt;""),AR1087/INDEX($L$4:$L1087,MATCH(MAX($L$4:$L1087)+1,$L$4:$L1087,1)),"")</f>
        <v/>
      </c>
      <c r="AY1087" s="14" t="str">
        <f>IF(AND(AV1087&lt;&gt;""),AV1087/INDEX($L$4:$L1087,MATCH(MAX($L$4:$L1087)+1,$L$4:$L1087,1)),"")</f>
        <v/>
      </c>
      <c r="AZ1087" s="10" t="str">
        <f t="shared" si="988"/>
        <v/>
      </c>
      <c r="BC1087" s="78" t="str">
        <f t="shared" si="987"/>
        <v/>
      </c>
      <c r="BG1087" s="14" t="str">
        <f>IF(AND(BD1087&lt;&gt;""),BD1087/INDEX($L$4:$L1087,MATCH(MAX($L$4:$L1087)+1,$L$4:$L1087,1)),"")</f>
        <v/>
      </c>
      <c r="BK1087" s="14" t="str">
        <f>IF(AND(BH1087&lt;&gt;""),BH1087/INDEX($L$4:$L1087,MATCH(MAX($L$4:$L1087)+1,$L$4:$L1087,1)),"")</f>
        <v/>
      </c>
      <c r="BO1087" s="14" t="str">
        <f>IF(AND(BL1087&lt;&gt;""),BL1087/INDEX($L$4:$L1087,MATCH(MAX($L$4:$L1087)+1,$L$4:$L1087,1)),"")</f>
        <v/>
      </c>
      <c r="BS1087" s="14" t="str">
        <f>IF(AND(BP1087&lt;&gt;""),BP1087/INDEX($L$4:$L1087,MATCH(MAX($L$4:$L1087)+1,$L$4:$L1087,1)),"")</f>
        <v/>
      </c>
      <c r="BW1087" s="14" t="str">
        <f>IF(AND(BT1087&lt;&gt;""),BT1087/INDEX($L$4:$L1087,MATCH(MAX($L$4:$L1087)+1,$L$4:$L1087,1)),"")</f>
        <v/>
      </c>
      <c r="CA1087" s="14" t="str">
        <f>IF(AND(BX1087&lt;&gt;""),BX1087/INDEX($L$4:$L1087,MATCH(MAX($L$4:$L1087)+1,$L$4:$L1087,1)),"")</f>
        <v/>
      </c>
      <c r="CE1087" s="14" t="str">
        <f>IF(AND(CB1087&lt;&gt;""),CB1087/INDEX($L$4:$L1087,MATCH(MAX($L$4:$L1087)+1,$L$4:$L1087,1)),"")</f>
        <v/>
      </c>
      <c r="CI1087" s="14" t="str">
        <f>IF(AND(CF1087&lt;&gt;""),CF1087/INDEX($L$4:$L1087,MATCH(MAX($L$4:$L1087)+1,$L$4:$L1087,1)),"")</f>
        <v/>
      </c>
      <c r="CM1087" s="14" t="str">
        <f>IF(AND(CJ1087&lt;&gt;""),CJ1087/INDEX($L$4:$L1087,MATCH(MAX($L$4:$L1087)+1,$L$4:$L1087,1)),"")</f>
        <v/>
      </c>
      <c r="CQ1087" s="14" t="str">
        <f>IF(AND(CN1087&lt;&gt;""),CN1087/INDEX($L$4:$L1087,MATCH(MAX($L$4:$L1087)+1,$L$4:$L1087,1)),"")</f>
        <v/>
      </c>
      <c r="CU1087" s="14" t="str">
        <f>IF(AND(CR1087&lt;&gt;""),CR1087/INDEX($L$4:$L1087,MATCH(MAX($L$4:$L1087)+1,$L$4:$L1087,1)),"")</f>
        <v/>
      </c>
    </row>
    <row r="1088" spans="3:99">
      <c r="C1088" s="4" t="s">
        <v>36</v>
      </c>
      <c r="D1088" t="s">
        <v>36</v>
      </c>
      <c r="K1088" s="14" t="str">
        <f t="shared" si="989"/>
        <v/>
      </c>
      <c r="S1088" s="14" t="str">
        <f>IF(AND(P1088&lt;&gt;""),P1088/INDEX($L$4:$L1088,MATCH(MAX($L$4:$L1088)+1,$L$4:$L1088,1)),"")</f>
        <v/>
      </c>
      <c r="W1088" s="14" t="str">
        <f t="shared" si="986"/>
        <v/>
      </c>
      <c r="AA1088" s="14" t="str">
        <f>IF(AND(X1088&lt;&gt;""),X1088/INDEX($L$4:$L1088,MATCH(MAX($L$4:$L1088)+1,$L$4:$L1088,1)),"")</f>
        <v/>
      </c>
      <c r="AE1088" s="14" t="str">
        <f>IF(AND(AB1088&lt;&gt;""),AB1088/INDEX($L$4:$L1088,MATCH(MAX($L$4:$L1088)+1,$L$4:$L1088,1)),"")</f>
        <v/>
      </c>
      <c r="AI1088" s="14" t="str">
        <f>IF(AND(AF1088&lt;&gt;""),AF1088/INDEX($L$4:$L1088,MATCH(MAX($L$4:$L1088)+1,$L$4:$L1088,1)),"")</f>
        <v/>
      </c>
      <c r="AM1088" s="14" t="str">
        <f>IF(AND(AJ1088&lt;&gt;""),AJ1088/INDEX($L$4:$L1088,MATCH(MAX($L$4:$L1088)+1,$L$4:$L1088,1)),"")</f>
        <v/>
      </c>
      <c r="AQ1088" s="14" t="str">
        <f>IF(AND(AN1088&lt;&gt;""),AN1088/INDEX($L$4:$L1088,MATCH(MAX($L$4:$L1088)+1,$L$4:$L1088,1)),"")</f>
        <v/>
      </c>
      <c r="AU1088" s="14" t="str">
        <f>IF(AND(AR1088&lt;&gt;""),AR1088/INDEX($L$4:$L1088,MATCH(MAX($L$4:$L1088)+1,$L$4:$L1088,1)),"")</f>
        <v/>
      </c>
      <c r="AY1088" s="14" t="str">
        <f>IF(AND(AV1088&lt;&gt;""),AV1088/INDEX($L$4:$L1088,MATCH(MAX($L$4:$L1088)+1,$L$4:$L1088,1)),"")</f>
        <v/>
      </c>
      <c r="AZ1088" s="10" t="str">
        <f t="shared" si="988"/>
        <v/>
      </c>
      <c r="BC1088" s="78" t="str">
        <f t="shared" si="987"/>
        <v/>
      </c>
      <c r="BG1088" s="14" t="str">
        <f>IF(AND(BD1088&lt;&gt;""),BD1088/INDEX($L$4:$L1088,MATCH(MAX($L$4:$L1088)+1,$L$4:$L1088,1)),"")</f>
        <v/>
      </c>
      <c r="BK1088" s="14" t="str">
        <f>IF(AND(BH1088&lt;&gt;""),BH1088/INDEX($L$4:$L1088,MATCH(MAX($L$4:$L1088)+1,$L$4:$L1088,1)),"")</f>
        <v/>
      </c>
      <c r="BO1088" s="14" t="str">
        <f>IF(AND(BL1088&lt;&gt;""),BL1088/INDEX($L$4:$L1088,MATCH(MAX($L$4:$L1088)+1,$L$4:$L1088,1)),"")</f>
        <v/>
      </c>
      <c r="BS1088" s="14" t="str">
        <f>IF(AND(BP1088&lt;&gt;""),BP1088/INDEX($L$4:$L1088,MATCH(MAX($L$4:$L1088)+1,$L$4:$L1088,1)),"")</f>
        <v/>
      </c>
      <c r="BW1088" s="14" t="str">
        <f>IF(AND(BT1088&lt;&gt;""),BT1088/INDEX($L$4:$L1088,MATCH(MAX($L$4:$L1088)+1,$L$4:$L1088,1)),"")</f>
        <v/>
      </c>
      <c r="CA1088" s="14" t="str">
        <f>IF(AND(BX1088&lt;&gt;""),BX1088/INDEX($L$4:$L1088,MATCH(MAX($L$4:$L1088)+1,$L$4:$L1088,1)),"")</f>
        <v/>
      </c>
      <c r="CE1088" s="14" t="str">
        <f>IF(AND(CB1088&lt;&gt;""),CB1088/INDEX($L$4:$L1088,MATCH(MAX($L$4:$L1088)+1,$L$4:$L1088,1)),"")</f>
        <v/>
      </c>
      <c r="CI1088" s="14" t="str">
        <f>IF(AND(CF1088&lt;&gt;""),CF1088/INDEX($L$4:$L1088,MATCH(MAX($L$4:$L1088)+1,$L$4:$L1088,1)),"")</f>
        <v/>
      </c>
      <c r="CM1088" s="14" t="str">
        <f>IF(AND(CJ1088&lt;&gt;""),CJ1088/INDEX($L$4:$L1088,MATCH(MAX($L$4:$L1088)+1,$L$4:$L1088,1)),"")</f>
        <v/>
      </c>
      <c r="CQ1088" s="14" t="str">
        <f>IF(AND(CN1088&lt;&gt;""),CN1088/INDEX($L$4:$L1088,MATCH(MAX($L$4:$L1088)+1,$L$4:$L1088,1)),"")</f>
        <v/>
      </c>
      <c r="CU1088" s="14" t="str">
        <f>IF(AND(CR1088&lt;&gt;""),CR1088/INDEX($L$4:$L1088,MATCH(MAX($L$4:$L1088)+1,$L$4:$L1088,1)),"")</f>
        <v/>
      </c>
    </row>
    <row r="1089" spans="3:99">
      <c r="C1089" s="4" t="s">
        <v>36</v>
      </c>
      <c r="D1089" t="s">
        <v>36</v>
      </c>
      <c r="K1089" s="14" t="str">
        <f t="shared" si="989"/>
        <v/>
      </c>
      <c r="S1089" s="14" t="str">
        <f>IF(AND(P1089&lt;&gt;""),P1089/INDEX($L$4:$L1089,MATCH(MAX($L$4:$L1089)+1,$L$4:$L1089,1)),"")</f>
        <v/>
      </c>
      <c r="W1089" s="14" t="str">
        <f t="shared" si="986"/>
        <v/>
      </c>
      <c r="AA1089" s="14" t="str">
        <f>IF(AND(X1089&lt;&gt;""),X1089/INDEX($L$4:$L1089,MATCH(MAX($L$4:$L1089)+1,$L$4:$L1089,1)),"")</f>
        <v/>
      </c>
      <c r="AE1089" s="14" t="str">
        <f>IF(AND(AB1089&lt;&gt;""),AB1089/INDEX($L$4:$L1089,MATCH(MAX($L$4:$L1089)+1,$L$4:$L1089,1)),"")</f>
        <v/>
      </c>
      <c r="AI1089" s="14" t="str">
        <f>IF(AND(AF1089&lt;&gt;""),AF1089/INDEX($L$4:$L1089,MATCH(MAX($L$4:$L1089)+1,$L$4:$L1089,1)),"")</f>
        <v/>
      </c>
      <c r="AM1089" s="14" t="str">
        <f>IF(AND(AJ1089&lt;&gt;""),AJ1089/INDEX($L$4:$L1089,MATCH(MAX($L$4:$L1089)+1,$L$4:$L1089,1)),"")</f>
        <v/>
      </c>
      <c r="AQ1089" s="14" t="str">
        <f>IF(AND(AN1089&lt;&gt;""),AN1089/INDEX($L$4:$L1089,MATCH(MAX($L$4:$L1089)+1,$L$4:$L1089,1)),"")</f>
        <v/>
      </c>
      <c r="AU1089" s="14" t="str">
        <f>IF(AND(AR1089&lt;&gt;""),AR1089/INDEX($L$4:$L1089,MATCH(MAX($L$4:$L1089)+1,$L$4:$L1089,1)),"")</f>
        <v/>
      </c>
      <c r="AY1089" s="14" t="str">
        <f>IF(AND(AV1089&lt;&gt;""),AV1089/INDEX($L$4:$L1089,MATCH(MAX($L$4:$L1089)+1,$L$4:$L1089,1)),"")</f>
        <v/>
      </c>
      <c r="AZ1089" s="10" t="str">
        <f t="shared" si="988"/>
        <v/>
      </c>
      <c r="BC1089" s="78" t="str">
        <f t="shared" si="987"/>
        <v/>
      </c>
      <c r="BG1089" s="14" t="str">
        <f>IF(AND(BD1089&lt;&gt;""),BD1089/INDEX($L$4:$L1089,MATCH(MAX($L$4:$L1089)+1,$L$4:$L1089,1)),"")</f>
        <v/>
      </c>
      <c r="BK1089" s="14" t="str">
        <f>IF(AND(BH1089&lt;&gt;""),BH1089/INDEX($L$4:$L1089,MATCH(MAX($L$4:$L1089)+1,$L$4:$L1089,1)),"")</f>
        <v/>
      </c>
      <c r="BO1089" s="14" t="str">
        <f>IF(AND(BL1089&lt;&gt;""),BL1089/INDEX($L$4:$L1089,MATCH(MAX($L$4:$L1089)+1,$L$4:$L1089,1)),"")</f>
        <v/>
      </c>
      <c r="BS1089" s="14" t="str">
        <f>IF(AND(BP1089&lt;&gt;""),BP1089/INDEX($L$4:$L1089,MATCH(MAX($L$4:$L1089)+1,$L$4:$L1089,1)),"")</f>
        <v/>
      </c>
      <c r="BW1089" s="14" t="str">
        <f>IF(AND(BT1089&lt;&gt;""),BT1089/INDEX($L$4:$L1089,MATCH(MAX($L$4:$L1089)+1,$L$4:$L1089,1)),"")</f>
        <v/>
      </c>
      <c r="CA1089" s="14" t="str">
        <f>IF(AND(BX1089&lt;&gt;""),BX1089/INDEX($L$4:$L1089,MATCH(MAX($L$4:$L1089)+1,$L$4:$L1089,1)),"")</f>
        <v/>
      </c>
      <c r="CE1089" s="14" t="str">
        <f>IF(AND(CB1089&lt;&gt;""),CB1089/INDEX($L$4:$L1089,MATCH(MAX($L$4:$L1089)+1,$L$4:$L1089,1)),"")</f>
        <v/>
      </c>
      <c r="CI1089" s="14" t="str">
        <f>IF(AND(CF1089&lt;&gt;""),CF1089/INDEX($L$4:$L1089,MATCH(MAX($L$4:$L1089)+1,$L$4:$L1089,1)),"")</f>
        <v/>
      </c>
      <c r="CM1089" s="14" t="str">
        <f>IF(AND(CJ1089&lt;&gt;""),CJ1089/INDEX($L$4:$L1089,MATCH(MAX($L$4:$L1089)+1,$L$4:$L1089,1)),"")</f>
        <v/>
      </c>
      <c r="CQ1089" s="14" t="str">
        <f>IF(AND(CN1089&lt;&gt;""),CN1089/INDEX($L$4:$L1089,MATCH(MAX($L$4:$L1089)+1,$L$4:$L1089,1)),"")</f>
        <v/>
      </c>
      <c r="CU1089" s="14" t="str">
        <f>IF(AND(CR1089&lt;&gt;""),CR1089/INDEX($L$4:$L1089,MATCH(MAX($L$4:$L1089)+1,$L$4:$L1089,1)),"")</f>
        <v/>
      </c>
    </row>
    <row r="1090" spans="3:99">
      <c r="C1090" s="4" t="s">
        <v>36</v>
      </c>
      <c r="D1090" t="s">
        <v>36</v>
      </c>
      <c r="K1090" s="14" t="str">
        <f t="shared" si="989"/>
        <v/>
      </c>
      <c r="S1090" s="14" t="str">
        <f>IF(AND(P1090&lt;&gt;""),P1090/INDEX($L$4:$L1090,MATCH(MAX($L$4:$L1090)+1,$L$4:$L1090,1)),"")</f>
        <v/>
      </c>
      <c r="W1090" s="14" t="str">
        <f t="shared" si="986"/>
        <v/>
      </c>
      <c r="AA1090" s="14" t="str">
        <f>IF(AND(X1090&lt;&gt;""),X1090/INDEX($L$4:$L1090,MATCH(MAX($L$4:$L1090)+1,$L$4:$L1090,1)),"")</f>
        <v/>
      </c>
      <c r="AE1090" s="14" t="str">
        <f>IF(AND(AB1090&lt;&gt;""),AB1090/INDEX($L$4:$L1090,MATCH(MAX($L$4:$L1090)+1,$L$4:$L1090,1)),"")</f>
        <v/>
      </c>
      <c r="AI1090" s="14" t="str">
        <f>IF(AND(AF1090&lt;&gt;""),AF1090/INDEX($L$4:$L1090,MATCH(MAX($L$4:$L1090)+1,$L$4:$L1090,1)),"")</f>
        <v/>
      </c>
      <c r="AM1090" s="14" t="str">
        <f>IF(AND(AJ1090&lt;&gt;""),AJ1090/INDEX($L$4:$L1090,MATCH(MAX($L$4:$L1090)+1,$L$4:$L1090,1)),"")</f>
        <v/>
      </c>
      <c r="AQ1090" s="14" t="str">
        <f>IF(AND(AN1090&lt;&gt;""),AN1090/INDEX($L$4:$L1090,MATCH(MAX($L$4:$L1090)+1,$L$4:$L1090,1)),"")</f>
        <v/>
      </c>
      <c r="AU1090" s="14" t="str">
        <f>IF(AND(AR1090&lt;&gt;""),AR1090/INDEX($L$4:$L1090,MATCH(MAX($L$4:$L1090)+1,$L$4:$L1090,1)),"")</f>
        <v/>
      </c>
      <c r="AY1090" s="14" t="str">
        <f>IF(AND(AV1090&lt;&gt;""),AV1090/INDEX($L$4:$L1090,MATCH(MAX($L$4:$L1090)+1,$L$4:$L1090,1)),"")</f>
        <v/>
      </c>
      <c r="AZ1090" s="10" t="str">
        <f t="shared" si="988"/>
        <v/>
      </c>
      <c r="BC1090" s="78" t="str">
        <f t="shared" si="987"/>
        <v/>
      </c>
      <c r="BG1090" s="14" t="str">
        <f>IF(AND(BD1090&lt;&gt;""),BD1090/INDEX($L$4:$L1090,MATCH(MAX($L$4:$L1090)+1,$L$4:$L1090,1)),"")</f>
        <v/>
      </c>
      <c r="BK1090" s="14" t="str">
        <f>IF(AND(BH1090&lt;&gt;""),BH1090/INDEX($L$4:$L1090,MATCH(MAX($L$4:$L1090)+1,$L$4:$L1090,1)),"")</f>
        <v/>
      </c>
      <c r="BO1090" s="14" t="str">
        <f>IF(AND(BL1090&lt;&gt;""),BL1090/INDEX($L$4:$L1090,MATCH(MAX($L$4:$L1090)+1,$L$4:$L1090,1)),"")</f>
        <v/>
      </c>
      <c r="BS1090" s="14" t="str">
        <f>IF(AND(BP1090&lt;&gt;""),BP1090/INDEX($L$4:$L1090,MATCH(MAX($L$4:$L1090)+1,$L$4:$L1090,1)),"")</f>
        <v/>
      </c>
      <c r="BW1090" s="14" t="str">
        <f>IF(AND(BT1090&lt;&gt;""),BT1090/INDEX($L$4:$L1090,MATCH(MAX($L$4:$L1090)+1,$L$4:$L1090,1)),"")</f>
        <v/>
      </c>
      <c r="CA1090" s="14" t="str">
        <f>IF(AND(BX1090&lt;&gt;""),BX1090/INDEX($L$4:$L1090,MATCH(MAX($L$4:$L1090)+1,$L$4:$L1090,1)),"")</f>
        <v/>
      </c>
      <c r="CE1090" s="14" t="str">
        <f>IF(AND(CB1090&lt;&gt;""),CB1090/INDEX($L$4:$L1090,MATCH(MAX($L$4:$L1090)+1,$L$4:$L1090,1)),"")</f>
        <v/>
      </c>
      <c r="CI1090" s="14" t="str">
        <f>IF(AND(CF1090&lt;&gt;""),CF1090/INDEX($L$4:$L1090,MATCH(MAX($L$4:$L1090)+1,$L$4:$L1090,1)),"")</f>
        <v/>
      </c>
      <c r="CM1090" s="14" t="str">
        <f>IF(AND(CJ1090&lt;&gt;""),CJ1090/INDEX($L$4:$L1090,MATCH(MAX($L$4:$L1090)+1,$L$4:$L1090,1)),"")</f>
        <v/>
      </c>
      <c r="CQ1090" s="14" t="str">
        <f>IF(AND(CN1090&lt;&gt;""),CN1090/INDEX($L$4:$L1090,MATCH(MAX($L$4:$L1090)+1,$L$4:$L1090,1)),"")</f>
        <v/>
      </c>
      <c r="CU1090" s="14" t="str">
        <f>IF(AND(CR1090&lt;&gt;""),CR1090/INDEX($L$4:$L1090,MATCH(MAX($L$4:$L1090)+1,$L$4:$L1090,1)),"")</f>
        <v/>
      </c>
    </row>
    <row r="1091" spans="3:99">
      <c r="C1091" s="4" t="s">
        <v>36</v>
      </c>
      <c r="D1091" t="s">
        <v>36</v>
      </c>
      <c r="K1091" s="14" t="str">
        <f t="shared" si="989"/>
        <v/>
      </c>
      <c r="S1091" s="14" t="str">
        <f>IF(AND(P1091&lt;&gt;""),P1091/INDEX($L$4:$L1091,MATCH(MAX($L$4:$L1091)+1,$L$4:$L1091,1)),"")</f>
        <v/>
      </c>
      <c r="W1091" s="14" t="str">
        <f t="shared" si="986"/>
        <v/>
      </c>
      <c r="AA1091" s="14" t="str">
        <f>IF(AND(X1091&lt;&gt;""),X1091/INDEX($L$4:$L1091,MATCH(MAX($L$4:$L1091)+1,$L$4:$L1091,1)),"")</f>
        <v/>
      </c>
      <c r="AE1091" s="14" t="str">
        <f>IF(AND(AB1091&lt;&gt;""),AB1091/INDEX($L$4:$L1091,MATCH(MAX($L$4:$L1091)+1,$L$4:$L1091,1)),"")</f>
        <v/>
      </c>
      <c r="AI1091" s="14" t="str">
        <f>IF(AND(AF1091&lt;&gt;""),AF1091/INDEX($L$4:$L1091,MATCH(MAX($L$4:$L1091)+1,$L$4:$L1091,1)),"")</f>
        <v/>
      </c>
      <c r="AM1091" s="14" t="str">
        <f>IF(AND(AJ1091&lt;&gt;""),AJ1091/INDEX($L$4:$L1091,MATCH(MAX($L$4:$L1091)+1,$L$4:$L1091,1)),"")</f>
        <v/>
      </c>
      <c r="AQ1091" s="14" t="str">
        <f>IF(AND(AN1091&lt;&gt;""),AN1091/INDEX($L$4:$L1091,MATCH(MAX($L$4:$L1091)+1,$L$4:$L1091,1)),"")</f>
        <v/>
      </c>
      <c r="AU1091" s="14" t="str">
        <f>IF(AND(AR1091&lt;&gt;""),AR1091/INDEX($L$4:$L1091,MATCH(MAX($L$4:$L1091)+1,$L$4:$L1091,1)),"")</f>
        <v/>
      </c>
      <c r="AY1091" s="14" t="str">
        <f>IF(AND(AV1091&lt;&gt;""),AV1091/INDEX($L$4:$L1091,MATCH(MAX($L$4:$L1091)+1,$L$4:$L1091,1)),"")</f>
        <v/>
      </c>
      <c r="AZ1091" s="10" t="str">
        <f t="shared" si="988"/>
        <v/>
      </c>
      <c r="BC1091" s="78" t="str">
        <f t="shared" si="987"/>
        <v/>
      </c>
      <c r="BG1091" s="14" t="str">
        <f>IF(AND(BD1091&lt;&gt;""),BD1091/INDEX($L$4:$L1091,MATCH(MAX($L$4:$L1091)+1,$L$4:$L1091,1)),"")</f>
        <v/>
      </c>
      <c r="BK1091" s="14" t="str">
        <f>IF(AND(BH1091&lt;&gt;""),BH1091/INDEX($L$4:$L1091,MATCH(MAX($L$4:$L1091)+1,$L$4:$L1091,1)),"")</f>
        <v/>
      </c>
      <c r="BO1091" s="14" t="str">
        <f>IF(AND(BL1091&lt;&gt;""),BL1091/INDEX($L$4:$L1091,MATCH(MAX($L$4:$L1091)+1,$L$4:$L1091,1)),"")</f>
        <v/>
      </c>
      <c r="BS1091" s="14" t="str">
        <f>IF(AND(BP1091&lt;&gt;""),BP1091/INDEX($L$4:$L1091,MATCH(MAX($L$4:$L1091)+1,$L$4:$L1091,1)),"")</f>
        <v/>
      </c>
      <c r="BW1091" s="14" t="str">
        <f>IF(AND(BT1091&lt;&gt;""),BT1091/INDEX($L$4:$L1091,MATCH(MAX($L$4:$L1091)+1,$L$4:$L1091,1)),"")</f>
        <v/>
      </c>
      <c r="CA1091" s="14" t="str">
        <f>IF(AND(BX1091&lt;&gt;""),BX1091/INDEX($L$4:$L1091,MATCH(MAX($L$4:$L1091)+1,$L$4:$L1091,1)),"")</f>
        <v/>
      </c>
      <c r="CE1091" s="14" t="str">
        <f>IF(AND(CB1091&lt;&gt;""),CB1091/INDEX($L$4:$L1091,MATCH(MAX($L$4:$L1091)+1,$L$4:$L1091,1)),"")</f>
        <v/>
      </c>
      <c r="CI1091" s="14" t="str">
        <f>IF(AND(CF1091&lt;&gt;""),CF1091/INDEX($L$4:$L1091,MATCH(MAX($L$4:$L1091)+1,$L$4:$L1091,1)),"")</f>
        <v/>
      </c>
      <c r="CM1091" s="14" t="str">
        <f>IF(AND(CJ1091&lt;&gt;""),CJ1091/INDEX($L$4:$L1091,MATCH(MAX($L$4:$L1091)+1,$L$4:$L1091,1)),"")</f>
        <v/>
      </c>
      <c r="CQ1091" s="14" t="str">
        <f>IF(AND(CN1091&lt;&gt;""),CN1091/INDEX($L$4:$L1091,MATCH(MAX($L$4:$L1091)+1,$L$4:$L1091,1)),"")</f>
        <v/>
      </c>
      <c r="CU1091" s="14" t="str">
        <f>IF(AND(CR1091&lt;&gt;""),CR1091/INDEX($L$4:$L1091,MATCH(MAX($L$4:$L1091)+1,$L$4:$L1091,1)),"")</f>
        <v/>
      </c>
    </row>
    <row r="1092" spans="3:99">
      <c r="C1092" s="4" t="s">
        <v>36</v>
      </c>
      <c r="D1092" t="s">
        <v>36</v>
      </c>
      <c r="K1092" s="14" t="str">
        <f t="shared" si="989"/>
        <v/>
      </c>
      <c r="S1092" s="14" t="str">
        <f>IF(AND(P1092&lt;&gt;""),P1092/INDEX($L$4:$L1092,MATCH(MAX($L$4:$L1092)+1,$L$4:$L1092,1)),"")</f>
        <v/>
      </c>
      <c r="W1092" s="14" t="str">
        <f t="shared" si="986"/>
        <v/>
      </c>
      <c r="AA1092" s="14" t="str">
        <f>IF(AND(X1092&lt;&gt;""),X1092/INDEX($L$4:$L1092,MATCH(MAX($L$4:$L1092)+1,$L$4:$L1092,1)),"")</f>
        <v/>
      </c>
      <c r="AE1092" s="14" t="str">
        <f>IF(AND(AB1092&lt;&gt;""),AB1092/INDEX($L$4:$L1092,MATCH(MAX($L$4:$L1092)+1,$L$4:$L1092,1)),"")</f>
        <v/>
      </c>
      <c r="AI1092" s="14" t="str">
        <f>IF(AND(AF1092&lt;&gt;""),AF1092/INDEX($L$4:$L1092,MATCH(MAX($L$4:$L1092)+1,$L$4:$L1092,1)),"")</f>
        <v/>
      </c>
      <c r="AM1092" s="14" t="str">
        <f>IF(AND(AJ1092&lt;&gt;""),AJ1092/INDEX($L$4:$L1092,MATCH(MAX($L$4:$L1092)+1,$L$4:$L1092,1)),"")</f>
        <v/>
      </c>
      <c r="AQ1092" s="14" t="str">
        <f>IF(AND(AN1092&lt;&gt;""),AN1092/INDEX($L$4:$L1092,MATCH(MAX($L$4:$L1092)+1,$L$4:$L1092,1)),"")</f>
        <v/>
      </c>
      <c r="AU1092" s="14" t="str">
        <f>IF(AND(AR1092&lt;&gt;""),AR1092/INDEX($L$4:$L1092,MATCH(MAX($L$4:$L1092)+1,$L$4:$L1092,1)),"")</f>
        <v/>
      </c>
      <c r="AY1092" s="14" t="str">
        <f>IF(AND(AV1092&lt;&gt;""),AV1092/INDEX($L$4:$L1092,MATCH(MAX($L$4:$L1092)+1,$L$4:$L1092,1)),"")</f>
        <v/>
      </c>
      <c r="AZ1092" s="10" t="str">
        <f t="shared" si="988"/>
        <v/>
      </c>
      <c r="BC1092" s="78" t="str">
        <f t="shared" si="987"/>
        <v/>
      </c>
      <c r="BG1092" s="14" t="str">
        <f>IF(AND(BD1092&lt;&gt;""),BD1092/INDEX($L$4:$L1092,MATCH(MAX($L$4:$L1092)+1,$L$4:$L1092,1)),"")</f>
        <v/>
      </c>
      <c r="BK1092" s="14" t="str">
        <f>IF(AND(BH1092&lt;&gt;""),BH1092/INDEX($L$4:$L1092,MATCH(MAX($L$4:$L1092)+1,$L$4:$L1092,1)),"")</f>
        <v/>
      </c>
      <c r="BO1092" s="14" t="str">
        <f>IF(AND(BL1092&lt;&gt;""),BL1092/INDEX($L$4:$L1092,MATCH(MAX($L$4:$L1092)+1,$L$4:$L1092,1)),"")</f>
        <v/>
      </c>
      <c r="BS1092" s="14" t="str">
        <f>IF(AND(BP1092&lt;&gt;""),BP1092/INDEX($L$4:$L1092,MATCH(MAX($L$4:$L1092)+1,$L$4:$L1092,1)),"")</f>
        <v/>
      </c>
      <c r="BW1092" s="14" t="str">
        <f>IF(AND(BT1092&lt;&gt;""),BT1092/INDEX($L$4:$L1092,MATCH(MAX($L$4:$L1092)+1,$L$4:$L1092,1)),"")</f>
        <v/>
      </c>
      <c r="CA1092" s="14" t="str">
        <f>IF(AND(BX1092&lt;&gt;""),BX1092/INDEX($L$4:$L1092,MATCH(MAX($L$4:$L1092)+1,$L$4:$L1092,1)),"")</f>
        <v/>
      </c>
      <c r="CE1092" s="14" t="str">
        <f>IF(AND(CB1092&lt;&gt;""),CB1092/INDEX($L$4:$L1092,MATCH(MAX($L$4:$L1092)+1,$L$4:$L1092,1)),"")</f>
        <v/>
      </c>
      <c r="CI1092" s="14" t="str">
        <f>IF(AND(CF1092&lt;&gt;""),CF1092/INDEX($L$4:$L1092,MATCH(MAX($L$4:$L1092)+1,$L$4:$L1092,1)),"")</f>
        <v/>
      </c>
      <c r="CM1092" s="14" t="str">
        <f>IF(AND(CJ1092&lt;&gt;""),CJ1092/INDEX($L$4:$L1092,MATCH(MAX($L$4:$L1092)+1,$L$4:$L1092,1)),"")</f>
        <v/>
      </c>
      <c r="CQ1092" s="14" t="str">
        <f>IF(AND(CN1092&lt;&gt;""),CN1092/INDEX($L$4:$L1092,MATCH(MAX($L$4:$L1092)+1,$L$4:$L1092,1)),"")</f>
        <v/>
      </c>
      <c r="CU1092" s="14" t="str">
        <f>IF(AND(CR1092&lt;&gt;""),CR1092/INDEX($L$4:$L1092,MATCH(MAX($L$4:$L1092)+1,$L$4:$L1092,1)),"")</f>
        <v/>
      </c>
    </row>
    <row r="1093" spans="3:99">
      <c r="C1093" s="4" t="s">
        <v>36</v>
      </c>
      <c r="D1093" t="s">
        <v>36</v>
      </c>
      <c r="K1093" s="14" t="str">
        <f t="shared" si="989"/>
        <v/>
      </c>
      <c r="S1093" s="14" t="str">
        <f>IF(AND(P1093&lt;&gt;""),P1093/INDEX($L$4:$L1093,MATCH(MAX($L$4:$L1093)+1,$L$4:$L1093,1)),"")</f>
        <v/>
      </c>
      <c r="W1093" s="14" t="str">
        <f t="shared" si="986"/>
        <v/>
      </c>
      <c r="AA1093" s="14" t="str">
        <f>IF(AND(X1093&lt;&gt;""),X1093/INDEX($L$4:$L1093,MATCH(MAX($L$4:$L1093)+1,$L$4:$L1093,1)),"")</f>
        <v/>
      </c>
      <c r="AE1093" s="14" t="str">
        <f>IF(AND(AB1093&lt;&gt;""),AB1093/INDEX($L$4:$L1093,MATCH(MAX($L$4:$L1093)+1,$L$4:$L1093,1)),"")</f>
        <v/>
      </c>
      <c r="AI1093" s="14" t="str">
        <f>IF(AND(AF1093&lt;&gt;""),AF1093/INDEX($L$4:$L1093,MATCH(MAX($L$4:$L1093)+1,$L$4:$L1093,1)),"")</f>
        <v/>
      </c>
      <c r="AM1093" s="14" t="str">
        <f>IF(AND(AJ1093&lt;&gt;""),AJ1093/INDEX($L$4:$L1093,MATCH(MAX($L$4:$L1093)+1,$L$4:$L1093,1)),"")</f>
        <v/>
      </c>
      <c r="AQ1093" s="14" t="str">
        <f>IF(AND(AN1093&lt;&gt;""),AN1093/INDEX($L$4:$L1093,MATCH(MAX($L$4:$L1093)+1,$L$4:$L1093,1)),"")</f>
        <v/>
      </c>
      <c r="AU1093" s="14" t="str">
        <f>IF(AND(AR1093&lt;&gt;""),AR1093/INDEX($L$4:$L1093,MATCH(MAX($L$4:$L1093)+1,$L$4:$L1093,1)),"")</f>
        <v/>
      </c>
      <c r="AY1093" s="14" t="str">
        <f>IF(AND(AV1093&lt;&gt;""),AV1093/INDEX($L$4:$L1093,MATCH(MAX($L$4:$L1093)+1,$L$4:$L1093,1)),"")</f>
        <v/>
      </c>
      <c r="AZ1093" s="10" t="str">
        <f t="shared" si="988"/>
        <v/>
      </c>
      <c r="BC1093" s="78" t="str">
        <f t="shared" si="987"/>
        <v/>
      </c>
      <c r="BG1093" s="14" t="str">
        <f>IF(AND(BD1093&lt;&gt;""),BD1093/INDEX($L$4:$L1093,MATCH(MAX($L$4:$L1093)+1,$L$4:$L1093,1)),"")</f>
        <v/>
      </c>
      <c r="BK1093" s="14" t="str">
        <f>IF(AND(BH1093&lt;&gt;""),BH1093/INDEX($L$4:$L1093,MATCH(MAX($L$4:$L1093)+1,$L$4:$L1093,1)),"")</f>
        <v/>
      </c>
      <c r="BO1093" s="14" t="str">
        <f>IF(AND(BL1093&lt;&gt;""),BL1093/INDEX($L$4:$L1093,MATCH(MAX($L$4:$L1093)+1,$L$4:$L1093,1)),"")</f>
        <v/>
      </c>
      <c r="BS1093" s="14" t="str">
        <f>IF(AND(BP1093&lt;&gt;""),BP1093/INDEX($L$4:$L1093,MATCH(MAX($L$4:$L1093)+1,$L$4:$L1093,1)),"")</f>
        <v/>
      </c>
      <c r="BW1093" s="14" t="str">
        <f>IF(AND(BT1093&lt;&gt;""),BT1093/INDEX($L$4:$L1093,MATCH(MAX($L$4:$L1093)+1,$L$4:$L1093,1)),"")</f>
        <v/>
      </c>
      <c r="CA1093" s="14" t="str">
        <f>IF(AND(BX1093&lt;&gt;""),BX1093/INDEX($L$4:$L1093,MATCH(MAX($L$4:$L1093)+1,$L$4:$L1093,1)),"")</f>
        <v/>
      </c>
      <c r="CE1093" s="14" t="str">
        <f>IF(AND(CB1093&lt;&gt;""),CB1093/INDEX($L$4:$L1093,MATCH(MAX($L$4:$L1093)+1,$L$4:$L1093,1)),"")</f>
        <v/>
      </c>
      <c r="CI1093" s="14" t="str">
        <f>IF(AND(CF1093&lt;&gt;""),CF1093/INDEX($L$4:$L1093,MATCH(MAX($L$4:$L1093)+1,$L$4:$L1093,1)),"")</f>
        <v/>
      </c>
      <c r="CM1093" s="14" t="str">
        <f>IF(AND(CJ1093&lt;&gt;""),CJ1093/INDEX($L$4:$L1093,MATCH(MAX($L$4:$L1093)+1,$L$4:$L1093,1)),"")</f>
        <v/>
      </c>
      <c r="CQ1093" s="14" t="str">
        <f>IF(AND(CN1093&lt;&gt;""),CN1093/INDEX($L$4:$L1093,MATCH(MAX($L$4:$L1093)+1,$L$4:$L1093,1)),"")</f>
        <v/>
      </c>
      <c r="CU1093" s="14" t="str">
        <f>IF(AND(CR1093&lt;&gt;""),CR1093/INDEX($L$4:$L1093,MATCH(MAX($L$4:$L1093)+1,$L$4:$L1093,1)),"")</f>
        <v/>
      </c>
    </row>
    <row r="1094" spans="3:99">
      <c r="C1094" s="4" t="s">
        <v>36</v>
      </c>
      <c r="D1094" t="s">
        <v>36</v>
      </c>
      <c r="K1094" s="14" t="str">
        <f t="shared" si="989"/>
        <v/>
      </c>
      <c r="S1094" s="14" t="str">
        <f>IF(AND(P1094&lt;&gt;""),P1094/INDEX($L$4:$L1094,MATCH(MAX($L$4:$L1094)+1,$L$4:$L1094,1)),"")</f>
        <v/>
      </c>
      <c r="W1094" s="14" t="str">
        <f t="shared" si="986"/>
        <v/>
      </c>
      <c r="AA1094" s="14" t="str">
        <f>IF(AND(X1094&lt;&gt;""),X1094/INDEX($L$4:$L1094,MATCH(MAX($L$4:$L1094)+1,$L$4:$L1094,1)),"")</f>
        <v/>
      </c>
      <c r="AE1094" s="14" t="str">
        <f>IF(AND(AB1094&lt;&gt;""),AB1094/INDEX($L$4:$L1094,MATCH(MAX($L$4:$L1094)+1,$L$4:$L1094,1)),"")</f>
        <v/>
      </c>
      <c r="AI1094" s="14" t="str">
        <f>IF(AND(AF1094&lt;&gt;""),AF1094/INDEX($L$4:$L1094,MATCH(MAX($L$4:$L1094)+1,$L$4:$L1094,1)),"")</f>
        <v/>
      </c>
      <c r="AM1094" s="14" t="str">
        <f>IF(AND(AJ1094&lt;&gt;""),AJ1094/INDEX($L$4:$L1094,MATCH(MAX($L$4:$L1094)+1,$L$4:$L1094,1)),"")</f>
        <v/>
      </c>
      <c r="AQ1094" s="14" t="str">
        <f>IF(AND(AN1094&lt;&gt;""),AN1094/INDEX($L$4:$L1094,MATCH(MAX($L$4:$L1094)+1,$L$4:$L1094,1)),"")</f>
        <v/>
      </c>
      <c r="AU1094" s="14" t="str">
        <f>IF(AND(AR1094&lt;&gt;""),AR1094/INDEX($L$4:$L1094,MATCH(MAX($L$4:$L1094)+1,$L$4:$L1094,1)),"")</f>
        <v/>
      </c>
      <c r="AY1094" s="14" t="str">
        <f>IF(AND(AV1094&lt;&gt;""),AV1094/INDEX($L$4:$L1094,MATCH(MAX($L$4:$L1094)+1,$L$4:$L1094,1)),"")</f>
        <v/>
      </c>
      <c r="AZ1094" s="10" t="str">
        <f t="shared" si="988"/>
        <v/>
      </c>
      <c r="BC1094" s="78" t="str">
        <f t="shared" si="987"/>
        <v/>
      </c>
      <c r="BG1094" s="14" t="str">
        <f>IF(AND(BD1094&lt;&gt;""),BD1094/INDEX($L$4:$L1094,MATCH(MAX($L$4:$L1094)+1,$L$4:$L1094,1)),"")</f>
        <v/>
      </c>
      <c r="BK1094" s="14" t="str">
        <f>IF(AND(BH1094&lt;&gt;""),BH1094/INDEX($L$4:$L1094,MATCH(MAX($L$4:$L1094)+1,$L$4:$L1094,1)),"")</f>
        <v/>
      </c>
      <c r="BO1094" s="14" t="str">
        <f>IF(AND(BL1094&lt;&gt;""),BL1094/INDEX($L$4:$L1094,MATCH(MAX($L$4:$L1094)+1,$L$4:$L1094,1)),"")</f>
        <v/>
      </c>
      <c r="BS1094" s="14" t="str">
        <f>IF(AND(BP1094&lt;&gt;""),BP1094/INDEX($L$4:$L1094,MATCH(MAX($L$4:$L1094)+1,$L$4:$L1094,1)),"")</f>
        <v/>
      </c>
      <c r="BW1094" s="14" t="str">
        <f>IF(AND(BT1094&lt;&gt;""),BT1094/INDEX($L$4:$L1094,MATCH(MAX($L$4:$L1094)+1,$L$4:$L1094,1)),"")</f>
        <v/>
      </c>
      <c r="CA1094" s="14" t="str">
        <f>IF(AND(BX1094&lt;&gt;""),BX1094/INDEX($L$4:$L1094,MATCH(MAX($L$4:$L1094)+1,$L$4:$L1094,1)),"")</f>
        <v/>
      </c>
      <c r="CE1094" s="14" t="str">
        <f>IF(AND(CB1094&lt;&gt;""),CB1094/INDEX($L$4:$L1094,MATCH(MAX($L$4:$L1094)+1,$L$4:$L1094,1)),"")</f>
        <v/>
      </c>
      <c r="CI1094" s="14" t="str">
        <f>IF(AND(CF1094&lt;&gt;""),CF1094/INDEX($L$4:$L1094,MATCH(MAX($L$4:$L1094)+1,$L$4:$L1094,1)),"")</f>
        <v/>
      </c>
      <c r="CM1094" s="14" t="str">
        <f>IF(AND(CJ1094&lt;&gt;""),CJ1094/INDEX($L$4:$L1094,MATCH(MAX($L$4:$L1094)+1,$L$4:$L1094,1)),"")</f>
        <v/>
      </c>
      <c r="CQ1094" s="14" t="str">
        <f>IF(AND(CN1094&lt;&gt;""),CN1094/INDEX($L$4:$L1094,MATCH(MAX($L$4:$L1094)+1,$L$4:$L1094,1)),"")</f>
        <v/>
      </c>
      <c r="CU1094" s="14" t="str">
        <f>IF(AND(CR1094&lt;&gt;""),CR1094/INDEX($L$4:$L1094,MATCH(MAX($L$4:$L1094)+1,$L$4:$L1094,1)),"")</f>
        <v/>
      </c>
    </row>
    <row r="1095" spans="3:99">
      <c r="C1095" s="4" t="s">
        <v>36</v>
      </c>
      <c r="D1095" t="s">
        <v>36</v>
      </c>
      <c r="K1095" s="14" t="str">
        <f t="shared" si="989"/>
        <v/>
      </c>
      <c r="S1095" s="14" t="str">
        <f>IF(AND(P1095&lt;&gt;""),P1095/INDEX($L$4:$L1095,MATCH(MAX($L$4:$L1095)+1,$L$4:$L1095,1)),"")</f>
        <v/>
      </c>
      <c r="W1095" s="14" t="str">
        <f t="shared" si="986"/>
        <v/>
      </c>
      <c r="AA1095" s="14" t="str">
        <f>IF(AND(X1095&lt;&gt;""),X1095/INDEX($L$4:$L1095,MATCH(MAX($L$4:$L1095)+1,$L$4:$L1095,1)),"")</f>
        <v/>
      </c>
      <c r="AE1095" s="14" t="str">
        <f>IF(AND(AB1095&lt;&gt;""),AB1095/INDEX($L$4:$L1095,MATCH(MAX($L$4:$L1095)+1,$L$4:$L1095,1)),"")</f>
        <v/>
      </c>
      <c r="AI1095" s="14" t="str">
        <f>IF(AND(AF1095&lt;&gt;""),AF1095/INDEX($L$4:$L1095,MATCH(MAX($L$4:$L1095)+1,$L$4:$L1095,1)),"")</f>
        <v/>
      </c>
      <c r="AM1095" s="14" t="str">
        <f>IF(AND(AJ1095&lt;&gt;""),AJ1095/INDEX($L$4:$L1095,MATCH(MAX($L$4:$L1095)+1,$L$4:$L1095,1)),"")</f>
        <v/>
      </c>
      <c r="AQ1095" s="14" t="str">
        <f>IF(AND(AN1095&lt;&gt;""),AN1095/INDEX($L$4:$L1095,MATCH(MAX($L$4:$L1095)+1,$L$4:$L1095,1)),"")</f>
        <v/>
      </c>
      <c r="AU1095" s="14" t="str">
        <f>IF(AND(AR1095&lt;&gt;""),AR1095/INDEX($L$4:$L1095,MATCH(MAX($L$4:$L1095)+1,$L$4:$L1095,1)),"")</f>
        <v/>
      </c>
      <c r="AY1095" s="14" t="str">
        <f>IF(AND(AV1095&lt;&gt;""),AV1095/INDEX($L$4:$L1095,MATCH(MAX($L$4:$L1095)+1,$L$4:$L1095,1)),"")</f>
        <v/>
      </c>
      <c r="AZ1095" s="10" t="str">
        <f t="shared" si="988"/>
        <v/>
      </c>
      <c r="BC1095" s="78" t="str">
        <f t="shared" si="987"/>
        <v/>
      </c>
      <c r="BG1095" s="14" t="str">
        <f>IF(AND(BD1095&lt;&gt;""),BD1095/INDEX($L$4:$L1095,MATCH(MAX($L$4:$L1095)+1,$L$4:$L1095,1)),"")</f>
        <v/>
      </c>
      <c r="BK1095" s="14" t="str">
        <f>IF(AND(BH1095&lt;&gt;""),BH1095/INDEX($L$4:$L1095,MATCH(MAX($L$4:$L1095)+1,$L$4:$L1095,1)),"")</f>
        <v/>
      </c>
      <c r="BO1095" s="14" t="str">
        <f>IF(AND(BL1095&lt;&gt;""),BL1095/INDEX($L$4:$L1095,MATCH(MAX($L$4:$L1095)+1,$L$4:$L1095,1)),"")</f>
        <v/>
      </c>
      <c r="BS1095" s="14" t="str">
        <f>IF(AND(BP1095&lt;&gt;""),BP1095/INDEX($L$4:$L1095,MATCH(MAX($L$4:$L1095)+1,$L$4:$L1095,1)),"")</f>
        <v/>
      </c>
      <c r="BW1095" s="14" t="str">
        <f>IF(AND(BT1095&lt;&gt;""),BT1095/INDEX($L$4:$L1095,MATCH(MAX($L$4:$L1095)+1,$L$4:$L1095,1)),"")</f>
        <v/>
      </c>
      <c r="CA1095" s="14" t="str">
        <f>IF(AND(BX1095&lt;&gt;""),BX1095/INDEX($L$4:$L1095,MATCH(MAX($L$4:$L1095)+1,$L$4:$L1095,1)),"")</f>
        <v/>
      </c>
      <c r="CE1095" s="14" t="str">
        <f>IF(AND(CB1095&lt;&gt;""),CB1095/INDEX($L$4:$L1095,MATCH(MAX($L$4:$L1095)+1,$L$4:$L1095,1)),"")</f>
        <v/>
      </c>
      <c r="CI1095" s="14" t="str">
        <f>IF(AND(CF1095&lt;&gt;""),CF1095/INDEX($L$4:$L1095,MATCH(MAX($L$4:$L1095)+1,$L$4:$L1095,1)),"")</f>
        <v/>
      </c>
      <c r="CM1095" s="14" t="str">
        <f>IF(AND(CJ1095&lt;&gt;""),CJ1095/INDEX($L$4:$L1095,MATCH(MAX($L$4:$L1095)+1,$L$4:$L1095,1)),"")</f>
        <v/>
      </c>
      <c r="CQ1095" s="14" t="str">
        <f>IF(AND(CN1095&lt;&gt;""),CN1095/INDEX($L$4:$L1095,MATCH(MAX($L$4:$L1095)+1,$L$4:$L1095,1)),"")</f>
        <v/>
      </c>
      <c r="CU1095" s="14" t="str">
        <f>IF(AND(CR1095&lt;&gt;""),CR1095/INDEX($L$4:$L1095,MATCH(MAX($L$4:$L1095)+1,$L$4:$L1095,1)),"")</f>
        <v/>
      </c>
    </row>
    <row r="1096" spans="3:99">
      <c r="C1096" s="4" t="s">
        <v>36</v>
      </c>
      <c r="D1096" t="s">
        <v>36</v>
      </c>
      <c r="K1096" s="14" t="str">
        <f t="shared" si="989"/>
        <v/>
      </c>
      <c r="S1096" s="14" t="str">
        <f>IF(AND(P1096&lt;&gt;""),P1096/INDEX($L$4:$L1096,MATCH(MAX($L$4:$L1096)+1,$L$4:$L1096,1)),"")</f>
        <v/>
      </c>
      <c r="W1096" s="14" t="str">
        <f t="shared" si="986"/>
        <v/>
      </c>
      <c r="AA1096" s="14" t="str">
        <f>IF(AND(X1096&lt;&gt;""),X1096/INDEX($L$4:$L1096,MATCH(MAX($L$4:$L1096)+1,$L$4:$L1096,1)),"")</f>
        <v/>
      </c>
      <c r="AE1096" s="14" t="str">
        <f>IF(AND(AB1096&lt;&gt;""),AB1096/INDEX($L$4:$L1096,MATCH(MAX($L$4:$L1096)+1,$L$4:$L1096,1)),"")</f>
        <v/>
      </c>
      <c r="AI1096" s="14" t="str">
        <f>IF(AND(AF1096&lt;&gt;""),AF1096/INDEX($L$4:$L1096,MATCH(MAX($L$4:$L1096)+1,$L$4:$L1096,1)),"")</f>
        <v/>
      </c>
      <c r="AM1096" s="14" t="str">
        <f>IF(AND(AJ1096&lt;&gt;""),AJ1096/INDEX($L$4:$L1096,MATCH(MAX($L$4:$L1096)+1,$L$4:$L1096,1)),"")</f>
        <v/>
      </c>
      <c r="AQ1096" s="14" t="str">
        <f>IF(AND(AN1096&lt;&gt;""),AN1096/INDEX($L$4:$L1096,MATCH(MAX($L$4:$L1096)+1,$L$4:$L1096,1)),"")</f>
        <v/>
      </c>
      <c r="AU1096" s="14" t="str">
        <f>IF(AND(AR1096&lt;&gt;""),AR1096/INDEX($L$4:$L1096,MATCH(MAX($L$4:$L1096)+1,$L$4:$L1096,1)),"")</f>
        <v/>
      </c>
      <c r="AY1096" s="14" t="str">
        <f>IF(AND(AV1096&lt;&gt;""),AV1096/INDEX($L$4:$L1096,MATCH(MAX($L$4:$L1096)+1,$L$4:$L1096,1)),"")</f>
        <v/>
      </c>
      <c r="AZ1096" s="10" t="str">
        <f t="shared" si="988"/>
        <v/>
      </c>
      <c r="BC1096" s="78" t="str">
        <f t="shared" si="987"/>
        <v/>
      </c>
      <c r="BG1096" s="14" t="str">
        <f>IF(AND(BD1096&lt;&gt;""),BD1096/INDEX($L$4:$L1096,MATCH(MAX($L$4:$L1096)+1,$L$4:$L1096,1)),"")</f>
        <v/>
      </c>
      <c r="BK1096" s="14" t="str">
        <f>IF(AND(BH1096&lt;&gt;""),BH1096/INDEX($L$4:$L1096,MATCH(MAX($L$4:$L1096)+1,$L$4:$L1096,1)),"")</f>
        <v/>
      </c>
      <c r="BO1096" s="14" t="str">
        <f>IF(AND(BL1096&lt;&gt;""),BL1096/INDEX($L$4:$L1096,MATCH(MAX($L$4:$L1096)+1,$L$4:$L1096,1)),"")</f>
        <v/>
      </c>
      <c r="BS1096" s="14" t="str">
        <f>IF(AND(BP1096&lt;&gt;""),BP1096/INDEX($L$4:$L1096,MATCH(MAX($L$4:$L1096)+1,$L$4:$L1096,1)),"")</f>
        <v/>
      </c>
      <c r="BW1096" s="14" t="str">
        <f>IF(AND(BT1096&lt;&gt;""),BT1096/INDEX($L$4:$L1096,MATCH(MAX($L$4:$L1096)+1,$L$4:$L1096,1)),"")</f>
        <v/>
      </c>
      <c r="CA1096" s="14" t="str">
        <f>IF(AND(BX1096&lt;&gt;""),BX1096/INDEX($L$4:$L1096,MATCH(MAX($L$4:$L1096)+1,$L$4:$L1096,1)),"")</f>
        <v/>
      </c>
      <c r="CE1096" s="14" t="str">
        <f>IF(AND(CB1096&lt;&gt;""),CB1096/INDEX($L$4:$L1096,MATCH(MAX($L$4:$L1096)+1,$L$4:$L1096,1)),"")</f>
        <v/>
      </c>
      <c r="CI1096" s="14" t="str">
        <f>IF(AND(CF1096&lt;&gt;""),CF1096/INDEX($L$4:$L1096,MATCH(MAX($L$4:$L1096)+1,$L$4:$L1096,1)),"")</f>
        <v/>
      </c>
      <c r="CM1096" s="14" t="str">
        <f>IF(AND(CJ1096&lt;&gt;""),CJ1096/INDEX($L$4:$L1096,MATCH(MAX($L$4:$L1096)+1,$L$4:$L1096,1)),"")</f>
        <v/>
      </c>
      <c r="CQ1096" s="14" t="str">
        <f>IF(AND(CN1096&lt;&gt;""),CN1096/INDEX($L$4:$L1096,MATCH(MAX($L$4:$L1096)+1,$L$4:$L1096,1)),"")</f>
        <v/>
      </c>
      <c r="CU1096" s="14" t="str">
        <f>IF(AND(CR1096&lt;&gt;""),CR1096/INDEX($L$4:$L1096,MATCH(MAX($L$4:$L1096)+1,$L$4:$L1096,1)),"")</f>
        <v/>
      </c>
    </row>
    <row r="1097" spans="3:99">
      <c r="C1097" s="4" t="s">
        <v>36</v>
      </c>
      <c r="D1097" t="s">
        <v>36</v>
      </c>
      <c r="K1097" s="14" t="str">
        <f t="shared" si="989"/>
        <v/>
      </c>
      <c r="S1097" s="14" t="str">
        <f>IF(AND(P1097&lt;&gt;""),P1097/INDEX($L$4:$L1097,MATCH(MAX($L$4:$L1097)+1,$L$4:$L1097,1)),"")</f>
        <v/>
      </c>
      <c r="W1097" s="14" t="str">
        <f t="shared" si="986"/>
        <v/>
      </c>
      <c r="AA1097" s="14" t="str">
        <f>IF(AND(X1097&lt;&gt;""),X1097/INDEX($L$4:$L1097,MATCH(MAX($L$4:$L1097)+1,$L$4:$L1097,1)),"")</f>
        <v/>
      </c>
      <c r="AE1097" s="14" t="str">
        <f>IF(AND(AB1097&lt;&gt;""),AB1097/INDEX($L$4:$L1097,MATCH(MAX($L$4:$L1097)+1,$L$4:$L1097,1)),"")</f>
        <v/>
      </c>
      <c r="AI1097" s="14" t="str">
        <f>IF(AND(AF1097&lt;&gt;""),AF1097/INDEX($L$4:$L1097,MATCH(MAX($L$4:$L1097)+1,$L$4:$L1097,1)),"")</f>
        <v/>
      </c>
      <c r="AM1097" s="14" t="str">
        <f>IF(AND(AJ1097&lt;&gt;""),AJ1097/INDEX($L$4:$L1097,MATCH(MAX($L$4:$L1097)+1,$L$4:$L1097,1)),"")</f>
        <v/>
      </c>
      <c r="AQ1097" s="14" t="str">
        <f>IF(AND(AN1097&lt;&gt;""),AN1097/INDEX($L$4:$L1097,MATCH(MAX($L$4:$L1097)+1,$L$4:$L1097,1)),"")</f>
        <v/>
      </c>
      <c r="AU1097" s="14" t="str">
        <f>IF(AND(AR1097&lt;&gt;""),AR1097/INDEX($L$4:$L1097,MATCH(MAX($L$4:$L1097)+1,$L$4:$L1097,1)),"")</f>
        <v/>
      </c>
      <c r="AY1097" s="14" t="str">
        <f>IF(AND(AV1097&lt;&gt;""),AV1097/INDEX($L$4:$L1097,MATCH(MAX($L$4:$L1097)+1,$L$4:$L1097,1)),"")</f>
        <v/>
      </c>
      <c r="AZ1097" s="10" t="str">
        <f t="shared" si="988"/>
        <v/>
      </c>
      <c r="BC1097" s="78" t="str">
        <f t="shared" si="987"/>
        <v/>
      </c>
      <c r="BG1097" s="14" t="str">
        <f>IF(AND(BD1097&lt;&gt;""),BD1097/INDEX($L$4:$L1097,MATCH(MAX($L$4:$L1097)+1,$L$4:$L1097,1)),"")</f>
        <v/>
      </c>
      <c r="BK1097" s="14" t="str">
        <f>IF(AND(BH1097&lt;&gt;""),BH1097/INDEX($L$4:$L1097,MATCH(MAX($L$4:$L1097)+1,$L$4:$L1097,1)),"")</f>
        <v/>
      </c>
      <c r="BO1097" s="14" t="str">
        <f>IF(AND(BL1097&lt;&gt;""),BL1097/INDEX($L$4:$L1097,MATCH(MAX($L$4:$L1097)+1,$L$4:$L1097,1)),"")</f>
        <v/>
      </c>
      <c r="BS1097" s="14" t="str">
        <f>IF(AND(BP1097&lt;&gt;""),BP1097/INDEX($L$4:$L1097,MATCH(MAX($L$4:$L1097)+1,$L$4:$L1097,1)),"")</f>
        <v/>
      </c>
      <c r="BW1097" s="14" t="str">
        <f>IF(AND(BT1097&lt;&gt;""),BT1097/INDEX($L$4:$L1097,MATCH(MAX($L$4:$L1097)+1,$L$4:$L1097,1)),"")</f>
        <v/>
      </c>
      <c r="CA1097" s="14" t="str">
        <f>IF(AND(BX1097&lt;&gt;""),BX1097/INDEX($L$4:$L1097,MATCH(MAX($L$4:$L1097)+1,$L$4:$L1097,1)),"")</f>
        <v/>
      </c>
      <c r="CE1097" s="14" t="str">
        <f>IF(AND(CB1097&lt;&gt;""),CB1097/INDEX($L$4:$L1097,MATCH(MAX($L$4:$L1097)+1,$L$4:$L1097,1)),"")</f>
        <v/>
      </c>
      <c r="CI1097" s="14" t="str">
        <f>IF(AND(CF1097&lt;&gt;""),CF1097/INDEX($L$4:$L1097,MATCH(MAX($L$4:$L1097)+1,$L$4:$L1097,1)),"")</f>
        <v/>
      </c>
      <c r="CM1097" s="14" t="str">
        <f>IF(AND(CJ1097&lt;&gt;""),CJ1097/INDEX($L$4:$L1097,MATCH(MAX($L$4:$L1097)+1,$L$4:$L1097,1)),"")</f>
        <v/>
      </c>
      <c r="CQ1097" s="14" t="str">
        <f>IF(AND(CN1097&lt;&gt;""),CN1097/INDEX($L$4:$L1097,MATCH(MAX($L$4:$L1097)+1,$L$4:$L1097,1)),"")</f>
        <v/>
      </c>
      <c r="CU1097" s="14" t="str">
        <f>IF(AND(CR1097&lt;&gt;""),CR1097/INDEX($L$4:$L1097,MATCH(MAX($L$4:$L1097)+1,$L$4:$L1097,1)),"")</f>
        <v/>
      </c>
    </row>
    <row r="1098" spans="3:99">
      <c r="C1098" s="4" t="s">
        <v>36</v>
      </c>
      <c r="D1098" t="s">
        <v>36</v>
      </c>
      <c r="K1098" s="14" t="str">
        <f t="shared" si="989"/>
        <v/>
      </c>
      <c r="S1098" s="14" t="str">
        <f>IF(AND(P1098&lt;&gt;""),P1098/INDEX($L$4:$L1098,MATCH(MAX($L$4:$L1098)+1,$L$4:$L1098,1)),"")</f>
        <v/>
      </c>
      <c r="W1098" s="14" t="str">
        <f t="shared" si="986"/>
        <v/>
      </c>
      <c r="AA1098" s="14" t="str">
        <f>IF(AND(X1098&lt;&gt;""),X1098/INDEX($L$4:$L1098,MATCH(MAX($L$4:$L1098)+1,$L$4:$L1098,1)),"")</f>
        <v/>
      </c>
      <c r="AE1098" s="14" t="str">
        <f>IF(AND(AB1098&lt;&gt;""),AB1098/INDEX($L$4:$L1098,MATCH(MAX($L$4:$L1098)+1,$L$4:$L1098,1)),"")</f>
        <v/>
      </c>
      <c r="AI1098" s="14" t="str">
        <f>IF(AND(AF1098&lt;&gt;""),AF1098/INDEX($L$4:$L1098,MATCH(MAX($L$4:$L1098)+1,$L$4:$L1098,1)),"")</f>
        <v/>
      </c>
      <c r="AM1098" s="14" t="str">
        <f>IF(AND(AJ1098&lt;&gt;""),AJ1098/INDEX($L$4:$L1098,MATCH(MAX($L$4:$L1098)+1,$L$4:$L1098,1)),"")</f>
        <v/>
      </c>
      <c r="AQ1098" s="14" t="str">
        <f>IF(AND(AN1098&lt;&gt;""),AN1098/INDEX($L$4:$L1098,MATCH(MAX($L$4:$L1098)+1,$L$4:$L1098,1)),"")</f>
        <v/>
      </c>
      <c r="AU1098" s="14" t="str">
        <f>IF(AND(AR1098&lt;&gt;""),AR1098/INDEX($L$4:$L1098,MATCH(MAX($L$4:$L1098)+1,$L$4:$L1098,1)),"")</f>
        <v/>
      </c>
      <c r="AY1098" s="14" t="str">
        <f>IF(AND(AV1098&lt;&gt;""),AV1098/INDEX($L$4:$L1098,MATCH(MAX($L$4:$L1098)+1,$L$4:$L1098,1)),"")</f>
        <v/>
      </c>
      <c r="AZ1098" s="10" t="str">
        <f t="shared" si="988"/>
        <v/>
      </c>
      <c r="BC1098" s="78" t="str">
        <f t="shared" si="987"/>
        <v/>
      </c>
      <c r="BG1098" s="14" t="str">
        <f>IF(AND(BD1098&lt;&gt;""),BD1098/INDEX($L$4:$L1098,MATCH(MAX($L$4:$L1098)+1,$L$4:$L1098,1)),"")</f>
        <v/>
      </c>
      <c r="BK1098" s="14" t="str">
        <f>IF(AND(BH1098&lt;&gt;""),BH1098/INDEX($L$4:$L1098,MATCH(MAX($L$4:$L1098)+1,$L$4:$L1098,1)),"")</f>
        <v/>
      </c>
      <c r="BO1098" s="14" t="str">
        <f>IF(AND(BL1098&lt;&gt;""),BL1098/INDEX($L$4:$L1098,MATCH(MAX($L$4:$L1098)+1,$L$4:$L1098,1)),"")</f>
        <v/>
      </c>
      <c r="BS1098" s="14" t="str">
        <f>IF(AND(BP1098&lt;&gt;""),BP1098/INDEX($L$4:$L1098,MATCH(MAX($L$4:$L1098)+1,$L$4:$L1098,1)),"")</f>
        <v/>
      </c>
      <c r="BW1098" s="14" t="str">
        <f>IF(AND(BT1098&lt;&gt;""),BT1098/INDEX($L$4:$L1098,MATCH(MAX($L$4:$L1098)+1,$L$4:$L1098,1)),"")</f>
        <v/>
      </c>
      <c r="CA1098" s="14" t="str">
        <f>IF(AND(BX1098&lt;&gt;""),BX1098/INDEX($L$4:$L1098,MATCH(MAX($L$4:$L1098)+1,$L$4:$L1098,1)),"")</f>
        <v/>
      </c>
      <c r="CE1098" s="14" t="str">
        <f>IF(AND(CB1098&lt;&gt;""),CB1098/INDEX($L$4:$L1098,MATCH(MAX($L$4:$L1098)+1,$L$4:$L1098,1)),"")</f>
        <v/>
      </c>
      <c r="CI1098" s="14" t="str">
        <f>IF(AND(CF1098&lt;&gt;""),CF1098/INDEX($L$4:$L1098,MATCH(MAX($L$4:$L1098)+1,$L$4:$L1098,1)),"")</f>
        <v/>
      </c>
      <c r="CM1098" s="14" t="str">
        <f>IF(AND(CJ1098&lt;&gt;""),CJ1098/INDEX($L$4:$L1098,MATCH(MAX($L$4:$L1098)+1,$L$4:$L1098,1)),"")</f>
        <v/>
      </c>
      <c r="CQ1098" s="14" t="str">
        <f>IF(AND(CN1098&lt;&gt;""),CN1098/INDEX($L$4:$L1098,MATCH(MAX($L$4:$L1098)+1,$L$4:$L1098,1)),"")</f>
        <v/>
      </c>
      <c r="CU1098" s="14" t="str">
        <f>IF(AND(CR1098&lt;&gt;""),CR1098/INDEX($L$4:$L1098,MATCH(MAX($L$4:$L1098)+1,$L$4:$L1098,1)),"")</f>
        <v/>
      </c>
    </row>
    <row r="1099" spans="3:99">
      <c r="C1099" s="4" t="s">
        <v>36</v>
      </c>
      <c r="D1099" t="s">
        <v>36</v>
      </c>
      <c r="K1099" s="14" t="str">
        <f t="shared" si="989"/>
        <v/>
      </c>
      <c r="S1099" s="14" t="str">
        <f>IF(AND(P1099&lt;&gt;""),P1099/INDEX($L$4:$L1099,MATCH(MAX($L$4:$L1099)+1,$L$4:$L1099,1)),"")</f>
        <v/>
      </c>
      <c r="W1099" s="14" t="str">
        <f t="shared" si="986"/>
        <v/>
      </c>
      <c r="AA1099" s="14" t="str">
        <f>IF(AND(X1099&lt;&gt;""),X1099/INDEX($L$4:$L1099,MATCH(MAX($L$4:$L1099)+1,$L$4:$L1099,1)),"")</f>
        <v/>
      </c>
      <c r="AE1099" s="14" t="str">
        <f>IF(AND(AB1099&lt;&gt;""),AB1099/INDEX($L$4:$L1099,MATCH(MAX($L$4:$L1099)+1,$L$4:$L1099,1)),"")</f>
        <v/>
      </c>
      <c r="AI1099" s="14" t="str">
        <f>IF(AND(AF1099&lt;&gt;""),AF1099/INDEX($L$4:$L1099,MATCH(MAX($L$4:$L1099)+1,$L$4:$L1099,1)),"")</f>
        <v/>
      </c>
      <c r="AM1099" s="14" t="str">
        <f>IF(AND(AJ1099&lt;&gt;""),AJ1099/INDEX($L$4:$L1099,MATCH(MAX($L$4:$L1099)+1,$L$4:$L1099,1)),"")</f>
        <v/>
      </c>
      <c r="AQ1099" s="14" t="str">
        <f>IF(AND(AN1099&lt;&gt;""),AN1099/INDEX($L$4:$L1099,MATCH(MAX($L$4:$L1099)+1,$L$4:$L1099,1)),"")</f>
        <v/>
      </c>
      <c r="AU1099" s="14" t="str">
        <f>IF(AND(AR1099&lt;&gt;""),AR1099/INDEX($L$4:$L1099,MATCH(MAX($L$4:$L1099)+1,$L$4:$L1099,1)),"")</f>
        <v/>
      </c>
      <c r="AY1099" s="14" t="str">
        <f>IF(AND(AV1099&lt;&gt;""),AV1099/INDEX($L$4:$L1099,MATCH(MAX($L$4:$L1099)+1,$L$4:$L1099,1)),"")</f>
        <v/>
      </c>
      <c r="AZ1099" s="10" t="str">
        <f t="shared" si="988"/>
        <v/>
      </c>
      <c r="BC1099" s="78" t="str">
        <f t="shared" si="987"/>
        <v/>
      </c>
      <c r="BG1099" s="14" t="str">
        <f>IF(AND(BD1099&lt;&gt;""),BD1099/INDEX($L$4:$L1099,MATCH(MAX($L$4:$L1099)+1,$L$4:$L1099,1)),"")</f>
        <v/>
      </c>
      <c r="BK1099" s="14" t="str">
        <f>IF(AND(BH1099&lt;&gt;""),BH1099/INDEX($L$4:$L1099,MATCH(MAX($L$4:$L1099)+1,$L$4:$L1099,1)),"")</f>
        <v/>
      </c>
      <c r="BO1099" s="14" t="str">
        <f>IF(AND(BL1099&lt;&gt;""),BL1099/INDEX($L$4:$L1099,MATCH(MAX($L$4:$L1099)+1,$L$4:$L1099,1)),"")</f>
        <v/>
      </c>
      <c r="BS1099" s="14" t="str">
        <f>IF(AND(BP1099&lt;&gt;""),BP1099/INDEX($L$4:$L1099,MATCH(MAX($L$4:$L1099)+1,$L$4:$L1099,1)),"")</f>
        <v/>
      </c>
      <c r="BW1099" s="14" t="str">
        <f>IF(AND(BT1099&lt;&gt;""),BT1099/INDEX($L$4:$L1099,MATCH(MAX($L$4:$L1099)+1,$L$4:$L1099,1)),"")</f>
        <v/>
      </c>
      <c r="CA1099" s="14" t="str">
        <f>IF(AND(BX1099&lt;&gt;""),BX1099/INDEX($L$4:$L1099,MATCH(MAX($L$4:$L1099)+1,$L$4:$L1099,1)),"")</f>
        <v/>
      </c>
      <c r="CE1099" s="14" t="str">
        <f>IF(AND(CB1099&lt;&gt;""),CB1099/INDEX($L$4:$L1099,MATCH(MAX($L$4:$L1099)+1,$L$4:$L1099,1)),"")</f>
        <v/>
      </c>
      <c r="CI1099" s="14" t="str">
        <f>IF(AND(CF1099&lt;&gt;""),CF1099/INDEX($L$4:$L1099,MATCH(MAX($L$4:$L1099)+1,$L$4:$L1099,1)),"")</f>
        <v/>
      </c>
      <c r="CM1099" s="14" t="str">
        <f>IF(AND(CJ1099&lt;&gt;""),CJ1099/INDEX($L$4:$L1099,MATCH(MAX($L$4:$L1099)+1,$L$4:$L1099,1)),"")</f>
        <v/>
      </c>
      <c r="CQ1099" s="14" t="str">
        <f>IF(AND(CN1099&lt;&gt;""),CN1099/INDEX($L$4:$L1099,MATCH(MAX($L$4:$L1099)+1,$L$4:$L1099,1)),"")</f>
        <v/>
      </c>
      <c r="CU1099" s="14" t="str">
        <f>IF(AND(CR1099&lt;&gt;""),CR1099/INDEX($L$4:$L1099,MATCH(MAX($L$4:$L1099)+1,$L$4:$L1099,1)),"")</f>
        <v/>
      </c>
    </row>
    <row r="1100" spans="3:99">
      <c r="C1100" s="4" t="s">
        <v>36</v>
      </c>
      <c r="D1100" t="s">
        <v>36</v>
      </c>
      <c r="K1100" s="14" t="str">
        <f t="shared" si="989"/>
        <v/>
      </c>
      <c r="S1100" s="14" t="str">
        <f>IF(AND(P1100&lt;&gt;""),P1100/INDEX($L$4:$L1100,MATCH(MAX($L$4:$L1100)+1,$L$4:$L1100,1)),"")</f>
        <v/>
      </c>
      <c r="W1100" s="14" t="str">
        <f t="shared" si="986"/>
        <v/>
      </c>
      <c r="AA1100" s="14" t="str">
        <f>IF(AND(X1100&lt;&gt;""),X1100/INDEX($L$4:$L1100,MATCH(MAX($L$4:$L1100)+1,$L$4:$L1100,1)),"")</f>
        <v/>
      </c>
      <c r="AE1100" s="14" t="str">
        <f>IF(AND(AB1100&lt;&gt;""),AB1100/INDEX($L$4:$L1100,MATCH(MAX($L$4:$L1100)+1,$L$4:$L1100,1)),"")</f>
        <v/>
      </c>
      <c r="AI1100" s="14" t="str">
        <f>IF(AND(AF1100&lt;&gt;""),AF1100/INDEX($L$4:$L1100,MATCH(MAX($L$4:$L1100)+1,$L$4:$L1100,1)),"")</f>
        <v/>
      </c>
      <c r="AM1100" s="14" t="str">
        <f>IF(AND(AJ1100&lt;&gt;""),AJ1100/INDEX($L$4:$L1100,MATCH(MAX($L$4:$L1100)+1,$L$4:$L1100,1)),"")</f>
        <v/>
      </c>
      <c r="AQ1100" s="14" t="str">
        <f>IF(AND(AN1100&lt;&gt;""),AN1100/INDEX($L$4:$L1100,MATCH(MAX($L$4:$L1100)+1,$L$4:$L1100,1)),"")</f>
        <v/>
      </c>
      <c r="AU1100" s="14" t="str">
        <f>IF(AND(AR1100&lt;&gt;""),AR1100/INDEX($L$4:$L1100,MATCH(MAX($L$4:$L1100)+1,$L$4:$L1100,1)),"")</f>
        <v/>
      </c>
      <c r="AY1100" s="14" t="str">
        <f>IF(AND(AV1100&lt;&gt;""),AV1100/INDEX($L$4:$L1100,MATCH(MAX($L$4:$L1100)+1,$L$4:$L1100,1)),"")</f>
        <v/>
      </c>
      <c r="AZ1100" s="10" t="str">
        <f t="shared" si="988"/>
        <v/>
      </c>
      <c r="BC1100" s="78" t="str">
        <f t="shared" si="987"/>
        <v/>
      </c>
      <c r="BG1100" s="14" t="str">
        <f>IF(AND(BD1100&lt;&gt;""),BD1100/INDEX($L$4:$L1100,MATCH(MAX($L$4:$L1100)+1,$L$4:$L1100,1)),"")</f>
        <v/>
      </c>
      <c r="BK1100" s="14" t="str">
        <f>IF(AND(BH1100&lt;&gt;""),BH1100/INDEX($L$4:$L1100,MATCH(MAX($L$4:$L1100)+1,$L$4:$L1100,1)),"")</f>
        <v/>
      </c>
      <c r="BO1100" s="14" t="str">
        <f>IF(AND(BL1100&lt;&gt;""),BL1100/INDEX($L$4:$L1100,MATCH(MAX($L$4:$L1100)+1,$L$4:$L1100,1)),"")</f>
        <v/>
      </c>
      <c r="BS1100" s="14" t="str">
        <f>IF(AND(BP1100&lt;&gt;""),BP1100/INDEX($L$4:$L1100,MATCH(MAX($L$4:$L1100)+1,$L$4:$L1100,1)),"")</f>
        <v/>
      </c>
      <c r="BW1100" s="14" t="str">
        <f>IF(AND(BT1100&lt;&gt;""),BT1100/INDEX($L$4:$L1100,MATCH(MAX($L$4:$L1100)+1,$L$4:$L1100,1)),"")</f>
        <v/>
      </c>
      <c r="CA1100" s="14" t="str">
        <f>IF(AND(BX1100&lt;&gt;""),BX1100/INDEX($L$4:$L1100,MATCH(MAX($L$4:$L1100)+1,$L$4:$L1100,1)),"")</f>
        <v/>
      </c>
      <c r="CE1100" s="14" t="str">
        <f>IF(AND(CB1100&lt;&gt;""),CB1100/INDEX($L$4:$L1100,MATCH(MAX($L$4:$L1100)+1,$L$4:$L1100,1)),"")</f>
        <v/>
      </c>
      <c r="CI1100" s="14" t="str">
        <f>IF(AND(CF1100&lt;&gt;""),CF1100/INDEX($L$4:$L1100,MATCH(MAX($L$4:$L1100)+1,$L$4:$L1100,1)),"")</f>
        <v/>
      </c>
      <c r="CM1100" s="14" t="str">
        <f>IF(AND(CJ1100&lt;&gt;""),CJ1100/INDEX($L$4:$L1100,MATCH(MAX($L$4:$L1100)+1,$L$4:$L1100,1)),"")</f>
        <v/>
      </c>
      <c r="CQ1100" s="14" t="str">
        <f>IF(AND(CN1100&lt;&gt;""),CN1100/INDEX($L$4:$L1100,MATCH(MAX($L$4:$L1100)+1,$L$4:$L1100,1)),"")</f>
        <v/>
      </c>
      <c r="CU1100" s="14" t="str">
        <f>IF(AND(CR1100&lt;&gt;""),CR1100/INDEX($L$4:$L1100,MATCH(MAX($L$4:$L1100)+1,$L$4:$L1100,1)),"")</f>
        <v/>
      </c>
    </row>
    <row r="1101" spans="3:99">
      <c r="C1101" s="4" t="s">
        <v>36</v>
      </c>
      <c r="D1101" t="s">
        <v>36</v>
      </c>
      <c r="K1101" s="14" t="str">
        <f t="shared" si="989"/>
        <v/>
      </c>
      <c r="S1101" s="14" t="str">
        <f>IF(AND(P1101&lt;&gt;""),P1101/INDEX($L$4:$L1101,MATCH(MAX($L$4:$L1101)+1,$L$4:$L1101,1)),"")</f>
        <v/>
      </c>
      <c r="W1101" s="14" t="str">
        <f t="shared" si="986"/>
        <v/>
      </c>
      <c r="AA1101" s="14" t="str">
        <f>IF(AND(X1101&lt;&gt;""),X1101/INDEX($L$4:$L1101,MATCH(MAX($L$4:$L1101)+1,$L$4:$L1101,1)),"")</f>
        <v/>
      </c>
      <c r="AE1101" s="14" t="str">
        <f>IF(AND(AB1101&lt;&gt;""),AB1101/INDEX($L$4:$L1101,MATCH(MAX($L$4:$L1101)+1,$L$4:$L1101,1)),"")</f>
        <v/>
      </c>
      <c r="AI1101" s="14" t="str">
        <f>IF(AND(AF1101&lt;&gt;""),AF1101/INDEX($L$4:$L1101,MATCH(MAX($L$4:$L1101)+1,$L$4:$L1101,1)),"")</f>
        <v/>
      </c>
      <c r="AM1101" s="14" t="str">
        <f>IF(AND(AJ1101&lt;&gt;""),AJ1101/INDEX($L$4:$L1101,MATCH(MAX($L$4:$L1101)+1,$L$4:$L1101,1)),"")</f>
        <v/>
      </c>
      <c r="AQ1101" s="14" t="str">
        <f>IF(AND(AN1101&lt;&gt;""),AN1101/INDEX($L$4:$L1101,MATCH(MAX($L$4:$L1101)+1,$L$4:$L1101,1)),"")</f>
        <v/>
      </c>
      <c r="AU1101" s="14" t="str">
        <f>IF(AND(AR1101&lt;&gt;""),AR1101/INDEX($L$4:$L1101,MATCH(MAX($L$4:$L1101)+1,$L$4:$L1101,1)),"")</f>
        <v/>
      </c>
      <c r="AY1101" s="14" t="str">
        <f>IF(AND(AV1101&lt;&gt;""),AV1101/INDEX($L$4:$L1101,MATCH(MAX($L$4:$L1101)+1,$L$4:$L1101,1)),"")</f>
        <v/>
      </c>
      <c r="AZ1101" s="10" t="str">
        <f t="shared" si="988"/>
        <v/>
      </c>
      <c r="BC1101" s="78" t="str">
        <f t="shared" si="987"/>
        <v/>
      </c>
      <c r="BG1101" s="14" t="str">
        <f>IF(AND(BD1101&lt;&gt;""),BD1101/INDEX($L$4:$L1101,MATCH(MAX($L$4:$L1101)+1,$L$4:$L1101,1)),"")</f>
        <v/>
      </c>
      <c r="BK1101" s="14" t="str">
        <f>IF(AND(BH1101&lt;&gt;""),BH1101/INDEX($L$4:$L1101,MATCH(MAX($L$4:$L1101)+1,$L$4:$L1101,1)),"")</f>
        <v/>
      </c>
      <c r="BO1101" s="14" t="str">
        <f>IF(AND(BL1101&lt;&gt;""),BL1101/INDEX($L$4:$L1101,MATCH(MAX($L$4:$L1101)+1,$L$4:$L1101,1)),"")</f>
        <v/>
      </c>
      <c r="BS1101" s="14" t="str">
        <f>IF(AND(BP1101&lt;&gt;""),BP1101/INDEX($L$4:$L1101,MATCH(MAX($L$4:$L1101)+1,$L$4:$L1101,1)),"")</f>
        <v/>
      </c>
      <c r="BW1101" s="14" t="str">
        <f>IF(AND(BT1101&lt;&gt;""),BT1101/INDEX($L$4:$L1101,MATCH(MAX($L$4:$L1101)+1,$L$4:$L1101,1)),"")</f>
        <v/>
      </c>
      <c r="CA1101" s="14" t="str">
        <f>IF(AND(BX1101&lt;&gt;""),BX1101/INDEX($L$4:$L1101,MATCH(MAX($L$4:$L1101)+1,$L$4:$L1101,1)),"")</f>
        <v/>
      </c>
      <c r="CE1101" s="14" t="str">
        <f>IF(AND(CB1101&lt;&gt;""),CB1101/INDEX($L$4:$L1101,MATCH(MAX($L$4:$L1101)+1,$L$4:$L1101,1)),"")</f>
        <v/>
      </c>
      <c r="CI1101" s="14" t="str">
        <f>IF(AND(CF1101&lt;&gt;""),CF1101/INDEX($L$4:$L1101,MATCH(MAX($L$4:$L1101)+1,$L$4:$L1101,1)),"")</f>
        <v/>
      </c>
      <c r="CM1101" s="14" t="str">
        <f>IF(AND(CJ1101&lt;&gt;""),CJ1101/INDEX($L$4:$L1101,MATCH(MAX($L$4:$L1101)+1,$L$4:$L1101,1)),"")</f>
        <v/>
      </c>
      <c r="CQ1101" s="14" t="str">
        <f>IF(AND(CN1101&lt;&gt;""),CN1101/INDEX($L$4:$L1101,MATCH(MAX($L$4:$L1101)+1,$L$4:$L1101,1)),"")</f>
        <v/>
      </c>
      <c r="CU1101" s="14" t="str">
        <f>IF(AND(CR1101&lt;&gt;""),CR1101/INDEX($L$4:$L1101,MATCH(MAX($L$4:$L1101)+1,$L$4:$L1101,1)),"")</f>
        <v/>
      </c>
    </row>
    <row r="1102" spans="3:99">
      <c r="C1102" s="4" t="s">
        <v>36</v>
      </c>
      <c r="D1102" t="s">
        <v>36</v>
      </c>
      <c r="K1102" s="14" t="str">
        <f t="shared" si="989"/>
        <v/>
      </c>
      <c r="S1102" s="14" t="str">
        <f>IF(AND(P1102&lt;&gt;""),P1102/INDEX($L$4:$L1102,MATCH(MAX($L$4:$L1102)+1,$L$4:$L1102,1)),"")</f>
        <v/>
      </c>
      <c r="W1102" s="14" t="str">
        <f t="shared" si="986"/>
        <v/>
      </c>
      <c r="AA1102" s="14" t="str">
        <f>IF(AND(X1102&lt;&gt;""),X1102/INDEX($L$4:$L1102,MATCH(MAX($L$4:$L1102)+1,$L$4:$L1102,1)),"")</f>
        <v/>
      </c>
      <c r="AE1102" s="14" t="str">
        <f>IF(AND(AB1102&lt;&gt;""),AB1102/INDEX($L$4:$L1102,MATCH(MAX($L$4:$L1102)+1,$L$4:$L1102,1)),"")</f>
        <v/>
      </c>
      <c r="AI1102" s="14" t="str">
        <f>IF(AND(AF1102&lt;&gt;""),AF1102/INDEX($L$4:$L1102,MATCH(MAX($L$4:$L1102)+1,$L$4:$L1102,1)),"")</f>
        <v/>
      </c>
      <c r="AM1102" s="14" t="str">
        <f>IF(AND(AJ1102&lt;&gt;""),AJ1102/INDEX($L$4:$L1102,MATCH(MAX($L$4:$L1102)+1,$L$4:$L1102,1)),"")</f>
        <v/>
      </c>
      <c r="AQ1102" s="14" t="str">
        <f>IF(AND(AN1102&lt;&gt;""),AN1102/INDEX($L$4:$L1102,MATCH(MAX($L$4:$L1102)+1,$L$4:$L1102,1)),"")</f>
        <v/>
      </c>
      <c r="AU1102" s="14" t="str">
        <f>IF(AND(AR1102&lt;&gt;""),AR1102/INDEX($L$4:$L1102,MATCH(MAX($L$4:$L1102)+1,$L$4:$L1102,1)),"")</f>
        <v/>
      </c>
      <c r="AY1102" s="14" t="str">
        <f>IF(AND(AV1102&lt;&gt;""),AV1102/INDEX($L$4:$L1102,MATCH(MAX($L$4:$L1102)+1,$L$4:$L1102,1)),"")</f>
        <v/>
      </c>
      <c r="AZ1102" s="10" t="str">
        <f t="shared" si="988"/>
        <v/>
      </c>
      <c r="BC1102" s="78" t="str">
        <f t="shared" si="987"/>
        <v/>
      </c>
      <c r="BG1102" s="14" t="str">
        <f>IF(AND(BD1102&lt;&gt;""),BD1102/INDEX($L$4:$L1102,MATCH(MAX($L$4:$L1102)+1,$L$4:$L1102,1)),"")</f>
        <v/>
      </c>
      <c r="BK1102" s="14" t="str">
        <f>IF(AND(BH1102&lt;&gt;""),BH1102/INDEX($L$4:$L1102,MATCH(MAX($L$4:$L1102)+1,$L$4:$L1102,1)),"")</f>
        <v/>
      </c>
      <c r="BO1102" s="14" t="str">
        <f>IF(AND(BL1102&lt;&gt;""),BL1102/INDEX($L$4:$L1102,MATCH(MAX($L$4:$L1102)+1,$L$4:$L1102,1)),"")</f>
        <v/>
      </c>
      <c r="BS1102" s="14" t="str">
        <f>IF(AND(BP1102&lt;&gt;""),BP1102/INDEX($L$4:$L1102,MATCH(MAX($L$4:$L1102)+1,$L$4:$L1102,1)),"")</f>
        <v/>
      </c>
      <c r="BW1102" s="14" t="str">
        <f>IF(AND(BT1102&lt;&gt;""),BT1102/INDEX($L$4:$L1102,MATCH(MAX($L$4:$L1102)+1,$L$4:$L1102,1)),"")</f>
        <v/>
      </c>
      <c r="CA1102" s="14" t="str">
        <f>IF(AND(BX1102&lt;&gt;""),BX1102/INDEX($L$4:$L1102,MATCH(MAX($L$4:$L1102)+1,$L$4:$L1102,1)),"")</f>
        <v/>
      </c>
      <c r="CE1102" s="14" t="str">
        <f>IF(AND(CB1102&lt;&gt;""),CB1102/INDEX($L$4:$L1102,MATCH(MAX($L$4:$L1102)+1,$L$4:$L1102,1)),"")</f>
        <v/>
      </c>
      <c r="CI1102" s="14" t="str">
        <f>IF(AND(CF1102&lt;&gt;""),CF1102/INDEX($L$4:$L1102,MATCH(MAX($L$4:$L1102)+1,$L$4:$L1102,1)),"")</f>
        <v/>
      </c>
      <c r="CM1102" s="14" t="str">
        <f>IF(AND(CJ1102&lt;&gt;""),CJ1102/INDEX($L$4:$L1102,MATCH(MAX($L$4:$L1102)+1,$L$4:$L1102,1)),"")</f>
        <v/>
      </c>
      <c r="CQ1102" s="14" t="str">
        <f>IF(AND(CN1102&lt;&gt;""),CN1102/INDEX($L$4:$L1102,MATCH(MAX($L$4:$L1102)+1,$L$4:$L1102,1)),"")</f>
        <v/>
      </c>
      <c r="CU1102" s="14" t="str">
        <f>IF(AND(CR1102&lt;&gt;""),CR1102/INDEX($L$4:$L1102,MATCH(MAX($L$4:$L1102)+1,$L$4:$L1102,1)),"")</f>
        <v/>
      </c>
    </row>
    <row r="1103" spans="3:99">
      <c r="C1103" s="4" t="s">
        <v>36</v>
      </c>
      <c r="D1103" t="s">
        <v>36</v>
      </c>
      <c r="K1103" s="14" t="str">
        <f t="shared" si="989"/>
        <v/>
      </c>
      <c r="S1103" s="14" t="str">
        <f>IF(AND(P1103&lt;&gt;""),P1103/INDEX($L$4:$L1103,MATCH(MAX($L$4:$L1103)+1,$L$4:$L1103,1)),"")</f>
        <v/>
      </c>
      <c r="W1103" s="14" t="str">
        <f t="shared" si="986"/>
        <v/>
      </c>
      <c r="AA1103" s="14" t="str">
        <f>IF(AND(X1103&lt;&gt;""),X1103/INDEX($L$4:$L1103,MATCH(MAX($L$4:$L1103)+1,$L$4:$L1103,1)),"")</f>
        <v/>
      </c>
      <c r="AE1103" s="14" t="str">
        <f>IF(AND(AB1103&lt;&gt;""),AB1103/INDEX($L$4:$L1103,MATCH(MAX($L$4:$L1103)+1,$L$4:$L1103,1)),"")</f>
        <v/>
      </c>
      <c r="AI1103" s="14" t="str">
        <f>IF(AND(AF1103&lt;&gt;""),AF1103/INDEX($L$4:$L1103,MATCH(MAX($L$4:$L1103)+1,$L$4:$L1103,1)),"")</f>
        <v/>
      </c>
      <c r="AM1103" s="14" t="str">
        <f>IF(AND(AJ1103&lt;&gt;""),AJ1103/INDEX($L$4:$L1103,MATCH(MAX($L$4:$L1103)+1,$L$4:$L1103,1)),"")</f>
        <v/>
      </c>
      <c r="AQ1103" s="14" t="str">
        <f>IF(AND(AN1103&lt;&gt;""),AN1103/INDEX($L$4:$L1103,MATCH(MAX($L$4:$L1103)+1,$L$4:$L1103,1)),"")</f>
        <v/>
      </c>
      <c r="AU1103" s="14" t="str">
        <f>IF(AND(AR1103&lt;&gt;""),AR1103/INDEX($L$4:$L1103,MATCH(MAX($L$4:$L1103)+1,$L$4:$L1103,1)),"")</f>
        <v/>
      </c>
      <c r="AY1103" s="14" t="str">
        <f>IF(AND(AV1103&lt;&gt;""),AV1103/INDEX($L$4:$L1103,MATCH(MAX($L$4:$L1103)+1,$L$4:$L1103,1)),"")</f>
        <v/>
      </c>
      <c r="AZ1103" s="10" t="str">
        <f t="shared" si="988"/>
        <v/>
      </c>
      <c r="BC1103" s="78" t="str">
        <f t="shared" si="987"/>
        <v/>
      </c>
      <c r="BG1103" s="14" t="str">
        <f>IF(AND(BD1103&lt;&gt;""),BD1103/INDEX($L$4:$L1103,MATCH(MAX($L$4:$L1103)+1,$L$4:$L1103,1)),"")</f>
        <v/>
      </c>
      <c r="BK1103" s="14" t="str">
        <f>IF(AND(BH1103&lt;&gt;""),BH1103/INDEX($L$4:$L1103,MATCH(MAX($L$4:$L1103)+1,$L$4:$L1103,1)),"")</f>
        <v/>
      </c>
      <c r="BO1103" s="14" t="str">
        <f>IF(AND(BL1103&lt;&gt;""),BL1103/INDEX($L$4:$L1103,MATCH(MAX($L$4:$L1103)+1,$L$4:$L1103,1)),"")</f>
        <v/>
      </c>
      <c r="BS1103" s="14" t="str">
        <f>IF(AND(BP1103&lt;&gt;""),BP1103/INDEX($L$4:$L1103,MATCH(MAX($L$4:$L1103)+1,$L$4:$L1103,1)),"")</f>
        <v/>
      </c>
      <c r="BW1103" s="14" t="str">
        <f>IF(AND(BT1103&lt;&gt;""),BT1103/INDEX($L$4:$L1103,MATCH(MAX($L$4:$L1103)+1,$L$4:$L1103,1)),"")</f>
        <v/>
      </c>
      <c r="CA1103" s="14" t="str">
        <f>IF(AND(BX1103&lt;&gt;""),BX1103/INDEX($L$4:$L1103,MATCH(MAX($L$4:$L1103)+1,$L$4:$L1103,1)),"")</f>
        <v/>
      </c>
      <c r="CE1103" s="14" t="str">
        <f>IF(AND(CB1103&lt;&gt;""),CB1103/INDEX($L$4:$L1103,MATCH(MAX($L$4:$L1103)+1,$L$4:$L1103,1)),"")</f>
        <v/>
      </c>
      <c r="CI1103" s="14" t="str">
        <f>IF(AND(CF1103&lt;&gt;""),CF1103/INDEX($L$4:$L1103,MATCH(MAX($L$4:$L1103)+1,$L$4:$L1103,1)),"")</f>
        <v/>
      </c>
      <c r="CM1103" s="14" t="str">
        <f>IF(AND(CJ1103&lt;&gt;""),CJ1103/INDEX($L$4:$L1103,MATCH(MAX($L$4:$L1103)+1,$L$4:$L1103,1)),"")</f>
        <v/>
      </c>
      <c r="CQ1103" s="14" t="str">
        <f>IF(AND(CN1103&lt;&gt;""),CN1103/INDEX($L$4:$L1103,MATCH(MAX($L$4:$L1103)+1,$L$4:$L1103,1)),"")</f>
        <v/>
      </c>
      <c r="CU1103" s="14" t="str">
        <f>IF(AND(CR1103&lt;&gt;""),CR1103/INDEX($L$4:$L1103,MATCH(MAX($L$4:$L1103)+1,$L$4:$L1103,1)),"")</f>
        <v/>
      </c>
    </row>
    <row r="1104" spans="3:99">
      <c r="C1104" s="4" t="s">
        <v>36</v>
      </c>
      <c r="D1104" t="s">
        <v>36</v>
      </c>
      <c r="K1104" s="14" t="str">
        <f t="shared" si="989"/>
        <v/>
      </c>
      <c r="S1104" s="14" t="str">
        <f>IF(AND(P1104&lt;&gt;""),P1104/INDEX($L$4:$L1104,MATCH(MAX($L$4:$L1104)+1,$L$4:$L1104,1)),"")</f>
        <v/>
      </c>
      <c r="W1104" s="14" t="str">
        <f t="shared" si="986"/>
        <v/>
      </c>
      <c r="AA1104" s="14" t="str">
        <f>IF(AND(X1104&lt;&gt;""),X1104/INDEX($L$4:$L1104,MATCH(MAX($L$4:$L1104)+1,$L$4:$L1104,1)),"")</f>
        <v/>
      </c>
      <c r="AE1104" s="14" t="str">
        <f>IF(AND(AB1104&lt;&gt;""),AB1104/INDEX($L$4:$L1104,MATCH(MAX($L$4:$L1104)+1,$L$4:$L1104,1)),"")</f>
        <v/>
      </c>
      <c r="AI1104" s="14" t="str">
        <f>IF(AND(AF1104&lt;&gt;""),AF1104/INDEX($L$4:$L1104,MATCH(MAX($L$4:$L1104)+1,$L$4:$L1104,1)),"")</f>
        <v/>
      </c>
      <c r="AM1104" s="14" t="str">
        <f>IF(AND(AJ1104&lt;&gt;""),AJ1104/INDEX($L$4:$L1104,MATCH(MAX($L$4:$L1104)+1,$L$4:$L1104,1)),"")</f>
        <v/>
      </c>
      <c r="AQ1104" s="14" t="str">
        <f>IF(AND(AN1104&lt;&gt;""),AN1104/INDEX($L$4:$L1104,MATCH(MAX($L$4:$L1104)+1,$L$4:$L1104,1)),"")</f>
        <v/>
      </c>
      <c r="AU1104" s="14" t="str">
        <f>IF(AND(AR1104&lt;&gt;""),AR1104/INDEX($L$4:$L1104,MATCH(MAX($L$4:$L1104)+1,$L$4:$L1104,1)),"")</f>
        <v/>
      </c>
      <c r="AY1104" s="14" t="str">
        <f>IF(AND(AV1104&lt;&gt;""),AV1104/INDEX($L$4:$L1104,MATCH(MAX($L$4:$L1104)+1,$L$4:$L1104,1)),"")</f>
        <v/>
      </c>
      <c r="AZ1104" s="10" t="str">
        <f t="shared" si="988"/>
        <v/>
      </c>
      <c r="BC1104" s="78" t="str">
        <f t="shared" si="987"/>
        <v/>
      </c>
      <c r="BG1104" s="14" t="str">
        <f>IF(AND(BD1104&lt;&gt;""),BD1104/INDEX($L$4:$L1104,MATCH(MAX($L$4:$L1104)+1,$L$4:$L1104,1)),"")</f>
        <v/>
      </c>
      <c r="BK1104" s="14" t="str">
        <f>IF(AND(BH1104&lt;&gt;""),BH1104/INDEX($L$4:$L1104,MATCH(MAX($L$4:$L1104)+1,$L$4:$L1104,1)),"")</f>
        <v/>
      </c>
      <c r="BO1104" s="14" t="str">
        <f>IF(AND(BL1104&lt;&gt;""),BL1104/INDEX($L$4:$L1104,MATCH(MAX($L$4:$L1104)+1,$L$4:$L1104,1)),"")</f>
        <v/>
      </c>
      <c r="BS1104" s="14" t="str">
        <f>IF(AND(BP1104&lt;&gt;""),BP1104/INDEX($L$4:$L1104,MATCH(MAX($L$4:$L1104)+1,$L$4:$L1104,1)),"")</f>
        <v/>
      </c>
      <c r="BW1104" s="14" t="str">
        <f>IF(AND(BT1104&lt;&gt;""),BT1104/INDEX($L$4:$L1104,MATCH(MAX($L$4:$L1104)+1,$L$4:$L1104,1)),"")</f>
        <v/>
      </c>
      <c r="CA1104" s="14" t="str">
        <f>IF(AND(BX1104&lt;&gt;""),BX1104/INDEX($L$4:$L1104,MATCH(MAX($L$4:$L1104)+1,$L$4:$L1104,1)),"")</f>
        <v/>
      </c>
      <c r="CE1104" s="14" t="str">
        <f>IF(AND(CB1104&lt;&gt;""),CB1104/INDEX($L$4:$L1104,MATCH(MAX($L$4:$L1104)+1,$L$4:$L1104,1)),"")</f>
        <v/>
      </c>
      <c r="CI1104" s="14" t="str">
        <f>IF(AND(CF1104&lt;&gt;""),CF1104/INDEX($L$4:$L1104,MATCH(MAX($L$4:$L1104)+1,$L$4:$L1104,1)),"")</f>
        <v/>
      </c>
      <c r="CM1104" s="14" t="str">
        <f>IF(AND(CJ1104&lt;&gt;""),CJ1104/INDEX($L$4:$L1104,MATCH(MAX($L$4:$L1104)+1,$L$4:$L1104,1)),"")</f>
        <v/>
      </c>
      <c r="CQ1104" s="14" t="str">
        <f>IF(AND(CN1104&lt;&gt;""),CN1104/INDEX($L$4:$L1104,MATCH(MAX($L$4:$L1104)+1,$L$4:$L1104,1)),"")</f>
        <v/>
      </c>
      <c r="CU1104" s="14" t="str">
        <f>IF(AND(CR1104&lt;&gt;""),CR1104/INDEX($L$4:$L1104,MATCH(MAX($L$4:$L1104)+1,$L$4:$L1104,1)),"")</f>
        <v/>
      </c>
    </row>
    <row r="1105" spans="3:99">
      <c r="C1105" s="4" t="s">
        <v>36</v>
      </c>
      <c r="D1105" t="s">
        <v>36</v>
      </c>
      <c r="K1105" s="14" t="str">
        <f t="shared" si="989"/>
        <v/>
      </c>
      <c r="S1105" s="14" t="str">
        <f>IF(AND(P1105&lt;&gt;""),P1105/INDEX($L$4:$L1105,MATCH(MAX($L$4:$L1105)+1,$L$4:$L1105,1)),"")</f>
        <v/>
      </c>
      <c r="W1105" s="14" t="str">
        <f t="shared" si="986"/>
        <v/>
      </c>
      <c r="AA1105" s="14" t="str">
        <f>IF(AND(X1105&lt;&gt;""),X1105/INDEX($L$4:$L1105,MATCH(MAX($L$4:$L1105)+1,$L$4:$L1105,1)),"")</f>
        <v/>
      </c>
      <c r="AE1105" s="14" t="str">
        <f>IF(AND(AB1105&lt;&gt;""),AB1105/INDEX($L$4:$L1105,MATCH(MAX($L$4:$L1105)+1,$L$4:$L1105,1)),"")</f>
        <v/>
      </c>
      <c r="AI1105" s="14" t="str">
        <f>IF(AND(AF1105&lt;&gt;""),AF1105/INDEX($L$4:$L1105,MATCH(MAX($L$4:$L1105)+1,$L$4:$L1105,1)),"")</f>
        <v/>
      </c>
      <c r="AM1105" s="14" t="str">
        <f>IF(AND(AJ1105&lt;&gt;""),AJ1105/INDEX($L$4:$L1105,MATCH(MAX($L$4:$L1105)+1,$L$4:$L1105,1)),"")</f>
        <v/>
      </c>
      <c r="AQ1105" s="14" t="str">
        <f>IF(AND(AN1105&lt;&gt;""),AN1105/INDEX($L$4:$L1105,MATCH(MAX($L$4:$L1105)+1,$L$4:$L1105,1)),"")</f>
        <v/>
      </c>
      <c r="AU1105" s="14" t="str">
        <f>IF(AND(AR1105&lt;&gt;""),AR1105/INDEX($L$4:$L1105,MATCH(MAX($L$4:$L1105)+1,$L$4:$L1105,1)),"")</f>
        <v/>
      </c>
      <c r="AY1105" s="14" t="str">
        <f>IF(AND(AV1105&lt;&gt;""),AV1105/INDEX($L$4:$L1105,MATCH(MAX($L$4:$L1105)+1,$L$4:$L1105,1)),"")</f>
        <v/>
      </c>
      <c r="AZ1105" s="10" t="str">
        <f t="shared" si="988"/>
        <v/>
      </c>
      <c r="BC1105" s="78" t="str">
        <f t="shared" si="987"/>
        <v/>
      </c>
      <c r="BG1105" s="14" t="str">
        <f>IF(AND(BD1105&lt;&gt;""),BD1105/INDEX($L$4:$L1105,MATCH(MAX($L$4:$L1105)+1,$L$4:$L1105,1)),"")</f>
        <v/>
      </c>
      <c r="BK1105" s="14" t="str">
        <f>IF(AND(BH1105&lt;&gt;""),BH1105/INDEX($L$4:$L1105,MATCH(MAX($L$4:$L1105)+1,$L$4:$L1105,1)),"")</f>
        <v/>
      </c>
      <c r="BO1105" s="14" t="str">
        <f>IF(AND(BL1105&lt;&gt;""),BL1105/INDEX($L$4:$L1105,MATCH(MAX($L$4:$L1105)+1,$L$4:$L1105,1)),"")</f>
        <v/>
      </c>
      <c r="BS1105" s="14" t="str">
        <f>IF(AND(BP1105&lt;&gt;""),BP1105/INDEX($L$4:$L1105,MATCH(MAX($L$4:$L1105)+1,$L$4:$L1105,1)),"")</f>
        <v/>
      </c>
      <c r="BW1105" s="14" t="str">
        <f>IF(AND(BT1105&lt;&gt;""),BT1105/INDEX($L$4:$L1105,MATCH(MAX($L$4:$L1105)+1,$L$4:$L1105,1)),"")</f>
        <v/>
      </c>
      <c r="CA1105" s="14" t="str">
        <f>IF(AND(BX1105&lt;&gt;""),BX1105/INDEX($L$4:$L1105,MATCH(MAX($L$4:$L1105)+1,$L$4:$L1105,1)),"")</f>
        <v/>
      </c>
      <c r="CE1105" s="14" t="str">
        <f>IF(AND(CB1105&lt;&gt;""),CB1105/INDEX($L$4:$L1105,MATCH(MAX($L$4:$L1105)+1,$L$4:$L1105,1)),"")</f>
        <v/>
      </c>
      <c r="CI1105" s="14" t="str">
        <f>IF(AND(CF1105&lt;&gt;""),CF1105/INDEX($L$4:$L1105,MATCH(MAX($L$4:$L1105)+1,$L$4:$L1105,1)),"")</f>
        <v/>
      </c>
      <c r="CM1105" s="14" t="str">
        <f>IF(AND(CJ1105&lt;&gt;""),CJ1105/INDEX($L$4:$L1105,MATCH(MAX($L$4:$L1105)+1,$L$4:$L1105,1)),"")</f>
        <v/>
      </c>
      <c r="CQ1105" s="14" t="str">
        <f>IF(AND(CN1105&lt;&gt;""),CN1105/INDEX($L$4:$L1105,MATCH(MAX($L$4:$L1105)+1,$L$4:$L1105,1)),"")</f>
        <v/>
      </c>
      <c r="CU1105" s="14" t="str">
        <f>IF(AND(CR1105&lt;&gt;""),CR1105/INDEX($L$4:$L1105,MATCH(MAX($L$4:$L1105)+1,$L$4:$L1105,1)),"")</f>
        <v/>
      </c>
    </row>
    <row r="1106" spans="3:99">
      <c r="C1106" s="4" t="s">
        <v>36</v>
      </c>
      <c r="D1106" t="s">
        <v>36</v>
      </c>
      <c r="K1106" s="14" t="str">
        <f t="shared" si="989"/>
        <v/>
      </c>
      <c r="S1106" s="14" t="str">
        <f>IF(AND(P1106&lt;&gt;""),P1106/INDEX($L$4:$L1106,MATCH(MAX($L$4:$L1106)+1,$L$4:$L1106,1)),"")</f>
        <v/>
      </c>
      <c r="W1106" s="14" t="str">
        <f t="shared" si="986"/>
        <v/>
      </c>
      <c r="AA1106" s="14" t="str">
        <f>IF(AND(X1106&lt;&gt;""),X1106/INDEX($L$4:$L1106,MATCH(MAX($L$4:$L1106)+1,$L$4:$L1106,1)),"")</f>
        <v/>
      </c>
      <c r="AE1106" s="14" t="str">
        <f>IF(AND(AB1106&lt;&gt;""),AB1106/INDEX($L$4:$L1106,MATCH(MAX($L$4:$L1106)+1,$L$4:$L1106,1)),"")</f>
        <v/>
      </c>
      <c r="AI1106" s="14" t="str">
        <f>IF(AND(AF1106&lt;&gt;""),AF1106/INDEX($L$4:$L1106,MATCH(MAX($L$4:$L1106)+1,$L$4:$L1106,1)),"")</f>
        <v/>
      </c>
      <c r="AM1106" s="14" t="str">
        <f>IF(AND(AJ1106&lt;&gt;""),AJ1106/INDEX($L$4:$L1106,MATCH(MAX($L$4:$L1106)+1,$L$4:$L1106,1)),"")</f>
        <v/>
      </c>
      <c r="AQ1106" s="14" t="str">
        <f>IF(AND(AN1106&lt;&gt;""),AN1106/INDEX($L$4:$L1106,MATCH(MAX($L$4:$L1106)+1,$L$4:$L1106,1)),"")</f>
        <v/>
      </c>
      <c r="AU1106" s="14" t="str">
        <f>IF(AND(AR1106&lt;&gt;""),AR1106/INDEX($L$4:$L1106,MATCH(MAX($L$4:$L1106)+1,$L$4:$L1106,1)),"")</f>
        <v/>
      </c>
      <c r="AY1106" s="14" t="str">
        <f>IF(AND(AV1106&lt;&gt;""),AV1106/INDEX($L$4:$L1106,MATCH(MAX($L$4:$L1106)+1,$L$4:$L1106,1)),"")</f>
        <v/>
      </c>
      <c r="AZ1106" s="10" t="str">
        <f t="shared" si="988"/>
        <v/>
      </c>
      <c r="BC1106" s="78" t="str">
        <f t="shared" si="987"/>
        <v/>
      </c>
      <c r="BG1106" s="14" t="str">
        <f>IF(AND(BD1106&lt;&gt;""),BD1106/INDEX($L$4:$L1106,MATCH(MAX($L$4:$L1106)+1,$L$4:$L1106,1)),"")</f>
        <v/>
      </c>
      <c r="BK1106" s="14" t="str">
        <f>IF(AND(BH1106&lt;&gt;""),BH1106/INDEX($L$4:$L1106,MATCH(MAX($L$4:$L1106)+1,$L$4:$L1106,1)),"")</f>
        <v/>
      </c>
      <c r="BO1106" s="14" t="str">
        <f>IF(AND(BL1106&lt;&gt;""),BL1106/INDEX($L$4:$L1106,MATCH(MAX($L$4:$L1106)+1,$L$4:$L1106,1)),"")</f>
        <v/>
      </c>
      <c r="BS1106" s="14" t="str">
        <f>IF(AND(BP1106&lt;&gt;""),BP1106/INDEX($L$4:$L1106,MATCH(MAX($L$4:$L1106)+1,$L$4:$L1106,1)),"")</f>
        <v/>
      </c>
      <c r="BW1106" s="14" t="str">
        <f>IF(AND(BT1106&lt;&gt;""),BT1106/INDEX($L$4:$L1106,MATCH(MAX($L$4:$L1106)+1,$L$4:$L1106,1)),"")</f>
        <v/>
      </c>
      <c r="CA1106" s="14" t="str">
        <f>IF(AND(BX1106&lt;&gt;""),BX1106/INDEX($L$4:$L1106,MATCH(MAX($L$4:$L1106)+1,$L$4:$L1106,1)),"")</f>
        <v/>
      </c>
      <c r="CE1106" s="14" t="str">
        <f>IF(AND(CB1106&lt;&gt;""),CB1106/INDEX($L$4:$L1106,MATCH(MAX($L$4:$L1106)+1,$L$4:$L1106,1)),"")</f>
        <v/>
      </c>
      <c r="CI1106" s="14" t="str">
        <f>IF(AND(CF1106&lt;&gt;""),CF1106/INDEX($L$4:$L1106,MATCH(MAX($L$4:$L1106)+1,$L$4:$L1106,1)),"")</f>
        <v/>
      </c>
      <c r="CM1106" s="14" t="str">
        <f>IF(AND(CJ1106&lt;&gt;""),CJ1106/INDEX($L$4:$L1106,MATCH(MAX($L$4:$L1106)+1,$L$4:$L1106,1)),"")</f>
        <v/>
      </c>
      <c r="CQ1106" s="14" t="str">
        <f>IF(AND(CN1106&lt;&gt;""),CN1106/INDEX($L$4:$L1106,MATCH(MAX($L$4:$L1106)+1,$L$4:$L1106,1)),"")</f>
        <v/>
      </c>
      <c r="CU1106" s="14" t="str">
        <f>IF(AND(CR1106&lt;&gt;""),CR1106/INDEX($L$4:$L1106,MATCH(MAX($L$4:$L1106)+1,$L$4:$L1106,1)),"")</f>
        <v/>
      </c>
    </row>
    <row r="1107" spans="3:99">
      <c r="C1107" s="4" t="s">
        <v>36</v>
      </c>
      <c r="D1107" t="s">
        <v>36</v>
      </c>
      <c r="K1107" s="14" t="str">
        <f t="shared" si="989"/>
        <v/>
      </c>
      <c r="S1107" s="14" t="str">
        <f>IF(AND(P1107&lt;&gt;""),P1107/INDEX($L$4:$L1107,MATCH(MAX($L$4:$L1107)+1,$L$4:$L1107,1)),"")</f>
        <v/>
      </c>
      <c r="W1107" s="14" t="str">
        <f t="shared" si="986"/>
        <v/>
      </c>
      <c r="AA1107" s="14" t="str">
        <f>IF(AND(X1107&lt;&gt;""),X1107/INDEX($L$4:$L1107,MATCH(MAX($L$4:$L1107)+1,$L$4:$L1107,1)),"")</f>
        <v/>
      </c>
      <c r="AE1107" s="14" t="str">
        <f>IF(AND(AB1107&lt;&gt;""),AB1107/INDEX($L$4:$L1107,MATCH(MAX($L$4:$L1107)+1,$L$4:$L1107,1)),"")</f>
        <v/>
      </c>
      <c r="AI1107" s="14" t="str">
        <f>IF(AND(AF1107&lt;&gt;""),AF1107/INDEX($L$4:$L1107,MATCH(MAX($L$4:$L1107)+1,$L$4:$L1107,1)),"")</f>
        <v/>
      </c>
      <c r="AM1107" s="14" t="str">
        <f>IF(AND(AJ1107&lt;&gt;""),AJ1107/INDEX($L$4:$L1107,MATCH(MAX($L$4:$L1107)+1,$L$4:$L1107,1)),"")</f>
        <v/>
      </c>
      <c r="AQ1107" s="14" t="str">
        <f>IF(AND(AN1107&lt;&gt;""),AN1107/INDEX($L$4:$L1107,MATCH(MAX($L$4:$L1107)+1,$L$4:$L1107,1)),"")</f>
        <v/>
      </c>
      <c r="AU1107" s="14" t="str">
        <f>IF(AND(AR1107&lt;&gt;""),AR1107/INDEX($L$4:$L1107,MATCH(MAX($L$4:$L1107)+1,$L$4:$L1107,1)),"")</f>
        <v/>
      </c>
      <c r="AY1107" s="14" t="str">
        <f>IF(AND(AV1107&lt;&gt;""),AV1107/INDEX($L$4:$L1107,MATCH(MAX($L$4:$L1107)+1,$L$4:$L1107,1)),"")</f>
        <v/>
      </c>
      <c r="AZ1107" s="10" t="str">
        <f t="shared" si="988"/>
        <v/>
      </c>
      <c r="BC1107" s="78" t="str">
        <f t="shared" si="987"/>
        <v/>
      </c>
      <c r="BG1107" s="14" t="str">
        <f>IF(AND(BD1107&lt;&gt;""),BD1107/INDEX($L$4:$L1107,MATCH(MAX($L$4:$L1107)+1,$L$4:$L1107,1)),"")</f>
        <v/>
      </c>
      <c r="BK1107" s="14" t="str">
        <f>IF(AND(BH1107&lt;&gt;""),BH1107/INDEX($L$4:$L1107,MATCH(MAX($L$4:$L1107)+1,$L$4:$L1107,1)),"")</f>
        <v/>
      </c>
      <c r="BO1107" s="14" t="str">
        <f>IF(AND(BL1107&lt;&gt;""),BL1107/INDEX($L$4:$L1107,MATCH(MAX($L$4:$L1107)+1,$L$4:$L1107,1)),"")</f>
        <v/>
      </c>
      <c r="BS1107" s="14" t="str">
        <f>IF(AND(BP1107&lt;&gt;""),BP1107/INDEX($L$4:$L1107,MATCH(MAX($L$4:$L1107)+1,$L$4:$L1107,1)),"")</f>
        <v/>
      </c>
      <c r="BW1107" s="14" t="str">
        <f>IF(AND(BT1107&lt;&gt;""),BT1107/INDEX($L$4:$L1107,MATCH(MAX($L$4:$L1107)+1,$L$4:$L1107,1)),"")</f>
        <v/>
      </c>
      <c r="CA1107" s="14" t="str">
        <f>IF(AND(BX1107&lt;&gt;""),BX1107/INDEX($L$4:$L1107,MATCH(MAX($L$4:$L1107)+1,$L$4:$L1107,1)),"")</f>
        <v/>
      </c>
      <c r="CE1107" s="14" t="str">
        <f>IF(AND(CB1107&lt;&gt;""),CB1107/INDEX($L$4:$L1107,MATCH(MAX($L$4:$L1107)+1,$L$4:$L1107,1)),"")</f>
        <v/>
      </c>
      <c r="CI1107" s="14" t="str">
        <f>IF(AND(CF1107&lt;&gt;""),CF1107/INDEX($L$4:$L1107,MATCH(MAX($L$4:$L1107)+1,$L$4:$L1107,1)),"")</f>
        <v/>
      </c>
      <c r="CM1107" s="14" t="str">
        <f>IF(AND(CJ1107&lt;&gt;""),CJ1107/INDEX($L$4:$L1107,MATCH(MAX($L$4:$L1107)+1,$L$4:$L1107,1)),"")</f>
        <v/>
      </c>
      <c r="CQ1107" s="14" t="str">
        <f>IF(AND(CN1107&lt;&gt;""),CN1107/INDEX($L$4:$L1107,MATCH(MAX($L$4:$L1107)+1,$L$4:$L1107,1)),"")</f>
        <v/>
      </c>
      <c r="CU1107" s="14" t="str">
        <f>IF(AND(CR1107&lt;&gt;""),CR1107/INDEX($L$4:$L1107,MATCH(MAX($L$4:$L1107)+1,$L$4:$L1107,1)),"")</f>
        <v/>
      </c>
    </row>
    <row r="1108" spans="3:99">
      <c r="C1108" s="4" t="s">
        <v>36</v>
      </c>
      <c r="D1108" t="s">
        <v>36</v>
      </c>
      <c r="K1108" s="14" t="str">
        <f t="shared" si="989"/>
        <v/>
      </c>
      <c r="S1108" s="14" t="str">
        <f>IF(AND(P1108&lt;&gt;""),P1108/INDEX($L$4:$L1108,MATCH(MAX($L$4:$L1108)+1,$L$4:$L1108,1)),"")</f>
        <v/>
      </c>
      <c r="W1108" s="14" t="str">
        <f t="shared" si="986"/>
        <v/>
      </c>
      <c r="AA1108" s="14" t="str">
        <f>IF(AND(X1108&lt;&gt;""),X1108/INDEX($L$4:$L1108,MATCH(MAX($L$4:$L1108)+1,$L$4:$L1108,1)),"")</f>
        <v/>
      </c>
      <c r="AE1108" s="14" t="str">
        <f>IF(AND(AB1108&lt;&gt;""),AB1108/INDEX($L$4:$L1108,MATCH(MAX($L$4:$L1108)+1,$L$4:$L1108,1)),"")</f>
        <v/>
      </c>
      <c r="AI1108" s="14" t="str">
        <f>IF(AND(AF1108&lt;&gt;""),AF1108/INDEX($L$4:$L1108,MATCH(MAX($L$4:$L1108)+1,$L$4:$L1108,1)),"")</f>
        <v/>
      </c>
      <c r="AM1108" s="14" t="str">
        <f>IF(AND(AJ1108&lt;&gt;""),AJ1108/INDEX($L$4:$L1108,MATCH(MAX($L$4:$L1108)+1,$L$4:$L1108,1)),"")</f>
        <v/>
      </c>
      <c r="AQ1108" s="14" t="str">
        <f>IF(AND(AN1108&lt;&gt;""),AN1108/INDEX($L$4:$L1108,MATCH(MAX($L$4:$L1108)+1,$L$4:$L1108,1)),"")</f>
        <v/>
      </c>
      <c r="AU1108" s="14" t="str">
        <f>IF(AND(AR1108&lt;&gt;""),AR1108/INDEX($L$4:$L1108,MATCH(MAX($L$4:$L1108)+1,$L$4:$L1108,1)),"")</f>
        <v/>
      </c>
      <c r="AY1108" s="14" t="str">
        <f>IF(AND(AV1108&lt;&gt;""),AV1108/INDEX($L$4:$L1108,MATCH(MAX($L$4:$L1108)+1,$L$4:$L1108,1)),"")</f>
        <v/>
      </c>
      <c r="AZ1108" s="10" t="str">
        <f t="shared" si="988"/>
        <v/>
      </c>
      <c r="BC1108" s="78" t="str">
        <f t="shared" si="987"/>
        <v/>
      </c>
      <c r="BG1108" s="14" t="str">
        <f>IF(AND(BD1108&lt;&gt;""),BD1108/INDEX($L$4:$L1108,MATCH(MAX($L$4:$L1108)+1,$L$4:$L1108,1)),"")</f>
        <v/>
      </c>
      <c r="BK1108" s="14" t="str">
        <f>IF(AND(BH1108&lt;&gt;""),BH1108/INDEX($L$4:$L1108,MATCH(MAX($L$4:$L1108)+1,$L$4:$L1108,1)),"")</f>
        <v/>
      </c>
      <c r="BO1108" s="14" t="str">
        <f>IF(AND(BL1108&lt;&gt;""),BL1108/INDEX($L$4:$L1108,MATCH(MAX($L$4:$L1108)+1,$L$4:$L1108,1)),"")</f>
        <v/>
      </c>
      <c r="BS1108" s="14" t="str">
        <f>IF(AND(BP1108&lt;&gt;""),BP1108/INDEX($L$4:$L1108,MATCH(MAX($L$4:$L1108)+1,$L$4:$L1108,1)),"")</f>
        <v/>
      </c>
      <c r="BW1108" s="14" t="str">
        <f>IF(AND(BT1108&lt;&gt;""),BT1108/INDEX($L$4:$L1108,MATCH(MAX($L$4:$L1108)+1,$L$4:$L1108,1)),"")</f>
        <v/>
      </c>
      <c r="CA1108" s="14" t="str">
        <f>IF(AND(BX1108&lt;&gt;""),BX1108/INDEX($L$4:$L1108,MATCH(MAX($L$4:$L1108)+1,$L$4:$L1108,1)),"")</f>
        <v/>
      </c>
      <c r="CE1108" s="14" t="str">
        <f>IF(AND(CB1108&lt;&gt;""),CB1108/INDEX($L$4:$L1108,MATCH(MAX($L$4:$L1108)+1,$L$4:$L1108,1)),"")</f>
        <v/>
      </c>
      <c r="CI1108" s="14" t="str">
        <f>IF(AND(CF1108&lt;&gt;""),CF1108/INDEX($L$4:$L1108,MATCH(MAX($L$4:$L1108)+1,$L$4:$L1108,1)),"")</f>
        <v/>
      </c>
      <c r="CM1108" s="14" t="str">
        <f>IF(AND(CJ1108&lt;&gt;""),CJ1108/INDEX($L$4:$L1108,MATCH(MAX($L$4:$L1108)+1,$L$4:$L1108,1)),"")</f>
        <v/>
      </c>
      <c r="CQ1108" s="14" t="str">
        <f>IF(AND(CN1108&lt;&gt;""),CN1108/INDEX($L$4:$L1108,MATCH(MAX($L$4:$L1108)+1,$L$4:$L1108,1)),"")</f>
        <v/>
      </c>
      <c r="CU1108" s="14" t="str">
        <f>IF(AND(CR1108&lt;&gt;""),CR1108/INDEX($L$4:$L1108,MATCH(MAX($L$4:$L1108)+1,$L$4:$L1108,1)),"")</f>
        <v/>
      </c>
    </row>
    <row r="1109" spans="3:99">
      <c r="C1109" s="4" t="s">
        <v>36</v>
      </c>
      <c r="D1109" t="s">
        <v>36</v>
      </c>
      <c r="K1109" s="14" t="str">
        <f t="shared" si="989"/>
        <v/>
      </c>
      <c r="S1109" s="14" t="str">
        <f>IF(AND(P1109&lt;&gt;""),P1109/INDEX($L$4:$L1109,MATCH(MAX($L$4:$L1109)+1,$L$4:$L1109,1)),"")</f>
        <v/>
      </c>
      <c r="W1109" s="14" t="str">
        <f t="shared" si="986"/>
        <v/>
      </c>
      <c r="AA1109" s="14" t="str">
        <f>IF(AND(X1109&lt;&gt;""),X1109/INDEX($L$4:$L1109,MATCH(MAX($L$4:$L1109)+1,$L$4:$L1109,1)),"")</f>
        <v/>
      </c>
      <c r="AE1109" s="14" t="str">
        <f>IF(AND(AB1109&lt;&gt;""),AB1109/INDEX($L$4:$L1109,MATCH(MAX($L$4:$L1109)+1,$L$4:$L1109,1)),"")</f>
        <v/>
      </c>
      <c r="AI1109" s="14" t="str">
        <f>IF(AND(AF1109&lt;&gt;""),AF1109/INDEX($L$4:$L1109,MATCH(MAX($L$4:$L1109)+1,$L$4:$L1109,1)),"")</f>
        <v/>
      </c>
      <c r="AM1109" s="14" t="str">
        <f>IF(AND(AJ1109&lt;&gt;""),AJ1109/INDEX($L$4:$L1109,MATCH(MAX($L$4:$L1109)+1,$L$4:$L1109,1)),"")</f>
        <v/>
      </c>
      <c r="AQ1109" s="14" t="str">
        <f>IF(AND(AN1109&lt;&gt;""),AN1109/INDEX($L$4:$L1109,MATCH(MAX($L$4:$L1109)+1,$L$4:$L1109,1)),"")</f>
        <v/>
      </c>
      <c r="AU1109" s="14" t="str">
        <f>IF(AND(AR1109&lt;&gt;""),AR1109/INDEX($L$4:$L1109,MATCH(MAX($L$4:$L1109)+1,$L$4:$L1109,1)),"")</f>
        <v/>
      </c>
      <c r="AY1109" s="14" t="str">
        <f>IF(AND(AV1109&lt;&gt;""),AV1109/INDEX($L$4:$L1109,MATCH(MAX($L$4:$L1109)+1,$L$4:$L1109,1)),"")</f>
        <v/>
      </c>
      <c r="AZ1109" s="10" t="str">
        <f t="shared" si="988"/>
        <v/>
      </c>
      <c r="BC1109" s="78" t="str">
        <f t="shared" si="987"/>
        <v/>
      </c>
      <c r="BG1109" s="14" t="str">
        <f>IF(AND(BD1109&lt;&gt;""),BD1109/INDEX($L$4:$L1109,MATCH(MAX($L$4:$L1109)+1,$L$4:$L1109,1)),"")</f>
        <v/>
      </c>
      <c r="BK1109" s="14" t="str">
        <f>IF(AND(BH1109&lt;&gt;""),BH1109/INDEX($L$4:$L1109,MATCH(MAX($L$4:$L1109)+1,$L$4:$L1109,1)),"")</f>
        <v/>
      </c>
      <c r="BO1109" s="14" t="str">
        <f>IF(AND(BL1109&lt;&gt;""),BL1109/INDEX($L$4:$L1109,MATCH(MAX($L$4:$L1109)+1,$L$4:$L1109,1)),"")</f>
        <v/>
      </c>
      <c r="BS1109" s="14" t="str">
        <f>IF(AND(BP1109&lt;&gt;""),BP1109/INDEX($L$4:$L1109,MATCH(MAX($L$4:$L1109)+1,$L$4:$L1109,1)),"")</f>
        <v/>
      </c>
      <c r="BW1109" s="14" t="str">
        <f>IF(AND(BT1109&lt;&gt;""),BT1109/INDEX($L$4:$L1109,MATCH(MAX($L$4:$L1109)+1,$L$4:$L1109,1)),"")</f>
        <v/>
      </c>
      <c r="CA1109" s="14" t="str">
        <f>IF(AND(BX1109&lt;&gt;""),BX1109/INDEX($L$4:$L1109,MATCH(MAX($L$4:$L1109)+1,$L$4:$L1109,1)),"")</f>
        <v/>
      </c>
      <c r="CE1109" s="14" t="str">
        <f>IF(AND(CB1109&lt;&gt;""),CB1109/INDEX($L$4:$L1109,MATCH(MAX($L$4:$L1109)+1,$L$4:$L1109,1)),"")</f>
        <v/>
      </c>
      <c r="CI1109" s="14" t="str">
        <f>IF(AND(CF1109&lt;&gt;""),CF1109/INDEX($L$4:$L1109,MATCH(MAX($L$4:$L1109)+1,$L$4:$L1109,1)),"")</f>
        <v/>
      </c>
      <c r="CM1109" s="14" t="str">
        <f>IF(AND(CJ1109&lt;&gt;""),CJ1109/INDEX($L$4:$L1109,MATCH(MAX($L$4:$L1109)+1,$L$4:$L1109,1)),"")</f>
        <v/>
      </c>
      <c r="CQ1109" s="14" t="str">
        <f>IF(AND(CN1109&lt;&gt;""),CN1109/INDEX($L$4:$L1109,MATCH(MAX($L$4:$L1109)+1,$L$4:$L1109,1)),"")</f>
        <v/>
      </c>
      <c r="CU1109" s="14" t="str">
        <f>IF(AND(CR1109&lt;&gt;""),CR1109/INDEX($L$4:$L1109,MATCH(MAX($L$4:$L1109)+1,$L$4:$L1109,1)),"")</f>
        <v/>
      </c>
    </row>
    <row r="1110" spans="3:99">
      <c r="C1110" s="4" t="s">
        <v>36</v>
      </c>
      <c r="D1110" t="s">
        <v>36</v>
      </c>
      <c r="K1110" s="14" t="str">
        <f t="shared" si="989"/>
        <v/>
      </c>
      <c r="S1110" s="14" t="str">
        <f>IF(AND(P1110&lt;&gt;""),P1110/INDEX($L$4:$L1110,MATCH(MAX($L$4:$L1110)+1,$L$4:$L1110,1)),"")</f>
        <v/>
      </c>
      <c r="W1110" s="14" t="str">
        <f t="shared" si="986"/>
        <v/>
      </c>
      <c r="AA1110" s="14" t="str">
        <f>IF(AND(X1110&lt;&gt;""),X1110/INDEX($L$4:$L1110,MATCH(MAX($L$4:$L1110)+1,$L$4:$L1110,1)),"")</f>
        <v/>
      </c>
      <c r="AE1110" s="14" t="str">
        <f>IF(AND(AB1110&lt;&gt;""),AB1110/INDEX($L$4:$L1110,MATCH(MAX($L$4:$L1110)+1,$L$4:$L1110,1)),"")</f>
        <v/>
      </c>
      <c r="AI1110" s="14" t="str">
        <f>IF(AND(AF1110&lt;&gt;""),AF1110/INDEX($L$4:$L1110,MATCH(MAX($L$4:$L1110)+1,$L$4:$L1110,1)),"")</f>
        <v/>
      </c>
      <c r="AM1110" s="14" t="str">
        <f>IF(AND(AJ1110&lt;&gt;""),AJ1110/INDEX($L$4:$L1110,MATCH(MAX($L$4:$L1110)+1,$L$4:$L1110,1)),"")</f>
        <v/>
      </c>
      <c r="AQ1110" s="14" t="str">
        <f>IF(AND(AN1110&lt;&gt;""),AN1110/INDEX($L$4:$L1110,MATCH(MAX($L$4:$L1110)+1,$L$4:$L1110,1)),"")</f>
        <v/>
      </c>
      <c r="AU1110" s="14" t="str">
        <f>IF(AND(AR1110&lt;&gt;""),AR1110/INDEX($L$4:$L1110,MATCH(MAX($L$4:$L1110)+1,$L$4:$L1110,1)),"")</f>
        <v/>
      </c>
      <c r="AY1110" s="14" t="str">
        <f>IF(AND(AV1110&lt;&gt;""),AV1110/INDEX($L$4:$L1110,MATCH(MAX($L$4:$L1110)+1,$L$4:$L1110,1)),"")</f>
        <v/>
      </c>
      <c r="AZ1110" s="10" t="str">
        <f t="shared" si="988"/>
        <v/>
      </c>
      <c r="BC1110" s="78" t="str">
        <f t="shared" si="987"/>
        <v/>
      </c>
      <c r="BG1110" s="14" t="str">
        <f>IF(AND(BD1110&lt;&gt;""),BD1110/INDEX($L$4:$L1110,MATCH(MAX($L$4:$L1110)+1,$L$4:$L1110,1)),"")</f>
        <v/>
      </c>
      <c r="BK1110" s="14" t="str">
        <f>IF(AND(BH1110&lt;&gt;""),BH1110/INDEX($L$4:$L1110,MATCH(MAX($L$4:$L1110)+1,$L$4:$L1110,1)),"")</f>
        <v/>
      </c>
      <c r="BO1110" s="14" t="str">
        <f>IF(AND(BL1110&lt;&gt;""),BL1110/INDEX($L$4:$L1110,MATCH(MAX($L$4:$L1110)+1,$L$4:$L1110,1)),"")</f>
        <v/>
      </c>
      <c r="BS1110" s="14" t="str">
        <f>IF(AND(BP1110&lt;&gt;""),BP1110/INDEX($L$4:$L1110,MATCH(MAX($L$4:$L1110)+1,$L$4:$L1110,1)),"")</f>
        <v/>
      </c>
      <c r="BW1110" s="14" t="str">
        <f>IF(AND(BT1110&lt;&gt;""),BT1110/INDEX($L$4:$L1110,MATCH(MAX($L$4:$L1110)+1,$L$4:$L1110,1)),"")</f>
        <v/>
      </c>
      <c r="CA1110" s="14" t="str">
        <f>IF(AND(BX1110&lt;&gt;""),BX1110/INDEX($L$4:$L1110,MATCH(MAX($L$4:$L1110)+1,$L$4:$L1110,1)),"")</f>
        <v/>
      </c>
      <c r="CE1110" s="14" t="str">
        <f>IF(AND(CB1110&lt;&gt;""),CB1110/INDEX($L$4:$L1110,MATCH(MAX($L$4:$L1110)+1,$L$4:$L1110,1)),"")</f>
        <v/>
      </c>
      <c r="CI1110" s="14" t="str">
        <f>IF(AND(CF1110&lt;&gt;""),CF1110/INDEX($L$4:$L1110,MATCH(MAX($L$4:$L1110)+1,$L$4:$L1110,1)),"")</f>
        <v/>
      </c>
      <c r="CM1110" s="14" t="str">
        <f>IF(AND(CJ1110&lt;&gt;""),CJ1110/INDEX($L$4:$L1110,MATCH(MAX($L$4:$L1110)+1,$L$4:$L1110,1)),"")</f>
        <v/>
      </c>
      <c r="CQ1110" s="14" t="str">
        <f>IF(AND(CN1110&lt;&gt;""),CN1110/INDEX($L$4:$L1110,MATCH(MAX($L$4:$L1110)+1,$L$4:$L1110,1)),"")</f>
        <v/>
      </c>
      <c r="CU1110" s="14" t="str">
        <f>IF(AND(CR1110&lt;&gt;""),CR1110/INDEX($L$4:$L1110,MATCH(MAX($L$4:$L1110)+1,$L$4:$L1110,1)),"")</f>
        <v/>
      </c>
    </row>
    <row r="1111" spans="3:99">
      <c r="C1111" s="4" t="s">
        <v>36</v>
      </c>
      <c r="D1111" t="s">
        <v>36</v>
      </c>
      <c r="K1111" s="14" t="str">
        <f t="shared" si="989"/>
        <v/>
      </c>
      <c r="S1111" s="14" t="str">
        <f>IF(AND(P1111&lt;&gt;""),P1111/INDEX($L$4:$L1111,MATCH(MAX($L$4:$L1111)+1,$L$4:$L1111,1)),"")</f>
        <v/>
      </c>
      <c r="W1111" s="14" t="str">
        <f t="shared" si="986"/>
        <v/>
      </c>
      <c r="AA1111" s="14" t="str">
        <f>IF(AND(X1111&lt;&gt;""),X1111/INDEX($L$4:$L1111,MATCH(MAX($L$4:$L1111)+1,$L$4:$L1111,1)),"")</f>
        <v/>
      </c>
      <c r="AE1111" s="14" t="str">
        <f>IF(AND(AB1111&lt;&gt;""),AB1111/INDEX($L$4:$L1111,MATCH(MAX($L$4:$L1111)+1,$L$4:$L1111,1)),"")</f>
        <v/>
      </c>
      <c r="AI1111" s="14" t="str">
        <f>IF(AND(AF1111&lt;&gt;""),AF1111/INDEX($L$4:$L1111,MATCH(MAX($L$4:$L1111)+1,$L$4:$L1111,1)),"")</f>
        <v/>
      </c>
      <c r="AM1111" s="14" t="str">
        <f>IF(AND(AJ1111&lt;&gt;""),AJ1111/INDEX($L$4:$L1111,MATCH(MAX($L$4:$L1111)+1,$L$4:$L1111,1)),"")</f>
        <v/>
      </c>
      <c r="AQ1111" s="14" t="str">
        <f>IF(AND(AN1111&lt;&gt;""),AN1111/INDEX($L$4:$L1111,MATCH(MAX($L$4:$L1111)+1,$L$4:$L1111,1)),"")</f>
        <v/>
      </c>
      <c r="AU1111" s="14" t="str">
        <f>IF(AND(AR1111&lt;&gt;""),AR1111/INDEX($L$4:$L1111,MATCH(MAX($L$4:$L1111)+1,$L$4:$L1111,1)),"")</f>
        <v/>
      </c>
      <c r="AY1111" s="14" t="str">
        <f>IF(AND(AV1111&lt;&gt;""),AV1111/INDEX($L$4:$L1111,MATCH(MAX($L$4:$L1111)+1,$L$4:$L1111,1)),"")</f>
        <v/>
      </c>
      <c r="AZ1111" s="10" t="str">
        <f t="shared" si="988"/>
        <v/>
      </c>
      <c r="BC1111" s="78" t="str">
        <f t="shared" si="987"/>
        <v/>
      </c>
      <c r="BG1111" s="14" t="str">
        <f>IF(AND(BD1111&lt;&gt;""),BD1111/INDEX($L$4:$L1111,MATCH(MAX($L$4:$L1111)+1,$L$4:$L1111,1)),"")</f>
        <v/>
      </c>
      <c r="BK1111" s="14" t="str">
        <f>IF(AND(BH1111&lt;&gt;""),BH1111/INDEX($L$4:$L1111,MATCH(MAX($L$4:$L1111)+1,$L$4:$L1111,1)),"")</f>
        <v/>
      </c>
      <c r="BO1111" s="14" t="str">
        <f>IF(AND(BL1111&lt;&gt;""),BL1111/INDEX($L$4:$L1111,MATCH(MAX($L$4:$L1111)+1,$L$4:$L1111,1)),"")</f>
        <v/>
      </c>
      <c r="BS1111" s="14" t="str">
        <f>IF(AND(BP1111&lt;&gt;""),BP1111/INDEX($L$4:$L1111,MATCH(MAX($L$4:$L1111)+1,$L$4:$L1111,1)),"")</f>
        <v/>
      </c>
      <c r="BW1111" s="14" t="str">
        <f>IF(AND(BT1111&lt;&gt;""),BT1111/INDEX($L$4:$L1111,MATCH(MAX($L$4:$L1111)+1,$L$4:$L1111,1)),"")</f>
        <v/>
      </c>
      <c r="CA1111" s="14" t="str">
        <f>IF(AND(BX1111&lt;&gt;""),BX1111/INDEX($L$4:$L1111,MATCH(MAX($L$4:$L1111)+1,$L$4:$L1111,1)),"")</f>
        <v/>
      </c>
      <c r="CE1111" s="14" t="str">
        <f>IF(AND(CB1111&lt;&gt;""),CB1111/INDEX($L$4:$L1111,MATCH(MAX($L$4:$L1111)+1,$L$4:$L1111,1)),"")</f>
        <v/>
      </c>
      <c r="CI1111" s="14" t="str">
        <f>IF(AND(CF1111&lt;&gt;""),CF1111/INDEX($L$4:$L1111,MATCH(MAX($L$4:$L1111)+1,$L$4:$L1111,1)),"")</f>
        <v/>
      </c>
      <c r="CM1111" s="14" t="str">
        <f>IF(AND(CJ1111&lt;&gt;""),CJ1111/INDEX($L$4:$L1111,MATCH(MAX($L$4:$L1111)+1,$L$4:$L1111,1)),"")</f>
        <v/>
      </c>
      <c r="CQ1111" s="14" t="str">
        <f>IF(AND(CN1111&lt;&gt;""),CN1111/INDEX($L$4:$L1111,MATCH(MAX($L$4:$L1111)+1,$L$4:$L1111,1)),"")</f>
        <v/>
      </c>
      <c r="CU1111" s="14" t="str">
        <f>IF(AND(CR1111&lt;&gt;""),CR1111/INDEX($L$4:$L1111,MATCH(MAX($L$4:$L1111)+1,$L$4:$L1111,1)),"")</f>
        <v/>
      </c>
    </row>
    <row r="1112" spans="3:99">
      <c r="C1112" s="4" t="s">
        <v>36</v>
      </c>
      <c r="D1112" t="s">
        <v>36</v>
      </c>
      <c r="K1112" s="14" t="str">
        <f t="shared" si="989"/>
        <v/>
      </c>
      <c r="S1112" s="14" t="str">
        <f>IF(AND(P1112&lt;&gt;""),P1112/INDEX($L$4:$L1112,MATCH(MAX($L$4:$L1112)+1,$L$4:$L1112,1)),"")</f>
        <v/>
      </c>
      <c r="W1112" s="14" t="str">
        <f t="shared" si="986"/>
        <v/>
      </c>
      <c r="AA1112" s="14" t="str">
        <f>IF(AND(X1112&lt;&gt;""),X1112/INDEX($L$4:$L1112,MATCH(MAX($L$4:$L1112)+1,$L$4:$L1112,1)),"")</f>
        <v/>
      </c>
      <c r="AE1112" s="14" t="str">
        <f>IF(AND(AB1112&lt;&gt;""),AB1112/INDEX($L$4:$L1112,MATCH(MAX($L$4:$L1112)+1,$L$4:$L1112,1)),"")</f>
        <v/>
      </c>
      <c r="AI1112" s="14" t="str">
        <f>IF(AND(AF1112&lt;&gt;""),AF1112/INDEX($L$4:$L1112,MATCH(MAX($L$4:$L1112)+1,$L$4:$L1112,1)),"")</f>
        <v/>
      </c>
      <c r="AM1112" s="14" t="str">
        <f>IF(AND(AJ1112&lt;&gt;""),AJ1112/INDEX($L$4:$L1112,MATCH(MAX($L$4:$L1112)+1,$L$4:$L1112,1)),"")</f>
        <v/>
      </c>
      <c r="AQ1112" s="14" t="str">
        <f>IF(AND(AN1112&lt;&gt;""),AN1112/INDEX($L$4:$L1112,MATCH(MAX($L$4:$L1112)+1,$L$4:$L1112,1)),"")</f>
        <v/>
      </c>
      <c r="AU1112" s="14" t="str">
        <f>IF(AND(AR1112&lt;&gt;""),AR1112/INDEX($L$4:$L1112,MATCH(MAX($L$4:$L1112)+1,$L$4:$L1112,1)),"")</f>
        <v/>
      </c>
      <c r="AY1112" s="14" t="str">
        <f>IF(AND(AV1112&lt;&gt;""),AV1112/INDEX($L$4:$L1112,MATCH(MAX($L$4:$L1112)+1,$L$4:$L1112,1)),"")</f>
        <v/>
      </c>
      <c r="AZ1112" s="10" t="str">
        <f t="shared" si="988"/>
        <v/>
      </c>
      <c r="BC1112" s="78" t="str">
        <f t="shared" si="987"/>
        <v/>
      </c>
      <c r="BG1112" s="14" t="str">
        <f>IF(AND(BD1112&lt;&gt;""),BD1112/INDEX($L$4:$L1112,MATCH(MAX($L$4:$L1112)+1,$L$4:$L1112,1)),"")</f>
        <v/>
      </c>
      <c r="BK1112" s="14" t="str">
        <f>IF(AND(BH1112&lt;&gt;""),BH1112/INDEX($L$4:$L1112,MATCH(MAX($L$4:$L1112)+1,$L$4:$L1112,1)),"")</f>
        <v/>
      </c>
      <c r="BO1112" s="14" t="str">
        <f>IF(AND(BL1112&lt;&gt;""),BL1112/INDEX($L$4:$L1112,MATCH(MAX($L$4:$L1112)+1,$L$4:$L1112,1)),"")</f>
        <v/>
      </c>
      <c r="BS1112" s="14" t="str">
        <f>IF(AND(BP1112&lt;&gt;""),BP1112/INDEX($L$4:$L1112,MATCH(MAX($L$4:$L1112)+1,$L$4:$L1112,1)),"")</f>
        <v/>
      </c>
      <c r="BW1112" s="14" t="str">
        <f>IF(AND(BT1112&lt;&gt;""),BT1112/INDEX($L$4:$L1112,MATCH(MAX($L$4:$L1112)+1,$L$4:$L1112,1)),"")</f>
        <v/>
      </c>
      <c r="CA1112" s="14" t="str">
        <f>IF(AND(BX1112&lt;&gt;""),BX1112/INDEX($L$4:$L1112,MATCH(MAX($L$4:$L1112)+1,$L$4:$L1112,1)),"")</f>
        <v/>
      </c>
      <c r="CE1112" s="14" t="str">
        <f>IF(AND(CB1112&lt;&gt;""),CB1112/INDEX($L$4:$L1112,MATCH(MAX($L$4:$L1112)+1,$L$4:$L1112,1)),"")</f>
        <v/>
      </c>
      <c r="CI1112" s="14" t="str">
        <f>IF(AND(CF1112&lt;&gt;""),CF1112/INDEX($L$4:$L1112,MATCH(MAX($L$4:$L1112)+1,$L$4:$L1112,1)),"")</f>
        <v/>
      </c>
      <c r="CM1112" s="14" t="str">
        <f>IF(AND(CJ1112&lt;&gt;""),CJ1112/INDEX($L$4:$L1112,MATCH(MAX($L$4:$L1112)+1,$L$4:$L1112,1)),"")</f>
        <v/>
      </c>
      <c r="CQ1112" s="14" t="str">
        <f>IF(AND(CN1112&lt;&gt;""),CN1112/INDEX($L$4:$L1112,MATCH(MAX($L$4:$L1112)+1,$L$4:$L1112,1)),"")</f>
        <v/>
      </c>
      <c r="CU1112" s="14" t="str">
        <f>IF(AND(CR1112&lt;&gt;""),CR1112/INDEX($L$4:$L1112,MATCH(MAX($L$4:$L1112)+1,$L$4:$L1112,1)),"")</f>
        <v/>
      </c>
    </row>
    <row r="1113" spans="3:99">
      <c r="C1113" s="4" t="s">
        <v>36</v>
      </c>
      <c r="D1113" t="s">
        <v>36</v>
      </c>
      <c r="K1113" s="14" t="str">
        <f t="shared" si="989"/>
        <v/>
      </c>
      <c r="S1113" s="14" t="str">
        <f>IF(AND(P1113&lt;&gt;""),P1113/INDEX($L$4:$L1113,MATCH(MAX($L$4:$L1113)+1,$L$4:$L1113,1)),"")</f>
        <v/>
      </c>
      <c r="W1113" s="14" t="str">
        <f t="shared" si="986"/>
        <v/>
      </c>
      <c r="AA1113" s="14" t="str">
        <f>IF(AND(X1113&lt;&gt;""),X1113/INDEX($L$4:$L1113,MATCH(MAX($L$4:$L1113)+1,$L$4:$L1113,1)),"")</f>
        <v/>
      </c>
      <c r="AE1113" s="14" t="str">
        <f>IF(AND(AB1113&lt;&gt;""),AB1113/INDEX($L$4:$L1113,MATCH(MAX($L$4:$L1113)+1,$L$4:$L1113,1)),"")</f>
        <v/>
      </c>
      <c r="AI1113" s="14" t="str">
        <f>IF(AND(AF1113&lt;&gt;""),AF1113/INDEX($L$4:$L1113,MATCH(MAX($L$4:$L1113)+1,$L$4:$L1113,1)),"")</f>
        <v/>
      </c>
      <c r="AM1113" s="14" t="str">
        <f>IF(AND(AJ1113&lt;&gt;""),AJ1113/INDEX($L$4:$L1113,MATCH(MAX($L$4:$L1113)+1,$L$4:$L1113,1)),"")</f>
        <v/>
      </c>
      <c r="AQ1113" s="14" t="str">
        <f>IF(AND(AN1113&lt;&gt;""),AN1113/INDEX($L$4:$L1113,MATCH(MAX($L$4:$L1113)+1,$L$4:$L1113,1)),"")</f>
        <v/>
      </c>
      <c r="AU1113" s="14" t="str">
        <f>IF(AND(AR1113&lt;&gt;""),AR1113/INDEX($L$4:$L1113,MATCH(MAX($L$4:$L1113)+1,$L$4:$L1113,1)),"")</f>
        <v/>
      </c>
      <c r="AY1113" s="14" t="str">
        <f>IF(AND(AV1113&lt;&gt;""),AV1113/INDEX($L$4:$L1113,MATCH(MAX($L$4:$L1113)+1,$L$4:$L1113,1)),"")</f>
        <v/>
      </c>
      <c r="AZ1113" s="10" t="str">
        <f t="shared" si="988"/>
        <v/>
      </c>
      <c r="BC1113" s="78" t="str">
        <f t="shared" si="987"/>
        <v/>
      </c>
      <c r="BG1113" s="14" t="str">
        <f>IF(AND(BD1113&lt;&gt;""),BD1113/INDEX($L$4:$L1113,MATCH(MAX($L$4:$L1113)+1,$L$4:$L1113,1)),"")</f>
        <v/>
      </c>
      <c r="BK1113" s="14" t="str">
        <f>IF(AND(BH1113&lt;&gt;""),BH1113/INDEX($L$4:$L1113,MATCH(MAX($L$4:$L1113)+1,$L$4:$L1113,1)),"")</f>
        <v/>
      </c>
      <c r="BO1113" s="14" t="str">
        <f>IF(AND(BL1113&lt;&gt;""),BL1113/INDEX($L$4:$L1113,MATCH(MAX($L$4:$L1113)+1,$L$4:$L1113,1)),"")</f>
        <v/>
      </c>
      <c r="BS1113" s="14" t="str">
        <f>IF(AND(BP1113&lt;&gt;""),BP1113/INDEX($L$4:$L1113,MATCH(MAX($L$4:$L1113)+1,$L$4:$L1113,1)),"")</f>
        <v/>
      </c>
      <c r="BW1113" s="14" t="str">
        <f>IF(AND(BT1113&lt;&gt;""),BT1113/INDEX($L$4:$L1113,MATCH(MAX($L$4:$L1113)+1,$L$4:$L1113,1)),"")</f>
        <v/>
      </c>
      <c r="CA1113" s="14" t="str">
        <f>IF(AND(BX1113&lt;&gt;""),BX1113/INDEX($L$4:$L1113,MATCH(MAX($L$4:$L1113)+1,$L$4:$L1113,1)),"")</f>
        <v/>
      </c>
      <c r="CE1113" s="14" t="str">
        <f>IF(AND(CB1113&lt;&gt;""),CB1113/INDEX($L$4:$L1113,MATCH(MAX($L$4:$L1113)+1,$L$4:$L1113,1)),"")</f>
        <v/>
      </c>
      <c r="CI1113" s="14" t="str">
        <f>IF(AND(CF1113&lt;&gt;""),CF1113/INDEX($L$4:$L1113,MATCH(MAX($L$4:$L1113)+1,$L$4:$L1113,1)),"")</f>
        <v/>
      </c>
      <c r="CM1113" s="14" t="str">
        <f>IF(AND(CJ1113&lt;&gt;""),CJ1113/INDEX($L$4:$L1113,MATCH(MAX($L$4:$L1113)+1,$L$4:$L1113,1)),"")</f>
        <v/>
      </c>
      <c r="CQ1113" s="14" t="str">
        <f>IF(AND(CN1113&lt;&gt;""),CN1113/INDEX($L$4:$L1113,MATCH(MAX($L$4:$L1113)+1,$L$4:$L1113,1)),"")</f>
        <v/>
      </c>
      <c r="CU1113" s="14" t="str">
        <f>IF(AND(CR1113&lt;&gt;""),CR1113/INDEX($L$4:$L1113,MATCH(MAX($L$4:$L1113)+1,$L$4:$L1113,1)),"")</f>
        <v/>
      </c>
    </row>
    <row r="1114" spans="3:99">
      <c r="C1114" s="4" t="s">
        <v>36</v>
      </c>
      <c r="D1114" t="s">
        <v>36</v>
      </c>
      <c r="K1114" s="14" t="str">
        <f t="shared" si="989"/>
        <v/>
      </c>
      <c r="S1114" s="14" t="str">
        <f>IF(AND(P1114&lt;&gt;""),P1114/INDEX($L$4:$L1114,MATCH(MAX($L$4:$L1114)+1,$L$4:$L1114,1)),"")</f>
        <v/>
      </c>
      <c r="W1114" s="14" t="str">
        <f t="shared" si="986"/>
        <v/>
      </c>
      <c r="AA1114" s="14" t="str">
        <f>IF(AND(X1114&lt;&gt;""),X1114/INDEX($L$4:$L1114,MATCH(MAX($L$4:$L1114)+1,$L$4:$L1114,1)),"")</f>
        <v/>
      </c>
      <c r="AE1114" s="14" t="str">
        <f>IF(AND(AB1114&lt;&gt;""),AB1114/INDEX($L$4:$L1114,MATCH(MAX($L$4:$L1114)+1,$L$4:$L1114,1)),"")</f>
        <v/>
      </c>
      <c r="AI1114" s="14" t="str">
        <f>IF(AND(AF1114&lt;&gt;""),AF1114/INDEX($L$4:$L1114,MATCH(MAX($L$4:$L1114)+1,$L$4:$L1114,1)),"")</f>
        <v/>
      </c>
      <c r="AM1114" s="14" t="str">
        <f>IF(AND(AJ1114&lt;&gt;""),AJ1114/INDEX($L$4:$L1114,MATCH(MAX($L$4:$L1114)+1,$L$4:$L1114,1)),"")</f>
        <v/>
      </c>
      <c r="AQ1114" s="14" t="str">
        <f>IF(AND(AN1114&lt;&gt;""),AN1114/INDEX($L$4:$L1114,MATCH(MAX($L$4:$L1114)+1,$L$4:$L1114,1)),"")</f>
        <v/>
      </c>
      <c r="AU1114" s="14" t="str">
        <f>IF(AND(AR1114&lt;&gt;""),AR1114/INDEX($L$4:$L1114,MATCH(MAX($L$4:$L1114)+1,$L$4:$L1114,1)),"")</f>
        <v/>
      </c>
      <c r="AY1114" s="14" t="str">
        <f>IF(AND(AV1114&lt;&gt;""),AV1114/INDEX($L$4:$L1114,MATCH(MAX($L$4:$L1114)+1,$L$4:$L1114,1)),"")</f>
        <v/>
      </c>
      <c r="AZ1114" s="10" t="str">
        <f t="shared" si="988"/>
        <v/>
      </c>
      <c r="BC1114" s="78" t="str">
        <f t="shared" si="987"/>
        <v/>
      </c>
      <c r="BG1114" s="14" t="str">
        <f>IF(AND(BD1114&lt;&gt;""),BD1114/INDEX($L$4:$L1114,MATCH(MAX($L$4:$L1114)+1,$L$4:$L1114,1)),"")</f>
        <v/>
      </c>
      <c r="BK1114" s="14" t="str">
        <f>IF(AND(BH1114&lt;&gt;""),BH1114/INDEX($L$4:$L1114,MATCH(MAX($L$4:$L1114)+1,$L$4:$L1114,1)),"")</f>
        <v/>
      </c>
      <c r="BO1114" s="14" t="str">
        <f>IF(AND(BL1114&lt;&gt;""),BL1114/INDEX($L$4:$L1114,MATCH(MAX($L$4:$L1114)+1,$L$4:$L1114,1)),"")</f>
        <v/>
      </c>
      <c r="BS1114" s="14" t="str">
        <f>IF(AND(BP1114&lt;&gt;""),BP1114/INDEX($L$4:$L1114,MATCH(MAX($L$4:$L1114)+1,$L$4:$L1114,1)),"")</f>
        <v/>
      </c>
      <c r="BW1114" s="14" t="str">
        <f>IF(AND(BT1114&lt;&gt;""),BT1114/INDEX($L$4:$L1114,MATCH(MAX($L$4:$L1114)+1,$L$4:$L1114,1)),"")</f>
        <v/>
      </c>
      <c r="CA1114" s="14" t="str">
        <f>IF(AND(BX1114&lt;&gt;""),BX1114/INDEX($L$4:$L1114,MATCH(MAX($L$4:$L1114)+1,$L$4:$L1114,1)),"")</f>
        <v/>
      </c>
      <c r="CE1114" s="14" t="str">
        <f>IF(AND(CB1114&lt;&gt;""),CB1114/INDEX($L$4:$L1114,MATCH(MAX($L$4:$L1114)+1,$L$4:$L1114,1)),"")</f>
        <v/>
      </c>
      <c r="CI1114" s="14" t="str">
        <f>IF(AND(CF1114&lt;&gt;""),CF1114/INDEX($L$4:$L1114,MATCH(MAX($L$4:$L1114)+1,$L$4:$L1114,1)),"")</f>
        <v/>
      </c>
      <c r="CM1114" s="14" t="str">
        <f>IF(AND(CJ1114&lt;&gt;""),CJ1114/INDEX($L$4:$L1114,MATCH(MAX($L$4:$L1114)+1,$L$4:$L1114,1)),"")</f>
        <v/>
      </c>
      <c r="CQ1114" s="14" t="str">
        <f>IF(AND(CN1114&lt;&gt;""),CN1114/INDEX($L$4:$L1114,MATCH(MAX($L$4:$L1114)+1,$L$4:$L1114,1)),"")</f>
        <v/>
      </c>
      <c r="CU1114" s="14" t="str">
        <f>IF(AND(CR1114&lt;&gt;""),CR1114/INDEX($L$4:$L1114,MATCH(MAX($L$4:$L1114)+1,$L$4:$L1114,1)),"")</f>
        <v/>
      </c>
    </row>
    <row r="1115" spans="3:99">
      <c r="C1115" s="4" t="s">
        <v>36</v>
      </c>
      <c r="D1115" t="s">
        <v>36</v>
      </c>
      <c r="K1115" s="14" t="str">
        <f t="shared" si="989"/>
        <v/>
      </c>
      <c r="S1115" s="14" t="str">
        <f>IF(AND(P1115&lt;&gt;""),P1115/INDEX($L$4:$L1115,MATCH(MAX($L$4:$L1115)+1,$L$4:$L1115,1)),"")</f>
        <v/>
      </c>
      <c r="W1115" s="14" t="str">
        <f t="shared" si="986"/>
        <v/>
      </c>
      <c r="AA1115" s="14" t="str">
        <f>IF(AND(X1115&lt;&gt;""),X1115/INDEX($L$4:$L1115,MATCH(MAX($L$4:$L1115)+1,$L$4:$L1115,1)),"")</f>
        <v/>
      </c>
      <c r="AE1115" s="14" t="str">
        <f>IF(AND(AB1115&lt;&gt;""),AB1115/INDEX($L$4:$L1115,MATCH(MAX($L$4:$L1115)+1,$L$4:$L1115,1)),"")</f>
        <v/>
      </c>
      <c r="AI1115" s="14" t="str">
        <f>IF(AND(AF1115&lt;&gt;""),AF1115/INDEX($L$4:$L1115,MATCH(MAX($L$4:$L1115)+1,$L$4:$L1115,1)),"")</f>
        <v/>
      </c>
      <c r="AM1115" s="14" t="str">
        <f>IF(AND(AJ1115&lt;&gt;""),AJ1115/INDEX($L$4:$L1115,MATCH(MAX($L$4:$L1115)+1,$L$4:$L1115,1)),"")</f>
        <v/>
      </c>
      <c r="AQ1115" s="14" t="str">
        <f>IF(AND(AN1115&lt;&gt;""),AN1115/INDEX($L$4:$L1115,MATCH(MAX($L$4:$L1115)+1,$L$4:$L1115,1)),"")</f>
        <v/>
      </c>
      <c r="AU1115" s="14" t="str">
        <f>IF(AND(AR1115&lt;&gt;""),AR1115/INDEX($L$4:$L1115,MATCH(MAX($L$4:$L1115)+1,$L$4:$L1115,1)),"")</f>
        <v/>
      </c>
      <c r="AY1115" s="14" t="str">
        <f>IF(AND(AV1115&lt;&gt;""),AV1115/INDEX($L$4:$L1115,MATCH(MAX($L$4:$L1115)+1,$L$4:$L1115,1)),"")</f>
        <v/>
      </c>
      <c r="AZ1115" s="10" t="str">
        <f t="shared" si="988"/>
        <v/>
      </c>
      <c r="BC1115" s="78" t="str">
        <f t="shared" si="987"/>
        <v/>
      </c>
      <c r="BG1115" s="14" t="str">
        <f>IF(AND(BD1115&lt;&gt;""),BD1115/INDEX($L$4:$L1115,MATCH(MAX($L$4:$L1115)+1,$L$4:$L1115,1)),"")</f>
        <v/>
      </c>
      <c r="BK1115" s="14" t="str">
        <f>IF(AND(BH1115&lt;&gt;""),BH1115/INDEX($L$4:$L1115,MATCH(MAX($L$4:$L1115)+1,$L$4:$L1115,1)),"")</f>
        <v/>
      </c>
      <c r="BO1115" s="14" t="str">
        <f>IF(AND(BL1115&lt;&gt;""),BL1115/INDEX($L$4:$L1115,MATCH(MAX($L$4:$L1115)+1,$L$4:$L1115,1)),"")</f>
        <v/>
      </c>
      <c r="BS1115" s="14" t="str">
        <f>IF(AND(BP1115&lt;&gt;""),BP1115/INDEX($L$4:$L1115,MATCH(MAX($L$4:$L1115)+1,$L$4:$L1115,1)),"")</f>
        <v/>
      </c>
      <c r="BW1115" s="14" t="str">
        <f>IF(AND(BT1115&lt;&gt;""),BT1115/INDEX($L$4:$L1115,MATCH(MAX($L$4:$L1115)+1,$L$4:$L1115,1)),"")</f>
        <v/>
      </c>
      <c r="CA1115" s="14" t="str">
        <f>IF(AND(BX1115&lt;&gt;""),BX1115/INDEX($L$4:$L1115,MATCH(MAX($L$4:$L1115)+1,$L$4:$L1115,1)),"")</f>
        <v/>
      </c>
      <c r="CE1115" s="14" t="str">
        <f>IF(AND(CB1115&lt;&gt;""),CB1115/INDEX($L$4:$L1115,MATCH(MAX($L$4:$L1115)+1,$L$4:$L1115,1)),"")</f>
        <v/>
      </c>
      <c r="CI1115" s="14" t="str">
        <f>IF(AND(CF1115&lt;&gt;""),CF1115/INDEX($L$4:$L1115,MATCH(MAX($L$4:$L1115)+1,$L$4:$L1115,1)),"")</f>
        <v/>
      </c>
      <c r="CM1115" s="14" t="str">
        <f>IF(AND(CJ1115&lt;&gt;""),CJ1115/INDEX($L$4:$L1115,MATCH(MAX($L$4:$L1115)+1,$L$4:$L1115,1)),"")</f>
        <v/>
      </c>
      <c r="CQ1115" s="14" t="str">
        <f>IF(AND(CN1115&lt;&gt;""),CN1115/INDEX($L$4:$L1115,MATCH(MAX($L$4:$L1115)+1,$L$4:$L1115,1)),"")</f>
        <v/>
      </c>
      <c r="CU1115" s="14" t="str">
        <f>IF(AND(CR1115&lt;&gt;""),CR1115/INDEX($L$4:$L1115,MATCH(MAX($L$4:$L1115)+1,$L$4:$L1115,1)),"")</f>
        <v/>
      </c>
    </row>
    <row r="1116" spans="3:99">
      <c r="C1116" s="4" t="s">
        <v>36</v>
      </c>
      <c r="D1116" t="s">
        <v>36</v>
      </c>
      <c r="K1116" s="14" t="str">
        <f t="shared" si="989"/>
        <v/>
      </c>
      <c r="S1116" s="14" t="str">
        <f>IF(AND(P1116&lt;&gt;""),P1116/INDEX($L$4:$L1116,MATCH(MAX($L$4:$L1116)+1,$L$4:$L1116,1)),"")</f>
        <v/>
      </c>
      <c r="W1116" s="14" t="str">
        <f t="shared" si="986"/>
        <v/>
      </c>
      <c r="AA1116" s="14" t="str">
        <f>IF(AND(X1116&lt;&gt;""),X1116/INDEX($L$4:$L1116,MATCH(MAX($L$4:$L1116)+1,$L$4:$L1116,1)),"")</f>
        <v/>
      </c>
      <c r="AE1116" s="14" t="str">
        <f>IF(AND(AB1116&lt;&gt;""),AB1116/INDEX($L$4:$L1116,MATCH(MAX($L$4:$L1116)+1,$L$4:$L1116,1)),"")</f>
        <v/>
      </c>
      <c r="AI1116" s="14" t="str">
        <f>IF(AND(AF1116&lt;&gt;""),AF1116/INDEX($L$4:$L1116,MATCH(MAX($L$4:$L1116)+1,$L$4:$L1116,1)),"")</f>
        <v/>
      </c>
      <c r="AM1116" s="14" t="str">
        <f>IF(AND(AJ1116&lt;&gt;""),AJ1116/INDEX($L$4:$L1116,MATCH(MAX($L$4:$L1116)+1,$L$4:$L1116,1)),"")</f>
        <v/>
      </c>
      <c r="AQ1116" s="14" t="str">
        <f>IF(AND(AN1116&lt;&gt;""),AN1116/INDEX($L$4:$L1116,MATCH(MAX($L$4:$L1116)+1,$L$4:$L1116,1)),"")</f>
        <v/>
      </c>
      <c r="AU1116" s="14" t="str">
        <f>IF(AND(AR1116&lt;&gt;""),AR1116/INDEX($L$4:$L1116,MATCH(MAX($L$4:$L1116)+1,$L$4:$L1116,1)),"")</f>
        <v/>
      </c>
      <c r="AY1116" s="14" t="str">
        <f>IF(AND(AV1116&lt;&gt;""),AV1116/INDEX($L$4:$L1116,MATCH(MAX($L$4:$L1116)+1,$L$4:$L1116,1)),"")</f>
        <v/>
      </c>
      <c r="AZ1116" s="10" t="str">
        <f t="shared" si="988"/>
        <v/>
      </c>
      <c r="BC1116" s="78" t="str">
        <f t="shared" si="987"/>
        <v/>
      </c>
      <c r="BG1116" s="14" t="str">
        <f>IF(AND(BD1116&lt;&gt;""),BD1116/INDEX($L$4:$L1116,MATCH(MAX($L$4:$L1116)+1,$L$4:$L1116,1)),"")</f>
        <v/>
      </c>
      <c r="BK1116" s="14" t="str">
        <f>IF(AND(BH1116&lt;&gt;""),BH1116/INDEX($L$4:$L1116,MATCH(MAX($L$4:$L1116)+1,$L$4:$L1116,1)),"")</f>
        <v/>
      </c>
      <c r="BO1116" s="14" t="str">
        <f>IF(AND(BL1116&lt;&gt;""),BL1116/INDEX($L$4:$L1116,MATCH(MAX($L$4:$L1116)+1,$L$4:$L1116,1)),"")</f>
        <v/>
      </c>
      <c r="BS1116" s="14" t="str">
        <f>IF(AND(BP1116&lt;&gt;""),BP1116/INDEX($L$4:$L1116,MATCH(MAX($L$4:$L1116)+1,$L$4:$L1116,1)),"")</f>
        <v/>
      </c>
      <c r="BW1116" s="14" t="str">
        <f>IF(AND(BT1116&lt;&gt;""),BT1116/INDEX($L$4:$L1116,MATCH(MAX($L$4:$L1116)+1,$L$4:$L1116,1)),"")</f>
        <v/>
      </c>
      <c r="CA1116" s="14" t="str">
        <f>IF(AND(BX1116&lt;&gt;""),BX1116/INDEX($L$4:$L1116,MATCH(MAX($L$4:$L1116)+1,$L$4:$L1116,1)),"")</f>
        <v/>
      </c>
      <c r="CE1116" s="14" t="str">
        <f>IF(AND(CB1116&lt;&gt;""),CB1116/INDEX($L$4:$L1116,MATCH(MAX($L$4:$L1116)+1,$L$4:$L1116,1)),"")</f>
        <v/>
      </c>
      <c r="CI1116" s="14" t="str">
        <f>IF(AND(CF1116&lt;&gt;""),CF1116/INDEX($L$4:$L1116,MATCH(MAX($L$4:$L1116)+1,$L$4:$L1116,1)),"")</f>
        <v/>
      </c>
      <c r="CM1116" s="14" t="str">
        <f>IF(AND(CJ1116&lt;&gt;""),CJ1116/INDEX($L$4:$L1116,MATCH(MAX($L$4:$L1116)+1,$L$4:$L1116,1)),"")</f>
        <v/>
      </c>
      <c r="CQ1116" s="14" t="str">
        <f>IF(AND(CN1116&lt;&gt;""),CN1116/INDEX($L$4:$L1116,MATCH(MAX($L$4:$L1116)+1,$L$4:$L1116,1)),"")</f>
        <v/>
      </c>
      <c r="CU1116" s="14" t="str">
        <f>IF(AND(CR1116&lt;&gt;""),CR1116/INDEX($L$4:$L1116,MATCH(MAX($L$4:$L1116)+1,$L$4:$L1116,1)),"")</f>
        <v/>
      </c>
    </row>
    <row r="1117" spans="3:99">
      <c r="C1117" s="4" t="s">
        <v>36</v>
      </c>
      <c r="D1117" t="s">
        <v>36</v>
      </c>
      <c r="K1117" s="14" t="str">
        <f t="shared" si="989"/>
        <v/>
      </c>
      <c r="S1117" s="14" t="str">
        <f>IF(AND(P1117&lt;&gt;""),P1117/INDEX($L$4:$L1117,MATCH(MAX($L$4:$L1117)+1,$L$4:$L1117,1)),"")</f>
        <v/>
      </c>
      <c r="W1117" s="14" t="str">
        <f t="shared" si="986"/>
        <v/>
      </c>
      <c r="AA1117" s="14" t="str">
        <f>IF(AND(X1117&lt;&gt;""),X1117/INDEX($L$4:$L1117,MATCH(MAX($L$4:$L1117)+1,$L$4:$L1117,1)),"")</f>
        <v/>
      </c>
      <c r="AE1117" s="14" t="str">
        <f>IF(AND(AB1117&lt;&gt;""),AB1117/INDEX($L$4:$L1117,MATCH(MAX($L$4:$L1117)+1,$L$4:$L1117,1)),"")</f>
        <v/>
      </c>
      <c r="AI1117" s="14" t="str">
        <f>IF(AND(AF1117&lt;&gt;""),AF1117/INDEX($L$4:$L1117,MATCH(MAX($L$4:$L1117)+1,$L$4:$L1117,1)),"")</f>
        <v/>
      </c>
      <c r="AM1117" s="14" t="str">
        <f>IF(AND(AJ1117&lt;&gt;""),AJ1117/INDEX($L$4:$L1117,MATCH(MAX($L$4:$L1117)+1,$L$4:$L1117,1)),"")</f>
        <v/>
      </c>
      <c r="AQ1117" s="14" t="str">
        <f>IF(AND(AN1117&lt;&gt;""),AN1117/INDEX($L$4:$L1117,MATCH(MAX($L$4:$L1117)+1,$L$4:$L1117,1)),"")</f>
        <v/>
      </c>
      <c r="AU1117" s="14" t="str">
        <f>IF(AND(AR1117&lt;&gt;""),AR1117/INDEX($L$4:$L1117,MATCH(MAX($L$4:$L1117)+1,$L$4:$L1117,1)),"")</f>
        <v/>
      </c>
      <c r="AY1117" s="14" t="str">
        <f>IF(AND(AV1117&lt;&gt;""),AV1117/INDEX($L$4:$L1117,MATCH(MAX($L$4:$L1117)+1,$L$4:$L1117,1)),"")</f>
        <v/>
      </c>
      <c r="AZ1117" s="10" t="str">
        <f t="shared" si="988"/>
        <v/>
      </c>
      <c r="BC1117" s="78" t="str">
        <f t="shared" si="987"/>
        <v/>
      </c>
      <c r="BG1117" s="14" t="str">
        <f>IF(AND(BD1117&lt;&gt;""),BD1117/INDEX($L$4:$L1117,MATCH(MAX($L$4:$L1117)+1,$L$4:$L1117,1)),"")</f>
        <v/>
      </c>
      <c r="BK1117" s="14" t="str">
        <f>IF(AND(BH1117&lt;&gt;""),BH1117/INDEX($L$4:$L1117,MATCH(MAX($L$4:$L1117)+1,$L$4:$L1117,1)),"")</f>
        <v/>
      </c>
      <c r="BO1117" s="14" t="str">
        <f>IF(AND(BL1117&lt;&gt;""),BL1117/INDEX($L$4:$L1117,MATCH(MAX($L$4:$L1117)+1,$L$4:$L1117,1)),"")</f>
        <v/>
      </c>
      <c r="BS1117" s="14" t="str">
        <f>IF(AND(BP1117&lt;&gt;""),BP1117/INDEX($L$4:$L1117,MATCH(MAX($L$4:$L1117)+1,$L$4:$L1117,1)),"")</f>
        <v/>
      </c>
      <c r="BW1117" s="14" t="str">
        <f>IF(AND(BT1117&lt;&gt;""),BT1117/INDEX($L$4:$L1117,MATCH(MAX($L$4:$L1117)+1,$L$4:$L1117,1)),"")</f>
        <v/>
      </c>
      <c r="CA1117" s="14" t="str">
        <f>IF(AND(BX1117&lt;&gt;""),BX1117/INDEX($L$4:$L1117,MATCH(MAX($L$4:$L1117)+1,$L$4:$L1117,1)),"")</f>
        <v/>
      </c>
      <c r="CE1117" s="14" t="str">
        <f>IF(AND(CB1117&lt;&gt;""),CB1117/INDEX($L$4:$L1117,MATCH(MAX($L$4:$L1117)+1,$L$4:$L1117,1)),"")</f>
        <v/>
      </c>
      <c r="CI1117" s="14" t="str">
        <f>IF(AND(CF1117&lt;&gt;""),CF1117/INDEX($L$4:$L1117,MATCH(MAX($L$4:$L1117)+1,$L$4:$L1117,1)),"")</f>
        <v/>
      </c>
      <c r="CM1117" s="14" t="str">
        <f>IF(AND(CJ1117&lt;&gt;""),CJ1117/INDEX($L$4:$L1117,MATCH(MAX($L$4:$L1117)+1,$L$4:$L1117,1)),"")</f>
        <v/>
      </c>
      <c r="CQ1117" s="14" t="str">
        <f>IF(AND(CN1117&lt;&gt;""),CN1117/INDEX($L$4:$L1117,MATCH(MAX($L$4:$L1117)+1,$L$4:$L1117,1)),"")</f>
        <v/>
      </c>
      <c r="CU1117" s="14" t="str">
        <f>IF(AND(CR1117&lt;&gt;""),CR1117/INDEX($L$4:$L1117,MATCH(MAX($L$4:$L1117)+1,$L$4:$L1117,1)),"")</f>
        <v/>
      </c>
    </row>
    <row r="1118" spans="3:99">
      <c r="C1118" s="4" t="s">
        <v>36</v>
      </c>
      <c r="D1118" t="s">
        <v>36</v>
      </c>
      <c r="K1118" s="14" t="str">
        <f t="shared" si="989"/>
        <v/>
      </c>
      <c r="S1118" s="14" t="str">
        <f>IF(AND(P1118&lt;&gt;""),P1118/INDEX($L$4:$L1118,MATCH(MAX($L$4:$L1118)+1,$L$4:$L1118,1)),"")</f>
        <v/>
      </c>
      <c r="W1118" s="14" t="str">
        <f t="shared" si="986"/>
        <v/>
      </c>
      <c r="AA1118" s="14" t="str">
        <f>IF(AND(X1118&lt;&gt;""),X1118/INDEX($L$4:$L1118,MATCH(MAX($L$4:$L1118)+1,$L$4:$L1118,1)),"")</f>
        <v/>
      </c>
      <c r="AE1118" s="14" t="str">
        <f>IF(AND(AB1118&lt;&gt;""),AB1118/INDEX($L$4:$L1118,MATCH(MAX($L$4:$L1118)+1,$L$4:$L1118,1)),"")</f>
        <v/>
      </c>
      <c r="AI1118" s="14" t="str">
        <f>IF(AND(AF1118&lt;&gt;""),AF1118/INDEX($L$4:$L1118,MATCH(MAX($L$4:$L1118)+1,$L$4:$L1118,1)),"")</f>
        <v/>
      </c>
      <c r="AM1118" s="14" t="str">
        <f>IF(AND(AJ1118&lt;&gt;""),AJ1118/INDEX($L$4:$L1118,MATCH(MAX($L$4:$L1118)+1,$L$4:$L1118,1)),"")</f>
        <v/>
      </c>
      <c r="AQ1118" s="14" t="str">
        <f>IF(AND(AN1118&lt;&gt;""),AN1118/INDEX($L$4:$L1118,MATCH(MAX($L$4:$L1118)+1,$L$4:$L1118,1)),"")</f>
        <v/>
      </c>
      <c r="AU1118" s="14" t="str">
        <f>IF(AND(AR1118&lt;&gt;""),AR1118/INDEX($L$4:$L1118,MATCH(MAX($L$4:$L1118)+1,$L$4:$L1118,1)),"")</f>
        <v/>
      </c>
      <c r="AY1118" s="14" t="str">
        <f>IF(AND(AV1118&lt;&gt;""),AV1118/INDEX($L$4:$L1118,MATCH(MAX($L$4:$L1118)+1,$L$4:$L1118,1)),"")</f>
        <v/>
      </c>
      <c r="AZ1118" s="10" t="str">
        <f t="shared" si="988"/>
        <v/>
      </c>
      <c r="BC1118" s="78" t="str">
        <f t="shared" si="987"/>
        <v/>
      </c>
      <c r="BG1118" s="14" t="str">
        <f>IF(AND(BD1118&lt;&gt;""),BD1118/INDEX($L$4:$L1118,MATCH(MAX($L$4:$L1118)+1,$L$4:$L1118,1)),"")</f>
        <v/>
      </c>
      <c r="BK1118" s="14" t="str">
        <f>IF(AND(BH1118&lt;&gt;""),BH1118/INDEX($L$4:$L1118,MATCH(MAX($L$4:$L1118)+1,$L$4:$L1118,1)),"")</f>
        <v/>
      </c>
      <c r="BO1118" s="14" t="str">
        <f>IF(AND(BL1118&lt;&gt;""),BL1118/INDEX($L$4:$L1118,MATCH(MAX($L$4:$L1118)+1,$L$4:$L1118,1)),"")</f>
        <v/>
      </c>
      <c r="BS1118" s="14" t="str">
        <f>IF(AND(BP1118&lt;&gt;""),BP1118/INDEX($L$4:$L1118,MATCH(MAX($L$4:$L1118)+1,$L$4:$L1118,1)),"")</f>
        <v/>
      </c>
      <c r="BW1118" s="14" t="str">
        <f>IF(AND(BT1118&lt;&gt;""),BT1118/INDEX($L$4:$L1118,MATCH(MAX($L$4:$L1118)+1,$L$4:$L1118,1)),"")</f>
        <v/>
      </c>
      <c r="CA1118" s="14" t="str">
        <f>IF(AND(BX1118&lt;&gt;""),BX1118/INDEX($L$4:$L1118,MATCH(MAX($L$4:$L1118)+1,$L$4:$L1118,1)),"")</f>
        <v/>
      </c>
      <c r="CE1118" s="14" t="str">
        <f>IF(AND(CB1118&lt;&gt;""),CB1118/INDEX($L$4:$L1118,MATCH(MAX($L$4:$L1118)+1,$L$4:$L1118,1)),"")</f>
        <v/>
      </c>
      <c r="CI1118" s="14" t="str">
        <f>IF(AND(CF1118&lt;&gt;""),CF1118/INDEX($L$4:$L1118,MATCH(MAX($L$4:$L1118)+1,$L$4:$L1118,1)),"")</f>
        <v/>
      </c>
      <c r="CM1118" s="14" t="str">
        <f>IF(AND(CJ1118&lt;&gt;""),CJ1118/INDEX($L$4:$L1118,MATCH(MAX($L$4:$L1118)+1,$L$4:$L1118,1)),"")</f>
        <v/>
      </c>
      <c r="CQ1118" s="14" t="str">
        <f>IF(AND(CN1118&lt;&gt;""),CN1118/INDEX($L$4:$L1118,MATCH(MAX($L$4:$L1118)+1,$L$4:$L1118,1)),"")</f>
        <v/>
      </c>
      <c r="CU1118" s="14" t="str">
        <f>IF(AND(CR1118&lt;&gt;""),CR1118/INDEX($L$4:$L1118,MATCH(MAX($L$4:$L1118)+1,$L$4:$L1118,1)),"")</f>
        <v/>
      </c>
    </row>
    <row r="1119" spans="3:99">
      <c r="C1119" s="4" t="s">
        <v>36</v>
      </c>
      <c r="D1119" t="s">
        <v>36</v>
      </c>
      <c r="K1119" s="14" t="str">
        <f t="shared" si="989"/>
        <v/>
      </c>
      <c r="S1119" s="14" t="str">
        <f>IF(AND(P1119&lt;&gt;""),P1119/INDEX($L$4:$L1119,MATCH(MAX($L$4:$L1119)+1,$L$4:$L1119,1)),"")</f>
        <v/>
      </c>
      <c r="W1119" s="14" t="str">
        <f t="shared" si="986"/>
        <v/>
      </c>
      <c r="AA1119" s="14" t="str">
        <f>IF(AND(X1119&lt;&gt;""),X1119/INDEX($L$4:$L1119,MATCH(MAX($L$4:$L1119)+1,$L$4:$L1119,1)),"")</f>
        <v/>
      </c>
      <c r="AE1119" s="14" t="str">
        <f>IF(AND(AB1119&lt;&gt;""),AB1119/INDEX($L$4:$L1119,MATCH(MAX($L$4:$L1119)+1,$L$4:$L1119,1)),"")</f>
        <v/>
      </c>
      <c r="AI1119" s="14" t="str">
        <f>IF(AND(AF1119&lt;&gt;""),AF1119/INDEX($L$4:$L1119,MATCH(MAX($L$4:$L1119)+1,$L$4:$L1119,1)),"")</f>
        <v/>
      </c>
      <c r="AM1119" s="14" t="str">
        <f>IF(AND(AJ1119&lt;&gt;""),AJ1119/INDEX($L$4:$L1119,MATCH(MAX($L$4:$L1119)+1,$L$4:$L1119,1)),"")</f>
        <v/>
      </c>
      <c r="AQ1119" s="14" t="str">
        <f>IF(AND(AN1119&lt;&gt;""),AN1119/INDEX($L$4:$L1119,MATCH(MAX($L$4:$L1119)+1,$L$4:$L1119,1)),"")</f>
        <v/>
      </c>
      <c r="AU1119" s="14" t="str">
        <f>IF(AND(AR1119&lt;&gt;""),AR1119/INDEX($L$4:$L1119,MATCH(MAX($L$4:$L1119)+1,$L$4:$L1119,1)),"")</f>
        <v/>
      </c>
      <c r="AY1119" s="14" t="str">
        <f>IF(AND(AV1119&lt;&gt;""),AV1119/INDEX($L$4:$L1119,MATCH(MAX($L$4:$L1119)+1,$L$4:$L1119,1)),"")</f>
        <v/>
      </c>
      <c r="AZ1119" s="10" t="str">
        <f t="shared" si="988"/>
        <v/>
      </c>
      <c r="BC1119" s="78" t="str">
        <f t="shared" si="987"/>
        <v/>
      </c>
      <c r="BG1119" s="14" t="str">
        <f>IF(AND(BD1119&lt;&gt;""),BD1119/INDEX($L$4:$L1119,MATCH(MAX($L$4:$L1119)+1,$L$4:$L1119,1)),"")</f>
        <v/>
      </c>
      <c r="BK1119" s="14" t="str">
        <f>IF(AND(BH1119&lt;&gt;""),BH1119/INDEX($L$4:$L1119,MATCH(MAX($L$4:$L1119)+1,$L$4:$L1119,1)),"")</f>
        <v/>
      </c>
      <c r="BO1119" s="14" t="str">
        <f>IF(AND(BL1119&lt;&gt;""),BL1119/INDEX($L$4:$L1119,MATCH(MAX($L$4:$L1119)+1,$L$4:$L1119,1)),"")</f>
        <v/>
      </c>
      <c r="BS1119" s="14" t="str">
        <f>IF(AND(BP1119&lt;&gt;""),BP1119/INDEX($L$4:$L1119,MATCH(MAX($L$4:$L1119)+1,$L$4:$L1119,1)),"")</f>
        <v/>
      </c>
      <c r="BW1119" s="14" t="str">
        <f>IF(AND(BT1119&lt;&gt;""),BT1119/INDEX($L$4:$L1119,MATCH(MAX($L$4:$L1119)+1,$L$4:$L1119,1)),"")</f>
        <v/>
      </c>
      <c r="CA1119" s="14" t="str">
        <f>IF(AND(BX1119&lt;&gt;""),BX1119/INDEX($L$4:$L1119,MATCH(MAX($L$4:$L1119)+1,$L$4:$L1119,1)),"")</f>
        <v/>
      </c>
      <c r="CE1119" s="14" t="str">
        <f>IF(AND(CB1119&lt;&gt;""),CB1119/INDEX($L$4:$L1119,MATCH(MAX($L$4:$L1119)+1,$L$4:$L1119,1)),"")</f>
        <v/>
      </c>
      <c r="CI1119" s="14" t="str">
        <f>IF(AND(CF1119&lt;&gt;""),CF1119/INDEX($L$4:$L1119,MATCH(MAX($L$4:$L1119)+1,$L$4:$L1119,1)),"")</f>
        <v/>
      </c>
      <c r="CM1119" s="14" t="str">
        <f>IF(AND(CJ1119&lt;&gt;""),CJ1119/INDEX($L$4:$L1119,MATCH(MAX($L$4:$L1119)+1,$L$4:$L1119,1)),"")</f>
        <v/>
      </c>
      <c r="CQ1119" s="14" t="str">
        <f>IF(AND(CN1119&lt;&gt;""),CN1119/INDEX($L$4:$L1119,MATCH(MAX($L$4:$L1119)+1,$L$4:$L1119,1)),"")</f>
        <v/>
      </c>
      <c r="CU1119" s="14" t="str">
        <f>IF(AND(CR1119&lt;&gt;""),CR1119/INDEX($L$4:$L1119,MATCH(MAX($L$4:$L1119)+1,$L$4:$L1119,1)),"")</f>
        <v/>
      </c>
    </row>
    <row r="1120" spans="3:99">
      <c r="C1120" s="4" t="s">
        <v>36</v>
      </c>
      <c r="D1120" t="s">
        <v>36</v>
      </c>
      <c r="K1120" s="14" t="str">
        <f t="shared" si="989"/>
        <v/>
      </c>
      <c r="S1120" s="14" t="str">
        <f>IF(AND(P1120&lt;&gt;""),P1120/INDEX($L$4:$L1120,MATCH(MAX($L$4:$L1120)+1,$L$4:$L1120,1)),"")</f>
        <v/>
      </c>
      <c r="W1120" s="14" t="str">
        <f t="shared" si="986"/>
        <v/>
      </c>
      <c r="AA1120" s="14" t="str">
        <f>IF(AND(X1120&lt;&gt;""),X1120/INDEX($L$4:$L1120,MATCH(MAX($L$4:$L1120)+1,$L$4:$L1120,1)),"")</f>
        <v/>
      </c>
      <c r="AE1120" s="14" t="str">
        <f>IF(AND(AB1120&lt;&gt;""),AB1120/INDEX($L$4:$L1120,MATCH(MAX($L$4:$L1120)+1,$L$4:$L1120,1)),"")</f>
        <v/>
      </c>
      <c r="AI1120" s="14" t="str">
        <f>IF(AND(AF1120&lt;&gt;""),AF1120/INDEX($L$4:$L1120,MATCH(MAX($L$4:$L1120)+1,$L$4:$L1120,1)),"")</f>
        <v/>
      </c>
      <c r="AM1120" s="14" t="str">
        <f>IF(AND(AJ1120&lt;&gt;""),AJ1120/INDEX($L$4:$L1120,MATCH(MAX($L$4:$L1120)+1,$L$4:$L1120,1)),"")</f>
        <v/>
      </c>
      <c r="AQ1120" s="14" t="str">
        <f>IF(AND(AN1120&lt;&gt;""),AN1120/INDEX($L$4:$L1120,MATCH(MAX($L$4:$L1120)+1,$L$4:$L1120,1)),"")</f>
        <v/>
      </c>
      <c r="AU1120" s="14" t="str">
        <f>IF(AND(AR1120&lt;&gt;""),AR1120/INDEX($L$4:$L1120,MATCH(MAX($L$4:$L1120)+1,$L$4:$L1120,1)),"")</f>
        <v/>
      </c>
      <c r="AY1120" s="14" t="str">
        <f>IF(AND(AV1120&lt;&gt;""),AV1120/INDEX($L$4:$L1120,MATCH(MAX($L$4:$L1120)+1,$L$4:$L1120,1)),"")</f>
        <v/>
      </c>
      <c r="AZ1120" s="10" t="str">
        <f t="shared" si="988"/>
        <v/>
      </c>
      <c r="BC1120" s="78" t="str">
        <f t="shared" si="987"/>
        <v/>
      </c>
      <c r="BG1120" s="14" t="str">
        <f>IF(AND(BD1120&lt;&gt;""),BD1120/INDEX($L$4:$L1120,MATCH(MAX($L$4:$L1120)+1,$L$4:$L1120,1)),"")</f>
        <v/>
      </c>
      <c r="BK1120" s="14" t="str">
        <f>IF(AND(BH1120&lt;&gt;""),BH1120/INDEX($L$4:$L1120,MATCH(MAX($L$4:$L1120)+1,$L$4:$L1120,1)),"")</f>
        <v/>
      </c>
      <c r="BO1120" s="14" t="str">
        <f>IF(AND(BL1120&lt;&gt;""),BL1120/INDEX($L$4:$L1120,MATCH(MAX($L$4:$L1120)+1,$L$4:$L1120,1)),"")</f>
        <v/>
      </c>
      <c r="BS1120" s="14" t="str">
        <f>IF(AND(BP1120&lt;&gt;""),BP1120/INDEX($L$4:$L1120,MATCH(MAX($L$4:$L1120)+1,$L$4:$L1120,1)),"")</f>
        <v/>
      </c>
      <c r="BW1120" s="14" t="str">
        <f>IF(AND(BT1120&lt;&gt;""),BT1120/INDEX($L$4:$L1120,MATCH(MAX($L$4:$L1120)+1,$L$4:$L1120,1)),"")</f>
        <v/>
      </c>
      <c r="CA1120" s="14" t="str">
        <f>IF(AND(BX1120&lt;&gt;""),BX1120/INDEX($L$4:$L1120,MATCH(MAX($L$4:$L1120)+1,$L$4:$L1120,1)),"")</f>
        <v/>
      </c>
      <c r="CE1120" s="14" t="str">
        <f>IF(AND(CB1120&lt;&gt;""),CB1120/INDEX($L$4:$L1120,MATCH(MAX($L$4:$L1120)+1,$L$4:$L1120,1)),"")</f>
        <v/>
      </c>
      <c r="CI1120" s="14" t="str">
        <f>IF(AND(CF1120&lt;&gt;""),CF1120/INDEX($L$4:$L1120,MATCH(MAX($L$4:$L1120)+1,$L$4:$L1120,1)),"")</f>
        <v/>
      </c>
      <c r="CM1120" s="14" t="str">
        <f>IF(AND(CJ1120&lt;&gt;""),CJ1120/INDEX($L$4:$L1120,MATCH(MAX($L$4:$L1120)+1,$L$4:$L1120,1)),"")</f>
        <v/>
      </c>
      <c r="CQ1120" s="14" t="str">
        <f>IF(AND(CN1120&lt;&gt;""),CN1120/INDEX($L$4:$L1120,MATCH(MAX($L$4:$L1120)+1,$L$4:$L1120,1)),"")</f>
        <v/>
      </c>
      <c r="CU1120" s="14" t="str">
        <f>IF(AND(CR1120&lt;&gt;""),CR1120/INDEX($L$4:$L1120,MATCH(MAX($L$4:$L1120)+1,$L$4:$L1120,1)),"")</f>
        <v/>
      </c>
    </row>
    <row r="1121" spans="3:99">
      <c r="C1121" s="4" t="s">
        <v>36</v>
      </c>
      <c r="D1121" t="s">
        <v>36</v>
      </c>
      <c r="K1121" s="14" t="str">
        <f t="shared" si="989"/>
        <v/>
      </c>
      <c r="S1121" s="14" t="str">
        <f>IF(AND(P1121&lt;&gt;""),P1121/INDEX($L$4:$L1121,MATCH(MAX($L$4:$L1121)+1,$L$4:$L1121,1)),"")</f>
        <v/>
      </c>
      <c r="W1121" s="14" t="str">
        <f t="shared" si="986"/>
        <v/>
      </c>
      <c r="AA1121" s="14" t="str">
        <f>IF(AND(X1121&lt;&gt;""),X1121/INDEX($L$4:$L1121,MATCH(MAX($L$4:$L1121)+1,$L$4:$L1121,1)),"")</f>
        <v/>
      </c>
      <c r="AE1121" s="14" t="str">
        <f>IF(AND(AB1121&lt;&gt;""),AB1121/INDEX($L$4:$L1121,MATCH(MAX($L$4:$L1121)+1,$L$4:$L1121,1)),"")</f>
        <v/>
      </c>
      <c r="AI1121" s="14" t="str">
        <f>IF(AND(AF1121&lt;&gt;""),AF1121/INDEX($L$4:$L1121,MATCH(MAX($L$4:$L1121)+1,$L$4:$L1121,1)),"")</f>
        <v/>
      </c>
      <c r="AM1121" s="14" t="str">
        <f>IF(AND(AJ1121&lt;&gt;""),AJ1121/INDEX($L$4:$L1121,MATCH(MAX($L$4:$L1121)+1,$L$4:$L1121,1)),"")</f>
        <v/>
      </c>
      <c r="AQ1121" s="14" t="str">
        <f>IF(AND(AN1121&lt;&gt;""),AN1121/INDEX($L$4:$L1121,MATCH(MAX($L$4:$L1121)+1,$L$4:$L1121,1)),"")</f>
        <v/>
      </c>
      <c r="AU1121" s="14" t="str">
        <f>IF(AND(AR1121&lt;&gt;""),AR1121/INDEX($L$4:$L1121,MATCH(MAX($L$4:$L1121)+1,$L$4:$L1121,1)),"")</f>
        <v/>
      </c>
      <c r="AY1121" s="14" t="str">
        <f>IF(AND(AV1121&lt;&gt;""),AV1121/INDEX($L$4:$L1121,MATCH(MAX($L$4:$L1121)+1,$L$4:$L1121,1)),"")</f>
        <v/>
      </c>
      <c r="AZ1121" s="10" t="str">
        <f t="shared" si="988"/>
        <v/>
      </c>
      <c r="BC1121" s="78" t="str">
        <f t="shared" si="987"/>
        <v/>
      </c>
      <c r="BG1121" s="14" t="str">
        <f>IF(AND(BD1121&lt;&gt;""),BD1121/INDEX($L$4:$L1121,MATCH(MAX($L$4:$L1121)+1,$L$4:$L1121,1)),"")</f>
        <v/>
      </c>
      <c r="BK1121" s="14" t="str">
        <f>IF(AND(BH1121&lt;&gt;""),BH1121/INDEX($L$4:$L1121,MATCH(MAX($L$4:$L1121)+1,$L$4:$L1121,1)),"")</f>
        <v/>
      </c>
      <c r="BO1121" s="14" t="str">
        <f>IF(AND(BL1121&lt;&gt;""),BL1121/INDEX($L$4:$L1121,MATCH(MAX($L$4:$L1121)+1,$L$4:$L1121,1)),"")</f>
        <v/>
      </c>
      <c r="BS1121" s="14" t="str">
        <f>IF(AND(BP1121&lt;&gt;""),BP1121/INDEX($L$4:$L1121,MATCH(MAX($L$4:$L1121)+1,$L$4:$L1121,1)),"")</f>
        <v/>
      </c>
      <c r="BW1121" s="14" t="str">
        <f>IF(AND(BT1121&lt;&gt;""),BT1121/INDEX($L$4:$L1121,MATCH(MAX($L$4:$L1121)+1,$L$4:$L1121,1)),"")</f>
        <v/>
      </c>
      <c r="CA1121" s="14" t="str">
        <f>IF(AND(BX1121&lt;&gt;""),BX1121/INDEX($L$4:$L1121,MATCH(MAX($L$4:$L1121)+1,$L$4:$L1121,1)),"")</f>
        <v/>
      </c>
      <c r="CE1121" s="14" t="str">
        <f>IF(AND(CB1121&lt;&gt;""),CB1121/INDEX($L$4:$L1121,MATCH(MAX($L$4:$L1121)+1,$L$4:$L1121,1)),"")</f>
        <v/>
      </c>
      <c r="CI1121" s="14" t="str">
        <f>IF(AND(CF1121&lt;&gt;""),CF1121/INDEX($L$4:$L1121,MATCH(MAX($L$4:$L1121)+1,$L$4:$L1121,1)),"")</f>
        <v/>
      </c>
      <c r="CM1121" s="14" t="str">
        <f>IF(AND(CJ1121&lt;&gt;""),CJ1121/INDEX($L$4:$L1121,MATCH(MAX($L$4:$L1121)+1,$L$4:$L1121,1)),"")</f>
        <v/>
      </c>
      <c r="CQ1121" s="14" t="str">
        <f>IF(AND(CN1121&lt;&gt;""),CN1121/INDEX($L$4:$L1121,MATCH(MAX($L$4:$L1121)+1,$L$4:$L1121,1)),"")</f>
        <v/>
      </c>
      <c r="CU1121" s="14" t="str">
        <f>IF(AND(CR1121&lt;&gt;""),CR1121/INDEX($L$4:$L1121,MATCH(MAX($L$4:$L1121)+1,$L$4:$L1121,1)),"")</f>
        <v/>
      </c>
    </row>
    <row r="1122" spans="3:99">
      <c r="C1122" s="4" t="s">
        <v>36</v>
      </c>
      <c r="D1122" t="s">
        <v>36</v>
      </c>
      <c r="K1122" s="14" t="str">
        <f t="shared" si="989"/>
        <v/>
      </c>
      <c r="S1122" s="14" t="str">
        <f>IF(AND(P1122&lt;&gt;""),P1122/INDEX($L$4:$L1122,MATCH(MAX($L$4:$L1122)+1,$L$4:$L1122,1)),"")</f>
        <v/>
      </c>
      <c r="W1122" s="14" t="str">
        <f t="shared" si="986"/>
        <v/>
      </c>
      <c r="AA1122" s="14" t="str">
        <f>IF(AND(X1122&lt;&gt;""),X1122/INDEX($L$4:$L1122,MATCH(MAX($L$4:$L1122)+1,$L$4:$L1122,1)),"")</f>
        <v/>
      </c>
      <c r="AE1122" s="14" t="str">
        <f>IF(AND(AB1122&lt;&gt;""),AB1122/INDEX($L$4:$L1122,MATCH(MAX($L$4:$L1122)+1,$L$4:$L1122,1)),"")</f>
        <v/>
      </c>
      <c r="AI1122" s="14" t="str">
        <f>IF(AND(AF1122&lt;&gt;""),AF1122/INDEX($L$4:$L1122,MATCH(MAX($L$4:$L1122)+1,$L$4:$L1122,1)),"")</f>
        <v/>
      </c>
      <c r="AM1122" s="14" t="str">
        <f>IF(AND(AJ1122&lt;&gt;""),AJ1122/INDEX($L$4:$L1122,MATCH(MAX($L$4:$L1122)+1,$L$4:$L1122,1)),"")</f>
        <v/>
      </c>
      <c r="AQ1122" s="14" t="str">
        <f>IF(AND(AN1122&lt;&gt;""),AN1122/INDEX($L$4:$L1122,MATCH(MAX($L$4:$L1122)+1,$L$4:$L1122,1)),"")</f>
        <v/>
      </c>
      <c r="AU1122" s="14" t="str">
        <f>IF(AND(AR1122&lt;&gt;""),AR1122/INDEX($L$4:$L1122,MATCH(MAX($L$4:$L1122)+1,$L$4:$L1122,1)),"")</f>
        <v/>
      </c>
      <c r="AY1122" s="14" t="str">
        <f>IF(AND(AV1122&lt;&gt;""),AV1122/INDEX($L$4:$L1122,MATCH(MAX($L$4:$L1122)+1,$L$4:$L1122,1)),"")</f>
        <v/>
      </c>
      <c r="AZ1122" s="10" t="str">
        <f t="shared" si="988"/>
        <v/>
      </c>
      <c r="BC1122" s="78" t="str">
        <f t="shared" si="987"/>
        <v/>
      </c>
      <c r="BG1122" s="14" t="str">
        <f>IF(AND(BD1122&lt;&gt;""),BD1122/INDEX($L$4:$L1122,MATCH(MAX($L$4:$L1122)+1,$L$4:$L1122,1)),"")</f>
        <v/>
      </c>
      <c r="BK1122" s="14" t="str">
        <f>IF(AND(BH1122&lt;&gt;""),BH1122/INDEX($L$4:$L1122,MATCH(MAX($L$4:$L1122)+1,$L$4:$L1122,1)),"")</f>
        <v/>
      </c>
      <c r="BO1122" s="14" t="str">
        <f>IF(AND(BL1122&lt;&gt;""),BL1122/INDEX($L$4:$L1122,MATCH(MAX($L$4:$L1122)+1,$L$4:$L1122,1)),"")</f>
        <v/>
      </c>
      <c r="BS1122" s="14" t="str">
        <f>IF(AND(BP1122&lt;&gt;""),BP1122/INDEX($L$4:$L1122,MATCH(MAX($L$4:$L1122)+1,$L$4:$L1122,1)),"")</f>
        <v/>
      </c>
      <c r="BW1122" s="14" t="str">
        <f>IF(AND(BT1122&lt;&gt;""),BT1122/INDEX($L$4:$L1122,MATCH(MAX($L$4:$L1122)+1,$L$4:$L1122,1)),"")</f>
        <v/>
      </c>
      <c r="CA1122" s="14" t="str">
        <f>IF(AND(BX1122&lt;&gt;""),BX1122/INDEX($L$4:$L1122,MATCH(MAX($L$4:$L1122)+1,$L$4:$L1122,1)),"")</f>
        <v/>
      </c>
      <c r="CE1122" s="14" t="str">
        <f>IF(AND(CB1122&lt;&gt;""),CB1122/INDEX($L$4:$L1122,MATCH(MAX($L$4:$L1122)+1,$L$4:$L1122,1)),"")</f>
        <v/>
      </c>
      <c r="CI1122" s="14" t="str">
        <f>IF(AND(CF1122&lt;&gt;""),CF1122/INDEX($L$4:$L1122,MATCH(MAX($L$4:$L1122)+1,$L$4:$L1122,1)),"")</f>
        <v/>
      </c>
      <c r="CM1122" s="14" t="str">
        <f>IF(AND(CJ1122&lt;&gt;""),CJ1122/INDEX($L$4:$L1122,MATCH(MAX($L$4:$L1122)+1,$L$4:$L1122,1)),"")</f>
        <v/>
      </c>
      <c r="CQ1122" s="14" t="str">
        <f>IF(AND(CN1122&lt;&gt;""),CN1122/INDEX($L$4:$L1122,MATCH(MAX($L$4:$L1122)+1,$L$4:$L1122,1)),"")</f>
        <v/>
      </c>
      <c r="CU1122" s="14" t="str">
        <f>IF(AND(CR1122&lt;&gt;""),CR1122/INDEX($L$4:$L1122,MATCH(MAX($L$4:$L1122)+1,$L$4:$L1122,1)),"")</f>
        <v/>
      </c>
    </row>
    <row r="1123" spans="3:99">
      <c r="C1123" s="4" t="s">
        <v>36</v>
      </c>
      <c r="D1123" t="s">
        <v>36</v>
      </c>
      <c r="K1123" s="14" t="str">
        <f t="shared" si="989"/>
        <v/>
      </c>
      <c r="S1123" s="14" t="str">
        <f>IF(AND(P1123&lt;&gt;""),P1123/INDEX($L$4:$L1123,MATCH(MAX($L$4:$L1123)+1,$L$4:$L1123,1)),"")</f>
        <v/>
      </c>
      <c r="W1123" s="14" t="str">
        <f t="shared" si="986"/>
        <v/>
      </c>
      <c r="AA1123" s="14" t="str">
        <f>IF(AND(X1123&lt;&gt;""),X1123/INDEX($L$4:$L1123,MATCH(MAX($L$4:$L1123)+1,$L$4:$L1123,1)),"")</f>
        <v/>
      </c>
      <c r="AE1123" s="14" t="str">
        <f>IF(AND(AB1123&lt;&gt;""),AB1123/INDEX($L$4:$L1123,MATCH(MAX($L$4:$L1123)+1,$L$4:$L1123,1)),"")</f>
        <v/>
      </c>
      <c r="AI1123" s="14" t="str">
        <f>IF(AND(AF1123&lt;&gt;""),AF1123/INDEX($L$4:$L1123,MATCH(MAX($L$4:$L1123)+1,$L$4:$L1123,1)),"")</f>
        <v/>
      </c>
      <c r="AM1123" s="14" t="str">
        <f>IF(AND(AJ1123&lt;&gt;""),AJ1123/INDEX($L$4:$L1123,MATCH(MAX($L$4:$L1123)+1,$L$4:$L1123,1)),"")</f>
        <v/>
      </c>
      <c r="AQ1123" s="14" t="str">
        <f>IF(AND(AN1123&lt;&gt;""),AN1123/INDEX($L$4:$L1123,MATCH(MAX($L$4:$L1123)+1,$L$4:$L1123,1)),"")</f>
        <v/>
      </c>
      <c r="AU1123" s="14" t="str">
        <f>IF(AND(AR1123&lt;&gt;""),AR1123/INDEX($L$4:$L1123,MATCH(MAX($L$4:$L1123)+1,$L$4:$L1123,1)),"")</f>
        <v/>
      </c>
      <c r="AY1123" s="14" t="str">
        <f>IF(AND(AV1123&lt;&gt;""),AV1123/INDEX($L$4:$L1123,MATCH(MAX($L$4:$L1123)+1,$L$4:$L1123,1)),"")</f>
        <v/>
      </c>
      <c r="AZ1123" s="10" t="str">
        <f t="shared" si="988"/>
        <v/>
      </c>
      <c r="BC1123" s="78" t="str">
        <f t="shared" si="987"/>
        <v/>
      </c>
      <c r="BG1123" s="14" t="str">
        <f>IF(AND(BD1123&lt;&gt;""),BD1123/INDEX($L$4:$L1123,MATCH(MAX($L$4:$L1123)+1,$L$4:$L1123,1)),"")</f>
        <v/>
      </c>
      <c r="BK1123" s="14" t="str">
        <f>IF(AND(BH1123&lt;&gt;""),BH1123/INDEX($L$4:$L1123,MATCH(MAX($L$4:$L1123)+1,$L$4:$L1123,1)),"")</f>
        <v/>
      </c>
      <c r="BO1123" s="14" t="str">
        <f>IF(AND(BL1123&lt;&gt;""),BL1123/INDEX($L$4:$L1123,MATCH(MAX($L$4:$L1123)+1,$L$4:$L1123,1)),"")</f>
        <v/>
      </c>
      <c r="BS1123" s="14" t="str">
        <f>IF(AND(BP1123&lt;&gt;""),BP1123/INDEX($L$4:$L1123,MATCH(MAX($L$4:$L1123)+1,$L$4:$L1123,1)),"")</f>
        <v/>
      </c>
      <c r="BW1123" s="14" t="str">
        <f>IF(AND(BT1123&lt;&gt;""),BT1123/INDEX($L$4:$L1123,MATCH(MAX($L$4:$L1123)+1,$L$4:$L1123,1)),"")</f>
        <v/>
      </c>
      <c r="CA1123" s="14" t="str">
        <f>IF(AND(BX1123&lt;&gt;""),BX1123/INDEX($L$4:$L1123,MATCH(MAX($L$4:$L1123)+1,$L$4:$L1123,1)),"")</f>
        <v/>
      </c>
      <c r="CE1123" s="14" t="str">
        <f>IF(AND(CB1123&lt;&gt;""),CB1123/INDEX($L$4:$L1123,MATCH(MAX($L$4:$L1123)+1,$L$4:$L1123,1)),"")</f>
        <v/>
      </c>
      <c r="CI1123" s="14" t="str">
        <f>IF(AND(CF1123&lt;&gt;""),CF1123/INDEX($L$4:$L1123,MATCH(MAX($L$4:$L1123)+1,$L$4:$L1123,1)),"")</f>
        <v/>
      </c>
      <c r="CM1123" s="14" t="str">
        <f>IF(AND(CJ1123&lt;&gt;""),CJ1123/INDEX($L$4:$L1123,MATCH(MAX($L$4:$L1123)+1,$L$4:$L1123,1)),"")</f>
        <v/>
      </c>
      <c r="CQ1123" s="14" t="str">
        <f>IF(AND(CN1123&lt;&gt;""),CN1123/INDEX($L$4:$L1123,MATCH(MAX($L$4:$L1123)+1,$L$4:$L1123,1)),"")</f>
        <v/>
      </c>
      <c r="CU1123" s="14" t="str">
        <f>IF(AND(CR1123&lt;&gt;""),CR1123/INDEX($L$4:$L1123,MATCH(MAX($L$4:$L1123)+1,$L$4:$L1123,1)),"")</f>
        <v/>
      </c>
    </row>
    <row r="1124" spans="3:99">
      <c r="C1124" s="4" t="s">
        <v>36</v>
      </c>
      <c r="D1124" t="s">
        <v>36</v>
      </c>
      <c r="K1124" s="14" t="str">
        <f t="shared" si="989"/>
        <v/>
      </c>
      <c r="S1124" s="14" t="str">
        <f>IF(AND(P1124&lt;&gt;""),P1124/INDEX($L$4:$L1124,MATCH(MAX($L$4:$L1124)+1,$L$4:$L1124,1)),"")</f>
        <v/>
      </c>
      <c r="W1124" s="14" t="str">
        <f t="shared" si="986"/>
        <v/>
      </c>
      <c r="AA1124" s="14" t="str">
        <f>IF(AND(X1124&lt;&gt;""),X1124/INDEX($L$4:$L1124,MATCH(MAX($L$4:$L1124)+1,$L$4:$L1124,1)),"")</f>
        <v/>
      </c>
      <c r="AE1124" s="14" t="str">
        <f>IF(AND(AB1124&lt;&gt;""),AB1124/INDEX($L$4:$L1124,MATCH(MAX($L$4:$L1124)+1,$L$4:$L1124,1)),"")</f>
        <v/>
      </c>
      <c r="AI1124" s="14" t="str">
        <f>IF(AND(AF1124&lt;&gt;""),AF1124/INDEX($L$4:$L1124,MATCH(MAX($L$4:$L1124)+1,$L$4:$L1124,1)),"")</f>
        <v/>
      </c>
      <c r="AM1124" s="14" t="str">
        <f>IF(AND(AJ1124&lt;&gt;""),AJ1124/INDEX($L$4:$L1124,MATCH(MAX($L$4:$L1124)+1,$L$4:$L1124,1)),"")</f>
        <v/>
      </c>
      <c r="AQ1124" s="14" t="str">
        <f>IF(AND(AN1124&lt;&gt;""),AN1124/INDEX($L$4:$L1124,MATCH(MAX($L$4:$L1124)+1,$L$4:$L1124,1)),"")</f>
        <v/>
      </c>
      <c r="AU1124" s="14" t="str">
        <f>IF(AND(AR1124&lt;&gt;""),AR1124/INDEX($L$4:$L1124,MATCH(MAX($L$4:$L1124)+1,$L$4:$L1124,1)),"")</f>
        <v/>
      </c>
      <c r="AY1124" s="14" t="str">
        <f>IF(AND(AV1124&lt;&gt;""),AV1124/INDEX($L$4:$L1124,MATCH(MAX($L$4:$L1124)+1,$L$4:$L1124,1)),"")</f>
        <v/>
      </c>
      <c r="AZ1124" s="10" t="str">
        <f t="shared" si="988"/>
        <v/>
      </c>
      <c r="BC1124" s="78" t="str">
        <f t="shared" si="987"/>
        <v/>
      </c>
      <c r="BG1124" s="14" t="str">
        <f>IF(AND(BD1124&lt;&gt;""),BD1124/INDEX($L$4:$L1124,MATCH(MAX($L$4:$L1124)+1,$L$4:$L1124,1)),"")</f>
        <v/>
      </c>
      <c r="BK1124" s="14" t="str">
        <f>IF(AND(BH1124&lt;&gt;""),BH1124/INDEX($L$4:$L1124,MATCH(MAX($L$4:$L1124)+1,$L$4:$L1124,1)),"")</f>
        <v/>
      </c>
      <c r="BO1124" s="14" t="str">
        <f>IF(AND(BL1124&lt;&gt;""),BL1124/INDEX($L$4:$L1124,MATCH(MAX($L$4:$L1124)+1,$L$4:$L1124,1)),"")</f>
        <v/>
      </c>
      <c r="BS1124" s="14" t="str">
        <f>IF(AND(BP1124&lt;&gt;""),BP1124/INDEX($L$4:$L1124,MATCH(MAX($L$4:$L1124)+1,$L$4:$L1124,1)),"")</f>
        <v/>
      </c>
      <c r="BW1124" s="14" t="str">
        <f>IF(AND(BT1124&lt;&gt;""),BT1124/INDEX($L$4:$L1124,MATCH(MAX($L$4:$L1124)+1,$L$4:$L1124,1)),"")</f>
        <v/>
      </c>
      <c r="CA1124" s="14" t="str">
        <f>IF(AND(BX1124&lt;&gt;""),BX1124/INDEX($L$4:$L1124,MATCH(MAX($L$4:$L1124)+1,$L$4:$L1124,1)),"")</f>
        <v/>
      </c>
      <c r="CE1124" s="14" t="str">
        <f>IF(AND(CB1124&lt;&gt;""),CB1124/INDEX($L$4:$L1124,MATCH(MAX($L$4:$L1124)+1,$L$4:$L1124,1)),"")</f>
        <v/>
      </c>
      <c r="CI1124" s="14" t="str">
        <f>IF(AND(CF1124&lt;&gt;""),CF1124/INDEX($L$4:$L1124,MATCH(MAX($L$4:$L1124)+1,$L$4:$L1124,1)),"")</f>
        <v/>
      </c>
      <c r="CM1124" s="14" t="str">
        <f>IF(AND(CJ1124&lt;&gt;""),CJ1124/INDEX($L$4:$L1124,MATCH(MAX($L$4:$L1124)+1,$L$4:$L1124,1)),"")</f>
        <v/>
      </c>
      <c r="CQ1124" s="14" t="str">
        <f>IF(AND(CN1124&lt;&gt;""),CN1124/INDEX($L$4:$L1124,MATCH(MAX($L$4:$L1124)+1,$L$4:$L1124,1)),"")</f>
        <v/>
      </c>
      <c r="CU1124" s="14" t="str">
        <f>IF(AND(CR1124&lt;&gt;""),CR1124/INDEX($L$4:$L1124,MATCH(MAX($L$4:$L1124)+1,$L$4:$L1124,1)),"")</f>
        <v/>
      </c>
    </row>
    <row r="1125" spans="3:99">
      <c r="C1125" s="4" t="s">
        <v>36</v>
      </c>
      <c r="D1125" t="s">
        <v>36</v>
      </c>
      <c r="K1125" s="14" t="str">
        <f t="shared" si="989"/>
        <v/>
      </c>
      <c r="S1125" s="14" t="str">
        <f>IF(AND(P1125&lt;&gt;""),P1125/INDEX($L$4:$L1125,MATCH(MAX($L$4:$L1125)+1,$L$4:$L1125,1)),"")</f>
        <v/>
      </c>
      <c r="W1125" s="14" t="str">
        <f t="shared" si="986"/>
        <v/>
      </c>
      <c r="AA1125" s="14" t="str">
        <f>IF(AND(X1125&lt;&gt;""),X1125/INDEX($L$4:$L1125,MATCH(MAX($L$4:$L1125)+1,$L$4:$L1125,1)),"")</f>
        <v/>
      </c>
      <c r="AE1125" s="14" t="str">
        <f>IF(AND(AB1125&lt;&gt;""),AB1125/INDEX($L$4:$L1125,MATCH(MAX($L$4:$L1125)+1,$L$4:$L1125,1)),"")</f>
        <v/>
      </c>
      <c r="AI1125" s="14" t="str">
        <f>IF(AND(AF1125&lt;&gt;""),AF1125/INDEX($L$4:$L1125,MATCH(MAX($L$4:$L1125)+1,$L$4:$L1125,1)),"")</f>
        <v/>
      </c>
      <c r="AM1125" s="14" t="str">
        <f>IF(AND(AJ1125&lt;&gt;""),AJ1125/INDEX($L$4:$L1125,MATCH(MAX($L$4:$L1125)+1,$L$4:$L1125,1)),"")</f>
        <v/>
      </c>
      <c r="AQ1125" s="14" t="str">
        <f>IF(AND(AN1125&lt;&gt;""),AN1125/INDEX($L$4:$L1125,MATCH(MAX($L$4:$L1125)+1,$L$4:$L1125,1)),"")</f>
        <v/>
      </c>
      <c r="AU1125" s="14" t="str">
        <f>IF(AND(AR1125&lt;&gt;""),AR1125/INDEX($L$4:$L1125,MATCH(MAX($L$4:$L1125)+1,$L$4:$L1125,1)),"")</f>
        <v/>
      </c>
      <c r="AY1125" s="14" t="str">
        <f>IF(AND(AV1125&lt;&gt;""),AV1125/INDEX($L$4:$L1125,MATCH(MAX($L$4:$L1125)+1,$L$4:$L1125,1)),"")</f>
        <v/>
      </c>
      <c r="AZ1125" s="10" t="str">
        <f t="shared" si="988"/>
        <v/>
      </c>
      <c r="BC1125" s="78" t="str">
        <f t="shared" si="987"/>
        <v/>
      </c>
      <c r="BG1125" s="14" t="str">
        <f>IF(AND(BD1125&lt;&gt;""),BD1125/INDEX($L$4:$L1125,MATCH(MAX($L$4:$L1125)+1,$L$4:$L1125,1)),"")</f>
        <v/>
      </c>
      <c r="BK1125" s="14" t="str">
        <f>IF(AND(BH1125&lt;&gt;""),BH1125/INDEX($L$4:$L1125,MATCH(MAX($L$4:$L1125)+1,$L$4:$L1125,1)),"")</f>
        <v/>
      </c>
      <c r="BO1125" s="14" t="str">
        <f>IF(AND(BL1125&lt;&gt;""),BL1125/INDEX($L$4:$L1125,MATCH(MAX($L$4:$L1125)+1,$L$4:$L1125,1)),"")</f>
        <v/>
      </c>
      <c r="BS1125" s="14" t="str">
        <f>IF(AND(BP1125&lt;&gt;""),BP1125/INDEX($L$4:$L1125,MATCH(MAX($L$4:$L1125)+1,$L$4:$L1125,1)),"")</f>
        <v/>
      </c>
      <c r="BW1125" s="14" t="str">
        <f>IF(AND(BT1125&lt;&gt;""),BT1125/INDEX($L$4:$L1125,MATCH(MAX($L$4:$L1125)+1,$L$4:$L1125,1)),"")</f>
        <v/>
      </c>
      <c r="CA1125" s="14" t="str">
        <f>IF(AND(BX1125&lt;&gt;""),BX1125/INDEX($L$4:$L1125,MATCH(MAX($L$4:$L1125)+1,$L$4:$L1125,1)),"")</f>
        <v/>
      </c>
      <c r="CE1125" s="14" t="str">
        <f>IF(AND(CB1125&lt;&gt;""),CB1125/INDEX($L$4:$L1125,MATCH(MAX($L$4:$L1125)+1,$L$4:$L1125,1)),"")</f>
        <v/>
      </c>
      <c r="CI1125" s="14" t="str">
        <f>IF(AND(CF1125&lt;&gt;""),CF1125/INDEX($L$4:$L1125,MATCH(MAX($L$4:$L1125)+1,$L$4:$L1125,1)),"")</f>
        <v/>
      </c>
      <c r="CM1125" s="14" t="str">
        <f>IF(AND(CJ1125&lt;&gt;""),CJ1125/INDEX($L$4:$L1125,MATCH(MAX($L$4:$L1125)+1,$L$4:$L1125,1)),"")</f>
        <v/>
      </c>
      <c r="CQ1125" s="14" t="str">
        <f>IF(AND(CN1125&lt;&gt;""),CN1125/INDEX($L$4:$L1125,MATCH(MAX($L$4:$L1125)+1,$L$4:$L1125,1)),"")</f>
        <v/>
      </c>
      <c r="CU1125" s="14" t="str">
        <f>IF(AND(CR1125&lt;&gt;""),CR1125/INDEX($L$4:$L1125,MATCH(MAX($L$4:$L1125)+1,$L$4:$L1125,1)),"")</f>
        <v/>
      </c>
    </row>
    <row r="1126" spans="3:99">
      <c r="C1126" s="4" t="s">
        <v>36</v>
      </c>
      <c r="D1126" t="s">
        <v>36</v>
      </c>
      <c r="K1126" s="14" t="str">
        <f t="shared" si="989"/>
        <v/>
      </c>
      <c r="S1126" s="14" t="str">
        <f>IF(AND(P1126&lt;&gt;""),P1126/INDEX($L$4:$L1126,MATCH(MAX($L$4:$L1126)+1,$L$4:$L1126,1)),"")</f>
        <v/>
      </c>
      <c r="W1126" s="14" t="str">
        <f t="shared" si="986"/>
        <v/>
      </c>
      <c r="AA1126" s="14" t="str">
        <f>IF(AND(X1126&lt;&gt;""),X1126/INDEX($L$4:$L1126,MATCH(MAX($L$4:$L1126)+1,$L$4:$L1126,1)),"")</f>
        <v/>
      </c>
      <c r="AE1126" s="14" t="str">
        <f>IF(AND(AB1126&lt;&gt;""),AB1126/INDEX($L$4:$L1126,MATCH(MAX($L$4:$L1126)+1,$L$4:$L1126,1)),"")</f>
        <v/>
      </c>
      <c r="AI1126" s="14" t="str">
        <f>IF(AND(AF1126&lt;&gt;""),AF1126/INDEX($L$4:$L1126,MATCH(MAX($L$4:$L1126)+1,$L$4:$L1126,1)),"")</f>
        <v/>
      </c>
      <c r="AM1126" s="14" t="str">
        <f>IF(AND(AJ1126&lt;&gt;""),AJ1126/INDEX($L$4:$L1126,MATCH(MAX($L$4:$L1126)+1,$L$4:$L1126,1)),"")</f>
        <v/>
      </c>
      <c r="AQ1126" s="14" t="str">
        <f>IF(AND(AN1126&lt;&gt;""),AN1126/INDEX($L$4:$L1126,MATCH(MAX($L$4:$L1126)+1,$L$4:$L1126,1)),"")</f>
        <v/>
      </c>
      <c r="AU1126" s="14" t="str">
        <f>IF(AND(AR1126&lt;&gt;""),AR1126/INDEX($L$4:$L1126,MATCH(MAX($L$4:$L1126)+1,$L$4:$L1126,1)),"")</f>
        <v/>
      </c>
      <c r="AY1126" s="14" t="str">
        <f>IF(AND(AV1126&lt;&gt;""),AV1126/INDEX($L$4:$L1126,MATCH(MAX($L$4:$L1126)+1,$L$4:$L1126,1)),"")</f>
        <v/>
      </c>
      <c r="AZ1126" s="10" t="str">
        <f t="shared" si="988"/>
        <v/>
      </c>
      <c r="BC1126" s="78" t="str">
        <f t="shared" si="987"/>
        <v/>
      </c>
      <c r="BG1126" s="14" t="str">
        <f>IF(AND(BD1126&lt;&gt;""),BD1126/INDEX($L$4:$L1126,MATCH(MAX($L$4:$L1126)+1,$L$4:$L1126,1)),"")</f>
        <v/>
      </c>
      <c r="BK1126" s="14" t="str">
        <f>IF(AND(BH1126&lt;&gt;""),BH1126/INDEX($L$4:$L1126,MATCH(MAX($L$4:$L1126)+1,$L$4:$L1126,1)),"")</f>
        <v/>
      </c>
      <c r="BO1126" s="14" t="str">
        <f>IF(AND(BL1126&lt;&gt;""),BL1126/INDEX($L$4:$L1126,MATCH(MAX($L$4:$L1126)+1,$L$4:$L1126,1)),"")</f>
        <v/>
      </c>
      <c r="BS1126" s="14" t="str">
        <f>IF(AND(BP1126&lt;&gt;""),BP1126/INDEX($L$4:$L1126,MATCH(MAX($L$4:$L1126)+1,$L$4:$L1126,1)),"")</f>
        <v/>
      </c>
      <c r="BW1126" s="14" t="str">
        <f>IF(AND(BT1126&lt;&gt;""),BT1126/INDEX($L$4:$L1126,MATCH(MAX($L$4:$L1126)+1,$L$4:$L1126,1)),"")</f>
        <v/>
      </c>
      <c r="CA1126" s="14" t="str">
        <f>IF(AND(BX1126&lt;&gt;""),BX1126/INDEX($L$4:$L1126,MATCH(MAX($L$4:$L1126)+1,$L$4:$L1126,1)),"")</f>
        <v/>
      </c>
      <c r="CE1126" s="14" t="str">
        <f>IF(AND(CB1126&lt;&gt;""),CB1126/INDEX($L$4:$L1126,MATCH(MAX($L$4:$L1126)+1,$L$4:$L1126,1)),"")</f>
        <v/>
      </c>
      <c r="CI1126" s="14" t="str">
        <f>IF(AND(CF1126&lt;&gt;""),CF1126/INDEX($L$4:$L1126,MATCH(MAX($L$4:$L1126)+1,$L$4:$L1126,1)),"")</f>
        <v/>
      </c>
      <c r="CM1126" s="14" t="str">
        <f>IF(AND(CJ1126&lt;&gt;""),CJ1126/INDEX($L$4:$L1126,MATCH(MAX($L$4:$L1126)+1,$L$4:$L1126,1)),"")</f>
        <v/>
      </c>
      <c r="CQ1126" s="14" t="str">
        <f>IF(AND(CN1126&lt;&gt;""),CN1126/INDEX($L$4:$L1126,MATCH(MAX($L$4:$L1126)+1,$L$4:$L1126,1)),"")</f>
        <v/>
      </c>
      <c r="CU1126" s="14" t="str">
        <f>IF(AND(CR1126&lt;&gt;""),CR1126/INDEX($L$4:$L1126,MATCH(MAX($L$4:$L1126)+1,$L$4:$L1126,1)),"")</f>
        <v/>
      </c>
    </row>
    <row r="1127" spans="3:99">
      <c r="C1127" s="4" t="s">
        <v>36</v>
      </c>
      <c r="D1127" t="s">
        <v>36</v>
      </c>
      <c r="K1127" s="14" t="str">
        <f t="shared" si="989"/>
        <v/>
      </c>
      <c r="S1127" s="14" t="str">
        <f>IF(AND(P1127&lt;&gt;""),P1127/INDEX($L$4:$L1127,MATCH(MAX($L$4:$L1127)+1,$L$4:$L1127,1)),"")</f>
        <v/>
      </c>
      <c r="W1127" s="14" t="str">
        <f t="shared" si="986"/>
        <v/>
      </c>
      <c r="AA1127" s="14" t="str">
        <f>IF(AND(X1127&lt;&gt;""),X1127/INDEX($L$4:$L1127,MATCH(MAX($L$4:$L1127)+1,$L$4:$L1127,1)),"")</f>
        <v/>
      </c>
      <c r="AE1127" s="14" t="str">
        <f>IF(AND(AB1127&lt;&gt;""),AB1127/INDEX($L$4:$L1127,MATCH(MAX($L$4:$L1127)+1,$L$4:$L1127,1)),"")</f>
        <v/>
      </c>
      <c r="AI1127" s="14" t="str">
        <f>IF(AND(AF1127&lt;&gt;""),AF1127/INDEX($L$4:$L1127,MATCH(MAX($L$4:$L1127)+1,$L$4:$L1127,1)),"")</f>
        <v/>
      </c>
      <c r="AM1127" s="14" t="str">
        <f>IF(AND(AJ1127&lt;&gt;""),AJ1127/INDEX($L$4:$L1127,MATCH(MAX($L$4:$L1127)+1,$L$4:$L1127,1)),"")</f>
        <v/>
      </c>
      <c r="AQ1127" s="14" t="str">
        <f>IF(AND(AN1127&lt;&gt;""),AN1127/INDEX($L$4:$L1127,MATCH(MAX($L$4:$L1127)+1,$L$4:$L1127,1)),"")</f>
        <v/>
      </c>
      <c r="AU1127" s="14" t="str">
        <f>IF(AND(AR1127&lt;&gt;""),AR1127/INDEX($L$4:$L1127,MATCH(MAX($L$4:$L1127)+1,$L$4:$L1127,1)),"")</f>
        <v/>
      </c>
      <c r="AY1127" s="14" t="str">
        <f>IF(AND(AV1127&lt;&gt;""),AV1127/INDEX($L$4:$L1127,MATCH(MAX($L$4:$L1127)+1,$L$4:$L1127,1)),"")</f>
        <v/>
      </c>
      <c r="AZ1127" s="10" t="str">
        <f t="shared" si="988"/>
        <v/>
      </c>
      <c r="BC1127" s="78" t="str">
        <f t="shared" si="987"/>
        <v/>
      </c>
      <c r="BG1127" s="14" t="str">
        <f>IF(AND(BD1127&lt;&gt;""),BD1127/INDEX($L$4:$L1127,MATCH(MAX($L$4:$L1127)+1,$L$4:$L1127,1)),"")</f>
        <v/>
      </c>
      <c r="BK1127" s="14" t="str">
        <f>IF(AND(BH1127&lt;&gt;""),BH1127/INDEX($L$4:$L1127,MATCH(MAX($L$4:$L1127)+1,$L$4:$L1127,1)),"")</f>
        <v/>
      </c>
      <c r="BO1127" s="14" t="str">
        <f>IF(AND(BL1127&lt;&gt;""),BL1127/INDEX($L$4:$L1127,MATCH(MAX($L$4:$L1127)+1,$L$4:$L1127,1)),"")</f>
        <v/>
      </c>
      <c r="BS1127" s="14" t="str">
        <f>IF(AND(BP1127&lt;&gt;""),BP1127/INDEX($L$4:$L1127,MATCH(MAX($L$4:$L1127)+1,$L$4:$L1127,1)),"")</f>
        <v/>
      </c>
      <c r="BW1127" s="14" t="str">
        <f>IF(AND(BT1127&lt;&gt;""),BT1127/INDEX($L$4:$L1127,MATCH(MAX($L$4:$L1127)+1,$L$4:$L1127,1)),"")</f>
        <v/>
      </c>
      <c r="CA1127" s="14" t="str">
        <f>IF(AND(BX1127&lt;&gt;""),BX1127/INDEX($L$4:$L1127,MATCH(MAX($L$4:$L1127)+1,$L$4:$L1127,1)),"")</f>
        <v/>
      </c>
      <c r="CE1127" s="14" t="str">
        <f>IF(AND(CB1127&lt;&gt;""),CB1127/INDEX($L$4:$L1127,MATCH(MAX($L$4:$L1127)+1,$L$4:$L1127,1)),"")</f>
        <v/>
      </c>
      <c r="CI1127" s="14" t="str">
        <f>IF(AND(CF1127&lt;&gt;""),CF1127/INDEX($L$4:$L1127,MATCH(MAX($L$4:$L1127)+1,$L$4:$L1127,1)),"")</f>
        <v/>
      </c>
      <c r="CM1127" s="14" t="str">
        <f>IF(AND(CJ1127&lt;&gt;""),CJ1127/INDEX($L$4:$L1127,MATCH(MAX($L$4:$L1127)+1,$L$4:$L1127,1)),"")</f>
        <v/>
      </c>
      <c r="CQ1127" s="14" t="str">
        <f>IF(AND(CN1127&lt;&gt;""),CN1127/INDEX($L$4:$L1127,MATCH(MAX($L$4:$L1127)+1,$L$4:$L1127,1)),"")</f>
        <v/>
      </c>
      <c r="CU1127" s="14" t="str">
        <f>IF(AND(CR1127&lt;&gt;""),CR1127/INDEX($L$4:$L1127,MATCH(MAX($L$4:$L1127)+1,$L$4:$L1127,1)),"")</f>
        <v/>
      </c>
    </row>
    <row r="1128" spans="3:99">
      <c r="C1128" s="4" t="s">
        <v>36</v>
      </c>
      <c r="D1128" t="s">
        <v>36</v>
      </c>
      <c r="K1128" s="14" t="str">
        <f t="shared" si="989"/>
        <v/>
      </c>
      <c r="S1128" s="14" t="str">
        <f>IF(AND(P1128&lt;&gt;""),P1128/INDEX($L$4:$L1128,MATCH(MAX($L$4:$L1128)+1,$L$4:$L1128,1)),"")</f>
        <v/>
      </c>
      <c r="W1128" s="14" t="str">
        <f t="shared" ref="W1128:W1162" si="990">IF(AND(T1128&lt;&gt;""),T1128/L1128,"")</f>
        <v/>
      </c>
      <c r="AA1128" s="14" t="str">
        <f>IF(AND(X1128&lt;&gt;""),X1128/INDEX($L$4:$L1128,MATCH(MAX($L$4:$L1128)+1,$L$4:$L1128,1)),"")</f>
        <v/>
      </c>
      <c r="AE1128" s="14" t="str">
        <f>IF(AND(AB1128&lt;&gt;""),AB1128/INDEX($L$4:$L1128,MATCH(MAX($L$4:$L1128)+1,$L$4:$L1128,1)),"")</f>
        <v/>
      </c>
      <c r="AI1128" s="14" t="str">
        <f>IF(AND(AF1128&lt;&gt;""),AF1128/INDEX($L$4:$L1128,MATCH(MAX($L$4:$L1128)+1,$L$4:$L1128,1)),"")</f>
        <v/>
      </c>
      <c r="AM1128" s="14" t="str">
        <f>IF(AND(AJ1128&lt;&gt;""),AJ1128/INDEX($L$4:$L1128,MATCH(MAX($L$4:$L1128)+1,$L$4:$L1128,1)),"")</f>
        <v/>
      </c>
      <c r="AQ1128" s="14" t="str">
        <f>IF(AND(AN1128&lt;&gt;""),AN1128/INDEX($L$4:$L1128,MATCH(MAX($L$4:$L1128)+1,$L$4:$L1128,1)),"")</f>
        <v/>
      </c>
      <c r="AU1128" s="14" t="str">
        <f>IF(AND(AR1128&lt;&gt;""),AR1128/INDEX($L$4:$L1128,MATCH(MAX($L$4:$L1128)+1,$L$4:$L1128,1)),"")</f>
        <v/>
      </c>
      <c r="AY1128" s="14" t="str">
        <f>IF(AND(AV1128&lt;&gt;""),AV1128/INDEX($L$4:$L1128,MATCH(MAX($L$4:$L1128)+1,$L$4:$L1128,1)),"")</f>
        <v/>
      </c>
      <c r="AZ1128" s="10" t="str">
        <f t="shared" si="988"/>
        <v/>
      </c>
      <c r="BC1128" s="78" t="str">
        <f t="shared" si="987"/>
        <v/>
      </c>
      <c r="BG1128" s="14" t="str">
        <f>IF(AND(BD1128&lt;&gt;""),BD1128/INDEX($L$4:$L1128,MATCH(MAX($L$4:$L1128)+1,$L$4:$L1128,1)),"")</f>
        <v/>
      </c>
      <c r="BK1128" s="14" t="str">
        <f>IF(AND(BH1128&lt;&gt;""),BH1128/INDEX($L$4:$L1128,MATCH(MAX($L$4:$L1128)+1,$L$4:$L1128,1)),"")</f>
        <v/>
      </c>
      <c r="BO1128" s="14" t="str">
        <f>IF(AND(BL1128&lt;&gt;""),BL1128/INDEX($L$4:$L1128,MATCH(MAX($L$4:$L1128)+1,$L$4:$L1128,1)),"")</f>
        <v/>
      </c>
      <c r="BS1128" s="14" t="str">
        <f>IF(AND(BP1128&lt;&gt;""),BP1128/INDEX($L$4:$L1128,MATCH(MAX($L$4:$L1128)+1,$L$4:$L1128,1)),"")</f>
        <v/>
      </c>
      <c r="BW1128" s="14" t="str">
        <f>IF(AND(BT1128&lt;&gt;""),BT1128/INDEX($L$4:$L1128,MATCH(MAX($L$4:$L1128)+1,$L$4:$L1128,1)),"")</f>
        <v/>
      </c>
      <c r="CA1128" s="14" t="str">
        <f>IF(AND(BX1128&lt;&gt;""),BX1128/INDEX($L$4:$L1128,MATCH(MAX($L$4:$L1128)+1,$L$4:$L1128,1)),"")</f>
        <v/>
      </c>
      <c r="CE1128" s="14" t="str">
        <f>IF(AND(CB1128&lt;&gt;""),CB1128/INDEX($L$4:$L1128,MATCH(MAX($L$4:$L1128)+1,$L$4:$L1128,1)),"")</f>
        <v/>
      </c>
      <c r="CI1128" s="14" t="str">
        <f>IF(AND(CF1128&lt;&gt;""),CF1128/INDEX($L$4:$L1128,MATCH(MAX($L$4:$L1128)+1,$L$4:$L1128,1)),"")</f>
        <v/>
      </c>
      <c r="CM1128" s="14" t="str">
        <f>IF(AND(CJ1128&lt;&gt;""),CJ1128/INDEX($L$4:$L1128,MATCH(MAX($L$4:$L1128)+1,$L$4:$L1128,1)),"")</f>
        <v/>
      </c>
      <c r="CQ1128" s="14" t="str">
        <f>IF(AND(CN1128&lt;&gt;""),CN1128/INDEX($L$4:$L1128,MATCH(MAX($L$4:$L1128)+1,$L$4:$L1128,1)),"")</f>
        <v/>
      </c>
      <c r="CU1128" s="14" t="str">
        <f>IF(AND(CR1128&lt;&gt;""),CR1128/INDEX($L$4:$L1128,MATCH(MAX($L$4:$L1128)+1,$L$4:$L1128,1)),"")</f>
        <v/>
      </c>
    </row>
    <row r="1129" spans="3:99">
      <c r="C1129" s="4" t="s">
        <v>36</v>
      </c>
      <c r="D1129" t="s">
        <v>36</v>
      </c>
      <c r="K1129" s="14" t="str">
        <f t="shared" si="989"/>
        <v/>
      </c>
      <c r="S1129" s="14" t="str">
        <f>IF(AND(P1129&lt;&gt;""),P1129/INDEX($L$4:$L1129,MATCH(MAX($L$4:$L1129)+1,$L$4:$L1129,1)),"")</f>
        <v/>
      </c>
      <c r="W1129" s="14" t="str">
        <f t="shared" si="990"/>
        <v/>
      </c>
      <c r="AA1129" s="14" t="str">
        <f>IF(AND(X1129&lt;&gt;""),X1129/INDEX($L$4:$L1129,MATCH(MAX($L$4:$L1129)+1,$L$4:$L1129,1)),"")</f>
        <v/>
      </c>
      <c r="AE1129" s="14" t="str">
        <f>IF(AND(AB1129&lt;&gt;""),AB1129/INDEX($L$4:$L1129,MATCH(MAX($L$4:$L1129)+1,$L$4:$L1129,1)),"")</f>
        <v/>
      </c>
      <c r="AI1129" s="14" t="str">
        <f>IF(AND(AF1129&lt;&gt;""),AF1129/INDEX($L$4:$L1129,MATCH(MAX($L$4:$L1129)+1,$L$4:$L1129,1)),"")</f>
        <v/>
      </c>
      <c r="AM1129" s="14" t="str">
        <f>IF(AND(AJ1129&lt;&gt;""),AJ1129/INDEX($L$4:$L1129,MATCH(MAX($L$4:$L1129)+1,$L$4:$L1129,1)),"")</f>
        <v/>
      </c>
      <c r="AQ1129" s="14" t="str">
        <f>IF(AND(AN1129&lt;&gt;""),AN1129/INDEX($L$4:$L1129,MATCH(MAX($L$4:$L1129)+1,$L$4:$L1129,1)),"")</f>
        <v/>
      </c>
      <c r="AU1129" s="14" t="str">
        <f>IF(AND(AR1129&lt;&gt;""),AR1129/INDEX($L$4:$L1129,MATCH(MAX($L$4:$L1129)+1,$L$4:$L1129,1)),"")</f>
        <v/>
      </c>
      <c r="AY1129" s="14" t="str">
        <f>IF(AND(AV1129&lt;&gt;""),AV1129/INDEX($L$4:$L1129,MATCH(MAX($L$4:$L1129)+1,$L$4:$L1129,1)),"")</f>
        <v/>
      </c>
      <c r="AZ1129" s="10" t="str">
        <f t="shared" si="988"/>
        <v/>
      </c>
      <c r="BC1129" s="78" t="str">
        <f t="shared" si="987"/>
        <v/>
      </c>
      <c r="BG1129" s="14" t="str">
        <f>IF(AND(BD1129&lt;&gt;""),BD1129/INDEX($L$4:$L1129,MATCH(MAX($L$4:$L1129)+1,$L$4:$L1129,1)),"")</f>
        <v/>
      </c>
      <c r="BK1129" s="14" t="str">
        <f>IF(AND(BH1129&lt;&gt;""),BH1129/INDEX($L$4:$L1129,MATCH(MAX($L$4:$L1129)+1,$L$4:$L1129,1)),"")</f>
        <v/>
      </c>
      <c r="BO1129" s="14" t="str">
        <f>IF(AND(BL1129&lt;&gt;""),BL1129/INDEX($L$4:$L1129,MATCH(MAX($L$4:$L1129)+1,$L$4:$L1129,1)),"")</f>
        <v/>
      </c>
      <c r="BS1129" s="14" t="str">
        <f>IF(AND(BP1129&lt;&gt;""),BP1129/INDEX($L$4:$L1129,MATCH(MAX($L$4:$L1129)+1,$L$4:$L1129,1)),"")</f>
        <v/>
      </c>
      <c r="BW1129" s="14" t="str">
        <f>IF(AND(BT1129&lt;&gt;""),BT1129/INDEX($L$4:$L1129,MATCH(MAX($L$4:$L1129)+1,$L$4:$L1129,1)),"")</f>
        <v/>
      </c>
      <c r="CA1129" s="14" t="str">
        <f>IF(AND(BX1129&lt;&gt;""),BX1129/INDEX($L$4:$L1129,MATCH(MAX($L$4:$L1129)+1,$L$4:$L1129,1)),"")</f>
        <v/>
      </c>
      <c r="CE1129" s="14" t="str">
        <f>IF(AND(CB1129&lt;&gt;""),CB1129/INDEX($L$4:$L1129,MATCH(MAX($L$4:$L1129)+1,$L$4:$L1129,1)),"")</f>
        <v/>
      </c>
      <c r="CI1129" s="14" t="str">
        <f>IF(AND(CF1129&lt;&gt;""),CF1129/INDEX($L$4:$L1129,MATCH(MAX($L$4:$L1129)+1,$L$4:$L1129,1)),"")</f>
        <v/>
      </c>
      <c r="CM1129" s="14" t="str">
        <f>IF(AND(CJ1129&lt;&gt;""),CJ1129/INDEX($L$4:$L1129,MATCH(MAX($L$4:$L1129)+1,$L$4:$L1129,1)),"")</f>
        <v/>
      </c>
      <c r="CQ1129" s="14" t="str">
        <f>IF(AND(CN1129&lt;&gt;""),CN1129/INDEX($L$4:$L1129,MATCH(MAX($L$4:$L1129)+1,$L$4:$L1129,1)),"")</f>
        <v/>
      </c>
      <c r="CU1129" s="14" t="str">
        <f>IF(AND(CR1129&lt;&gt;""),CR1129/INDEX($L$4:$L1129,MATCH(MAX($L$4:$L1129)+1,$L$4:$L1129,1)),"")</f>
        <v/>
      </c>
    </row>
    <row r="1130" spans="3:99">
      <c r="C1130" s="4" t="s">
        <v>36</v>
      </c>
      <c r="D1130" t="s">
        <v>36</v>
      </c>
      <c r="K1130" s="14" t="str">
        <f t="shared" si="989"/>
        <v/>
      </c>
      <c r="S1130" s="14" t="str">
        <f>IF(AND(P1130&lt;&gt;""),P1130/INDEX($L$4:$L1130,MATCH(MAX($L$4:$L1130)+1,$L$4:$L1130,1)),"")</f>
        <v/>
      </c>
      <c r="W1130" s="14" t="str">
        <f t="shared" si="990"/>
        <v/>
      </c>
      <c r="AA1130" s="14" t="str">
        <f>IF(AND(X1130&lt;&gt;""),X1130/INDEX($L$4:$L1130,MATCH(MAX($L$4:$L1130)+1,$L$4:$L1130,1)),"")</f>
        <v/>
      </c>
      <c r="AE1130" s="14" t="str">
        <f>IF(AND(AB1130&lt;&gt;""),AB1130/INDEX($L$4:$L1130,MATCH(MAX($L$4:$L1130)+1,$L$4:$L1130,1)),"")</f>
        <v/>
      </c>
      <c r="AI1130" s="14" t="str">
        <f>IF(AND(AF1130&lt;&gt;""),AF1130/INDEX($L$4:$L1130,MATCH(MAX($L$4:$L1130)+1,$L$4:$L1130,1)),"")</f>
        <v/>
      </c>
      <c r="AM1130" s="14" t="str">
        <f>IF(AND(AJ1130&lt;&gt;""),AJ1130/INDEX($L$4:$L1130,MATCH(MAX($L$4:$L1130)+1,$L$4:$L1130,1)),"")</f>
        <v/>
      </c>
      <c r="AQ1130" s="14" t="str">
        <f>IF(AND(AN1130&lt;&gt;""),AN1130/INDEX($L$4:$L1130,MATCH(MAX($L$4:$L1130)+1,$L$4:$L1130,1)),"")</f>
        <v/>
      </c>
      <c r="AU1130" s="14" t="str">
        <f>IF(AND(AR1130&lt;&gt;""),AR1130/INDEX($L$4:$L1130,MATCH(MAX($L$4:$L1130)+1,$L$4:$L1130,1)),"")</f>
        <v/>
      </c>
      <c r="AY1130" s="14" t="str">
        <f>IF(AND(AV1130&lt;&gt;""),AV1130/INDEX($L$4:$L1130,MATCH(MAX($L$4:$L1130)+1,$L$4:$L1130,1)),"")</f>
        <v/>
      </c>
      <c r="AZ1130" s="10" t="str">
        <f t="shared" si="988"/>
        <v/>
      </c>
      <c r="BC1130" s="78" t="str">
        <f t="shared" si="987"/>
        <v/>
      </c>
      <c r="BG1130" s="14" t="str">
        <f>IF(AND(BD1130&lt;&gt;""),BD1130/INDEX($L$4:$L1130,MATCH(MAX($L$4:$L1130)+1,$L$4:$L1130,1)),"")</f>
        <v/>
      </c>
      <c r="BK1130" s="14" t="str">
        <f>IF(AND(BH1130&lt;&gt;""),BH1130/INDEX($L$4:$L1130,MATCH(MAX($L$4:$L1130)+1,$L$4:$L1130,1)),"")</f>
        <v/>
      </c>
      <c r="BO1130" s="14" t="str">
        <f>IF(AND(BL1130&lt;&gt;""),BL1130/INDEX($L$4:$L1130,MATCH(MAX($L$4:$L1130)+1,$L$4:$L1130,1)),"")</f>
        <v/>
      </c>
      <c r="BS1130" s="14" t="str">
        <f>IF(AND(BP1130&lt;&gt;""),BP1130/INDEX($L$4:$L1130,MATCH(MAX($L$4:$L1130)+1,$L$4:$L1130,1)),"")</f>
        <v/>
      </c>
      <c r="BW1130" s="14" t="str">
        <f>IF(AND(BT1130&lt;&gt;""),BT1130/INDEX($L$4:$L1130,MATCH(MAX($L$4:$L1130)+1,$L$4:$L1130,1)),"")</f>
        <v/>
      </c>
      <c r="CA1130" s="14" t="str">
        <f>IF(AND(BX1130&lt;&gt;""),BX1130/INDEX($L$4:$L1130,MATCH(MAX($L$4:$L1130)+1,$L$4:$L1130,1)),"")</f>
        <v/>
      </c>
      <c r="CE1130" s="14" t="str">
        <f>IF(AND(CB1130&lt;&gt;""),CB1130/INDEX($L$4:$L1130,MATCH(MAX($L$4:$L1130)+1,$L$4:$L1130,1)),"")</f>
        <v/>
      </c>
      <c r="CI1130" s="14" t="str">
        <f>IF(AND(CF1130&lt;&gt;""),CF1130/INDEX($L$4:$L1130,MATCH(MAX($L$4:$L1130)+1,$L$4:$L1130,1)),"")</f>
        <v/>
      </c>
      <c r="CM1130" s="14" t="str">
        <f>IF(AND(CJ1130&lt;&gt;""),CJ1130/INDEX($L$4:$L1130,MATCH(MAX($L$4:$L1130)+1,$L$4:$L1130,1)),"")</f>
        <v/>
      </c>
      <c r="CQ1130" s="14" t="str">
        <f>IF(AND(CN1130&lt;&gt;""),CN1130/INDEX($L$4:$L1130,MATCH(MAX($L$4:$L1130)+1,$L$4:$L1130,1)),"")</f>
        <v/>
      </c>
      <c r="CU1130" s="14" t="str">
        <f>IF(AND(CR1130&lt;&gt;""),CR1130/INDEX($L$4:$L1130,MATCH(MAX($L$4:$L1130)+1,$L$4:$L1130,1)),"")</f>
        <v/>
      </c>
    </row>
    <row r="1131" spans="3:99">
      <c r="C1131" s="4" t="s">
        <v>36</v>
      </c>
      <c r="D1131" t="s">
        <v>36</v>
      </c>
      <c r="K1131" s="14" t="str">
        <f t="shared" si="989"/>
        <v/>
      </c>
      <c r="S1131" s="14" t="str">
        <f>IF(AND(P1131&lt;&gt;""),P1131/INDEX($L$4:$L1131,MATCH(MAX($L$4:$L1131)+1,$L$4:$L1131,1)),"")</f>
        <v/>
      </c>
      <c r="W1131" s="14" t="str">
        <f t="shared" si="990"/>
        <v/>
      </c>
      <c r="AA1131" s="14" t="str">
        <f>IF(AND(X1131&lt;&gt;""),X1131/INDEX($L$4:$L1131,MATCH(MAX($L$4:$L1131)+1,$L$4:$L1131,1)),"")</f>
        <v/>
      </c>
      <c r="AE1131" s="14" t="str">
        <f>IF(AND(AB1131&lt;&gt;""),AB1131/INDEX($L$4:$L1131,MATCH(MAX($L$4:$L1131)+1,$L$4:$L1131,1)),"")</f>
        <v/>
      </c>
      <c r="AI1131" s="14" t="str">
        <f>IF(AND(AF1131&lt;&gt;""),AF1131/INDEX($L$4:$L1131,MATCH(MAX($L$4:$L1131)+1,$L$4:$L1131,1)),"")</f>
        <v/>
      </c>
      <c r="AM1131" s="14" t="str">
        <f>IF(AND(AJ1131&lt;&gt;""),AJ1131/INDEX($L$4:$L1131,MATCH(MAX($L$4:$L1131)+1,$L$4:$L1131,1)),"")</f>
        <v/>
      </c>
      <c r="AQ1131" s="14" t="str">
        <f>IF(AND(AN1131&lt;&gt;""),AN1131/INDEX($L$4:$L1131,MATCH(MAX($L$4:$L1131)+1,$L$4:$L1131,1)),"")</f>
        <v/>
      </c>
      <c r="AU1131" s="14" t="str">
        <f>IF(AND(AR1131&lt;&gt;""),AR1131/INDEX($L$4:$L1131,MATCH(MAX($L$4:$L1131)+1,$L$4:$L1131,1)),"")</f>
        <v/>
      </c>
      <c r="AY1131" s="14" t="str">
        <f>IF(AND(AV1131&lt;&gt;""),AV1131/INDEX($L$4:$L1131,MATCH(MAX($L$4:$L1131)+1,$L$4:$L1131,1)),"")</f>
        <v/>
      </c>
      <c r="AZ1131" s="10" t="str">
        <f t="shared" si="988"/>
        <v/>
      </c>
      <c r="BC1131" s="78" t="str">
        <f t="shared" si="987"/>
        <v/>
      </c>
      <c r="BG1131" s="14" t="str">
        <f>IF(AND(BD1131&lt;&gt;""),BD1131/INDEX($L$4:$L1131,MATCH(MAX($L$4:$L1131)+1,$L$4:$L1131,1)),"")</f>
        <v/>
      </c>
      <c r="BK1131" s="14" t="str">
        <f>IF(AND(BH1131&lt;&gt;""),BH1131/INDEX($L$4:$L1131,MATCH(MAX($L$4:$L1131)+1,$L$4:$L1131,1)),"")</f>
        <v/>
      </c>
      <c r="BO1131" s="14" t="str">
        <f>IF(AND(BL1131&lt;&gt;""),BL1131/INDEX($L$4:$L1131,MATCH(MAX($L$4:$L1131)+1,$L$4:$L1131,1)),"")</f>
        <v/>
      </c>
      <c r="BS1131" s="14" t="str">
        <f>IF(AND(BP1131&lt;&gt;""),BP1131/INDEX($L$4:$L1131,MATCH(MAX($L$4:$L1131)+1,$L$4:$L1131,1)),"")</f>
        <v/>
      </c>
      <c r="BW1131" s="14" t="str">
        <f>IF(AND(BT1131&lt;&gt;""),BT1131/INDEX($L$4:$L1131,MATCH(MAX($L$4:$L1131)+1,$L$4:$L1131,1)),"")</f>
        <v/>
      </c>
      <c r="CA1131" s="14" t="str">
        <f>IF(AND(BX1131&lt;&gt;""),BX1131/INDEX($L$4:$L1131,MATCH(MAX($L$4:$L1131)+1,$L$4:$L1131,1)),"")</f>
        <v/>
      </c>
      <c r="CE1131" s="14" t="str">
        <f>IF(AND(CB1131&lt;&gt;""),CB1131/INDEX($L$4:$L1131,MATCH(MAX($L$4:$L1131)+1,$L$4:$L1131,1)),"")</f>
        <v/>
      </c>
      <c r="CI1131" s="14" t="str">
        <f>IF(AND(CF1131&lt;&gt;""),CF1131/INDEX($L$4:$L1131,MATCH(MAX($L$4:$L1131)+1,$L$4:$L1131,1)),"")</f>
        <v/>
      </c>
      <c r="CM1131" s="14" t="str">
        <f>IF(AND(CJ1131&lt;&gt;""),CJ1131/INDEX($L$4:$L1131,MATCH(MAX($L$4:$L1131)+1,$L$4:$L1131,1)),"")</f>
        <v/>
      </c>
      <c r="CQ1131" s="14" t="str">
        <f>IF(AND(CN1131&lt;&gt;""),CN1131/INDEX($L$4:$L1131,MATCH(MAX($L$4:$L1131)+1,$L$4:$L1131,1)),"")</f>
        <v/>
      </c>
      <c r="CU1131" s="14" t="str">
        <f>IF(AND(CR1131&lt;&gt;""),CR1131/INDEX($L$4:$L1131,MATCH(MAX($L$4:$L1131)+1,$L$4:$L1131,1)),"")</f>
        <v/>
      </c>
    </row>
    <row r="1132" spans="3:99">
      <c r="C1132" s="4" t="s">
        <v>36</v>
      </c>
      <c r="D1132" t="s">
        <v>36</v>
      </c>
      <c r="K1132" s="14" t="str">
        <f t="shared" si="989"/>
        <v/>
      </c>
      <c r="S1132" s="14" t="str">
        <f>IF(AND(P1132&lt;&gt;""),P1132/INDEX($L$4:$L1132,MATCH(MAX($L$4:$L1132)+1,$L$4:$L1132,1)),"")</f>
        <v/>
      </c>
      <c r="W1132" s="14" t="str">
        <f t="shared" si="990"/>
        <v/>
      </c>
      <c r="AA1132" s="14" t="str">
        <f>IF(AND(X1132&lt;&gt;""),X1132/INDEX($L$4:$L1132,MATCH(MAX($L$4:$L1132)+1,$L$4:$L1132,1)),"")</f>
        <v/>
      </c>
      <c r="AE1132" s="14" t="str">
        <f>IF(AND(AB1132&lt;&gt;""),AB1132/INDEX($L$4:$L1132,MATCH(MAX($L$4:$L1132)+1,$L$4:$L1132,1)),"")</f>
        <v/>
      </c>
      <c r="AI1132" s="14" t="str">
        <f>IF(AND(AF1132&lt;&gt;""),AF1132/INDEX($L$4:$L1132,MATCH(MAX($L$4:$L1132)+1,$L$4:$L1132,1)),"")</f>
        <v/>
      </c>
      <c r="AM1132" s="14" t="str">
        <f>IF(AND(AJ1132&lt;&gt;""),AJ1132/INDEX($L$4:$L1132,MATCH(MAX($L$4:$L1132)+1,$L$4:$L1132,1)),"")</f>
        <v/>
      </c>
      <c r="AQ1132" s="14" t="str">
        <f>IF(AND(AN1132&lt;&gt;""),AN1132/INDEX($L$4:$L1132,MATCH(MAX($L$4:$L1132)+1,$L$4:$L1132,1)),"")</f>
        <v/>
      </c>
      <c r="AU1132" s="14" t="str">
        <f>IF(AND(AR1132&lt;&gt;""),AR1132/INDEX($L$4:$L1132,MATCH(MAX($L$4:$L1132)+1,$L$4:$L1132,1)),"")</f>
        <v/>
      </c>
      <c r="AY1132" s="14" t="str">
        <f>IF(AND(AV1132&lt;&gt;""),AV1132/INDEX($L$4:$L1132,MATCH(MAX($L$4:$L1132)+1,$L$4:$L1132,1)),"")</f>
        <v/>
      </c>
      <c r="AZ1132" s="10" t="str">
        <f t="shared" si="988"/>
        <v/>
      </c>
      <c r="BC1132" s="78" t="str">
        <f t="shared" ref="BC1132:BC1195" si="991">IF(SUM(S1132,W1132,AA1132,AE1132,AI1132,AM1132,AQ1132,AY1132,AU1132)=0,"",SUM(S1132,W1132,AA1132,AE1132,AI1132,AM1132,AQ1132,AY1132,AU1132))</f>
        <v/>
      </c>
      <c r="BG1132" s="14" t="str">
        <f>IF(AND(BD1132&lt;&gt;""),BD1132/INDEX($L$4:$L1132,MATCH(MAX($L$4:$L1132)+1,$L$4:$L1132,1)),"")</f>
        <v/>
      </c>
      <c r="BK1132" s="14" t="str">
        <f>IF(AND(BH1132&lt;&gt;""),BH1132/INDEX($L$4:$L1132,MATCH(MAX($L$4:$L1132)+1,$L$4:$L1132,1)),"")</f>
        <v/>
      </c>
      <c r="BO1132" s="14" t="str">
        <f>IF(AND(BL1132&lt;&gt;""),BL1132/INDEX($L$4:$L1132,MATCH(MAX($L$4:$L1132)+1,$L$4:$L1132,1)),"")</f>
        <v/>
      </c>
      <c r="BS1132" s="14" t="str">
        <f>IF(AND(BP1132&lt;&gt;""),BP1132/INDEX($L$4:$L1132,MATCH(MAX($L$4:$L1132)+1,$L$4:$L1132,1)),"")</f>
        <v/>
      </c>
      <c r="BW1132" s="14" t="str">
        <f>IF(AND(BT1132&lt;&gt;""),BT1132/INDEX($L$4:$L1132,MATCH(MAX($L$4:$L1132)+1,$L$4:$L1132,1)),"")</f>
        <v/>
      </c>
      <c r="CA1132" s="14" t="str">
        <f>IF(AND(BX1132&lt;&gt;""),BX1132/INDEX($L$4:$L1132,MATCH(MAX($L$4:$L1132)+1,$L$4:$L1132,1)),"")</f>
        <v/>
      </c>
      <c r="CE1132" s="14" t="str">
        <f>IF(AND(CB1132&lt;&gt;""),CB1132/INDEX($L$4:$L1132,MATCH(MAX($L$4:$L1132)+1,$L$4:$L1132,1)),"")</f>
        <v/>
      </c>
      <c r="CI1132" s="14" t="str">
        <f>IF(AND(CF1132&lt;&gt;""),CF1132/INDEX($L$4:$L1132,MATCH(MAX($L$4:$L1132)+1,$L$4:$L1132,1)),"")</f>
        <v/>
      </c>
      <c r="CM1132" s="14" t="str">
        <f>IF(AND(CJ1132&lt;&gt;""),CJ1132/INDEX($L$4:$L1132,MATCH(MAX($L$4:$L1132)+1,$L$4:$L1132,1)),"")</f>
        <v/>
      </c>
      <c r="CQ1132" s="14" t="str">
        <f>IF(AND(CN1132&lt;&gt;""),CN1132/INDEX($L$4:$L1132,MATCH(MAX($L$4:$L1132)+1,$L$4:$L1132,1)),"")</f>
        <v/>
      </c>
      <c r="CU1132" s="14" t="str">
        <f>IF(AND(CR1132&lt;&gt;""),CR1132/INDEX($L$4:$L1132,MATCH(MAX($L$4:$L1132)+1,$L$4:$L1132,1)),"")</f>
        <v/>
      </c>
    </row>
    <row r="1133" spans="3:99">
      <c r="C1133" s="4" t="s">
        <v>36</v>
      </c>
      <c r="D1133" t="s">
        <v>36</v>
      </c>
      <c r="K1133" s="14" t="str">
        <f t="shared" si="989"/>
        <v/>
      </c>
      <c r="S1133" s="14" t="str">
        <f>IF(AND(P1133&lt;&gt;""),P1133/INDEX($L$4:$L1133,MATCH(MAX($L$4:$L1133)+1,$L$4:$L1133,1)),"")</f>
        <v/>
      </c>
      <c r="W1133" s="14" t="str">
        <f t="shared" si="990"/>
        <v/>
      </c>
      <c r="AA1133" s="14" t="str">
        <f>IF(AND(X1133&lt;&gt;""),X1133/INDEX($L$4:$L1133,MATCH(MAX($L$4:$L1133)+1,$L$4:$L1133,1)),"")</f>
        <v/>
      </c>
      <c r="AE1133" s="14" t="str">
        <f>IF(AND(AB1133&lt;&gt;""),AB1133/INDEX($L$4:$L1133,MATCH(MAX($L$4:$L1133)+1,$L$4:$L1133,1)),"")</f>
        <v/>
      </c>
      <c r="AI1133" s="14" t="str">
        <f>IF(AND(AF1133&lt;&gt;""),AF1133/INDEX($L$4:$L1133,MATCH(MAX($L$4:$L1133)+1,$L$4:$L1133,1)),"")</f>
        <v/>
      </c>
      <c r="AM1133" s="14" t="str">
        <f>IF(AND(AJ1133&lt;&gt;""),AJ1133/INDEX($L$4:$L1133,MATCH(MAX($L$4:$L1133)+1,$L$4:$L1133,1)),"")</f>
        <v/>
      </c>
      <c r="AQ1133" s="14" t="str">
        <f>IF(AND(AN1133&lt;&gt;""),AN1133/INDEX($L$4:$L1133,MATCH(MAX($L$4:$L1133)+1,$L$4:$L1133,1)),"")</f>
        <v/>
      </c>
      <c r="AU1133" s="14" t="str">
        <f>IF(AND(AR1133&lt;&gt;""),AR1133/INDEX($L$4:$L1133,MATCH(MAX($L$4:$L1133)+1,$L$4:$L1133,1)),"")</f>
        <v/>
      </c>
      <c r="AY1133" s="14" t="str">
        <f>IF(AND(AV1133&lt;&gt;""),AV1133/INDEX($L$4:$L1133,MATCH(MAX($L$4:$L1133)+1,$L$4:$L1133,1)),"")</f>
        <v/>
      </c>
      <c r="AZ1133" s="10" t="str">
        <f t="shared" si="988"/>
        <v/>
      </c>
      <c r="BC1133" s="78" t="str">
        <f t="shared" si="991"/>
        <v/>
      </c>
      <c r="BG1133" s="14" t="str">
        <f>IF(AND(BD1133&lt;&gt;""),BD1133/INDEX($L$4:$L1133,MATCH(MAX($L$4:$L1133)+1,$L$4:$L1133,1)),"")</f>
        <v/>
      </c>
      <c r="BK1133" s="14" t="str">
        <f>IF(AND(BH1133&lt;&gt;""),BH1133/INDEX($L$4:$L1133,MATCH(MAX($L$4:$L1133)+1,$L$4:$L1133,1)),"")</f>
        <v/>
      </c>
      <c r="BO1133" s="14" t="str">
        <f>IF(AND(BL1133&lt;&gt;""),BL1133/INDEX($L$4:$L1133,MATCH(MAX($L$4:$L1133)+1,$L$4:$L1133,1)),"")</f>
        <v/>
      </c>
      <c r="BS1133" s="14" t="str">
        <f>IF(AND(BP1133&lt;&gt;""),BP1133/INDEX($L$4:$L1133,MATCH(MAX($L$4:$L1133)+1,$L$4:$L1133,1)),"")</f>
        <v/>
      </c>
      <c r="BW1133" s="14" t="str">
        <f>IF(AND(BT1133&lt;&gt;""),BT1133/INDEX($L$4:$L1133,MATCH(MAX($L$4:$L1133)+1,$L$4:$L1133,1)),"")</f>
        <v/>
      </c>
      <c r="CA1133" s="14" t="str">
        <f>IF(AND(BX1133&lt;&gt;""),BX1133/INDEX($L$4:$L1133,MATCH(MAX($L$4:$L1133)+1,$L$4:$L1133,1)),"")</f>
        <v/>
      </c>
      <c r="CE1133" s="14" t="str">
        <f>IF(AND(CB1133&lt;&gt;""),CB1133/INDEX($L$4:$L1133,MATCH(MAX($L$4:$L1133)+1,$L$4:$L1133,1)),"")</f>
        <v/>
      </c>
      <c r="CI1133" s="14" t="str">
        <f>IF(AND(CF1133&lt;&gt;""),CF1133/INDEX($L$4:$L1133,MATCH(MAX($L$4:$L1133)+1,$L$4:$L1133,1)),"")</f>
        <v/>
      </c>
      <c r="CM1133" s="14" t="str">
        <f>IF(AND(CJ1133&lt;&gt;""),CJ1133/INDEX($L$4:$L1133,MATCH(MAX($L$4:$L1133)+1,$L$4:$L1133,1)),"")</f>
        <v/>
      </c>
      <c r="CQ1133" s="14" t="str">
        <f>IF(AND(CN1133&lt;&gt;""),CN1133/INDEX($L$4:$L1133,MATCH(MAX($L$4:$L1133)+1,$L$4:$L1133,1)),"")</f>
        <v/>
      </c>
      <c r="CU1133" s="14" t="str">
        <f>IF(AND(CR1133&lt;&gt;""),CR1133/INDEX($L$4:$L1133,MATCH(MAX($L$4:$L1133)+1,$L$4:$L1133,1)),"")</f>
        <v/>
      </c>
    </row>
    <row r="1134" spans="3:99">
      <c r="C1134" s="4" t="s">
        <v>36</v>
      </c>
      <c r="D1134" t="s">
        <v>36</v>
      </c>
      <c r="K1134" s="14" t="str">
        <f t="shared" si="989"/>
        <v/>
      </c>
      <c r="S1134" s="14" t="str">
        <f>IF(AND(P1134&lt;&gt;""),P1134/INDEX($L$4:$L1134,MATCH(MAX($L$4:$L1134)+1,$L$4:$L1134,1)),"")</f>
        <v/>
      </c>
      <c r="W1134" s="14" t="str">
        <f t="shared" si="990"/>
        <v/>
      </c>
      <c r="AA1134" s="14" t="str">
        <f>IF(AND(X1134&lt;&gt;""),X1134/INDEX($L$4:$L1134,MATCH(MAX($L$4:$L1134)+1,$L$4:$L1134,1)),"")</f>
        <v/>
      </c>
      <c r="AE1134" s="14" t="str">
        <f>IF(AND(AB1134&lt;&gt;""),AB1134/INDEX($L$4:$L1134,MATCH(MAX($L$4:$L1134)+1,$L$4:$L1134,1)),"")</f>
        <v/>
      </c>
      <c r="AI1134" s="14" t="str">
        <f>IF(AND(AF1134&lt;&gt;""),AF1134/INDEX($L$4:$L1134,MATCH(MAX($L$4:$L1134)+1,$L$4:$L1134,1)),"")</f>
        <v/>
      </c>
      <c r="AM1134" s="14" t="str">
        <f>IF(AND(AJ1134&lt;&gt;""),AJ1134/INDEX($L$4:$L1134,MATCH(MAX($L$4:$L1134)+1,$L$4:$L1134,1)),"")</f>
        <v/>
      </c>
      <c r="AQ1134" s="14" t="str">
        <f>IF(AND(AN1134&lt;&gt;""),AN1134/INDEX($L$4:$L1134,MATCH(MAX($L$4:$L1134)+1,$L$4:$L1134,1)),"")</f>
        <v/>
      </c>
      <c r="AU1134" s="14" t="str">
        <f>IF(AND(AR1134&lt;&gt;""),AR1134/INDEX($L$4:$L1134,MATCH(MAX($L$4:$L1134)+1,$L$4:$L1134,1)),"")</f>
        <v/>
      </c>
      <c r="AY1134" s="14" t="str">
        <f>IF(AND(AV1134&lt;&gt;""),AV1134/INDEX($L$4:$L1134,MATCH(MAX($L$4:$L1134)+1,$L$4:$L1134,1)),"")</f>
        <v/>
      </c>
      <c r="AZ1134" s="10" t="str">
        <f t="shared" si="988"/>
        <v/>
      </c>
      <c r="BC1134" s="78" t="str">
        <f t="shared" si="991"/>
        <v/>
      </c>
      <c r="BG1134" s="14" t="str">
        <f>IF(AND(BD1134&lt;&gt;""),BD1134/INDEX($L$4:$L1134,MATCH(MAX($L$4:$L1134)+1,$L$4:$L1134,1)),"")</f>
        <v/>
      </c>
      <c r="BK1134" s="14" t="str">
        <f>IF(AND(BH1134&lt;&gt;""),BH1134/INDEX($L$4:$L1134,MATCH(MAX($L$4:$L1134)+1,$L$4:$L1134,1)),"")</f>
        <v/>
      </c>
      <c r="BO1134" s="14" t="str">
        <f>IF(AND(BL1134&lt;&gt;""),BL1134/INDEX($L$4:$L1134,MATCH(MAX($L$4:$L1134)+1,$L$4:$L1134,1)),"")</f>
        <v/>
      </c>
      <c r="BS1134" s="14" t="str">
        <f>IF(AND(BP1134&lt;&gt;""),BP1134/INDEX($L$4:$L1134,MATCH(MAX($L$4:$L1134)+1,$L$4:$L1134,1)),"")</f>
        <v/>
      </c>
      <c r="BW1134" s="14" t="str">
        <f>IF(AND(BT1134&lt;&gt;""),BT1134/INDEX($L$4:$L1134,MATCH(MAX($L$4:$L1134)+1,$L$4:$L1134,1)),"")</f>
        <v/>
      </c>
      <c r="CA1134" s="14" t="str">
        <f>IF(AND(BX1134&lt;&gt;""),BX1134/INDEX($L$4:$L1134,MATCH(MAX($L$4:$L1134)+1,$L$4:$L1134,1)),"")</f>
        <v/>
      </c>
      <c r="CE1134" s="14" t="str">
        <f>IF(AND(CB1134&lt;&gt;""),CB1134/INDEX($L$4:$L1134,MATCH(MAX($L$4:$L1134)+1,$L$4:$L1134,1)),"")</f>
        <v/>
      </c>
      <c r="CI1134" s="14" t="str">
        <f>IF(AND(CF1134&lt;&gt;""),CF1134/INDEX($L$4:$L1134,MATCH(MAX($L$4:$L1134)+1,$L$4:$L1134,1)),"")</f>
        <v/>
      </c>
      <c r="CM1134" s="14" t="str">
        <f>IF(AND(CJ1134&lt;&gt;""),CJ1134/INDEX($L$4:$L1134,MATCH(MAX($L$4:$L1134)+1,$L$4:$L1134,1)),"")</f>
        <v/>
      </c>
      <c r="CQ1134" s="14" t="str">
        <f>IF(AND(CN1134&lt;&gt;""),CN1134/INDEX($L$4:$L1134,MATCH(MAX($L$4:$L1134)+1,$L$4:$L1134,1)),"")</f>
        <v/>
      </c>
      <c r="CU1134" s="14" t="str">
        <f>IF(AND(CR1134&lt;&gt;""),CR1134/INDEX($L$4:$L1134,MATCH(MAX($L$4:$L1134)+1,$L$4:$L1134,1)),"")</f>
        <v/>
      </c>
    </row>
    <row r="1135" spans="3:99">
      <c r="C1135" s="4" t="s">
        <v>36</v>
      </c>
      <c r="D1135" t="s">
        <v>36</v>
      </c>
      <c r="K1135" s="14" t="str">
        <f t="shared" si="989"/>
        <v/>
      </c>
      <c r="S1135" s="14" t="str">
        <f>IF(AND(P1135&lt;&gt;""),P1135/INDEX($L$4:$L1135,MATCH(MAX($L$4:$L1135)+1,$L$4:$L1135,1)),"")</f>
        <v/>
      </c>
      <c r="W1135" s="14" t="str">
        <f t="shared" si="990"/>
        <v/>
      </c>
      <c r="AA1135" s="14" t="str">
        <f>IF(AND(X1135&lt;&gt;""),X1135/INDEX($L$4:$L1135,MATCH(MAX($L$4:$L1135)+1,$L$4:$L1135,1)),"")</f>
        <v/>
      </c>
      <c r="AE1135" s="14" t="str">
        <f>IF(AND(AB1135&lt;&gt;""),AB1135/INDEX($L$4:$L1135,MATCH(MAX($L$4:$L1135)+1,$L$4:$L1135,1)),"")</f>
        <v/>
      </c>
      <c r="AI1135" s="14" t="str">
        <f>IF(AND(AF1135&lt;&gt;""),AF1135/INDEX($L$4:$L1135,MATCH(MAX($L$4:$L1135)+1,$L$4:$L1135,1)),"")</f>
        <v/>
      </c>
      <c r="AM1135" s="14" t="str">
        <f>IF(AND(AJ1135&lt;&gt;""),AJ1135/INDEX($L$4:$L1135,MATCH(MAX($L$4:$L1135)+1,$L$4:$L1135,1)),"")</f>
        <v/>
      </c>
      <c r="AQ1135" s="14" t="str">
        <f>IF(AND(AN1135&lt;&gt;""),AN1135/INDEX($L$4:$L1135,MATCH(MAX($L$4:$L1135)+1,$L$4:$L1135,1)),"")</f>
        <v/>
      </c>
      <c r="AU1135" s="14" t="str">
        <f>IF(AND(AR1135&lt;&gt;""),AR1135/INDEX($L$4:$L1135,MATCH(MAX($L$4:$L1135)+1,$L$4:$L1135,1)),"")</f>
        <v/>
      </c>
      <c r="AY1135" s="14" t="str">
        <f>IF(AND(AV1135&lt;&gt;""),AV1135/INDEX($L$4:$L1135,MATCH(MAX($L$4:$L1135)+1,$L$4:$L1135,1)),"")</f>
        <v/>
      </c>
      <c r="AZ1135" s="10" t="str">
        <f t="shared" si="988"/>
        <v/>
      </c>
      <c r="BC1135" s="78" t="str">
        <f t="shared" si="991"/>
        <v/>
      </c>
      <c r="BG1135" s="14" t="str">
        <f>IF(AND(BD1135&lt;&gt;""),BD1135/INDEX($L$4:$L1135,MATCH(MAX($L$4:$L1135)+1,$L$4:$L1135,1)),"")</f>
        <v/>
      </c>
      <c r="BK1135" s="14" t="str">
        <f>IF(AND(BH1135&lt;&gt;""),BH1135/INDEX($L$4:$L1135,MATCH(MAX($L$4:$L1135)+1,$L$4:$L1135,1)),"")</f>
        <v/>
      </c>
      <c r="BO1135" s="14" t="str">
        <f>IF(AND(BL1135&lt;&gt;""),BL1135/INDEX($L$4:$L1135,MATCH(MAX($L$4:$L1135)+1,$L$4:$L1135,1)),"")</f>
        <v/>
      </c>
      <c r="BS1135" s="14" t="str">
        <f>IF(AND(BP1135&lt;&gt;""),BP1135/INDEX($L$4:$L1135,MATCH(MAX($L$4:$L1135)+1,$L$4:$L1135,1)),"")</f>
        <v/>
      </c>
      <c r="BW1135" s="14" t="str">
        <f>IF(AND(BT1135&lt;&gt;""),BT1135/INDEX($L$4:$L1135,MATCH(MAX($L$4:$L1135)+1,$L$4:$L1135,1)),"")</f>
        <v/>
      </c>
      <c r="CA1135" s="14" t="str">
        <f>IF(AND(BX1135&lt;&gt;""),BX1135/INDEX($L$4:$L1135,MATCH(MAX($L$4:$L1135)+1,$L$4:$L1135,1)),"")</f>
        <v/>
      </c>
      <c r="CE1135" s="14" t="str">
        <f>IF(AND(CB1135&lt;&gt;""),CB1135/INDEX($L$4:$L1135,MATCH(MAX($L$4:$L1135)+1,$L$4:$L1135,1)),"")</f>
        <v/>
      </c>
      <c r="CI1135" s="14" t="str">
        <f>IF(AND(CF1135&lt;&gt;""),CF1135/INDEX($L$4:$L1135,MATCH(MAX($L$4:$L1135)+1,$L$4:$L1135,1)),"")</f>
        <v/>
      </c>
      <c r="CM1135" s="14" t="str">
        <f>IF(AND(CJ1135&lt;&gt;""),CJ1135/INDEX($L$4:$L1135,MATCH(MAX($L$4:$L1135)+1,$L$4:$L1135,1)),"")</f>
        <v/>
      </c>
      <c r="CQ1135" s="14" t="str">
        <f>IF(AND(CN1135&lt;&gt;""),CN1135/INDEX($L$4:$L1135,MATCH(MAX($L$4:$L1135)+1,$L$4:$L1135,1)),"")</f>
        <v/>
      </c>
      <c r="CU1135" s="14" t="str">
        <f>IF(AND(CR1135&lt;&gt;""),CR1135/INDEX($L$4:$L1135,MATCH(MAX($L$4:$L1135)+1,$L$4:$L1135,1)),"")</f>
        <v/>
      </c>
    </row>
    <row r="1136" spans="3:99">
      <c r="C1136" s="4" t="s">
        <v>36</v>
      </c>
      <c r="D1136" t="s">
        <v>36</v>
      </c>
      <c r="K1136" s="14" t="str">
        <f t="shared" si="989"/>
        <v/>
      </c>
      <c r="S1136" s="14" t="str">
        <f>IF(AND(P1136&lt;&gt;""),P1136/INDEX($L$4:$L1136,MATCH(MAX($L$4:$L1136)+1,$L$4:$L1136,1)),"")</f>
        <v/>
      </c>
      <c r="W1136" s="14" t="str">
        <f t="shared" si="990"/>
        <v/>
      </c>
      <c r="AA1136" s="14" t="str">
        <f>IF(AND(X1136&lt;&gt;""),X1136/INDEX($L$4:$L1136,MATCH(MAX($L$4:$L1136)+1,$L$4:$L1136,1)),"")</f>
        <v/>
      </c>
      <c r="AE1136" s="14" t="str">
        <f>IF(AND(AB1136&lt;&gt;""),AB1136/INDEX($L$4:$L1136,MATCH(MAX($L$4:$L1136)+1,$L$4:$L1136,1)),"")</f>
        <v/>
      </c>
      <c r="AI1136" s="14" t="str">
        <f>IF(AND(AF1136&lt;&gt;""),AF1136/INDEX($L$4:$L1136,MATCH(MAX($L$4:$L1136)+1,$L$4:$L1136,1)),"")</f>
        <v/>
      </c>
      <c r="AM1136" s="14" t="str">
        <f>IF(AND(AJ1136&lt;&gt;""),AJ1136/INDEX($L$4:$L1136,MATCH(MAX($L$4:$L1136)+1,$L$4:$L1136,1)),"")</f>
        <v/>
      </c>
      <c r="AQ1136" s="14" t="str">
        <f>IF(AND(AN1136&lt;&gt;""),AN1136/INDEX($L$4:$L1136,MATCH(MAX($L$4:$L1136)+1,$L$4:$L1136,1)),"")</f>
        <v/>
      </c>
      <c r="AU1136" s="14" t="str">
        <f>IF(AND(AR1136&lt;&gt;""),AR1136/INDEX($L$4:$L1136,MATCH(MAX($L$4:$L1136)+1,$L$4:$L1136,1)),"")</f>
        <v/>
      </c>
      <c r="AY1136" s="14" t="str">
        <f>IF(AND(AV1136&lt;&gt;""),AV1136/INDEX($L$4:$L1136,MATCH(MAX($L$4:$L1136)+1,$L$4:$L1136,1)),"")</f>
        <v/>
      </c>
      <c r="AZ1136" s="10" t="str">
        <f t="shared" si="988"/>
        <v/>
      </c>
      <c r="BC1136" s="78" t="str">
        <f t="shared" si="991"/>
        <v/>
      </c>
      <c r="BG1136" s="14" t="str">
        <f>IF(AND(BD1136&lt;&gt;""),BD1136/INDEX($L$4:$L1136,MATCH(MAX($L$4:$L1136)+1,$L$4:$L1136,1)),"")</f>
        <v/>
      </c>
      <c r="BK1136" s="14" t="str">
        <f>IF(AND(BH1136&lt;&gt;""),BH1136/INDEX($L$4:$L1136,MATCH(MAX($L$4:$L1136)+1,$L$4:$L1136,1)),"")</f>
        <v/>
      </c>
      <c r="BO1136" s="14" t="str">
        <f>IF(AND(BL1136&lt;&gt;""),BL1136/INDEX($L$4:$L1136,MATCH(MAX($L$4:$L1136)+1,$L$4:$L1136,1)),"")</f>
        <v/>
      </c>
      <c r="BS1136" s="14" t="str">
        <f>IF(AND(BP1136&lt;&gt;""),BP1136/INDEX($L$4:$L1136,MATCH(MAX($L$4:$L1136)+1,$L$4:$L1136,1)),"")</f>
        <v/>
      </c>
      <c r="BW1136" s="14" t="str">
        <f>IF(AND(BT1136&lt;&gt;""),BT1136/INDEX($L$4:$L1136,MATCH(MAX($L$4:$L1136)+1,$L$4:$L1136,1)),"")</f>
        <v/>
      </c>
      <c r="CA1136" s="14" t="str">
        <f>IF(AND(BX1136&lt;&gt;""),BX1136/INDEX($L$4:$L1136,MATCH(MAX($L$4:$L1136)+1,$L$4:$L1136,1)),"")</f>
        <v/>
      </c>
      <c r="CE1136" s="14" t="str">
        <f>IF(AND(CB1136&lt;&gt;""),CB1136/INDEX($L$4:$L1136,MATCH(MAX($L$4:$L1136)+1,$L$4:$L1136,1)),"")</f>
        <v/>
      </c>
      <c r="CI1136" s="14" t="str">
        <f>IF(AND(CF1136&lt;&gt;""),CF1136/INDEX($L$4:$L1136,MATCH(MAX($L$4:$L1136)+1,$L$4:$L1136,1)),"")</f>
        <v/>
      </c>
      <c r="CM1136" s="14" t="str">
        <f>IF(AND(CJ1136&lt;&gt;""),CJ1136/INDEX($L$4:$L1136,MATCH(MAX($L$4:$L1136)+1,$L$4:$L1136,1)),"")</f>
        <v/>
      </c>
      <c r="CQ1136" s="14" t="str">
        <f>IF(AND(CN1136&lt;&gt;""),CN1136/INDEX($L$4:$L1136,MATCH(MAX($L$4:$L1136)+1,$L$4:$L1136,1)),"")</f>
        <v/>
      </c>
      <c r="CU1136" s="14" t="str">
        <f>IF(AND(CR1136&lt;&gt;""),CR1136/INDEX($L$4:$L1136,MATCH(MAX($L$4:$L1136)+1,$L$4:$L1136,1)),"")</f>
        <v/>
      </c>
    </row>
    <row r="1137" spans="3:99">
      <c r="C1137" s="4" t="s">
        <v>36</v>
      </c>
      <c r="D1137" t="s">
        <v>36</v>
      </c>
      <c r="K1137" s="14" t="str">
        <f t="shared" si="989"/>
        <v/>
      </c>
      <c r="S1137" s="14" t="str">
        <f>IF(AND(P1137&lt;&gt;""),P1137/INDEX($L$4:$L1137,MATCH(MAX($L$4:$L1137)+1,$L$4:$L1137,1)),"")</f>
        <v/>
      </c>
      <c r="W1137" s="14" t="str">
        <f t="shared" si="990"/>
        <v/>
      </c>
      <c r="AA1137" s="14" t="str">
        <f>IF(AND(X1137&lt;&gt;""),X1137/INDEX($L$4:$L1137,MATCH(MAX($L$4:$L1137)+1,$L$4:$L1137,1)),"")</f>
        <v/>
      </c>
      <c r="AE1137" s="14" t="str">
        <f>IF(AND(AB1137&lt;&gt;""),AB1137/INDEX($L$4:$L1137,MATCH(MAX($L$4:$L1137)+1,$L$4:$L1137,1)),"")</f>
        <v/>
      </c>
      <c r="AI1137" s="14" t="str">
        <f>IF(AND(AF1137&lt;&gt;""),AF1137/INDEX($L$4:$L1137,MATCH(MAX($L$4:$L1137)+1,$L$4:$L1137,1)),"")</f>
        <v/>
      </c>
      <c r="AM1137" s="14" t="str">
        <f>IF(AND(AJ1137&lt;&gt;""),AJ1137/INDEX($L$4:$L1137,MATCH(MAX($L$4:$L1137)+1,$L$4:$L1137,1)),"")</f>
        <v/>
      </c>
      <c r="AQ1137" s="14" t="str">
        <f>IF(AND(AN1137&lt;&gt;""),AN1137/INDEX($L$4:$L1137,MATCH(MAX($L$4:$L1137)+1,$L$4:$L1137,1)),"")</f>
        <v/>
      </c>
      <c r="AU1137" s="14" t="str">
        <f>IF(AND(AR1137&lt;&gt;""),AR1137/INDEX($L$4:$L1137,MATCH(MAX($L$4:$L1137)+1,$L$4:$L1137,1)),"")</f>
        <v/>
      </c>
      <c r="AY1137" s="14" t="str">
        <f>IF(AND(AV1137&lt;&gt;""),AV1137/INDEX($L$4:$L1137,MATCH(MAX($L$4:$L1137)+1,$L$4:$L1137,1)),"")</f>
        <v/>
      </c>
      <c r="AZ1137" s="10" t="str">
        <f t="shared" si="988"/>
        <v/>
      </c>
      <c r="BC1137" s="78" t="str">
        <f t="shared" si="991"/>
        <v/>
      </c>
      <c r="BG1137" s="14" t="str">
        <f>IF(AND(BD1137&lt;&gt;""),BD1137/INDEX($L$4:$L1137,MATCH(MAX($L$4:$L1137)+1,$L$4:$L1137,1)),"")</f>
        <v/>
      </c>
      <c r="BK1137" s="14" t="str">
        <f>IF(AND(BH1137&lt;&gt;""),BH1137/INDEX($L$4:$L1137,MATCH(MAX($L$4:$L1137)+1,$L$4:$L1137,1)),"")</f>
        <v/>
      </c>
      <c r="BO1137" s="14" t="str">
        <f>IF(AND(BL1137&lt;&gt;""),BL1137/INDEX($L$4:$L1137,MATCH(MAX($L$4:$L1137)+1,$L$4:$L1137,1)),"")</f>
        <v/>
      </c>
      <c r="BS1137" s="14" t="str">
        <f>IF(AND(BP1137&lt;&gt;""),BP1137/INDEX($L$4:$L1137,MATCH(MAX($L$4:$L1137)+1,$L$4:$L1137,1)),"")</f>
        <v/>
      </c>
      <c r="BW1137" s="14" t="str">
        <f>IF(AND(BT1137&lt;&gt;""),BT1137/INDEX($L$4:$L1137,MATCH(MAX($L$4:$L1137)+1,$L$4:$L1137,1)),"")</f>
        <v/>
      </c>
      <c r="CA1137" s="14" t="str">
        <f>IF(AND(BX1137&lt;&gt;""),BX1137/INDEX($L$4:$L1137,MATCH(MAX($L$4:$L1137)+1,$L$4:$L1137,1)),"")</f>
        <v/>
      </c>
      <c r="CE1137" s="14" t="str">
        <f>IF(AND(CB1137&lt;&gt;""),CB1137/INDEX($L$4:$L1137,MATCH(MAX($L$4:$L1137)+1,$L$4:$L1137,1)),"")</f>
        <v/>
      </c>
      <c r="CI1137" s="14" t="str">
        <f>IF(AND(CF1137&lt;&gt;""),CF1137/INDEX($L$4:$L1137,MATCH(MAX($L$4:$L1137)+1,$L$4:$L1137,1)),"")</f>
        <v/>
      </c>
      <c r="CM1137" s="14" t="str">
        <f>IF(AND(CJ1137&lt;&gt;""),CJ1137/INDEX($L$4:$L1137,MATCH(MAX($L$4:$L1137)+1,$L$4:$L1137,1)),"")</f>
        <v/>
      </c>
      <c r="CQ1137" s="14" t="str">
        <f>IF(AND(CN1137&lt;&gt;""),CN1137/INDEX($L$4:$L1137,MATCH(MAX($L$4:$L1137)+1,$L$4:$L1137,1)),"")</f>
        <v/>
      </c>
      <c r="CU1137" s="14" t="str">
        <f>IF(AND(CR1137&lt;&gt;""),CR1137/INDEX($L$4:$L1137,MATCH(MAX($L$4:$L1137)+1,$L$4:$L1137,1)),"")</f>
        <v/>
      </c>
    </row>
    <row r="1138" spans="3:99">
      <c r="C1138" s="4" t="s">
        <v>36</v>
      </c>
      <c r="D1138" t="s">
        <v>36</v>
      </c>
      <c r="K1138" s="14" t="str">
        <f t="shared" si="989"/>
        <v/>
      </c>
      <c r="S1138" s="14" t="str">
        <f>IF(AND(P1138&lt;&gt;""),P1138/INDEX($L$4:$L1138,MATCH(MAX($L$4:$L1138)+1,$L$4:$L1138,1)),"")</f>
        <v/>
      </c>
      <c r="W1138" s="14" t="str">
        <f t="shared" si="990"/>
        <v/>
      </c>
      <c r="AA1138" s="14" t="str">
        <f>IF(AND(X1138&lt;&gt;""),X1138/INDEX($L$4:$L1138,MATCH(MAX($L$4:$L1138)+1,$L$4:$L1138,1)),"")</f>
        <v/>
      </c>
      <c r="AE1138" s="14" t="str">
        <f>IF(AND(AB1138&lt;&gt;""),AB1138/INDEX($L$4:$L1138,MATCH(MAX($L$4:$L1138)+1,$L$4:$L1138,1)),"")</f>
        <v/>
      </c>
      <c r="AI1138" s="14" t="str">
        <f>IF(AND(AF1138&lt;&gt;""),AF1138/INDEX($L$4:$L1138,MATCH(MAX($L$4:$L1138)+1,$L$4:$L1138,1)),"")</f>
        <v/>
      </c>
      <c r="AM1138" s="14" t="str">
        <f>IF(AND(AJ1138&lt;&gt;""),AJ1138/INDEX($L$4:$L1138,MATCH(MAX($L$4:$L1138)+1,$L$4:$L1138,1)),"")</f>
        <v/>
      </c>
      <c r="AQ1138" s="14" t="str">
        <f>IF(AND(AN1138&lt;&gt;""),AN1138/INDEX($L$4:$L1138,MATCH(MAX($L$4:$L1138)+1,$L$4:$L1138,1)),"")</f>
        <v/>
      </c>
      <c r="AU1138" s="14" t="str">
        <f>IF(AND(AR1138&lt;&gt;""),AR1138/INDEX($L$4:$L1138,MATCH(MAX($L$4:$L1138)+1,$L$4:$L1138,1)),"")</f>
        <v/>
      </c>
      <c r="AY1138" s="14" t="str">
        <f>IF(AND(AV1138&lt;&gt;""),AV1138/INDEX($L$4:$L1138,MATCH(MAX($L$4:$L1138)+1,$L$4:$L1138,1)),"")</f>
        <v/>
      </c>
      <c r="AZ1138" s="10" t="str">
        <f t="shared" si="988"/>
        <v/>
      </c>
      <c r="BC1138" s="78" t="str">
        <f t="shared" si="991"/>
        <v/>
      </c>
      <c r="BG1138" s="14" t="str">
        <f>IF(AND(BD1138&lt;&gt;""),BD1138/INDEX($L$4:$L1138,MATCH(MAX($L$4:$L1138)+1,$L$4:$L1138,1)),"")</f>
        <v/>
      </c>
      <c r="BK1138" s="14" t="str">
        <f>IF(AND(BH1138&lt;&gt;""),BH1138/INDEX($L$4:$L1138,MATCH(MAX($L$4:$L1138)+1,$L$4:$L1138,1)),"")</f>
        <v/>
      </c>
      <c r="BO1138" s="14" t="str">
        <f>IF(AND(BL1138&lt;&gt;""),BL1138/INDEX($L$4:$L1138,MATCH(MAX($L$4:$L1138)+1,$L$4:$L1138,1)),"")</f>
        <v/>
      </c>
      <c r="BS1138" s="14" t="str">
        <f>IF(AND(BP1138&lt;&gt;""),BP1138/INDEX($L$4:$L1138,MATCH(MAX($L$4:$L1138)+1,$L$4:$L1138,1)),"")</f>
        <v/>
      </c>
      <c r="BW1138" s="14" t="str">
        <f>IF(AND(BT1138&lt;&gt;""),BT1138/INDEX($L$4:$L1138,MATCH(MAX($L$4:$L1138)+1,$L$4:$L1138,1)),"")</f>
        <v/>
      </c>
      <c r="CA1138" s="14" t="str">
        <f>IF(AND(BX1138&lt;&gt;""),BX1138/INDEX($L$4:$L1138,MATCH(MAX($L$4:$L1138)+1,$L$4:$L1138,1)),"")</f>
        <v/>
      </c>
      <c r="CE1138" s="14" t="str">
        <f>IF(AND(CB1138&lt;&gt;""),CB1138/INDEX($L$4:$L1138,MATCH(MAX($L$4:$L1138)+1,$L$4:$L1138,1)),"")</f>
        <v/>
      </c>
      <c r="CI1138" s="14" t="str">
        <f>IF(AND(CF1138&lt;&gt;""),CF1138/INDEX($L$4:$L1138,MATCH(MAX($L$4:$L1138)+1,$L$4:$L1138,1)),"")</f>
        <v/>
      </c>
      <c r="CM1138" s="14" t="str">
        <f>IF(AND(CJ1138&lt;&gt;""),CJ1138/INDEX($L$4:$L1138,MATCH(MAX($L$4:$L1138)+1,$L$4:$L1138,1)),"")</f>
        <v/>
      </c>
      <c r="CQ1138" s="14" t="str">
        <f>IF(AND(CN1138&lt;&gt;""),CN1138/INDEX($L$4:$L1138,MATCH(MAX($L$4:$L1138)+1,$L$4:$L1138,1)),"")</f>
        <v/>
      </c>
      <c r="CU1138" s="14" t="str">
        <f>IF(AND(CR1138&lt;&gt;""),CR1138/INDEX($L$4:$L1138,MATCH(MAX($L$4:$L1138)+1,$L$4:$L1138,1)),"")</f>
        <v/>
      </c>
    </row>
    <row r="1139" spans="3:99">
      <c r="C1139" s="4" t="s">
        <v>36</v>
      </c>
      <c r="D1139" t="s">
        <v>36</v>
      </c>
      <c r="K1139" s="14" t="str">
        <f t="shared" si="989"/>
        <v/>
      </c>
      <c r="S1139" s="14" t="str">
        <f>IF(AND(P1139&lt;&gt;""),P1139/INDEX($L$4:$L1139,MATCH(MAX($L$4:$L1139)+1,$L$4:$L1139,1)),"")</f>
        <v/>
      </c>
      <c r="W1139" s="14" t="str">
        <f t="shared" si="990"/>
        <v/>
      </c>
      <c r="AA1139" s="14" t="str">
        <f>IF(AND(X1139&lt;&gt;""),X1139/INDEX($L$4:$L1139,MATCH(MAX($L$4:$L1139)+1,$L$4:$L1139,1)),"")</f>
        <v/>
      </c>
      <c r="AE1139" s="14" t="str">
        <f>IF(AND(AB1139&lt;&gt;""),AB1139/INDEX($L$4:$L1139,MATCH(MAX($L$4:$L1139)+1,$L$4:$L1139,1)),"")</f>
        <v/>
      </c>
      <c r="AI1139" s="14" t="str">
        <f>IF(AND(AF1139&lt;&gt;""),AF1139/INDEX($L$4:$L1139,MATCH(MAX($L$4:$L1139)+1,$L$4:$L1139,1)),"")</f>
        <v/>
      </c>
      <c r="AM1139" s="14" t="str">
        <f>IF(AND(AJ1139&lt;&gt;""),AJ1139/INDEX($L$4:$L1139,MATCH(MAX($L$4:$L1139)+1,$L$4:$L1139,1)),"")</f>
        <v/>
      </c>
      <c r="AQ1139" s="14" t="str">
        <f>IF(AND(AN1139&lt;&gt;""),AN1139/INDEX($L$4:$L1139,MATCH(MAX($L$4:$L1139)+1,$L$4:$L1139,1)),"")</f>
        <v/>
      </c>
      <c r="AU1139" s="14" t="str">
        <f>IF(AND(AR1139&lt;&gt;""),AR1139/INDEX($L$4:$L1139,MATCH(MAX($L$4:$L1139)+1,$L$4:$L1139,1)),"")</f>
        <v/>
      </c>
      <c r="AY1139" s="14" t="str">
        <f>IF(AND(AV1139&lt;&gt;""),AV1139/INDEX($L$4:$L1139,MATCH(MAX($L$4:$L1139)+1,$L$4:$L1139,1)),"")</f>
        <v/>
      </c>
      <c r="AZ1139" s="10" t="str">
        <f t="shared" si="988"/>
        <v/>
      </c>
      <c r="BC1139" s="78" t="str">
        <f t="shared" si="991"/>
        <v/>
      </c>
      <c r="BG1139" s="14" t="str">
        <f>IF(AND(BD1139&lt;&gt;""),BD1139/INDEX($L$4:$L1139,MATCH(MAX($L$4:$L1139)+1,$L$4:$L1139,1)),"")</f>
        <v/>
      </c>
      <c r="BK1139" s="14" t="str">
        <f>IF(AND(BH1139&lt;&gt;""),BH1139/INDEX($L$4:$L1139,MATCH(MAX($L$4:$L1139)+1,$L$4:$L1139,1)),"")</f>
        <v/>
      </c>
      <c r="BO1139" s="14" t="str">
        <f>IF(AND(BL1139&lt;&gt;""),BL1139/INDEX($L$4:$L1139,MATCH(MAX($L$4:$L1139)+1,$L$4:$L1139,1)),"")</f>
        <v/>
      </c>
      <c r="BS1139" s="14" t="str">
        <f>IF(AND(BP1139&lt;&gt;""),BP1139/INDEX($L$4:$L1139,MATCH(MAX($L$4:$L1139)+1,$L$4:$L1139,1)),"")</f>
        <v/>
      </c>
      <c r="BW1139" s="14" t="str">
        <f>IF(AND(BT1139&lt;&gt;""),BT1139/INDEX($L$4:$L1139,MATCH(MAX($L$4:$L1139)+1,$L$4:$L1139,1)),"")</f>
        <v/>
      </c>
      <c r="CA1139" s="14" t="str">
        <f>IF(AND(BX1139&lt;&gt;""),BX1139/INDEX($L$4:$L1139,MATCH(MAX($L$4:$L1139)+1,$L$4:$L1139,1)),"")</f>
        <v/>
      </c>
      <c r="CE1139" s="14" t="str">
        <f>IF(AND(CB1139&lt;&gt;""),CB1139/INDEX($L$4:$L1139,MATCH(MAX($L$4:$L1139)+1,$L$4:$L1139,1)),"")</f>
        <v/>
      </c>
      <c r="CI1139" s="14" t="str">
        <f>IF(AND(CF1139&lt;&gt;""),CF1139/INDEX($L$4:$L1139,MATCH(MAX($L$4:$L1139)+1,$L$4:$L1139,1)),"")</f>
        <v/>
      </c>
      <c r="CM1139" s="14" t="str">
        <f>IF(AND(CJ1139&lt;&gt;""),CJ1139/INDEX($L$4:$L1139,MATCH(MAX($L$4:$L1139)+1,$L$4:$L1139,1)),"")</f>
        <v/>
      </c>
      <c r="CQ1139" s="14" t="str">
        <f>IF(AND(CN1139&lt;&gt;""),CN1139/INDEX($L$4:$L1139,MATCH(MAX($L$4:$L1139)+1,$L$4:$L1139,1)),"")</f>
        <v/>
      </c>
      <c r="CU1139" s="14" t="str">
        <f>IF(AND(CR1139&lt;&gt;""),CR1139/INDEX($L$4:$L1139,MATCH(MAX($L$4:$L1139)+1,$L$4:$L1139,1)),"")</f>
        <v/>
      </c>
    </row>
    <row r="1140" spans="3:99">
      <c r="C1140" s="4" t="s">
        <v>36</v>
      </c>
      <c r="D1140" t="s">
        <v>36</v>
      </c>
      <c r="K1140" s="14" t="str">
        <f t="shared" si="989"/>
        <v/>
      </c>
      <c r="S1140" s="14" t="str">
        <f>IF(AND(P1140&lt;&gt;""),P1140/INDEX($L$4:$L1140,MATCH(MAX($L$4:$L1140)+1,$L$4:$L1140,1)),"")</f>
        <v/>
      </c>
      <c r="W1140" s="14" t="str">
        <f t="shared" si="990"/>
        <v/>
      </c>
      <c r="AA1140" s="14" t="str">
        <f>IF(AND(X1140&lt;&gt;""),X1140/INDEX($L$4:$L1140,MATCH(MAX($L$4:$L1140)+1,$L$4:$L1140,1)),"")</f>
        <v/>
      </c>
      <c r="AE1140" s="14" t="str">
        <f>IF(AND(AB1140&lt;&gt;""),AB1140/INDEX($L$4:$L1140,MATCH(MAX($L$4:$L1140)+1,$L$4:$L1140,1)),"")</f>
        <v/>
      </c>
      <c r="AI1140" s="14" t="str">
        <f>IF(AND(AF1140&lt;&gt;""),AF1140/INDEX($L$4:$L1140,MATCH(MAX($L$4:$L1140)+1,$L$4:$L1140,1)),"")</f>
        <v/>
      </c>
      <c r="AM1140" s="14" t="str">
        <f>IF(AND(AJ1140&lt;&gt;""),AJ1140/INDEX($L$4:$L1140,MATCH(MAX($L$4:$L1140)+1,$L$4:$L1140,1)),"")</f>
        <v/>
      </c>
      <c r="AQ1140" s="14" t="str">
        <f>IF(AND(AN1140&lt;&gt;""),AN1140/INDEX($L$4:$L1140,MATCH(MAX($L$4:$L1140)+1,$L$4:$L1140,1)),"")</f>
        <v/>
      </c>
      <c r="AU1140" s="14" t="str">
        <f>IF(AND(AR1140&lt;&gt;""),AR1140/INDEX($L$4:$L1140,MATCH(MAX($L$4:$L1140)+1,$L$4:$L1140,1)),"")</f>
        <v/>
      </c>
      <c r="AY1140" s="14" t="str">
        <f>IF(AND(AV1140&lt;&gt;""),AV1140/INDEX($L$4:$L1140,MATCH(MAX($L$4:$L1140)+1,$L$4:$L1140,1)),"")</f>
        <v/>
      </c>
      <c r="AZ1140" s="10" t="str">
        <f t="shared" si="988"/>
        <v/>
      </c>
      <c r="BC1140" s="78" t="str">
        <f t="shared" si="991"/>
        <v/>
      </c>
      <c r="BG1140" s="14" t="str">
        <f>IF(AND(BD1140&lt;&gt;""),BD1140/INDEX($L$4:$L1140,MATCH(MAX($L$4:$L1140)+1,$L$4:$L1140,1)),"")</f>
        <v/>
      </c>
      <c r="BK1140" s="14" t="str">
        <f>IF(AND(BH1140&lt;&gt;""),BH1140/INDEX($L$4:$L1140,MATCH(MAX($L$4:$L1140)+1,$L$4:$L1140,1)),"")</f>
        <v/>
      </c>
      <c r="BO1140" s="14" t="str">
        <f>IF(AND(BL1140&lt;&gt;""),BL1140/INDEX($L$4:$L1140,MATCH(MAX($L$4:$L1140)+1,$L$4:$L1140,1)),"")</f>
        <v/>
      </c>
      <c r="BS1140" s="14" t="str">
        <f>IF(AND(BP1140&lt;&gt;""),BP1140/INDEX($L$4:$L1140,MATCH(MAX($L$4:$L1140)+1,$L$4:$L1140,1)),"")</f>
        <v/>
      </c>
      <c r="BW1140" s="14" t="str">
        <f>IF(AND(BT1140&lt;&gt;""),BT1140/INDEX($L$4:$L1140,MATCH(MAX($L$4:$L1140)+1,$L$4:$L1140,1)),"")</f>
        <v/>
      </c>
      <c r="CA1140" s="14" t="str">
        <f>IF(AND(BX1140&lt;&gt;""),BX1140/INDEX($L$4:$L1140,MATCH(MAX($L$4:$L1140)+1,$L$4:$L1140,1)),"")</f>
        <v/>
      </c>
      <c r="CE1140" s="14" t="str">
        <f>IF(AND(CB1140&lt;&gt;""),CB1140/INDEX($L$4:$L1140,MATCH(MAX($L$4:$L1140)+1,$L$4:$L1140,1)),"")</f>
        <v/>
      </c>
      <c r="CI1140" s="14" t="str">
        <f>IF(AND(CF1140&lt;&gt;""),CF1140/INDEX($L$4:$L1140,MATCH(MAX($L$4:$L1140)+1,$L$4:$L1140,1)),"")</f>
        <v/>
      </c>
      <c r="CM1140" s="14" t="str">
        <f>IF(AND(CJ1140&lt;&gt;""),CJ1140/INDEX($L$4:$L1140,MATCH(MAX($L$4:$L1140)+1,$L$4:$L1140,1)),"")</f>
        <v/>
      </c>
      <c r="CQ1140" s="14" t="str">
        <f>IF(AND(CN1140&lt;&gt;""),CN1140/INDEX($L$4:$L1140,MATCH(MAX($L$4:$L1140)+1,$L$4:$L1140,1)),"")</f>
        <v/>
      </c>
      <c r="CU1140" s="14" t="str">
        <f>IF(AND(CR1140&lt;&gt;""),CR1140/INDEX($L$4:$L1140,MATCH(MAX($L$4:$L1140)+1,$L$4:$L1140,1)),"")</f>
        <v/>
      </c>
    </row>
    <row r="1141" spans="3:99">
      <c r="C1141" s="4" t="s">
        <v>36</v>
      </c>
      <c r="D1141" t="s">
        <v>36</v>
      </c>
      <c r="K1141" s="14" t="str">
        <f t="shared" si="989"/>
        <v/>
      </c>
      <c r="S1141" s="14" t="str">
        <f>IF(AND(P1141&lt;&gt;""),P1141/INDEX($L$4:$L1141,MATCH(MAX($L$4:$L1141)+1,$L$4:$L1141,1)),"")</f>
        <v/>
      </c>
      <c r="W1141" s="14" t="str">
        <f t="shared" si="990"/>
        <v/>
      </c>
      <c r="AA1141" s="14" t="str">
        <f>IF(AND(X1141&lt;&gt;""),X1141/INDEX($L$4:$L1141,MATCH(MAX($L$4:$L1141)+1,$L$4:$L1141,1)),"")</f>
        <v/>
      </c>
      <c r="AE1141" s="14" t="str">
        <f>IF(AND(AB1141&lt;&gt;""),AB1141/INDEX($L$4:$L1141,MATCH(MAX($L$4:$L1141)+1,$L$4:$L1141,1)),"")</f>
        <v/>
      </c>
      <c r="AI1141" s="14" t="str">
        <f>IF(AND(AF1141&lt;&gt;""),AF1141/INDEX($L$4:$L1141,MATCH(MAX($L$4:$L1141)+1,$L$4:$L1141,1)),"")</f>
        <v/>
      </c>
      <c r="AM1141" s="14" t="str">
        <f>IF(AND(AJ1141&lt;&gt;""),AJ1141/INDEX($L$4:$L1141,MATCH(MAX($L$4:$L1141)+1,$L$4:$L1141,1)),"")</f>
        <v/>
      </c>
      <c r="AQ1141" s="14" t="str">
        <f>IF(AND(AN1141&lt;&gt;""),AN1141/INDEX($L$4:$L1141,MATCH(MAX($L$4:$L1141)+1,$L$4:$L1141,1)),"")</f>
        <v/>
      </c>
      <c r="AU1141" s="14" t="str">
        <f>IF(AND(AR1141&lt;&gt;""),AR1141/INDEX($L$4:$L1141,MATCH(MAX($L$4:$L1141)+1,$L$4:$L1141,1)),"")</f>
        <v/>
      </c>
      <c r="AY1141" s="14" t="str">
        <f>IF(AND(AV1141&lt;&gt;""),AV1141/INDEX($L$4:$L1141,MATCH(MAX($L$4:$L1141)+1,$L$4:$L1141,1)),"")</f>
        <v/>
      </c>
      <c r="AZ1141" s="10" t="str">
        <f t="shared" si="988"/>
        <v/>
      </c>
      <c r="BC1141" s="78" t="str">
        <f t="shared" si="991"/>
        <v/>
      </c>
      <c r="BG1141" s="14" t="str">
        <f>IF(AND(BD1141&lt;&gt;""),BD1141/INDEX($L$4:$L1141,MATCH(MAX($L$4:$L1141)+1,$L$4:$L1141,1)),"")</f>
        <v/>
      </c>
      <c r="BK1141" s="14" t="str">
        <f>IF(AND(BH1141&lt;&gt;""),BH1141/INDEX($L$4:$L1141,MATCH(MAX($L$4:$L1141)+1,$L$4:$L1141,1)),"")</f>
        <v/>
      </c>
      <c r="BO1141" s="14" t="str">
        <f>IF(AND(BL1141&lt;&gt;""),BL1141/INDEX($L$4:$L1141,MATCH(MAX($L$4:$L1141)+1,$L$4:$L1141,1)),"")</f>
        <v/>
      </c>
      <c r="BS1141" s="14" t="str">
        <f>IF(AND(BP1141&lt;&gt;""),BP1141/INDEX($L$4:$L1141,MATCH(MAX($L$4:$L1141)+1,$L$4:$L1141,1)),"")</f>
        <v/>
      </c>
      <c r="BW1141" s="14" t="str">
        <f>IF(AND(BT1141&lt;&gt;""),BT1141/INDEX($L$4:$L1141,MATCH(MAX($L$4:$L1141)+1,$L$4:$L1141,1)),"")</f>
        <v/>
      </c>
      <c r="CA1141" s="14" t="str">
        <f>IF(AND(BX1141&lt;&gt;""),BX1141/INDEX($L$4:$L1141,MATCH(MAX($L$4:$L1141)+1,$L$4:$L1141,1)),"")</f>
        <v/>
      </c>
      <c r="CE1141" s="14" t="str">
        <f>IF(AND(CB1141&lt;&gt;""),CB1141/INDEX($L$4:$L1141,MATCH(MAX($L$4:$L1141)+1,$L$4:$L1141,1)),"")</f>
        <v/>
      </c>
      <c r="CI1141" s="14" t="str">
        <f>IF(AND(CF1141&lt;&gt;""),CF1141/INDEX($L$4:$L1141,MATCH(MAX($L$4:$L1141)+1,$L$4:$L1141,1)),"")</f>
        <v/>
      </c>
      <c r="CM1141" s="14" t="str">
        <f>IF(AND(CJ1141&lt;&gt;""),CJ1141/INDEX($L$4:$L1141,MATCH(MAX($L$4:$L1141)+1,$L$4:$L1141,1)),"")</f>
        <v/>
      </c>
      <c r="CQ1141" s="14" t="str">
        <f>IF(AND(CN1141&lt;&gt;""),CN1141/INDEX($L$4:$L1141,MATCH(MAX($L$4:$L1141)+1,$L$4:$L1141,1)),"")</f>
        <v/>
      </c>
      <c r="CU1141" s="14" t="str">
        <f>IF(AND(CR1141&lt;&gt;""),CR1141/INDEX($L$4:$L1141,MATCH(MAX($L$4:$L1141)+1,$L$4:$L1141,1)),"")</f>
        <v/>
      </c>
    </row>
    <row r="1142" spans="3:99">
      <c r="C1142" s="4" t="s">
        <v>36</v>
      </c>
      <c r="D1142" t="s">
        <v>36</v>
      </c>
      <c r="K1142" s="14" t="str">
        <f t="shared" si="989"/>
        <v/>
      </c>
      <c r="S1142" s="14" t="str">
        <f>IF(AND(P1142&lt;&gt;""),P1142/INDEX($L$4:$L1142,MATCH(MAX($L$4:$L1142)+1,$L$4:$L1142,1)),"")</f>
        <v/>
      </c>
      <c r="W1142" s="14" t="str">
        <f t="shared" si="990"/>
        <v/>
      </c>
      <c r="AA1142" s="14" t="str">
        <f>IF(AND(X1142&lt;&gt;""),X1142/INDEX($L$4:$L1142,MATCH(MAX($L$4:$L1142)+1,$L$4:$L1142,1)),"")</f>
        <v/>
      </c>
      <c r="AE1142" s="14" t="str">
        <f>IF(AND(AB1142&lt;&gt;""),AB1142/INDEX($L$4:$L1142,MATCH(MAX($L$4:$L1142)+1,$L$4:$L1142,1)),"")</f>
        <v/>
      </c>
      <c r="AI1142" s="14" t="str">
        <f>IF(AND(AF1142&lt;&gt;""),AF1142/INDEX($L$4:$L1142,MATCH(MAX($L$4:$L1142)+1,$L$4:$L1142,1)),"")</f>
        <v/>
      </c>
      <c r="AM1142" s="14" t="str">
        <f>IF(AND(AJ1142&lt;&gt;""),AJ1142/INDEX($L$4:$L1142,MATCH(MAX($L$4:$L1142)+1,$L$4:$L1142,1)),"")</f>
        <v/>
      </c>
      <c r="AQ1142" s="14" t="str">
        <f>IF(AND(AN1142&lt;&gt;""),AN1142/INDEX($L$4:$L1142,MATCH(MAX($L$4:$L1142)+1,$L$4:$L1142,1)),"")</f>
        <v/>
      </c>
      <c r="AU1142" s="14" t="str">
        <f>IF(AND(AR1142&lt;&gt;""),AR1142/INDEX($L$4:$L1142,MATCH(MAX($L$4:$L1142)+1,$L$4:$L1142,1)),"")</f>
        <v/>
      </c>
      <c r="AY1142" s="14" t="str">
        <f>IF(AND(AV1142&lt;&gt;""),AV1142/INDEX($L$4:$L1142,MATCH(MAX($L$4:$L1142)+1,$L$4:$L1142,1)),"")</f>
        <v/>
      </c>
      <c r="AZ1142" s="10" t="str">
        <f t="shared" si="988"/>
        <v/>
      </c>
      <c r="BC1142" s="78" t="str">
        <f t="shared" si="991"/>
        <v/>
      </c>
      <c r="BG1142" s="14" t="str">
        <f>IF(AND(BD1142&lt;&gt;""),BD1142/INDEX($L$4:$L1142,MATCH(MAX($L$4:$L1142)+1,$L$4:$L1142,1)),"")</f>
        <v/>
      </c>
      <c r="BK1142" s="14" t="str">
        <f>IF(AND(BH1142&lt;&gt;""),BH1142/INDEX($L$4:$L1142,MATCH(MAX($L$4:$L1142)+1,$L$4:$L1142,1)),"")</f>
        <v/>
      </c>
      <c r="BO1142" s="14" t="str">
        <f>IF(AND(BL1142&lt;&gt;""),BL1142/INDEX($L$4:$L1142,MATCH(MAX($L$4:$L1142)+1,$L$4:$L1142,1)),"")</f>
        <v/>
      </c>
      <c r="BS1142" s="14" t="str">
        <f>IF(AND(BP1142&lt;&gt;""),BP1142/INDEX($L$4:$L1142,MATCH(MAX($L$4:$L1142)+1,$L$4:$L1142,1)),"")</f>
        <v/>
      </c>
      <c r="BW1142" s="14" t="str">
        <f>IF(AND(BT1142&lt;&gt;""),BT1142/INDEX($L$4:$L1142,MATCH(MAX($L$4:$L1142)+1,$L$4:$L1142,1)),"")</f>
        <v/>
      </c>
      <c r="CA1142" s="14" t="str">
        <f>IF(AND(BX1142&lt;&gt;""),BX1142/INDEX($L$4:$L1142,MATCH(MAX($L$4:$L1142)+1,$L$4:$L1142,1)),"")</f>
        <v/>
      </c>
      <c r="CE1142" s="14" t="str">
        <f>IF(AND(CB1142&lt;&gt;""),CB1142/INDEX($L$4:$L1142,MATCH(MAX($L$4:$L1142)+1,$L$4:$L1142,1)),"")</f>
        <v/>
      </c>
      <c r="CI1142" s="14" t="str">
        <f>IF(AND(CF1142&lt;&gt;""),CF1142/INDEX($L$4:$L1142,MATCH(MAX($L$4:$L1142)+1,$L$4:$L1142,1)),"")</f>
        <v/>
      </c>
      <c r="CM1142" s="14" t="str">
        <f>IF(AND(CJ1142&lt;&gt;""),CJ1142/INDEX($L$4:$L1142,MATCH(MAX($L$4:$L1142)+1,$L$4:$L1142,1)),"")</f>
        <v/>
      </c>
      <c r="CQ1142" s="14" t="str">
        <f>IF(AND(CN1142&lt;&gt;""),CN1142/INDEX($L$4:$L1142,MATCH(MAX($L$4:$L1142)+1,$L$4:$L1142,1)),"")</f>
        <v/>
      </c>
      <c r="CU1142" s="14" t="str">
        <f>IF(AND(CR1142&lt;&gt;""),CR1142/INDEX($L$4:$L1142,MATCH(MAX($L$4:$L1142)+1,$L$4:$L1142,1)),"")</f>
        <v/>
      </c>
    </row>
    <row r="1143" spans="3:99">
      <c r="C1143" s="4" t="s">
        <v>36</v>
      </c>
      <c r="D1143" t="s">
        <v>36</v>
      </c>
      <c r="K1143" s="14" t="str">
        <f t="shared" si="989"/>
        <v/>
      </c>
      <c r="S1143" s="14" t="str">
        <f>IF(AND(P1143&lt;&gt;""),P1143/INDEX($L$4:$L1143,MATCH(MAX($L$4:$L1143)+1,$L$4:$L1143,1)),"")</f>
        <v/>
      </c>
      <c r="W1143" s="14" t="str">
        <f t="shared" si="990"/>
        <v/>
      </c>
      <c r="AA1143" s="14" t="str">
        <f>IF(AND(X1143&lt;&gt;""),X1143/INDEX($L$4:$L1143,MATCH(MAX($L$4:$L1143)+1,$L$4:$L1143,1)),"")</f>
        <v/>
      </c>
      <c r="AE1143" s="14" t="str">
        <f>IF(AND(AB1143&lt;&gt;""),AB1143/INDEX($L$4:$L1143,MATCH(MAX($L$4:$L1143)+1,$L$4:$L1143,1)),"")</f>
        <v/>
      </c>
      <c r="AI1143" s="14" t="str">
        <f>IF(AND(AF1143&lt;&gt;""),AF1143/INDEX($L$4:$L1143,MATCH(MAX($L$4:$L1143)+1,$L$4:$L1143,1)),"")</f>
        <v/>
      </c>
      <c r="AM1143" s="14" t="str">
        <f>IF(AND(AJ1143&lt;&gt;""),AJ1143/INDEX($L$4:$L1143,MATCH(MAX($L$4:$L1143)+1,$L$4:$L1143,1)),"")</f>
        <v/>
      </c>
      <c r="AQ1143" s="14" t="str">
        <f>IF(AND(AN1143&lt;&gt;""),AN1143/INDEX($L$4:$L1143,MATCH(MAX($L$4:$L1143)+1,$L$4:$L1143,1)),"")</f>
        <v/>
      </c>
      <c r="AU1143" s="14" t="str">
        <f>IF(AND(AR1143&lt;&gt;""),AR1143/INDEX($L$4:$L1143,MATCH(MAX($L$4:$L1143)+1,$L$4:$L1143,1)),"")</f>
        <v/>
      </c>
      <c r="AY1143" s="14" t="str">
        <f>IF(AND(AV1143&lt;&gt;""),AV1143/INDEX($L$4:$L1143,MATCH(MAX($L$4:$L1143)+1,$L$4:$L1143,1)),"")</f>
        <v/>
      </c>
      <c r="AZ1143" s="10" t="str">
        <f t="shared" si="988"/>
        <v/>
      </c>
      <c r="BC1143" s="78" t="str">
        <f t="shared" si="991"/>
        <v/>
      </c>
      <c r="BG1143" s="14" t="str">
        <f>IF(AND(BD1143&lt;&gt;""),BD1143/INDEX($L$4:$L1143,MATCH(MAX($L$4:$L1143)+1,$L$4:$L1143,1)),"")</f>
        <v/>
      </c>
      <c r="BK1143" s="14" t="str">
        <f>IF(AND(BH1143&lt;&gt;""),BH1143/INDEX($L$4:$L1143,MATCH(MAX($L$4:$L1143)+1,$L$4:$L1143,1)),"")</f>
        <v/>
      </c>
      <c r="BO1143" s="14" t="str">
        <f>IF(AND(BL1143&lt;&gt;""),BL1143/INDEX($L$4:$L1143,MATCH(MAX($L$4:$L1143)+1,$L$4:$L1143,1)),"")</f>
        <v/>
      </c>
      <c r="BS1143" s="14" t="str">
        <f>IF(AND(BP1143&lt;&gt;""),BP1143/INDEX($L$4:$L1143,MATCH(MAX($L$4:$L1143)+1,$L$4:$L1143,1)),"")</f>
        <v/>
      </c>
      <c r="BW1143" s="14" t="str">
        <f>IF(AND(BT1143&lt;&gt;""),BT1143/INDEX($L$4:$L1143,MATCH(MAX($L$4:$L1143)+1,$L$4:$L1143,1)),"")</f>
        <v/>
      </c>
      <c r="CA1143" s="14" t="str">
        <f>IF(AND(BX1143&lt;&gt;""),BX1143/INDEX($L$4:$L1143,MATCH(MAX($L$4:$L1143)+1,$L$4:$L1143,1)),"")</f>
        <v/>
      </c>
      <c r="CE1143" s="14" t="str">
        <f>IF(AND(CB1143&lt;&gt;""),CB1143/INDEX($L$4:$L1143,MATCH(MAX($L$4:$L1143)+1,$L$4:$L1143,1)),"")</f>
        <v/>
      </c>
      <c r="CI1143" s="14" t="str">
        <f>IF(AND(CF1143&lt;&gt;""),CF1143/INDEX($L$4:$L1143,MATCH(MAX($L$4:$L1143)+1,$L$4:$L1143,1)),"")</f>
        <v/>
      </c>
      <c r="CM1143" s="14" t="str">
        <f>IF(AND(CJ1143&lt;&gt;""),CJ1143/INDEX($L$4:$L1143,MATCH(MAX($L$4:$L1143)+1,$L$4:$L1143,1)),"")</f>
        <v/>
      </c>
      <c r="CQ1143" s="14" t="str">
        <f>IF(AND(CN1143&lt;&gt;""),CN1143/INDEX($L$4:$L1143,MATCH(MAX($L$4:$L1143)+1,$L$4:$L1143,1)),"")</f>
        <v/>
      </c>
      <c r="CU1143" s="14" t="str">
        <f>IF(AND(CR1143&lt;&gt;""),CR1143/INDEX($L$4:$L1143,MATCH(MAX($L$4:$L1143)+1,$L$4:$L1143,1)),"")</f>
        <v/>
      </c>
    </row>
    <row r="1144" spans="3:99">
      <c r="C1144" s="4" t="s">
        <v>36</v>
      </c>
      <c r="D1144" t="s">
        <v>36</v>
      </c>
      <c r="K1144" s="14" t="str">
        <f t="shared" si="989"/>
        <v/>
      </c>
      <c r="S1144" s="14" t="str">
        <f>IF(AND(P1144&lt;&gt;""),P1144/INDEX($L$4:$L1144,MATCH(MAX($L$4:$L1144)+1,$L$4:$L1144,1)),"")</f>
        <v/>
      </c>
      <c r="W1144" s="14" t="str">
        <f t="shared" si="990"/>
        <v/>
      </c>
      <c r="AA1144" s="14" t="str">
        <f>IF(AND(X1144&lt;&gt;""),X1144/INDEX($L$4:$L1144,MATCH(MAX($L$4:$L1144)+1,$L$4:$L1144,1)),"")</f>
        <v/>
      </c>
      <c r="AE1144" s="14" t="str">
        <f>IF(AND(AB1144&lt;&gt;""),AB1144/INDEX($L$4:$L1144,MATCH(MAX($L$4:$L1144)+1,$L$4:$L1144,1)),"")</f>
        <v/>
      </c>
      <c r="AI1144" s="14" t="str">
        <f>IF(AND(AF1144&lt;&gt;""),AF1144/INDEX($L$4:$L1144,MATCH(MAX($L$4:$L1144)+1,$L$4:$L1144,1)),"")</f>
        <v/>
      </c>
      <c r="AM1144" s="14" t="str">
        <f>IF(AND(AJ1144&lt;&gt;""),AJ1144/INDEX($L$4:$L1144,MATCH(MAX($L$4:$L1144)+1,$L$4:$L1144,1)),"")</f>
        <v/>
      </c>
      <c r="AQ1144" s="14" t="str">
        <f>IF(AND(AN1144&lt;&gt;""),AN1144/INDEX($L$4:$L1144,MATCH(MAX($L$4:$L1144)+1,$L$4:$L1144,1)),"")</f>
        <v/>
      </c>
      <c r="AU1144" s="14" t="str">
        <f>IF(AND(AR1144&lt;&gt;""),AR1144/INDEX($L$4:$L1144,MATCH(MAX($L$4:$L1144)+1,$L$4:$L1144,1)),"")</f>
        <v/>
      </c>
      <c r="AY1144" s="14" t="str">
        <f>IF(AND(AV1144&lt;&gt;""),AV1144/INDEX($L$4:$L1144,MATCH(MAX($L$4:$L1144)+1,$L$4:$L1144,1)),"")</f>
        <v/>
      </c>
      <c r="AZ1144" s="10" t="str">
        <f t="shared" si="988"/>
        <v/>
      </c>
      <c r="BC1144" s="78" t="str">
        <f t="shared" si="991"/>
        <v/>
      </c>
      <c r="BG1144" s="14" t="str">
        <f>IF(AND(BD1144&lt;&gt;""),BD1144/INDEX($L$4:$L1144,MATCH(MAX($L$4:$L1144)+1,$L$4:$L1144,1)),"")</f>
        <v/>
      </c>
      <c r="BK1144" s="14" t="str">
        <f>IF(AND(BH1144&lt;&gt;""),BH1144/INDEX($L$4:$L1144,MATCH(MAX($L$4:$L1144)+1,$L$4:$L1144,1)),"")</f>
        <v/>
      </c>
      <c r="BO1144" s="14" t="str">
        <f>IF(AND(BL1144&lt;&gt;""),BL1144/INDEX($L$4:$L1144,MATCH(MAX($L$4:$L1144)+1,$L$4:$L1144,1)),"")</f>
        <v/>
      </c>
      <c r="BS1144" s="14" t="str">
        <f>IF(AND(BP1144&lt;&gt;""),BP1144/INDEX($L$4:$L1144,MATCH(MAX($L$4:$L1144)+1,$L$4:$L1144,1)),"")</f>
        <v/>
      </c>
      <c r="BW1144" s="14" t="str">
        <f>IF(AND(BT1144&lt;&gt;""),BT1144/INDEX($L$4:$L1144,MATCH(MAX($L$4:$L1144)+1,$L$4:$L1144,1)),"")</f>
        <v/>
      </c>
      <c r="CA1144" s="14" t="str">
        <f>IF(AND(BX1144&lt;&gt;""),BX1144/INDEX($L$4:$L1144,MATCH(MAX($L$4:$L1144)+1,$L$4:$L1144,1)),"")</f>
        <v/>
      </c>
      <c r="CE1144" s="14" t="str">
        <f>IF(AND(CB1144&lt;&gt;""),CB1144/INDEX($L$4:$L1144,MATCH(MAX($L$4:$L1144)+1,$L$4:$L1144,1)),"")</f>
        <v/>
      </c>
      <c r="CI1144" s="14" t="str">
        <f>IF(AND(CF1144&lt;&gt;""),CF1144/INDEX($L$4:$L1144,MATCH(MAX($L$4:$L1144)+1,$L$4:$L1144,1)),"")</f>
        <v/>
      </c>
      <c r="CM1144" s="14" t="str">
        <f>IF(AND(CJ1144&lt;&gt;""),CJ1144/INDEX($L$4:$L1144,MATCH(MAX($L$4:$L1144)+1,$L$4:$L1144,1)),"")</f>
        <v/>
      </c>
      <c r="CQ1144" s="14" t="str">
        <f>IF(AND(CN1144&lt;&gt;""),CN1144/INDEX($L$4:$L1144,MATCH(MAX($L$4:$L1144)+1,$L$4:$L1144,1)),"")</f>
        <v/>
      </c>
      <c r="CU1144" s="14" t="str">
        <f>IF(AND(CR1144&lt;&gt;""),CR1144/INDEX($L$4:$L1144,MATCH(MAX($L$4:$L1144)+1,$L$4:$L1144,1)),"")</f>
        <v/>
      </c>
    </row>
    <row r="1145" spans="3:99">
      <c r="C1145" s="4" t="s">
        <v>36</v>
      </c>
      <c r="D1145" t="s">
        <v>36</v>
      </c>
      <c r="K1145" s="14" t="str">
        <f t="shared" si="989"/>
        <v/>
      </c>
      <c r="S1145" s="14" t="str">
        <f>IF(AND(P1145&lt;&gt;""),P1145/INDEX($L$4:$L1145,MATCH(MAX($L$4:$L1145)+1,$L$4:$L1145,1)),"")</f>
        <v/>
      </c>
      <c r="W1145" s="14" t="str">
        <f t="shared" si="990"/>
        <v/>
      </c>
      <c r="AA1145" s="14" t="str">
        <f>IF(AND(X1145&lt;&gt;""),X1145/INDEX($L$4:$L1145,MATCH(MAX($L$4:$L1145)+1,$L$4:$L1145,1)),"")</f>
        <v/>
      </c>
      <c r="AE1145" s="14" t="str">
        <f>IF(AND(AB1145&lt;&gt;""),AB1145/INDEX($L$4:$L1145,MATCH(MAX($L$4:$L1145)+1,$L$4:$L1145,1)),"")</f>
        <v/>
      </c>
      <c r="AI1145" s="14" t="str">
        <f>IF(AND(AF1145&lt;&gt;""),AF1145/INDEX($L$4:$L1145,MATCH(MAX($L$4:$L1145)+1,$L$4:$L1145,1)),"")</f>
        <v/>
      </c>
      <c r="AM1145" s="14" t="str">
        <f>IF(AND(AJ1145&lt;&gt;""),AJ1145/INDEX($L$4:$L1145,MATCH(MAX($L$4:$L1145)+1,$L$4:$L1145,1)),"")</f>
        <v/>
      </c>
      <c r="AQ1145" s="14" t="str">
        <f>IF(AND(AN1145&lt;&gt;""),AN1145/INDEX($L$4:$L1145,MATCH(MAX($L$4:$L1145)+1,$L$4:$L1145,1)),"")</f>
        <v/>
      </c>
      <c r="AU1145" s="14" t="str">
        <f>IF(AND(AR1145&lt;&gt;""),AR1145/INDEX($L$4:$L1145,MATCH(MAX($L$4:$L1145)+1,$L$4:$L1145,1)),"")</f>
        <v/>
      </c>
      <c r="AY1145" s="14" t="str">
        <f>IF(AND(AV1145&lt;&gt;""),AV1145/INDEX($L$4:$L1145,MATCH(MAX($L$4:$L1145)+1,$L$4:$L1145,1)),"")</f>
        <v/>
      </c>
      <c r="AZ1145" s="10" t="str">
        <f t="shared" si="988"/>
        <v/>
      </c>
      <c r="BC1145" s="78" t="str">
        <f t="shared" si="991"/>
        <v/>
      </c>
      <c r="BG1145" s="14" t="str">
        <f>IF(AND(BD1145&lt;&gt;""),BD1145/INDEX($L$4:$L1145,MATCH(MAX($L$4:$L1145)+1,$L$4:$L1145,1)),"")</f>
        <v/>
      </c>
      <c r="BK1145" s="14" t="str">
        <f>IF(AND(BH1145&lt;&gt;""),BH1145/INDEX($L$4:$L1145,MATCH(MAX($L$4:$L1145)+1,$L$4:$L1145,1)),"")</f>
        <v/>
      </c>
      <c r="BO1145" s="14" t="str">
        <f>IF(AND(BL1145&lt;&gt;""),BL1145/INDEX($L$4:$L1145,MATCH(MAX($L$4:$L1145)+1,$L$4:$L1145,1)),"")</f>
        <v/>
      </c>
      <c r="BS1145" s="14" t="str">
        <f>IF(AND(BP1145&lt;&gt;""),BP1145/INDEX($L$4:$L1145,MATCH(MAX($L$4:$L1145)+1,$L$4:$L1145,1)),"")</f>
        <v/>
      </c>
      <c r="BW1145" s="14" t="str">
        <f>IF(AND(BT1145&lt;&gt;""),BT1145/INDEX($L$4:$L1145,MATCH(MAX($L$4:$L1145)+1,$L$4:$L1145,1)),"")</f>
        <v/>
      </c>
      <c r="CA1145" s="14" t="str">
        <f>IF(AND(BX1145&lt;&gt;""),BX1145/INDEX($L$4:$L1145,MATCH(MAX($L$4:$L1145)+1,$L$4:$L1145,1)),"")</f>
        <v/>
      </c>
      <c r="CE1145" s="14" t="str">
        <f>IF(AND(CB1145&lt;&gt;""),CB1145/INDEX($L$4:$L1145,MATCH(MAX($L$4:$L1145)+1,$L$4:$L1145,1)),"")</f>
        <v/>
      </c>
      <c r="CI1145" s="14" t="str">
        <f>IF(AND(CF1145&lt;&gt;""),CF1145/INDEX($L$4:$L1145,MATCH(MAX($L$4:$L1145)+1,$L$4:$L1145,1)),"")</f>
        <v/>
      </c>
      <c r="CM1145" s="14" t="str">
        <f>IF(AND(CJ1145&lt;&gt;""),CJ1145/INDEX($L$4:$L1145,MATCH(MAX($L$4:$L1145)+1,$L$4:$L1145,1)),"")</f>
        <v/>
      </c>
      <c r="CQ1145" s="14" t="str">
        <f>IF(AND(CN1145&lt;&gt;""),CN1145/INDEX($L$4:$L1145,MATCH(MAX($L$4:$L1145)+1,$L$4:$L1145,1)),"")</f>
        <v/>
      </c>
      <c r="CU1145" s="14" t="str">
        <f>IF(AND(CR1145&lt;&gt;""),CR1145/INDEX($L$4:$L1145,MATCH(MAX($L$4:$L1145)+1,$L$4:$L1145,1)),"")</f>
        <v/>
      </c>
    </row>
    <row r="1146" spans="3:99">
      <c r="C1146" s="4" t="s">
        <v>36</v>
      </c>
      <c r="D1146" t="s">
        <v>36</v>
      </c>
      <c r="K1146" s="14" t="str">
        <f t="shared" si="989"/>
        <v/>
      </c>
      <c r="S1146" s="14" t="str">
        <f>IF(AND(P1146&lt;&gt;""),P1146/INDEX($L$4:$L1146,MATCH(MAX($L$4:$L1146)+1,$L$4:$L1146,1)),"")</f>
        <v/>
      </c>
      <c r="W1146" s="14" t="str">
        <f t="shared" si="990"/>
        <v/>
      </c>
      <c r="AA1146" s="14" t="str">
        <f>IF(AND(X1146&lt;&gt;""),X1146/INDEX($L$4:$L1146,MATCH(MAX($L$4:$L1146)+1,$L$4:$L1146,1)),"")</f>
        <v/>
      </c>
      <c r="AE1146" s="14" t="str">
        <f>IF(AND(AB1146&lt;&gt;""),AB1146/INDEX($L$4:$L1146,MATCH(MAX($L$4:$L1146)+1,$L$4:$L1146,1)),"")</f>
        <v/>
      </c>
      <c r="AI1146" s="14" t="str">
        <f>IF(AND(AF1146&lt;&gt;""),AF1146/INDEX($L$4:$L1146,MATCH(MAX($L$4:$L1146)+1,$L$4:$L1146,1)),"")</f>
        <v/>
      </c>
      <c r="AM1146" s="14" t="str">
        <f>IF(AND(AJ1146&lt;&gt;""),AJ1146/INDEX($L$4:$L1146,MATCH(MAX($L$4:$L1146)+1,$L$4:$L1146,1)),"")</f>
        <v/>
      </c>
      <c r="AQ1146" s="14" t="str">
        <f>IF(AND(AN1146&lt;&gt;""),AN1146/INDEX($L$4:$L1146,MATCH(MAX($L$4:$L1146)+1,$L$4:$L1146,1)),"")</f>
        <v/>
      </c>
      <c r="AU1146" s="14" t="str">
        <f>IF(AND(AR1146&lt;&gt;""),AR1146/INDEX($L$4:$L1146,MATCH(MAX($L$4:$L1146)+1,$L$4:$L1146,1)),"")</f>
        <v/>
      </c>
      <c r="AY1146" s="14" t="str">
        <f>IF(AND(AV1146&lt;&gt;""),AV1146/INDEX($L$4:$L1146,MATCH(MAX($L$4:$L1146)+1,$L$4:$L1146,1)),"")</f>
        <v/>
      </c>
      <c r="AZ1146" s="10" t="str">
        <f t="shared" ref="AZ1146:AZ1209" si="992">IF(IF(O1146="",P1146+T1146+X1146+AB1146+AF1146+AJ1146+AN1146+CJ1146+CN1146+IF(AR1146="",0,AR1146)+AV1146,"")=0,"",IF(O1146="",P1146+T1146+X1146+AB1146+AF1146+AJ1146+AN1146+CJ1146+CN1146+IF(AR1146="",0,AR1146)+AV1146,""))</f>
        <v/>
      </c>
      <c r="BC1146" s="78" t="str">
        <f t="shared" si="991"/>
        <v/>
      </c>
      <c r="BG1146" s="14" t="str">
        <f>IF(AND(BD1146&lt;&gt;""),BD1146/INDEX($L$4:$L1146,MATCH(MAX($L$4:$L1146)+1,$L$4:$L1146,1)),"")</f>
        <v/>
      </c>
      <c r="BK1146" s="14" t="str">
        <f>IF(AND(BH1146&lt;&gt;""),BH1146/INDEX($L$4:$L1146,MATCH(MAX($L$4:$L1146)+1,$L$4:$L1146,1)),"")</f>
        <v/>
      </c>
      <c r="BO1146" s="14" t="str">
        <f>IF(AND(BL1146&lt;&gt;""),BL1146/INDEX($L$4:$L1146,MATCH(MAX($L$4:$L1146)+1,$L$4:$L1146,1)),"")</f>
        <v/>
      </c>
      <c r="BS1146" s="14" t="str">
        <f>IF(AND(BP1146&lt;&gt;""),BP1146/INDEX($L$4:$L1146,MATCH(MAX($L$4:$L1146)+1,$L$4:$L1146,1)),"")</f>
        <v/>
      </c>
      <c r="BW1146" s="14" t="str">
        <f>IF(AND(BT1146&lt;&gt;""),BT1146/INDEX($L$4:$L1146,MATCH(MAX($L$4:$L1146)+1,$L$4:$L1146,1)),"")</f>
        <v/>
      </c>
      <c r="CA1146" s="14" t="str">
        <f>IF(AND(BX1146&lt;&gt;""),BX1146/INDEX($L$4:$L1146,MATCH(MAX($L$4:$L1146)+1,$L$4:$L1146,1)),"")</f>
        <v/>
      </c>
      <c r="CE1146" s="14" t="str">
        <f>IF(AND(CB1146&lt;&gt;""),CB1146/INDEX($L$4:$L1146,MATCH(MAX($L$4:$L1146)+1,$L$4:$L1146,1)),"")</f>
        <v/>
      </c>
      <c r="CI1146" s="14" t="str">
        <f>IF(AND(CF1146&lt;&gt;""),CF1146/INDEX($L$4:$L1146,MATCH(MAX($L$4:$L1146)+1,$L$4:$L1146,1)),"")</f>
        <v/>
      </c>
      <c r="CM1146" s="14" t="str">
        <f>IF(AND(CJ1146&lt;&gt;""),CJ1146/INDEX($L$4:$L1146,MATCH(MAX($L$4:$L1146)+1,$L$4:$L1146,1)),"")</f>
        <v/>
      </c>
      <c r="CQ1146" s="14" t="str">
        <f>IF(AND(CN1146&lt;&gt;""),CN1146/INDEX($L$4:$L1146,MATCH(MAX($L$4:$L1146)+1,$L$4:$L1146,1)),"")</f>
        <v/>
      </c>
      <c r="CU1146" s="14" t="str">
        <f>IF(AND(CR1146&lt;&gt;""),CR1146/INDEX($L$4:$L1146,MATCH(MAX($L$4:$L1146)+1,$L$4:$L1146,1)),"")</f>
        <v/>
      </c>
    </row>
    <row r="1147" spans="3:99">
      <c r="C1147" s="4" t="s">
        <v>36</v>
      </c>
      <c r="D1147" t="s">
        <v>36</v>
      </c>
      <c r="K1147" s="14" t="str">
        <f t="shared" si="989"/>
        <v/>
      </c>
      <c r="S1147" s="14" t="str">
        <f>IF(AND(P1147&lt;&gt;""),P1147/INDEX($L$4:$L1147,MATCH(MAX($L$4:$L1147)+1,$L$4:$L1147,1)),"")</f>
        <v/>
      </c>
      <c r="W1147" s="14" t="str">
        <f t="shared" si="990"/>
        <v/>
      </c>
      <c r="AA1147" s="14" t="str">
        <f>IF(AND(X1147&lt;&gt;""),X1147/INDEX($L$4:$L1147,MATCH(MAX($L$4:$L1147)+1,$L$4:$L1147,1)),"")</f>
        <v/>
      </c>
      <c r="AE1147" s="14" t="str">
        <f>IF(AND(AB1147&lt;&gt;""),AB1147/INDEX($L$4:$L1147,MATCH(MAX($L$4:$L1147)+1,$L$4:$L1147,1)),"")</f>
        <v/>
      </c>
      <c r="AI1147" s="14" t="str">
        <f>IF(AND(AF1147&lt;&gt;""),AF1147/INDEX($L$4:$L1147,MATCH(MAX($L$4:$L1147)+1,$L$4:$L1147,1)),"")</f>
        <v/>
      </c>
      <c r="AM1147" s="14" t="str">
        <f>IF(AND(AJ1147&lt;&gt;""),AJ1147/INDEX($L$4:$L1147,MATCH(MAX($L$4:$L1147)+1,$L$4:$L1147,1)),"")</f>
        <v/>
      </c>
      <c r="AQ1147" s="14" t="str">
        <f>IF(AND(AN1147&lt;&gt;""),AN1147/INDEX($L$4:$L1147,MATCH(MAX($L$4:$L1147)+1,$L$4:$L1147,1)),"")</f>
        <v/>
      </c>
      <c r="AU1147" s="14" t="str">
        <f>IF(AND(AR1147&lt;&gt;""),AR1147/INDEX($L$4:$L1147,MATCH(MAX($L$4:$L1147)+1,$L$4:$L1147,1)),"")</f>
        <v/>
      </c>
      <c r="AY1147" s="14" t="str">
        <f>IF(AND(AV1147&lt;&gt;""),AV1147/INDEX($L$4:$L1147,MATCH(MAX($L$4:$L1147)+1,$L$4:$L1147,1)),"")</f>
        <v/>
      </c>
      <c r="AZ1147" s="10" t="str">
        <f t="shared" si="992"/>
        <v/>
      </c>
      <c r="BC1147" s="78" t="str">
        <f t="shared" si="991"/>
        <v/>
      </c>
      <c r="BG1147" s="14" t="str">
        <f>IF(AND(BD1147&lt;&gt;""),BD1147/INDEX($L$4:$L1147,MATCH(MAX($L$4:$L1147)+1,$L$4:$L1147,1)),"")</f>
        <v/>
      </c>
      <c r="BK1147" s="14" t="str">
        <f>IF(AND(BH1147&lt;&gt;""),BH1147/INDEX($L$4:$L1147,MATCH(MAX($L$4:$L1147)+1,$L$4:$L1147,1)),"")</f>
        <v/>
      </c>
      <c r="BO1147" s="14" t="str">
        <f>IF(AND(BL1147&lt;&gt;""),BL1147/INDEX($L$4:$L1147,MATCH(MAX($L$4:$L1147)+1,$L$4:$L1147,1)),"")</f>
        <v/>
      </c>
      <c r="BS1147" s="14" t="str">
        <f>IF(AND(BP1147&lt;&gt;""),BP1147/INDEX($L$4:$L1147,MATCH(MAX($L$4:$L1147)+1,$L$4:$L1147,1)),"")</f>
        <v/>
      </c>
      <c r="BW1147" s="14" t="str">
        <f>IF(AND(BT1147&lt;&gt;""),BT1147/INDEX($L$4:$L1147,MATCH(MAX($L$4:$L1147)+1,$L$4:$L1147,1)),"")</f>
        <v/>
      </c>
      <c r="CA1147" s="14" t="str">
        <f>IF(AND(BX1147&lt;&gt;""),BX1147/INDEX($L$4:$L1147,MATCH(MAX($L$4:$L1147)+1,$L$4:$L1147,1)),"")</f>
        <v/>
      </c>
      <c r="CE1147" s="14" t="str">
        <f>IF(AND(CB1147&lt;&gt;""),CB1147/INDEX($L$4:$L1147,MATCH(MAX($L$4:$L1147)+1,$L$4:$L1147,1)),"")</f>
        <v/>
      </c>
      <c r="CI1147" s="14" t="str">
        <f>IF(AND(CF1147&lt;&gt;""),CF1147/INDEX($L$4:$L1147,MATCH(MAX($L$4:$L1147)+1,$L$4:$L1147,1)),"")</f>
        <v/>
      </c>
      <c r="CM1147" s="14" t="str">
        <f>IF(AND(CJ1147&lt;&gt;""),CJ1147/INDEX($L$4:$L1147,MATCH(MAX($L$4:$L1147)+1,$L$4:$L1147,1)),"")</f>
        <v/>
      </c>
      <c r="CQ1147" s="14" t="str">
        <f>IF(AND(CN1147&lt;&gt;""),CN1147/INDEX($L$4:$L1147,MATCH(MAX($L$4:$L1147)+1,$L$4:$L1147,1)),"")</f>
        <v/>
      </c>
      <c r="CU1147" s="14" t="str">
        <f>IF(AND(CR1147&lt;&gt;""),CR1147/INDEX($L$4:$L1147,MATCH(MAX($L$4:$L1147)+1,$L$4:$L1147,1)),"")</f>
        <v/>
      </c>
    </row>
    <row r="1148" spans="3:99">
      <c r="C1148" s="4" t="s">
        <v>36</v>
      </c>
      <c r="D1148" t="s">
        <v>36</v>
      </c>
      <c r="K1148" s="14" t="str">
        <f t="shared" si="989"/>
        <v/>
      </c>
      <c r="S1148" s="14" t="str">
        <f>IF(AND(P1148&lt;&gt;""),P1148/INDEX($L$4:$L1148,MATCH(MAX($L$4:$L1148)+1,$L$4:$L1148,1)),"")</f>
        <v/>
      </c>
      <c r="W1148" s="14" t="str">
        <f t="shared" si="990"/>
        <v/>
      </c>
      <c r="AA1148" s="14" t="str">
        <f>IF(AND(X1148&lt;&gt;""),X1148/INDEX($L$4:$L1148,MATCH(MAX($L$4:$L1148)+1,$L$4:$L1148,1)),"")</f>
        <v/>
      </c>
      <c r="AE1148" s="14" t="str">
        <f>IF(AND(AB1148&lt;&gt;""),AB1148/INDEX($L$4:$L1148,MATCH(MAX($L$4:$L1148)+1,$L$4:$L1148,1)),"")</f>
        <v/>
      </c>
      <c r="AI1148" s="14" t="str">
        <f>IF(AND(AF1148&lt;&gt;""),AF1148/INDEX($L$4:$L1148,MATCH(MAX($L$4:$L1148)+1,$L$4:$L1148,1)),"")</f>
        <v/>
      </c>
      <c r="AM1148" s="14" t="str">
        <f>IF(AND(AJ1148&lt;&gt;""),AJ1148/INDEX($L$4:$L1148,MATCH(MAX($L$4:$L1148)+1,$L$4:$L1148,1)),"")</f>
        <v/>
      </c>
      <c r="AQ1148" s="14" t="str">
        <f>IF(AND(AN1148&lt;&gt;""),AN1148/INDEX($L$4:$L1148,MATCH(MAX($L$4:$L1148)+1,$L$4:$L1148,1)),"")</f>
        <v/>
      </c>
      <c r="AU1148" s="14" t="str">
        <f>IF(AND(AR1148&lt;&gt;""),AR1148/INDEX($L$4:$L1148,MATCH(MAX($L$4:$L1148)+1,$L$4:$L1148,1)),"")</f>
        <v/>
      </c>
      <c r="AY1148" s="14" t="str">
        <f>IF(AND(AV1148&lt;&gt;""),AV1148/INDEX($L$4:$L1148,MATCH(MAX($L$4:$L1148)+1,$L$4:$L1148,1)),"")</f>
        <v/>
      </c>
      <c r="AZ1148" s="10" t="str">
        <f t="shared" si="992"/>
        <v/>
      </c>
      <c r="BC1148" s="78" t="str">
        <f t="shared" si="991"/>
        <v/>
      </c>
      <c r="BG1148" s="14" t="str">
        <f>IF(AND(BD1148&lt;&gt;""),BD1148/INDEX($L$4:$L1148,MATCH(MAX($L$4:$L1148)+1,$L$4:$L1148,1)),"")</f>
        <v/>
      </c>
      <c r="BK1148" s="14" t="str">
        <f>IF(AND(BH1148&lt;&gt;""),BH1148/INDEX($L$4:$L1148,MATCH(MAX($L$4:$L1148)+1,$L$4:$L1148,1)),"")</f>
        <v/>
      </c>
      <c r="BO1148" s="14" t="str">
        <f>IF(AND(BL1148&lt;&gt;""),BL1148/INDEX($L$4:$L1148,MATCH(MAX($L$4:$L1148)+1,$L$4:$L1148,1)),"")</f>
        <v/>
      </c>
      <c r="BS1148" s="14" t="str">
        <f>IF(AND(BP1148&lt;&gt;""),BP1148/INDEX($L$4:$L1148,MATCH(MAX($L$4:$L1148)+1,$L$4:$L1148,1)),"")</f>
        <v/>
      </c>
      <c r="BW1148" s="14" t="str">
        <f>IF(AND(BT1148&lt;&gt;""),BT1148/INDEX($L$4:$L1148,MATCH(MAX($L$4:$L1148)+1,$L$4:$L1148,1)),"")</f>
        <v/>
      </c>
      <c r="CA1148" s="14" t="str">
        <f>IF(AND(BX1148&lt;&gt;""),BX1148/INDEX($L$4:$L1148,MATCH(MAX($L$4:$L1148)+1,$L$4:$L1148,1)),"")</f>
        <v/>
      </c>
      <c r="CE1148" s="14" t="str">
        <f>IF(AND(CB1148&lt;&gt;""),CB1148/INDEX($L$4:$L1148,MATCH(MAX($L$4:$L1148)+1,$L$4:$L1148,1)),"")</f>
        <v/>
      </c>
      <c r="CI1148" s="14" t="str">
        <f>IF(AND(CF1148&lt;&gt;""),CF1148/INDEX($L$4:$L1148,MATCH(MAX($L$4:$L1148)+1,$L$4:$L1148,1)),"")</f>
        <v/>
      </c>
      <c r="CM1148" s="14" t="str">
        <f>IF(AND(CJ1148&lt;&gt;""),CJ1148/INDEX($L$4:$L1148,MATCH(MAX($L$4:$L1148)+1,$L$4:$L1148,1)),"")</f>
        <v/>
      </c>
      <c r="CQ1148" s="14" t="str">
        <f>IF(AND(CN1148&lt;&gt;""),CN1148/INDEX($L$4:$L1148,MATCH(MAX($L$4:$L1148)+1,$L$4:$L1148,1)),"")</f>
        <v/>
      </c>
      <c r="CU1148" s="14" t="str">
        <f>IF(AND(CR1148&lt;&gt;""),CR1148/INDEX($L$4:$L1148,MATCH(MAX($L$4:$L1148)+1,$L$4:$L1148,1)),"")</f>
        <v/>
      </c>
    </row>
    <row r="1149" spans="3:99">
      <c r="C1149" s="4" t="s">
        <v>36</v>
      </c>
      <c r="D1149" t="s">
        <v>36</v>
      </c>
      <c r="K1149" s="14" t="str">
        <f t="shared" ref="K1149:K1212" si="993">IF(AND(H1149&lt;&gt;"",I1149&lt;&gt;""),I1149/H1149,"")</f>
        <v/>
      </c>
      <c r="S1149" s="14" t="str">
        <f>IF(AND(P1149&lt;&gt;""),P1149/INDEX($L$4:$L1149,MATCH(MAX($L$4:$L1149)+1,$L$4:$L1149,1)),"")</f>
        <v/>
      </c>
      <c r="W1149" s="14" t="str">
        <f t="shared" si="990"/>
        <v/>
      </c>
      <c r="AA1149" s="14" t="str">
        <f>IF(AND(X1149&lt;&gt;""),X1149/INDEX($L$4:$L1149,MATCH(MAX($L$4:$L1149)+1,$L$4:$L1149,1)),"")</f>
        <v/>
      </c>
      <c r="AE1149" s="14" t="str">
        <f>IF(AND(AB1149&lt;&gt;""),AB1149/INDEX($L$4:$L1149,MATCH(MAX($L$4:$L1149)+1,$L$4:$L1149,1)),"")</f>
        <v/>
      </c>
      <c r="AI1149" s="14" t="str">
        <f>IF(AND(AF1149&lt;&gt;""),AF1149/INDEX($L$4:$L1149,MATCH(MAX($L$4:$L1149)+1,$L$4:$L1149,1)),"")</f>
        <v/>
      </c>
      <c r="AM1149" s="14" t="str">
        <f>IF(AND(AJ1149&lt;&gt;""),AJ1149/INDEX($L$4:$L1149,MATCH(MAX($L$4:$L1149)+1,$L$4:$L1149,1)),"")</f>
        <v/>
      </c>
      <c r="AQ1149" s="14" t="str">
        <f>IF(AND(AN1149&lt;&gt;""),AN1149/INDEX($L$4:$L1149,MATCH(MAX($L$4:$L1149)+1,$L$4:$L1149,1)),"")</f>
        <v/>
      </c>
      <c r="AU1149" s="14" t="str">
        <f>IF(AND(AR1149&lt;&gt;""),AR1149/INDEX($L$4:$L1149,MATCH(MAX($L$4:$L1149)+1,$L$4:$L1149,1)),"")</f>
        <v/>
      </c>
      <c r="AY1149" s="14" t="str">
        <f>IF(AND(AV1149&lt;&gt;""),AV1149/INDEX($L$4:$L1149,MATCH(MAX($L$4:$L1149)+1,$L$4:$L1149,1)),"")</f>
        <v/>
      </c>
      <c r="AZ1149" s="10" t="str">
        <f t="shared" si="992"/>
        <v/>
      </c>
      <c r="BC1149" s="78" t="str">
        <f t="shared" si="991"/>
        <v/>
      </c>
      <c r="BG1149" s="14" t="str">
        <f>IF(AND(BD1149&lt;&gt;""),BD1149/INDEX($L$4:$L1149,MATCH(MAX($L$4:$L1149)+1,$L$4:$L1149,1)),"")</f>
        <v/>
      </c>
      <c r="BK1149" s="14" t="str">
        <f>IF(AND(BH1149&lt;&gt;""),BH1149/INDEX($L$4:$L1149,MATCH(MAX($L$4:$L1149)+1,$L$4:$L1149,1)),"")</f>
        <v/>
      </c>
      <c r="BO1149" s="14" t="str">
        <f>IF(AND(BL1149&lt;&gt;""),BL1149/INDEX($L$4:$L1149,MATCH(MAX($L$4:$L1149)+1,$L$4:$L1149,1)),"")</f>
        <v/>
      </c>
      <c r="BS1149" s="14" t="str">
        <f>IF(AND(BP1149&lt;&gt;""),BP1149/INDEX($L$4:$L1149,MATCH(MAX($L$4:$L1149)+1,$L$4:$L1149,1)),"")</f>
        <v/>
      </c>
      <c r="BW1149" s="14" t="str">
        <f>IF(AND(BT1149&lt;&gt;""),BT1149/INDEX($L$4:$L1149,MATCH(MAX($L$4:$L1149)+1,$L$4:$L1149,1)),"")</f>
        <v/>
      </c>
      <c r="CA1149" s="14" t="str">
        <f>IF(AND(BX1149&lt;&gt;""),BX1149/INDEX($L$4:$L1149,MATCH(MAX($L$4:$L1149)+1,$L$4:$L1149,1)),"")</f>
        <v/>
      </c>
      <c r="CE1149" s="14" t="str">
        <f>IF(AND(CB1149&lt;&gt;""),CB1149/INDEX($L$4:$L1149,MATCH(MAX($L$4:$L1149)+1,$L$4:$L1149,1)),"")</f>
        <v/>
      </c>
      <c r="CI1149" s="14" t="str">
        <f>IF(AND(CF1149&lt;&gt;""),CF1149/INDEX($L$4:$L1149,MATCH(MAX($L$4:$L1149)+1,$L$4:$L1149,1)),"")</f>
        <v/>
      </c>
      <c r="CM1149" s="14" t="str">
        <f>IF(AND(CJ1149&lt;&gt;""),CJ1149/INDEX($L$4:$L1149,MATCH(MAX($L$4:$L1149)+1,$L$4:$L1149,1)),"")</f>
        <v/>
      </c>
      <c r="CQ1149" s="14" t="str">
        <f>IF(AND(CN1149&lt;&gt;""),CN1149/INDEX($L$4:$L1149,MATCH(MAX($L$4:$L1149)+1,$L$4:$L1149,1)),"")</f>
        <v/>
      </c>
      <c r="CU1149" s="14" t="str">
        <f>IF(AND(CR1149&lt;&gt;""),CR1149/INDEX($L$4:$L1149,MATCH(MAX($L$4:$L1149)+1,$L$4:$L1149,1)),"")</f>
        <v/>
      </c>
    </row>
    <row r="1150" spans="3:99">
      <c r="C1150" s="4" t="s">
        <v>36</v>
      </c>
      <c r="D1150" t="s">
        <v>36</v>
      </c>
      <c r="K1150" s="14" t="str">
        <f t="shared" si="993"/>
        <v/>
      </c>
      <c r="S1150" s="14" t="str">
        <f>IF(AND(P1150&lt;&gt;""),P1150/INDEX($L$4:$L1150,MATCH(MAX($L$4:$L1150)+1,$L$4:$L1150,1)),"")</f>
        <v/>
      </c>
      <c r="W1150" s="14" t="str">
        <f t="shared" si="990"/>
        <v/>
      </c>
      <c r="AA1150" s="14" t="str">
        <f>IF(AND(X1150&lt;&gt;""),X1150/INDEX($L$4:$L1150,MATCH(MAX($L$4:$L1150)+1,$L$4:$L1150,1)),"")</f>
        <v/>
      </c>
      <c r="AE1150" s="14" t="str">
        <f>IF(AND(AB1150&lt;&gt;""),AB1150/INDEX($L$4:$L1150,MATCH(MAX($L$4:$L1150)+1,$L$4:$L1150,1)),"")</f>
        <v/>
      </c>
      <c r="AI1150" s="14" t="str">
        <f>IF(AND(AF1150&lt;&gt;""),AF1150/INDEX($L$4:$L1150,MATCH(MAX($L$4:$L1150)+1,$L$4:$L1150,1)),"")</f>
        <v/>
      </c>
      <c r="AM1150" s="14" t="str">
        <f>IF(AND(AJ1150&lt;&gt;""),AJ1150/INDEX($L$4:$L1150,MATCH(MAX($L$4:$L1150)+1,$L$4:$L1150,1)),"")</f>
        <v/>
      </c>
      <c r="AQ1150" s="14" t="str">
        <f>IF(AND(AN1150&lt;&gt;""),AN1150/INDEX($L$4:$L1150,MATCH(MAX($L$4:$L1150)+1,$L$4:$L1150,1)),"")</f>
        <v/>
      </c>
      <c r="AU1150" s="14" t="str">
        <f>IF(AND(AR1150&lt;&gt;""),AR1150/INDEX($L$4:$L1150,MATCH(MAX($L$4:$L1150)+1,$L$4:$L1150,1)),"")</f>
        <v/>
      </c>
      <c r="AY1150" s="14" t="str">
        <f>IF(AND(AV1150&lt;&gt;""),AV1150/INDEX($L$4:$L1150,MATCH(MAX($L$4:$L1150)+1,$L$4:$L1150,1)),"")</f>
        <v/>
      </c>
      <c r="AZ1150" s="10" t="str">
        <f t="shared" si="992"/>
        <v/>
      </c>
      <c r="BC1150" s="78" t="str">
        <f t="shared" si="991"/>
        <v/>
      </c>
      <c r="BG1150" s="14" t="str">
        <f>IF(AND(BD1150&lt;&gt;""),BD1150/INDEX($L$4:$L1150,MATCH(MAX($L$4:$L1150)+1,$L$4:$L1150,1)),"")</f>
        <v/>
      </c>
      <c r="BK1150" s="14" t="str">
        <f>IF(AND(BH1150&lt;&gt;""),BH1150/INDEX($L$4:$L1150,MATCH(MAX($L$4:$L1150)+1,$L$4:$L1150,1)),"")</f>
        <v/>
      </c>
      <c r="BO1150" s="14" t="str">
        <f>IF(AND(BL1150&lt;&gt;""),BL1150/INDEX($L$4:$L1150,MATCH(MAX($L$4:$L1150)+1,$L$4:$L1150,1)),"")</f>
        <v/>
      </c>
      <c r="BS1150" s="14" t="str">
        <f>IF(AND(BP1150&lt;&gt;""),BP1150/INDEX($L$4:$L1150,MATCH(MAX($L$4:$L1150)+1,$L$4:$L1150,1)),"")</f>
        <v/>
      </c>
      <c r="BW1150" s="14" t="str">
        <f>IF(AND(BT1150&lt;&gt;""),BT1150/INDEX($L$4:$L1150,MATCH(MAX($L$4:$L1150)+1,$L$4:$L1150,1)),"")</f>
        <v/>
      </c>
      <c r="CA1150" s="14" t="str">
        <f>IF(AND(BX1150&lt;&gt;""),BX1150/INDEX($L$4:$L1150,MATCH(MAX($L$4:$L1150)+1,$L$4:$L1150,1)),"")</f>
        <v/>
      </c>
      <c r="CE1150" s="14" t="str">
        <f>IF(AND(CB1150&lt;&gt;""),CB1150/INDEX($L$4:$L1150,MATCH(MAX($L$4:$L1150)+1,$L$4:$L1150,1)),"")</f>
        <v/>
      </c>
      <c r="CI1150" s="14" t="str">
        <f>IF(AND(CF1150&lt;&gt;""),CF1150/INDEX($L$4:$L1150,MATCH(MAX($L$4:$L1150)+1,$L$4:$L1150,1)),"")</f>
        <v/>
      </c>
      <c r="CM1150" s="14" t="str">
        <f>IF(AND(CJ1150&lt;&gt;""),CJ1150/INDEX($L$4:$L1150,MATCH(MAX($L$4:$L1150)+1,$L$4:$L1150,1)),"")</f>
        <v/>
      </c>
      <c r="CQ1150" s="14" t="str">
        <f>IF(AND(CN1150&lt;&gt;""),CN1150/INDEX($L$4:$L1150,MATCH(MAX($L$4:$L1150)+1,$L$4:$L1150,1)),"")</f>
        <v/>
      </c>
      <c r="CU1150" s="14" t="str">
        <f>IF(AND(CR1150&lt;&gt;""),CR1150/INDEX($L$4:$L1150,MATCH(MAX($L$4:$L1150)+1,$L$4:$L1150,1)),"")</f>
        <v/>
      </c>
    </row>
    <row r="1151" spans="3:99">
      <c r="C1151" s="4" t="s">
        <v>36</v>
      </c>
      <c r="D1151" t="s">
        <v>36</v>
      </c>
      <c r="K1151" s="14" t="str">
        <f t="shared" si="993"/>
        <v/>
      </c>
      <c r="S1151" s="14" t="str">
        <f>IF(AND(P1151&lt;&gt;""),P1151/INDEX($L$4:$L1151,MATCH(MAX($L$4:$L1151)+1,$L$4:$L1151,1)),"")</f>
        <v/>
      </c>
      <c r="W1151" s="14" t="str">
        <f t="shared" si="990"/>
        <v/>
      </c>
      <c r="AA1151" s="14" t="str">
        <f>IF(AND(X1151&lt;&gt;""),X1151/INDEX($L$4:$L1151,MATCH(MAX($L$4:$L1151)+1,$L$4:$L1151,1)),"")</f>
        <v/>
      </c>
      <c r="AE1151" s="14" t="str">
        <f>IF(AND(AB1151&lt;&gt;""),AB1151/INDEX($L$4:$L1151,MATCH(MAX($L$4:$L1151)+1,$L$4:$L1151,1)),"")</f>
        <v/>
      </c>
      <c r="AI1151" s="14" t="str">
        <f>IF(AND(AF1151&lt;&gt;""),AF1151/INDEX($L$4:$L1151,MATCH(MAX($L$4:$L1151)+1,$L$4:$L1151,1)),"")</f>
        <v/>
      </c>
      <c r="AM1151" s="14" t="str">
        <f>IF(AND(AJ1151&lt;&gt;""),AJ1151/INDEX($L$4:$L1151,MATCH(MAX($L$4:$L1151)+1,$L$4:$L1151,1)),"")</f>
        <v/>
      </c>
      <c r="AQ1151" s="14" t="str">
        <f>IF(AND(AN1151&lt;&gt;""),AN1151/INDEX($L$4:$L1151,MATCH(MAX($L$4:$L1151)+1,$L$4:$L1151,1)),"")</f>
        <v/>
      </c>
      <c r="AU1151" s="14" t="str">
        <f>IF(AND(AR1151&lt;&gt;""),AR1151/INDEX($L$4:$L1151,MATCH(MAX($L$4:$L1151)+1,$L$4:$L1151,1)),"")</f>
        <v/>
      </c>
      <c r="AY1151" s="14" t="str">
        <f>IF(AND(AV1151&lt;&gt;""),AV1151/INDEX($L$4:$L1151,MATCH(MAX($L$4:$L1151)+1,$L$4:$L1151,1)),"")</f>
        <v/>
      </c>
      <c r="AZ1151" s="10" t="str">
        <f t="shared" si="992"/>
        <v/>
      </c>
      <c r="BC1151" s="78" t="str">
        <f t="shared" si="991"/>
        <v/>
      </c>
      <c r="BG1151" s="14" t="str">
        <f>IF(AND(BD1151&lt;&gt;""),BD1151/INDEX($L$4:$L1151,MATCH(MAX($L$4:$L1151)+1,$L$4:$L1151,1)),"")</f>
        <v/>
      </c>
      <c r="BK1151" s="14" t="str">
        <f>IF(AND(BH1151&lt;&gt;""),BH1151/INDEX($L$4:$L1151,MATCH(MAX($L$4:$L1151)+1,$L$4:$L1151,1)),"")</f>
        <v/>
      </c>
      <c r="BO1151" s="14" t="str">
        <f>IF(AND(BL1151&lt;&gt;""),BL1151/INDEX($L$4:$L1151,MATCH(MAX($L$4:$L1151)+1,$L$4:$L1151,1)),"")</f>
        <v/>
      </c>
      <c r="BS1151" s="14" t="str">
        <f>IF(AND(BP1151&lt;&gt;""),BP1151/INDEX($L$4:$L1151,MATCH(MAX($L$4:$L1151)+1,$L$4:$L1151,1)),"")</f>
        <v/>
      </c>
      <c r="BW1151" s="14" t="str">
        <f>IF(AND(BT1151&lt;&gt;""),BT1151/INDEX($L$4:$L1151,MATCH(MAX($L$4:$L1151)+1,$L$4:$L1151,1)),"")</f>
        <v/>
      </c>
      <c r="CA1151" s="14" t="str">
        <f>IF(AND(BX1151&lt;&gt;""),BX1151/INDEX($L$4:$L1151,MATCH(MAX($L$4:$L1151)+1,$L$4:$L1151,1)),"")</f>
        <v/>
      </c>
      <c r="CE1151" s="14" t="str">
        <f>IF(AND(CB1151&lt;&gt;""),CB1151/INDEX($L$4:$L1151,MATCH(MAX($L$4:$L1151)+1,$L$4:$L1151,1)),"")</f>
        <v/>
      </c>
      <c r="CI1151" s="14" t="str">
        <f>IF(AND(CF1151&lt;&gt;""),CF1151/INDEX($L$4:$L1151,MATCH(MAX($L$4:$L1151)+1,$L$4:$L1151,1)),"")</f>
        <v/>
      </c>
      <c r="CM1151" s="14" t="str">
        <f>IF(AND(CJ1151&lt;&gt;""),CJ1151/INDEX($L$4:$L1151,MATCH(MAX($L$4:$L1151)+1,$L$4:$L1151,1)),"")</f>
        <v/>
      </c>
      <c r="CQ1151" s="14" t="str">
        <f>IF(AND(CN1151&lt;&gt;""),CN1151/INDEX($L$4:$L1151,MATCH(MAX($L$4:$L1151)+1,$L$4:$L1151,1)),"")</f>
        <v/>
      </c>
      <c r="CU1151" s="14" t="str">
        <f>IF(AND(CR1151&lt;&gt;""),CR1151/INDEX($L$4:$L1151,MATCH(MAX($L$4:$L1151)+1,$L$4:$L1151,1)),"")</f>
        <v/>
      </c>
    </row>
    <row r="1152" spans="3:99">
      <c r="C1152" s="4" t="s">
        <v>36</v>
      </c>
      <c r="D1152" t="s">
        <v>36</v>
      </c>
      <c r="K1152" s="14" t="str">
        <f t="shared" si="993"/>
        <v/>
      </c>
      <c r="S1152" s="14" t="str">
        <f>IF(AND(P1152&lt;&gt;""),P1152/INDEX($L$4:$L1152,MATCH(MAX($L$4:$L1152)+1,$L$4:$L1152,1)),"")</f>
        <v/>
      </c>
      <c r="W1152" s="14" t="str">
        <f t="shared" si="990"/>
        <v/>
      </c>
      <c r="AA1152" s="14" t="str">
        <f>IF(AND(X1152&lt;&gt;""),X1152/INDEX($L$4:$L1152,MATCH(MAX($L$4:$L1152)+1,$L$4:$L1152,1)),"")</f>
        <v/>
      </c>
      <c r="AE1152" s="14" t="str">
        <f>IF(AND(AB1152&lt;&gt;""),AB1152/INDEX($L$4:$L1152,MATCH(MAX($L$4:$L1152)+1,$L$4:$L1152,1)),"")</f>
        <v/>
      </c>
      <c r="AI1152" s="14" t="str">
        <f>IF(AND(AF1152&lt;&gt;""),AF1152/INDEX($L$4:$L1152,MATCH(MAX($L$4:$L1152)+1,$L$4:$L1152,1)),"")</f>
        <v/>
      </c>
      <c r="AM1152" s="14" t="str">
        <f>IF(AND(AJ1152&lt;&gt;""),AJ1152/INDEX($L$4:$L1152,MATCH(MAX($L$4:$L1152)+1,$L$4:$L1152,1)),"")</f>
        <v/>
      </c>
      <c r="AQ1152" s="14" t="str">
        <f>IF(AND(AN1152&lt;&gt;""),AN1152/INDEX($L$4:$L1152,MATCH(MAX($L$4:$L1152)+1,$L$4:$L1152,1)),"")</f>
        <v/>
      </c>
      <c r="AU1152" s="14" t="str">
        <f>IF(AND(AR1152&lt;&gt;""),AR1152/INDEX($L$4:$L1152,MATCH(MAX($L$4:$L1152)+1,$L$4:$L1152,1)),"")</f>
        <v/>
      </c>
      <c r="AY1152" s="14" t="str">
        <f>IF(AND(AV1152&lt;&gt;""),AV1152/INDEX($L$4:$L1152,MATCH(MAX($L$4:$L1152)+1,$L$4:$L1152,1)),"")</f>
        <v/>
      </c>
      <c r="AZ1152" s="10" t="str">
        <f t="shared" si="992"/>
        <v/>
      </c>
      <c r="BC1152" s="78" t="str">
        <f t="shared" si="991"/>
        <v/>
      </c>
      <c r="BG1152" s="14" t="str">
        <f>IF(AND(BD1152&lt;&gt;""),BD1152/INDEX($L$4:$L1152,MATCH(MAX($L$4:$L1152)+1,$L$4:$L1152,1)),"")</f>
        <v/>
      </c>
      <c r="BK1152" s="14" t="str">
        <f>IF(AND(BH1152&lt;&gt;""),BH1152/INDEX($L$4:$L1152,MATCH(MAX($L$4:$L1152)+1,$L$4:$L1152,1)),"")</f>
        <v/>
      </c>
      <c r="BO1152" s="14" t="str">
        <f>IF(AND(BL1152&lt;&gt;""),BL1152/INDEX($L$4:$L1152,MATCH(MAX($L$4:$L1152)+1,$L$4:$L1152,1)),"")</f>
        <v/>
      </c>
      <c r="BS1152" s="14" t="str">
        <f>IF(AND(BP1152&lt;&gt;""),BP1152/INDEX($L$4:$L1152,MATCH(MAX($L$4:$L1152)+1,$L$4:$L1152,1)),"")</f>
        <v/>
      </c>
      <c r="BW1152" s="14" t="str">
        <f>IF(AND(BT1152&lt;&gt;""),BT1152/INDEX($L$4:$L1152,MATCH(MAX($L$4:$L1152)+1,$L$4:$L1152,1)),"")</f>
        <v/>
      </c>
      <c r="CA1152" s="14" t="str">
        <f>IF(AND(BX1152&lt;&gt;""),BX1152/INDEX($L$4:$L1152,MATCH(MAX($L$4:$L1152)+1,$L$4:$L1152,1)),"")</f>
        <v/>
      </c>
      <c r="CE1152" s="14" t="str">
        <f>IF(AND(CB1152&lt;&gt;""),CB1152/INDEX($L$4:$L1152,MATCH(MAX($L$4:$L1152)+1,$L$4:$L1152,1)),"")</f>
        <v/>
      </c>
      <c r="CI1152" s="14" t="str">
        <f>IF(AND(CF1152&lt;&gt;""),CF1152/INDEX($L$4:$L1152,MATCH(MAX($L$4:$L1152)+1,$L$4:$L1152,1)),"")</f>
        <v/>
      </c>
      <c r="CM1152" s="14" t="str">
        <f>IF(AND(CJ1152&lt;&gt;""),CJ1152/INDEX($L$4:$L1152,MATCH(MAX($L$4:$L1152)+1,$L$4:$L1152,1)),"")</f>
        <v/>
      </c>
      <c r="CQ1152" s="14" t="str">
        <f>IF(AND(CN1152&lt;&gt;""),CN1152/INDEX($L$4:$L1152,MATCH(MAX($L$4:$L1152)+1,$L$4:$L1152,1)),"")</f>
        <v/>
      </c>
      <c r="CU1152" s="14" t="str">
        <f>IF(AND(CR1152&lt;&gt;""),CR1152/INDEX($L$4:$L1152,MATCH(MAX($L$4:$L1152)+1,$L$4:$L1152,1)),"")</f>
        <v/>
      </c>
    </row>
    <row r="1153" spans="3:99">
      <c r="C1153" s="4" t="s">
        <v>36</v>
      </c>
      <c r="D1153" t="s">
        <v>36</v>
      </c>
      <c r="K1153" s="14" t="str">
        <f t="shared" si="993"/>
        <v/>
      </c>
      <c r="S1153" s="14" t="str">
        <f>IF(AND(P1153&lt;&gt;""),P1153/INDEX($L$4:$L1153,MATCH(MAX($L$4:$L1153)+1,$L$4:$L1153,1)),"")</f>
        <v/>
      </c>
      <c r="W1153" s="14" t="str">
        <f t="shared" si="990"/>
        <v/>
      </c>
      <c r="AA1153" s="14" t="str">
        <f>IF(AND(X1153&lt;&gt;""),X1153/INDEX($L$4:$L1153,MATCH(MAX($L$4:$L1153)+1,$L$4:$L1153,1)),"")</f>
        <v/>
      </c>
      <c r="AE1153" s="14" t="str">
        <f>IF(AND(AB1153&lt;&gt;""),AB1153/INDEX($L$4:$L1153,MATCH(MAX($L$4:$L1153)+1,$L$4:$L1153,1)),"")</f>
        <v/>
      </c>
      <c r="AI1153" s="14" t="str">
        <f>IF(AND(AF1153&lt;&gt;""),AF1153/INDEX($L$4:$L1153,MATCH(MAX($L$4:$L1153)+1,$L$4:$L1153,1)),"")</f>
        <v/>
      </c>
      <c r="AM1153" s="14" t="str">
        <f>IF(AND(AJ1153&lt;&gt;""),AJ1153/INDEX($L$4:$L1153,MATCH(MAX($L$4:$L1153)+1,$L$4:$L1153,1)),"")</f>
        <v/>
      </c>
      <c r="AQ1153" s="14" t="str">
        <f>IF(AND(AN1153&lt;&gt;""),AN1153/INDEX($L$4:$L1153,MATCH(MAX($L$4:$L1153)+1,$L$4:$L1153,1)),"")</f>
        <v/>
      </c>
      <c r="AU1153" s="14" t="str">
        <f>IF(AND(AR1153&lt;&gt;""),AR1153/INDEX($L$4:$L1153,MATCH(MAX($L$4:$L1153)+1,$L$4:$L1153,1)),"")</f>
        <v/>
      </c>
      <c r="AY1153" s="14" t="str">
        <f>IF(AND(AV1153&lt;&gt;""),AV1153/INDEX($L$4:$L1153,MATCH(MAX($L$4:$L1153)+1,$L$4:$L1153,1)),"")</f>
        <v/>
      </c>
      <c r="AZ1153" s="10" t="str">
        <f t="shared" si="992"/>
        <v/>
      </c>
      <c r="BC1153" s="78" t="str">
        <f t="shared" si="991"/>
        <v/>
      </c>
      <c r="BG1153" s="14" t="str">
        <f>IF(AND(BD1153&lt;&gt;""),BD1153/INDEX($L$4:$L1153,MATCH(MAX($L$4:$L1153)+1,$L$4:$L1153,1)),"")</f>
        <v/>
      </c>
      <c r="BK1153" s="14" t="str">
        <f>IF(AND(BH1153&lt;&gt;""),BH1153/INDEX($L$4:$L1153,MATCH(MAX($L$4:$L1153)+1,$L$4:$L1153,1)),"")</f>
        <v/>
      </c>
      <c r="BO1153" s="14" t="str">
        <f>IF(AND(BL1153&lt;&gt;""),BL1153/INDEX($L$4:$L1153,MATCH(MAX($L$4:$L1153)+1,$L$4:$L1153,1)),"")</f>
        <v/>
      </c>
      <c r="BS1153" s="14" t="str">
        <f>IF(AND(BP1153&lt;&gt;""),BP1153/INDEX($L$4:$L1153,MATCH(MAX($L$4:$L1153)+1,$L$4:$L1153,1)),"")</f>
        <v/>
      </c>
      <c r="BW1153" s="14" t="str">
        <f>IF(AND(BT1153&lt;&gt;""),BT1153/INDEX($L$4:$L1153,MATCH(MAX($L$4:$L1153)+1,$L$4:$L1153,1)),"")</f>
        <v/>
      </c>
      <c r="CA1153" s="14" t="str">
        <f>IF(AND(BX1153&lt;&gt;""),BX1153/INDEX($L$4:$L1153,MATCH(MAX($L$4:$L1153)+1,$L$4:$L1153,1)),"")</f>
        <v/>
      </c>
      <c r="CE1153" s="14" t="str">
        <f>IF(AND(CB1153&lt;&gt;""),CB1153/INDEX($L$4:$L1153,MATCH(MAX($L$4:$L1153)+1,$L$4:$L1153,1)),"")</f>
        <v/>
      </c>
      <c r="CI1153" s="14" t="str">
        <f>IF(AND(CF1153&lt;&gt;""),CF1153/INDEX($L$4:$L1153,MATCH(MAX($L$4:$L1153)+1,$L$4:$L1153,1)),"")</f>
        <v/>
      </c>
      <c r="CM1153" s="14" t="str">
        <f>IF(AND(CJ1153&lt;&gt;""),CJ1153/INDEX($L$4:$L1153,MATCH(MAX($L$4:$L1153)+1,$L$4:$L1153,1)),"")</f>
        <v/>
      </c>
      <c r="CQ1153" s="14" t="str">
        <f>IF(AND(CN1153&lt;&gt;""),CN1153/INDEX($L$4:$L1153,MATCH(MAX($L$4:$L1153)+1,$L$4:$L1153,1)),"")</f>
        <v/>
      </c>
      <c r="CU1153" s="14" t="str">
        <f>IF(AND(CR1153&lt;&gt;""),CR1153/INDEX($L$4:$L1153,MATCH(MAX($L$4:$L1153)+1,$L$4:$L1153,1)),"")</f>
        <v/>
      </c>
    </row>
    <row r="1154" spans="3:99">
      <c r="C1154" s="4" t="s">
        <v>36</v>
      </c>
      <c r="D1154" t="s">
        <v>36</v>
      </c>
      <c r="K1154" s="14" t="str">
        <f t="shared" si="993"/>
        <v/>
      </c>
      <c r="S1154" s="14" t="str">
        <f>IF(AND(P1154&lt;&gt;""),P1154/INDEX($L$4:$L1154,MATCH(MAX($L$4:$L1154)+1,$L$4:$L1154,1)),"")</f>
        <v/>
      </c>
      <c r="W1154" s="14" t="str">
        <f t="shared" si="990"/>
        <v/>
      </c>
      <c r="AA1154" s="14" t="str">
        <f>IF(AND(X1154&lt;&gt;""),X1154/INDEX($L$4:$L1154,MATCH(MAX($L$4:$L1154)+1,$L$4:$L1154,1)),"")</f>
        <v/>
      </c>
      <c r="AE1154" s="14" t="str">
        <f>IF(AND(AB1154&lt;&gt;""),AB1154/INDEX($L$4:$L1154,MATCH(MAX($L$4:$L1154)+1,$L$4:$L1154,1)),"")</f>
        <v/>
      </c>
      <c r="AI1154" s="14" t="str">
        <f>IF(AND(AF1154&lt;&gt;""),AF1154/INDEX($L$4:$L1154,MATCH(MAX($L$4:$L1154)+1,$L$4:$L1154,1)),"")</f>
        <v/>
      </c>
      <c r="AM1154" s="14" t="str">
        <f>IF(AND(AJ1154&lt;&gt;""),AJ1154/INDEX($L$4:$L1154,MATCH(MAX($L$4:$L1154)+1,$L$4:$L1154,1)),"")</f>
        <v/>
      </c>
      <c r="AQ1154" s="14" t="str">
        <f>IF(AND(AN1154&lt;&gt;""),AN1154/INDEX($L$4:$L1154,MATCH(MAX($L$4:$L1154)+1,$L$4:$L1154,1)),"")</f>
        <v/>
      </c>
      <c r="AU1154" s="14" t="str">
        <f>IF(AND(AR1154&lt;&gt;""),AR1154/INDEX($L$4:$L1154,MATCH(MAX($L$4:$L1154)+1,$L$4:$L1154,1)),"")</f>
        <v/>
      </c>
      <c r="AY1154" s="14" t="str">
        <f>IF(AND(AV1154&lt;&gt;""),AV1154/INDEX($L$4:$L1154,MATCH(MAX($L$4:$L1154)+1,$L$4:$L1154,1)),"")</f>
        <v/>
      </c>
      <c r="AZ1154" s="10" t="str">
        <f t="shared" si="992"/>
        <v/>
      </c>
      <c r="BC1154" s="78" t="str">
        <f t="shared" si="991"/>
        <v/>
      </c>
      <c r="BG1154" s="14" t="str">
        <f>IF(AND(BD1154&lt;&gt;""),BD1154/INDEX($L$4:$L1154,MATCH(MAX($L$4:$L1154)+1,$L$4:$L1154,1)),"")</f>
        <v/>
      </c>
      <c r="BK1154" s="14" t="str">
        <f>IF(AND(BH1154&lt;&gt;""),BH1154/INDEX($L$4:$L1154,MATCH(MAX($L$4:$L1154)+1,$L$4:$L1154,1)),"")</f>
        <v/>
      </c>
      <c r="BO1154" s="14" t="str">
        <f>IF(AND(BL1154&lt;&gt;""),BL1154/INDEX($L$4:$L1154,MATCH(MAX($L$4:$L1154)+1,$L$4:$L1154,1)),"")</f>
        <v/>
      </c>
      <c r="BS1154" s="14" t="str">
        <f>IF(AND(BP1154&lt;&gt;""),BP1154/INDEX($L$4:$L1154,MATCH(MAX($L$4:$L1154)+1,$L$4:$L1154,1)),"")</f>
        <v/>
      </c>
      <c r="BW1154" s="14" t="str">
        <f>IF(AND(BT1154&lt;&gt;""),BT1154/INDEX($L$4:$L1154,MATCH(MAX($L$4:$L1154)+1,$L$4:$L1154,1)),"")</f>
        <v/>
      </c>
      <c r="CA1154" s="14" t="str">
        <f>IF(AND(BX1154&lt;&gt;""),BX1154/INDEX($L$4:$L1154,MATCH(MAX($L$4:$L1154)+1,$L$4:$L1154,1)),"")</f>
        <v/>
      </c>
      <c r="CE1154" s="14" t="str">
        <f>IF(AND(CB1154&lt;&gt;""),CB1154/INDEX($L$4:$L1154,MATCH(MAX($L$4:$L1154)+1,$L$4:$L1154,1)),"")</f>
        <v/>
      </c>
      <c r="CI1154" s="14" t="str">
        <f>IF(AND(CF1154&lt;&gt;""),CF1154/INDEX($L$4:$L1154,MATCH(MAX($L$4:$L1154)+1,$L$4:$L1154,1)),"")</f>
        <v/>
      </c>
      <c r="CM1154" s="14" t="str">
        <f>IF(AND(CJ1154&lt;&gt;""),CJ1154/INDEX($L$4:$L1154,MATCH(MAX($L$4:$L1154)+1,$L$4:$L1154,1)),"")</f>
        <v/>
      </c>
      <c r="CQ1154" s="14" t="str">
        <f>IF(AND(CN1154&lt;&gt;""),CN1154/INDEX($L$4:$L1154,MATCH(MAX($L$4:$L1154)+1,$L$4:$L1154,1)),"")</f>
        <v/>
      </c>
      <c r="CU1154" s="14" t="str">
        <f>IF(AND(CR1154&lt;&gt;""),CR1154/INDEX($L$4:$L1154,MATCH(MAX($L$4:$L1154)+1,$L$4:$L1154,1)),"")</f>
        <v/>
      </c>
    </row>
    <row r="1155" spans="3:99">
      <c r="C1155" s="4" t="s">
        <v>36</v>
      </c>
      <c r="D1155" t="s">
        <v>36</v>
      </c>
      <c r="K1155" s="14" t="str">
        <f t="shared" si="993"/>
        <v/>
      </c>
      <c r="S1155" s="14" t="str">
        <f>IF(AND(P1155&lt;&gt;""),P1155/INDEX($L$4:$L1155,MATCH(MAX($L$4:$L1155)+1,$L$4:$L1155,1)),"")</f>
        <v/>
      </c>
      <c r="W1155" s="14" t="str">
        <f t="shared" si="990"/>
        <v/>
      </c>
      <c r="AA1155" s="14" t="str">
        <f>IF(AND(X1155&lt;&gt;""),X1155/INDEX($L$4:$L1155,MATCH(MAX($L$4:$L1155)+1,$L$4:$L1155,1)),"")</f>
        <v/>
      </c>
      <c r="AE1155" s="14" t="str">
        <f>IF(AND(AB1155&lt;&gt;""),AB1155/INDEX($L$4:$L1155,MATCH(MAX($L$4:$L1155)+1,$L$4:$L1155,1)),"")</f>
        <v/>
      </c>
      <c r="AI1155" s="14" t="str">
        <f>IF(AND(AF1155&lt;&gt;""),AF1155/INDEX($L$4:$L1155,MATCH(MAX($L$4:$L1155)+1,$L$4:$L1155,1)),"")</f>
        <v/>
      </c>
      <c r="AM1155" s="14" t="str">
        <f>IF(AND(AJ1155&lt;&gt;""),AJ1155/INDEX($L$4:$L1155,MATCH(MAX($L$4:$L1155)+1,$L$4:$L1155,1)),"")</f>
        <v/>
      </c>
      <c r="AQ1155" s="14" t="str">
        <f>IF(AND(AN1155&lt;&gt;""),AN1155/INDEX($L$4:$L1155,MATCH(MAX($L$4:$L1155)+1,$L$4:$L1155,1)),"")</f>
        <v/>
      </c>
      <c r="AU1155" s="14" t="str">
        <f>IF(AND(AR1155&lt;&gt;""),AR1155/INDEX($L$4:$L1155,MATCH(MAX($L$4:$L1155)+1,$L$4:$L1155,1)),"")</f>
        <v/>
      </c>
      <c r="AY1155" s="14" t="str">
        <f>IF(AND(AV1155&lt;&gt;""),AV1155/INDEX($L$4:$L1155,MATCH(MAX($L$4:$L1155)+1,$L$4:$L1155,1)),"")</f>
        <v/>
      </c>
      <c r="AZ1155" s="10" t="str">
        <f t="shared" si="992"/>
        <v/>
      </c>
      <c r="BC1155" s="78" t="str">
        <f t="shared" si="991"/>
        <v/>
      </c>
      <c r="BG1155" s="14" t="str">
        <f>IF(AND(BD1155&lt;&gt;""),BD1155/INDEX($L$4:$L1155,MATCH(MAX($L$4:$L1155)+1,$L$4:$L1155,1)),"")</f>
        <v/>
      </c>
      <c r="BK1155" s="14" t="str">
        <f>IF(AND(BH1155&lt;&gt;""),BH1155/INDEX($L$4:$L1155,MATCH(MAX($L$4:$L1155)+1,$L$4:$L1155,1)),"")</f>
        <v/>
      </c>
      <c r="BO1155" s="14" t="str">
        <f>IF(AND(BL1155&lt;&gt;""),BL1155/INDEX($L$4:$L1155,MATCH(MAX($L$4:$L1155)+1,$L$4:$L1155,1)),"")</f>
        <v/>
      </c>
      <c r="BS1155" s="14" t="str">
        <f>IF(AND(BP1155&lt;&gt;""),BP1155/INDEX($L$4:$L1155,MATCH(MAX($L$4:$L1155)+1,$L$4:$L1155,1)),"")</f>
        <v/>
      </c>
      <c r="BW1155" s="14" t="str">
        <f>IF(AND(BT1155&lt;&gt;""),BT1155/INDEX($L$4:$L1155,MATCH(MAX($L$4:$L1155)+1,$L$4:$L1155,1)),"")</f>
        <v/>
      </c>
      <c r="CA1155" s="14" t="str">
        <f>IF(AND(BX1155&lt;&gt;""),BX1155/INDEX($L$4:$L1155,MATCH(MAX($L$4:$L1155)+1,$L$4:$L1155,1)),"")</f>
        <v/>
      </c>
      <c r="CE1155" s="14" t="str">
        <f>IF(AND(CB1155&lt;&gt;""),CB1155/INDEX($L$4:$L1155,MATCH(MAX($L$4:$L1155)+1,$L$4:$L1155,1)),"")</f>
        <v/>
      </c>
      <c r="CI1155" s="14" t="str">
        <f>IF(AND(CF1155&lt;&gt;""),CF1155/INDEX($L$4:$L1155,MATCH(MAX($L$4:$L1155)+1,$L$4:$L1155,1)),"")</f>
        <v/>
      </c>
      <c r="CM1155" s="14" t="str">
        <f>IF(AND(CJ1155&lt;&gt;""),CJ1155/INDEX($L$4:$L1155,MATCH(MAX($L$4:$L1155)+1,$L$4:$L1155,1)),"")</f>
        <v/>
      </c>
      <c r="CQ1155" s="14" t="str">
        <f>IF(AND(CN1155&lt;&gt;""),CN1155/INDEX($L$4:$L1155,MATCH(MAX($L$4:$L1155)+1,$L$4:$L1155,1)),"")</f>
        <v/>
      </c>
      <c r="CU1155" s="14" t="str">
        <f>IF(AND(CR1155&lt;&gt;""),CR1155/INDEX($L$4:$L1155,MATCH(MAX($L$4:$L1155)+1,$L$4:$L1155,1)),"")</f>
        <v/>
      </c>
    </row>
    <row r="1156" spans="3:99">
      <c r="C1156" s="4" t="s">
        <v>36</v>
      </c>
      <c r="D1156" t="s">
        <v>36</v>
      </c>
      <c r="K1156" s="14" t="str">
        <f t="shared" si="993"/>
        <v/>
      </c>
      <c r="S1156" s="14" t="str">
        <f>IF(AND(P1156&lt;&gt;""),P1156/INDEX($L$4:$L1156,MATCH(MAX($L$4:$L1156)+1,$L$4:$L1156,1)),"")</f>
        <v/>
      </c>
      <c r="W1156" s="14" t="str">
        <f t="shared" si="990"/>
        <v/>
      </c>
      <c r="AA1156" s="14" t="str">
        <f>IF(AND(X1156&lt;&gt;""),X1156/INDEX($L$4:$L1156,MATCH(MAX($L$4:$L1156)+1,$L$4:$L1156,1)),"")</f>
        <v/>
      </c>
      <c r="AE1156" s="14" t="str">
        <f>IF(AND(AB1156&lt;&gt;""),AB1156/INDEX($L$4:$L1156,MATCH(MAX($L$4:$L1156)+1,$L$4:$L1156,1)),"")</f>
        <v/>
      </c>
      <c r="AI1156" s="14" t="str">
        <f>IF(AND(AF1156&lt;&gt;""),AF1156/INDEX($L$4:$L1156,MATCH(MAX($L$4:$L1156)+1,$L$4:$L1156,1)),"")</f>
        <v/>
      </c>
      <c r="AM1156" s="14" t="str">
        <f>IF(AND(AJ1156&lt;&gt;""),AJ1156/INDEX($L$4:$L1156,MATCH(MAX($L$4:$L1156)+1,$L$4:$L1156,1)),"")</f>
        <v/>
      </c>
      <c r="AQ1156" s="14" t="str">
        <f>IF(AND(AN1156&lt;&gt;""),AN1156/INDEX($L$4:$L1156,MATCH(MAX($L$4:$L1156)+1,$L$4:$L1156,1)),"")</f>
        <v/>
      </c>
      <c r="AU1156" s="14" t="str">
        <f>IF(AND(AR1156&lt;&gt;""),AR1156/INDEX($L$4:$L1156,MATCH(MAX($L$4:$L1156)+1,$L$4:$L1156,1)),"")</f>
        <v/>
      </c>
      <c r="AY1156" s="14" t="str">
        <f>IF(AND(AV1156&lt;&gt;""),AV1156/INDEX($L$4:$L1156,MATCH(MAX($L$4:$L1156)+1,$L$4:$L1156,1)),"")</f>
        <v/>
      </c>
      <c r="AZ1156" s="10" t="str">
        <f t="shared" si="992"/>
        <v/>
      </c>
      <c r="BC1156" s="78" t="str">
        <f t="shared" si="991"/>
        <v/>
      </c>
      <c r="BG1156" s="14" t="str">
        <f>IF(AND(BD1156&lt;&gt;""),BD1156/INDEX($L$4:$L1156,MATCH(MAX($L$4:$L1156)+1,$L$4:$L1156,1)),"")</f>
        <v/>
      </c>
      <c r="BK1156" s="14" t="str">
        <f>IF(AND(BH1156&lt;&gt;""),BH1156/INDEX($L$4:$L1156,MATCH(MAX($L$4:$L1156)+1,$L$4:$L1156,1)),"")</f>
        <v/>
      </c>
      <c r="BO1156" s="14" t="str">
        <f>IF(AND(BL1156&lt;&gt;""),BL1156/INDEX($L$4:$L1156,MATCH(MAX($L$4:$L1156)+1,$L$4:$L1156,1)),"")</f>
        <v/>
      </c>
      <c r="BS1156" s="14" t="str">
        <f>IF(AND(BP1156&lt;&gt;""),BP1156/INDEX($L$4:$L1156,MATCH(MAX($L$4:$L1156)+1,$L$4:$L1156,1)),"")</f>
        <v/>
      </c>
      <c r="BW1156" s="14" t="str">
        <f>IF(AND(BT1156&lt;&gt;""),BT1156/INDEX($L$4:$L1156,MATCH(MAX($L$4:$L1156)+1,$L$4:$L1156,1)),"")</f>
        <v/>
      </c>
      <c r="CA1156" s="14" t="str">
        <f>IF(AND(BX1156&lt;&gt;""),BX1156/INDEX($L$4:$L1156,MATCH(MAX($L$4:$L1156)+1,$L$4:$L1156,1)),"")</f>
        <v/>
      </c>
      <c r="CE1156" s="14" t="str">
        <f>IF(AND(CB1156&lt;&gt;""),CB1156/INDEX($L$4:$L1156,MATCH(MAX($L$4:$L1156)+1,$L$4:$L1156,1)),"")</f>
        <v/>
      </c>
      <c r="CI1156" s="14" t="str">
        <f>IF(AND(CF1156&lt;&gt;""),CF1156/INDEX($L$4:$L1156,MATCH(MAX($L$4:$L1156)+1,$L$4:$L1156,1)),"")</f>
        <v/>
      </c>
      <c r="CM1156" s="14" t="str">
        <f>IF(AND(CJ1156&lt;&gt;""),CJ1156/INDEX($L$4:$L1156,MATCH(MAX($L$4:$L1156)+1,$L$4:$L1156,1)),"")</f>
        <v/>
      </c>
      <c r="CQ1156" s="14" t="str">
        <f>IF(AND(CN1156&lt;&gt;""),CN1156/INDEX($L$4:$L1156,MATCH(MAX($L$4:$L1156)+1,$L$4:$L1156,1)),"")</f>
        <v/>
      </c>
      <c r="CU1156" s="14" t="str">
        <f>IF(AND(CR1156&lt;&gt;""),CR1156/INDEX($L$4:$L1156,MATCH(MAX($L$4:$L1156)+1,$L$4:$L1156,1)),"")</f>
        <v/>
      </c>
    </row>
    <row r="1157" spans="3:99">
      <c r="C1157" s="4" t="s">
        <v>36</v>
      </c>
      <c r="D1157" t="s">
        <v>36</v>
      </c>
      <c r="K1157" s="14" t="str">
        <f t="shared" si="993"/>
        <v/>
      </c>
      <c r="S1157" s="14" t="str">
        <f>IF(AND(P1157&lt;&gt;""),P1157/INDEX($L$4:$L1157,MATCH(MAX($L$4:$L1157)+1,$L$4:$L1157,1)),"")</f>
        <v/>
      </c>
      <c r="W1157" s="14" t="str">
        <f t="shared" si="990"/>
        <v/>
      </c>
      <c r="AA1157" s="14" t="str">
        <f>IF(AND(X1157&lt;&gt;""),X1157/INDEX($L$4:$L1157,MATCH(MAX($L$4:$L1157)+1,$L$4:$L1157,1)),"")</f>
        <v/>
      </c>
      <c r="AE1157" s="14" t="str">
        <f>IF(AND(AB1157&lt;&gt;""),AB1157/INDEX($L$4:$L1157,MATCH(MAX($L$4:$L1157)+1,$L$4:$L1157,1)),"")</f>
        <v/>
      </c>
      <c r="AI1157" s="14" t="str">
        <f>IF(AND(AF1157&lt;&gt;""),AF1157/INDEX($L$4:$L1157,MATCH(MAX($L$4:$L1157)+1,$L$4:$L1157,1)),"")</f>
        <v/>
      </c>
      <c r="AM1157" s="14" t="str">
        <f>IF(AND(AJ1157&lt;&gt;""),AJ1157/INDEX($L$4:$L1157,MATCH(MAX($L$4:$L1157)+1,$L$4:$L1157,1)),"")</f>
        <v/>
      </c>
      <c r="AQ1157" s="14" t="str">
        <f>IF(AND(AN1157&lt;&gt;""),AN1157/INDEX($L$4:$L1157,MATCH(MAX($L$4:$L1157)+1,$L$4:$L1157,1)),"")</f>
        <v/>
      </c>
      <c r="AU1157" s="14" t="str">
        <f>IF(AND(AR1157&lt;&gt;""),AR1157/INDEX($L$4:$L1157,MATCH(MAX($L$4:$L1157)+1,$L$4:$L1157,1)),"")</f>
        <v/>
      </c>
      <c r="AY1157" s="14" t="str">
        <f>IF(AND(AV1157&lt;&gt;""),AV1157/INDEX($L$4:$L1157,MATCH(MAX($L$4:$L1157)+1,$L$4:$L1157,1)),"")</f>
        <v/>
      </c>
      <c r="AZ1157" s="10" t="str">
        <f t="shared" si="992"/>
        <v/>
      </c>
      <c r="BC1157" s="78" t="str">
        <f t="shared" si="991"/>
        <v/>
      </c>
      <c r="BG1157" s="14" t="str">
        <f>IF(AND(BD1157&lt;&gt;""),BD1157/INDEX($L$4:$L1157,MATCH(MAX($L$4:$L1157)+1,$L$4:$L1157,1)),"")</f>
        <v/>
      </c>
      <c r="BK1157" s="14" t="str">
        <f>IF(AND(BH1157&lt;&gt;""),BH1157/INDEX($L$4:$L1157,MATCH(MAX($L$4:$L1157)+1,$L$4:$L1157,1)),"")</f>
        <v/>
      </c>
      <c r="BO1157" s="14" t="str">
        <f>IF(AND(BL1157&lt;&gt;""),BL1157/INDEX($L$4:$L1157,MATCH(MAX($L$4:$L1157)+1,$L$4:$L1157,1)),"")</f>
        <v/>
      </c>
      <c r="BS1157" s="14" t="str">
        <f>IF(AND(BP1157&lt;&gt;""),BP1157/INDEX($L$4:$L1157,MATCH(MAX($L$4:$L1157)+1,$L$4:$L1157,1)),"")</f>
        <v/>
      </c>
      <c r="BW1157" s="14" t="str">
        <f>IF(AND(BT1157&lt;&gt;""),BT1157/INDEX($L$4:$L1157,MATCH(MAX($L$4:$L1157)+1,$L$4:$L1157,1)),"")</f>
        <v/>
      </c>
      <c r="CA1157" s="14" t="str">
        <f>IF(AND(BX1157&lt;&gt;""),BX1157/INDEX($L$4:$L1157,MATCH(MAX($L$4:$L1157)+1,$L$4:$L1157,1)),"")</f>
        <v/>
      </c>
      <c r="CE1157" s="14" t="str">
        <f>IF(AND(CB1157&lt;&gt;""),CB1157/INDEX($L$4:$L1157,MATCH(MAX($L$4:$L1157)+1,$L$4:$L1157,1)),"")</f>
        <v/>
      </c>
      <c r="CI1157" s="14" t="str">
        <f>IF(AND(CF1157&lt;&gt;""),CF1157/INDEX($L$4:$L1157,MATCH(MAX($L$4:$L1157)+1,$L$4:$L1157,1)),"")</f>
        <v/>
      </c>
      <c r="CM1157" s="14" t="str">
        <f>IF(AND(CJ1157&lt;&gt;""),CJ1157/INDEX($L$4:$L1157,MATCH(MAX($L$4:$L1157)+1,$L$4:$L1157,1)),"")</f>
        <v/>
      </c>
      <c r="CQ1157" s="14" t="str">
        <f>IF(AND(CN1157&lt;&gt;""),CN1157/INDEX($L$4:$L1157,MATCH(MAX($L$4:$L1157)+1,$L$4:$L1157,1)),"")</f>
        <v/>
      </c>
      <c r="CU1157" s="14" t="str">
        <f>IF(AND(CR1157&lt;&gt;""),CR1157/INDEX($L$4:$L1157,MATCH(MAX($L$4:$L1157)+1,$L$4:$L1157,1)),"")</f>
        <v/>
      </c>
    </row>
    <row r="1158" spans="3:99">
      <c r="C1158" s="4" t="s">
        <v>36</v>
      </c>
      <c r="D1158" t="s">
        <v>36</v>
      </c>
      <c r="K1158" s="14" t="str">
        <f t="shared" si="993"/>
        <v/>
      </c>
      <c r="S1158" s="14" t="str">
        <f>IF(AND(P1158&lt;&gt;""),P1158/INDEX($L$4:$L1158,MATCH(MAX($L$4:$L1158)+1,$L$4:$L1158,1)),"")</f>
        <v/>
      </c>
      <c r="W1158" s="14" t="str">
        <f t="shared" si="990"/>
        <v/>
      </c>
      <c r="AA1158" s="14" t="str">
        <f>IF(AND(X1158&lt;&gt;""),X1158/INDEX($L$4:$L1158,MATCH(MAX($L$4:$L1158)+1,$L$4:$L1158,1)),"")</f>
        <v/>
      </c>
      <c r="AE1158" s="14" t="str">
        <f>IF(AND(AB1158&lt;&gt;""),AB1158/INDEX($L$4:$L1158,MATCH(MAX($L$4:$L1158)+1,$L$4:$L1158,1)),"")</f>
        <v/>
      </c>
      <c r="AI1158" s="14" t="str">
        <f>IF(AND(AF1158&lt;&gt;""),AF1158/INDEX($L$4:$L1158,MATCH(MAX($L$4:$L1158)+1,$L$4:$L1158,1)),"")</f>
        <v/>
      </c>
      <c r="AM1158" s="14" t="str">
        <f>IF(AND(AJ1158&lt;&gt;""),AJ1158/INDEX($L$4:$L1158,MATCH(MAX($L$4:$L1158)+1,$L$4:$L1158,1)),"")</f>
        <v/>
      </c>
      <c r="AQ1158" s="14" t="str">
        <f>IF(AND(AN1158&lt;&gt;""),AN1158/INDEX($L$4:$L1158,MATCH(MAX($L$4:$L1158)+1,$L$4:$L1158,1)),"")</f>
        <v/>
      </c>
      <c r="AU1158" s="14" t="str">
        <f>IF(AND(AR1158&lt;&gt;""),AR1158/INDEX($L$4:$L1158,MATCH(MAX($L$4:$L1158)+1,$L$4:$L1158,1)),"")</f>
        <v/>
      </c>
      <c r="AY1158" s="14" t="str">
        <f>IF(AND(AV1158&lt;&gt;""),AV1158/INDEX($L$4:$L1158,MATCH(MAX($L$4:$L1158)+1,$L$4:$L1158,1)),"")</f>
        <v/>
      </c>
      <c r="AZ1158" s="10" t="str">
        <f t="shared" si="992"/>
        <v/>
      </c>
      <c r="BC1158" s="78" t="str">
        <f t="shared" si="991"/>
        <v/>
      </c>
      <c r="BG1158" s="14" t="str">
        <f>IF(AND(BD1158&lt;&gt;""),BD1158/INDEX($L$4:$L1158,MATCH(MAX($L$4:$L1158)+1,$L$4:$L1158,1)),"")</f>
        <v/>
      </c>
      <c r="BK1158" s="14" t="str">
        <f>IF(AND(BH1158&lt;&gt;""),BH1158/INDEX($L$4:$L1158,MATCH(MAX($L$4:$L1158)+1,$L$4:$L1158,1)),"")</f>
        <v/>
      </c>
      <c r="BO1158" s="14" t="str">
        <f>IF(AND(BL1158&lt;&gt;""),BL1158/INDEX($L$4:$L1158,MATCH(MAX($L$4:$L1158)+1,$L$4:$L1158,1)),"")</f>
        <v/>
      </c>
      <c r="BS1158" s="14" t="str">
        <f>IF(AND(BP1158&lt;&gt;""),BP1158/INDEX($L$4:$L1158,MATCH(MAX($L$4:$L1158)+1,$L$4:$L1158,1)),"")</f>
        <v/>
      </c>
      <c r="BW1158" s="14" t="str">
        <f>IF(AND(BT1158&lt;&gt;""),BT1158/INDEX($L$4:$L1158,MATCH(MAX($L$4:$L1158)+1,$L$4:$L1158,1)),"")</f>
        <v/>
      </c>
      <c r="CA1158" s="14" t="str">
        <f>IF(AND(BX1158&lt;&gt;""),BX1158/INDEX($L$4:$L1158,MATCH(MAX($L$4:$L1158)+1,$L$4:$L1158,1)),"")</f>
        <v/>
      </c>
      <c r="CE1158" s="14" t="str">
        <f>IF(AND(CB1158&lt;&gt;""),CB1158/INDEX($L$4:$L1158,MATCH(MAX($L$4:$L1158)+1,$L$4:$L1158,1)),"")</f>
        <v/>
      </c>
      <c r="CI1158" s="14" t="str">
        <f>IF(AND(CF1158&lt;&gt;""),CF1158/INDEX($L$4:$L1158,MATCH(MAX($L$4:$L1158)+1,$L$4:$L1158,1)),"")</f>
        <v/>
      </c>
      <c r="CM1158" s="14" t="str">
        <f>IF(AND(CJ1158&lt;&gt;""),CJ1158/INDEX($L$4:$L1158,MATCH(MAX($L$4:$L1158)+1,$L$4:$L1158,1)),"")</f>
        <v/>
      </c>
      <c r="CQ1158" s="14" t="str">
        <f>IF(AND(CN1158&lt;&gt;""),CN1158/INDEX($L$4:$L1158,MATCH(MAX($L$4:$L1158)+1,$L$4:$L1158,1)),"")</f>
        <v/>
      </c>
      <c r="CU1158" s="14" t="str">
        <f>IF(AND(CR1158&lt;&gt;""),CR1158/INDEX($L$4:$L1158,MATCH(MAX($L$4:$L1158)+1,$L$4:$L1158,1)),"")</f>
        <v/>
      </c>
    </row>
    <row r="1159" spans="3:99">
      <c r="C1159" s="4" t="s">
        <v>36</v>
      </c>
      <c r="D1159" t="s">
        <v>36</v>
      </c>
      <c r="K1159" s="14" t="str">
        <f t="shared" si="993"/>
        <v/>
      </c>
      <c r="S1159" s="14" t="str">
        <f>IF(AND(P1159&lt;&gt;""),P1159/INDEX($L$4:$L1159,MATCH(MAX($L$4:$L1159)+1,$L$4:$L1159,1)),"")</f>
        <v/>
      </c>
      <c r="W1159" s="14" t="str">
        <f t="shared" si="990"/>
        <v/>
      </c>
      <c r="AA1159" s="14" t="str">
        <f>IF(AND(X1159&lt;&gt;""),X1159/INDEX($L$4:$L1159,MATCH(MAX($L$4:$L1159)+1,$L$4:$L1159,1)),"")</f>
        <v/>
      </c>
      <c r="AE1159" s="14" t="str">
        <f>IF(AND(AB1159&lt;&gt;""),AB1159/INDEX($L$4:$L1159,MATCH(MAX($L$4:$L1159)+1,$L$4:$L1159,1)),"")</f>
        <v/>
      </c>
      <c r="AI1159" s="14" t="str">
        <f>IF(AND(AF1159&lt;&gt;""),AF1159/INDEX($L$4:$L1159,MATCH(MAX($L$4:$L1159)+1,$L$4:$L1159,1)),"")</f>
        <v/>
      </c>
      <c r="AM1159" s="14" t="str">
        <f>IF(AND(AJ1159&lt;&gt;""),AJ1159/INDEX($L$4:$L1159,MATCH(MAX($L$4:$L1159)+1,$L$4:$L1159,1)),"")</f>
        <v/>
      </c>
      <c r="AQ1159" s="14" t="str">
        <f>IF(AND(AN1159&lt;&gt;""),AN1159/INDEX($L$4:$L1159,MATCH(MAX($L$4:$L1159)+1,$L$4:$L1159,1)),"")</f>
        <v/>
      </c>
      <c r="AU1159" s="14" t="str">
        <f>IF(AND(AR1159&lt;&gt;""),AR1159/INDEX($L$4:$L1159,MATCH(MAX($L$4:$L1159)+1,$L$4:$L1159,1)),"")</f>
        <v/>
      </c>
      <c r="AY1159" s="14" t="str">
        <f>IF(AND(AV1159&lt;&gt;""),AV1159/INDEX($L$4:$L1159,MATCH(MAX($L$4:$L1159)+1,$L$4:$L1159,1)),"")</f>
        <v/>
      </c>
      <c r="AZ1159" s="10" t="str">
        <f t="shared" si="992"/>
        <v/>
      </c>
      <c r="BC1159" s="78" t="str">
        <f t="shared" si="991"/>
        <v/>
      </c>
      <c r="BG1159" s="14" t="str">
        <f>IF(AND(BD1159&lt;&gt;""),BD1159/INDEX($L$4:$L1159,MATCH(MAX($L$4:$L1159)+1,$L$4:$L1159,1)),"")</f>
        <v/>
      </c>
      <c r="BK1159" s="14" t="str">
        <f>IF(AND(BH1159&lt;&gt;""),BH1159/INDEX($L$4:$L1159,MATCH(MAX($L$4:$L1159)+1,$L$4:$L1159,1)),"")</f>
        <v/>
      </c>
      <c r="BO1159" s="14" t="str">
        <f>IF(AND(BL1159&lt;&gt;""),BL1159/INDEX($L$4:$L1159,MATCH(MAX($L$4:$L1159)+1,$L$4:$L1159,1)),"")</f>
        <v/>
      </c>
      <c r="BS1159" s="14" t="str">
        <f>IF(AND(BP1159&lt;&gt;""),BP1159/INDEX($L$4:$L1159,MATCH(MAX($L$4:$L1159)+1,$L$4:$L1159,1)),"")</f>
        <v/>
      </c>
      <c r="BW1159" s="14" t="str">
        <f>IF(AND(BT1159&lt;&gt;""),BT1159/INDEX($L$4:$L1159,MATCH(MAX($L$4:$L1159)+1,$L$4:$L1159,1)),"")</f>
        <v/>
      </c>
      <c r="CA1159" s="14" t="str">
        <f>IF(AND(BX1159&lt;&gt;""),BX1159/INDEX($L$4:$L1159,MATCH(MAX($L$4:$L1159)+1,$L$4:$L1159,1)),"")</f>
        <v/>
      </c>
      <c r="CE1159" s="14" t="str">
        <f>IF(AND(CB1159&lt;&gt;""),CB1159/INDEX($L$4:$L1159,MATCH(MAX($L$4:$L1159)+1,$L$4:$L1159,1)),"")</f>
        <v/>
      </c>
      <c r="CI1159" s="14" t="str">
        <f>IF(AND(CF1159&lt;&gt;""),CF1159/INDEX($L$4:$L1159,MATCH(MAX($L$4:$L1159)+1,$L$4:$L1159,1)),"")</f>
        <v/>
      </c>
      <c r="CM1159" s="14" t="str">
        <f>IF(AND(CJ1159&lt;&gt;""),CJ1159/INDEX($L$4:$L1159,MATCH(MAX($L$4:$L1159)+1,$L$4:$L1159,1)),"")</f>
        <v/>
      </c>
      <c r="CQ1159" s="14" t="str">
        <f>IF(AND(CN1159&lt;&gt;""),CN1159/INDEX($L$4:$L1159,MATCH(MAX($L$4:$L1159)+1,$L$4:$L1159,1)),"")</f>
        <v/>
      </c>
      <c r="CU1159" s="14" t="str">
        <f>IF(AND(CR1159&lt;&gt;""),CR1159/INDEX($L$4:$L1159,MATCH(MAX($L$4:$L1159)+1,$L$4:$L1159,1)),"")</f>
        <v/>
      </c>
    </row>
    <row r="1160" spans="3:99">
      <c r="C1160" s="4" t="s">
        <v>36</v>
      </c>
      <c r="D1160" t="s">
        <v>36</v>
      </c>
      <c r="K1160" s="14" t="str">
        <f t="shared" si="993"/>
        <v/>
      </c>
      <c r="S1160" s="14" t="str">
        <f>IF(AND(P1160&lt;&gt;""),P1160/INDEX($L$4:$L1160,MATCH(MAX($L$4:$L1160)+1,$L$4:$L1160,1)),"")</f>
        <v/>
      </c>
      <c r="W1160" s="14" t="str">
        <f t="shared" si="990"/>
        <v/>
      </c>
      <c r="AA1160" s="14" t="str">
        <f>IF(AND(X1160&lt;&gt;""),X1160/INDEX($L$4:$L1160,MATCH(MAX($L$4:$L1160)+1,$L$4:$L1160,1)),"")</f>
        <v/>
      </c>
      <c r="AE1160" s="14" t="str">
        <f>IF(AND(AB1160&lt;&gt;""),AB1160/INDEX($L$4:$L1160,MATCH(MAX($L$4:$L1160)+1,$L$4:$L1160,1)),"")</f>
        <v/>
      </c>
      <c r="AI1160" s="14" t="str">
        <f>IF(AND(AF1160&lt;&gt;""),AF1160/INDEX($L$4:$L1160,MATCH(MAX($L$4:$L1160)+1,$L$4:$L1160,1)),"")</f>
        <v/>
      </c>
      <c r="AM1160" s="14" t="str">
        <f>IF(AND(AJ1160&lt;&gt;""),AJ1160/INDEX($L$4:$L1160,MATCH(MAX($L$4:$L1160)+1,$L$4:$L1160,1)),"")</f>
        <v/>
      </c>
      <c r="AQ1160" s="14" t="str">
        <f>IF(AND(AN1160&lt;&gt;""),AN1160/INDEX($L$4:$L1160,MATCH(MAX($L$4:$L1160)+1,$L$4:$L1160,1)),"")</f>
        <v/>
      </c>
      <c r="AU1160" s="14" t="str">
        <f>IF(AND(AR1160&lt;&gt;""),AR1160/INDEX($L$4:$L1160,MATCH(MAX($L$4:$L1160)+1,$L$4:$L1160,1)),"")</f>
        <v/>
      </c>
      <c r="AY1160" s="14" t="str">
        <f>IF(AND(AV1160&lt;&gt;""),AV1160/INDEX($L$4:$L1160,MATCH(MAX($L$4:$L1160)+1,$L$4:$L1160,1)),"")</f>
        <v/>
      </c>
      <c r="AZ1160" s="10" t="str">
        <f t="shared" si="992"/>
        <v/>
      </c>
      <c r="BC1160" s="78" t="str">
        <f t="shared" si="991"/>
        <v/>
      </c>
      <c r="BG1160" s="14" t="str">
        <f>IF(AND(BD1160&lt;&gt;""),BD1160/INDEX($L$4:$L1160,MATCH(MAX($L$4:$L1160)+1,$L$4:$L1160,1)),"")</f>
        <v/>
      </c>
      <c r="BK1160" s="14" t="str">
        <f>IF(AND(BH1160&lt;&gt;""),BH1160/INDEX($L$4:$L1160,MATCH(MAX($L$4:$L1160)+1,$L$4:$L1160,1)),"")</f>
        <v/>
      </c>
      <c r="BO1160" s="14" t="str">
        <f>IF(AND(BL1160&lt;&gt;""),BL1160/INDEX($L$4:$L1160,MATCH(MAX($L$4:$L1160)+1,$L$4:$L1160,1)),"")</f>
        <v/>
      </c>
      <c r="BS1160" s="14" t="str">
        <f>IF(AND(BP1160&lt;&gt;""),BP1160/INDEX($L$4:$L1160,MATCH(MAX($L$4:$L1160)+1,$L$4:$L1160,1)),"")</f>
        <v/>
      </c>
      <c r="BW1160" s="14" t="str">
        <f>IF(AND(BT1160&lt;&gt;""),BT1160/INDEX($L$4:$L1160,MATCH(MAX($L$4:$L1160)+1,$L$4:$L1160,1)),"")</f>
        <v/>
      </c>
      <c r="CA1160" s="14" t="str">
        <f>IF(AND(BX1160&lt;&gt;""),BX1160/INDEX($L$4:$L1160,MATCH(MAX($L$4:$L1160)+1,$L$4:$L1160,1)),"")</f>
        <v/>
      </c>
      <c r="CE1160" s="14" t="str">
        <f>IF(AND(CB1160&lt;&gt;""),CB1160/INDEX($L$4:$L1160,MATCH(MAX($L$4:$L1160)+1,$L$4:$L1160,1)),"")</f>
        <v/>
      </c>
      <c r="CI1160" s="14" t="str">
        <f>IF(AND(CF1160&lt;&gt;""),CF1160/INDEX($L$4:$L1160,MATCH(MAX($L$4:$L1160)+1,$L$4:$L1160,1)),"")</f>
        <v/>
      </c>
      <c r="CM1160" s="14" t="str">
        <f>IF(AND(CJ1160&lt;&gt;""),CJ1160/INDEX($L$4:$L1160,MATCH(MAX($L$4:$L1160)+1,$L$4:$L1160,1)),"")</f>
        <v/>
      </c>
      <c r="CQ1160" s="14" t="str">
        <f>IF(AND(CN1160&lt;&gt;""),CN1160/INDEX($L$4:$L1160,MATCH(MAX($L$4:$L1160)+1,$L$4:$L1160,1)),"")</f>
        <v/>
      </c>
      <c r="CU1160" s="14" t="str">
        <f>IF(AND(CR1160&lt;&gt;""),CR1160/INDEX($L$4:$L1160,MATCH(MAX($L$4:$L1160)+1,$L$4:$L1160,1)),"")</f>
        <v/>
      </c>
    </row>
    <row r="1161" spans="3:99">
      <c r="C1161" s="4" t="s">
        <v>36</v>
      </c>
      <c r="D1161" t="s">
        <v>36</v>
      </c>
      <c r="K1161" s="14" t="str">
        <f t="shared" si="993"/>
        <v/>
      </c>
      <c r="S1161" s="14" t="str">
        <f>IF(AND(P1161&lt;&gt;""),P1161/INDEX($L$4:$L1161,MATCH(MAX($L$4:$L1161)+1,$L$4:$L1161,1)),"")</f>
        <v/>
      </c>
      <c r="W1161" s="14" t="str">
        <f t="shared" si="990"/>
        <v/>
      </c>
      <c r="AA1161" s="14" t="str">
        <f>IF(AND(X1161&lt;&gt;""),X1161/INDEX($L$4:$L1161,MATCH(MAX($L$4:$L1161)+1,$L$4:$L1161,1)),"")</f>
        <v/>
      </c>
      <c r="AE1161" s="14" t="str">
        <f>IF(AND(AB1161&lt;&gt;""),AB1161/INDEX($L$4:$L1161,MATCH(MAX($L$4:$L1161)+1,$L$4:$L1161,1)),"")</f>
        <v/>
      </c>
      <c r="AI1161" s="14" t="str">
        <f>IF(AND(AF1161&lt;&gt;""),AF1161/INDEX($L$4:$L1161,MATCH(MAX($L$4:$L1161)+1,$L$4:$L1161,1)),"")</f>
        <v/>
      </c>
      <c r="AM1161" s="14" t="str">
        <f>IF(AND(AJ1161&lt;&gt;""),AJ1161/INDEX($L$4:$L1161,MATCH(MAX($L$4:$L1161)+1,$L$4:$L1161,1)),"")</f>
        <v/>
      </c>
      <c r="AQ1161" s="14" t="str">
        <f>IF(AND(AN1161&lt;&gt;""),AN1161/INDEX($L$4:$L1161,MATCH(MAX($L$4:$L1161)+1,$L$4:$L1161,1)),"")</f>
        <v/>
      </c>
      <c r="AU1161" s="14" t="str">
        <f>IF(AND(AR1161&lt;&gt;""),AR1161/INDEX($L$4:$L1161,MATCH(MAX($L$4:$L1161)+1,$L$4:$L1161,1)),"")</f>
        <v/>
      </c>
      <c r="AY1161" s="14" t="str">
        <f>IF(AND(AV1161&lt;&gt;""),AV1161/INDEX($L$4:$L1161,MATCH(MAX($L$4:$L1161)+1,$L$4:$L1161,1)),"")</f>
        <v/>
      </c>
      <c r="AZ1161" s="10" t="str">
        <f t="shared" si="992"/>
        <v/>
      </c>
      <c r="BC1161" s="78" t="str">
        <f t="shared" si="991"/>
        <v/>
      </c>
      <c r="BG1161" s="14" t="str">
        <f>IF(AND(BD1161&lt;&gt;""),BD1161/INDEX($L$4:$L1161,MATCH(MAX($L$4:$L1161)+1,$L$4:$L1161,1)),"")</f>
        <v/>
      </c>
      <c r="BK1161" s="14" t="str">
        <f>IF(AND(BH1161&lt;&gt;""),BH1161/INDEX($L$4:$L1161,MATCH(MAX($L$4:$L1161)+1,$L$4:$L1161,1)),"")</f>
        <v/>
      </c>
      <c r="BO1161" s="14" t="str">
        <f>IF(AND(BL1161&lt;&gt;""),BL1161/INDEX($L$4:$L1161,MATCH(MAX($L$4:$L1161)+1,$L$4:$L1161,1)),"")</f>
        <v/>
      </c>
      <c r="BS1161" s="14" t="str">
        <f>IF(AND(BP1161&lt;&gt;""),BP1161/INDEX($L$4:$L1161,MATCH(MAX($L$4:$L1161)+1,$L$4:$L1161,1)),"")</f>
        <v/>
      </c>
      <c r="BW1161" s="14" t="str">
        <f>IF(AND(BT1161&lt;&gt;""),BT1161/INDEX($L$4:$L1161,MATCH(MAX($L$4:$L1161)+1,$L$4:$L1161,1)),"")</f>
        <v/>
      </c>
      <c r="CA1161" s="14" t="str">
        <f>IF(AND(BX1161&lt;&gt;""),BX1161/INDEX($L$4:$L1161,MATCH(MAX($L$4:$L1161)+1,$L$4:$L1161,1)),"")</f>
        <v/>
      </c>
      <c r="CE1161" s="14" t="str">
        <f>IF(AND(CB1161&lt;&gt;""),CB1161/INDEX($L$4:$L1161,MATCH(MAX($L$4:$L1161)+1,$L$4:$L1161,1)),"")</f>
        <v/>
      </c>
      <c r="CI1161" s="14" t="str">
        <f>IF(AND(CF1161&lt;&gt;""),CF1161/INDEX($L$4:$L1161,MATCH(MAX($L$4:$L1161)+1,$L$4:$L1161,1)),"")</f>
        <v/>
      </c>
      <c r="CM1161" s="14" t="str">
        <f>IF(AND(CJ1161&lt;&gt;""),CJ1161/INDEX($L$4:$L1161,MATCH(MAX($L$4:$L1161)+1,$L$4:$L1161,1)),"")</f>
        <v/>
      </c>
      <c r="CQ1161" s="14" t="str">
        <f>IF(AND(CN1161&lt;&gt;""),CN1161/INDEX($L$4:$L1161,MATCH(MAX($L$4:$L1161)+1,$L$4:$L1161,1)),"")</f>
        <v/>
      </c>
      <c r="CU1161" s="14" t="str">
        <f>IF(AND(CR1161&lt;&gt;""),CR1161/INDEX($L$4:$L1161,MATCH(MAX($L$4:$L1161)+1,$L$4:$L1161,1)),"")</f>
        <v/>
      </c>
    </row>
    <row r="1162" spans="3:99">
      <c r="C1162" s="4" t="s">
        <v>36</v>
      </c>
      <c r="D1162" t="s">
        <v>36</v>
      </c>
      <c r="K1162" s="14" t="str">
        <f t="shared" si="993"/>
        <v/>
      </c>
      <c r="S1162" s="14" t="str">
        <f>IF(AND(P1162&lt;&gt;""),P1162/INDEX($L$4:$L1162,MATCH(MAX($L$4:$L1162)+1,$L$4:$L1162,1)),"")</f>
        <v/>
      </c>
      <c r="W1162" s="14" t="str">
        <f t="shared" si="990"/>
        <v/>
      </c>
      <c r="AA1162" s="14" t="str">
        <f>IF(AND(X1162&lt;&gt;""),X1162/INDEX($L$4:$L1162,MATCH(MAX($L$4:$L1162)+1,$L$4:$L1162,1)),"")</f>
        <v/>
      </c>
      <c r="AE1162" s="14" t="str">
        <f>IF(AND(AB1162&lt;&gt;""),AB1162/INDEX($L$4:$L1162,MATCH(MAX($L$4:$L1162)+1,$L$4:$L1162,1)),"")</f>
        <v/>
      </c>
      <c r="AI1162" s="14" t="str">
        <f>IF(AND(AF1162&lt;&gt;""),AF1162/INDEX($L$4:$L1162,MATCH(MAX($L$4:$L1162)+1,$L$4:$L1162,1)),"")</f>
        <v/>
      </c>
      <c r="AM1162" s="14" t="str">
        <f>IF(AND(AJ1162&lt;&gt;""),AJ1162/INDEX($L$4:$L1162,MATCH(MAX($L$4:$L1162)+1,$L$4:$L1162,1)),"")</f>
        <v/>
      </c>
      <c r="AQ1162" s="14" t="str">
        <f>IF(AND(AN1162&lt;&gt;""),AN1162/INDEX($L$4:$L1162,MATCH(MAX($L$4:$L1162)+1,$L$4:$L1162,1)),"")</f>
        <v/>
      </c>
      <c r="AU1162" s="14" t="str">
        <f>IF(AND(AR1162&lt;&gt;""),AR1162/INDEX($L$4:$L1162,MATCH(MAX($L$4:$L1162)+1,$L$4:$L1162,1)),"")</f>
        <v/>
      </c>
      <c r="AY1162" s="14" t="str">
        <f>IF(AND(AV1162&lt;&gt;""),AV1162/INDEX($L$4:$L1162,MATCH(MAX($L$4:$L1162)+1,$L$4:$L1162,1)),"")</f>
        <v/>
      </c>
      <c r="AZ1162" s="10" t="str">
        <f t="shared" si="992"/>
        <v/>
      </c>
      <c r="BC1162" s="78" t="str">
        <f t="shared" si="991"/>
        <v/>
      </c>
      <c r="BG1162" s="14" t="str">
        <f>IF(AND(BD1162&lt;&gt;""),BD1162/INDEX($L$4:$L1162,MATCH(MAX($L$4:$L1162)+1,$L$4:$L1162,1)),"")</f>
        <v/>
      </c>
      <c r="BK1162" s="14" t="str">
        <f>IF(AND(BH1162&lt;&gt;""),BH1162/INDEX($L$4:$L1162,MATCH(MAX($L$4:$L1162)+1,$L$4:$L1162,1)),"")</f>
        <v/>
      </c>
      <c r="BO1162" s="14" t="str">
        <f>IF(AND(BL1162&lt;&gt;""),BL1162/INDEX($L$4:$L1162,MATCH(MAX($L$4:$L1162)+1,$L$4:$L1162,1)),"")</f>
        <v/>
      </c>
      <c r="BS1162" s="14" t="str">
        <f>IF(AND(BP1162&lt;&gt;""),BP1162/INDEX($L$4:$L1162,MATCH(MAX($L$4:$L1162)+1,$L$4:$L1162,1)),"")</f>
        <v/>
      </c>
      <c r="BW1162" s="14" t="str">
        <f>IF(AND(BT1162&lt;&gt;""),BT1162/INDEX($L$4:$L1162,MATCH(MAX($L$4:$L1162)+1,$L$4:$L1162,1)),"")</f>
        <v/>
      </c>
      <c r="CA1162" s="14" t="str">
        <f>IF(AND(BX1162&lt;&gt;""),BX1162/INDEX($L$4:$L1162,MATCH(MAX($L$4:$L1162)+1,$L$4:$L1162,1)),"")</f>
        <v/>
      </c>
      <c r="CE1162" s="14" t="str">
        <f>IF(AND(CB1162&lt;&gt;""),CB1162/INDEX($L$4:$L1162,MATCH(MAX($L$4:$L1162)+1,$L$4:$L1162,1)),"")</f>
        <v/>
      </c>
      <c r="CI1162" s="14" t="str">
        <f>IF(AND(CF1162&lt;&gt;""),CF1162/INDEX($L$4:$L1162,MATCH(MAX($L$4:$L1162)+1,$L$4:$L1162,1)),"")</f>
        <v/>
      </c>
      <c r="CM1162" s="14" t="str">
        <f>IF(AND(CJ1162&lt;&gt;""),CJ1162/INDEX($L$4:$L1162,MATCH(MAX($L$4:$L1162)+1,$L$4:$L1162,1)),"")</f>
        <v/>
      </c>
      <c r="CQ1162" s="14" t="str">
        <f>IF(AND(CN1162&lt;&gt;""),CN1162/INDEX($L$4:$L1162,MATCH(MAX($L$4:$L1162)+1,$L$4:$L1162,1)),"")</f>
        <v/>
      </c>
      <c r="CU1162" s="14" t="str">
        <f>IF(AND(CR1162&lt;&gt;""),CR1162/INDEX($L$4:$L1162,MATCH(MAX($L$4:$L1162)+1,$L$4:$L1162,1)),"")</f>
        <v/>
      </c>
    </row>
    <row r="1163" spans="3:99">
      <c r="C1163" s="4" t="s">
        <v>36</v>
      </c>
      <c r="D1163" t="s">
        <v>36</v>
      </c>
      <c r="K1163" s="14" t="str">
        <f t="shared" si="993"/>
        <v/>
      </c>
      <c r="S1163" s="14" t="str">
        <f>IF(AND(P1163&lt;&gt;""),P1163/INDEX($L$4:$L1163,MATCH(MAX($L$4:$L1163)+1,$L$4:$L1163,1)),"")</f>
        <v/>
      </c>
      <c r="W1163" s="14" t="str">
        <f>IF(AND(T1163&lt;&gt;""),T1163/INDEX($L$4:$L1163,MATCH(MAX($L$4:$L1163)+1,$L$4:$L1163,1)),"")</f>
        <v/>
      </c>
      <c r="AA1163" s="14" t="str">
        <f>IF(AND(X1163&lt;&gt;""),X1163/INDEX($L$4:$L1163,MATCH(MAX($L$4:$L1163)+1,$L$4:$L1163,1)),"")</f>
        <v/>
      </c>
      <c r="AE1163" s="14" t="str">
        <f>IF(AND(AB1163&lt;&gt;""),AB1163/INDEX($L$4:$L1163,MATCH(MAX($L$4:$L1163)+1,$L$4:$L1163,1)),"")</f>
        <v/>
      </c>
      <c r="AI1163" s="14" t="str">
        <f>IF(AND(AF1163&lt;&gt;""),AF1163/INDEX($L$4:$L1163,MATCH(MAX($L$4:$L1163)+1,$L$4:$L1163,1)),"")</f>
        <v/>
      </c>
      <c r="AM1163" s="14" t="str">
        <f>IF(AND(AJ1163&lt;&gt;""),AJ1163/INDEX($L$4:$L1163,MATCH(MAX($L$4:$L1163)+1,$L$4:$L1163,1)),"")</f>
        <v/>
      </c>
      <c r="AQ1163" s="14" t="str">
        <f>IF(AND(AN1163&lt;&gt;""),AN1163/INDEX($L$4:$L1163,MATCH(MAX($L$4:$L1163)+1,$L$4:$L1163,1)),"")</f>
        <v/>
      </c>
      <c r="AU1163" s="14" t="str">
        <f>IF(AND(AR1163&lt;&gt;""),AR1163/INDEX($L$4:$L1163,MATCH(MAX($L$4:$L1163)+1,$L$4:$L1163,1)),"")</f>
        <v/>
      </c>
      <c r="AY1163" s="14" t="str">
        <f>IF(AND(AV1163&lt;&gt;""),AV1163/INDEX($L$4:$L1163,MATCH(MAX($L$4:$L1163)+1,$L$4:$L1163,1)),"")</f>
        <v/>
      </c>
      <c r="AZ1163" s="10" t="str">
        <f t="shared" si="992"/>
        <v/>
      </c>
      <c r="BC1163" s="78" t="str">
        <f t="shared" si="991"/>
        <v/>
      </c>
      <c r="BG1163" s="14" t="str">
        <f>IF(AND(BD1163&lt;&gt;""),BD1163/INDEX($L$4:$L1163,MATCH(MAX($L$4:$L1163)+1,$L$4:$L1163,1)),"")</f>
        <v/>
      </c>
      <c r="BK1163" s="14" t="str">
        <f>IF(AND(BH1163&lt;&gt;""),BH1163/INDEX($L$4:$L1163,MATCH(MAX($L$4:$L1163)+1,$L$4:$L1163,1)),"")</f>
        <v/>
      </c>
      <c r="BO1163" s="14" t="str">
        <f>IF(AND(BL1163&lt;&gt;""),BL1163/INDEX($L$4:$L1163,MATCH(MAX($L$4:$L1163)+1,$L$4:$L1163,1)),"")</f>
        <v/>
      </c>
      <c r="BS1163" s="14" t="str">
        <f>IF(AND(BP1163&lt;&gt;""),BP1163/INDEX($L$4:$L1163,MATCH(MAX($L$4:$L1163)+1,$L$4:$L1163,1)),"")</f>
        <v/>
      </c>
      <c r="BW1163" s="14" t="str">
        <f>IF(AND(BT1163&lt;&gt;""),BT1163/INDEX($L$4:$L1163,MATCH(MAX($L$4:$L1163)+1,$L$4:$L1163,1)),"")</f>
        <v/>
      </c>
      <c r="CA1163" s="14" t="str">
        <f>IF(AND(BX1163&lt;&gt;""),BX1163/INDEX($L$4:$L1163,MATCH(MAX($L$4:$L1163)+1,$L$4:$L1163,1)),"")</f>
        <v/>
      </c>
      <c r="CE1163" s="14" t="str">
        <f>IF(AND(CB1163&lt;&gt;""),CB1163/INDEX($L$4:$L1163,MATCH(MAX($L$4:$L1163)+1,$L$4:$L1163,1)),"")</f>
        <v/>
      </c>
      <c r="CI1163" s="14" t="str">
        <f>IF(AND(CF1163&lt;&gt;""),CF1163/INDEX($L$4:$L1163,MATCH(MAX($L$4:$L1163)+1,$L$4:$L1163,1)),"")</f>
        <v/>
      </c>
      <c r="CM1163" s="14" t="str">
        <f>IF(AND(CJ1163&lt;&gt;""),CJ1163/INDEX($L$4:$L1163,MATCH(MAX($L$4:$L1163)+1,$L$4:$L1163,1)),"")</f>
        <v/>
      </c>
      <c r="CQ1163" s="14" t="str">
        <f>IF(AND(CN1163&lt;&gt;""),CN1163/INDEX($L$4:$L1163,MATCH(MAX($L$4:$L1163)+1,$L$4:$L1163,1)),"")</f>
        <v/>
      </c>
      <c r="CU1163" s="14" t="str">
        <f>IF(AND(CR1163&lt;&gt;""),CR1163/INDEX($L$4:$L1163,MATCH(MAX($L$4:$L1163)+1,$L$4:$L1163,1)),"")</f>
        <v/>
      </c>
    </row>
    <row r="1164" spans="3:99">
      <c r="C1164" s="4" t="s">
        <v>36</v>
      </c>
      <c r="D1164" t="s">
        <v>36</v>
      </c>
      <c r="K1164" s="14" t="str">
        <f t="shared" si="993"/>
        <v/>
      </c>
      <c r="S1164" s="14" t="str">
        <f>IF(AND(P1164&lt;&gt;""),P1164/INDEX($L$4:$L1164,MATCH(MAX($L$4:$L1164)+1,$L$4:$L1164,1)),"")</f>
        <v/>
      </c>
      <c r="W1164" s="14" t="str">
        <f>IF(AND(T1164&lt;&gt;""),T1164/INDEX($L$4:$L1164,MATCH(MAX($L$4:$L1164)+1,$L$4:$L1164,1)),"")</f>
        <v/>
      </c>
      <c r="AA1164" s="14" t="str">
        <f>IF(AND(X1164&lt;&gt;""),X1164/INDEX($L$4:$L1164,MATCH(MAX($L$4:$L1164)+1,$L$4:$L1164,1)),"")</f>
        <v/>
      </c>
      <c r="AE1164" s="14" t="str">
        <f>IF(AND(AB1164&lt;&gt;""),AB1164/INDEX($L$4:$L1164,MATCH(MAX($L$4:$L1164)+1,$L$4:$L1164,1)),"")</f>
        <v/>
      </c>
      <c r="AI1164" s="14" t="str">
        <f>IF(AND(AF1164&lt;&gt;""),AF1164/INDEX($L$4:$L1164,MATCH(MAX($L$4:$L1164)+1,$L$4:$L1164,1)),"")</f>
        <v/>
      </c>
      <c r="AM1164" s="14" t="str">
        <f>IF(AND(AJ1164&lt;&gt;""),AJ1164/INDEX($L$4:$L1164,MATCH(MAX($L$4:$L1164)+1,$L$4:$L1164,1)),"")</f>
        <v/>
      </c>
      <c r="AQ1164" s="14" t="str">
        <f>IF(AND(AN1164&lt;&gt;""),AN1164/INDEX($L$4:$L1164,MATCH(MAX($L$4:$L1164)+1,$L$4:$L1164,1)),"")</f>
        <v/>
      </c>
      <c r="AU1164" s="14" t="str">
        <f>IF(AND(AR1164&lt;&gt;""),AR1164/INDEX($L$4:$L1164,MATCH(MAX($L$4:$L1164)+1,$L$4:$L1164,1)),"")</f>
        <v/>
      </c>
      <c r="AY1164" s="14" t="str">
        <f>IF(AND(AV1164&lt;&gt;""),AV1164/INDEX($L$4:$L1164,MATCH(MAX($L$4:$L1164)+1,$L$4:$L1164,1)),"")</f>
        <v/>
      </c>
      <c r="AZ1164" s="10" t="str">
        <f t="shared" si="992"/>
        <v/>
      </c>
      <c r="BC1164" s="78" t="str">
        <f t="shared" si="991"/>
        <v/>
      </c>
      <c r="BG1164" s="14" t="str">
        <f>IF(AND(BD1164&lt;&gt;""),BD1164/INDEX($L$4:$L1164,MATCH(MAX($L$4:$L1164)+1,$L$4:$L1164,1)),"")</f>
        <v/>
      </c>
      <c r="BK1164" s="14" t="str">
        <f>IF(AND(BH1164&lt;&gt;""),BH1164/INDEX($L$4:$L1164,MATCH(MAX($L$4:$L1164)+1,$L$4:$L1164,1)),"")</f>
        <v/>
      </c>
      <c r="BO1164" s="14" t="str">
        <f>IF(AND(BL1164&lt;&gt;""),BL1164/INDEX($L$4:$L1164,MATCH(MAX($L$4:$L1164)+1,$L$4:$L1164,1)),"")</f>
        <v/>
      </c>
      <c r="BS1164" s="14" t="str">
        <f>IF(AND(BP1164&lt;&gt;""),BP1164/INDEX($L$4:$L1164,MATCH(MAX($L$4:$L1164)+1,$L$4:$L1164,1)),"")</f>
        <v/>
      </c>
      <c r="BW1164" s="14" t="str">
        <f>IF(AND(BT1164&lt;&gt;""),BT1164/INDEX($L$4:$L1164,MATCH(MAX($L$4:$L1164)+1,$L$4:$L1164,1)),"")</f>
        <v/>
      </c>
      <c r="CA1164" s="14" t="str">
        <f>IF(AND(BX1164&lt;&gt;""),BX1164/INDEX($L$4:$L1164,MATCH(MAX($L$4:$L1164)+1,$L$4:$L1164,1)),"")</f>
        <v/>
      </c>
      <c r="CE1164" s="14" t="str">
        <f>IF(AND(CB1164&lt;&gt;""),CB1164/INDEX($L$4:$L1164,MATCH(MAX($L$4:$L1164)+1,$L$4:$L1164,1)),"")</f>
        <v/>
      </c>
      <c r="CI1164" s="14" t="str">
        <f>IF(AND(CF1164&lt;&gt;""),CF1164/INDEX($L$4:$L1164,MATCH(MAX($L$4:$L1164)+1,$L$4:$L1164,1)),"")</f>
        <v/>
      </c>
      <c r="CM1164" s="14" t="str">
        <f>IF(AND(CJ1164&lt;&gt;""),CJ1164/INDEX($L$4:$L1164,MATCH(MAX($L$4:$L1164)+1,$L$4:$L1164,1)),"")</f>
        <v/>
      </c>
      <c r="CQ1164" s="14" t="str">
        <f>IF(AND(CN1164&lt;&gt;""),CN1164/INDEX($L$4:$L1164,MATCH(MAX($L$4:$L1164)+1,$L$4:$L1164,1)),"")</f>
        <v/>
      </c>
      <c r="CU1164" s="14" t="str">
        <f>IF(AND(CR1164&lt;&gt;""),CR1164/INDEX($L$4:$L1164,MATCH(MAX($L$4:$L1164)+1,$L$4:$L1164,1)),"")</f>
        <v/>
      </c>
    </row>
    <row r="1165" spans="3:99">
      <c r="C1165" s="4" t="s">
        <v>36</v>
      </c>
      <c r="D1165" t="s">
        <v>36</v>
      </c>
      <c r="K1165" s="14" t="str">
        <f t="shared" si="993"/>
        <v/>
      </c>
      <c r="S1165" s="14" t="str">
        <f>IF(AND(P1165&lt;&gt;""),P1165/INDEX($L$4:$L1165,MATCH(MAX($L$4:$L1165)+1,$L$4:$L1165,1)),"")</f>
        <v/>
      </c>
      <c r="W1165" s="14" t="str">
        <f>IF(AND(T1165&lt;&gt;""),T1165/INDEX($L$4:$L1165,MATCH(MAX($L$4:$L1165)+1,$L$4:$L1165,1)),"")</f>
        <v/>
      </c>
      <c r="AA1165" s="14" t="str">
        <f>IF(AND(X1165&lt;&gt;""),X1165/INDEX($L$4:$L1165,MATCH(MAX($L$4:$L1165)+1,$L$4:$L1165,1)),"")</f>
        <v/>
      </c>
      <c r="AE1165" s="14" t="str">
        <f>IF(AND(AB1165&lt;&gt;""),AB1165/INDEX($L$4:$L1165,MATCH(MAX($L$4:$L1165)+1,$L$4:$L1165,1)),"")</f>
        <v/>
      </c>
      <c r="AI1165" s="14" t="str">
        <f>IF(AND(AF1165&lt;&gt;""),AF1165/INDEX($L$4:$L1165,MATCH(MAX($L$4:$L1165)+1,$L$4:$L1165,1)),"")</f>
        <v/>
      </c>
      <c r="AM1165" s="14" t="str">
        <f>IF(AND(AJ1165&lt;&gt;""),AJ1165/INDEX($L$4:$L1165,MATCH(MAX($L$4:$L1165)+1,$L$4:$L1165,1)),"")</f>
        <v/>
      </c>
      <c r="AQ1165" s="14" t="str">
        <f>IF(AND(AN1165&lt;&gt;""),AN1165/INDEX($L$4:$L1165,MATCH(MAX($L$4:$L1165)+1,$L$4:$L1165,1)),"")</f>
        <v/>
      </c>
      <c r="AU1165" s="14" t="str">
        <f>IF(AND(AR1165&lt;&gt;""),AR1165/INDEX($L$4:$L1165,MATCH(MAX($L$4:$L1165)+1,$L$4:$L1165,1)),"")</f>
        <v/>
      </c>
      <c r="AY1165" s="14" t="str">
        <f>IF(AND(AV1165&lt;&gt;""),AV1165/INDEX($L$4:$L1165,MATCH(MAX($L$4:$L1165)+1,$L$4:$L1165,1)),"")</f>
        <v/>
      </c>
      <c r="AZ1165" s="10" t="str">
        <f t="shared" si="992"/>
        <v/>
      </c>
      <c r="BC1165" s="78" t="str">
        <f t="shared" si="991"/>
        <v/>
      </c>
      <c r="BG1165" s="14" t="str">
        <f>IF(AND(BD1165&lt;&gt;""),BD1165/INDEX($L$4:$L1165,MATCH(MAX($L$4:$L1165)+1,$L$4:$L1165,1)),"")</f>
        <v/>
      </c>
      <c r="BK1165" s="14" t="str">
        <f>IF(AND(BH1165&lt;&gt;""),BH1165/INDEX($L$4:$L1165,MATCH(MAX($L$4:$L1165)+1,$L$4:$L1165,1)),"")</f>
        <v/>
      </c>
      <c r="BO1165" s="14" t="str">
        <f>IF(AND(BL1165&lt;&gt;""),BL1165/INDEX($L$4:$L1165,MATCH(MAX($L$4:$L1165)+1,$L$4:$L1165,1)),"")</f>
        <v/>
      </c>
      <c r="BS1165" s="14" t="str">
        <f>IF(AND(BP1165&lt;&gt;""),BP1165/INDEX($L$4:$L1165,MATCH(MAX($L$4:$L1165)+1,$L$4:$L1165,1)),"")</f>
        <v/>
      </c>
      <c r="BW1165" s="14" t="str">
        <f>IF(AND(BT1165&lt;&gt;""),BT1165/INDEX($L$4:$L1165,MATCH(MAX($L$4:$L1165)+1,$L$4:$L1165,1)),"")</f>
        <v/>
      </c>
      <c r="CA1165" s="14" t="str">
        <f>IF(AND(BX1165&lt;&gt;""),BX1165/INDEX($L$4:$L1165,MATCH(MAX($L$4:$L1165)+1,$L$4:$L1165,1)),"")</f>
        <v/>
      </c>
      <c r="CE1165" s="14" t="str">
        <f>IF(AND(CB1165&lt;&gt;""),CB1165/INDEX($L$4:$L1165,MATCH(MAX($L$4:$L1165)+1,$L$4:$L1165,1)),"")</f>
        <v/>
      </c>
      <c r="CI1165" s="14" t="str">
        <f>IF(AND(CF1165&lt;&gt;""),CF1165/INDEX($L$4:$L1165,MATCH(MAX($L$4:$L1165)+1,$L$4:$L1165,1)),"")</f>
        <v/>
      </c>
      <c r="CM1165" s="14" t="str">
        <f>IF(AND(CJ1165&lt;&gt;""),CJ1165/INDEX($L$4:$L1165,MATCH(MAX($L$4:$L1165)+1,$L$4:$L1165,1)),"")</f>
        <v/>
      </c>
      <c r="CQ1165" s="14" t="str">
        <f>IF(AND(CN1165&lt;&gt;""),CN1165/INDEX($L$4:$L1165,MATCH(MAX($L$4:$L1165)+1,$L$4:$L1165,1)),"")</f>
        <v/>
      </c>
      <c r="CU1165" s="14" t="str">
        <f>IF(AND(CR1165&lt;&gt;""),CR1165/INDEX($L$4:$L1165,MATCH(MAX($L$4:$L1165)+1,$L$4:$L1165,1)),"")</f>
        <v/>
      </c>
    </row>
    <row r="1166" spans="3:99">
      <c r="C1166" s="4" t="s">
        <v>36</v>
      </c>
      <c r="D1166" t="s">
        <v>36</v>
      </c>
      <c r="K1166" s="14" t="str">
        <f t="shared" si="993"/>
        <v/>
      </c>
      <c r="S1166" s="14" t="str">
        <f>IF(AND(P1166&lt;&gt;""),P1166/INDEX($L$4:$L1166,MATCH(MAX($L$4:$L1166)+1,$L$4:$L1166,1)),"")</f>
        <v/>
      </c>
      <c r="W1166" s="14" t="str">
        <f>IF(AND(T1166&lt;&gt;""),T1166/INDEX($L$4:$L1166,MATCH(MAX($L$4:$L1166)+1,$L$4:$L1166,1)),"")</f>
        <v/>
      </c>
      <c r="AA1166" s="14" t="str">
        <f>IF(AND(X1166&lt;&gt;""),X1166/INDEX($L$4:$L1166,MATCH(MAX($L$4:$L1166)+1,$L$4:$L1166,1)),"")</f>
        <v/>
      </c>
      <c r="AE1166" s="14" t="str">
        <f>IF(AND(AB1166&lt;&gt;""),AB1166/INDEX($L$4:$L1166,MATCH(MAX($L$4:$L1166)+1,$L$4:$L1166,1)),"")</f>
        <v/>
      </c>
      <c r="AI1166" s="14" t="str">
        <f>IF(AND(AF1166&lt;&gt;""),AF1166/INDEX($L$4:$L1166,MATCH(MAX($L$4:$L1166)+1,$L$4:$L1166,1)),"")</f>
        <v/>
      </c>
      <c r="AM1166" s="14" t="str">
        <f>IF(AND(AJ1166&lt;&gt;""),AJ1166/INDEX($L$4:$L1166,MATCH(MAX($L$4:$L1166)+1,$L$4:$L1166,1)),"")</f>
        <v/>
      </c>
      <c r="AQ1166" s="14" t="str">
        <f>IF(AND(AN1166&lt;&gt;""),AN1166/INDEX($L$4:$L1166,MATCH(MAX($L$4:$L1166)+1,$L$4:$L1166,1)),"")</f>
        <v/>
      </c>
      <c r="AU1166" s="14" t="str">
        <f>IF(AND(AR1166&lt;&gt;""),AR1166/INDEX($L$4:$L1166,MATCH(MAX($L$4:$L1166)+1,$L$4:$L1166,1)),"")</f>
        <v/>
      </c>
      <c r="AY1166" s="14" t="str">
        <f>IF(AND(AV1166&lt;&gt;""),AV1166/INDEX($L$4:$L1166,MATCH(MAX($L$4:$L1166)+1,$L$4:$L1166,1)),"")</f>
        <v/>
      </c>
      <c r="AZ1166" s="10" t="str">
        <f t="shared" si="992"/>
        <v/>
      </c>
      <c r="BC1166" s="78" t="str">
        <f t="shared" si="991"/>
        <v/>
      </c>
      <c r="BG1166" s="14" t="str">
        <f>IF(AND(BD1166&lt;&gt;""),BD1166/INDEX($L$4:$L1166,MATCH(MAX($L$4:$L1166)+1,$L$4:$L1166,1)),"")</f>
        <v/>
      </c>
      <c r="BK1166" s="14" t="str">
        <f>IF(AND(BH1166&lt;&gt;""),BH1166/INDEX($L$4:$L1166,MATCH(MAX($L$4:$L1166)+1,$L$4:$L1166,1)),"")</f>
        <v/>
      </c>
      <c r="BO1166" s="14" t="str">
        <f>IF(AND(BL1166&lt;&gt;""),BL1166/INDEX($L$4:$L1166,MATCH(MAX($L$4:$L1166)+1,$L$4:$L1166,1)),"")</f>
        <v/>
      </c>
      <c r="BS1166" s="14" t="str">
        <f>IF(AND(BP1166&lt;&gt;""),BP1166/INDEX($L$4:$L1166,MATCH(MAX($L$4:$L1166)+1,$L$4:$L1166,1)),"")</f>
        <v/>
      </c>
      <c r="BW1166" s="14" t="str">
        <f>IF(AND(BT1166&lt;&gt;""),BT1166/INDEX($L$4:$L1166,MATCH(MAX($L$4:$L1166)+1,$L$4:$L1166,1)),"")</f>
        <v/>
      </c>
      <c r="CA1166" s="14" t="str">
        <f>IF(AND(BX1166&lt;&gt;""),BX1166/INDEX($L$4:$L1166,MATCH(MAX($L$4:$L1166)+1,$L$4:$L1166,1)),"")</f>
        <v/>
      </c>
      <c r="CE1166" s="14" t="str">
        <f>IF(AND(CB1166&lt;&gt;""),CB1166/INDEX($L$4:$L1166,MATCH(MAX($L$4:$L1166)+1,$L$4:$L1166,1)),"")</f>
        <v/>
      </c>
      <c r="CI1166" s="14" t="str">
        <f>IF(AND(CF1166&lt;&gt;""),CF1166/INDEX($L$4:$L1166,MATCH(MAX($L$4:$L1166)+1,$L$4:$L1166,1)),"")</f>
        <v/>
      </c>
      <c r="CM1166" s="14" t="str">
        <f>IF(AND(CJ1166&lt;&gt;""),CJ1166/INDEX($L$4:$L1166,MATCH(MAX($L$4:$L1166)+1,$L$4:$L1166,1)),"")</f>
        <v/>
      </c>
      <c r="CQ1166" s="14" t="str">
        <f>IF(AND(CN1166&lt;&gt;""),CN1166/INDEX($L$4:$L1166,MATCH(MAX($L$4:$L1166)+1,$L$4:$L1166,1)),"")</f>
        <v/>
      </c>
      <c r="CU1166" s="14" t="str">
        <f>IF(AND(CR1166&lt;&gt;""),CR1166/INDEX($L$4:$L1166,MATCH(MAX($L$4:$L1166)+1,$L$4:$L1166,1)),"")</f>
        <v/>
      </c>
    </row>
    <row r="1167" spans="3:99">
      <c r="C1167" s="4" t="s">
        <v>36</v>
      </c>
      <c r="D1167" t="s">
        <v>36</v>
      </c>
      <c r="K1167" s="14" t="str">
        <f t="shared" si="993"/>
        <v/>
      </c>
      <c r="S1167" s="14" t="str">
        <f>IF(AND(P1167&lt;&gt;""),P1167/INDEX($L$4:$L1167,MATCH(MAX($L$4:$L1167)+1,$L$4:$L1167,1)),"")</f>
        <v/>
      </c>
      <c r="W1167" s="14" t="str">
        <f>IF(AND(T1167&lt;&gt;""),T1167/INDEX($L$4:$L1167,MATCH(MAX($L$4:$L1167)+1,$L$4:$L1167,1)),"")</f>
        <v/>
      </c>
      <c r="AA1167" s="14" t="str">
        <f>IF(AND(X1167&lt;&gt;""),X1167/INDEX($L$4:$L1167,MATCH(MAX($L$4:$L1167)+1,$L$4:$L1167,1)),"")</f>
        <v/>
      </c>
      <c r="AE1167" s="14" t="str">
        <f>IF(AND(AB1167&lt;&gt;""),AB1167/INDEX($L$4:$L1167,MATCH(MAX($L$4:$L1167)+1,$L$4:$L1167,1)),"")</f>
        <v/>
      </c>
      <c r="AI1167" s="14" t="str">
        <f>IF(AND(AF1167&lt;&gt;""),AF1167/INDEX($L$4:$L1167,MATCH(MAX($L$4:$L1167)+1,$L$4:$L1167,1)),"")</f>
        <v/>
      </c>
      <c r="AM1167" s="14" t="str">
        <f>IF(AND(AJ1167&lt;&gt;""),AJ1167/INDEX($L$4:$L1167,MATCH(MAX($L$4:$L1167)+1,$L$4:$L1167,1)),"")</f>
        <v/>
      </c>
      <c r="AQ1167" s="14" t="str">
        <f>IF(AND(AN1167&lt;&gt;""),AN1167/INDEX($L$4:$L1167,MATCH(MAX($L$4:$L1167)+1,$L$4:$L1167,1)),"")</f>
        <v/>
      </c>
      <c r="AU1167" s="14" t="str">
        <f>IF(AND(AR1167&lt;&gt;""),AR1167/INDEX($L$4:$L1167,MATCH(MAX($L$4:$L1167)+1,$L$4:$L1167,1)),"")</f>
        <v/>
      </c>
      <c r="AY1167" s="14" t="str">
        <f>IF(AND(AV1167&lt;&gt;""),AV1167/INDEX($L$4:$L1167,MATCH(MAX($L$4:$L1167)+1,$L$4:$L1167,1)),"")</f>
        <v/>
      </c>
      <c r="AZ1167" s="10" t="str">
        <f t="shared" si="992"/>
        <v/>
      </c>
      <c r="BC1167" s="78" t="str">
        <f t="shared" si="991"/>
        <v/>
      </c>
      <c r="BG1167" s="14" t="str">
        <f>IF(AND(BD1167&lt;&gt;""),BD1167/INDEX($L$4:$L1167,MATCH(MAX($L$4:$L1167)+1,$L$4:$L1167,1)),"")</f>
        <v/>
      </c>
      <c r="BK1167" s="14" t="str">
        <f>IF(AND(BH1167&lt;&gt;""),BH1167/INDEX($L$4:$L1167,MATCH(MAX($L$4:$L1167)+1,$L$4:$L1167,1)),"")</f>
        <v/>
      </c>
      <c r="BO1167" s="14" t="str">
        <f>IF(AND(BL1167&lt;&gt;""),BL1167/INDEX($L$4:$L1167,MATCH(MAX($L$4:$L1167)+1,$L$4:$L1167,1)),"")</f>
        <v/>
      </c>
      <c r="BS1167" s="14" t="str">
        <f>IF(AND(BP1167&lt;&gt;""),BP1167/INDEX($L$4:$L1167,MATCH(MAX($L$4:$L1167)+1,$L$4:$L1167,1)),"")</f>
        <v/>
      </c>
      <c r="BW1167" s="14" t="str">
        <f>IF(AND(BT1167&lt;&gt;""),BT1167/INDEX($L$4:$L1167,MATCH(MAX($L$4:$L1167)+1,$L$4:$L1167,1)),"")</f>
        <v/>
      </c>
      <c r="CA1167" s="14" t="str">
        <f>IF(AND(BX1167&lt;&gt;""),BX1167/INDEX($L$4:$L1167,MATCH(MAX($L$4:$L1167)+1,$L$4:$L1167,1)),"")</f>
        <v/>
      </c>
      <c r="CE1167" s="14" t="str">
        <f>IF(AND(CB1167&lt;&gt;""),CB1167/INDEX($L$4:$L1167,MATCH(MAX($L$4:$L1167)+1,$L$4:$L1167,1)),"")</f>
        <v/>
      </c>
      <c r="CI1167" s="14" t="str">
        <f>IF(AND(CF1167&lt;&gt;""),CF1167/INDEX($L$4:$L1167,MATCH(MAX($L$4:$L1167)+1,$L$4:$L1167,1)),"")</f>
        <v/>
      </c>
      <c r="CM1167" s="14" t="str">
        <f>IF(AND(CJ1167&lt;&gt;""),CJ1167/INDEX($L$4:$L1167,MATCH(MAX($L$4:$L1167)+1,$L$4:$L1167,1)),"")</f>
        <v/>
      </c>
      <c r="CQ1167" s="14" t="str">
        <f>IF(AND(CN1167&lt;&gt;""),CN1167/INDEX($L$4:$L1167,MATCH(MAX($L$4:$L1167)+1,$L$4:$L1167,1)),"")</f>
        <v/>
      </c>
      <c r="CU1167" s="14" t="str">
        <f>IF(AND(CR1167&lt;&gt;""),CR1167/INDEX($L$4:$L1167,MATCH(MAX($L$4:$L1167)+1,$L$4:$L1167,1)),"")</f>
        <v/>
      </c>
    </row>
    <row r="1168" spans="3:99">
      <c r="C1168" s="4" t="s">
        <v>36</v>
      </c>
      <c r="D1168" t="s">
        <v>36</v>
      </c>
      <c r="K1168" s="14" t="str">
        <f t="shared" si="993"/>
        <v/>
      </c>
      <c r="S1168" s="14" t="str">
        <f>IF(AND(P1168&lt;&gt;""),P1168/INDEX($L$4:$L1168,MATCH(MAX($L$4:$L1168)+1,$L$4:$L1168,1)),"")</f>
        <v/>
      </c>
      <c r="W1168" s="14" t="str">
        <f>IF(AND(T1168&lt;&gt;""),T1168/INDEX($L$4:$L1168,MATCH(MAX($L$4:$L1168)+1,$L$4:$L1168,1)),"")</f>
        <v/>
      </c>
      <c r="AA1168" s="14" t="str">
        <f>IF(AND(X1168&lt;&gt;""),X1168/INDEX($L$4:$L1168,MATCH(MAX($L$4:$L1168)+1,$L$4:$L1168,1)),"")</f>
        <v/>
      </c>
      <c r="AE1168" s="14" t="str">
        <f>IF(AND(AB1168&lt;&gt;""),AB1168/INDEX($L$4:$L1168,MATCH(MAX($L$4:$L1168)+1,$L$4:$L1168,1)),"")</f>
        <v/>
      </c>
      <c r="AI1168" s="14" t="str">
        <f>IF(AND(AF1168&lt;&gt;""),AF1168/INDEX($L$4:$L1168,MATCH(MAX($L$4:$L1168)+1,$L$4:$L1168,1)),"")</f>
        <v/>
      </c>
      <c r="AM1168" s="14" t="str">
        <f>IF(AND(AJ1168&lt;&gt;""),AJ1168/INDEX($L$4:$L1168,MATCH(MAX($L$4:$L1168)+1,$L$4:$L1168,1)),"")</f>
        <v/>
      </c>
      <c r="AQ1168" s="14" t="str">
        <f>IF(AND(AN1168&lt;&gt;""),AN1168/INDEX($L$4:$L1168,MATCH(MAX($L$4:$L1168)+1,$L$4:$L1168,1)),"")</f>
        <v/>
      </c>
      <c r="AU1168" s="14" t="str">
        <f>IF(AND(AR1168&lt;&gt;""),AR1168/INDEX($L$4:$L1168,MATCH(MAX($L$4:$L1168)+1,$L$4:$L1168,1)),"")</f>
        <v/>
      </c>
      <c r="AY1168" s="14" t="str">
        <f>IF(AND(AV1168&lt;&gt;""),AV1168/INDEX($L$4:$L1168,MATCH(MAX($L$4:$L1168)+1,$L$4:$L1168,1)),"")</f>
        <v/>
      </c>
      <c r="AZ1168" s="10" t="str">
        <f t="shared" si="992"/>
        <v/>
      </c>
      <c r="BC1168" s="78" t="str">
        <f t="shared" si="991"/>
        <v/>
      </c>
      <c r="BG1168" s="14" t="str">
        <f>IF(AND(BD1168&lt;&gt;""),BD1168/INDEX($L$4:$L1168,MATCH(MAX($L$4:$L1168)+1,$L$4:$L1168,1)),"")</f>
        <v/>
      </c>
      <c r="BK1168" s="14" t="str">
        <f>IF(AND(BH1168&lt;&gt;""),BH1168/INDEX($L$4:$L1168,MATCH(MAX($L$4:$L1168)+1,$L$4:$L1168,1)),"")</f>
        <v/>
      </c>
      <c r="BO1168" s="14" t="str">
        <f>IF(AND(BL1168&lt;&gt;""),BL1168/INDEX($L$4:$L1168,MATCH(MAX($L$4:$L1168)+1,$L$4:$L1168,1)),"")</f>
        <v/>
      </c>
      <c r="BS1168" s="14" t="str">
        <f>IF(AND(BP1168&lt;&gt;""),BP1168/INDEX($L$4:$L1168,MATCH(MAX($L$4:$L1168)+1,$L$4:$L1168,1)),"")</f>
        <v/>
      </c>
      <c r="BW1168" s="14" t="str">
        <f>IF(AND(BT1168&lt;&gt;""),BT1168/INDEX($L$4:$L1168,MATCH(MAX($L$4:$L1168)+1,$L$4:$L1168,1)),"")</f>
        <v/>
      </c>
      <c r="CA1168" s="14" t="str">
        <f>IF(AND(BX1168&lt;&gt;""),BX1168/INDEX($L$4:$L1168,MATCH(MAX($L$4:$L1168)+1,$L$4:$L1168,1)),"")</f>
        <v/>
      </c>
      <c r="CE1168" s="14" t="str">
        <f>IF(AND(CB1168&lt;&gt;""),CB1168/INDEX($L$4:$L1168,MATCH(MAX($L$4:$L1168)+1,$L$4:$L1168,1)),"")</f>
        <v/>
      </c>
      <c r="CI1168" s="14" t="str">
        <f>IF(AND(CF1168&lt;&gt;""),CF1168/INDEX($L$4:$L1168,MATCH(MAX($L$4:$L1168)+1,$L$4:$L1168,1)),"")</f>
        <v/>
      </c>
      <c r="CM1168" s="14" t="str">
        <f>IF(AND(CJ1168&lt;&gt;""),CJ1168/INDEX($L$4:$L1168,MATCH(MAX($L$4:$L1168)+1,$L$4:$L1168,1)),"")</f>
        <v/>
      </c>
      <c r="CQ1168" s="14" t="str">
        <f>IF(AND(CN1168&lt;&gt;""),CN1168/INDEX($L$4:$L1168,MATCH(MAX($L$4:$L1168)+1,$L$4:$L1168,1)),"")</f>
        <v/>
      </c>
      <c r="CU1168" s="14" t="str">
        <f>IF(AND(CR1168&lt;&gt;""),CR1168/INDEX($L$4:$L1168,MATCH(MAX($L$4:$L1168)+1,$L$4:$L1168,1)),"")</f>
        <v/>
      </c>
    </row>
    <row r="1169" spans="3:99">
      <c r="C1169" s="4" t="s">
        <v>36</v>
      </c>
      <c r="D1169" t="s">
        <v>36</v>
      </c>
      <c r="K1169" s="14" t="str">
        <f t="shared" si="993"/>
        <v/>
      </c>
      <c r="S1169" s="14" t="str">
        <f>IF(AND(P1169&lt;&gt;""),P1169/INDEX($L$4:$L1169,MATCH(MAX($L$4:$L1169)+1,$L$4:$L1169,1)),"")</f>
        <v/>
      </c>
      <c r="W1169" s="14" t="str">
        <f>IF(AND(T1169&lt;&gt;""),T1169/INDEX($L$4:$L1169,MATCH(MAX($L$4:$L1169)+1,$L$4:$L1169,1)),"")</f>
        <v/>
      </c>
      <c r="AA1169" s="14" t="str">
        <f>IF(AND(X1169&lt;&gt;""),X1169/INDEX($L$4:$L1169,MATCH(MAX($L$4:$L1169)+1,$L$4:$L1169,1)),"")</f>
        <v/>
      </c>
      <c r="AE1169" s="14" t="str">
        <f>IF(AND(AB1169&lt;&gt;""),AB1169/INDEX($L$4:$L1169,MATCH(MAX($L$4:$L1169)+1,$L$4:$L1169,1)),"")</f>
        <v/>
      </c>
      <c r="AI1169" s="14" t="str">
        <f>IF(AND(AF1169&lt;&gt;""),AF1169/INDEX($L$4:$L1169,MATCH(MAX($L$4:$L1169)+1,$L$4:$L1169,1)),"")</f>
        <v/>
      </c>
      <c r="AM1169" s="14" t="str">
        <f>IF(AND(AJ1169&lt;&gt;""),AJ1169/INDEX($L$4:$L1169,MATCH(MAX($L$4:$L1169)+1,$L$4:$L1169,1)),"")</f>
        <v/>
      </c>
      <c r="AQ1169" s="14" t="str">
        <f>IF(AND(AN1169&lt;&gt;""),AN1169/INDEX($L$4:$L1169,MATCH(MAX($L$4:$L1169)+1,$L$4:$L1169,1)),"")</f>
        <v/>
      </c>
      <c r="AU1169" s="14" t="str">
        <f>IF(AND(AR1169&lt;&gt;""),AR1169/INDEX($L$4:$L1169,MATCH(MAX($L$4:$L1169)+1,$L$4:$L1169,1)),"")</f>
        <v/>
      </c>
      <c r="AY1169" s="14" t="str">
        <f>IF(AND(AV1169&lt;&gt;""),AV1169/INDEX($L$4:$L1169,MATCH(MAX($L$4:$L1169)+1,$L$4:$L1169,1)),"")</f>
        <v/>
      </c>
      <c r="AZ1169" s="10" t="str">
        <f t="shared" si="992"/>
        <v/>
      </c>
      <c r="BC1169" s="78" t="str">
        <f t="shared" si="991"/>
        <v/>
      </c>
      <c r="BG1169" s="14" t="str">
        <f>IF(AND(BD1169&lt;&gt;""),BD1169/INDEX($L$4:$L1169,MATCH(MAX($L$4:$L1169)+1,$L$4:$L1169,1)),"")</f>
        <v/>
      </c>
      <c r="BK1169" s="14" t="str">
        <f>IF(AND(BH1169&lt;&gt;""),BH1169/INDEX($L$4:$L1169,MATCH(MAX($L$4:$L1169)+1,$L$4:$L1169,1)),"")</f>
        <v/>
      </c>
      <c r="BO1169" s="14" t="str">
        <f>IF(AND(BL1169&lt;&gt;""),BL1169/INDEX($L$4:$L1169,MATCH(MAX($L$4:$L1169)+1,$L$4:$L1169,1)),"")</f>
        <v/>
      </c>
      <c r="BS1169" s="14" t="str">
        <f>IF(AND(BP1169&lt;&gt;""),BP1169/INDEX($L$4:$L1169,MATCH(MAX($L$4:$L1169)+1,$L$4:$L1169,1)),"")</f>
        <v/>
      </c>
      <c r="BW1169" s="14" t="str">
        <f>IF(AND(BT1169&lt;&gt;""),BT1169/INDEX($L$4:$L1169,MATCH(MAX($L$4:$L1169)+1,$L$4:$L1169,1)),"")</f>
        <v/>
      </c>
      <c r="CA1169" s="14" t="str">
        <f>IF(AND(BX1169&lt;&gt;""),BX1169/INDEX($L$4:$L1169,MATCH(MAX($L$4:$L1169)+1,$L$4:$L1169,1)),"")</f>
        <v/>
      </c>
      <c r="CE1169" s="14" t="str">
        <f>IF(AND(CB1169&lt;&gt;""),CB1169/INDEX($L$4:$L1169,MATCH(MAX($L$4:$L1169)+1,$L$4:$L1169,1)),"")</f>
        <v/>
      </c>
      <c r="CI1169" s="14" t="str">
        <f>IF(AND(CF1169&lt;&gt;""),CF1169/INDEX($L$4:$L1169,MATCH(MAX($L$4:$L1169)+1,$L$4:$L1169,1)),"")</f>
        <v/>
      </c>
      <c r="CM1169" s="14" t="str">
        <f>IF(AND(CJ1169&lt;&gt;""),CJ1169/INDEX($L$4:$L1169,MATCH(MAX($L$4:$L1169)+1,$L$4:$L1169,1)),"")</f>
        <v/>
      </c>
      <c r="CQ1169" s="14" t="str">
        <f>IF(AND(CN1169&lt;&gt;""),CN1169/INDEX($L$4:$L1169,MATCH(MAX($L$4:$L1169)+1,$L$4:$L1169,1)),"")</f>
        <v/>
      </c>
      <c r="CU1169" s="14" t="str">
        <f>IF(AND(CR1169&lt;&gt;""),CR1169/INDEX($L$4:$L1169,MATCH(MAX($L$4:$L1169)+1,$L$4:$L1169,1)),"")</f>
        <v/>
      </c>
    </row>
    <row r="1170" spans="3:99">
      <c r="C1170" s="4" t="s">
        <v>36</v>
      </c>
      <c r="D1170" t="s">
        <v>36</v>
      </c>
      <c r="K1170" s="14" t="str">
        <f t="shared" si="993"/>
        <v/>
      </c>
      <c r="S1170" s="14" t="str">
        <f>IF(AND(P1170&lt;&gt;""),P1170/INDEX($L$4:$L1170,MATCH(MAX($L$4:$L1170)+1,$L$4:$L1170,1)),"")</f>
        <v/>
      </c>
      <c r="W1170" s="14" t="str">
        <f>IF(AND(T1170&lt;&gt;""),T1170/INDEX($L$4:$L1170,MATCH(MAX($L$4:$L1170)+1,$L$4:$L1170,1)),"")</f>
        <v/>
      </c>
      <c r="AA1170" s="14" t="str">
        <f>IF(AND(X1170&lt;&gt;""),X1170/INDEX($L$4:$L1170,MATCH(MAX($L$4:$L1170)+1,$L$4:$L1170,1)),"")</f>
        <v/>
      </c>
      <c r="AE1170" s="14" t="str">
        <f>IF(AND(AB1170&lt;&gt;""),AB1170/INDEX($L$4:$L1170,MATCH(MAX($L$4:$L1170)+1,$L$4:$L1170,1)),"")</f>
        <v/>
      </c>
      <c r="AI1170" s="14" t="str">
        <f>IF(AND(AF1170&lt;&gt;""),AF1170/INDEX($L$4:$L1170,MATCH(MAX($L$4:$L1170)+1,$L$4:$L1170,1)),"")</f>
        <v/>
      </c>
      <c r="AM1170" s="14" t="str">
        <f>IF(AND(AJ1170&lt;&gt;""),AJ1170/INDEX($L$4:$L1170,MATCH(MAX($L$4:$L1170)+1,$L$4:$L1170,1)),"")</f>
        <v/>
      </c>
      <c r="AQ1170" s="14" t="str">
        <f>IF(AND(AN1170&lt;&gt;""),AN1170/INDEX($L$4:$L1170,MATCH(MAX($L$4:$L1170)+1,$L$4:$L1170,1)),"")</f>
        <v/>
      </c>
      <c r="AU1170" s="14" t="str">
        <f>IF(AND(AR1170&lt;&gt;""),AR1170/INDEX($L$4:$L1170,MATCH(MAX($L$4:$L1170)+1,$L$4:$L1170,1)),"")</f>
        <v/>
      </c>
      <c r="AY1170" s="14" t="str">
        <f>IF(AND(AV1170&lt;&gt;""),AV1170/INDEX($L$4:$L1170,MATCH(MAX($L$4:$L1170)+1,$L$4:$L1170,1)),"")</f>
        <v/>
      </c>
      <c r="AZ1170" s="10" t="str">
        <f t="shared" si="992"/>
        <v/>
      </c>
      <c r="BC1170" s="78" t="str">
        <f t="shared" si="991"/>
        <v/>
      </c>
      <c r="BG1170" s="14" t="str">
        <f>IF(AND(BD1170&lt;&gt;""),BD1170/INDEX($L$4:$L1170,MATCH(MAX($L$4:$L1170)+1,$L$4:$L1170,1)),"")</f>
        <v/>
      </c>
      <c r="BK1170" s="14" t="str">
        <f>IF(AND(BH1170&lt;&gt;""),BH1170/INDEX($L$4:$L1170,MATCH(MAX($L$4:$L1170)+1,$L$4:$L1170,1)),"")</f>
        <v/>
      </c>
      <c r="BO1170" s="14" t="str">
        <f>IF(AND(BL1170&lt;&gt;""),BL1170/INDEX($L$4:$L1170,MATCH(MAX($L$4:$L1170)+1,$L$4:$L1170,1)),"")</f>
        <v/>
      </c>
      <c r="BS1170" s="14" t="str">
        <f>IF(AND(BP1170&lt;&gt;""),BP1170/INDEX($L$4:$L1170,MATCH(MAX($L$4:$L1170)+1,$L$4:$L1170,1)),"")</f>
        <v/>
      </c>
      <c r="BW1170" s="14" t="str">
        <f>IF(AND(BT1170&lt;&gt;""),BT1170/INDEX($L$4:$L1170,MATCH(MAX($L$4:$L1170)+1,$L$4:$L1170,1)),"")</f>
        <v/>
      </c>
      <c r="CA1170" s="14" t="str">
        <f>IF(AND(BX1170&lt;&gt;""),BX1170/INDEX($L$4:$L1170,MATCH(MAX($L$4:$L1170)+1,$L$4:$L1170,1)),"")</f>
        <v/>
      </c>
      <c r="CE1170" s="14" t="str">
        <f>IF(AND(CB1170&lt;&gt;""),CB1170/INDEX($L$4:$L1170,MATCH(MAX($L$4:$L1170)+1,$L$4:$L1170,1)),"")</f>
        <v/>
      </c>
      <c r="CI1170" s="14" t="str">
        <f>IF(AND(CF1170&lt;&gt;""),CF1170/INDEX($L$4:$L1170,MATCH(MAX($L$4:$L1170)+1,$L$4:$L1170,1)),"")</f>
        <v/>
      </c>
      <c r="CM1170" s="14" t="str">
        <f>IF(AND(CJ1170&lt;&gt;""),CJ1170/INDEX($L$4:$L1170,MATCH(MAX($L$4:$L1170)+1,$L$4:$L1170,1)),"")</f>
        <v/>
      </c>
      <c r="CQ1170" s="14" t="str">
        <f>IF(AND(CN1170&lt;&gt;""),CN1170/INDEX($L$4:$L1170,MATCH(MAX($L$4:$L1170)+1,$L$4:$L1170,1)),"")</f>
        <v/>
      </c>
      <c r="CU1170" s="14" t="str">
        <f>IF(AND(CR1170&lt;&gt;""),CR1170/INDEX($L$4:$L1170,MATCH(MAX($L$4:$L1170)+1,$L$4:$L1170,1)),"")</f>
        <v/>
      </c>
    </row>
    <row r="1171" spans="3:99">
      <c r="C1171" s="4" t="s">
        <v>36</v>
      </c>
      <c r="D1171" t="s">
        <v>36</v>
      </c>
      <c r="K1171" s="14" t="str">
        <f t="shared" si="993"/>
        <v/>
      </c>
      <c r="S1171" s="14" t="str">
        <f>IF(AND(P1171&lt;&gt;""),P1171/INDEX($L$4:$L1171,MATCH(MAX($L$4:$L1171)+1,$L$4:$L1171,1)),"")</f>
        <v/>
      </c>
      <c r="W1171" s="14" t="str">
        <f>IF(AND(T1171&lt;&gt;""),T1171/INDEX($L$4:$L1171,MATCH(MAX($L$4:$L1171)+1,$L$4:$L1171,1)),"")</f>
        <v/>
      </c>
      <c r="AA1171" s="14" t="str">
        <f>IF(AND(X1171&lt;&gt;""),X1171/INDEX($L$4:$L1171,MATCH(MAX($L$4:$L1171)+1,$L$4:$L1171,1)),"")</f>
        <v/>
      </c>
      <c r="AE1171" s="14" t="str">
        <f>IF(AND(AB1171&lt;&gt;""),AB1171/INDEX($L$4:$L1171,MATCH(MAX($L$4:$L1171)+1,$L$4:$L1171,1)),"")</f>
        <v/>
      </c>
      <c r="AI1171" s="14" t="str">
        <f>IF(AND(AF1171&lt;&gt;""),AF1171/INDEX($L$4:$L1171,MATCH(MAX($L$4:$L1171)+1,$L$4:$L1171,1)),"")</f>
        <v/>
      </c>
      <c r="AM1171" s="14" t="str">
        <f>IF(AND(AJ1171&lt;&gt;""),AJ1171/INDEX($L$4:$L1171,MATCH(MAX($L$4:$L1171)+1,$L$4:$L1171,1)),"")</f>
        <v/>
      </c>
      <c r="AQ1171" s="14" t="str">
        <f>IF(AND(AN1171&lt;&gt;""),AN1171/INDEX($L$4:$L1171,MATCH(MAX($L$4:$L1171)+1,$L$4:$L1171,1)),"")</f>
        <v/>
      </c>
      <c r="AU1171" s="14" t="str">
        <f>IF(AND(AR1171&lt;&gt;""),AR1171/INDEX($L$4:$L1171,MATCH(MAX($L$4:$L1171)+1,$L$4:$L1171,1)),"")</f>
        <v/>
      </c>
      <c r="AY1171" s="14" t="str">
        <f>IF(AND(AV1171&lt;&gt;""),AV1171/INDEX($L$4:$L1171,MATCH(MAX($L$4:$L1171)+1,$L$4:$L1171,1)),"")</f>
        <v/>
      </c>
      <c r="AZ1171" s="10" t="str">
        <f t="shared" si="992"/>
        <v/>
      </c>
      <c r="BC1171" s="78" t="str">
        <f t="shared" si="991"/>
        <v/>
      </c>
      <c r="BG1171" s="14" t="str">
        <f>IF(AND(BD1171&lt;&gt;""),BD1171/INDEX($L$4:$L1171,MATCH(MAX($L$4:$L1171)+1,$L$4:$L1171,1)),"")</f>
        <v/>
      </c>
      <c r="BK1171" s="14" t="str">
        <f>IF(AND(BH1171&lt;&gt;""),BH1171/INDEX($L$4:$L1171,MATCH(MAX($L$4:$L1171)+1,$L$4:$L1171,1)),"")</f>
        <v/>
      </c>
      <c r="BO1171" s="14" t="str">
        <f>IF(AND(BL1171&lt;&gt;""),BL1171/INDEX($L$4:$L1171,MATCH(MAX($L$4:$L1171)+1,$L$4:$L1171,1)),"")</f>
        <v/>
      </c>
      <c r="BS1171" s="14" t="str">
        <f>IF(AND(BP1171&lt;&gt;""),BP1171/INDEX($L$4:$L1171,MATCH(MAX($L$4:$L1171)+1,$L$4:$L1171,1)),"")</f>
        <v/>
      </c>
      <c r="BW1171" s="14" t="str">
        <f>IF(AND(BT1171&lt;&gt;""),BT1171/INDEX($L$4:$L1171,MATCH(MAX($L$4:$L1171)+1,$L$4:$L1171,1)),"")</f>
        <v/>
      </c>
      <c r="CA1171" s="14" t="str">
        <f>IF(AND(BX1171&lt;&gt;""),BX1171/INDEX($L$4:$L1171,MATCH(MAX($L$4:$L1171)+1,$L$4:$L1171,1)),"")</f>
        <v/>
      </c>
      <c r="CE1171" s="14" t="str">
        <f>IF(AND(CB1171&lt;&gt;""),CB1171/INDEX($L$4:$L1171,MATCH(MAX($L$4:$L1171)+1,$L$4:$L1171,1)),"")</f>
        <v/>
      </c>
      <c r="CI1171" s="14" t="str">
        <f>IF(AND(CF1171&lt;&gt;""),CF1171/INDEX($L$4:$L1171,MATCH(MAX($L$4:$L1171)+1,$L$4:$L1171,1)),"")</f>
        <v/>
      </c>
      <c r="CM1171" s="14" t="str">
        <f>IF(AND(CJ1171&lt;&gt;""),CJ1171/INDEX($L$4:$L1171,MATCH(MAX($L$4:$L1171)+1,$L$4:$L1171,1)),"")</f>
        <v/>
      </c>
      <c r="CQ1171" s="14" t="str">
        <f>IF(AND(CN1171&lt;&gt;""),CN1171/INDEX($L$4:$L1171,MATCH(MAX($L$4:$L1171)+1,$L$4:$L1171,1)),"")</f>
        <v/>
      </c>
      <c r="CU1171" s="14" t="str">
        <f>IF(AND(CR1171&lt;&gt;""),CR1171/INDEX($L$4:$L1171,MATCH(MAX($L$4:$L1171)+1,$L$4:$L1171,1)),"")</f>
        <v/>
      </c>
    </row>
    <row r="1172" spans="3:99">
      <c r="C1172" s="4" t="s">
        <v>36</v>
      </c>
      <c r="D1172" t="s">
        <v>36</v>
      </c>
      <c r="K1172" s="14" t="str">
        <f t="shared" si="993"/>
        <v/>
      </c>
      <c r="S1172" s="14" t="str">
        <f>IF(AND(P1172&lt;&gt;""),P1172/INDEX($L$4:$L1172,MATCH(MAX($L$4:$L1172)+1,$L$4:$L1172,1)),"")</f>
        <v/>
      </c>
      <c r="W1172" s="14" t="str">
        <f>IF(AND(T1172&lt;&gt;""),T1172/INDEX($L$4:$L1172,MATCH(MAX($L$4:$L1172)+1,$L$4:$L1172,1)),"")</f>
        <v/>
      </c>
      <c r="AA1172" s="14" t="str">
        <f>IF(AND(X1172&lt;&gt;""),X1172/INDEX($L$4:$L1172,MATCH(MAX($L$4:$L1172)+1,$L$4:$L1172,1)),"")</f>
        <v/>
      </c>
      <c r="AE1172" s="14" t="str">
        <f>IF(AND(AB1172&lt;&gt;""),AB1172/INDEX($L$4:$L1172,MATCH(MAX($L$4:$L1172)+1,$L$4:$L1172,1)),"")</f>
        <v/>
      </c>
      <c r="AI1172" s="14" t="str">
        <f>IF(AND(AF1172&lt;&gt;""),AF1172/INDEX($L$4:$L1172,MATCH(MAX($L$4:$L1172)+1,$L$4:$L1172,1)),"")</f>
        <v/>
      </c>
      <c r="AM1172" s="14" t="str">
        <f>IF(AND(AJ1172&lt;&gt;""),AJ1172/INDEX($L$4:$L1172,MATCH(MAX($L$4:$L1172)+1,$L$4:$L1172,1)),"")</f>
        <v/>
      </c>
      <c r="AQ1172" s="14" t="str">
        <f>IF(AND(AN1172&lt;&gt;""),AN1172/INDEX($L$4:$L1172,MATCH(MAX($L$4:$L1172)+1,$L$4:$L1172,1)),"")</f>
        <v/>
      </c>
      <c r="AU1172" s="14" t="str">
        <f>IF(AND(AR1172&lt;&gt;""),AR1172/INDEX($L$4:$L1172,MATCH(MAX($L$4:$L1172)+1,$L$4:$L1172,1)),"")</f>
        <v/>
      </c>
      <c r="AY1172" s="14" t="str">
        <f>IF(AND(AV1172&lt;&gt;""),AV1172/INDEX($L$4:$L1172,MATCH(MAX($L$4:$L1172)+1,$L$4:$L1172,1)),"")</f>
        <v/>
      </c>
      <c r="AZ1172" s="10" t="str">
        <f t="shared" si="992"/>
        <v/>
      </c>
      <c r="BC1172" s="78" t="str">
        <f t="shared" si="991"/>
        <v/>
      </c>
      <c r="BG1172" s="14" t="str">
        <f>IF(AND(BD1172&lt;&gt;""),BD1172/INDEX($L$4:$L1172,MATCH(MAX($L$4:$L1172)+1,$L$4:$L1172,1)),"")</f>
        <v/>
      </c>
      <c r="BK1172" s="14" t="str">
        <f>IF(AND(BH1172&lt;&gt;""),BH1172/INDEX($L$4:$L1172,MATCH(MAX($L$4:$L1172)+1,$L$4:$L1172,1)),"")</f>
        <v/>
      </c>
      <c r="BO1172" s="14" t="str">
        <f>IF(AND(BL1172&lt;&gt;""),BL1172/INDEX($L$4:$L1172,MATCH(MAX($L$4:$L1172)+1,$L$4:$L1172,1)),"")</f>
        <v/>
      </c>
      <c r="BS1172" s="14" t="str">
        <f>IF(AND(BP1172&lt;&gt;""),BP1172/INDEX($L$4:$L1172,MATCH(MAX($L$4:$L1172)+1,$L$4:$L1172,1)),"")</f>
        <v/>
      </c>
      <c r="BW1172" s="14" t="str">
        <f>IF(AND(BT1172&lt;&gt;""),BT1172/INDEX($L$4:$L1172,MATCH(MAX($L$4:$L1172)+1,$L$4:$L1172,1)),"")</f>
        <v/>
      </c>
      <c r="CA1172" s="14" t="str">
        <f>IF(AND(BX1172&lt;&gt;""),BX1172/INDEX($L$4:$L1172,MATCH(MAX($L$4:$L1172)+1,$L$4:$L1172,1)),"")</f>
        <v/>
      </c>
      <c r="CE1172" s="14" t="str">
        <f>IF(AND(CB1172&lt;&gt;""),CB1172/INDEX($L$4:$L1172,MATCH(MAX($L$4:$L1172)+1,$L$4:$L1172,1)),"")</f>
        <v/>
      </c>
      <c r="CI1172" s="14" t="str">
        <f>IF(AND(CF1172&lt;&gt;""),CF1172/INDEX($L$4:$L1172,MATCH(MAX($L$4:$L1172)+1,$L$4:$L1172,1)),"")</f>
        <v/>
      </c>
      <c r="CM1172" s="14" t="str">
        <f>IF(AND(CJ1172&lt;&gt;""),CJ1172/INDEX($L$4:$L1172,MATCH(MAX($L$4:$L1172)+1,$L$4:$L1172,1)),"")</f>
        <v/>
      </c>
      <c r="CQ1172" s="14" t="str">
        <f>IF(AND(CN1172&lt;&gt;""),CN1172/INDEX($L$4:$L1172,MATCH(MAX($L$4:$L1172)+1,$L$4:$L1172,1)),"")</f>
        <v/>
      </c>
      <c r="CU1172" s="14" t="str">
        <f>IF(AND(CR1172&lt;&gt;""),CR1172/INDEX($L$4:$L1172,MATCH(MAX($L$4:$L1172)+1,$L$4:$L1172,1)),"")</f>
        <v/>
      </c>
    </row>
    <row r="1173" spans="3:99">
      <c r="C1173" s="4" t="s">
        <v>36</v>
      </c>
      <c r="D1173" t="s">
        <v>36</v>
      </c>
      <c r="K1173" s="14" t="str">
        <f t="shared" si="993"/>
        <v/>
      </c>
      <c r="S1173" s="14" t="str">
        <f>IF(AND(P1173&lt;&gt;""),P1173/INDEX($L$4:$L1173,MATCH(MAX($L$4:$L1173)+1,$L$4:$L1173,1)),"")</f>
        <v/>
      </c>
      <c r="W1173" s="14" t="str">
        <f>IF(AND(T1173&lt;&gt;""),T1173/INDEX($L$4:$L1173,MATCH(MAX($L$4:$L1173)+1,$L$4:$L1173,1)),"")</f>
        <v/>
      </c>
      <c r="AA1173" s="14" t="str">
        <f>IF(AND(X1173&lt;&gt;""),X1173/INDEX($L$4:$L1173,MATCH(MAX($L$4:$L1173)+1,$L$4:$L1173,1)),"")</f>
        <v/>
      </c>
      <c r="AE1173" s="14" t="str">
        <f>IF(AND(AB1173&lt;&gt;""),AB1173/INDEX($L$4:$L1173,MATCH(MAX($L$4:$L1173)+1,$L$4:$L1173,1)),"")</f>
        <v/>
      </c>
      <c r="AI1173" s="14" t="str">
        <f>IF(AND(AF1173&lt;&gt;""),AF1173/INDEX($L$4:$L1173,MATCH(MAX($L$4:$L1173)+1,$L$4:$L1173,1)),"")</f>
        <v/>
      </c>
      <c r="AM1173" s="14" t="str">
        <f>IF(AND(AJ1173&lt;&gt;""),AJ1173/INDEX($L$4:$L1173,MATCH(MAX($L$4:$L1173)+1,$L$4:$L1173,1)),"")</f>
        <v/>
      </c>
      <c r="AQ1173" s="14" t="str">
        <f>IF(AND(AN1173&lt;&gt;""),AN1173/INDEX($L$4:$L1173,MATCH(MAX($L$4:$L1173)+1,$L$4:$L1173,1)),"")</f>
        <v/>
      </c>
      <c r="AU1173" s="14" t="str">
        <f>IF(AND(AR1173&lt;&gt;""),AR1173/INDEX($L$4:$L1173,MATCH(MAX($L$4:$L1173)+1,$L$4:$L1173,1)),"")</f>
        <v/>
      </c>
      <c r="AY1173" s="14" t="str">
        <f>IF(AND(AV1173&lt;&gt;""),AV1173/INDEX($L$4:$L1173,MATCH(MAX($L$4:$L1173)+1,$L$4:$L1173,1)),"")</f>
        <v/>
      </c>
      <c r="AZ1173" s="10" t="str">
        <f t="shared" si="992"/>
        <v/>
      </c>
      <c r="BC1173" s="78" t="str">
        <f t="shared" si="991"/>
        <v/>
      </c>
      <c r="BG1173" s="14" t="str">
        <f>IF(AND(BD1173&lt;&gt;""),BD1173/INDEX($L$4:$L1173,MATCH(MAX($L$4:$L1173)+1,$L$4:$L1173,1)),"")</f>
        <v/>
      </c>
      <c r="BK1173" s="14" t="str">
        <f>IF(AND(BH1173&lt;&gt;""),BH1173/INDEX($L$4:$L1173,MATCH(MAX($L$4:$L1173)+1,$L$4:$L1173,1)),"")</f>
        <v/>
      </c>
      <c r="BO1173" s="14" t="str">
        <f>IF(AND(BL1173&lt;&gt;""),BL1173/INDEX($L$4:$L1173,MATCH(MAX($L$4:$L1173)+1,$L$4:$L1173,1)),"")</f>
        <v/>
      </c>
      <c r="BS1173" s="14" t="str">
        <f>IF(AND(BP1173&lt;&gt;""),BP1173/INDEX($L$4:$L1173,MATCH(MAX($L$4:$L1173)+1,$L$4:$L1173,1)),"")</f>
        <v/>
      </c>
      <c r="BW1173" s="14" t="str">
        <f>IF(AND(BT1173&lt;&gt;""),BT1173/INDEX($L$4:$L1173,MATCH(MAX($L$4:$L1173)+1,$L$4:$L1173,1)),"")</f>
        <v/>
      </c>
      <c r="CA1173" s="14" t="str">
        <f>IF(AND(BX1173&lt;&gt;""),BX1173/INDEX($L$4:$L1173,MATCH(MAX($L$4:$L1173)+1,$L$4:$L1173,1)),"")</f>
        <v/>
      </c>
      <c r="CE1173" s="14" t="str">
        <f>IF(AND(CB1173&lt;&gt;""),CB1173/INDEX($L$4:$L1173,MATCH(MAX($L$4:$L1173)+1,$L$4:$L1173,1)),"")</f>
        <v/>
      </c>
      <c r="CI1173" s="14" t="str">
        <f>IF(AND(CF1173&lt;&gt;""),CF1173/INDEX($L$4:$L1173,MATCH(MAX($L$4:$L1173)+1,$L$4:$L1173,1)),"")</f>
        <v/>
      </c>
      <c r="CM1173" s="14" t="str">
        <f>IF(AND(CJ1173&lt;&gt;""),CJ1173/INDEX($L$4:$L1173,MATCH(MAX($L$4:$L1173)+1,$L$4:$L1173,1)),"")</f>
        <v/>
      </c>
      <c r="CQ1173" s="14" t="str">
        <f>IF(AND(CN1173&lt;&gt;""),CN1173/INDEX($L$4:$L1173,MATCH(MAX($L$4:$L1173)+1,$L$4:$L1173,1)),"")</f>
        <v/>
      </c>
      <c r="CU1173" s="14" t="str">
        <f>IF(AND(CR1173&lt;&gt;""),CR1173/INDEX($L$4:$L1173,MATCH(MAX($L$4:$L1173)+1,$L$4:$L1173,1)),"")</f>
        <v/>
      </c>
    </row>
    <row r="1174" spans="3:99">
      <c r="C1174" s="4" t="s">
        <v>36</v>
      </c>
      <c r="D1174" t="s">
        <v>36</v>
      </c>
      <c r="K1174" s="14" t="str">
        <f t="shared" si="993"/>
        <v/>
      </c>
      <c r="S1174" s="14" t="str">
        <f>IF(AND(P1174&lt;&gt;""),P1174/INDEX($L$4:$L1174,MATCH(MAX($L$4:$L1174)+1,$L$4:$L1174,1)),"")</f>
        <v/>
      </c>
      <c r="W1174" s="14" t="str">
        <f>IF(AND(T1174&lt;&gt;""),T1174/INDEX($L$4:$L1174,MATCH(MAX($L$4:$L1174)+1,$L$4:$L1174,1)),"")</f>
        <v/>
      </c>
      <c r="AA1174" s="14" t="str">
        <f>IF(AND(X1174&lt;&gt;""),X1174/INDEX($L$4:$L1174,MATCH(MAX($L$4:$L1174)+1,$L$4:$L1174,1)),"")</f>
        <v/>
      </c>
      <c r="AE1174" s="14" t="str">
        <f>IF(AND(AB1174&lt;&gt;""),AB1174/INDEX($L$4:$L1174,MATCH(MAX($L$4:$L1174)+1,$L$4:$L1174,1)),"")</f>
        <v/>
      </c>
      <c r="AI1174" s="14" t="str">
        <f>IF(AND(AF1174&lt;&gt;""),AF1174/INDEX($L$4:$L1174,MATCH(MAX($L$4:$L1174)+1,$L$4:$L1174,1)),"")</f>
        <v/>
      </c>
      <c r="AM1174" s="14" t="str">
        <f>IF(AND(AJ1174&lt;&gt;""),AJ1174/INDEX($L$4:$L1174,MATCH(MAX($L$4:$L1174)+1,$L$4:$L1174,1)),"")</f>
        <v/>
      </c>
      <c r="AQ1174" s="14" t="str">
        <f>IF(AND(AN1174&lt;&gt;""),AN1174/INDEX($L$4:$L1174,MATCH(MAX($L$4:$L1174)+1,$L$4:$L1174,1)),"")</f>
        <v/>
      </c>
      <c r="AU1174" s="14" t="str">
        <f>IF(AND(AR1174&lt;&gt;""),AR1174/INDEX($L$4:$L1174,MATCH(MAX($L$4:$L1174)+1,$L$4:$L1174,1)),"")</f>
        <v/>
      </c>
      <c r="AY1174" s="14" t="str">
        <f>IF(AND(AV1174&lt;&gt;""),AV1174/INDEX($L$4:$L1174,MATCH(MAX($L$4:$L1174)+1,$L$4:$L1174,1)),"")</f>
        <v/>
      </c>
      <c r="AZ1174" s="10" t="str">
        <f t="shared" si="992"/>
        <v/>
      </c>
      <c r="BC1174" s="78" t="str">
        <f t="shared" si="991"/>
        <v/>
      </c>
      <c r="BG1174" s="14" t="str">
        <f>IF(AND(BD1174&lt;&gt;""),BD1174/INDEX($L$4:$L1174,MATCH(MAX($L$4:$L1174)+1,$L$4:$L1174,1)),"")</f>
        <v/>
      </c>
      <c r="BK1174" s="14" t="str">
        <f>IF(AND(BH1174&lt;&gt;""),BH1174/INDEX($L$4:$L1174,MATCH(MAX($L$4:$L1174)+1,$L$4:$L1174,1)),"")</f>
        <v/>
      </c>
      <c r="BO1174" s="14" t="str">
        <f>IF(AND(BL1174&lt;&gt;""),BL1174/INDEX($L$4:$L1174,MATCH(MAX($L$4:$L1174)+1,$L$4:$L1174,1)),"")</f>
        <v/>
      </c>
      <c r="BS1174" s="14" t="str">
        <f>IF(AND(BP1174&lt;&gt;""),BP1174/INDEX($L$4:$L1174,MATCH(MAX($L$4:$L1174)+1,$L$4:$L1174,1)),"")</f>
        <v/>
      </c>
      <c r="BW1174" s="14" t="str">
        <f>IF(AND(BT1174&lt;&gt;""),BT1174/INDEX($L$4:$L1174,MATCH(MAX($L$4:$L1174)+1,$L$4:$L1174,1)),"")</f>
        <v/>
      </c>
      <c r="CA1174" s="14" t="str">
        <f>IF(AND(BX1174&lt;&gt;""),BX1174/INDEX($L$4:$L1174,MATCH(MAX($L$4:$L1174)+1,$L$4:$L1174,1)),"")</f>
        <v/>
      </c>
      <c r="CE1174" s="14" t="str">
        <f>IF(AND(CB1174&lt;&gt;""),CB1174/INDEX($L$4:$L1174,MATCH(MAX($L$4:$L1174)+1,$L$4:$L1174,1)),"")</f>
        <v/>
      </c>
      <c r="CI1174" s="14" t="str">
        <f>IF(AND(CF1174&lt;&gt;""),CF1174/INDEX($L$4:$L1174,MATCH(MAX($L$4:$L1174)+1,$L$4:$L1174,1)),"")</f>
        <v/>
      </c>
      <c r="CM1174" s="14" t="str">
        <f>IF(AND(CJ1174&lt;&gt;""),CJ1174/INDEX($L$4:$L1174,MATCH(MAX($L$4:$L1174)+1,$L$4:$L1174,1)),"")</f>
        <v/>
      </c>
      <c r="CQ1174" s="14" t="str">
        <f>IF(AND(CN1174&lt;&gt;""),CN1174/INDEX($L$4:$L1174,MATCH(MAX($L$4:$L1174)+1,$L$4:$L1174,1)),"")</f>
        <v/>
      </c>
      <c r="CU1174" s="14" t="str">
        <f>IF(AND(CR1174&lt;&gt;""),CR1174/INDEX($L$4:$L1174,MATCH(MAX($L$4:$L1174)+1,$L$4:$L1174,1)),"")</f>
        <v/>
      </c>
    </row>
    <row r="1175" spans="3:99">
      <c r="C1175" s="4" t="s">
        <v>36</v>
      </c>
      <c r="D1175" t="s">
        <v>36</v>
      </c>
      <c r="K1175" s="14" t="str">
        <f t="shared" si="993"/>
        <v/>
      </c>
      <c r="S1175" s="14" t="str">
        <f>IF(AND(P1175&lt;&gt;""),P1175/INDEX($L$4:$L1175,MATCH(MAX($L$4:$L1175)+1,$L$4:$L1175,1)),"")</f>
        <v/>
      </c>
      <c r="W1175" s="14" t="str">
        <f>IF(AND(T1175&lt;&gt;""),T1175/INDEX($L$4:$L1175,MATCH(MAX($L$4:$L1175)+1,$L$4:$L1175,1)),"")</f>
        <v/>
      </c>
      <c r="AA1175" s="14" t="str">
        <f>IF(AND(X1175&lt;&gt;""),X1175/INDEX($L$4:$L1175,MATCH(MAX($L$4:$L1175)+1,$L$4:$L1175,1)),"")</f>
        <v/>
      </c>
      <c r="AE1175" s="14" t="str">
        <f>IF(AND(AB1175&lt;&gt;""),AB1175/INDEX($L$4:$L1175,MATCH(MAX($L$4:$L1175)+1,$L$4:$L1175,1)),"")</f>
        <v/>
      </c>
      <c r="AI1175" s="14" t="str">
        <f>IF(AND(AF1175&lt;&gt;""),AF1175/INDEX($L$4:$L1175,MATCH(MAX($L$4:$L1175)+1,$L$4:$L1175,1)),"")</f>
        <v/>
      </c>
      <c r="AM1175" s="14" t="str">
        <f>IF(AND(AJ1175&lt;&gt;""),AJ1175/INDEX($L$4:$L1175,MATCH(MAX($L$4:$L1175)+1,$L$4:$L1175,1)),"")</f>
        <v/>
      </c>
      <c r="AQ1175" s="14" t="str">
        <f>IF(AND(AN1175&lt;&gt;""),AN1175/INDEX($L$4:$L1175,MATCH(MAX($L$4:$L1175)+1,$L$4:$L1175,1)),"")</f>
        <v/>
      </c>
      <c r="AU1175" s="14" t="str">
        <f>IF(AND(AR1175&lt;&gt;""),AR1175/INDEX($L$4:$L1175,MATCH(MAX($L$4:$L1175)+1,$L$4:$L1175,1)),"")</f>
        <v/>
      </c>
      <c r="AY1175" s="14" t="str">
        <f>IF(AND(AV1175&lt;&gt;""),AV1175/INDEX($L$4:$L1175,MATCH(MAX($L$4:$L1175)+1,$L$4:$L1175,1)),"")</f>
        <v/>
      </c>
      <c r="AZ1175" s="10" t="str">
        <f t="shared" si="992"/>
        <v/>
      </c>
      <c r="BC1175" s="78" t="str">
        <f t="shared" si="991"/>
        <v/>
      </c>
      <c r="BG1175" s="14" t="str">
        <f>IF(AND(BD1175&lt;&gt;""),BD1175/INDEX($L$4:$L1175,MATCH(MAX($L$4:$L1175)+1,$L$4:$L1175,1)),"")</f>
        <v/>
      </c>
      <c r="BK1175" s="14" t="str">
        <f>IF(AND(BH1175&lt;&gt;""),BH1175/INDEX($L$4:$L1175,MATCH(MAX($L$4:$L1175)+1,$L$4:$L1175,1)),"")</f>
        <v/>
      </c>
      <c r="BO1175" s="14" t="str">
        <f>IF(AND(BL1175&lt;&gt;""),BL1175/INDEX($L$4:$L1175,MATCH(MAX($L$4:$L1175)+1,$L$4:$L1175,1)),"")</f>
        <v/>
      </c>
      <c r="BS1175" s="14" t="str">
        <f>IF(AND(BP1175&lt;&gt;""),BP1175/INDEX($L$4:$L1175,MATCH(MAX($L$4:$L1175)+1,$L$4:$L1175,1)),"")</f>
        <v/>
      </c>
      <c r="BW1175" s="14" t="str">
        <f>IF(AND(BT1175&lt;&gt;""),BT1175/INDEX($L$4:$L1175,MATCH(MAX($L$4:$L1175)+1,$L$4:$L1175,1)),"")</f>
        <v/>
      </c>
      <c r="CA1175" s="14" t="str">
        <f>IF(AND(BX1175&lt;&gt;""),BX1175/INDEX($L$4:$L1175,MATCH(MAX($L$4:$L1175)+1,$L$4:$L1175,1)),"")</f>
        <v/>
      </c>
      <c r="CE1175" s="14" t="str">
        <f>IF(AND(CB1175&lt;&gt;""),CB1175/INDEX($L$4:$L1175,MATCH(MAX($L$4:$L1175)+1,$L$4:$L1175,1)),"")</f>
        <v/>
      </c>
      <c r="CI1175" s="14" t="str">
        <f>IF(AND(CF1175&lt;&gt;""),CF1175/INDEX($L$4:$L1175,MATCH(MAX($L$4:$L1175)+1,$L$4:$L1175,1)),"")</f>
        <v/>
      </c>
      <c r="CM1175" s="14" t="str">
        <f>IF(AND(CJ1175&lt;&gt;""),CJ1175/INDEX($L$4:$L1175,MATCH(MAX($L$4:$L1175)+1,$L$4:$L1175,1)),"")</f>
        <v/>
      </c>
      <c r="CQ1175" s="14" t="str">
        <f>IF(AND(CN1175&lt;&gt;""),CN1175/INDEX($L$4:$L1175,MATCH(MAX($L$4:$L1175)+1,$L$4:$L1175,1)),"")</f>
        <v/>
      </c>
      <c r="CU1175" s="14" t="str">
        <f>IF(AND(CR1175&lt;&gt;""),CR1175/INDEX($L$4:$L1175,MATCH(MAX($L$4:$L1175)+1,$L$4:$L1175,1)),"")</f>
        <v/>
      </c>
    </row>
    <row r="1176" spans="3:99">
      <c r="C1176" s="4" t="s">
        <v>36</v>
      </c>
      <c r="D1176" t="s">
        <v>36</v>
      </c>
      <c r="K1176" s="14" t="str">
        <f t="shared" si="993"/>
        <v/>
      </c>
      <c r="S1176" s="14" t="str">
        <f>IF(AND(P1176&lt;&gt;""),P1176/INDEX($L$4:$L1176,MATCH(MAX($L$4:$L1176)+1,$L$4:$L1176,1)),"")</f>
        <v/>
      </c>
      <c r="W1176" s="14" t="str">
        <f>IF(AND(T1176&lt;&gt;""),T1176/INDEX($L$4:$L1176,MATCH(MAX($L$4:$L1176)+1,$L$4:$L1176,1)),"")</f>
        <v/>
      </c>
      <c r="AA1176" s="14" t="str">
        <f>IF(AND(X1176&lt;&gt;""),X1176/INDEX($L$4:$L1176,MATCH(MAX($L$4:$L1176)+1,$L$4:$L1176,1)),"")</f>
        <v/>
      </c>
      <c r="AE1176" s="14" t="str">
        <f>IF(AND(AB1176&lt;&gt;""),AB1176/INDEX($L$4:$L1176,MATCH(MAX($L$4:$L1176)+1,$L$4:$L1176,1)),"")</f>
        <v/>
      </c>
      <c r="AI1176" s="14" t="str">
        <f>IF(AND(AF1176&lt;&gt;""),AF1176/INDEX($L$4:$L1176,MATCH(MAX($L$4:$L1176)+1,$L$4:$L1176,1)),"")</f>
        <v/>
      </c>
      <c r="AM1176" s="14" t="str">
        <f>IF(AND(AJ1176&lt;&gt;""),AJ1176/INDEX($L$4:$L1176,MATCH(MAX($L$4:$L1176)+1,$L$4:$L1176,1)),"")</f>
        <v/>
      </c>
      <c r="AQ1176" s="14" t="str">
        <f>IF(AND(AN1176&lt;&gt;""),AN1176/INDEX($L$4:$L1176,MATCH(MAX($L$4:$L1176)+1,$L$4:$L1176,1)),"")</f>
        <v/>
      </c>
      <c r="AU1176" s="14" t="str">
        <f>IF(AND(AR1176&lt;&gt;""),AR1176/INDEX($L$4:$L1176,MATCH(MAX($L$4:$L1176)+1,$L$4:$L1176,1)),"")</f>
        <v/>
      </c>
      <c r="AY1176" s="14" t="str">
        <f>IF(AND(AV1176&lt;&gt;""),AV1176/INDEX($L$4:$L1176,MATCH(MAX($L$4:$L1176)+1,$L$4:$L1176,1)),"")</f>
        <v/>
      </c>
      <c r="AZ1176" s="10" t="str">
        <f t="shared" si="992"/>
        <v/>
      </c>
      <c r="BC1176" s="78" t="str">
        <f t="shared" si="991"/>
        <v/>
      </c>
      <c r="BG1176" s="14" t="str">
        <f>IF(AND(BD1176&lt;&gt;""),BD1176/INDEX($L$4:$L1176,MATCH(MAX($L$4:$L1176)+1,$L$4:$L1176,1)),"")</f>
        <v/>
      </c>
      <c r="BK1176" s="14" t="str">
        <f>IF(AND(BH1176&lt;&gt;""),BH1176/INDEX($L$4:$L1176,MATCH(MAX($L$4:$L1176)+1,$L$4:$L1176,1)),"")</f>
        <v/>
      </c>
      <c r="BO1176" s="14" t="str">
        <f>IF(AND(BL1176&lt;&gt;""),BL1176/INDEX($L$4:$L1176,MATCH(MAX($L$4:$L1176)+1,$L$4:$L1176,1)),"")</f>
        <v/>
      </c>
      <c r="BS1176" s="14" t="str">
        <f>IF(AND(BP1176&lt;&gt;""),BP1176/INDEX($L$4:$L1176,MATCH(MAX($L$4:$L1176)+1,$L$4:$L1176,1)),"")</f>
        <v/>
      </c>
      <c r="BW1176" s="14" t="str">
        <f>IF(AND(BT1176&lt;&gt;""),BT1176/INDEX($L$4:$L1176,MATCH(MAX($L$4:$L1176)+1,$L$4:$L1176,1)),"")</f>
        <v/>
      </c>
      <c r="CA1176" s="14" t="str">
        <f>IF(AND(BX1176&lt;&gt;""),BX1176/INDEX($L$4:$L1176,MATCH(MAX($L$4:$L1176)+1,$L$4:$L1176,1)),"")</f>
        <v/>
      </c>
      <c r="CE1176" s="14" t="str">
        <f>IF(AND(CB1176&lt;&gt;""),CB1176/INDEX($L$4:$L1176,MATCH(MAX($L$4:$L1176)+1,$L$4:$L1176,1)),"")</f>
        <v/>
      </c>
      <c r="CI1176" s="14" t="str">
        <f>IF(AND(CF1176&lt;&gt;""),CF1176/INDEX($L$4:$L1176,MATCH(MAX($L$4:$L1176)+1,$L$4:$L1176,1)),"")</f>
        <v/>
      </c>
      <c r="CM1176" s="14" t="str">
        <f>IF(AND(CJ1176&lt;&gt;""),CJ1176/INDEX($L$4:$L1176,MATCH(MAX($L$4:$L1176)+1,$L$4:$L1176,1)),"")</f>
        <v/>
      </c>
      <c r="CQ1176" s="14" t="str">
        <f>IF(AND(CN1176&lt;&gt;""),CN1176/INDEX($L$4:$L1176,MATCH(MAX($L$4:$L1176)+1,$L$4:$L1176,1)),"")</f>
        <v/>
      </c>
      <c r="CU1176" s="14" t="str">
        <f>IF(AND(CR1176&lt;&gt;""),CR1176/INDEX($L$4:$L1176,MATCH(MAX($L$4:$L1176)+1,$L$4:$L1176,1)),"")</f>
        <v/>
      </c>
    </row>
    <row r="1177" spans="3:99">
      <c r="C1177" s="4" t="s">
        <v>36</v>
      </c>
      <c r="D1177" t="s">
        <v>36</v>
      </c>
      <c r="K1177" s="14" t="str">
        <f t="shared" si="993"/>
        <v/>
      </c>
      <c r="S1177" s="14" t="str">
        <f>IF(AND(P1177&lt;&gt;""),P1177/INDEX($L$4:$L1177,MATCH(MAX($L$4:$L1177)+1,$L$4:$L1177,1)),"")</f>
        <v/>
      </c>
      <c r="W1177" s="14" t="str">
        <f>IF(AND(T1177&lt;&gt;""),T1177/INDEX($L$4:$L1177,MATCH(MAX($L$4:$L1177)+1,$L$4:$L1177,1)),"")</f>
        <v/>
      </c>
      <c r="AA1177" s="14" t="str">
        <f>IF(AND(X1177&lt;&gt;""),X1177/INDEX($L$4:$L1177,MATCH(MAX($L$4:$L1177)+1,$L$4:$L1177,1)),"")</f>
        <v/>
      </c>
      <c r="AE1177" s="14" t="str">
        <f>IF(AND(AB1177&lt;&gt;""),AB1177/INDEX($L$4:$L1177,MATCH(MAX($L$4:$L1177)+1,$L$4:$L1177,1)),"")</f>
        <v/>
      </c>
      <c r="AI1177" s="14" t="str">
        <f>IF(AND(AF1177&lt;&gt;""),AF1177/INDEX($L$4:$L1177,MATCH(MAX($L$4:$L1177)+1,$L$4:$L1177,1)),"")</f>
        <v/>
      </c>
      <c r="AM1177" s="14" t="str">
        <f>IF(AND(AJ1177&lt;&gt;""),AJ1177/INDEX($L$4:$L1177,MATCH(MAX($L$4:$L1177)+1,$L$4:$L1177,1)),"")</f>
        <v/>
      </c>
      <c r="AQ1177" s="14" t="str">
        <f>IF(AND(AN1177&lt;&gt;""),AN1177/INDEX($L$4:$L1177,MATCH(MAX($L$4:$L1177)+1,$L$4:$L1177,1)),"")</f>
        <v/>
      </c>
      <c r="AU1177" s="14" t="str">
        <f>IF(AND(AR1177&lt;&gt;""),AR1177/INDEX($L$4:$L1177,MATCH(MAX($L$4:$L1177)+1,$L$4:$L1177,1)),"")</f>
        <v/>
      </c>
      <c r="AY1177" s="14" t="str">
        <f>IF(AND(AV1177&lt;&gt;""),AV1177/INDEX($L$4:$L1177,MATCH(MAX($L$4:$L1177)+1,$L$4:$L1177,1)),"")</f>
        <v/>
      </c>
      <c r="AZ1177" s="10" t="str">
        <f t="shared" si="992"/>
        <v/>
      </c>
      <c r="BC1177" s="78" t="str">
        <f t="shared" si="991"/>
        <v/>
      </c>
      <c r="BG1177" s="14" t="str">
        <f>IF(AND(BD1177&lt;&gt;""),BD1177/INDEX($L$4:$L1177,MATCH(MAX($L$4:$L1177)+1,$L$4:$L1177,1)),"")</f>
        <v/>
      </c>
      <c r="BK1177" s="14" t="str">
        <f>IF(AND(BH1177&lt;&gt;""),BH1177/INDEX($L$4:$L1177,MATCH(MAX($L$4:$L1177)+1,$L$4:$L1177,1)),"")</f>
        <v/>
      </c>
      <c r="BO1177" s="14" t="str">
        <f>IF(AND(BL1177&lt;&gt;""),BL1177/INDEX($L$4:$L1177,MATCH(MAX($L$4:$L1177)+1,$L$4:$L1177,1)),"")</f>
        <v/>
      </c>
      <c r="BS1177" s="14" t="str">
        <f>IF(AND(BP1177&lt;&gt;""),BP1177/INDEX($L$4:$L1177,MATCH(MAX($L$4:$L1177)+1,$L$4:$L1177,1)),"")</f>
        <v/>
      </c>
      <c r="BW1177" s="14" t="str">
        <f>IF(AND(BT1177&lt;&gt;""),BT1177/INDEX($L$4:$L1177,MATCH(MAX($L$4:$L1177)+1,$L$4:$L1177,1)),"")</f>
        <v/>
      </c>
      <c r="CA1177" s="14" t="str">
        <f>IF(AND(BX1177&lt;&gt;""),BX1177/INDEX($L$4:$L1177,MATCH(MAX($L$4:$L1177)+1,$L$4:$L1177,1)),"")</f>
        <v/>
      </c>
      <c r="CE1177" s="14" t="str">
        <f>IF(AND(CB1177&lt;&gt;""),CB1177/INDEX($L$4:$L1177,MATCH(MAX($L$4:$L1177)+1,$L$4:$L1177,1)),"")</f>
        <v/>
      </c>
      <c r="CI1177" s="14" t="str">
        <f>IF(AND(CF1177&lt;&gt;""),CF1177/INDEX($L$4:$L1177,MATCH(MAX($L$4:$L1177)+1,$L$4:$L1177,1)),"")</f>
        <v/>
      </c>
      <c r="CM1177" s="14" t="str">
        <f>IF(AND(CJ1177&lt;&gt;""),CJ1177/INDEX($L$4:$L1177,MATCH(MAX($L$4:$L1177)+1,$L$4:$L1177,1)),"")</f>
        <v/>
      </c>
      <c r="CQ1177" s="14" t="str">
        <f>IF(AND(CN1177&lt;&gt;""),CN1177/INDEX($L$4:$L1177,MATCH(MAX($L$4:$L1177)+1,$L$4:$L1177,1)),"")</f>
        <v/>
      </c>
      <c r="CU1177" s="14" t="str">
        <f>IF(AND(CR1177&lt;&gt;""),CR1177/INDEX($L$4:$L1177,MATCH(MAX($L$4:$L1177)+1,$L$4:$L1177,1)),"")</f>
        <v/>
      </c>
    </row>
    <row r="1178" spans="3:99">
      <c r="C1178" s="4" t="s">
        <v>36</v>
      </c>
      <c r="D1178" t="s">
        <v>36</v>
      </c>
      <c r="K1178" s="14" t="str">
        <f t="shared" si="993"/>
        <v/>
      </c>
      <c r="S1178" s="14" t="str">
        <f>IF(AND(P1178&lt;&gt;""),P1178/INDEX($L$4:$L1178,MATCH(MAX($L$4:$L1178)+1,$L$4:$L1178,1)),"")</f>
        <v/>
      </c>
      <c r="W1178" s="14" t="str">
        <f>IF(AND(T1178&lt;&gt;""),T1178/INDEX($L$4:$L1178,MATCH(MAX($L$4:$L1178)+1,$L$4:$L1178,1)),"")</f>
        <v/>
      </c>
      <c r="AA1178" s="14" t="str">
        <f>IF(AND(X1178&lt;&gt;""),X1178/INDEX($L$4:$L1178,MATCH(MAX($L$4:$L1178)+1,$L$4:$L1178,1)),"")</f>
        <v/>
      </c>
      <c r="AE1178" s="14" t="str">
        <f>IF(AND(AB1178&lt;&gt;""),AB1178/INDEX($L$4:$L1178,MATCH(MAX($L$4:$L1178)+1,$L$4:$L1178,1)),"")</f>
        <v/>
      </c>
      <c r="AI1178" s="14" t="str">
        <f>IF(AND(AF1178&lt;&gt;""),AF1178/INDEX($L$4:$L1178,MATCH(MAX($L$4:$L1178)+1,$L$4:$L1178,1)),"")</f>
        <v/>
      </c>
      <c r="AM1178" s="14" t="str">
        <f>IF(AND(AJ1178&lt;&gt;""),AJ1178/INDEX($L$4:$L1178,MATCH(MAX($L$4:$L1178)+1,$L$4:$L1178,1)),"")</f>
        <v/>
      </c>
      <c r="AQ1178" s="14" t="str">
        <f>IF(AND(AN1178&lt;&gt;""),AN1178/INDEX($L$4:$L1178,MATCH(MAX($L$4:$L1178)+1,$L$4:$L1178,1)),"")</f>
        <v/>
      </c>
      <c r="AU1178" s="14" t="str">
        <f>IF(AND(AR1178&lt;&gt;""),AR1178/INDEX($L$4:$L1178,MATCH(MAX($L$4:$L1178)+1,$L$4:$L1178,1)),"")</f>
        <v/>
      </c>
      <c r="AY1178" s="14" t="str">
        <f>IF(AND(AV1178&lt;&gt;""),AV1178/INDEX($L$4:$L1178,MATCH(MAX($L$4:$L1178)+1,$L$4:$L1178,1)),"")</f>
        <v/>
      </c>
      <c r="AZ1178" s="10" t="str">
        <f t="shared" si="992"/>
        <v/>
      </c>
      <c r="BC1178" s="78" t="str">
        <f t="shared" si="991"/>
        <v/>
      </c>
      <c r="BG1178" s="14" t="str">
        <f>IF(AND(BD1178&lt;&gt;""),BD1178/INDEX($L$4:$L1178,MATCH(MAX($L$4:$L1178)+1,$L$4:$L1178,1)),"")</f>
        <v/>
      </c>
      <c r="BK1178" s="14" t="str">
        <f>IF(AND(BH1178&lt;&gt;""),BH1178/INDEX($L$4:$L1178,MATCH(MAX($L$4:$L1178)+1,$L$4:$L1178,1)),"")</f>
        <v/>
      </c>
      <c r="BO1178" s="14" t="str">
        <f>IF(AND(BL1178&lt;&gt;""),BL1178/INDEX($L$4:$L1178,MATCH(MAX($L$4:$L1178)+1,$L$4:$L1178,1)),"")</f>
        <v/>
      </c>
      <c r="BS1178" s="14" t="str">
        <f>IF(AND(BP1178&lt;&gt;""),BP1178/INDEX($L$4:$L1178,MATCH(MAX($L$4:$L1178)+1,$L$4:$L1178,1)),"")</f>
        <v/>
      </c>
      <c r="BW1178" s="14" t="str">
        <f>IF(AND(BT1178&lt;&gt;""),BT1178/INDEX($L$4:$L1178,MATCH(MAX($L$4:$L1178)+1,$L$4:$L1178,1)),"")</f>
        <v/>
      </c>
      <c r="CA1178" s="14" t="str">
        <f>IF(AND(BX1178&lt;&gt;""),BX1178/INDEX($L$4:$L1178,MATCH(MAX($L$4:$L1178)+1,$L$4:$L1178,1)),"")</f>
        <v/>
      </c>
      <c r="CE1178" s="14" t="str">
        <f>IF(AND(CB1178&lt;&gt;""),CB1178/INDEX($L$4:$L1178,MATCH(MAX($L$4:$L1178)+1,$L$4:$L1178,1)),"")</f>
        <v/>
      </c>
      <c r="CI1178" s="14" t="str">
        <f>IF(AND(CF1178&lt;&gt;""),CF1178/INDEX($L$4:$L1178,MATCH(MAX($L$4:$L1178)+1,$L$4:$L1178,1)),"")</f>
        <v/>
      </c>
      <c r="CM1178" s="14" t="str">
        <f>IF(AND(CJ1178&lt;&gt;""),CJ1178/INDEX($L$4:$L1178,MATCH(MAX($L$4:$L1178)+1,$L$4:$L1178,1)),"")</f>
        <v/>
      </c>
      <c r="CQ1178" s="14" t="str">
        <f>IF(AND(CN1178&lt;&gt;""),CN1178/INDEX($L$4:$L1178,MATCH(MAX($L$4:$L1178)+1,$L$4:$L1178,1)),"")</f>
        <v/>
      </c>
      <c r="CU1178" s="14" t="str">
        <f>IF(AND(CR1178&lt;&gt;""),CR1178/INDEX($L$4:$L1178,MATCH(MAX($L$4:$L1178)+1,$L$4:$L1178,1)),"")</f>
        <v/>
      </c>
    </row>
    <row r="1179" spans="3:99">
      <c r="C1179" s="4" t="s">
        <v>36</v>
      </c>
      <c r="D1179" t="s">
        <v>36</v>
      </c>
      <c r="K1179" s="14" t="str">
        <f t="shared" si="993"/>
        <v/>
      </c>
      <c r="S1179" s="14" t="str">
        <f>IF(AND(P1179&lt;&gt;""),P1179/INDEX($L$4:$L1179,MATCH(MAX($L$4:$L1179)+1,$L$4:$L1179,1)),"")</f>
        <v/>
      </c>
      <c r="W1179" s="14" t="str">
        <f>IF(AND(T1179&lt;&gt;""),T1179/INDEX($L$4:$L1179,MATCH(MAX($L$4:$L1179)+1,$L$4:$L1179,1)),"")</f>
        <v/>
      </c>
      <c r="AA1179" s="14" t="str">
        <f>IF(AND(X1179&lt;&gt;""),X1179/INDEX($L$4:$L1179,MATCH(MAX($L$4:$L1179)+1,$L$4:$L1179,1)),"")</f>
        <v/>
      </c>
      <c r="AE1179" s="14" t="str">
        <f>IF(AND(AB1179&lt;&gt;""),AB1179/INDEX($L$4:$L1179,MATCH(MAX($L$4:$L1179)+1,$L$4:$L1179,1)),"")</f>
        <v/>
      </c>
      <c r="AI1179" s="14" t="str">
        <f>IF(AND(AF1179&lt;&gt;""),AF1179/INDEX($L$4:$L1179,MATCH(MAX($L$4:$L1179)+1,$L$4:$L1179,1)),"")</f>
        <v/>
      </c>
      <c r="AM1179" s="14" t="str">
        <f>IF(AND(AJ1179&lt;&gt;""),AJ1179/INDEX($L$4:$L1179,MATCH(MAX($L$4:$L1179)+1,$L$4:$L1179,1)),"")</f>
        <v/>
      </c>
      <c r="AQ1179" s="14" t="str">
        <f>IF(AND(AN1179&lt;&gt;""),AN1179/INDEX($L$4:$L1179,MATCH(MAX($L$4:$L1179)+1,$L$4:$L1179,1)),"")</f>
        <v/>
      </c>
      <c r="AU1179" s="14" t="str">
        <f>IF(AND(AR1179&lt;&gt;""),AR1179/INDEX($L$4:$L1179,MATCH(MAX($L$4:$L1179)+1,$L$4:$L1179,1)),"")</f>
        <v/>
      </c>
      <c r="AY1179" s="14" t="str">
        <f>IF(AND(AV1179&lt;&gt;""),AV1179/INDEX($L$4:$L1179,MATCH(MAX($L$4:$L1179)+1,$L$4:$L1179,1)),"")</f>
        <v/>
      </c>
      <c r="AZ1179" s="10" t="str">
        <f t="shared" si="992"/>
        <v/>
      </c>
      <c r="BC1179" s="78" t="str">
        <f t="shared" si="991"/>
        <v/>
      </c>
      <c r="BG1179" s="14" t="str">
        <f>IF(AND(BD1179&lt;&gt;""),BD1179/INDEX($L$4:$L1179,MATCH(MAX($L$4:$L1179)+1,$L$4:$L1179,1)),"")</f>
        <v/>
      </c>
      <c r="BK1179" s="14" t="str">
        <f>IF(AND(BH1179&lt;&gt;""),BH1179/INDEX($L$4:$L1179,MATCH(MAX($L$4:$L1179)+1,$L$4:$L1179,1)),"")</f>
        <v/>
      </c>
      <c r="BO1179" s="14" t="str">
        <f>IF(AND(BL1179&lt;&gt;""),BL1179/INDEX($L$4:$L1179,MATCH(MAX($L$4:$L1179)+1,$L$4:$L1179,1)),"")</f>
        <v/>
      </c>
      <c r="BS1179" s="14" t="str">
        <f>IF(AND(BP1179&lt;&gt;""),BP1179/INDEX($L$4:$L1179,MATCH(MAX($L$4:$L1179)+1,$L$4:$L1179,1)),"")</f>
        <v/>
      </c>
      <c r="BW1179" s="14" t="str">
        <f>IF(AND(BT1179&lt;&gt;""),BT1179/INDEX($L$4:$L1179,MATCH(MAX($L$4:$L1179)+1,$L$4:$L1179,1)),"")</f>
        <v/>
      </c>
      <c r="CA1179" s="14" t="str">
        <f>IF(AND(BX1179&lt;&gt;""),BX1179/INDEX($L$4:$L1179,MATCH(MAX($L$4:$L1179)+1,$L$4:$L1179,1)),"")</f>
        <v/>
      </c>
      <c r="CE1179" s="14" t="str">
        <f>IF(AND(CB1179&lt;&gt;""),CB1179/INDEX($L$4:$L1179,MATCH(MAX($L$4:$L1179)+1,$L$4:$L1179,1)),"")</f>
        <v/>
      </c>
      <c r="CI1179" s="14" t="str">
        <f>IF(AND(CF1179&lt;&gt;""),CF1179/INDEX($L$4:$L1179,MATCH(MAX($L$4:$L1179)+1,$L$4:$L1179,1)),"")</f>
        <v/>
      </c>
      <c r="CM1179" s="14" t="str">
        <f>IF(AND(CJ1179&lt;&gt;""),CJ1179/INDEX($L$4:$L1179,MATCH(MAX($L$4:$L1179)+1,$L$4:$L1179,1)),"")</f>
        <v/>
      </c>
      <c r="CQ1179" s="14" t="str">
        <f>IF(AND(CN1179&lt;&gt;""),CN1179/INDEX($L$4:$L1179,MATCH(MAX($L$4:$L1179)+1,$L$4:$L1179,1)),"")</f>
        <v/>
      </c>
      <c r="CU1179" s="14" t="str">
        <f>IF(AND(CR1179&lt;&gt;""),CR1179/INDEX($L$4:$L1179,MATCH(MAX($L$4:$L1179)+1,$L$4:$L1179,1)),"")</f>
        <v/>
      </c>
    </row>
    <row r="1180" spans="3:99">
      <c r="C1180" s="4" t="s">
        <v>36</v>
      </c>
      <c r="D1180" t="s">
        <v>36</v>
      </c>
      <c r="K1180" s="14" t="str">
        <f t="shared" si="993"/>
        <v/>
      </c>
      <c r="S1180" s="14" t="str">
        <f>IF(AND(P1180&lt;&gt;""),P1180/INDEX($L$4:$L1180,MATCH(MAX($L$4:$L1180)+1,$L$4:$L1180,1)),"")</f>
        <v/>
      </c>
      <c r="W1180" s="14" t="str">
        <f>IF(AND(T1180&lt;&gt;""),T1180/INDEX($L$4:$L1180,MATCH(MAX($L$4:$L1180)+1,$L$4:$L1180,1)),"")</f>
        <v/>
      </c>
      <c r="AA1180" s="14" t="str">
        <f>IF(AND(X1180&lt;&gt;""),X1180/INDEX($L$4:$L1180,MATCH(MAX($L$4:$L1180)+1,$L$4:$L1180,1)),"")</f>
        <v/>
      </c>
      <c r="AE1180" s="14" t="str">
        <f>IF(AND(AB1180&lt;&gt;""),AB1180/INDEX($L$4:$L1180,MATCH(MAX($L$4:$L1180)+1,$L$4:$L1180,1)),"")</f>
        <v/>
      </c>
      <c r="AI1180" s="14" t="str">
        <f>IF(AND(AF1180&lt;&gt;""),AF1180/INDEX($L$4:$L1180,MATCH(MAX($L$4:$L1180)+1,$L$4:$L1180,1)),"")</f>
        <v/>
      </c>
      <c r="AM1180" s="14" t="str">
        <f>IF(AND(AJ1180&lt;&gt;""),AJ1180/INDEX($L$4:$L1180,MATCH(MAX($L$4:$L1180)+1,$L$4:$L1180,1)),"")</f>
        <v/>
      </c>
      <c r="AQ1180" s="14" t="str">
        <f>IF(AND(AN1180&lt;&gt;""),AN1180/INDEX($L$4:$L1180,MATCH(MAX($L$4:$L1180)+1,$L$4:$L1180,1)),"")</f>
        <v/>
      </c>
      <c r="AU1180" s="14" t="str">
        <f>IF(AND(AR1180&lt;&gt;""),AR1180/INDEX($L$4:$L1180,MATCH(MAX($L$4:$L1180)+1,$L$4:$L1180,1)),"")</f>
        <v/>
      </c>
      <c r="AY1180" s="14" t="str">
        <f>IF(AND(AV1180&lt;&gt;""),AV1180/INDEX($L$4:$L1180,MATCH(MAX($L$4:$L1180)+1,$L$4:$L1180,1)),"")</f>
        <v/>
      </c>
      <c r="AZ1180" s="10" t="str">
        <f t="shared" si="992"/>
        <v/>
      </c>
      <c r="BC1180" s="78" t="str">
        <f t="shared" si="991"/>
        <v/>
      </c>
      <c r="BG1180" s="14" t="str">
        <f>IF(AND(BD1180&lt;&gt;""),BD1180/INDEX($L$4:$L1180,MATCH(MAX($L$4:$L1180)+1,$L$4:$L1180,1)),"")</f>
        <v/>
      </c>
      <c r="BK1180" s="14" t="str">
        <f>IF(AND(BH1180&lt;&gt;""),BH1180/INDEX($L$4:$L1180,MATCH(MAX($L$4:$L1180)+1,$L$4:$L1180,1)),"")</f>
        <v/>
      </c>
      <c r="BO1180" s="14" t="str">
        <f>IF(AND(BL1180&lt;&gt;""),BL1180/INDEX($L$4:$L1180,MATCH(MAX($L$4:$L1180)+1,$L$4:$L1180,1)),"")</f>
        <v/>
      </c>
      <c r="BS1180" s="14" t="str">
        <f>IF(AND(BP1180&lt;&gt;""),BP1180/INDEX($L$4:$L1180,MATCH(MAX($L$4:$L1180)+1,$L$4:$L1180,1)),"")</f>
        <v/>
      </c>
      <c r="BW1180" s="14" t="str">
        <f>IF(AND(BT1180&lt;&gt;""),BT1180/INDEX($L$4:$L1180,MATCH(MAX($L$4:$L1180)+1,$L$4:$L1180,1)),"")</f>
        <v/>
      </c>
      <c r="CA1180" s="14" t="str">
        <f>IF(AND(BX1180&lt;&gt;""),BX1180/INDEX($L$4:$L1180,MATCH(MAX($L$4:$L1180)+1,$L$4:$L1180,1)),"")</f>
        <v/>
      </c>
      <c r="CE1180" s="14" t="str">
        <f>IF(AND(CB1180&lt;&gt;""),CB1180/INDEX($L$4:$L1180,MATCH(MAX($L$4:$L1180)+1,$L$4:$L1180,1)),"")</f>
        <v/>
      </c>
      <c r="CI1180" s="14" t="str">
        <f>IF(AND(CF1180&lt;&gt;""),CF1180/INDEX($L$4:$L1180,MATCH(MAX($L$4:$L1180)+1,$L$4:$L1180,1)),"")</f>
        <v/>
      </c>
      <c r="CM1180" s="14" t="str">
        <f>IF(AND(CJ1180&lt;&gt;""),CJ1180/INDEX($L$4:$L1180,MATCH(MAX($L$4:$L1180)+1,$L$4:$L1180,1)),"")</f>
        <v/>
      </c>
      <c r="CQ1180" s="14" t="str">
        <f>IF(AND(CN1180&lt;&gt;""),CN1180/INDEX($L$4:$L1180,MATCH(MAX($L$4:$L1180)+1,$L$4:$L1180,1)),"")</f>
        <v/>
      </c>
      <c r="CU1180" s="14" t="str">
        <f>IF(AND(CR1180&lt;&gt;""),CR1180/INDEX($L$4:$L1180,MATCH(MAX($L$4:$L1180)+1,$L$4:$L1180,1)),"")</f>
        <v/>
      </c>
    </row>
    <row r="1181" spans="3:99">
      <c r="C1181" s="4" t="s">
        <v>36</v>
      </c>
      <c r="D1181" t="s">
        <v>36</v>
      </c>
      <c r="K1181" s="14" t="str">
        <f t="shared" si="993"/>
        <v/>
      </c>
      <c r="S1181" s="14" t="str">
        <f>IF(AND(P1181&lt;&gt;""),P1181/INDEX($L$4:$L1181,MATCH(MAX($L$4:$L1181)+1,$L$4:$L1181,1)),"")</f>
        <v/>
      </c>
      <c r="W1181" s="14" t="str">
        <f>IF(AND(T1181&lt;&gt;""),T1181/INDEX($L$4:$L1181,MATCH(MAX($L$4:$L1181)+1,$L$4:$L1181,1)),"")</f>
        <v/>
      </c>
      <c r="AA1181" s="14" t="str">
        <f>IF(AND(X1181&lt;&gt;""),X1181/INDEX($L$4:$L1181,MATCH(MAX($L$4:$L1181)+1,$L$4:$L1181,1)),"")</f>
        <v/>
      </c>
      <c r="AE1181" s="14" t="str">
        <f>IF(AND(AB1181&lt;&gt;""),AB1181/INDEX($L$4:$L1181,MATCH(MAX($L$4:$L1181)+1,$L$4:$L1181,1)),"")</f>
        <v/>
      </c>
      <c r="AI1181" s="14" t="str">
        <f>IF(AND(AF1181&lt;&gt;""),AF1181/INDEX($L$4:$L1181,MATCH(MAX($L$4:$L1181)+1,$L$4:$L1181,1)),"")</f>
        <v/>
      </c>
      <c r="AM1181" s="14" t="str">
        <f>IF(AND(AJ1181&lt;&gt;""),AJ1181/INDEX($L$4:$L1181,MATCH(MAX($L$4:$L1181)+1,$L$4:$L1181,1)),"")</f>
        <v/>
      </c>
      <c r="AQ1181" s="14" t="str">
        <f>IF(AND(AN1181&lt;&gt;""),AN1181/INDEX($L$4:$L1181,MATCH(MAX($L$4:$L1181)+1,$L$4:$L1181,1)),"")</f>
        <v/>
      </c>
      <c r="AU1181" s="14" t="str">
        <f>IF(AND(AR1181&lt;&gt;""),AR1181/INDEX($L$4:$L1181,MATCH(MAX($L$4:$L1181)+1,$L$4:$L1181,1)),"")</f>
        <v/>
      </c>
      <c r="AY1181" s="14" t="str">
        <f>IF(AND(AV1181&lt;&gt;""),AV1181/INDEX($L$4:$L1181,MATCH(MAX($L$4:$L1181)+1,$L$4:$L1181,1)),"")</f>
        <v/>
      </c>
      <c r="AZ1181" s="10" t="str">
        <f t="shared" si="992"/>
        <v/>
      </c>
      <c r="BC1181" s="78" t="str">
        <f t="shared" si="991"/>
        <v/>
      </c>
      <c r="BG1181" s="14" t="str">
        <f>IF(AND(BD1181&lt;&gt;""),BD1181/INDEX($L$4:$L1181,MATCH(MAX($L$4:$L1181)+1,$L$4:$L1181,1)),"")</f>
        <v/>
      </c>
      <c r="BK1181" s="14" t="str">
        <f>IF(AND(BH1181&lt;&gt;""),BH1181/INDEX($L$4:$L1181,MATCH(MAX($L$4:$L1181)+1,$L$4:$L1181,1)),"")</f>
        <v/>
      </c>
      <c r="BO1181" s="14" t="str">
        <f>IF(AND(BL1181&lt;&gt;""),BL1181/INDEX($L$4:$L1181,MATCH(MAX($L$4:$L1181)+1,$L$4:$L1181,1)),"")</f>
        <v/>
      </c>
      <c r="BS1181" s="14" t="str">
        <f>IF(AND(BP1181&lt;&gt;""),BP1181/INDEX($L$4:$L1181,MATCH(MAX($L$4:$L1181)+1,$L$4:$L1181,1)),"")</f>
        <v/>
      </c>
      <c r="BW1181" s="14" t="str">
        <f>IF(AND(BT1181&lt;&gt;""),BT1181/INDEX($L$4:$L1181,MATCH(MAX($L$4:$L1181)+1,$L$4:$L1181,1)),"")</f>
        <v/>
      </c>
      <c r="CA1181" s="14" t="str">
        <f>IF(AND(BX1181&lt;&gt;""),BX1181/INDEX($L$4:$L1181,MATCH(MAX($L$4:$L1181)+1,$L$4:$L1181,1)),"")</f>
        <v/>
      </c>
      <c r="CE1181" s="14" t="str">
        <f>IF(AND(CB1181&lt;&gt;""),CB1181/INDEX($L$4:$L1181,MATCH(MAX($L$4:$L1181)+1,$L$4:$L1181,1)),"")</f>
        <v/>
      </c>
      <c r="CI1181" s="14" t="str">
        <f>IF(AND(CF1181&lt;&gt;""),CF1181/INDEX($L$4:$L1181,MATCH(MAX($L$4:$L1181)+1,$L$4:$L1181,1)),"")</f>
        <v/>
      </c>
      <c r="CM1181" s="14" t="str">
        <f>IF(AND(CJ1181&lt;&gt;""),CJ1181/INDEX($L$4:$L1181,MATCH(MAX($L$4:$L1181)+1,$L$4:$L1181,1)),"")</f>
        <v/>
      </c>
      <c r="CQ1181" s="14" t="str">
        <f>IF(AND(CN1181&lt;&gt;""),CN1181/INDEX($L$4:$L1181,MATCH(MAX($L$4:$L1181)+1,$L$4:$L1181,1)),"")</f>
        <v/>
      </c>
      <c r="CU1181" s="14" t="str">
        <f>IF(AND(CR1181&lt;&gt;""),CR1181/INDEX($L$4:$L1181,MATCH(MAX($L$4:$L1181)+1,$L$4:$L1181,1)),"")</f>
        <v/>
      </c>
    </row>
    <row r="1182" spans="3:99">
      <c r="C1182" s="4" t="s">
        <v>36</v>
      </c>
      <c r="D1182" t="s">
        <v>36</v>
      </c>
      <c r="K1182" s="14" t="str">
        <f t="shared" si="993"/>
        <v/>
      </c>
      <c r="S1182" s="14" t="str">
        <f>IF(AND(P1182&lt;&gt;""),P1182/INDEX($L$4:$L1182,MATCH(MAX($L$4:$L1182)+1,$L$4:$L1182,1)),"")</f>
        <v/>
      </c>
      <c r="W1182" s="14" t="str">
        <f>IF(AND(T1182&lt;&gt;""),T1182/INDEX($L$4:$L1182,MATCH(MAX($L$4:$L1182)+1,$L$4:$L1182,1)),"")</f>
        <v/>
      </c>
      <c r="AA1182" s="14" t="str">
        <f>IF(AND(X1182&lt;&gt;""),X1182/INDEX($L$4:$L1182,MATCH(MAX($L$4:$L1182)+1,$L$4:$L1182,1)),"")</f>
        <v/>
      </c>
      <c r="AE1182" s="14" t="str">
        <f>IF(AND(AB1182&lt;&gt;""),AB1182/INDEX($L$4:$L1182,MATCH(MAX($L$4:$L1182)+1,$L$4:$L1182,1)),"")</f>
        <v/>
      </c>
      <c r="AI1182" s="14" t="str">
        <f>IF(AND(AF1182&lt;&gt;""),AF1182/INDEX($L$4:$L1182,MATCH(MAX($L$4:$L1182)+1,$L$4:$L1182,1)),"")</f>
        <v/>
      </c>
      <c r="AM1182" s="14" t="str">
        <f>IF(AND(AJ1182&lt;&gt;""),AJ1182/INDEX($L$4:$L1182,MATCH(MAX($L$4:$L1182)+1,$L$4:$L1182,1)),"")</f>
        <v/>
      </c>
      <c r="AQ1182" s="14" t="str">
        <f>IF(AND(AN1182&lt;&gt;""),AN1182/INDEX($L$4:$L1182,MATCH(MAX($L$4:$L1182)+1,$L$4:$L1182,1)),"")</f>
        <v/>
      </c>
      <c r="AU1182" s="14" t="str">
        <f>IF(AND(AR1182&lt;&gt;""),AR1182/INDEX($L$4:$L1182,MATCH(MAX($L$4:$L1182)+1,$L$4:$L1182,1)),"")</f>
        <v/>
      </c>
      <c r="AY1182" s="14" t="str">
        <f>IF(AND(AV1182&lt;&gt;""),AV1182/INDEX($L$4:$L1182,MATCH(MAX($L$4:$L1182)+1,$L$4:$L1182,1)),"")</f>
        <v/>
      </c>
      <c r="AZ1182" s="10" t="str">
        <f t="shared" si="992"/>
        <v/>
      </c>
      <c r="BC1182" s="78" t="str">
        <f t="shared" si="991"/>
        <v/>
      </c>
      <c r="BG1182" s="14" t="str">
        <f>IF(AND(BD1182&lt;&gt;""),BD1182/INDEX($L$4:$L1182,MATCH(MAX($L$4:$L1182)+1,$L$4:$L1182,1)),"")</f>
        <v/>
      </c>
      <c r="BK1182" s="14" t="str">
        <f>IF(AND(BH1182&lt;&gt;""),BH1182/INDEX($L$4:$L1182,MATCH(MAX($L$4:$L1182)+1,$L$4:$L1182,1)),"")</f>
        <v/>
      </c>
      <c r="BO1182" s="14" t="str">
        <f>IF(AND(BL1182&lt;&gt;""),BL1182/INDEX($L$4:$L1182,MATCH(MAX($L$4:$L1182)+1,$L$4:$L1182,1)),"")</f>
        <v/>
      </c>
      <c r="BS1182" s="14" t="str">
        <f>IF(AND(BP1182&lt;&gt;""),BP1182/INDEX($L$4:$L1182,MATCH(MAX($L$4:$L1182)+1,$L$4:$L1182,1)),"")</f>
        <v/>
      </c>
      <c r="BW1182" s="14" t="str">
        <f>IF(AND(BT1182&lt;&gt;""),BT1182/INDEX($L$4:$L1182,MATCH(MAX($L$4:$L1182)+1,$L$4:$L1182,1)),"")</f>
        <v/>
      </c>
      <c r="CA1182" s="14" t="str">
        <f>IF(AND(BX1182&lt;&gt;""),BX1182/INDEX($L$4:$L1182,MATCH(MAX($L$4:$L1182)+1,$L$4:$L1182,1)),"")</f>
        <v/>
      </c>
      <c r="CE1182" s="14" t="str">
        <f>IF(AND(CB1182&lt;&gt;""),CB1182/INDEX($L$4:$L1182,MATCH(MAX($L$4:$L1182)+1,$L$4:$L1182,1)),"")</f>
        <v/>
      </c>
      <c r="CI1182" s="14" t="str">
        <f>IF(AND(CF1182&lt;&gt;""),CF1182/INDEX($L$4:$L1182,MATCH(MAX($L$4:$L1182)+1,$L$4:$L1182,1)),"")</f>
        <v/>
      </c>
      <c r="CM1182" s="14" t="str">
        <f>IF(AND(CJ1182&lt;&gt;""),CJ1182/INDEX($L$4:$L1182,MATCH(MAX($L$4:$L1182)+1,$L$4:$L1182,1)),"")</f>
        <v/>
      </c>
      <c r="CQ1182" s="14" t="str">
        <f>IF(AND(CN1182&lt;&gt;""),CN1182/INDEX($L$4:$L1182,MATCH(MAX($L$4:$L1182)+1,$L$4:$L1182,1)),"")</f>
        <v/>
      </c>
      <c r="CU1182" s="14" t="str">
        <f>IF(AND(CR1182&lt;&gt;""),CR1182/INDEX($L$4:$L1182,MATCH(MAX($L$4:$L1182)+1,$L$4:$L1182,1)),"")</f>
        <v/>
      </c>
    </row>
    <row r="1183" spans="3:99">
      <c r="C1183" s="4" t="s">
        <v>36</v>
      </c>
      <c r="D1183" t="s">
        <v>36</v>
      </c>
      <c r="K1183" s="14" t="str">
        <f t="shared" si="993"/>
        <v/>
      </c>
      <c r="S1183" s="14" t="str">
        <f>IF(AND(P1183&lt;&gt;""),P1183/INDEX($L$4:$L1183,MATCH(MAX($L$4:$L1183)+1,$L$4:$L1183,1)),"")</f>
        <v/>
      </c>
      <c r="W1183" s="14" t="str">
        <f>IF(AND(T1183&lt;&gt;""),T1183/INDEX($L$4:$L1183,MATCH(MAX($L$4:$L1183)+1,$L$4:$L1183,1)),"")</f>
        <v/>
      </c>
      <c r="AA1183" s="14" t="str">
        <f>IF(AND(X1183&lt;&gt;""),X1183/INDEX($L$4:$L1183,MATCH(MAX($L$4:$L1183)+1,$L$4:$L1183,1)),"")</f>
        <v/>
      </c>
      <c r="AE1183" s="14" t="str">
        <f>IF(AND(AB1183&lt;&gt;""),AB1183/INDEX($L$4:$L1183,MATCH(MAX($L$4:$L1183)+1,$L$4:$L1183,1)),"")</f>
        <v/>
      </c>
      <c r="AI1183" s="14" t="str">
        <f>IF(AND(AF1183&lt;&gt;""),AF1183/INDEX($L$4:$L1183,MATCH(MAX($L$4:$L1183)+1,$L$4:$L1183,1)),"")</f>
        <v/>
      </c>
      <c r="AM1183" s="14" t="str">
        <f>IF(AND(AJ1183&lt;&gt;""),AJ1183/INDEX($L$4:$L1183,MATCH(MAX($L$4:$L1183)+1,$L$4:$L1183,1)),"")</f>
        <v/>
      </c>
      <c r="AQ1183" s="14" t="str">
        <f>IF(AND(AN1183&lt;&gt;""),AN1183/INDEX($L$4:$L1183,MATCH(MAX($L$4:$L1183)+1,$L$4:$L1183,1)),"")</f>
        <v/>
      </c>
      <c r="AU1183" s="14" t="str">
        <f>IF(AND(AR1183&lt;&gt;""),AR1183/INDEX($L$4:$L1183,MATCH(MAX($L$4:$L1183)+1,$L$4:$L1183,1)),"")</f>
        <v/>
      </c>
      <c r="AY1183" s="14" t="str">
        <f>IF(AND(AV1183&lt;&gt;""),AV1183/INDEX($L$4:$L1183,MATCH(MAX($L$4:$L1183)+1,$L$4:$L1183,1)),"")</f>
        <v/>
      </c>
      <c r="AZ1183" s="10" t="str">
        <f t="shared" si="992"/>
        <v/>
      </c>
      <c r="BC1183" s="78" t="str">
        <f t="shared" si="991"/>
        <v/>
      </c>
      <c r="BG1183" s="14" t="str">
        <f>IF(AND(BD1183&lt;&gt;""),BD1183/INDEX($L$4:$L1183,MATCH(MAX($L$4:$L1183)+1,$L$4:$L1183,1)),"")</f>
        <v/>
      </c>
      <c r="BK1183" s="14" t="str">
        <f>IF(AND(BH1183&lt;&gt;""),BH1183/INDEX($L$4:$L1183,MATCH(MAX($L$4:$L1183)+1,$L$4:$L1183,1)),"")</f>
        <v/>
      </c>
      <c r="BO1183" s="14" t="str">
        <f>IF(AND(BL1183&lt;&gt;""),BL1183/INDEX($L$4:$L1183,MATCH(MAX($L$4:$L1183)+1,$L$4:$L1183,1)),"")</f>
        <v/>
      </c>
      <c r="BS1183" s="14" t="str">
        <f>IF(AND(BP1183&lt;&gt;""),BP1183/INDEX($L$4:$L1183,MATCH(MAX($L$4:$L1183)+1,$L$4:$L1183,1)),"")</f>
        <v/>
      </c>
      <c r="BW1183" s="14" t="str">
        <f>IF(AND(BT1183&lt;&gt;""),BT1183/INDEX($L$4:$L1183,MATCH(MAX($L$4:$L1183)+1,$L$4:$L1183,1)),"")</f>
        <v/>
      </c>
      <c r="CA1183" s="14" t="str">
        <f>IF(AND(BX1183&lt;&gt;""),BX1183/INDEX($L$4:$L1183,MATCH(MAX($L$4:$L1183)+1,$L$4:$L1183,1)),"")</f>
        <v/>
      </c>
      <c r="CE1183" s="14" t="str">
        <f>IF(AND(CB1183&lt;&gt;""),CB1183/INDEX($L$4:$L1183,MATCH(MAX($L$4:$L1183)+1,$L$4:$L1183,1)),"")</f>
        <v/>
      </c>
      <c r="CI1183" s="14" t="str">
        <f>IF(AND(CF1183&lt;&gt;""),CF1183/INDEX($L$4:$L1183,MATCH(MAX($L$4:$L1183)+1,$L$4:$L1183,1)),"")</f>
        <v/>
      </c>
      <c r="CM1183" s="14" t="str">
        <f>IF(AND(CJ1183&lt;&gt;""),CJ1183/INDEX($L$4:$L1183,MATCH(MAX($L$4:$L1183)+1,$L$4:$L1183,1)),"")</f>
        <v/>
      </c>
      <c r="CQ1183" s="14" t="str">
        <f>IF(AND(CN1183&lt;&gt;""),CN1183/INDEX($L$4:$L1183,MATCH(MAX($L$4:$L1183)+1,$L$4:$L1183,1)),"")</f>
        <v/>
      </c>
      <c r="CU1183" s="14" t="str">
        <f>IF(AND(CR1183&lt;&gt;""),CR1183/INDEX($L$4:$L1183,MATCH(MAX($L$4:$L1183)+1,$L$4:$L1183,1)),"")</f>
        <v/>
      </c>
    </row>
    <row r="1184" spans="3:99">
      <c r="C1184" s="4" t="s">
        <v>36</v>
      </c>
      <c r="D1184" t="s">
        <v>36</v>
      </c>
      <c r="K1184" s="14" t="str">
        <f t="shared" si="993"/>
        <v/>
      </c>
      <c r="S1184" s="14" t="str">
        <f>IF(AND(P1184&lt;&gt;""),P1184/INDEX($L$4:$L1184,MATCH(MAX($L$4:$L1184)+1,$L$4:$L1184,1)),"")</f>
        <v/>
      </c>
      <c r="W1184" s="14" t="str">
        <f>IF(AND(T1184&lt;&gt;""),T1184/INDEX($L$4:$L1184,MATCH(MAX($L$4:$L1184)+1,$L$4:$L1184,1)),"")</f>
        <v/>
      </c>
      <c r="AA1184" s="14" t="str">
        <f>IF(AND(X1184&lt;&gt;""),X1184/INDEX($L$4:$L1184,MATCH(MAX($L$4:$L1184)+1,$L$4:$L1184,1)),"")</f>
        <v/>
      </c>
      <c r="AE1184" s="14" t="str">
        <f>IF(AND(AB1184&lt;&gt;""),AB1184/INDEX($L$4:$L1184,MATCH(MAX($L$4:$L1184)+1,$L$4:$L1184,1)),"")</f>
        <v/>
      </c>
      <c r="AI1184" s="14" t="str">
        <f>IF(AND(AF1184&lt;&gt;""),AF1184/INDEX($L$4:$L1184,MATCH(MAX($L$4:$L1184)+1,$L$4:$L1184,1)),"")</f>
        <v/>
      </c>
      <c r="AM1184" s="14" t="str">
        <f>IF(AND(AJ1184&lt;&gt;""),AJ1184/INDEX($L$4:$L1184,MATCH(MAX($L$4:$L1184)+1,$L$4:$L1184,1)),"")</f>
        <v/>
      </c>
      <c r="AQ1184" s="14" t="str">
        <f>IF(AND(AN1184&lt;&gt;""),AN1184/INDEX($L$4:$L1184,MATCH(MAX($L$4:$L1184)+1,$L$4:$L1184,1)),"")</f>
        <v/>
      </c>
      <c r="AU1184" s="14" t="str">
        <f>IF(AND(AR1184&lt;&gt;""),AR1184/INDEX($L$4:$L1184,MATCH(MAX($L$4:$L1184)+1,$L$4:$L1184,1)),"")</f>
        <v/>
      </c>
      <c r="AY1184" s="14" t="str">
        <f>IF(AND(AV1184&lt;&gt;""),AV1184/INDEX($L$4:$L1184,MATCH(MAX($L$4:$L1184)+1,$L$4:$L1184,1)),"")</f>
        <v/>
      </c>
      <c r="AZ1184" s="10" t="str">
        <f t="shared" si="992"/>
        <v/>
      </c>
      <c r="BC1184" s="78" t="str">
        <f t="shared" si="991"/>
        <v/>
      </c>
      <c r="BG1184" s="14" t="str">
        <f>IF(AND(BD1184&lt;&gt;""),BD1184/INDEX($L$4:$L1184,MATCH(MAX($L$4:$L1184)+1,$L$4:$L1184,1)),"")</f>
        <v/>
      </c>
      <c r="BK1184" s="14" t="str">
        <f>IF(AND(BH1184&lt;&gt;""),BH1184/INDEX($L$4:$L1184,MATCH(MAX($L$4:$L1184)+1,$L$4:$L1184,1)),"")</f>
        <v/>
      </c>
      <c r="BO1184" s="14" t="str">
        <f>IF(AND(BL1184&lt;&gt;""),BL1184/INDEX($L$4:$L1184,MATCH(MAX($L$4:$L1184)+1,$L$4:$L1184,1)),"")</f>
        <v/>
      </c>
      <c r="BS1184" s="14" t="str">
        <f>IF(AND(BP1184&lt;&gt;""),BP1184/INDEX($L$4:$L1184,MATCH(MAX($L$4:$L1184)+1,$L$4:$L1184,1)),"")</f>
        <v/>
      </c>
      <c r="BW1184" s="14" t="str">
        <f>IF(AND(BT1184&lt;&gt;""),BT1184/INDEX($L$4:$L1184,MATCH(MAX($L$4:$L1184)+1,$L$4:$L1184,1)),"")</f>
        <v/>
      </c>
      <c r="CA1184" s="14" t="str">
        <f>IF(AND(BX1184&lt;&gt;""),BX1184/INDEX($L$4:$L1184,MATCH(MAX($L$4:$L1184)+1,$L$4:$L1184,1)),"")</f>
        <v/>
      </c>
      <c r="CE1184" s="14" t="str">
        <f>IF(AND(CB1184&lt;&gt;""),CB1184/INDEX($L$4:$L1184,MATCH(MAX($L$4:$L1184)+1,$L$4:$L1184,1)),"")</f>
        <v/>
      </c>
      <c r="CI1184" s="14" t="str">
        <f>IF(AND(CF1184&lt;&gt;""),CF1184/INDEX($L$4:$L1184,MATCH(MAX($L$4:$L1184)+1,$L$4:$L1184,1)),"")</f>
        <v/>
      </c>
      <c r="CM1184" s="14" t="str">
        <f>IF(AND(CJ1184&lt;&gt;""),CJ1184/INDEX($L$4:$L1184,MATCH(MAX($L$4:$L1184)+1,$L$4:$L1184,1)),"")</f>
        <v/>
      </c>
      <c r="CQ1184" s="14" t="str">
        <f>IF(AND(CN1184&lt;&gt;""),CN1184/INDEX($L$4:$L1184,MATCH(MAX($L$4:$L1184)+1,$L$4:$L1184,1)),"")</f>
        <v/>
      </c>
      <c r="CU1184" s="14" t="str">
        <f>IF(AND(CR1184&lt;&gt;""),CR1184/INDEX($L$4:$L1184,MATCH(MAX($L$4:$L1184)+1,$L$4:$L1184,1)),"")</f>
        <v/>
      </c>
    </row>
    <row r="1185" spans="3:99">
      <c r="C1185" s="4" t="s">
        <v>36</v>
      </c>
      <c r="D1185" t="s">
        <v>36</v>
      </c>
      <c r="K1185" s="14" t="str">
        <f t="shared" si="993"/>
        <v/>
      </c>
      <c r="S1185" s="14" t="str">
        <f>IF(AND(P1185&lt;&gt;""),P1185/INDEX($L$4:$L1185,MATCH(MAX($L$4:$L1185)+1,$L$4:$L1185,1)),"")</f>
        <v/>
      </c>
      <c r="W1185" s="14" t="str">
        <f>IF(AND(T1185&lt;&gt;""),T1185/INDEX($L$4:$L1185,MATCH(MAX($L$4:$L1185)+1,$L$4:$L1185,1)),"")</f>
        <v/>
      </c>
      <c r="AA1185" s="14" t="str">
        <f>IF(AND(X1185&lt;&gt;""),X1185/INDEX($L$4:$L1185,MATCH(MAX($L$4:$L1185)+1,$L$4:$L1185,1)),"")</f>
        <v/>
      </c>
      <c r="AE1185" s="14" t="str">
        <f>IF(AND(AB1185&lt;&gt;""),AB1185/INDEX($L$4:$L1185,MATCH(MAX($L$4:$L1185)+1,$L$4:$L1185,1)),"")</f>
        <v/>
      </c>
      <c r="AI1185" s="14" t="str">
        <f>IF(AND(AF1185&lt;&gt;""),AF1185/INDEX($L$4:$L1185,MATCH(MAX($L$4:$L1185)+1,$L$4:$L1185,1)),"")</f>
        <v/>
      </c>
      <c r="AM1185" s="14" t="str">
        <f>IF(AND(AJ1185&lt;&gt;""),AJ1185/INDEX($L$4:$L1185,MATCH(MAX($L$4:$L1185)+1,$L$4:$L1185,1)),"")</f>
        <v/>
      </c>
      <c r="AQ1185" s="14" t="str">
        <f>IF(AND(AN1185&lt;&gt;""),AN1185/INDEX($L$4:$L1185,MATCH(MAX($L$4:$L1185)+1,$L$4:$L1185,1)),"")</f>
        <v/>
      </c>
      <c r="AU1185" s="14" t="str">
        <f>IF(AND(AR1185&lt;&gt;""),AR1185/INDEX($L$4:$L1185,MATCH(MAX($L$4:$L1185)+1,$L$4:$L1185,1)),"")</f>
        <v/>
      </c>
      <c r="AY1185" s="14" t="str">
        <f>IF(AND(AV1185&lt;&gt;""),AV1185/INDEX($L$4:$L1185,MATCH(MAX($L$4:$L1185)+1,$L$4:$L1185,1)),"")</f>
        <v/>
      </c>
      <c r="AZ1185" s="10" t="str">
        <f t="shared" si="992"/>
        <v/>
      </c>
      <c r="BC1185" s="78" t="str">
        <f t="shared" si="991"/>
        <v/>
      </c>
      <c r="BG1185" s="14" t="str">
        <f>IF(AND(BD1185&lt;&gt;""),BD1185/INDEX($L$4:$L1185,MATCH(MAX($L$4:$L1185)+1,$L$4:$L1185,1)),"")</f>
        <v/>
      </c>
      <c r="BK1185" s="14" t="str">
        <f>IF(AND(BH1185&lt;&gt;""),BH1185/INDEX($L$4:$L1185,MATCH(MAX($L$4:$L1185)+1,$L$4:$L1185,1)),"")</f>
        <v/>
      </c>
      <c r="BO1185" s="14" t="str">
        <f>IF(AND(BL1185&lt;&gt;""),BL1185/INDEX($L$4:$L1185,MATCH(MAX($L$4:$L1185)+1,$L$4:$L1185,1)),"")</f>
        <v/>
      </c>
      <c r="BS1185" s="14" t="str">
        <f>IF(AND(BP1185&lt;&gt;""),BP1185/INDEX($L$4:$L1185,MATCH(MAX($L$4:$L1185)+1,$L$4:$L1185,1)),"")</f>
        <v/>
      </c>
      <c r="BW1185" s="14" t="str">
        <f>IF(AND(BT1185&lt;&gt;""),BT1185/INDEX($L$4:$L1185,MATCH(MAX($L$4:$L1185)+1,$L$4:$L1185,1)),"")</f>
        <v/>
      </c>
      <c r="CA1185" s="14" t="str">
        <f>IF(AND(BX1185&lt;&gt;""),BX1185/INDEX($L$4:$L1185,MATCH(MAX($L$4:$L1185)+1,$L$4:$L1185,1)),"")</f>
        <v/>
      </c>
      <c r="CE1185" s="14" t="str">
        <f>IF(AND(CB1185&lt;&gt;""),CB1185/INDEX($L$4:$L1185,MATCH(MAX($L$4:$L1185)+1,$L$4:$L1185,1)),"")</f>
        <v/>
      </c>
      <c r="CI1185" s="14" t="str">
        <f>IF(AND(CF1185&lt;&gt;""),CF1185/INDEX($L$4:$L1185,MATCH(MAX($L$4:$L1185)+1,$L$4:$L1185,1)),"")</f>
        <v/>
      </c>
      <c r="CM1185" s="14" t="str">
        <f>IF(AND(CJ1185&lt;&gt;""),CJ1185/INDEX($L$4:$L1185,MATCH(MAX($L$4:$L1185)+1,$L$4:$L1185,1)),"")</f>
        <v/>
      </c>
      <c r="CQ1185" s="14" t="str">
        <f>IF(AND(CN1185&lt;&gt;""),CN1185/INDEX($L$4:$L1185,MATCH(MAX($L$4:$L1185)+1,$L$4:$L1185,1)),"")</f>
        <v/>
      </c>
      <c r="CU1185" s="14" t="str">
        <f>IF(AND(CR1185&lt;&gt;""),CR1185/INDEX($L$4:$L1185,MATCH(MAX($L$4:$L1185)+1,$L$4:$L1185,1)),"")</f>
        <v/>
      </c>
    </row>
    <row r="1186" spans="3:99">
      <c r="C1186" s="4" t="s">
        <v>36</v>
      </c>
      <c r="D1186" t="s">
        <v>36</v>
      </c>
      <c r="K1186" s="14" t="str">
        <f t="shared" si="993"/>
        <v/>
      </c>
      <c r="S1186" s="14" t="str">
        <f>IF(AND(P1186&lt;&gt;""),P1186/INDEX($L$4:$L1186,MATCH(MAX($L$4:$L1186)+1,$L$4:$L1186,1)),"")</f>
        <v/>
      </c>
      <c r="W1186" s="14" t="str">
        <f>IF(AND(T1186&lt;&gt;""),T1186/INDEX($L$4:$L1186,MATCH(MAX($L$4:$L1186)+1,$L$4:$L1186,1)),"")</f>
        <v/>
      </c>
      <c r="AA1186" s="14" t="str">
        <f>IF(AND(X1186&lt;&gt;""),X1186/INDEX($L$4:$L1186,MATCH(MAX($L$4:$L1186)+1,$L$4:$L1186,1)),"")</f>
        <v/>
      </c>
      <c r="AE1186" s="14" t="str">
        <f>IF(AND(AB1186&lt;&gt;""),AB1186/INDEX($L$4:$L1186,MATCH(MAX($L$4:$L1186)+1,$L$4:$L1186,1)),"")</f>
        <v/>
      </c>
      <c r="AI1186" s="14" t="str">
        <f>IF(AND(AF1186&lt;&gt;""),AF1186/INDEX($L$4:$L1186,MATCH(MAX($L$4:$L1186)+1,$L$4:$L1186,1)),"")</f>
        <v/>
      </c>
      <c r="AM1186" s="14" t="str">
        <f>IF(AND(AJ1186&lt;&gt;""),AJ1186/INDEX($L$4:$L1186,MATCH(MAX($L$4:$L1186)+1,$L$4:$L1186,1)),"")</f>
        <v/>
      </c>
      <c r="AQ1186" s="14" t="str">
        <f>IF(AND(AN1186&lt;&gt;""),AN1186/INDEX($L$4:$L1186,MATCH(MAX($L$4:$L1186)+1,$L$4:$L1186,1)),"")</f>
        <v/>
      </c>
      <c r="AU1186" s="14" t="str">
        <f>IF(AND(AR1186&lt;&gt;""),AR1186/INDEX($L$4:$L1186,MATCH(MAX($L$4:$L1186)+1,$L$4:$L1186,1)),"")</f>
        <v/>
      </c>
      <c r="AY1186" s="14" t="str">
        <f>IF(AND(AV1186&lt;&gt;""),AV1186/INDEX($L$4:$L1186,MATCH(MAX($L$4:$L1186)+1,$L$4:$L1186,1)),"")</f>
        <v/>
      </c>
      <c r="AZ1186" s="10" t="str">
        <f t="shared" si="992"/>
        <v/>
      </c>
      <c r="BC1186" s="78" t="str">
        <f t="shared" si="991"/>
        <v/>
      </c>
      <c r="BG1186" s="14" t="str">
        <f>IF(AND(BD1186&lt;&gt;""),BD1186/INDEX($L$4:$L1186,MATCH(MAX($L$4:$L1186)+1,$L$4:$L1186,1)),"")</f>
        <v/>
      </c>
      <c r="BK1186" s="14" t="str">
        <f>IF(AND(BH1186&lt;&gt;""),BH1186/INDEX($L$4:$L1186,MATCH(MAX($L$4:$L1186)+1,$L$4:$L1186,1)),"")</f>
        <v/>
      </c>
      <c r="BO1186" s="14" t="str">
        <f>IF(AND(BL1186&lt;&gt;""),BL1186/INDEX($L$4:$L1186,MATCH(MAX($L$4:$L1186)+1,$L$4:$L1186,1)),"")</f>
        <v/>
      </c>
      <c r="BS1186" s="14" t="str">
        <f>IF(AND(BP1186&lt;&gt;""),BP1186/INDEX($L$4:$L1186,MATCH(MAX($L$4:$L1186)+1,$L$4:$L1186,1)),"")</f>
        <v/>
      </c>
      <c r="BW1186" s="14" t="str">
        <f>IF(AND(BT1186&lt;&gt;""),BT1186/INDEX($L$4:$L1186,MATCH(MAX($L$4:$L1186)+1,$L$4:$L1186,1)),"")</f>
        <v/>
      </c>
      <c r="CA1186" s="14" t="str">
        <f>IF(AND(BX1186&lt;&gt;""),BX1186/INDEX($L$4:$L1186,MATCH(MAX($L$4:$L1186)+1,$L$4:$L1186,1)),"")</f>
        <v/>
      </c>
      <c r="CE1186" s="14" t="str">
        <f>IF(AND(CB1186&lt;&gt;""),CB1186/INDEX($L$4:$L1186,MATCH(MAX($L$4:$L1186)+1,$L$4:$L1186,1)),"")</f>
        <v/>
      </c>
      <c r="CI1186" s="14" t="str">
        <f>IF(AND(CF1186&lt;&gt;""),CF1186/INDEX($L$4:$L1186,MATCH(MAX($L$4:$L1186)+1,$L$4:$L1186,1)),"")</f>
        <v/>
      </c>
      <c r="CM1186" s="14" t="str">
        <f>IF(AND(CJ1186&lt;&gt;""),CJ1186/INDEX($L$4:$L1186,MATCH(MAX($L$4:$L1186)+1,$L$4:$L1186,1)),"")</f>
        <v/>
      </c>
      <c r="CQ1186" s="14" t="str">
        <f>IF(AND(CN1186&lt;&gt;""),CN1186/INDEX($L$4:$L1186,MATCH(MAX($L$4:$L1186)+1,$L$4:$L1186,1)),"")</f>
        <v/>
      </c>
      <c r="CU1186" s="14" t="str">
        <f>IF(AND(CR1186&lt;&gt;""),CR1186/INDEX($L$4:$L1186,MATCH(MAX($L$4:$L1186)+1,$L$4:$L1186,1)),"")</f>
        <v/>
      </c>
    </row>
    <row r="1187" spans="3:99">
      <c r="C1187" s="4" t="s">
        <v>36</v>
      </c>
      <c r="D1187" t="s">
        <v>36</v>
      </c>
      <c r="K1187" s="14" t="str">
        <f t="shared" si="993"/>
        <v/>
      </c>
      <c r="S1187" s="14" t="str">
        <f>IF(AND(P1187&lt;&gt;""),P1187/INDEX($L$4:$L1187,MATCH(MAX($L$4:$L1187)+1,$L$4:$L1187,1)),"")</f>
        <v/>
      </c>
      <c r="W1187" s="14" t="str">
        <f>IF(AND(T1187&lt;&gt;""),T1187/INDEX($L$4:$L1187,MATCH(MAX($L$4:$L1187)+1,$L$4:$L1187,1)),"")</f>
        <v/>
      </c>
      <c r="AA1187" s="14" t="str">
        <f>IF(AND(X1187&lt;&gt;""),X1187/INDEX($L$4:$L1187,MATCH(MAX($L$4:$L1187)+1,$L$4:$L1187,1)),"")</f>
        <v/>
      </c>
      <c r="AE1187" s="14" t="str">
        <f>IF(AND(AB1187&lt;&gt;""),AB1187/INDEX($L$4:$L1187,MATCH(MAX($L$4:$L1187)+1,$L$4:$L1187,1)),"")</f>
        <v/>
      </c>
      <c r="AI1187" s="14" t="str">
        <f>IF(AND(AF1187&lt;&gt;""),AF1187/INDEX($L$4:$L1187,MATCH(MAX($L$4:$L1187)+1,$L$4:$L1187,1)),"")</f>
        <v/>
      </c>
      <c r="AM1187" s="14" t="str">
        <f>IF(AND(AJ1187&lt;&gt;""),AJ1187/INDEX($L$4:$L1187,MATCH(MAX($L$4:$L1187)+1,$L$4:$L1187,1)),"")</f>
        <v/>
      </c>
      <c r="AQ1187" s="14" t="str">
        <f>IF(AND(AN1187&lt;&gt;""),AN1187/INDEX($L$4:$L1187,MATCH(MAX($L$4:$L1187)+1,$L$4:$L1187,1)),"")</f>
        <v/>
      </c>
      <c r="AU1187" s="14" t="str">
        <f>IF(AND(AR1187&lt;&gt;""),AR1187/INDEX($L$4:$L1187,MATCH(MAX($L$4:$L1187)+1,$L$4:$L1187,1)),"")</f>
        <v/>
      </c>
      <c r="AY1187" s="14" t="str">
        <f>IF(AND(AV1187&lt;&gt;""),AV1187/INDEX($L$4:$L1187,MATCH(MAX($L$4:$L1187)+1,$L$4:$L1187,1)),"")</f>
        <v/>
      </c>
      <c r="AZ1187" s="10" t="str">
        <f t="shared" si="992"/>
        <v/>
      </c>
      <c r="BC1187" s="78" t="str">
        <f t="shared" si="991"/>
        <v/>
      </c>
      <c r="BG1187" s="14" t="str">
        <f>IF(AND(BD1187&lt;&gt;""),BD1187/INDEX($L$4:$L1187,MATCH(MAX($L$4:$L1187)+1,$L$4:$L1187,1)),"")</f>
        <v/>
      </c>
      <c r="BK1187" s="14" t="str">
        <f>IF(AND(BH1187&lt;&gt;""),BH1187/INDEX($L$4:$L1187,MATCH(MAX($L$4:$L1187)+1,$L$4:$L1187,1)),"")</f>
        <v/>
      </c>
      <c r="BO1187" s="14" t="str">
        <f>IF(AND(BL1187&lt;&gt;""),BL1187/INDEX($L$4:$L1187,MATCH(MAX($L$4:$L1187)+1,$L$4:$L1187,1)),"")</f>
        <v/>
      </c>
      <c r="BS1187" s="14" t="str">
        <f>IF(AND(BP1187&lt;&gt;""),BP1187/INDEX($L$4:$L1187,MATCH(MAX($L$4:$L1187)+1,$L$4:$L1187,1)),"")</f>
        <v/>
      </c>
      <c r="BW1187" s="14" t="str">
        <f>IF(AND(BT1187&lt;&gt;""),BT1187/INDEX($L$4:$L1187,MATCH(MAX($L$4:$L1187)+1,$L$4:$L1187,1)),"")</f>
        <v/>
      </c>
      <c r="CA1187" s="14" t="str">
        <f>IF(AND(BX1187&lt;&gt;""),BX1187/INDEX($L$4:$L1187,MATCH(MAX($L$4:$L1187)+1,$L$4:$L1187,1)),"")</f>
        <v/>
      </c>
      <c r="CE1187" s="14" t="str">
        <f>IF(AND(CB1187&lt;&gt;""),CB1187/INDEX($L$4:$L1187,MATCH(MAX($L$4:$L1187)+1,$L$4:$L1187,1)),"")</f>
        <v/>
      </c>
      <c r="CI1187" s="14" t="str">
        <f>IF(AND(CF1187&lt;&gt;""),CF1187/INDEX($L$4:$L1187,MATCH(MAX($L$4:$L1187)+1,$L$4:$L1187,1)),"")</f>
        <v/>
      </c>
      <c r="CM1187" s="14" t="str">
        <f>IF(AND(CJ1187&lt;&gt;""),CJ1187/INDEX($L$4:$L1187,MATCH(MAX($L$4:$L1187)+1,$L$4:$L1187,1)),"")</f>
        <v/>
      </c>
      <c r="CQ1187" s="14" t="str">
        <f>IF(AND(CN1187&lt;&gt;""),CN1187/INDEX($L$4:$L1187,MATCH(MAX($L$4:$L1187)+1,$L$4:$L1187,1)),"")</f>
        <v/>
      </c>
      <c r="CU1187" s="14" t="str">
        <f>IF(AND(CR1187&lt;&gt;""),CR1187/INDEX($L$4:$L1187,MATCH(MAX($L$4:$L1187)+1,$L$4:$L1187,1)),"")</f>
        <v/>
      </c>
    </row>
    <row r="1188" spans="3:99">
      <c r="C1188" s="4" t="s">
        <v>36</v>
      </c>
      <c r="D1188" t="s">
        <v>36</v>
      </c>
      <c r="K1188" s="14" t="str">
        <f t="shared" si="993"/>
        <v/>
      </c>
      <c r="S1188" s="14" t="str">
        <f>IF(AND(P1188&lt;&gt;""),P1188/INDEX($L$4:$L1188,MATCH(MAX($L$4:$L1188)+1,$L$4:$L1188,1)),"")</f>
        <v/>
      </c>
      <c r="W1188" s="14" t="str">
        <f>IF(AND(T1188&lt;&gt;""),T1188/INDEX($L$4:$L1188,MATCH(MAX($L$4:$L1188)+1,$L$4:$L1188,1)),"")</f>
        <v/>
      </c>
      <c r="AA1188" s="14" t="str">
        <f>IF(AND(X1188&lt;&gt;""),X1188/INDEX($L$4:$L1188,MATCH(MAX($L$4:$L1188)+1,$L$4:$L1188,1)),"")</f>
        <v/>
      </c>
      <c r="AE1188" s="14" t="str">
        <f>IF(AND(AB1188&lt;&gt;""),AB1188/INDEX($L$4:$L1188,MATCH(MAX($L$4:$L1188)+1,$L$4:$L1188,1)),"")</f>
        <v/>
      </c>
      <c r="AI1188" s="14" t="str">
        <f>IF(AND(AF1188&lt;&gt;""),AF1188/INDEX($L$4:$L1188,MATCH(MAX($L$4:$L1188)+1,$L$4:$L1188,1)),"")</f>
        <v/>
      </c>
      <c r="AM1188" s="14" t="str">
        <f>IF(AND(AJ1188&lt;&gt;""),AJ1188/INDEX($L$4:$L1188,MATCH(MAX($L$4:$L1188)+1,$L$4:$L1188,1)),"")</f>
        <v/>
      </c>
      <c r="AQ1188" s="14" t="str">
        <f>IF(AND(AN1188&lt;&gt;""),AN1188/INDEX($L$4:$L1188,MATCH(MAX($L$4:$L1188)+1,$L$4:$L1188,1)),"")</f>
        <v/>
      </c>
      <c r="AU1188" s="14" t="str">
        <f>IF(AND(AR1188&lt;&gt;""),AR1188/INDEX($L$4:$L1188,MATCH(MAX($L$4:$L1188)+1,$L$4:$L1188,1)),"")</f>
        <v/>
      </c>
      <c r="AY1188" s="14" t="str">
        <f>IF(AND(AV1188&lt;&gt;""),AV1188/INDEX($L$4:$L1188,MATCH(MAX($L$4:$L1188)+1,$L$4:$L1188,1)),"")</f>
        <v/>
      </c>
      <c r="AZ1188" s="10" t="str">
        <f t="shared" si="992"/>
        <v/>
      </c>
      <c r="BC1188" s="78" t="str">
        <f t="shared" si="991"/>
        <v/>
      </c>
      <c r="BG1188" s="14" t="str">
        <f>IF(AND(BD1188&lt;&gt;""),BD1188/INDEX($L$4:$L1188,MATCH(MAX($L$4:$L1188)+1,$L$4:$L1188,1)),"")</f>
        <v/>
      </c>
      <c r="BK1188" s="14" t="str">
        <f>IF(AND(BH1188&lt;&gt;""),BH1188/INDEX($L$4:$L1188,MATCH(MAX($L$4:$L1188)+1,$L$4:$L1188,1)),"")</f>
        <v/>
      </c>
      <c r="BO1188" s="14" t="str">
        <f>IF(AND(BL1188&lt;&gt;""),BL1188/INDEX($L$4:$L1188,MATCH(MAX($L$4:$L1188)+1,$L$4:$L1188,1)),"")</f>
        <v/>
      </c>
      <c r="BS1188" s="14" t="str">
        <f>IF(AND(BP1188&lt;&gt;""),BP1188/INDEX($L$4:$L1188,MATCH(MAX($L$4:$L1188)+1,$L$4:$L1188,1)),"")</f>
        <v/>
      </c>
      <c r="BW1188" s="14" t="str">
        <f>IF(AND(BT1188&lt;&gt;""),BT1188/INDEX($L$4:$L1188,MATCH(MAX($L$4:$L1188)+1,$L$4:$L1188,1)),"")</f>
        <v/>
      </c>
      <c r="CA1188" s="14" t="str">
        <f>IF(AND(BX1188&lt;&gt;""),BX1188/INDEX($L$4:$L1188,MATCH(MAX($L$4:$L1188)+1,$L$4:$L1188,1)),"")</f>
        <v/>
      </c>
      <c r="CE1188" s="14" t="str">
        <f>IF(AND(CB1188&lt;&gt;""),CB1188/INDEX($L$4:$L1188,MATCH(MAX($L$4:$L1188)+1,$L$4:$L1188,1)),"")</f>
        <v/>
      </c>
      <c r="CI1188" s="14" t="str">
        <f>IF(AND(CF1188&lt;&gt;""),CF1188/INDEX($L$4:$L1188,MATCH(MAX($L$4:$L1188)+1,$L$4:$L1188,1)),"")</f>
        <v/>
      </c>
      <c r="CM1188" s="14" t="str">
        <f>IF(AND(CJ1188&lt;&gt;""),CJ1188/INDEX($L$4:$L1188,MATCH(MAX($L$4:$L1188)+1,$L$4:$L1188,1)),"")</f>
        <v/>
      </c>
      <c r="CQ1188" s="14" t="str">
        <f>IF(AND(CN1188&lt;&gt;""),CN1188/INDEX($L$4:$L1188,MATCH(MAX($L$4:$L1188)+1,$L$4:$L1188,1)),"")</f>
        <v/>
      </c>
      <c r="CU1188" s="14" t="str">
        <f>IF(AND(CR1188&lt;&gt;""),CR1188/INDEX($L$4:$L1188,MATCH(MAX($L$4:$L1188)+1,$L$4:$L1188,1)),"")</f>
        <v/>
      </c>
    </row>
    <row r="1189" spans="3:99">
      <c r="C1189" s="4" t="s">
        <v>36</v>
      </c>
      <c r="D1189" t="s">
        <v>36</v>
      </c>
      <c r="K1189" s="14" t="str">
        <f t="shared" si="993"/>
        <v/>
      </c>
      <c r="S1189" s="14" t="str">
        <f>IF(AND(P1189&lt;&gt;""),P1189/INDEX($L$4:$L1189,MATCH(MAX($L$4:$L1189)+1,$L$4:$L1189,1)),"")</f>
        <v/>
      </c>
      <c r="W1189" s="14" t="str">
        <f>IF(AND(T1189&lt;&gt;""),T1189/INDEX($L$4:$L1189,MATCH(MAX($L$4:$L1189)+1,$L$4:$L1189,1)),"")</f>
        <v/>
      </c>
      <c r="AA1189" s="14" t="str">
        <f>IF(AND(X1189&lt;&gt;""),X1189/INDEX($L$4:$L1189,MATCH(MAX($L$4:$L1189)+1,$L$4:$L1189,1)),"")</f>
        <v/>
      </c>
      <c r="AE1189" s="14" t="str">
        <f>IF(AND(AB1189&lt;&gt;""),AB1189/INDEX($L$4:$L1189,MATCH(MAX($L$4:$L1189)+1,$L$4:$L1189,1)),"")</f>
        <v/>
      </c>
      <c r="AI1189" s="14" t="str">
        <f>IF(AND(AF1189&lt;&gt;""),AF1189/INDEX($L$4:$L1189,MATCH(MAX($L$4:$L1189)+1,$L$4:$L1189,1)),"")</f>
        <v/>
      </c>
      <c r="AM1189" s="14" t="str">
        <f>IF(AND(AJ1189&lt;&gt;""),AJ1189/INDEX($L$4:$L1189,MATCH(MAX($L$4:$L1189)+1,$L$4:$L1189,1)),"")</f>
        <v/>
      </c>
      <c r="AQ1189" s="14" t="str">
        <f>IF(AND(AN1189&lt;&gt;""),AN1189/INDEX($L$4:$L1189,MATCH(MAX($L$4:$L1189)+1,$L$4:$L1189,1)),"")</f>
        <v/>
      </c>
      <c r="AU1189" s="14" t="str">
        <f>IF(AND(AR1189&lt;&gt;""),AR1189/INDEX($L$4:$L1189,MATCH(MAX($L$4:$L1189)+1,$L$4:$L1189,1)),"")</f>
        <v/>
      </c>
      <c r="AY1189" s="14" t="str">
        <f>IF(AND(AV1189&lt;&gt;""),AV1189/INDEX($L$4:$L1189,MATCH(MAX($L$4:$L1189)+1,$L$4:$L1189,1)),"")</f>
        <v/>
      </c>
      <c r="AZ1189" s="10" t="str">
        <f t="shared" si="992"/>
        <v/>
      </c>
      <c r="BC1189" s="78" t="str">
        <f t="shared" si="991"/>
        <v/>
      </c>
      <c r="BG1189" s="14" t="str">
        <f>IF(AND(BD1189&lt;&gt;""),BD1189/INDEX($L$4:$L1189,MATCH(MAX($L$4:$L1189)+1,$L$4:$L1189,1)),"")</f>
        <v/>
      </c>
      <c r="BK1189" s="14" t="str">
        <f>IF(AND(BH1189&lt;&gt;""),BH1189/INDEX($L$4:$L1189,MATCH(MAX($L$4:$L1189)+1,$L$4:$L1189,1)),"")</f>
        <v/>
      </c>
      <c r="BO1189" s="14" t="str">
        <f>IF(AND(BL1189&lt;&gt;""),BL1189/INDEX($L$4:$L1189,MATCH(MAX($L$4:$L1189)+1,$L$4:$L1189,1)),"")</f>
        <v/>
      </c>
      <c r="BS1189" s="14" t="str">
        <f>IF(AND(BP1189&lt;&gt;""),BP1189/INDEX($L$4:$L1189,MATCH(MAX($L$4:$L1189)+1,$L$4:$L1189,1)),"")</f>
        <v/>
      </c>
      <c r="BW1189" s="14" t="str">
        <f>IF(AND(BT1189&lt;&gt;""),BT1189/INDEX($L$4:$L1189,MATCH(MAX($L$4:$L1189)+1,$L$4:$L1189,1)),"")</f>
        <v/>
      </c>
      <c r="CA1189" s="14" t="str">
        <f>IF(AND(BX1189&lt;&gt;""),BX1189/INDEX($L$4:$L1189,MATCH(MAX($L$4:$L1189)+1,$L$4:$L1189,1)),"")</f>
        <v/>
      </c>
      <c r="CE1189" s="14" t="str">
        <f>IF(AND(CB1189&lt;&gt;""),CB1189/INDEX($L$4:$L1189,MATCH(MAX($L$4:$L1189)+1,$L$4:$L1189,1)),"")</f>
        <v/>
      </c>
      <c r="CI1189" s="14" t="str">
        <f>IF(AND(CF1189&lt;&gt;""),CF1189/INDEX($L$4:$L1189,MATCH(MAX($L$4:$L1189)+1,$L$4:$L1189,1)),"")</f>
        <v/>
      </c>
      <c r="CM1189" s="14" t="str">
        <f>IF(AND(CJ1189&lt;&gt;""),CJ1189/INDEX($L$4:$L1189,MATCH(MAX($L$4:$L1189)+1,$L$4:$L1189,1)),"")</f>
        <v/>
      </c>
      <c r="CQ1189" s="14" t="str">
        <f>IF(AND(CN1189&lt;&gt;""),CN1189/INDEX($L$4:$L1189,MATCH(MAX($L$4:$L1189)+1,$L$4:$L1189,1)),"")</f>
        <v/>
      </c>
      <c r="CU1189" s="14" t="str">
        <f>IF(AND(CR1189&lt;&gt;""),CR1189/INDEX($L$4:$L1189,MATCH(MAX($L$4:$L1189)+1,$L$4:$L1189,1)),"")</f>
        <v/>
      </c>
    </row>
    <row r="1190" spans="3:99">
      <c r="C1190" s="4" t="s">
        <v>36</v>
      </c>
      <c r="D1190" t="s">
        <v>36</v>
      </c>
      <c r="K1190" s="14" t="str">
        <f t="shared" si="993"/>
        <v/>
      </c>
      <c r="S1190" s="14" t="str">
        <f>IF(AND(P1190&lt;&gt;""),P1190/INDEX($L$4:$L1190,MATCH(MAX($L$4:$L1190)+1,$L$4:$L1190,1)),"")</f>
        <v/>
      </c>
      <c r="W1190" s="14" t="str">
        <f>IF(AND(T1190&lt;&gt;""),T1190/INDEX($L$4:$L1190,MATCH(MAX($L$4:$L1190)+1,$L$4:$L1190,1)),"")</f>
        <v/>
      </c>
      <c r="AA1190" s="14" t="str">
        <f>IF(AND(X1190&lt;&gt;""),X1190/INDEX($L$4:$L1190,MATCH(MAX($L$4:$L1190)+1,$L$4:$L1190,1)),"")</f>
        <v/>
      </c>
      <c r="AE1190" s="14" t="str">
        <f>IF(AND(AB1190&lt;&gt;""),AB1190/INDEX($L$4:$L1190,MATCH(MAX($L$4:$L1190)+1,$L$4:$L1190,1)),"")</f>
        <v/>
      </c>
      <c r="AI1190" s="14" t="str">
        <f>IF(AND(AF1190&lt;&gt;""),AF1190/INDEX($L$4:$L1190,MATCH(MAX($L$4:$L1190)+1,$L$4:$L1190,1)),"")</f>
        <v/>
      </c>
      <c r="AM1190" s="14" t="str">
        <f>IF(AND(AJ1190&lt;&gt;""),AJ1190/INDEX($L$4:$L1190,MATCH(MAX($L$4:$L1190)+1,$L$4:$L1190,1)),"")</f>
        <v/>
      </c>
      <c r="AQ1190" s="14" t="str">
        <f>IF(AND(AN1190&lt;&gt;""),AN1190/INDEX($L$4:$L1190,MATCH(MAX($L$4:$L1190)+1,$L$4:$L1190,1)),"")</f>
        <v/>
      </c>
      <c r="AU1190" s="14" t="str">
        <f>IF(AND(AR1190&lt;&gt;""),AR1190/INDEX($L$4:$L1190,MATCH(MAX($L$4:$L1190)+1,$L$4:$L1190,1)),"")</f>
        <v/>
      </c>
      <c r="AY1190" s="14" t="str">
        <f>IF(AND(AV1190&lt;&gt;""),AV1190/INDEX($L$4:$L1190,MATCH(MAX($L$4:$L1190)+1,$L$4:$L1190,1)),"")</f>
        <v/>
      </c>
      <c r="AZ1190" s="10" t="str">
        <f t="shared" si="992"/>
        <v/>
      </c>
      <c r="BC1190" s="78" t="str">
        <f t="shared" si="991"/>
        <v/>
      </c>
      <c r="BG1190" s="14" t="str">
        <f>IF(AND(BD1190&lt;&gt;""),BD1190/INDEX($L$4:$L1190,MATCH(MAX($L$4:$L1190)+1,$L$4:$L1190,1)),"")</f>
        <v/>
      </c>
      <c r="BK1190" s="14" t="str">
        <f>IF(AND(BH1190&lt;&gt;""),BH1190/INDEX($L$4:$L1190,MATCH(MAX($L$4:$L1190)+1,$L$4:$L1190,1)),"")</f>
        <v/>
      </c>
      <c r="BO1190" s="14" t="str">
        <f>IF(AND(BL1190&lt;&gt;""),BL1190/INDEX($L$4:$L1190,MATCH(MAX($L$4:$L1190)+1,$L$4:$L1190,1)),"")</f>
        <v/>
      </c>
      <c r="BS1190" s="14" t="str">
        <f>IF(AND(BP1190&lt;&gt;""),BP1190/INDEX($L$4:$L1190,MATCH(MAX($L$4:$L1190)+1,$L$4:$L1190,1)),"")</f>
        <v/>
      </c>
      <c r="BW1190" s="14" t="str">
        <f>IF(AND(BT1190&lt;&gt;""),BT1190/INDEX($L$4:$L1190,MATCH(MAX($L$4:$L1190)+1,$L$4:$L1190,1)),"")</f>
        <v/>
      </c>
      <c r="CA1190" s="14" t="str">
        <f>IF(AND(BX1190&lt;&gt;""),BX1190/INDEX($L$4:$L1190,MATCH(MAX($L$4:$L1190)+1,$L$4:$L1190,1)),"")</f>
        <v/>
      </c>
      <c r="CE1190" s="14" t="str">
        <f>IF(AND(CB1190&lt;&gt;""),CB1190/INDEX($L$4:$L1190,MATCH(MAX($L$4:$L1190)+1,$L$4:$L1190,1)),"")</f>
        <v/>
      </c>
      <c r="CI1190" s="14" t="str">
        <f>IF(AND(CF1190&lt;&gt;""),CF1190/INDEX($L$4:$L1190,MATCH(MAX($L$4:$L1190)+1,$L$4:$L1190,1)),"")</f>
        <v/>
      </c>
      <c r="CM1190" s="14" t="str">
        <f>IF(AND(CJ1190&lt;&gt;""),CJ1190/INDEX($L$4:$L1190,MATCH(MAX($L$4:$L1190)+1,$L$4:$L1190,1)),"")</f>
        <v/>
      </c>
      <c r="CQ1190" s="14" t="str">
        <f>IF(AND(CN1190&lt;&gt;""),CN1190/INDEX($L$4:$L1190,MATCH(MAX($L$4:$L1190)+1,$L$4:$L1190,1)),"")</f>
        <v/>
      </c>
      <c r="CU1190" s="14" t="str">
        <f>IF(AND(CR1190&lt;&gt;""),CR1190/INDEX($L$4:$L1190,MATCH(MAX($L$4:$L1190)+1,$L$4:$L1190,1)),"")</f>
        <v/>
      </c>
    </row>
    <row r="1191" spans="3:99">
      <c r="C1191" s="4" t="s">
        <v>36</v>
      </c>
      <c r="D1191" t="s">
        <v>36</v>
      </c>
      <c r="K1191" s="14" t="str">
        <f t="shared" si="993"/>
        <v/>
      </c>
      <c r="S1191" s="14" t="str">
        <f>IF(AND(P1191&lt;&gt;""),P1191/INDEX($L$4:$L1191,MATCH(MAX($L$4:$L1191)+1,$L$4:$L1191,1)),"")</f>
        <v/>
      </c>
      <c r="W1191" s="14" t="str">
        <f>IF(AND(T1191&lt;&gt;""),T1191/INDEX($L$4:$L1191,MATCH(MAX($L$4:$L1191)+1,$L$4:$L1191,1)),"")</f>
        <v/>
      </c>
      <c r="AA1191" s="14" t="str">
        <f>IF(AND(X1191&lt;&gt;""),X1191/INDEX($L$4:$L1191,MATCH(MAX($L$4:$L1191)+1,$L$4:$L1191,1)),"")</f>
        <v/>
      </c>
      <c r="AE1191" s="14" t="str">
        <f>IF(AND(AB1191&lt;&gt;""),AB1191/INDEX($L$4:$L1191,MATCH(MAX($L$4:$L1191)+1,$L$4:$L1191,1)),"")</f>
        <v/>
      </c>
      <c r="AI1191" s="14" t="str">
        <f>IF(AND(AF1191&lt;&gt;""),AF1191/INDEX($L$4:$L1191,MATCH(MAX($L$4:$L1191)+1,$L$4:$L1191,1)),"")</f>
        <v/>
      </c>
      <c r="AM1191" s="14" t="str">
        <f>IF(AND(AJ1191&lt;&gt;""),AJ1191/INDEX($L$4:$L1191,MATCH(MAX($L$4:$L1191)+1,$L$4:$L1191,1)),"")</f>
        <v/>
      </c>
      <c r="AQ1191" s="14" t="str">
        <f>IF(AND(AN1191&lt;&gt;""),AN1191/INDEX($L$4:$L1191,MATCH(MAX($L$4:$L1191)+1,$L$4:$L1191,1)),"")</f>
        <v/>
      </c>
      <c r="AU1191" s="14" t="str">
        <f>IF(AND(AR1191&lt;&gt;""),AR1191/INDEX($L$4:$L1191,MATCH(MAX($L$4:$L1191)+1,$L$4:$L1191,1)),"")</f>
        <v/>
      </c>
      <c r="AY1191" s="14" t="str">
        <f>IF(AND(AV1191&lt;&gt;""),AV1191/INDEX($L$4:$L1191,MATCH(MAX($L$4:$L1191)+1,$L$4:$L1191,1)),"")</f>
        <v/>
      </c>
      <c r="AZ1191" s="10" t="str">
        <f t="shared" si="992"/>
        <v/>
      </c>
      <c r="BC1191" s="78" t="str">
        <f t="shared" si="991"/>
        <v/>
      </c>
      <c r="BG1191" s="14" t="str">
        <f>IF(AND(BD1191&lt;&gt;""),BD1191/INDEX($L$4:$L1191,MATCH(MAX($L$4:$L1191)+1,$L$4:$L1191,1)),"")</f>
        <v/>
      </c>
      <c r="BK1191" s="14" t="str">
        <f>IF(AND(BH1191&lt;&gt;""),BH1191/INDEX($L$4:$L1191,MATCH(MAX($L$4:$L1191)+1,$L$4:$L1191,1)),"")</f>
        <v/>
      </c>
      <c r="BO1191" s="14" t="str">
        <f>IF(AND(BL1191&lt;&gt;""),BL1191/INDEX($L$4:$L1191,MATCH(MAX($L$4:$L1191)+1,$L$4:$L1191,1)),"")</f>
        <v/>
      </c>
      <c r="BS1191" s="14" t="str">
        <f>IF(AND(BP1191&lt;&gt;""),BP1191/INDEX($L$4:$L1191,MATCH(MAX($L$4:$L1191)+1,$L$4:$L1191,1)),"")</f>
        <v/>
      </c>
      <c r="BW1191" s="14" t="str">
        <f>IF(AND(BT1191&lt;&gt;""),BT1191/INDEX($L$4:$L1191,MATCH(MAX($L$4:$L1191)+1,$L$4:$L1191,1)),"")</f>
        <v/>
      </c>
      <c r="CA1191" s="14" t="str">
        <f>IF(AND(BX1191&lt;&gt;""),BX1191/INDEX($L$4:$L1191,MATCH(MAX($L$4:$L1191)+1,$L$4:$L1191,1)),"")</f>
        <v/>
      </c>
      <c r="CE1191" s="14" t="str">
        <f>IF(AND(CB1191&lt;&gt;""),CB1191/INDEX($L$4:$L1191,MATCH(MAX($L$4:$L1191)+1,$L$4:$L1191,1)),"")</f>
        <v/>
      </c>
      <c r="CI1191" s="14" t="str">
        <f>IF(AND(CF1191&lt;&gt;""),CF1191/INDEX($L$4:$L1191,MATCH(MAX($L$4:$L1191)+1,$L$4:$L1191,1)),"")</f>
        <v/>
      </c>
      <c r="CM1191" s="14" t="str">
        <f>IF(AND(CJ1191&lt;&gt;""),CJ1191/INDEX($L$4:$L1191,MATCH(MAX($L$4:$L1191)+1,$L$4:$L1191,1)),"")</f>
        <v/>
      </c>
      <c r="CQ1191" s="14" t="str">
        <f>IF(AND(CN1191&lt;&gt;""),CN1191/INDEX($L$4:$L1191,MATCH(MAX($L$4:$L1191)+1,$L$4:$L1191,1)),"")</f>
        <v/>
      </c>
      <c r="CU1191" s="14" t="str">
        <f>IF(AND(CR1191&lt;&gt;""),CR1191/INDEX($L$4:$L1191,MATCH(MAX($L$4:$L1191)+1,$L$4:$L1191,1)),"")</f>
        <v/>
      </c>
    </row>
    <row r="1192" spans="3:99">
      <c r="C1192" s="4" t="s">
        <v>36</v>
      </c>
      <c r="D1192" t="s">
        <v>36</v>
      </c>
      <c r="K1192" s="14" t="str">
        <f t="shared" si="993"/>
        <v/>
      </c>
      <c r="S1192" s="14" t="str">
        <f>IF(AND(P1192&lt;&gt;""),P1192/INDEX($L$4:$L1192,MATCH(MAX($L$4:$L1192)+1,$L$4:$L1192,1)),"")</f>
        <v/>
      </c>
      <c r="W1192" s="14" t="str">
        <f>IF(AND(T1192&lt;&gt;""),T1192/INDEX($L$4:$L1192,MATCH(MAX($L$4:$L1192)+1,$L$4:$L1192,1)),"")</f>
        <v/>
      </c>
      <c r="AA1192" s="14" t="str">
        <f>IF(AND(X1192&lt;&gt;""),X1192/INDEX($L$4:$L1192,MATCH(MAX($L$4:$L1192)+1,$L$4:$L1192,1)),"")</f>
        <v/>
      </c>
      <c r="AE1192" s="14" t="str">
        <f>IF(AND(AB1192&lt;&gt;""),AB1192/INDEX($L$4:$L1192,MATCH(MAX($L$4:$L1192)+1,$L$4:$L1192,1)),"")</f>
        <v/>
      </c>
      <c r="AI1192" s="14" t="str">
        <f>IF(AND(AF1192&lt;&gt;""),AF1192/INDEX($L$4:$L1192,MATCH(MAX($L$4:$L1192)+1,$L$4:$L1192,1)),"")</f>
        <v/>
      </c>
      <c r="AM1192" s="14" t="str">
        <f>IF(AND(AJ1192&lt;&gt;""),AJ1192/INDEX($L$4:$L1192,MATCH(MAX($L$4:$L1192)+1,$L$4:$L1192,1)),"")</f>
        <v/>
      </c>
      <c r="AQ1192" s="14" t="str">
        <f>IF(AND(AN1192&lt;&gt;""),AN1192/INDEX($L$4:$L1192,MATCH(MAX($L$4:$L1192)+1,$L$4:$L1192,1)),"")</f>
        <v/>
      </c>
      <c r="AU1192" s="14" t="str">
        <f>IF(AND(AR1192&lt;&gt;""),AR1192/INDEX($L$4:$L1192,MATCH(MAX($L$4:$L1192)+1,$L$4:$L1192,1)),"")</f>
        <v/>
      </c>
      <c r="AY1192" s="14" t="str">
        <f>IF(AND(AV1192&lt;&gt;""),AV1192/INDEX($L$4:$L1192,MATCH(MAX($L$4:$L1192)+1,$L$4:$L1192,1)),"")</f>
        <v/>
      </c>
      <c r="AZ1192" s="10" t="str">
        <f t="shared" si="992"/>
        <v/>
      </c>
      <c r="BC1192" s="78" t="str">
        <f t="shared" si="991"/>
        <v/>
      </c>
      <c r="BG1192" s="14" t="str">
        <f>IF(AND(BD1192&lt;&gt;""),BD1192/INDEX($L$4:$L1192,MATCH(MAX($L$4:$L1192)+1,$L$4:$L1192,1)),"")</f>
        <v/>
      </c>
      <c r="BK1192" s="14" t="str">
        <f>IF(AND(BH1192&lt;&gt;""),BH1192/INDEX($L$4:$L1192,MATCH(MAX($L$4:$L1192)+1,$L$4:$L1192,1)),"")</f>
        <v/>
      </c>
      <c r="BO1192" s="14" t="str">
        <f>IF(AND(BL1192&lt;&gt;""),BL1192/INDEX($L$4:$L1192,MATCH(MAX($L$4:$L1192)+1,$L$4:$L1192,1)),"")</f>
        <v/>
      </c>
      <c r="BS1192" s="14" t="str">
        <f>IF(AND(BP1192&lt;&gt;""),BP1192/INDEX($L$4:$L1192,MATCH(MAX($L$4:$L1192)+1,$L$4:$L1192,1)),"")</f>
        <v/>
      </c>
      <c r="BW1192" s="14" t="str">
        <f>IF(AND(BT1192&lt;&gt;""),BT1192/INDEX($L$4:$L1192,MATCH(MAX($L$4:$L1192)+1,$L$4:$L1192,1)),"")</f>
        <v/>
      </c>
      <c r="CA1192" s="14" t="str">
        <f>IF(AND(BX1192&lt;&gt;""),BX1192/INDEX($L$4:$L1192,MATCH(MAX($L$4:$L1192)+1,$L$4:$L1192,1)),"")</f>
        <v/>
      </c>
      <c r="CE1192" s="14" t="str">
        <f>IF(AND(CB1192&lt;&gt;""),CB1192/INDEX($L$4:$L1192,MATCH(MAX($L$4:$L1192)+1,$L$4:$L1192,1)),"")</f>
        <v/>
      </c>
      <c r="CI1192" s="14" t="str">
        <f>IF(AND(CF1192&lt;&gt;""),CF1192/INDEX($L$4:$L1192,MATCH(MAX($L$4:$L1192)+1,$L$4:$L1192,1)),"")</f>
        <v/>
      </c>
      <c r="CM1192" s="14" t="str">
        <f>IF(AND(CJ1192&lt;&gt;""),CJ1192/INDEX($L$4:$L1192,MATCH(MAX($L$4:$L1192)+1,$L$4:$L1192,1)),"")</f>
        <v/>
      </c>
      <c r="CQ1192" s="14" t="str">
        <f>IF(AND(CN1192&lt;&gt;""),CN1192/INDEX($L$4:$L1192,MATCH(MAX($L$4:$L1192)+1,$L$4:$L1192,1)),"")</f>
        <v/>
      </c>
      <c r="CU1192" s="14" t="str">
        <f>IF(AND(CR1192&lt;&gt;""),CR1192/INDEX($L$4:$L1192,MATCH(MAX($L$4:$L1192)+1,$L$4:$L1192,1)),"")</f>
        <v/>
      </c>
    </row>
    <row r="1193" spans="3:99">
      <c r="C1193" s="4" t="s">
        <v>36</v>
      </c>
      <c r="D1193" t="s">
        <v>36</v>
      </c>
      <c r="K1193" s="14" t="str">
        <f t="shared" si="993"/>
        <v/>
      </c>
      <c r="S1193" s="14" t="str">
        <f>IF(AND(P1193&lt;&gt;""),P1193/INDEX($L$4:$L1193,MATCH(MAX($L$4:$L1193)+1,$L$4:$L1193,1)),"")</f>
        <v/>
      </c>
      <c r="W1193" s="14" t="str">
        <f>IF(AND(T1193&lt;&gt;""),T1193/INDEX($L$4:$L1193,MATCH(MAX($L$4:$L1193)+1,$L$4:$L1193,1)),"")</f>
        <v/>
      </c>
      <c r="AA1193" s="14" t="str">
        <f>IF(AND(X1193&lt;&gt;""),X1193/INDEX($L$4:$L1193,MATCH(MAX($L$4:$L1193)+1,$L$4:$L1193,1)),"")</f>
        <v/>
      </c>
      <c r="AE1193" s="14" t="str">
        <f>IF(AND(AB1193&lt;&gt;""),AB1193/INDEX($L$4:$L1193,MATCH(MAX($L$4:$L1193)+1,$L$4:$L1193,1)),"")</f>
        <v/>
      </c>
      <c r="AI1193" s="14" t="str">
        <f>IF(AND(AF1193&lt;&gt;""),AF1193/INDEX($L$4:$L1193,MATCH(MAX($L$4:$L1193)+1,$L$4:$L1193,1)),"")</f>
        <v/>
      </c>
      <c r="AM1193" s="14" t="str">
        <f>IF(AND(AJ1193&lt;&gt;""),AJ1193/INDEX($L$4:$L1193,MATCH(MAX($L$4:$L1193)+1,$L$4:$L1193,1)),"")</f>
        <v/>
      </c>
      <c r="AQ1193" s="14" t="str">
        <f>IF(AND(AN1193&lt;&gt;""),AN1193/INDEX($L$4:$L1193,MATCH(MAX($L$4:$L1193)+1,$L$4:$L1193,1)),"")</f>
        <v/>
      </c>
      <c r="AU1193" s="14" t="str">
        <f>IF(AND(AR1193&lt;&gt;""),AR1193/INDEX($L$4:$L1193,MATCH(MAX($L$4:$L1193)+1,$L$4:$L1193,1)),"")</f>
        <v/>
      </c>
      <c r="AY1193" s="14" t="str">
        <f>IF(AND(AV1193&lt;&gt;""),AV1193/INDEX($L$4:$L1193,MATCH(MAX($L$4:$L1193)+1,$L$4:$L1193,1)),"")</f>
        <v/>
      </c>
      <c r="AZ1193" s="10" t="str">
        <f t="shared" si="992"/>
        <v/>
      </c>
      <c r="BC1193" s="78" t="str">
        <f t="shared" si="991"/>
        <v/>
      </c>
      <c r="BG1193" s="14" t="str">
        <f>IF(AND(BD1193&lt;&gt;""),BD1193/INDEX($L$4:$L1193,MATCH(MAX($L$4:$L1193)+1,$L$4:$L1193,1)),"")</f>
        <v/>
      </c>
      <c r="BK1193" s="14" t="str">
        <f>IF(AND(BH1193&lt;&gt;""),BH1193/INDEX($L$4:$L1193,MATCH(MAX($L$4:$L1193)+1,$L$4:$L1193,1)),"")</f>
        <v/>
      </c>
      <c r="BO1193" s="14" t="str">
        <f>IF(AND(BL1193&lt;&gt;""),BL1193/INDEX($L$4:$L1193,MATCH(MAX($L$4:$L1193)+1,$L$4:$L1193,1)),"")</f>
        <v/>
      </c>
      <c r="BS1193" s="14" t="str">
        <f>IF(AND(BP1193&lt;&gt;""),BP1193/INDEX($L$4:$L1193,MATCH(MAX($L$4:$L1193)+1,$L$4:$L1193,1)),"")</f>
        <v/>
      </c>
      <c r="BW1193" s="14" t="str">
        <f>IF(AND(BT1193&lt;&gt;""),BT1193/INDEX($L$4:$L1193,MATCH(MAX($L$4:$L1193)+1,$L$4:$L1193,1)),"")</f>
        <v/>
      </c>
      <c r="CA1193" s="14" t="str">
        <f>IF(AND(BX1193&lt;&gt;""),BX1193/INDEX($L$4:$L1193,MATCH(MAX($L$4:$L1193)+1,$L$4:$L1193,1)),"")</f>
        <v/>
      </c>
      <c r="CE1193" s="14" t="str">
        <f>IF(AND(CB1193&lt;&gt;""),CB1193/INDEX($L$4:$L1193,MATCH(MAX($L$4:$L1193)+1,$L$4:$L1193,1)),"")</f>
        <v/>
      </c>
      <c r="CI1193" s="14" t="str">
        <f>IF(AND(CF1193&lt;&gt;""),CF1193/INDEX($L$4:$L1193,MATCH(MAX($L$4:$L1193)+1,$L$4:$L1193,1)),"")</f>
        <v/>
      </c>
      <c r="CM1193" s="14" t="str">
        <f>IF(AND(CJ1193&lt;&gt;""),CJ1193/INDEX($L$4:$L1193,MATCH(MAX($L$4:$L1193)+1,$L$4:$L1193,1)),"")</f>
        <v/>
      </c>
      <c r="CQ1193" s="14" t="str">
        <f>IF(AND(CN1193&lt;&gt;""),CN1193/INDEX($L$4:$L1193,MATCH(MAX($L$4:$L1193)+1,$L$4:$L1193,1)),"")</f>
        <v/>
      </c>
      <c r="CU1193" s="14" t="str">
        <f>IF(AND(CR1193&lt;&gt;""),CR1193/INDEX($L$4:$L1193,MATCH(MAX($L$4:$L1193)+1,$L$4:$L1193,1)),"")</f>
        <v/>
      </c>
    </row>
    <row r="1194" spans="3:99">
      <c r="C1194" s="4" t="s">
        <v>36</v>
      </c>
      <c r="D1194" t="s">
        <v>36</v>
      </c>
      <c r="K1194" s="14" t="str">
        <f t="shared" si="993"/>
        <v/>
      </c>
      <c r="S1194" s="14" t="str">
        <f>IF(AND(P1194&lt;&gt;""),P1194/INDEX($L$4:$L1194,MATCH(MAX($L$4:$L1194)+1,$L$4:$L1194,1)),"")</f>
        <v/>
      </c>
      <c r="W1194" s="14" t="str">
        <f>IF(AND(T1194&lt;&gt;""),T1194/INDEX($L$4:$L1194,MATCH(MAX($L$4:$L1194)+1,$L$4:$L1194,1)),"")</f>
        <v/>
      </c>
      <c r="AA1194" s="14" t="str">
        <f>IF(AND(X1194&lt;&gt;""),X1194/INDEX($L$4:$L1194,MATCH(MAX($L$4:$L1194)+1,$L$4:$L1194,1)),"")</f>
        <v/>
      </c>
      <c r="AE1194" s="14" t="str">
        <f>IF(AND(AB1194&lt;&gt;""),AB1194/INDEX($L$4:$L1194,MATCH(MAX($L$4:$L1194)+1,$L$4:$L1194,1)),"")</f>
        <v/>
      </c>
      <c r="AI1194" s="14" t="str">
        <f>IF(AND(AF1194&lt;&gt;""),AF1194/INDEX($L$4:$L1194,MATCH(MAX($L$4:$L1194)+1,$L$4:$L1194,1)),"")</f>
        <v/>
      </c>
      <c r="AM1194" s="14" t="str">
        <f>IF(AND(AJ1194&lt;&gt;""),AJ1194/INDEX($L$4:$L1194,MATCH(MAX($L$4:$L1194)+1,$L$4:$L1194,1)),"")</f>
        <v/>
      </c>
      <c r="AQ1194" s="14" t="str">
        <f>IF(AND(AN1194&lt;&gt;""),AN1194/INDEX($L$4:$L1194,MATCH(MAX($L$4:$L1194)+1,$L$4:$L1194,1)),"")</f>
        <v/>
      </c>
      <c r="AU1194" s="14" t="str">
        <f>IF(AND(AR1194&lt;&gt;""),AR1194/INDEX($L$4:$L1194,MATCH(MAX($L$4:$L1194)+1,$L$4:$L1194,1)),"")</f>
        <v/>
      </c>
      <c r="AY1194" s="14" t="str">
        <f>IF(AND(AV1194&lt;&gt;""),AV1194/INDEX($L$4:$L1194,MATCH(MAX($L$4:$L1194)+1,$L$4:$L1194,1)),"")</f>
        <v/>
      </c>
      <c r="AZ1194" s="10" t="str">
        <f t="shared" si="992"/>
        <v/>
      </c>
      <c r="BC1194" s="78" t="str">
        <f t="shared" si="991"/>
        <v/>
      </c>
      <c r="BG1194" s="14" t="str">
        <f>IF(AND(BD1194&lt;&gt;""),BD1194/INDEX($L$4:$L1194,MATCH(MAX($L$4:$L1194)+1,$L$4:$L1194,1)),"")</f>
        <v/>
      </c>
      <c r="BK1194" s="14" t="str">
        <f>IF(AND(BH1194&lt;&gt;""),BH1194/INDEX($L$4:$L1194,MATCH(MAX($L$4:$L1194)+1,$L$4:$L1194,1)),"")</f>
        <v/>
      </c>
      <c r="BO1194" s="14" t="str">
        <f>IF(AND(BL1194&lt;&gt;""),BL1194/INDEX($L$4:$L1194,MATCH(MAX($L$4:$L1194)+1,$L$4:$L1194,1)),"")</f>
        <v/>
      </c>
      <c r="BS1194" s="14" t="str">
        <f>IF(AND(BP1194&lt;&gt;""),BP1194/INDEX($L$4:$L1194,MATCH(MAX($L$4:$L1194)+1,$L$4:$L1194,1)),"")</f>
        <v/>
      </c>
      <c r="BW1194" s="14" t="str">
        <f>IF(AND(BT1194&lt;&gt;""),BT1194/INDEX($L$4:$L1194,MATCH(MAX($L$4:$L1194)+1,$L$4:$L1194,1)),"")</f>
        <v/>
      </c>
      <c r="CA1194" s="14" t="str">
        <f>IF(AND(BX1194&lt;&gt;""),BX1194/INDEX($L$4:$L1194,MATCH(MAX($L$4:$L1194)+1,$L$4:$L1194,1)),"")</f>
        <v/>
      </c>
      <c r="CE1194" s="14" t="str">
        <f>IF(AND(CB1194&lt;&gt;""),CB1194/INDEX($L$4:$L1194,MATCH(MAX($L$4:$L1194)+1,$L$4:$L1194,1)),"")</f>
        <v/>
      </c>
      <c r="CI1194" s="14" t="str">
        <f>IF(AND(CF1194&lt;&gt;""),CF1194/INDEX($L$4:$L1194,MATCH(MAX($L$4:$L1194)+1,$L$4:$L1194,1)),"")</f>
        <v/>
      </c>
      <c r="CM1194" s="14" t="str">
        <f>IF(AND(CJ1194&lt;&gt;""),CJ1194/INDEX($L$4:$L1194,MATCH(MAX($L$4:$L1194)+1,$L$4:$L1194,1)),"")</f>
        <v/>
      </c>
      <c r="CQ1194" s="14" t="str">
        <f>IF(AND(CN1194&lt;&gt;""),CN1194/INDEX($L$4:$L1194,MATCH(MAX($L$4:$L1194)+1,$L$4:$L1194,1)),"")</f>
        <v/>
      </c>
      <c r="CU1194" s="14" t="str">
        <f>IF(AND(CR1194&lt;&gt;""),CR1194/INDEX($L$4:$L1194,MATCH(MAX($L$4:$L1194)+1,$L$4:$L1194,1)),"")</f>
        <v/>
      </c>
    </row>
    <row r="1195" spans="3:99">
      <c r="C1195" s="4" t="s">
        <v>36</v>
      </c>
      <c r="D1195" t="s">
        <v>36</v>
      </c>
      <c r="K1195" s="14" t="str">
        <f t="shared" si="993"/>
        <v/>
      </c>
      <c r="S1195" s="14" t="str">
        <f>IF(AND(P1195&lt;&gt;""),P1195/INDEX($L$4:$L1195,MATCH(MAX($L$4:$L1195)+1,$L$4:$L1195,1)),"")</f>
        <v/>
      </c>
      <c r="W1195" s="14" t="str">
        <f>IF(AND(T1195&lt;&gt;""),T1195/INDEX($L$4:$L1195,MATCH(MAX($L$4:$L1195)+1,$L$4:$L1195,1)),"")</f>
        <v/>
      </c>
      <c r="AA1195" s="14" t="str">
        <f>IF(AND(X1195&lt;&gt;""),X1195/INDEX($L$4:$L1195,MATCH(MAX($L$4:$L1195)+1,$L$4:$L1195,1)),"")</f>
        <v/>
      </c>
      <c r="AE1195" s="14" t="str">
        <f>IF(AND(AB1195&lt;&gt;""),AB1195/INDEX($L$4:$L1195,MATCH(MAX($L$4:$L1195)+1,$L$4:$L1195,1)),"")</f>
        <v/>
      </c>
      <c r="AI1195" s="14" t="str">
        <f>IF(AND(AF1195&lt;&gt;""),AF1195/INDEX($L$4:$L1195,MATCH(MAX($L$4:$L1195)+1,$L$4:$L1195,1)),"")</f>
        <v/>
      </c>
      <c r="AM1195" s="14" t="str">
        <f>IF(AND(AJ1195&lt;&gt;""),AJ1195/INDEX($L$4:$L1195,MATCH(MAX($L$4:$L1195)+1,$L$4:$L1195,1)),"")</f>
        <v/>
      </c>
      <c r="AQ1195" s="14" t="str">
        <f>IF(AND(AN1195&lt;&gt;""),AN1195/INDEX($L$4:$L1195,MATCH(MAX($L$4:$L1195)+1,$L$4:$L1195,1)),"")</f>
        <v/>
      </c>
      <c r="AU1195" s="14" t="str">
        <f>IF(AND(AR1195&lt;&gt;""),AR1195/INDEX($L$4:$L1195,MATCH(MAX($L$4:$L1195)+1,$L$4:$L1195,1)),"")</f>
        <v/>
      </c>
      <c r="AY1195" s="14" t="str">
        <f>IF(AND(AV1195&lt;&gt;""),AV1195/INDEX($L$4:$L1195,MATCH(MAX($L$4:$L1195)+1,$L$4:$L1195,1)),"")</f>
        <v/>
      </c>
      <c r="AZ1195" s="10" t="str">
        <f t="shared" si="992"/>
        <v/>
      </c>
      <c r="BC1195" s="78" t="str">
        <f t="shared" si="991"/>
        <v/>
      </c>
      <c r="BG1195" s="14" t="str">
        <f>IF(AND(BD1195&lt;&gt;""),BD1195/INDEX($L$4:$L1195,MATCH(MAX($L$4:$L1195)+1,$L$4:$L1195,1)),"")</f>
        <v/>
      </c>
      <c r="BK1195" s="14" t="str">
        <f>IF(AND(BH1195&lt;&gt;""),BH1195/INDEX($L$4:$L1195,MATCH(MAX($L$4:$L1195)+1,$L$4:$L1195,1)),"")</f>
        <v/>
      </c>
      <c r="BO1195" s="14" t="str">
        <f>IF(AND(BL1195&lt;&gt;""),BL1195/INDEX($L$4:$L1195,MATCH(MAX($L$4:$L1195)+1,$L$4:$L1195,1)),"")</f>
        <v/>
      </c>
      <c r="BS1195" s="14" t="str">
        <f>IF(AND(BP1195&lt;&gt;""),BP1195/INDEX($L$4:$L1195,MATCH(MAX($L$4:$L1195)+1,$L$4:$L1195,1)),"")</f>
        <v/>
      </c>
      <c r="BW1195" s="14" t="str">
        <f>IF(AND(BT1195&lt;&gt;""),BT1195/INDEX($L$4:$L1195,MATCH(MAX($L$4:$L1195)+1,$L$4:$L1195,1)),"")</f>
        <v/>
      </c>
      <c r="CA1195" s="14" t="str">
        <f>IF(AND(BX1195&lt;&gt;""),BX1195/INDEX($L$4:$L1195,MATCH(MAX($L$4:$L1195)+1,$L$4:$L1195,1)),"")</f>
        <v/>
      </c>
      <c r="CE1195" s="14" t="str">
        <f>IF(AND(CB1195&lt;&gt;""),CB1195/INDEX($L$4:$L1195,MATCH(MAX($L$4:$L1195)+1,$L$4:$L1195,1)),"")</f>
        <v/>
      </c>
      <c r="CI1195" s="14" t="str">
        <f>IF(AND(CF1195&lt;&gt;""),CF1195/INDEX($L$4:$L1195,MATCH(MAX($L$4:$L1195)+1,$L$4:$L1195,1)),"")</f>
        <v/>
      </c>
      <c r="CM1195" s="14" t="str">
        <f>IF(AND(CJ1195&lt;&gt;""),CJ1195/INDEX($L$4:$L1195,MATCH(MAX($L$4:$L1195)+1,$L$4:$L1195,1)),"")</f>
        <v/>
      </c>
      <c r="CQ1195" s="14" t="str">
        <f>IF(AND(CN1195&lt;&gt;""),CN1195/INDEX($L$4:$L1195,MATCH(MAX($L$4:$L1195)+1,$L$4:$L1195,1)),"")</f>
        <v/>
      </c>
      <c r="CU1195" s="14" t="str">
        <f>IF(AND(CR1195&lt;&gt;""),CR1195/INDEX($L$4:$L1195,MATCH(MAX($L$4:$L1195)+1,$L$4:$L1195,1)),"")</f>
        <v/>
      </c>
    </row>
    <row r="1196" spans="3:99">
      <c r="C1196" s="4" t="s">
        <v>36</v>
      </c>
      <c r="D1196" t="s">
        <v>36</v>
      </c>
      <c r="K1196" s="14" t="str">
        <f t="shared" si="993"/>
        <v/>
      </c>
      <c r="S1196" s="14" t="str">
        <f>IF(AND(P1196&lt;&gt;""),P1196/INDEX($L$4:$L1196,MATCH(MAX($L$4:$L1196)+1,$L$4:$L1196,1)),"")</f>
        <v/>
      </c>
      <c r="W1196" s="14" t="str">
        <f>IF(AND(T1196&lt;&gt;""),T1196/INDEX($L$4:$L1196,MATCH(MAX($L$4:$L1196)+1,$L$4:$L1196,1)),"")</f>
        <v/>
      </c>
      <c r="AA1196" s="14" t="str">
        <f>IF(AND(X1196&lt;&gt;""),X1196/INDEX($L$4:$L1196,MATCH(MAX($L$4:$L1196)+1,$L$4:$L1196,1)),"")</f>
        <v/>
      </c>
      <c r="AE1196" s="14" t="str">
        <f>IF(AND(AB1196&lt;&gt;""),AB1196/INDEX($L$4:$L1196,MATCH(MAX($L$4:$L1196)+1,$L$4:$L1196,1)),"")</f>
        <v/>
      </c>
      <c r="AI1196" s="14" t="str">
        <f>IF(AND(AF1196&lt;&gt;""),AF1196/INDEX($L$4:$L1196,MATCH(MAX($L$4:$L1196)+1,$L$4:$L1196,1)),"")</f>
        <v/>
      </c>
      <c r="AM1196" s="14" t="str">
        <f>IF(AND(AJ1196&lt;&gt;""),AJ1196/INDEX($L$4:$L1196,MATCH(MAX($L$4:$L1196)+1,$L$4:$L1196,1)),"")</f>
        <v/>
      </c>
      <c r="AQ1196" s="14" t="str">
        <f>IF(AND(AN1196&lt;&gt;""),AN1196/INDEX($L$4:$L1196,MATCH(MAX($L$4:$L1196)+1,$L$4:$L1196,1)),"")</f>
        <v/>
      </c>
      <c r="AU1196" s="14" t="str">
        <f>IF(AND(AR1196&lt;&gt;""),AR1196/INDEX($L$4:$L1196,MATCH(MAX($L$4:$L1196)+1,$L$4:$L1196,1)),"")</f>
        <v/>
      </c>
      <c r="AY1196" s="14" t="str">
        <f>IF(AND(AV1196&lt;&gt;""),AV1196/INDEX($L$4:$L1196,MATCH(MAX($L$4:$L1196)+1,$L$4:$L1196,1)),"")</f>
        <v/>
      </c>
      <c r="AZ1196" s="10" t="str">
        <f t="shared" si="992"/>
        <v/>
      </c>
      <c r="BC1196" s="78" t="str">
        <f t="shared" ref="BC1196:BC1259" si="994">IF(SUM(S1196,W1196,AA1196,AE1196,AI1196,AM1196,AQ1196,AY1196,AU1196)=0,"",SUM(S1196,W1196,AA1196,AE1196,AI1196,AM1196,AQ1196,AY1196,AU1196))</f>
        <v/>
      </c>
      <c r="BG1196" s="14" t="str">
        <f>IF(AND(BD1196&lt;&gt;""),BD1196/INDEX($L$4:$L1196,MATCH(MAX($L$4:$L1196)+1,$L$4:$L1196,1)),"")</f>
        <v/>
      </c>
      <c r="BK1196" s="14" t="str">
        <f>IF(AND(BH1196&lt;&gt;""),BH1196/INDEX($L$4:$L1196,MATCH(MAX($L$4:$L1196)+1,$L$4:$L1196,1)),"")</f>
        <v/>
      </c>
      <c r="BO1196" s="14" t="str">
        <f>IF(AND(BL1196&lt;&gt;""),BL1196/INDEX($L$4:$L1196,MATCH(MAX($L$4:$L1196)+1,$L$4:$L1196,1)),"")</f>
        <v/>
      </c>
      <c r="BS1196" s="14" t="str">
        <f>IF(AND(BP1196&lt;&gt;""),BP1196/INDEX($L$4:$L1196,MATCH(MAX($L$4:$L1196)+1,$L$4:$L1196,1)),"")</f>
        <v/>
      </c>
      <c r="BW1196" s="14" t="str">
        <f>IF(AND(BT1196&lt;&gt;""),BT1196/INDEX($L$4:$L1196,MATCH(MAX($L$4:$L1196)+1,$L$4:$L1196,1)),"")</f>
        <v/>
      </c>
      <c r="CA1196" s="14" t="str">
        <f>IF(AND(BX1196&lt;&gt;""),BX1196/INDEX($L$4:$L1196,MATCH(MAX($L$4:$L1196)+1,$L$4:$L1196,1)),"")</f>
        <v/>
      </c>
      <c r="CE1196" s="14" t="str">
        <f>IF(AND(CB1196&lt;&gt;""),CB1196/INDEX($L$4:$L1196,MATCH(MAX($L$4:$L1196)+1,$L$4:$L1196,1)),"")</f>
        <v/>
      </c>
      <c r="CI1196" s="14" t="str">
        <f>IF(AND(CF1196&lt;&gt;""),CF1196/INDEX($L$4:$L1196,MATCH(MAX($L$4:$L1196)+1,$L$4:$L1196,1)),"")</f>
        <v/>
      </c>
      <c r="CM1196" s="14" t="str">
        <f>IF(AND(CJ1196&lt;&gt;""),CJ1196/INDEX($L$4:$L1196,MATCH(MAX($L$4:$L1196)+1,$L$4:$L1196,1)),"")</f>
        <v/>
      </c>
      <c r="CQ1196" s="14" t="str">
        <f>IF(AND(CN1196&lt;&gt;""),CN1196/INDEX($L$4:$L1196,MATCH(MAX($L$4:$L1196)+1,$L$4:$L1196,1)),"")</f>
        <v/>
      </c>
      <c r="CU1196" s="14" t="str">
        <f>IF(AND(CR1196&lt;&gt;""),CR1196/INDEX($L$4:$L1196,MATCH(MAX($L$4:$L1196)+1,$L$4:$L1196,1)),"")</f>
        <v/>
      </c>
    </row>
    <row r="1197" spans="3:99">
      <c r="C1197" s="4" t="s">
        <v>36</v>
      </c>
      <c r="D1197" t="s">
        <v>36</v>
      </c>
      <c r="K1197" s="14" t="str">
        <f t="shared" si="993"/>
        <v/>
      </c>
      <c r="S1197" s="14" t="str">
        <f>IF(AND(P1197&lt;&gt;""),P1197/INDEX($L$4:$L1197,MATCH(MAX($L$4:$L1197)+1,$L$4:$L1197,1)),"")</f>
        <v/>
      </c>
      <c r="W1197" s="14" t="str">
        <f>IF(AND(T1197&lt;&gt;""),T1197/INDEX($L$4:$L1197,MATCH(MAX($L$4:$L1197)+1,$L$4:$L1197,1)),"")</f>
        <v/>
      </c>
      <c r="AA1197" s="14" t="str">
        <f>IF(AND(X1197&lt;&gt;""),X1197/INDEX($L$4:$L1197,MATCH(MAX($L$4:$L1197)+1,$L$4:$L1197,1)),"")</f>
        <v/>
      </c>
      <c r="AE1197" s="14" t="str">
        <f>IF(AND(AB1197&lt;&gt;""),AB1197/INDEX($L$4:$L1197,MATCH(MAX($L$4:$L1197)+1,$L$4:$L1197,1)),"")</f>
        <v/>
      </c>
      <c r="AI1197" s="14" t="str">
        <f>IF(AND(AF1197&lt;&gt;""),AF1197/INDEX($L$4:$L1197,MATCH(MAX($L$4:$L1197)+1,$L$4:$L1197,1)),"")</f>
        <v/>
      </c>
      <c r="AM1197" s="14" t="str">
        <f>IF(AND(AJ1197&lt;&gt;""),AJ1197/INDEX($L$4:$L1197,MATCH(MAX($L$4:$L1197)+1,$L$4:$L1197,1)),"")</f>
        <v/>
      </c>
      <c r="AQ1197" s="14" t="str">
        <f>IF(AND(AN1197&lt;&gt;""),AN1197/INDEX($L$4:$L1197,MATCH(MAX($L$4:$L1197)+1,$L$4:$L1197,1)),"")</f>
        <v/>
      </c>
      <c r="AU1197" s="14" t="str">
        <f>IF(AND(AR1197&lt;&gt;""),AR1197/INDEX($L$4:$L1197,MATCH(MAX($L$4:$L1197)+1,$L$4:$L1197,1)),"")</f>
        <v/>
      </c>
      <c r="AY1197" s="14" t="str">
        <f>IF(AND(AV1197&lt;&gt;""),AV1197/INDEX($L$4:$L1197,MATCH(MAX($L$4:$L1197)+1,$L$4:$L1197,1)),"")</f>
        <v/>
      </c>
      <c r="AZ1197" s="10" t="str">
        <f t="shared" si="992"/>
        <v/>
      </c>
      <c r="BC1197" s="78" t="str">
        <f t="shared" si="994"/>
        <v/>
      </c>
      <c r="BG1197" s="14" t="str">
        <f>IF(AND(BD1197&lt;&gt;""),BD1197/INDEX($L$4:$L1197,MATCH(MAX($L$4:$L1197)+1,$L$4:$L1197,1)),"")</f>
        <v/>
      </c>
      <c r="BK1197" s="14" t="str">
        <f>IF(AND(BH1197&lt;&gt;""),BH1197/INDEX($L$4:$L1197,MATCH(MAX($L$4:$L1197)+1,$L$4:$L1197,1)),"")</f>
        <v/>
      </c>
      <c r="BO1197" s="14" t="str">
        <f>IF(AND(BL1197&lt;&gt;""),BL1197/INDEX($L$4:$L1197,MATCH(MAX($L$4:$L1197)+1,$L$4:$L1197,1)),"")</f>
        <v/>
      </c>
      <c r="BS1197" s="14" t="str">
        <f>IF(AND(BP1197&lt;&gt;""),BP1197/INDEX($L$4:$L1197,MATCH(MAX($L$4:$L1197)+1,$L$4:$L1197,1)),"")</f>
        <v/>
      </c>
      <c r="BW1197" s="14" t="str">
        <f>IF(AND(BT1197&lt;&gt;""),BT1197/INDEX($L$4:$L1197,MATCH(MAX($L$4:$L1197)+1,$L$4:$L1197,1)),"")</f>
        <v/>
      </c>
      <c r="CA1197" s="14" t="str">
        <f>IF(AND(BX1197&lt;&gt;""),BX1197/INDEX($L$4:$L1197,MATCH(MAX($L$4:$L1197)+1,$L$4:$L1197,1)),"")</f>
        <v/>
      </c>
      <c r="CE1197" s="14" t="str">
        <f>IF(AND(CB1197&lt;&gt;""),CB1197/INDEX($L$4:$L1197,MATCH(MAX($L$4:$L1197)+1,$L$4:$L1197,1)),"")</f>
        <v/>
      </c>
      <c r="CI1197" s="14" t="str">
        <f>IF(AND(CF1197&lt;&gt;""),CF1197/INDEX($L$4:$L1197,MATCH(MAX($L$4:$L1197)+1,$L$4:$L1197,1)),"")</f>
        <v/>
      </c>
      <c r="CM1197" s="14" t="str">
        <f>IF(AND(CJ1197&lt;&gt;""),CJ1197/INDEX($L$4:$L1197,MATCH(MAX($L$4:$L1197)+1,$L$4:$L1197,1)),"")</f>
        <v/>
      </c>
      <c r="CQ1197" s="14" t="str">
        <f>IF(AND(CN1197&lt;&gt;""),CN1197/INDEX($L$4:$L1197,MATCH(MAX($L$4:$L1197)+1,$L$4:$L1197,1)),"")</f>
        <v/>
      </c>
      <c r="CU1197" s="14" t="str">
        <f>IF(AND(CR1197&lt;&gt;""),CR1197/INDEX($L$4:$L1197,MATCH(MAX($L$4:$L1197)+1,$L$4:$L1197,1)),"")</f>
        <v/>
      </c>
    </row>
    <row r="1198" spans="3:99">
      <c r="C1198" s="4" t="s">
        <v>36</v>
      </c>
      <c r="D1198" t="s">
        <v>36</v>
      </c>
      <c r="K1198" s="14" t="str">
        <f t="shared" si="993"/>
        <v/>
      </c>
      <c r="S1198" s="14" t="str">
        <f>IF(AND(P1198&lt;&gt;""),P1198/INDEX($L$4:$L1198,MATCH(MAX($L$4:$L1198)+1,$L$4:$L1198,1)),"")</f>
        <v/>
      </c>
      <c r="W1198" s="14" t="str">
        <f>IF(AND(T1198&lt;&gt;""),T1198/INDEX($L$4:$L1198,MATCH(MAX($L$4:$L1198)+1,$L$4:$L1198,1)),"")</f>
        <v/>
      </c>
      <c r="AA1198" s="14" t="str">
        <f>IF(AND(X1198&lt;&gt;""),X1198/INDEX($L$4:$L1198,MATCH(MAX($L$4:$L1198)+1,$L$4:$L1198,1)),"")</f>
        <v/>
      </c>
      <c r="AE1198" s="14" t="str">
        <f>IF(AND(AB1198&lt;&gt;""),AB1198/INDEX($L$4:$L1198,MATCH(MAX($L$4:$L1198)+1,$L$4:$L1198,1)),"")</f>
        <v/>
      </c>
      <c r="AI1198" s="14" t="str">
        <f>IF(AND(AF1198&lt;&gt;""),AF1198/INDEX($L$4:$L1198,MATCH(MAX($L$4:$L1198)+1,$L$4:$L1198,1)),"")</f>
        <v/>
      </c>
      <c r="AM1198" s="14" t="str">
        <f>IF(AND(AJ1198&lt;&gt;""),AJ1198/INDEX($L$4:$L1198,MATCH(MAX($L$4:$L1198)+1,$L$4:$L1198,1)),"")</f>
        <v/>
      </c>
      <c r="AQ1198" s="14" t="str">
        <f>IF(AND(AN1198&lt;&gt;""),AN1198/INDEX($L$4:$L1198,MATCH(MAX($L$4:$L1198)+1,$L$4:$L1198,1)),"")</f>
        <v/>
      </c>
      <c r="AU1198" s="14" t="str">
        <f>IF(AND(AR1198&lt;&gt;""),AR1198/INDEX($L$4:$L1198,MATCH(MAX($L$4:$L1198)+1,$L$4:$L1198,1)),"")</f>
        <v/>
      </c>
      <c r="AY1198" s="14" t="str">
        <f>IF(AND(AV1198&lt;&gt;""),AV1198/INDEX($L$4:$L1198,MATCH(MAX($L$4:$L1198)+1,$L$4:$L1198,1)),"")</f>
        <v/>
      </c>
      <c r="AZ1198" s="10" t="str">
        <f t="shared" si="992"/>
        <v/>
      </c>
      <c r="BC1198" s="78" t="str">
        <f t="shared" si="994"/>
        <v/>
      </c>
      <c r="BG1198" s="14" t="str">
        <f>IF(AND(BD1198&lt;&gt;""),BD1198/INDEX($L$4:$L1198,MATCH(MAX($L$4:$L1198)+1,$L$4:$L1198,1)),"")</f>
        <v/>
      </c>
      <c r="BK1198" s="14" t="str">
        <f>IF(AND(BH1198&lt;&gt;""),BH1198/INDEX($L$4:$L1198,MATCH(MAX($L$4:$L1198)+1,$L$4:$L1198,1)),"")</f>
        <v/>
      </c>
      <c r="BO1198" s="14" t="str">
        <f>IF(AND(BL1198&lt;&gt;""),BL1198/INDEX($L$4:$L1198,MATCH(MAX($L$4:$L1198)+1,$L$4:$L1198,1)),"")</f>
        <v/>
      </c>
      <c r="BS1198" s="14" t="str">
        <f>IF(AND(BP1198&lt;&gt;""),BP1198/INDEX($L$4:$L1198,MATCH(MAX($L$4:$L1198)+1,$L$4:$L1198,1)),"")</f>
        <v/>
      </c>
      <c r="BW1198" s="14" t="str">
        <f>IF(AND(BT1198&lt;&gt;""),BT1198/INDEX($L$4:$L1198,MATCH(MAX($L$4:$L1198)+1,$L$4:$L1198,1)),"")</f>
        <v/>
      </c>
      <c r="CA1198" s="14" t="str">
        <f>IF(AND(BX1198&lt;&gt;""),BX1198/INDEX($L$4:$L1198,MATCH(MAX($L$4:$L1198)+1,$L$4:$L1198,1)),"")</f>
        <v/>
      </c>
      <c r="CE1198" s="14" t="str">
        <f>IF(AND(CB1198&lt;&gt;""),CB1198/INDEX($L$4:$L1198,MATCH(MAX($L$4:$L1198)+1,$L$4:$L1198,1)),"")</f>
        <v/>
      </c>
      <c r="CI1198" s="14" t="str">
        <f>IF(AND(CF1198&lt;&gt;""),CF1198/INDEX($L$4:$L1198,MATCH(MAX($L$4:$L1198)+1,$L$4:$L1198,1)),"")</f>
        <v/>
      </c>
      <c r="CM1198" s="14" t="str">
        <f>IF(AND(CJ1198&lt;&gt;""),CJ1198/INDEX($L$4:$L1198,MATCH(MAX($L$4:$L1198)+1,$L$4:$L1198,1)),"")</f>
        <v/>
      </c>
      <c r="CQ1198" s="14" t="str">
        <f>IF(AND(CN1198&lt;&gt;""),CN1198/INDEX($L$4:$L1198,MATCH(MAX($L$4:$L1198)+1,$L$4:$L1198,1)),"")</f>
        <v/>
      </c>
      <c r="CU1198" s="14" t="str">
        <f>IF(AND(CR1198&lt;&gt;""),CR1198/INDEX($L$4:$L1198,MATCH(MAX($L$4:$L1198)+1,$L$4:$L1198,1)),"")</f>
        <v/>
      </c>
    </row>
    <row r="1199" spans="3:99">
      <c r="C1199" s="4" t="s">
        <v>36</v>
      </c>
      <c r="D1199" t="s">
        <v>36</v>
      </c>
      <c r="K1199" s="14" t="str">
        <f t="shared" si="993"/>
        <v/>
      </c>
      <c r="S1199" s="14" t="str">
        <f>IF(AND(P1199&lt;&gt;""),P1199/INDEX($L$4:$L1199,MATCH(MAX($L$4:$L1199)+1,$L$4:$L1199,1)),"")</f>
        <v/>
      </c>
      <c r="W1199" s="14" t="str">
        <f>IF(AND(T1199&lt;&gt;""),T1199/INDEX($L$4:$L1199,MATCH(MAX($L$4:$L1199)+1,$L$4:$L1199,1)),"")</f>
        <v/>
      </c>
      <c r="AA1199" s="14" t="str">
        <f>IF(AND(X1199&lt;&gt;""),X1199/INDEX($L$4:$L1199,MATCH(MAX($L$4:$L1199)+1,$L$4:$L1199,1)),"")</f>
        <v/>
      </c>
      <c r="AE1199" s="14" t="str">
        <f>IF(AND(AB1199&lt;&gt;""),AB1199/INDEX($L$4:$L1199,MATCH(MAX($L$4:$L1199)+1,$L$4:$L1199,1)),"")</f>
        <v/>
      </c>
      <c r="AI1199" s="14" t="str">
        <f>IF(AND(AF1199&lt;&gt;""),AF1199/INDEX($L$4:$L1199,MATCH(MAX($L$4:$L1199)+1,$L$4:$L1199,1)),"")</f>
        <v/>
      </c>
      <c r="AM1199" s="14" t="str">
        <f>IF(AND(AJ1199&lt;&gt;""),AJ1199/INDEX($L$4:$L1199,MATCH(MAX($L$4:$L1199)+1,$L$4:$L1199,1)),"")</f>
        <v/>
      </c>
      <c r="AQ1199" s="14" t="str">
        <f>IF(AND(AN1199&lt;&gt;""),AN1199/INDEX($L$4:$L1199,MATCH(MAX($L$4:$L1199)+1,$L$4:$L1199,1)),"")</f>
        <v/>
      </c>
      <c r="AU1199" s="14" t="str">
        <f>IF(AND(AR1199&lt;&gt;""),AR1199/INDEX($L$4:$L1199,MATCH(MAX($L$4:$L1199)+1,$L$4:$L1199,1)),"")</f>
        <v/>
      </c>
      <c r="AY1199" s="14" t="str">
        <f>IF(AND(AV1199&lt;&gt;""),AV1199/INDEX($L$4:$L1199,MATCH(MAX($L$4:$L1199)+1,$L$4:$L1199,1)),"")</f>
        <v/>
      </c>
      <c r="AZ1199" s="10" t="str">
        <f t="shared" si="992"/>
        <v/>
      </c>
      <c r="BC1199" s="78" t="str">
        <f t="shared" si="994"/>
        <v/>
      </c>
      <c r="BG1199" s="14" t="str">
        <f>IF(AND(BD1199&lt;&gt;""),BD1199/INDEX($L$4:$L1199,MATCH(MAX($L$4:$L1199)+1,$L$4:$L1199,1)),"")</f>
        <v/>
      </c>
      <c r="BK1199" s="14" t="str">
        <f>IF(AND(BH1199&lt;&gt;""),BH1199/INDEX($L$4:$L1199,MATCH(MAX($L$4:$L1199)+1,$L$4:$L1199,1)),"")</f>
        <v/>
      </c>
      <c r="BO1199" s="14" t="str">
        <f>IF(AND(BL1199&lt;&gt;""),BL1199/INDEX($L$4:$L1199,MATCH(MAX($L$4:$L1199)+1,$L$4:$L1199,1)),"")</f>
        <v/>
      </c>
      <c r="BS1199" s="14" t="str">
        <f>IF(AND(BP1199&lt;&gt;""),BP1199/INDEX($L$4:$L1199,MATCH(MAX($L$4:$L1199)+1,$L$4:$L1199,1)),"")</f>
        <v/>
      </c>
      <c r="BW1199" s="14" t="str">
        <f>IF(AND(BT1199&lt;&gt;""),BT1199/INDEX($L$4:$L1199,MATCH(MAX($L$4:$L1199)+1,$L$4:$L1199,1)),"")</f>
        <v/>
      </c>
      <c r="CA1199" s="14" t="str">
        <f>IF(AND(BX1199&lt;&gt;""),BX1199/INDEX($L$4:$L1199,MATCH(MAX($L$4:$L1199)+1,$L$4:$L1199,1)),"")</f>
        <v/>
      </c>
      <c r="CE1199" s="14" t="str">
        <f>IF(AND(CB1199&lt;&gt;""),CB1199/INDEX($L$4:$L1199,MATCH(MAX($L$4:$L1199)+1,$L$4:$L1199,1)),"")</f>
        <v/>
      </c>
      <c r="CI1199" s="14" t="str">
        <f>IF(AND(CF1199&lt;&gt;""),CF1199/INDEX($L$4:$L1199,MATCH(MAX($L$4:$L1199)+1,$L$4:$L1199,1)),"")</f>
        <v/>
      </c>
      <c r="CM1199" s="14" t="str">
        <f>IF(AND(CJ1199&lt;&gt;""),CJ1199/INDEX($L$4:$L1199,MATCH(MAX($L$4:$L1199)+1,$L$4:$L1199,1)),"")</f>
        <v/>
      </c>
      <c r="CQ1199" s="14" t="str">
        <f>IF(AND(CN1199&lt;&gt;""),CN1199/INDEX($L$4:$L1199,MATCH(MAX($L$4:$L1199)+1,$L$4:$L1199,1)),"")</f>
        <v/>
      </c>
      <c r="CU1199" s="14" t="str">
        <f>IF(AND(CR1199&lt;&gt;""),CR1199/INDEX($L$4:$L1199,MATCH(MAX($L$4:$L1199)+1,$L$4:$L1199,1)),"")</f>
        <v/>
      </c>
    </row>
    <row r="1200" spans="3:99">
      <c r="C1200" s="4" t="s">
        <v>36</v>
      </c>
      <c r="D1200" t="s">
        <v>36</v>
      </c>
      <c r="K1200" s="14" t="str">
        <f t="shared" si="993"/>
        <v/>
      </c>
      <c r="S1200" s="14" t="str">
        <f>IF(AND(P1200&lt;&gt;""),P1200/INDEX($L$4:$L1200,MATCH(MAX($L$4:$L1200)+1,$L$4:$L1200,1)),"")</f>
        <v/>
      </c>
      <c r="W1200" s="14" t="str">
        <f>IF(AND(T1200&lt;&gt;""),T1200/INDEX($L$4:$L1200,MATCH(MAX($L$4:$L1200)+1,$L$4:$L1200,1)),"")</f>
        <v/>
      </c>
      <c r="AA1200" s="14" t="str">
        <f>IF(AND(X1200&lt;&gt;""),X1200/INDEX($L$4:$L1200,MATCH(MAX($L$4:$L1200)+1,$L$4:$L1200,1)),"")</f>
        <v/>
      </c>
      <c r="AE1200" s="14" t="str">
        <f>IF(AND(AB1200&lt;&gt;""),AB1200/INDEX($L$4:$L1200,MATCH(MAX($L$4:$L1200)+1,$L$4:$L1200,1)),"")</f>
        <v/>
      </c>
      <c r="AI1200" s="14" t="str">
        <f>IF(AND(AF1200&lt;&gt;""),AF1200/INDEX($L$4:$L1200,MATCH(MAX($L$4:$L1200)+1,$L$4:$L1200,1)),"")</f>
        <v/>
      </c>
      <c r="AM1200" s="14" t="str">
        <f>IF(AND(AJ1200&lt;&gt;""),AJ1200/INDEX($L$4:$L1200,MATCH(MAX($L$4:$L1200)+1,$L$4:$L1200,1)),"")</f>
        <v/>
      </c>
      <c r="AQ1200" s="14" t="str">
        <f>IF(AND(AN1200&lt;&gt;""),AN1200/INDEX($L$4:$L1200,MATCH(MAX($L$4:$L1200)+1,$L$4:$L1200,1)),"")</f>
        <v/>
      </c>
      <c r="AU1200" s="14" t="str">
        <f>IF(AND(AR1200&lt;&gt;""),AR1200/INDEX($L$4:$L1200,MATCH(MAX($L$4:$L1200)+1,$L$4:$L1200,1)),"")</f>
        <v/>
      </c>
      <c r="AY1200" s="14" t="str">
        <f>IF(AND(AV1200&lt;&gt;""),AV1200/INDEX($L$4:$L1200,MATCH(MAX($L$4:$L1200)+1,$L$4:$L1200,1)),"")</f>
        <v/>
      </c>
      <c r="AZ1200" s="10" t="str">
        <f t="shared" si="992"/>
        <v/>
      </c>
      <c r="BC1200" s="78" t="str">
        <f t="shared" si="994"/>
        <v/>
      </c>
      <c r="BG1200" s="14" t="str">
        <f>IF(AND(BD1200&lt;&gt;""),BD1200/INDEX($L$4:$L1200,MATCH(MAX($L$4:$L1200)+1,$L$4:$L1200,1)),"")</f>
        <v/>
      </c>
      <c r="BK1200" s="14" t="str">
        <f>IF(AND(BH1200&lt;&gt;""),BH1200/INDEX($L$4:$L1200,MATCH(MAX($L$4:$L1200)+1,$L$4:$L1200,1)),"")</f>
        <v/>
      </c>
      <c r="BO1200" s="14" t="str">
        <f>IF(AND(BL1200&lt;&gt;""),BL1200/INDEX($L$4:$L1200,MATCH(MAX($L$4:$L1200)+1,$L$4:$L1200,1)),"")</f>
        <v/>
      </c>
      <c r="BS1200" s="14" t="str">
        <f>IF(AND(BP1200&lt;&gt;""),BP1200/INDEX($L$4:$L1200,MATCH(MAX($L$4:$L1200)+1,$L$4:$L1200,1)),"")</f>
        <v/>
      </c>
      <c r="BW1200" s="14" t="str">
        <f>IF(AND(BT1200&lt;&gt;""),BT1200/INDEX($L$4:$L1200,MATCH(MAX($L$4:$L1200)+1,$L$4:$L1200,1)),"")</f>
        <v/>
      </c>
      <c r="CA1200" s="14" t="str">
        <f>IF(AND(BX1200&lt;&gt;""),BX1200/INDEX($L$4:$L1200,MATCH(MAX($L$4:$L1200)+1,$L$4:$L1200,1)),"")</f>
        <v/>
      </c>
      <c r="CE1200" s="14" t="str">
        <f>IF(AND(CB1200&lt;&gt;""),CB1200/INDEX($L$4:$L1200,MATCH(MAX($L$4:$L1200)+1,$L$4:$L1200,1)),"")</f>
        <v/>
      </c>
      <c r="CI1200" s="14" t="str">
        <f>IF(AND(CF1200&lt;&gt;""),CF1200/INDEX($L$4:$L1200,MATCH(MAX($L$4:$L1200)+1,$L$4:$L1200,1)),"")</f>
        <v/>
      </c>
      <c r="CM1200" s="14" t="str">
        <f>IF(AND(CJ1200&lt;&gt;""),CJ1200/INDEX($L$4:$L1200,MATCH(MAX($L$4:$L1200)+1,$L$4:$L1200,1)),"")</f>
        <v/>
      </c>
      <c r="CQ1200" s="14" t="str">
        <f>IF(AND(CN1200&lt;&gt;""),CN1200/INDEX($L$4:$L1200,MATCH(MAX($L$4:$L1200)+1,$L$4:$L1200,1)),"")</f>
        <v/>
      </c>
      <c r="CU1200" s="14" t="str">
        <f>IF(AND(CR1200&lt;&gt;""),CR1200/INDEX($L$4:$L1200,MATCH(MAX($L$4:$L1200)+1,$L$4:$L1200,1)),"")</f>
        <v/>
      </c>
    </row>
    <row r="1201" spans="3:99">
      <c r="C1201" s="4" t="s">
        <v>36</v>
      </c>
      <c r="D1201" t="s">
        <v>36</v>
      </c>
      <c r="K1201" s="14" t="str">
        <f t="shared" si="993"/>
        <v/>
      </c>
      <c r="S1201" s="14" t="str">
        <f>IF(AND(P1201&lt;&gt;""),P1201/INDEX($L$4:$L1201,MATCH(MAX($L$4:$L1201)+1,$L$4:$L1201,1)),"")</f>
        <v/>
      </c>
      <c r="W1201" s="14" t="str">
        <f>IF(AND(T1201&lt;&gt;""),T1201/INDEX($L$4:$L1201,MATCH(MAX($L$4:$L1201)+1,$L$4:$L1201,1)),"")</f>
        <v/>
      </c>
      <c r="AA1201" s="14" t="str">
        <f>IF(AND(X1201&lt;&gt;""),X1201/INDEX($L$4:$L1201,MATCH(MAX($L$4:$L1201)+1,$L$4:$L1201,1)),"")</f>
        <v/>
      </c>
      <c r="AE1201" s="14" t="str">
        <f>IF(AND(AB1201&lt;&gt;""),AB1201/INDEX($L$4:$L1201,MATCH(MAX($L$4:$L1201)+1,$L$4:$L1201,1)),"")</f>
        <v/>
      </c>
      <c r="AI1201" s="14" t="str">
        <f>IF(AND(AF1201&lt;&gt;""),AF1201/INDEX($L$4:$L1201,MATCH(MAX($L$4:$L1201)+1,$L$4:$L1201,1)),"")</f>
        <v/>
      </c>
      <c r="AM1201" s="14" t="str">
        <f>IF(AND(AJ1201&lt;&gt;""),AJ1201/INDEX($L$4:$L1201,MATCH(MAX($L$4:$L1201)+1,$L$4:$L1201,1)),"")</f>
        <v/>
      </c>
      <c r="AQ1201" s="14" t="str">
        <f>IF(AND(AN1201&lt;&gt;""),AN1201/INDEX($L$4:$L1201,MATCH(MAX($L$4:$L1201)+1,$L$4:$L1201,1)),"")</f>
        <v/>
      </c>
      <c r="AU1201" s="14" t="str">
        <f>IF(AND(AR1201&lt;&gt;""),AR1201/INDEX($L$4:$L1201,MATCH(MAX($L$4:$L1201)+1,$L$4:$L1201,1)),"")</f>
        <v/>
      </c>
      <c r="AY1201" s="14" t="str">
        <f>IF(AND(AV1201&lt;&gt;""),AV1201/INDEX($L$4:$L1201,MATCH(MAX($L$4:$L1201)+1,$L$4:$L1201,1)),"")</f>
        <v/>
      </c>
      <c r="AZ1201" s="10" t="str">
        <f t="shared" si="992"/>
        <v/>
      </c>
      <c r="BC1201" s="78" t="str">
        <f t="shared" si="994"/>
        <v/>
      </c>
      <c r="BG1201" s="14" t="str">
        <f>IF(AND(BD1201&lt;&gt;""),BD1201/INDEX($L$4:$L1201,MATCH(MAX($L$4:$L1201)+1,$L$4:$L1201,1)),"")</f>
        <v/>
      </c>
      <c r="BK1201" s="14" t="str">
        <f>IF(AND(BH1201&lt;&gt;""),BH1201/INDEX($L$4:$L1201,MATCH(MAX($L$4:$L1201)+1,$L$4:$L1201,1)),"")</f>
        <v/>
      </c>
      <c r="BO1201" s="14" t="str">
        <f>IF(AND(BL1201&lt;&gt;""),BL1201/INDEX($L$4:$L1201,MATCH(MAX($L$4:$L1201)+1,$L$4:$L1201,1)),"")</f>
        <v/>
      </c>
      <c r="BS1201" s="14" t="str">
        <f>IF(AND(BP1201&lt;&gt;""),BP1201/INDEX($L$4:$L1201,MATCH(MAX($L$4:$L1201)+1,$L$4:$L1201,1)),"")</f>
        <v/>
      </c>
      <c r="BW1201" s="14" t="str">
        <f>IF(AND(BT1201&lt;&gt;""),BT1201/INDEX($L$4:$L1201,MATCH(MAX($L$4:$L1201)+1,$L$4:$L1201,1)),"")</f>
        <v/>
      </c>
      <c r="CA1201" s="14" t="str">
        <f>IF(AND(BX1201&lt;&gt;""),BX1201/INDEX($L$4:$L1201,MATCH(MAX($L$4:$L1201)+1,$L$4:$L1201,1)),"")</f>
        <v/>
      </c>
      <c r="CE1201" s="14" t="str">
        <f>IF(AND(CB1201&lt;&gt;""),CB1201/INDEX($L$4:$L1201,MATCH(MAX($L$4:$L1201)+1,$L$4:$L1201,1)),"")</f>
        <v/>
      </c>
      <c r="CI1201" s="14" t="str">
        <f>IF(AND(CF1201&lt;&gt;""),CF1201/INDEX($L$4:$L1201,MATCH(MAX($L$4:$L1201)+1,$L$4:$L1201,1)),"")</f>
        <v/>
      </c>
      <c r="CM1201" s="14" t="str">
        <f>IF(AND(CJ1201&lt;&gt;""),CJ1201/INDEX($L$4:$L1201,MATCH(MAX($L$4:$L1201)+1,$L$4:$L1201,1)),"")</f>
        <v/>
      </c>
      <c r="CQ1201" s="14" t="str">
        <f>IF(AND(CN1201&lt;&gt;""),CN1201/INDEX($L$4:$L1201,MATCH(MAX($L$4:$L1201)+1,$L$4:$L1201,1)),"")</f>
        <v/>
      </c>
      <c r="CU1201" s="14" t="str">
        <f>IF(AND(CR1201&lt;&gt;""),CR1201/INDEX($L$4:$L1201,MATCH(MAX($L$4:$L1201)+1,$L$4:$L1201,1)),"")</f>
        <v/>
      </c>
    </row>
    <row r="1202" spans="3:99">
      <c r="C1202" s="4" t="s">
        <v>36</v>
      </c>
      <c r="D1202" t="s">
        <v>36</v>
      </c>
      <c r="K1202" s="14" t="str">
        <f t="shared" si="993"/>
        <v/>
      </c>
      <c r="S1202" s="14" t="str">
        <f>IF(AND(P1202&lt;&gt;""),P1202/INDEX($L$4:$L1202,MATCH(MAX($L$4:$L1202)+1,$L$4:$L1202,1)),"")</f>
        <v/>
      </c>
      <c r="W1202" s="14" t="str">
        <f>IF(AND(T1202&lt;&gt;""),T1202/INDEX($L$4:$L1202,MATCH(MAX($L$4:$L1202)+1,$L$4:$L1202,1)),"")</f>
        <v/>
      </c>
      <c r="AA1202" s="14" t="str">
        <f>IF(AND(X1202&lt;&gt;""),X1202/INDEX($L$4:$L1202,MATCH(MAX($L$4:$L1202)+1,$L$4:$L1202,1)),"")</f>
        <v/>
      </c>
      <c r="AE1202" s="14" t="str">
        <f>IF(AND(AB1202&lt;&gt;""),AB1202/INDEX($L$4:$L1202,MATCH(MAX($L$4:$L1202)+1,$L$4:$L1202,1)),"")</f>
        <v/>
      </c>
      <c r="AI1202" s="14" t="str">
        <f>IF(AND(AF1202&lt;&gt;""),AF1202/INDEX($L$4:$L1202,MATCH(MAX($L$4:$L1202)+1,$L$4:$L1202,1)),"")</f>
        <v/>
      </c>
      <c r="AM1202" s="14" t="str">
        <f>IF(AND(AJ1202&lt;&gt;""),AJ1202/INDEX($L$4:$L1202,MATCH(MAX($L$4:$L1202)+1,$L$4:$L1202,1)),"")</f>
        <v/>
      </c>
      <c r="AQ1202" s="14" t="str">
        <f>IF(AND(AN1202&lt;&gt;""),AN1202/INDEX($L$4:$L1202,MATCH(MAX($L$4:$L1202)+1,$L$4:$L1202,1)),"")</f>
        <v/>
      </c>
      <c r="AU1202" s="14" t="str">
        <f>IF(AND(AR1202&lt;&gt;""),AR1202/INDEX($L$4:$L1202,MATCH(MAX($L$4:$L1202)+1,$L$4:$L1202,1)),"")</f>
        <v/>
      </c>
      <c r="AY1202" s="14" t="str">
        <f>IF(AND(AV1202&lt;&gt;""),AV1202/INDEX($L$4:$L1202,MATCH(MAX($L$4:$L1202)+1,$L$4:$L1202,1)),"")</f>
        <v/>
      </c>
      <c r="AZ1202" s="10" t="str">
        <f t="shared" si="992"/>
        <v/>
      </c>
      <c r="BC1202" s="78" t="str">
        <f t="shared" si="994"/>
        <v/>
      </c>
      <c r="BG1202" s="14" t="str">
        <f>IF(AND(BD1202&lt;&gt;""),BD1202/INDEX($L$4:$L1202,MATCH(MAX($L$4:$L1202)+1,$L$4:$L1202,1)),"")</f>
        <v/>
      </c>
      <c r="BK1202" s="14" t="str">
        <f>IF(AND(BH1202&lt;&gt;""),BH1202/INDEX($L$4:$L1202,MATCH(MAX($L$4:$L1202)+1,$L$4:$L1202,1)),"")</f>
        <v/>
      </c>
      <c r="BO1202" s="14" t="str">
        <f>IF(AND(BL1202&lt;&gt;""),BL1202/INDEX($L$4:$L1202,MATCH(MAX($L$4:$L1202)+1,$L$4:$L1202,1)),"")</f>
        <v/>
      </c>
      <c r="BS1202" s="14" t="str">
        <f>IF(AND(BP1202&lt;&gt;""),BP1202/INDEX($L$4:$L1202,MATCH(MAX($L$4:$L1202)+1,$L$4:$L1202,1)),"")</f>
        <v/>
      </c>
      <c r="BW1202" s="14" t="str">
        <f>IF(AND(BT1202&lt;&gt;""),BT1202/INDEX($L$4:$L1202,MATCH(MAX($L$4:$L1202)+1,$L$4:$L1202,1)),"")</f>
        <v/>
      </c>
      <c r="CA1202" s="14" t="str">
        <f>IF(AND(BX1202&lt;&gt;""),BX1202/INDEX($L$4:$L1202,MATCH(MAX($L$4:$L1202)+1,$L$4:$L1202,1)),"")</f>
        <v/>
      </c>
      <c r="CE1202" s="14" t="str">
        <f>IF(AND(CB1202&lt;&gt;""),CB1202/INDEX($L$4:$L1202,MATCH(MAX($L$4:$L1202)+1,$L$4:$L1202,1)),"")</f>
        <v/>
      </c>
      <c r="CI1202" s="14" t="str">
        <f>IF(AND(CF1202&lt;&gt;""),CF1202/INDEX($L$4:$L1202,MATCH(MAX($L$4:$L1202)+1,$L$4:$L1202,1)),"")</f>
        <v/>
      </c>
      <c r="CM1202" s="14" t="str">
        <f>IF(AND(CJ1202&lt;&gt;""),CJ1202/INDEX($L$4:$L1202,MATCH(MAX($L$4:$L1202)+1,$L$4:$L1202,1)),"")</f>
        <v/>
      </c>
      <c r="CQ1202" s="14" t="str">
        <f>IF(AND(CN1202&lt;&gt;""),CN1202/INDEX($L$4:$L1202,MATCH(MAX($L$4:$L1202)+1,$L$4:$L1202,1)),"")</f>
        <v/>
      </c>
      <c r="CU1202" s="14" t="str">
        <f>IF(AND(CR1202&lt;&gt;""),CR1202/INDEX($L$4:$L1202,MATCH(MAX($L$4:$L1202)+1,$L$4:$L1202,1)),"")</f>
        <v/>
      </c>
    </row>
    <row r="1203" spans="3:99">
      <c r="C1203" s="4" t="s">
        <v>36</v>
      </c>
      <c r="D1203" t="s">
        <v>36</v>
      </c>
      <c r="K1203" s="14" t="str">
        <f t="shared" si="993"/>
        <v/>
      </c>
      <c r="S1203" s="14" t="str">
        <f>IF(AND(P1203&lt;&gt;""),P1203/INDEX($L$4:$L1203,MATCH(MAX($L$4:$L1203)+1,$L$4:$L1203,1)),"")</f>
        <v/>
      </c>
      <c r="W1203" s="14" t="str">
        <f>IF(AND(T1203&lt;&gt;""),T1203/INDEX($L$4:$L1203,MATCH(MAX($L$4:$L1203)+1,$L$4:$L1203,1)),"")</f>
        <v/>
      </c>
      <c r="AA1203" s="14" t="str">
        <f>IF(AND(X1203&lt;&gt;""),X1203/INDEX($L$4:$L1203,MATCH(MAX($L$4:$L1203)+1,$L$4:$L1203,1)),"")</f>
        <v/>
      </c>
      <c r="AE1203" s="14" t="str">
        <f>IF(AND(AB1203&lt;&gt;""),AB1203/INDEX($L$4:$L1203,MATCH(MAX($L$4:$L1203)+1,$L$4:$L1203,1)),"")</f>
        <v/>
      </c>
      <c r="AI1203" s="14" t="str">
        <f>IF(AND(AF1203&lt;&gt;""),AF1203/INDEX($L$4:$L1203,MATCH(MAX($L$4:$L1203)+1,$L$4:$L1203,1)),"")</f>
        <v/>
      </c>
      <c r="AM1203" s="14" t="str">
        <f>IF(AND(AJ1203&lt;&gt;""),AJ1203/INDEX($L$4:$L1203,MATCH(MAX($L$4:$L1203)+1,$L$4:$L1203,1)),"")</f>
        <v/>
      </c>
      <c r="AQ1203" s="14" t="str">
        <f>IF(AND(AN1203&lt;&gt;""),AN1203/INDEX($L$4:$L1203,MATCH(MAX($L$4:$L1203)+1,$L$4:$L1203,1)),"")</f>
        <v/>
      </c>
      <c r="AU1203" s="14" t="str">
        <f>IF(AND(AR1203&lt;&gt;""),AR1203/INDEX($L$4:$L1203,MATCH(MAX($L$4:$L1203)+1,$L$4:$L1203,1)),"")</f>
        <v/>
      </c>
      <c r="AY1203" s="14" t="str">
        <f>IF(AND(AV1203&lt;&gt;""),AV1203/INDEX($L$4:$L1203,MATCH(MAX($L$4:$L1203)+1,$L$4:$L1203,1)),"")</f>
        <v/>
      </c>
      <c r="AZ1203" s="10" t="str">
        <f t="shared" si="992"/>
        <v/>
      </c>
      <c r="BC1203" s="78" t="str">
        <f t="shared" si="994"/>
        <v/>
      </c>
      <c r="BG1203" s="14" t="str">
        <f>IF(AND(BD1203&lt;&gt;""),BD1203/INDEX($L$4:$L1203,MATCH(MAX($L$4:$L1203)+1,$L$4:$L1203,1)),"")</f>
        <v/>
      </c>
      <c r="BK1203" s="14" t="str">
        <f>IF(AND(BH1203&lt;&gt;""),BH1203/INDEX($L$4:$L1203,MATCH(MAX($L$4:$L1203)+1,$L$4:$L1203,1)),"")</f>
        <v/>
      </c>
      <c r="BO1203" s="14" t="str">
        <f>IF(AND(BL1203&lt;&gt;""),BL1203/INDEX($L$4:$L1203,MATCH(MAX($L$4:$L1203)+1,$L$4:$L1203,1)),"")</f>
        <v/>
      </c>
      <c r="BS1203" s="14" t="str">
        <f>IF(AND(BP1203&lt;&gt;""),BP1203/INDEX($L$4:$L1203,MATCH(MAX($L$4:$L1203)+1,$L$4:$L1203,1)),"")</f>
        <v/>
      </c>
      <c r="BW1203" s="14" t="str">
        <f>IF(AND(BT1203&lt;&gt;""),BT1203/INDEX($L$4:$L1203,MATCH(MAX($L$4:$L1203)+1,$L$4:$L1203,1)),"")</f>
        <v/>
      </c>
      <c r="CA1203" s="14" t="str">
        <f>IF(AND(BX1203&lt;&gt;""),BX1203/INDEX($L$4:$L1203,MATCH(MAX($L$4:$L1203)+1,$L$4:$L1203,1)),"")</f>
        <v/>
      </c>
      <c r="CE1203" s="14" t="str">
        <f>IF(AND(CB1203&lt;&gt;""),CB1203/INDEX($L$4:$L1203,MATCH(MAX($L$4:$L1203)+1,$L$4:$L1203,1)),"")</f>
        <v/>
      </c>
      <c r="CI1203" s="14" t="str">
        <f>IF(AND(CF1203&lt;&gt;""),CF1203/INDEX($L$4:$L1203,MATCH(MAX($L$4:$L1203)+1,$L$4:$L1203,1)),"")</f>
        <v/>
      </c>
      <c r="CM1203" s="14" t="str">
        <f>IF(AND(CJ1203&lt;&gt;""),CJ1203/INDEX($L$4:$L1203,MATCH(MAX($L$4:$L1203)+1,$L$4:$L1203,1)),"")</f>
        <v/>
      </c>
      <c r="CQ1203" s="14" t="str">
        <f>IF(AND(CN1203&lt;&gt;""),CN1203/INDEX($L$4:$L1203,MATCH(MAX($L$4:$L1203)+1,$L$4:$L1203,1)),"")</f>
        <v/>
      </c>
      <c r="CU1203" s="14" t="str">
        <f>IF(AND(CR1203&lt;&gt;""),CR1203/INDEX($L$4:$L1203,MATCH(MAX($L$4:$L1203)+1,$L$4:$L1203,1)),"")</f>
        <v/>
      </c>
    </row>
    <row r="1204" spans="3:99">
      <c r="C1204" s="4" t="s">
        <v>36</v>
      </c>
      <c r="D1204" t="s">
        <v>36</v>
      </c>
      <c r="K1204" s="14" t="str">
        <f t="shared" si="993"/>
        <v/>
      </c>
      <c r="S1204" s="14" t="str">
        <f>IF(AND(P1204&lt;&gt;""),P1204/INDEX($L$4:$L1204,MATCH(MAX($L$4:$L1204)+1,$L$4:$L1204,1)),"")</f>
        <v/>
      </c>
      <c r="W1204" s="14" t="str">
        <f>IF(AND(T1204&lt;&gt;""),T1204/INDEX($L$4:$L1204,MATCH(MAX($L$4:$L1204)+1,$L$4:$L1204,1)),"")</f>
        <v/>
      </c>
      <c r="AA1204" s="14" t="str">
        <f>IF(AND(X1204&lt;&gt;""),X1204/INDEX($L$4:$L1204,MATCH(MAX($L$4:$L1204)+1,$L$4:$L1204,1)),"")</f>
        <v/>
      </c>
      <c r="AE1204" s="14" t="str">
        <f>IF(AND(AB1204&lt;&gt;""),AB1204/INDEX($L$4:$L1204,MATCH(MAX($L$4:$L1204)+1,$L$4:$L1204,1)),"")</f>
        <v/>
      </c>
      <c r="AI1204" s="14" t="str">
        <f>IF(AND(AF1204&lt;&gt;""),AF1204/INDEX($L$4:$L1204,MATCH(MAX($L$4:$L1204)+1,$L$4:$L1204,1)),"")</f>
        <v/>
      </c>
      <c r="AM1204" s="14" t="str">
        <f>IF(AND(AJ1204&lt;&gt;""),AJ1204/INDEX($L$4:$L1204,MATCH(MAX($L$4:$L1204)+1,$L$4:$L1204,1)),"")</f>
        <v/>
      </c>
      <c r="AQ1204" s="14" t="str">
        <f>IF(AND(AN1204&lt;&gt;""),AN1204/INDEX($L$4:$L1204,MATCH(MAX($L$4:$L1204)+1,$L$4:$L1204,1)),"")</f>
        <v/>
      </c>
      <c r="AU1204" s="14" t="str">
        <f>IF(AND(AR1204&lt;&gt;""),AR1204/INDEX($L$4:$L1204,MATCH(MAX($L$4:$L1204)+1,$L$4:$L1204,1)),"")</f>
        <v/>
      </c>
      <c r="AY1204" s="14" t="str">
        <f>IF(AND(AV1204&lt;&gt;""),AV1204/INDEX($L$4:$L1204,MATCH(MAX($L$4:$L1204)+1,$L$4:$L1204,1)),"")</f>
        <v/>
      </c>
      <c r="AZ1204" s="10" t="str">
        <f t="shared" si="992"/>
        <v/>
      </c>
      <c r="BC1204" s="78" t="str">
        <f t="shared" si="994"/>
        <v/>
      </c>
      <c r="BG1204" s="14" t="str">
        <f>IF(AND(BD1204&lt;&gt;""),BD1204/INDEX($L$4:$L1204,MATCH(MAX($L$4:$L1204)+1,$L$4:$L1204,1)),"")</f>
        <v/>
      </c>
      <c r="BK1204" s="14" t="str">
        <f>IF(AND(BH1204&lt;&gt;""),BH1204/INDEX($L$4:$L1204,MATCH(MAX($L$4:$L1204)+1,$L$4:$L1204,1)),"")</f>
        <v/>
      </c>
      <c r="BO1204" s="14" t="str">
        <f>IF(AND(BL1204&lt;&gt;""),BL1204/INDEX($L$4:$L1204,MATCH(MAX($L$4:$L1204)+1,$L$4:$L1204,1)),"")</f>
        <v/>
      </c>
      <c r="BS1204" s="14" t="str">
        <f>IF(AND(BP1204&lt;&gt;""),BP1204/INDEX($L$4:$L1204,MATCH(MAX($L$4:$L1204)+1,$L$4:$L1204,1)),"")</f>
        <v/>
      </c>
      <c r="BW1204" s="14" t="str">
        <f>IF(AND(BT1204&lt;&gt;""),BT1204/INDEX($L$4:$L1204,MATCH(MAX($L$4:$L1204)+1,$L$4:$L1204,1)),"")</f>
        <v/>
      </c>
      <c r="CA1204" s="14" t="str">
        <f>IF(AND(BX1204&lt;&gt;""),BX1204/INDEX($L$4:$L1204,MATCH(MAX($L$4:$L1204)+1,$L$4:$L1204,1)),"")</f>
        <v/>
      </c>
      <c r="CE1204" s="14" t="str">
        <f>IF(AND(CB1204&lt;&gt;""),CB1204/INDEX($L$4:$L1204,MATCH(MAX($L$4:$L1204)+1,$L$4:$L1204,1)),"")</f>
        <v/>
      </c>
      <c r="CI1204" s="14" t="str">
        <f>IF(AND(CF1204&lt;&gt;""),CF1204/INDEX($L$4:$L1204,MATCH(MAX($L$4:$L1204)+1,$L$4:$L1204,1)),"")</f>
        <v/>
      </c>
      <c r="CM1204" s="14" t="str">
        <f>IF(AND(CJ1204&lt;&gt;""),CJ1204/INDEX($L$4:$L1204,MATCH(MAX($L$4:$L1204)+1,$L$4:$L1204,1)),"")</f>
        <v/>
      </c>
      <c r="CQ1204" s="14" t="str">
        <f>IF(AND(CN1204&lt;&gt;""),CN1204/INDEX($L$4:$L1204,MATCH(MAX($L$4:$L1204)+1,$L$4:$L1204,1)),"")</f>
        <v/>
      </c>
      <c r="CU1204" s="14" t="str">
        <f>IF(AND(CR1204&lt;&gt;""),CR1204/INDEX($L$4:$L1204,MATCH(MAX($L$4:$L1204)+1,$L$4:$L1204,1)),"")</f>
        <v/>
      </c>
    </row>
    <row r="1205" spans="3:99">
      <c r="C1205" s="4" t="s">
        <v>36</v>
      </c>
      <c r="D1205" t="s">
        <v>36</v>
      </c>
      <c r="K1205" s="14" t="str">
        <f t="shared" si="993"/>
        <v/>
      </c>
      <c r="S1205" s="14" t="str">
        <f>IF(AND(P1205&lt;&gt;""),P1205/INDEX($L$4:$L1205,MATCH(MAX($L$4:$L1205)+1,$L$4:$L1205,1)),"")</f>
        <v/>
      </c>
      <c r="W1205" s="14" t="str">
        <f>IF(AND(T1205&lt;&gt;""),T1205/INDEX($L$4:$L1205,MATCH(MAX($L$4:$L1205)+1,$L$4:$L1205,1)),"")</f>
        <v/>
      </c>
      <c r="AA1205" s="14" t="str">
        <f>IF(AND(X1205&lt;&gt;""),X1205/INDEX($L$4:$L1205,MATCH(MAX($L$4:$L1205)+1,$L$4:$L1205,1)),"")</f>
        <v/>
      </c>
      <c r="AE1205" s="14" t="str">
        <f>IF(AND(AB1205&lt;&gt;""),AB1205/INDEX($L$4:$L1205,MATCH(MAX($L$4:$L1205)+1,$L$4:$L1205,1)),"")</f>
        <v/>
      </c>
      <c r="AI1205" s="14" t="str">
        <f>IF(AND(AF1205&lt;&gt;""),AF1205/INDEX($L$4:$L1205,MATCH(MAX($L$4:$L1205)+1,$L$4:$L1205,1)),"")</f>
        <v/>
      </c>
      <c r="AM1205" s="14" t="str">
        <f>IF(AND(AJ1205&lt;&gt;""),AJ1205/INDEX($L$4:$L1205,MATCH(MAX($L$4:$L1205)+1,$L$4:$L1205,1)),"")</f>
        <v/>
      </c>
      <c r="AQ1205" s="14" t="str">
        <f>IF(AND(AN1205&lt;&gt;""),AN1205/INDEX($L$4:$L1205,MATCH(MAX($L$4:$L1205)+1,$L$4:$L1205,1)),"")</f>
        <v/>
      </c>
      <c r="AU1205" s="14" t="str">
        <f>IF(AND(AR1205&lt;&gt;""),AR1205/INDEX($L$4:$L1205,MATCH(MAX($L$4:$L1205)+1,$L$4:$L1205,1)),"")</f>
        <v/>
      </c>
      <c r="AY1205" s="14" t="str">
        <f>IF(AND(AV1205&lt;&gt;""),AV1205/INDEX($L$4:$L1205,MATCH(MAX($L$4:$L1205)+1,$L$4:$L1205,1)),"")</f>
        <v/>
      </c>
      <c r="AZ1205" s="10" t="str">
        <f t="shared" si="992"/>
        <v/>
      </c>
      <c r="BC1205" s="78" t="str">
        <f t="shared" si="994"/>
        <v/>
      </c>
      <c r="BG1205" s="14" t="str">
        <f>IF(AND(BD1205&lt;&gt;""),BD1205/INDEX($L$4:$L1205,MATCH(MAX($L$4:$L1205)+1,$L$4:$L1205,1)),"")</f>
        <v/>
      </c>
      <c r="BK1205" s="14" t="str">
        <f>IF(AND(BH1205&lt;&gt;""),BH1205/INDEX($L$4:$L1205,MATCH(MAX($L$4:$L1205)+1,$L$4:$L1205,1)),"")</f>
        <v/>
      </c>
      <c r="BO1205" s="14" t="str">
        <f>IF(AND(BL1205&lt;&gt;""),BL1205/INDEX($L$4:$L1205,MATCH(MAX($L$4:$L1205)+1,$L$4:$L1205,1)),"")</f>
        <v/>
      </c>
      <c r="BS1205" s="14" t="str">
        <f>IF(AND(BP1205&lt;&gt;""),BP1205/INDEX($L$4:$L1205,MATCH(MAX($L$4:$L1205)+1,$L$4:$L1205,1)),"")</f>
        <v/>
      </c>
      <c r="BW1205" s="14" t="str">
        <f>IF(AND(BT1205&lt;&gt;""),BT1205/INDEX($L$4:$L1205,MATCH(MAX($L$4:$L1205)+1,$L$4:$L1205,1)),"")</f>
        <v/>
      </c>
      <c r="CA1205" s="14" t="str">
        <f>IF(AND(BX1205&lt;&gt;""),BX1205/INDEX($L$4:$L1205,MATCH(MAX($L$4:$L1205)+1,$L$4:$L1205,1)),"")</f>
        <v/>
      </c>
      <c r="CE1205" s="14" t="str">
        <f>IF(AND(CB1205&lt;&gt;""),CB1205/INDEX($L$4:$L1205,MATCH(MAX($L$4:$L1205)+1,$L$4:$L1205,1)),"")</f>
        <v/>
      </c>
      <c r="CI1205" s="14" t="str">
        <f>IF(AND(CF1205&lt;&gt;""),CF1205/INDEX($L$4:$L1205,MATCH(MAX($L$4:$L1205)+1,$L$4:$L1205,1)),"")</f>
        <v/>
      </c>
      <c r="CM1205" s="14" t="str">
        <f>IF(AND(CJ1205&lt;&gt;""),CJ1205/INDEX($L$4:$L1205,MATCH(MAX($L$4:$L1205)+1,$L$4:$L1205,1)),"")</f>
        <v/>
      </c>
      <c r="CQ1205" s="14" t="str">
        <f>IF(AND(CN1205&lt;&gt;""),CN1205/INDEX($L$4:$L1205,MATCH(MAX($L$4:$L1205)+1,$L$4:$L1205,1)),"")</f>
        <v/>
      </c>
      <c r="CU1205" s="14" t="str">
        <f>IF(AND(CR1205&lt;&gt;""),CR1205/INDEX($L$4:$L1205,MATCH(MAX($L$4:$L1205)+1,$L$4:$L1205,1)),"")</f>
        <v/>
      </c>
    </row>
    <row r="1206" spans="3:99">
      <c r="C1206" s="4" t="s">
        <v>36</v>
      </c>
      <c r="D1206" t="s">
        <v>36</v>
      </c>
      <c r="K1206" s="14" t="str">
        <f t="shared" si="993"/>
        <v/>
      </c>
      <c r="S1206" s="14" t="str">
        <f>IF(AND(P1206&lt;&gt;""),P1206/INDEX($L$4:$L1206,MATCH(MAX($L$4:$L1206)+1,$L$4:$L1206,1)),"")</f>
        <v/>
      </c>
      <c r="W1206" s="14" t="str">
        <f>IF(AND(T1206&lt;&gt;""),T1206/INDEX($L$4:$L1206,MATCH(MAX($L$4:$L1206)+1,$L$4:$L1206,1)),"")</f>
        <v/>
      </c>
      <c r="AA1206" s="14" t="str">
        <f>IF(AND(X1206&lt;&gt;""),X1206/INDEX($L$4:$L1206,MATCH(MAX($L$4:$L1206)+1,$L$4:$L1206,1)),"")</f>
        <v/>
      </c>
      <c r="AE1206" s="14" t="str">
        <f>IF(AND(AB1206&lt;&gt;""),AB1206/INDEX($L$4:$L1206,MATCH(MAX($L$4:$L1206)+1,$L$4:$L1206,1)),"")</f>
        <v/>
      </c>
      <c r="AI1206" s="14" t="str">
        <f>IF(AND(AF1206&lt;&gt;""),AF1206/INDEX($L$4:$L1206,MATCH(MAX($L$4:$L1206)+1,$L$4:$L1206,1)),"")</f>
        <v/>
      </c>
      <c r="AM1206" s="14" t="str">
        <f>IF(AND(AJ1206&lt;&gt;""),AJ1206/INDEX($L$4:$L1206,MATCH(MAX($L$4:$L1206)+1,$L$4:$L1206,1)),"")</f>
        <v/>
      </c>
      <c r="AQ1206" s="14" t="str">
        <f>IF(AND(AN1206&lt;&gt;""),AN1206/INDEX($L$4:$L1206,MATCH(MAX($L$4:$L1206)+1,$L$4:$L1206,1)),"")</f>
        <v/>
      </c>
      <c r="AU1206" s="14" t="str">
        <f>IF(AND(AR1206&lt;&gt;""),AR1206/INDEX($L$4:$L1206,MATCH(MAX($L$4:$L1206)+1,$L$4:$L1206,1)),"")</f>
        <v/>
      </c>
      <c r="AY1206" s="14" t="str">
        <f>IF(AND(AV1206&lt;&gt;""),AV1206/INDEX($L$4:$L1206,MATCH(MAX($L$4:$L1206)+1,$L$4:$L1206,1)),"")</f>
        <v/>
      </c>
      <c r="AZ1206" s="10" t="str">
        <f t="shared" si="992"/>
        <v/>
      </c>
      <c r="BC1206" s="78" t="str">
        <f t="shared" si="994"/>
        <v/>
      </c>
      <c r="BG1206" s="14" t="str">
        <f>IF(AND(BD1206&lt;&gt;""),BD1206/INDEX($L$4:$L1206,MATCH(MAX($L$4:$L1206)+1,$L$4:$L1206,1)),"")</f>
        <v/>
      </c>
      <c r="BK1206" s="14" t="str">
        <f>IF(AND(BH1206&lt;&gt;""),BH1206/INDEX($L$4:$L1206,MATCH(MAX($L$4:$L1206)+1,$L$4:$L1206,1)),"")</f>
        <v/>
      </c>
      <c r="BO1206" s="14" t="str">
        <f>IF(AND(BL1206&lt;&gt;""),BL1206/INDEX($L$4:$L1206,MATCH(MAX($L$4:$L1206)+1,$L$4:$L1206,1)),"")</f>
        <v/>
      </c>
      <c r="BS1206" s="14" t="str">
        <f>IF(AND(BP1206&lt;&gt;""),BP1206/INDEX($L$4:$L1206,MATCH(MAX($L$4:$L1206)+1,$L$4:$L1206,1)),"")</f>
        <v/>
      </c>
      <c r="BW1206" s="14" t="str">
        <f>IF(AND(BT1206&lt;&gt;""),BT1206/INDEX($L$4:$L1206,MATCH(MAX($L$4:$L1206)+1,$L$4:$L1206,1)),"")</f>
        <v/>
      </c>
      <c r="CA1206" s="14" t="str">
        <f>IF(AND(BX1206&lt;&gt;""),BX1206/INDEX($L$4:$L1206,MATCH(MAX($L$4:$L1206)+1,$L$4:$L1206,1)),"")</f>
        <v/>
      </c>
      <c r="CE1206" s="14" t="str">
        <f>IF(AND(CB1206&lt;&gt;""),CB1206/INDEX($L$4:$L1206,MATCH(MAX($L$4:$L1206)+1,$L$4:$L1206,1)),"")</f>
        <v/>
      </c>
      <c r="CI1206" s="14" t="str">
        <f>IF(AND(CF1206&lt;&gt;""),CF1206/INDEX($L$4:$L1206,MATCH(MAX($L$4:$L1206)+1,$L$4:$L1206,1)),"")</f>
        <v/>
      </c>
      <c r="CM1206" s="14" t="str">
        <f>IF(AND(CJ1206&lt;&gt;""),CJ1206/INDEX($L$4:$L1206,MATCH(MAX($L$4:$L1206)+1,$L$4:$L1206,1)),"")</f>
        <v/>
      </c>
      <c r="CQ1206" s="14" t="str">
        <f>IF(AND(CN1206&lt;&gt;""),CN1206/INDEX($L$4:$L1206,MATCH(MAX($L$4:$L1206)+1,$L$4:$L1206,1)),"")</f>
        <v/>
      </c>
      <c r="CU1206" s="14" t="str">
        <f>IF(AND(CR1206&lt;&gt;""),CR1206/INDEX($L$4:$L1206,MATCH(MAX($L$4:$L1206)+1,$L$4:$L1206,1)),"")</f>
        <v/>
      </c>
    </row>
    <row r="1207" spans="3:99">
      <c r="C1207" s="4" t="s">
        <v>36</v>
      </c>
      <c r="D1207" t="s">
        <v>36</v>
      </c>
      <c r="K1207" s="14" t="str">
        <f t="shared" si="993"/>
        <v/>
      </c>
      <c r="S1207" s="14" t="str">
        <f>IF(AND(P1207&lt;&gt;""),P1207/INDEX($L$4:$L1207,MATCH(MAX($L$4:$L1207)+1,$L$4:$L1207,1)),"")</f>
        <v/>
      </c>
      <c r="W1207" s="14" t="str">
        <f>IF(AND(T1207&lt;&gt;""),T1207/INDEX($L$4:$L1207,MATCH(MAX($L$4:$L1207)+1,$L$4:$L1207,1)),"")</f>
        <v/>
      </c>
      <c r="AA1207" s="14" t="str">
        <f>IF(AND(X1207&lt;&gt;""),X1207/INDEX($L$4:$L1207,MATCH(MAX($L$4:$L1207)+1,$L$4:$L1207,1)),"")</f>
        <v/>
      </c>
      <c r="AE1207" s="14" t="str">
        <f>IF(AND(AB1207&lt;&gt;""),AB1207/INDEX($L$4:$L1207,MATCH(MAX($L$4:$L1207)+1,$L$4:$L1207,1)),"")</f>
        <v/>
      </c>
      <c r="AI1207" s="14" t="str">
        <f>IF(AND(AF1207&lt;&gt;""),AF1207/INDEX($L$4:$L1207,MATCH(MAX($L$4:$L1207)+1,$L$4:$L1207,1)),"")</f>
        <v/>
      </c>
      <c r="AM1207" s="14" t="str">
        <f>IF(AND(AJ1207&lt;&gt;""),AJ1207/INDEX($L$4:$L1207,MATCH(MAX($L$4:$L1207)+1,$L$4:$L1207,1)),"")</f>
        <v/>
      </c>
      <c r="AQ1207" s="14" t="str">
        <f>IF(AND(AN1207&lt;&gt;""),AN1207/INDEX($L$4:$L1207,MATCH(MAX($L$4:$L1207)+1,$L$4:$L1207,1)),"")</f>
        <v/>
      </c>
      <c r="AU1207" s="14" t="str">
        <f>IF(AND(AR1207&lt;&gt;""),AR1207/INDEX($L$4:$L1207,MATCH(MAX($L$4:$L1207)+1,$L$4:$L1207,1)),"")</f>
        <v/>
      </c>
      <c r="AY1207" s="14" t="str">
        <f>IF(AND(AV1207&lt;&gt;""),AV1207/INDEX($L$4:$L1207,MATCH(MAX($L$4:$L1207)+1,$L$4:$L1207,1)),"")</f>
        <v/>
      </c>
      <c r="AZ1207" s="10" t="str">
        <f t="shared" si="992"/>
        <v/>
      </c>
      <c r="BC1207" s="78" t="str">
        <f t="shared" si="994"/>
        <v/>
      </c>
      <c r="BG1207" s="14" t="str">
        <f>IF(AND(BD1207&lt;&gt;""),BD1207/INDEX($L$4:$L1207,MATCH(MAX($L$4:$L1207)+1,$L$4:$L1207,1)),"")</f>
        <v/>
      </c>
      <c r="BK1207" s="14" t="str">
        <f>IF(AND(BH1207&lt;&gt;""),BH1207/INDEX($L$4:$L1207,MATCH(MAX($L$4:$L1207)+1,$L$4:$L1207,1)),"")</f>
        <v/>
      </c>
      <c r="BO1207" s="14" t="str">
        <f>IF(AND(BL1207&lt;&gt;""),BL1207/INDEX($L$4:$L1207,MATCH(MAX($L$4:$L1207)+1,$L$4:$L1207,1)),"")</f>
        <v/>
      </c>
      <c r="BS1207" s="14" t="str">
        <f>IF(AND(BP1207&lt;&gt;""),BP1207/INDEX($L$4:$L1207,MATCH(MAX($L$4:$L1207)+1,$L$4:$L1207,1)),"")</f>
        <v/>
      </c>
      <c r="BW1207" s="14" t="str">
        <f>IF(AND(BT1207&lt;&gt;""),BT1207/INDEX($L$4:$L1207,MATCH(MAX($L$4:$L1207)+1,$L$4:$L1207,1)),"")</f>
        <v/>
      </c>
      <c r="CA1207" s="14" t="str">
        <f>IF(AND(BX1207&lt;&gt;""),BX1207/INDEX($L$4:$L1207,MATCH(MAX($L$4:$L1207)+1,$L$4:$L1207,1)),"")</f>
        <v/>
      </c>
      <c r="CE1207" s="14" t="str">
        <f>IF(AND(CB1207&lt;&gt;""),CB1207/INDEX($L$4:$L1207,MATCH(MAX($L$4:$L1207)+1,$L$4:$L1207,1)),"")</f>
        <v/>
      </c>
      <c r="CI1207" s="14" t="str">
        <f>IF(AND(CF1207&lt;&gt;""),CF1207/INDEX($L$4:$L1207,MATCH(MAX($L$4:$L1207)+1,$L$4:$L1207,1)),"")</f>
        <v/>
      </c>
      <c r="CM1207" s="14" t="str">
        <f>IF(AND(CJ1207&lt;&gt;""),CJ1207/INDEX($L$4:$L1207,MATCH(MAX($L$4:$L1207)+1,$L$4:$L1207,1)),"")</f>
        <v/>
      </c>
      <c r="CQ1207" s="14" t="str">
        <f>IF(AND(CN1207&lt;&gt;""),CN1207/INDEX($L$4:$L1207,MATCH(MAX($L$4:$L1207)+1,$L$4:$L1207,1)),"")</f>
        <v/>
      </c>
      <c r="CU1207" s="14" t="str">
        <f>IF(AND(CR1207&lt;&gt;""),CR1207/INDEX($L$4:$L1207,MATCH(MAX($L$4:$L1207)+1,$L$4:$L1207,1)),"")</f>
        <v/>
      </c>
    </row>
    <row r="1208" spans="3:99">
      <c r="C1208" s="4" t="s">
        <v>36</v>
      </c>
      <c r="D1208" t="s">
        <v>36</v>
      </c>
      <c r="K1208" s="14" t="str">
        <f t="shared" si="993"/>
        <v/>
      </c>
      <c r="S1208" s="14" t="str">
        <f>IF(AND(P1208&lt;&gt;""),P1208/INDEX($L$4:$L1208,MATCH(MAX($L$4:$L1208)+1,$L$4:$L1208,1)),"")</f>
        <v/>
      </c>
      <c r="W1208" s="14" t="str">
        <f>IF(AND(T1208&lt;&gt;""),T1208/INDEX($L$4:$L1208,MATCH(MAX($L$4:$L1208)+1,$L$4:$L1208,1)),"")</f>
        <v/>
      </c>
      <c r="AA1208" s="14" t="str">
        <f>IF(AND(X1208&lt;&gt;""),X1208/INDEX($L$4:$L1208,MATCH(MAX($L$4:$L1208)+1,$L$4:$L1208,1)),"")</f>
        <v/>
      </c>
      <c r="AE1208" s="14" t="str">
        <f>IF(AND(AB1208&lt;&gt;""),AB1208/INDEX($L$4:$L1208,MATCH(MAX($L$4:$L1208)+1,$L$4:$L1208,1)),"")</f>
        <v/>
      </c>
      <c r="AI1208" s="14" t="str">
        <f>IF(AND(AF1208&lt;&gt;""),AF1208/INDEX($L$4:$L1208,MATCH(MAX($L$4:$L1208)+1,$L$4:$L1208,1)),"")</f>
        <v/>
      </c>
      <c r="AM1208" s="14" t="str">
        <f>IF(AND(AJ1208&lt;&gt;""),AJ1208/INDEX($L$4:$L1208,MATCH(MAX($L$4:$L1208)+1,$L$4:$L1208,1)),"")</f>
        <v/>
      </c>
      <c r="AQ1208" s="14" t="str">
        <f>IF(AND(AN1208&lt;&gt;""),AN1208/INDEX($L$4:$L1208,MATCH(MAX($L$4:$L1208)+1,$L$4:$L1208,1)),"")</f>
        <v/>
      </c>
      <c r="AU1208" s="14" t="str">
        <f>IF(AND(AR1208&lt;&gt;""),AR1208/INDEX($L$4:$L1208,MATCH(MAX($L$4:$L1208)+1,$L$4:$L1208,1)),"")</f>
        <v/>
      </c>
      <c r="AY1208" s="14" t="str">
        <f>IF(AND(AV1208&lt;&gt;""),AV1208/INDEX($L$4:$L1208,MATCH(MAX($L$4:$L1208)+1,$L$4:$L1208,1)),"")</f>
        <v/>
      </c>
      <c r="AZ1208" s="10" t="str">
        <f t="shared" si="992"/>
        <v/>
      </c>
      <c r="BC1208" s="78" t="str">
        <f t="shared" si="994"/>
        <v/>
      </c>
      <c r="BG1208" s="14" t="str">
        <f>IF(AND(BD1208&lt;&gt;""),BD1208/INDEX($L$4:$L1208,MATCH(MAX($L$4:$L1208)+1,$L$4:$L1208,1)),"")</f>
        <v/>
      </c>
      <c r="BK1208" s="14" t="str">
        <f>IF(AND(BH1208&lt;&gt;""),BH1208/INDEX($L$4:$L1208,MATCH(MAX($L$4:$L1208)+1,$L$4:$L1208,1)),"")</f>
        <v/>
      </c>
      <c r="BO1208" s="14" t="str">
        <f>IF(AND(BL1208&lt;&gt;""),BL1208/INDEX($L$4:$L1208,MATCH(MAX($L$4:$L1208)+1,$L$4:$L1208,1)),"")</f>
        <v/>
      </c>
      <c r="BS1208" s="14" t="str">
        <f>IF(AND(BP1208&lt;&gt;""),BP1208/INDEX($L$4:$L1208,MATCH(MAX($L$4:$L1208)+1,$L$4:$L1208,1)),"")</f>
        <v/>
      </c>
      <c r="BW1208" s="14" t="str">
        <f>IF(AND(BT1208&lt;&gt;""),BT1208/INDEX($L$4:$L1208,MATCH(MAX($L$4:$L1208)+1,$L$4:$L1208,1)),"")</f>
        <v/>
      </c>
      <c r="CA1208" s="14" t="str">
        <f>IF(AND(BX1208&lt;&gt;""),BX1208/INDEX($L$4:$L1208,MATCH(MAX($L$4:$L1208)+1,$L$4:$L1208,1)),"")</f>
        <v/>
      </c>
      <c r="CE1208" s="14" t="str">
        <f>IF(AND(CB1208&lt;&gt;""),CB1208/INDEX($L$4:$L1208,MATCH(MAX($L$4:$L1208)+1,$L$4:$L1208,1)),"")</f>
        <v/>
      </c>
      <c r="CI1208" s="14" t="str">
        <f>IF(AND(CF1208&lt;&gt;""),CF1208/INDEX($L$4:$L1208,MATCH(MAX($L$4:$L1208)+1,$L$4:$L1208,1)),"")</f>
        <v/>
      </c>
      <c r="CM1208" s="14" t="str">
        <f>IF(AND(CJ1208&lt;&gt;""),CJ1208/INDEX($L$4:$L1208,MATCH(MAX($L$4:$L1208)+1,$L$4:$L1208,1)),"")</f>
        <v/>
      </c>
      <c r="CQ1208" s="14" t="str">
        <f>IF(AND(CN1208&lt;&gt;""),CN1208/INDEX($L$4:$L1208,MATCH(MAX($L$4:$L1208)+1,$L$4:$L1208,1)),"")</f>
        <v/>
      </c>
      <c r="CU1208" s="14" t="str">
        <f>IF(AND(CR1208&lt;&gt;""),CR1208/INDEX($L$4:$L1208,MATCH(MAX($L$4:$L1208)+1,$L$4:$L1208,1)),"")</f>
        <v/>
      </c>
    </row>
    <row r="1209" spans="3:99">
      <c r="C1209" s="4" t="s">
        <v>36</v>
      </c>
      <c r="D1209" t="s">
        <v>36</v>
      </c>
      <c r="K1209" s="14" t="str">
        <f t="shared" si="993"/>
        <v/>
      </c>
      <c r="S1209" s="14" t="str">
        <f>IF(AND(P1209&lt;&gt;""),P1209/INDEX($L$4:$L1209,MATCH(MAX($L$4:$L1209)+1,$L$4:$L1209,1)),"")</f>
        <v/>
      </c>
      <c r="W1209" s="14" t="str">
        <f>IF(AND(T1209&lt;&gt;""),T1209/INDEX($L$4:$L1209,MATCH(MAX($L$4:$L1209)+1,$L$4:$L1209,1)),"")</f>
        <v/>
      </c>
      <c r="AA1209" s="14" t="str">
        <f>IF(AND(X1209&lt;&gt;""),X1209/INDEX($L$4:$L1209,MATCH(MAX($L$4:$L1209)+1,$L$4:$L1209,1)),"")</f>
        <v/>
      </c>
      <c r="AE1209" s="14" t="str">
        <f>IF(AND(AB1209&lt;&gt;""),AB1209/INDEX($L$4:$L1209,MATCH(MAX($L$4:$L1209)+1,$L$4:$L1209,1)),"")</f>
        <v/>
      </c>
      <c r="AI1209" s="14" t="str">
        <f>IF(AND(AF1209&lt;&gt;""),AF1209/INDEX($L$4:$L1209,MATCH(MAX($L$4:$L1209)+1,$L$4:$L1209,1)),"")</f>
        <v/>
      </c>
      <c r="AM1209" s="14" t="str">
        <f>IF(AND(AJ1209&lt;&gt;""),AJ1209/INDEX($L$4:$L1209,MATCH(MAX($L$4:$L1209)+1,$L$4:$L1209,1)),"")</f>
        <v/>
      </c>
      <c r="AQ1209" s="14" t="str">
        <f>IF(AND(AN1209&lt;&gt;""),AN1209/INDEX($L$4:$L1209,MATCH(MAX($L$4:$L1209)+1,$L$4:$L1209,1)),"")</f>
        <v/>
      </c>
      <c r="AU1209" s="14" t="str">
        <f>IF(AND(AR1209&lt;&gt;""),AR1209/INDEX($L$4:$L1209,MATCH(MAX($L$4:$L1209)+1,$L$4:$L1209,1)),"")</f>
        <v/>
      </c>
      <c r="AY1209" s="14" t="str">
        <f>IF(AND(AV1209&lt;&gt;""),AV1209/INDEX($L$4:$L1209,MATCH(MAX($L$4:$L1209)+1,$L$4:$L1209,1)),"")</f>
        <v/>
      </c>
      <c r="AZ1209" s="10" t="str">
        <f t="shared" si="992"/>
        <v/>
      </c>
      <c r="BC1209" s="78" t="str">
        <f t="shared" si="994"/>
        <v/>
      </c>
      <c r="BG1209" s="14" t="str">
        <f>IF(AND(BD1209&lt;&gt;""),BD1209/INDEX($L$4:$L1209,MATCH(MAX($L$4:$L1209)+1,$L$4:$L1209,1)),"")</f>
        <v/>
      </c>
      <c r="BK1209" s="14" t="str">
        <f>IF(AND(BH1209&lt;&gt;""),BH1209/INDEX($L$4:$L1209,MATCH(MAX($L$4:$L1209)+1,$L$4:$L1209,1)),"")</f>
        <v/>
      </c>
      <c r="BO1209" s="14" t="str">
        <f>IF(AND(BL1209&lt;&gt;""),BL1209/INDEX($L$4:$L1209,MATCH(MAX($L$4:$L1209)+1,$L$4:$L1209,1)),"")</f>
        <v/>
      </c>
      <c r="BS1209" s="14" t="str">
        <f>IF(AND(BP1209&lt;&gt;""),BP1209/INDEX($L$4:$L1209,MATCH(MAX($L$4:$L1209)+1,$L$4:$L1209,1)),"")</f>
        <v/>
      </c>
      <c r="BW1209" s="14" t="str">
        <f>IF(AND(BT1209&lt;&gt;""),BT1209/INDEX($L$4:$L1209,MATCH(MAX($L$4:$L1209)+1,$L$4:$L1209,1)),"")</f>
        <v/>
      </c>
      <c r="CA1209" s="14" t="str">
        <f>IF(AND(BX1209&lt;&gt;""),BX1209/INDEX($L$4:$L1209,MATCH(MAX($L$4:$L1209)+1,$L$4:$L1209,1)),"")</f>
        <v/>
      </c>
      <c r="CE1209" s="14" t="str">
        <f>IF(AND(CB1209&lt;&gt;""),CB1209/INDEX($L$4:$L1209,MATCH(MAX($L$4:$L1209)+1,$L$4:$L1209,1)),"")</f>
        <v/>
      </c>
      <c r="CI1209" s="14" t="str">
        <f>IF(AND(CF1209&lt;&gt;""),CF1209/INDEX($L$4:$L1209,MATCH(MAX($L$4:$L1209)+1,$L$4:$L1209,1)),"")</f>
        <v/>
      </c>
      <c r="CM1209" s="14" t="str">
        <f>IF(AND(CJ1209&lt;&gt;""),CJ1209/INDEX($L$4:$L1209,MATCH(MAX($L$4:$L1209)+1,$L$4:$L1209,1)),"")</f>
        <v/>
      </c>
      <c r="CQ1209" s="14" t="str">
        <f>IF(AND(CN1209&lt;&gt;""),CN1209/INDEX($L$4:$L1209,MATCH(MAX($L$4:$L1209)+1,$L$4:$L1209,1)),"")</f>
        <v/>
      </c>
      <c r="CU1209" s="14" t="str">
        <f>IF(AND(CR1209&lt;&gt;""),CR1209/INDEX($L$4:$L1209,MATCH(MAX($L$4:$L1209)+1,$L$4:$L1209,1)),"")</f>
        <v/>
      </c>
    </row>
    <row r="1210" spans="3:99">
      <c r="C1210" s="4" t="s">
        <v>36</v>
      </c>
      <c r="D1210" t="s">
        <v>36</v>
      </c>
      <c r="K1210" s="14" t="str">
        <f t="shared" si="993"/>
        <v/>
      </c>
      <c r="S1210" s="14" t="str">
        <f>IF(AND(P1210&lt;&gt;""),P1210/INDEX($L$4:$L1210,MATCH(MAX($L$4:$L1210)+1,$L$4:$L1210,1)),"")</f>
        <v/>
      </c>
      <c r="W1210" s="14" t="str">
        <f>IF(AND(T1210&lt;&gt;""),T1210/INDEX($L$4:$L1210,MATCH(MAX($L$4:$L1210)+1,$L$4:$L1210,1)),"")</f>
        <v/>
      </c>
      <c r="AA1210" s="14" t="str">
        <f>IF(AND(X1210&lt;&gt;""),X1210/INDEX($L$4:$L1210,MATCH(MAX($L$4:$L1210)+1,$L$4:$L1210,1)),"")</f>
        <v/>
      </c>
      <c r="AE1210" s="14" t="str">
        <f>IF(AND(AB1210&lt;&gt;""),AB1210/INDEX($L$4:$L1210,MATCH(MAX($L$4:$L1210)+1,$L$4:$L1210,1)),"")</f>
        <v/>
      </c>
      <c r="AI1210" s="14" t="str">
        <f>IF(AND(AF1210&lt;&gt;""),AF1210/INDEX($L$4:$L1210,MATCH(MAX($L$4:$L1210)+1,$L$4:$L1210,1)),"")</f>
        <v/>
      </c>
      <c r="AM1210" s="14" t="str">
        <f>IF(AND(AJ1210&lt;&gt;""),AJ1210/INDEX($L$4:$L1210,MATCH(MAX($L$4:$L1210)+1,$L$4:$L1210,1)),"")</f>
        <v/>
      </c>
      <c r="AQ1210" s="14" t="str">
        <f>IF(AND(AN1210&lt;&gt;""),AN1210/INDEX($L$4:$L1210,MATCH(MAX($L$4:$L1210)+1,$L$4:$L1210,1)),"")</f>
        <v/>
      </c>
      <c r="AU1210" s="14" t="str">
        <f>IF(AND(AR1210&lt;&gt;""),AR1210/INDEX($L$4:$L1210,MATCH(MAX($L$4:$L1210)+1,$L$4:$L1210,1)),"")</f>
        <v/>
      </c>
      <c r="AY1210" s="14" t="str">
        <f>IF(AND(AV1210&lt;&gt;""),AV1210/INDEX($L$4:$L1210,MATCH(MAX($L$4:$L1210)+1,$L$4:$L1210,1)),"")</f>
        <v/>
      </c>
      <c r="AZ1210" s="10" t="str">
        <f t="shared" ref="AZ1210:AZ1273" si="995">IF(IF(O1210="",P1210+T1210+X1210+AB1210+AF1210+AJ1210+AN1210+CJ1210+CN1210+IF(AR1210="",0,AR1210)+AV1210,"")=0,"",IF(O1210="",P1210+T1210+X1210+AB1210+AF1210+AJ1210+AN1210+CJ1210+CN1210+IF(AR1210="",0,AR1210)+AV1210,""))</f>
        <v/>
      </c>
      <c r="BC1210" s="78" t="str">
        <f t="shared" si="994"/>
        <v/>
      </c>
      <c r="BG1210" s="14" t="str">
        <f>IF(AND(BD1210&lt;&gt;""),BD1210/INDEX($L$4:$L1210,MATCH(MAX($L$4:$L1210)+1,$L$4:$L1210,1)),"")</f>
        <v/>
      </c>
      <c r="BK1210" s="14" t="str">
        <f>IF(AND(BH1210&lt;&gt;""),BH1210/INDEX($L$4:$L1210,MATCH(MAX($L$4:$L1210)+1,$L$4:$L1210,1)),"")</f>
        <v/>
      </c>
      <c r="BO1210" s="14" t="str">
        <f>IF(AND(BL1210&lt;&gt;""),BL1210/INDEX($L$4:$L1210,MATCH(MAX($L$4:$L1210)+1,$L$4:$L1210,1)),"")</f>
        <v/>
      </c>
      <c r="BS1210" s="14" t="str">
        <f>IF(AND(BP1210&lt;&gt;""),BP1210/INDEX($L$4:$L1210,MATCH(MAX($L$4:$L1210)+1,$L$4:$L1210,1)),"")</f>
        <v/>
      </c>
      <c r="BW1210" s="14" t="str">
        <f>IF(AND(BT1210&lt;&gt;""),BT1210/INDEX($L$4:$L1210,MATCH(MAX($L$4:$L1210)+1,$L$4:$L1210,1)),"")</f>
        <v/>
      </c>
      <c r="CA1210" s="14" t="str">
        <f>IF(AND(BX1210&lt;&gt;""),BX1210/INDEX($L$4:$L1210,MATCH(MAX($L$4:$L1210)+1,$L$4:$L1210,1)),"")</f>
        <v/>
      </c>
      <c r="CE1210" s="14" t="str">
        <f>IF(AND(CB1210&lt;&gt;""),CB1210/INDEX($L$4:$L1210,MATCH(MAX($L$4:$L1210)+1,$L$4:$L1210,1)),"")</f>
        <v/>
      </c>
      <c r="CI1210" s="14" t="str">
        <f>IF(AND(CF1210&lt;&gt;""),CF1210/INDEX($L$4:$L1210,MATCH(MAX($L$4:$L1210)+1,$L$4:$L1210,1)),"")</f>
        <v/>
      </c>
      <c r="CM1210" s="14" t="str">
        <f>IF(AND(CJ1210&lt;&gt;""),CJ1210/INDEX($L$4:$L1210,MATCH(MAX($L$4:$L1210)+1,$L$4:$L1210,1)),"")</f>
        <v/>
      </c>
      <c r="CQ1210" s="14" t="str">
        <f>IF(AND(CN1210&lt;&gt;""),CN1210/INDEX($L$4:$L1210,MATCH(MAX($L$4:$L1210)+1,$L$4:$L1210,1)),"")</f>
        <v/>
      </c>
      <c r="CU1210" s="14" t="str">
        <f>IF(AND(CR1210&lt;&gt;""),CR1210/INDEX($L$4:$L1210,MATCH(MAX($L$4:$L1210)+1,$L$4:$L1210,1)),"")</f>
        <v/>
      </c>
    </row>
    <row r="1211" spans="3:99">
      <c r="C1211" s="4" t="s">
        <v>36</v>
      </c>
      <c r="D1211" t="s">
        <v>36</v>
      </c>
      <c r="K1211" s="14" t="str">
        <f t="shared" si="993"/>
        <v/>
      </c>
      <c r="S1211" s="14" t="str">
        <f>IF(AND(P1211&lt;&gt;""),P1211/INDEX($L$4:$L1211,MATCH(MAX($L$4:$L1211)+1,$L$4:$L1211,1)),"")</f>
        <v/>
      </c>
      <c r="W1211" s="14" t="str">
        <f>IF(AND(T1211&lt;&gt;""),T1211/INDEX($L$4:$L1211,MATCH(MAX($L$4:$L1211)+1,$L$4:$L1211,1)),"")</f>
        <v/>
      </c>
      <c r="AA1211" s="14" t="str">
        <f>IF(AND(X1211&lt;&gt;""),X1211/INDEX($L$4:$L1211,MATCH(MAX($L$4:$L1211)+1,$L$4:$L1211,1)),"")</f>
        <v/>
      </c>
      <c r="AE1211" s="14" t="str">
        <f>IF(AND(AB1211&lt;&gt;""),AB1211/INDEX($L$4:$L1211,MATCH(MAX($L$4:$L1211)+1,$L$4:$L1211,1)),"")</f>
        <v/>
      </c>
      <c r="AI1211" s="14" t="str">
        <f>IF(AND(AF1211&lt;&gt;""),AF1211/INDEX($L$4:$L1211,MATCH(MAX($L$4:$L1211)+1,$L$4:$L1211,1)),"")</f>
        <v/>
      </c>
      <c r="AM1211" s="14" t="str">
        <f>IF(AND(AJ1211&lt;&gt;""),AJ1211/INDEX($L$4:$L1211,MATCH(MAX($L$4:$L1211)+1,$L$4:$L1211,1)),"")</f>
        <v/>
      </c>
      <c r="AQ1211" s="14" t="str">
        <f>IF(AND(AN1211&lt;&gt;""),AN1211/INDEX($L$4:$L1211,MATCH(MAX($L$4:$L1211)+1,$L$4:$L1211,1)),"")</f>
        <v/>
      </c>
      <c r="AU1211" s="14" t="str">
        <f>IF(AND(AR1211&lt;&gt;""),AR1211/INDEX($L$4:$L1211,MATCH(MAX($L$4:$L1211)+1,$L$4:$L1211,1)),"")</f>
        <v/>
      </c>
      <c r="AY1211" s="14" t="str">
        <f>IF(AND(AV1211&lt;&gt;""),AV1211/INDEX($L$4:$L1211,MATCH(MAX($L$4:$L1211)+1,$L$4:$L1211,1)),"")</f>
        <v/>
      </c>
      <c r="AZ1211" s="10" t="str">
        <f t="shared" si="995"/>
        <v/>
      </c>
      <c r="BC1211" s="78" t="str">
        <f t="shared" si="994"/>
        <v/>
      </c>
      <c r="BG1211" s="14" t="str">
        <f>IF(AND(BD1211&lt;&gt;""),BD1211/INDEX($L$4:$L1211,MATCH(MAX($L$4:$L1211)+1,$L$4:$L1211,1)),"")</f>
        <v/>
      </c>
      <c r="BK1211" s="14" t="str">
        <f>IF(AND(BH1211&lt;&gt;""),BH1211/INDEX($L$4:$L1211,MATCH(MAX($L$4:$L1211)+1,$L$4:$L1211,1)),"")</f>
        <v/>
      </c>
      <c r="BO1211" s="14" t="str">
        <f>IF(AND(BL1211&lt;&gt;""),BL1211/INDEX($L$4:$L1211,MATCH(MAX($L$4:$L1211)+1,$L$4:$L1211,1)),"")</f>
        <v/>
      </c>
      <c r="BS1211" s="14" t="str">
        <f>IF(AND(BP1211&lt;&gt;""),BP1211/INDEX($L$4:$L1211,MATCH(MAX($L$4:$L1211)+1,$L$4:$L1211,1)),"")</f>
        <v/>
      </c>
      <c r="BW1211" s="14" t="str">
        <f>IF(AND(BT1211&lt;&gt;""),BT1211/INDEX($L$4:$L1211,MATCH(MAX($L$4:$L1211)+1,$L$4:$L1211,1)),"")</f>
        <v/>
      </c>
      <c r="CA1211" s="14" t="str">
        <f>IF(AND(BX1211&lt;&gt;""),BX1211/INDEX($L$4:$L1211,MATCH(MAX($L$4:$L1211)+1,$L$4:$L1211,1)),"")</f>
        <v/>
      </c>
      <c r="CE1211" s="14" t="str">
        <f>IF(AND(CB1211&lt;&gt;""),CB1211/INDEX($L$4:$L1211,MATCH(MAX($L$4:$L1211)+1,$L$4:$L1211,1)),"")</f>
        <v/>
      </c>
      <c r="CI1211" s="14" t="str">
        <f>IF(AND(CF1211&lt;&gt;""),CF1211/INDEX($L$4:$L1211,MATCH(MAX($L$4:$L1211)+1,$L$4:$L1211,1)),"")</f>
        <v/>
      </c>
      <c r="CM1211" s="14" t="str">
        <f>IF(AND(CJ1211&lt;&gt;""),CJ1211/INDEX($L$4:$L1211,MATCH(MAX($L$4:$L1211)+1,$L$4:$L1211,1)),"")</f>
        <v/>
      </c>
      <c r="CQ1211" s="14" t="str">
        <f>IF(AND(CN1211&lt;&gt;""),CN1211/INDEX($L$4:$L1211,MATCH(MAX($L$4:$L1211)+1,$L$4:$L1211,1)),"")</f>
        <v/>
      </c>
      <c r="CU1211" s="14" t="str">
        <f>IF(AND(CR1211&lt;&gt;""),CR1211/INDEX($L$4:$L1211,MATCH(MAX($L$4:$L1211)+1,$L$4:$L1211,1)),"")</f>
        <v/>
      </c>
    </row>
    <row r="1212" spans="3:99">
      <c r="C1212" s="4" t="s">
        <v>36</v>
      </c>
      <c r="D1212" t="s">
        <v>36</v>
      </c>
      <c r="K1212" s="14" t="str">
        <f t="shared" si="993"/>
        <v/>
      </c>
      <c r="S1212" s="14" t="str">
        <f>IF(AND(P1212&lt;&gt;""),P1212/INDEX($L$4:$L1212,MATCH(MAX($L$4:$L1212)+1,$L$4:$L1212,1)),"")</f>
        <v/>
      </c>
      <c r="W1212" s="14" t="str">
        <f>IF(AND(T1212&lt;&gt;""),T1212/INDEX($L$4:$L1212,MATCH(MAX($L$4:$L1212)+1,$L$4:$L1212,1)),"")</f>
        <v/>
      </c>
      <c r="AA1212" s="14" t="str">
        <f>IF(AND(X1212&lt;&gt;""),X1212/INDEX($L$4:$L1212,MATCH(MAX($L$4:$L1212)+1,$L$4:$L1212,1)),"")</f>
        <v/>
      </c>
      <c r="AE1212" s="14" t="str">
        <f>IF(AND(AB1212&lt;&gt;""),AB1212/INDEX($L$4:$L1212,MATCH(MAX($L$4:$L1212)+1,$L$4:$L1212,1)),"")</f>
        <v/>
      </c>
      <c r="AI1212" s="14" t="str">
        <f>IF(AND(AF1212&lt;&gt;""),AF1212/INDEX($L$4:$L1212,MATCH(MAX($L$4:$L1212)+1,$L$4:$L1212,1)),"")</f>
        <v/>
      </c>
      <c r="AM1212" s="14" t="str">
        <f>IF(AND(AJ1212&lt;&gt;""),AJ1212/INDEX($L$4:$L1212,MATCH(MAX($L$4:$L1212)+1,$L$4:$L1212,1)),"")</f>
        <v/>
      </c>
      <c r="AQ1212" s="14" t="str">
        <f>IF(AND(AN1212&lt;&gt;""),AN1212/INDEX($L$4:$L1212,MATCH(MAX($L$4:$L1212)+1,$L$4:$L1212,1)),"")</f>
        <v/>
      </c>
      <c r="AU1212" s="14" t="str">
        <f>IF(AND(AR1212&lt;&gt;""),AR1212/INDEX($L$4:$L1212,MATCH(MAX($L$4:$L1212)+1,$L$4:$L1212,1)),"")</f>
        <v/>
      </c>
      <c r="AY1212" s="14" t="str">
        <f>IF(AND(AV1212&lt;&gt;""),AV1212/INDEX($L$4:$L1212,MATCH(MAX($L$4:$L1212)+1,$L$4:$L1212,1)),"")</f>
        <v/>
      </c>
      <c r="AZ1212" s="10" t="str">
        <f t="shared" si="995"/>
        <v/>
      </c>
      <c r="BC1212" s="78" t="str">
        <f t="shared" si="994"/>
        <v/>
      </c>
      <c r="BG1212" s="14" t="str">
        <f>IF(AND(BD1212&lt;&gt;""),BD1212/INDEX($L$4:$L1212,MATCH(MAX($L$4:$L1212)+1,$L$4:$L1212,1)),"")</f>
        <v/>
      </c>
      <c r="BK1212" s="14" t="str">
        <f>IF(AND(BH1212&lt;&gt;""),BH1212/INDEX($L$4:$L1212,MATCH(MAX($L$4:$L1212)+1,$L$4:$L1212,1)),"")</f>
        <v/>
      </c>
      <c r="BO1212" s="14" t="str">
        <f>IF(AND(BL1212&lt;&gt;""),BL1212/INDEX($L$4:$L1212,MATCH(MAX($L$4:$L1212)+1,$L$4:$L1212,1)),"")</f>
        <v/>
      </c>
      <c r="BS1212" s="14" t="str">
        <f>IF(AND(BP1212&lt;&gt;""),BP1212/INDEX($L$4:$L1212,MATCH(MAX($L$4:$L1212)+1,$L$4:$L1212,1)),"")</f>
        <v/>
      </c>
      <c r="BW1212" s="14" t="str">
        <f>IF(AND(BT1212&lt;&gt;""),BT1212/INDEX($L$4:$L1212,MATCH(MAX($L$4:$L1212)+1,$L$4:$L1212,1)),"")</f>
        <v/>
      </c>
      <c r="CA1212" s="14" t="str">
        <f>IF(AND(BX1212&lt;&gt;""),BX1212/INDEX($L$4:$L1212,MATCH(MAX($L$4:$L1212)+1,$L$4:$L1212,1)),"")</f>
        <v/>
      </c>
      <c r="CE1212" s="14" t="str">
        <f>IF(AND(CB1212&lt;&gt;""),CB1212/INDEX($L$4:$L1212,MATCH(MAX($L$4:$L1212)+1,$L$4:$L1212,1)),"")</f>
        <v/>
      </c>
      <c r="CI1212" s="14" t="str">
        <f>IF(AND(CF1212&lt;&gt;""),CF1212/INDEX($L$4:$L1212,MATCH(MAX($L$4:$L1212)+1,$L$4:$L1212,1)),"")</f>
        <v/>
      </c>
      <c r="CM1212" s="14" t="str">
        <f>IF(AND(CJ1212&lt;&gt;""),CJ1212/INDEX($L$4:$L1212,MATCH(MAX($L$4:$L1212)+1,$L$4:$L1212,1)),"")</f>
        <v/>
      </c>
      <c r="CQ1212" s="14" t="str">
        <f>IF(AND(CN1212&lt;&gt;""),CN1212/INDEX($L$4:$L1212,MATCH(MAX($L$4:$L1212)+1,$L$4:$L1212,1)),"")</f>
        <v/>
      </c>
      <c r="CU1212" s="14" t="str">
        <f>IF(AND(CR1212&lt;&gt;""),CR1212/INDEX($L$4:$L1212,MATCH(MAX($L$4:$L1212)+1,$L$4:$L1212,1)),"")</f>
        <v/>
      </c>
    </row>
    <row r="1213" spans="3:99">
      <c r="C1213" s="4" t="s">
        <v>36</v>
      </c>
      <c r="D1213" t="s">
        <v>36</v>
      </c>
      <c r="K1213" s="14" t="str">
        <f t="shared" ref="K1213:K1276" si="996">IF(AND(H1213&lt;&gt;"",I1213&lt;&gt;""),I1213/H1213,"")</f>
        <v/>
      </c>
      <c r="S1213" s="14" t="str">
        <f>IF(AND(P1213&lt;&gt;""),P1213/INDEX($L$4:$L1213,MATCH(MAX($L$4:$L1213)+1,$L$4:$L1213,1)),"")</f>
        <v/>
      </c>
      <c r="W1213" s="14" t="str">
        <f>IF(AND(T1213&lt;&gt;""),T1213/INDEX($L$4:$L1213,MATCH(MAX($L$4:$L1213)+1,$L$4:$L1213,1)),"")</f>
        <v/>
      </c>
      <c r="AA1213" s="14" t="str">
        <f>IF(AND(X1213&lt;&gt;""),X1213/INDEX($L$4:$L1213,MATCH(MAX($L$4:$L1213)+1,$L$4:$L1213,1)),"")</f>
        <v/>
      </c>
      <c r="AE1213" s="14" t="str">
        <f>IF(AND(AB1213&lt;&gt;""),AB1213/INDEX($L$4:$L1213,MATCH(MAX($L$4:$L1213)+1,$L$4:$L1213,1)),"")</f>
        <v/>
      </c>
      <c r="AI1213" s="14" t="str">
        <f>IF(AND(AF1213&lt;&gt;""),AF1213/INDEX($L$4:$L1213,MATCH(MAX($L$4:$L1213)+1,$L$4:$L1213,1)),"")</f>
        <v/>
      </c>
      <c r="AM1213" s="14" t="str">
        <f>IF(AND(AJ1213&lt;&gt;""),AJ1213/INDEX($L$4:$L1213,MATCH(MAX($L$4:$L1213)+1,$L$4:$L1213,1)),"")</f>
        <v/>
      </c>
      <c r="AQ1213" s="14" t="str">
        <f>IF(AND(AN1213&lt;&gt;""),AN1213/INDEX($L$4:$L1213,MATCH(MAX($L$4:$L1213)+1,$L$4:$L1213,1)),"")</f>
        <v/>
      </c>
      <c r="AU1213" s="14" t="str">
        <f>IF(AND(AR1213&lt;&gt;""),AR1213/INDEX($L$4:$L1213,MATCH(MAX($L$4:$L1213)+1,$L$4:$L1213,1)),"")</f>
        <v/>
      </c>
      <c r="AY1213" s="14" t="str">
        <f>IF(AND(AV1213&lt;&gt;""),AV1213/INDEX($L$4:$L1213,MATCH(MAX($L$4:$L1213)+1,$L$4:$L1213,1)),"")</f>
        <v/>
      </c>
      <c r="AZ1213" s="10" t="str">
        <f t="shared" si="995"/>
        <v/>
      </c>
      <c r="BC1213" s="78" t="str">
        <f t="shared" si="994"/>
        <v/>
      </c>
      <c r="BG1213" s="14" t="str">
        <f>IF(AND(BD1213&lt;&gt;""),BD1213/INDEX($L$4:$L1213,MATCH(MAX($L$4:$L1213)+1,$L$4:$L1213,1)),"")</f>
        <v/>
      </c>
      <c r="BK1213" s="14" t="str">
        <f>IF(AND(BH1213&lt;&gt;""),BH1213/INDEX($L$4:$L1213,MATCH(MAX($L$4:$L1213)+1,$L$4:$L1213,1)),"")</f>
        <v/>
      </c>
      <c r="BO1213" s="14" t="str">
        <f>IF(AND(BL1213&lt;&gt;""),BL1213/INDEX($L$4:$L1213,MATCH(MAX($L$4:$L1213)+1,$L$4:$L1213,1)),"")</f>
        <v/>
      </c>
      <c r="BS1213" s="14" t="str">
        <f>IF(AND(BP1213&lt;&gt;""),BP1213/INDEX($L$4:$L1213,MATCH(MAX($L$4:$L1213)+1,$L$4:$L1213,1)),"")</f>
        <v/>
      </c>
      <c r="BW1213" s="14" t="str">
        <f>IF(AND(BT1213&lt;&gt;""),BT1213/INDEX($L$4:$L1213,MATCH(MAX($L$4:$L1213)+1,$L$4:$L1213,1)),"")</f>
        <v/>
      </c>
      <c r="CA1213" s="14" t="str">
        <f>IF(AND(BX1213&lt;&gt;""),BX1213/INDEX($L$4:$L1213,MATCH(MAX($L$4:$L1213)+1,$L$4:$L1213,1)),"")</f>
        <v/>
      </c>
      <c r="CE1213" s="14" t="str">
        <f>IF(AND(CB1213&lt;&gt;""),CB1213/INDEX($L$4:$L1213,MATCH(MAX($L$4:$L1213)+1,$L$4:$L1213,1)),"")</f>
        <v/>
      </c>
      <c r="CI1213" s="14" t="str">
        <f>IF(AND(CF1213&lt;&gt;""),CF1213/INDEX($L$4:$L1213,MATCH(MAX($L$4:$L1213)+1,$L$4:$L1213,1)),"")</f>
        <v/>
      </c>
      <c r="CM1213" s="14" t="str">
        <f>IF(AND(CJ1213&lt;&gt;""),CJ1213/INDEX($L$4:$L1213,MATCH(MAX($L$4:$L1213)+1,$L$4:$L1213,1)),"")</f>
        <v/>
      </c>
      <c r="CQ1213" s="14" t="str">
        <f>IF(AND(CN1213&lt;&gt;""),CN1213/INDEX($L$4:$L1213,MATCH(MAX($L$4:$L1213)+1,$L$4:$L1213,1)),"")</f>
        <v/>
      </c>
      <c r="CU1213" s="14" t="str">
        <f>IF(AND(CR1213&lt;&gt;""),CR1213/INDEX($L$4:$L1213,MATCH(MAX($L$4:$L1213)+1,$L$4:$L1213,1)),"")</f>
        <v/>
      </c>
    </row>
    <row r="1214" spans="3:99">
      <c r="C1214" s="4" t="s">
        <v>36</v>
      </c>
      <c r="D1214" t="s">
        <v>36</v>
      </c>
      <c r="K1214" s="14" t="str">
        <f t="shared" si="996"/>
        <v/>
      </c>
      <c r="S1214" s="14" t="str">
        <f>IF(AND(P1214&lt;&gt;""),P1214/INDEX($L$4:$L1214,MATCH(MAX($L$4:$L1214)+1,$L$4:$L1214,1)),"")</f>
        <v/>
      </c>
      <c r="W1214" s="14" t="str">
        <f>IF(AND(T1214&lt;&gt;""),T1214/INDEX($L$4:$L1214,MATCH(MAX($L$4:$L1214)+1,$L$4:$L1214,1)),"")</f>
        <v/>
      </c>
      <c r="AA1214" s="14" t="str">
        <f>IF(AND(X1214&lt;&gt;""),X1214/INDEX($L$4:$L1214,MATCH(MAX($L$4:$L1214)+1,$L$4:$L1214,1)),"")</f>
        <v/>
      </c>
      <c r="AE1214" s="14" t="str">
        <f>IF(AND(AB1214&lt;&gt;""),AB1214/INDEX($L$4:$L1214,MATCH(MAX($L$4:$L1214)+1,$L$4:$L1214,1)),"")</f>
        <v/>
      </c>
      <c r="AI1214" s="14" t="str">
        <f>IF(AND(AF1214&lt;&gt;""),AF1214/INDEX($L$4:$L1214,MATCH(MAX($L$4:$L1214)+1,$L$4:$L1214,1)),"")</f>
        <v/>
      </c>
      <c r="AM1214" s="14" t="str">
        <f>IF(AND(AJ1214&lt;&gt;""),AJ1214/INDEX($L$4:$L1214,MATCH(MAX($L$4:$L1214)+1,$L$4:$L1214,1)),"")</f>
        <v/>
      </c>
      <c r="AQ1214" s="14" t="str">
        <f>IF(AND(AN1214&lt;&gt;""),AN1214/INDEX($L$4:$L1214,MATCH(MAX($L$4:$L1214)+1,$L$4:$L1214,1)),"")</f>
        <v/>
      </c>
      <c r="AU1214" s="14" t="str">
        <f>IF(AND(AR1214&lt;&gt;""),AR1214/INDEX($L$4:$L1214,MATCH(MAX($L$4:$L1214)+1,$L$4:$L1214,1)),"")</f>
        <v/>
      </c>
      <c r="AY1214" s="14" t="str">
        <f>IF(AND(AV1214&lt;&gt;""),AV1214/INDEX($L$4:$L1214,MATCH(MAX($L$4:$L1214)+1,$L$4:$L1214,1)),"")</f>
        <v/>
      </c>
      <c r="AZ1214" s="10" t="str">
        <f t="shared" si="995"/>
        <v/>
      </c>
      <c r="BC1214" s="78" t="str">
        <f t="shared" si="994"/>
        <v/>
      </c>
      <c r="BG1214" s="14" t="str">
        <f>IF(AND(BD1214&lt;&gt;""),BD1214/INDEX($L$4:$L1214,MATCH(MAX($L$4:$L1214)+1,$L$4:$L1214,1)),"")</f>
        <v/>
      </c>
      <c r="BK1214" s="14" t="str">
        <f>IF(AND(BH1214&lt;&gt;""),BH1214/INDEX($L$4:$L1214,MATCH(MAX($L$4:$L1214)+1,$L$4:$L1214,1)),"")</f>
        <v/>
      </c>
      <c r="BO1214" s="14" t="str">
        <f>IF(AND(BL1214&lt;&gt;""),BL1214/INDEX($L$4:$L1214,MATCH(MAX($L$4:$L1214)+1,$L$4:$L1214,1)),"")</f>
        <v/>
      </c>
      <c r="BS1214" s="14" t="str">
        <f>IF(AND(BP1214&lt;&gt;""),BP1214/INDEX($L$4:$L1214,MATCH(MAX($L$4:$L1214)+1,$L$4:$L1214,1)),"")</f>
        <v/>
      </c>
      <c r="BW1214" s="14" t="str">
        <f>IF(AND(BT1214&lt;&gt;""),BT1214/INDEX($L$4:$L1214,MATCH(MAX($L$4:$L1214)+1,$L$4:$L1214,1)),"")</f>
        <v/>
      </c>
      <c r="CA1214" s="14" t="str">
        <f>IF(AND(BX1214&lt;&gt;""),BX1214/INDEX($L$4:$L1214,MATCH(MAX($L$4:$L1214)+1,$L$4:$L1214,1)),"")</f>
        <v/>
      </c>
      <c r="CE1214" s="14" t="str">
        <f>IF(AND(CB1214&lt;&gt;""),CB1214/INDEX($L$4:$L1214,MATCH(MAX($L$4:$L1214)+1,$L$4:$L1214,1)),"")</f>
        <v/>
      </c>
      <c r="CI1214" s="14" t="str">
        <f>IF(AND(CF1214&lt;&gt;""),CF1214/INDEX($L$4:$L1214,MATCH(MAX($L$4:$L1214)+1,$L$4:$L1214,1)),"")</f>
        <v/>
      </c>
      <c r="CM1214" s="14" t="str">
        <f>IF(AND(CJ1214&lt;&gt;""),CJ1214/INDEX($L$4:$L1214,MATCH(MAX($L$4:$L1214)+1,$L$4:$L1214,1)),"")</f>
        <v/>
      </c>
      <c r="CQ1214" s="14" t="str">
        <f>IF(AND(CN1214&lt;&gt;""),CN1214/INDEX($L$4:$L1214,MATCH(MAX($L$4:$L1214)+1,$L$4:$L1214,1)),"")</f>
        <v/>
      </c>
      <c r="CU1214" s="14" t="str">
        <f>IF(AND(CR1214&lt;&gt;""),CR1214/INDEX($L$4:$L1214,MATCH(MAX($L$4:$L1214)+1,$L$4:$L1214,1)),"")</f>
        <v/>
      </c>
    </row>
    <row r="1215" spans="3:99">
      <c r="C1215" s="4" t="s">
        <v>36</v>
      </c>
      <c r="D1215" t="s">
        <v>36</v>
      </c>
      <c r="K1215" s="14" t="str">
        <f t="shared" si="996"/>
        <v/>
      </c>
      <c r="S1215" s="14" t="str">
        <f>IF(AND(P1215&lt;&gt;""),P1215/INDEX($L$4:$L1215,MATCH(MAX($L$4:$L1215)+1,$L$4:$L1215,1)),"")</f>
        <v/>
      </c>
      <c r="W1215" s="14" t="str">
        <f>IF(AND(T1215&lt;&gt;""),T1215/INDEX($L$4:$L1215,MATCH(MAX($L$4:$L1215)+1,$L$4:$L1215,1)),"")</f>
        <v/>
      </c>
      <c r="AA1215" s="14" t="str">
        <f>IF(AND(X1215&lt;&gt;""),X1215/INDEX($L$4:$L1215,MATCH(MAX($L$4:$L1215)+1,$L$4:$L1215,1)),"")</f>
        <v/>
      </c>
      <c r="AE1215" s="14" t="str">
        <f>IF(AND(AB1215&lt;&gt;""),AB1215/INDEX($L$4:$L1215,MATCH(MAX($L$4:$L1215)+1,$L$4:$L1215,1)),"")</f>
        <v/>
      </c>
      <c r="AI1215" s="14" t="str">
        <f>IF(AND(AF1215&lt;&gt;""),AF1215/INDEX($L$4:$L1215,MATCH(MAX($L$4:$L1215)+1,$L$4:$L1215,1)),"")</f>
        <v/>
      </c>
      <c r="AM1215" s="14" t="str">
        <f>IF(AND(AJ1215&lt;&gt;""),AJ1215/INDEX($L$4:$L1215,MATCH(MAX($L$4:$L1215)+1,$L$4:$L1215,1)),"")</f>
        <v/>
      </c>
      <c r="AQ1215" s="14" t="str">
        <f>IF(AND(AN1215&lt;&gt;""),AN1215/INDEX($L$4:$L1215,MATCH(MAX($L$4:$L1215)+1,$L$4:$L1215,1)),"")</f>
        <v/>
      </c>
      <c r="AU1215" s="14" t="str">
        <f>IF(AND(AR1215&lt;&gt;""),AR1215/INDEX($L$4:$L1215,MATCH(MAX($L$4:$L1215)+1,$L$4:$L1215,1)),"")</f>
        <v/>
      </c>
      <c r="AY1215" s="14" t="str">
        <f>IF(AND(AV1215&lt;&gt;""),AV1215/INDEX($L$4:$L1215,MATCH(MAX($L$4:$L1215)+1,$L$4:$L1215,1)),"")</f>
        <v/>
      </c>
      <c r="AZ1215" s="10" t="str">
        <f t="shared" si="995"/>
        <v/>
      </c>
      <c r="BC1215" s="78" t="str">
        <f t="shared" si="994"/>
        <v/>
      </c>
      <c r="BG1215" s="14" t="str">
        <f>IF(AND(BD1215&lt;&gt;""),BD1215/INDEX($L$4:$L1215,MATCH(MAX($L$4:$L1215)+1,$L$4:$L1215,1)),"")</f>
        <v/>
      </c>
      <c r="BK1215" s="14" t="str">
        <f>IF(AND(BH1215&lt;&gt;""),BH1215/INDEX($L$4:$L1215,MATCH(MAX($L$4:$L1215)+1,$L$4:$L1215,1)),"")</f>
        <v/>
      </c>
      <c r="BO1215" s="14" t="str">
        <f>IF(AND(BL1215&lt;&gt;""),BL1215/INDEX($L$4:$L1215,MATCH(MAX($L$4:$L1215)+1,$L$4:$L1215,1)),"")</f>
        <v/>
      </c>
      <c r="BS1215" s="14" t="str">
        <f>IF(AND(BP1215&lt;&gt;""),BP1215/INDEX($L$4:$L1215,MATCH(MAX($L$4:$L1215)+1,$L$4:$L1215,1)),"")</f>
        <v/>
      </c>
      <c r="BW1215" s="14" t="str">
        <f>IF(AND(BT1215&lt;&gt;""),BT1215/INDEX($L$4:$L1215,MATCH(MAX($L$4:$L1215)+1,$L$4:$L1215,1)),"")</f>
        <v/>
      </c>
      <c r="CA1215" s="14" t="str">
        <f>IF(AND(BX1215&lt;&gt;""),BX1215/INDEX($L$4:$L1215,MATCH(MAX($L$4:$L1215)+1,$L$4:$L1215,1)),"")</f>
        <v/>
      </c>
      <c r="CE1215" s="14" t="str">
        <f>IF(AND(CB1215&lt;&gt;""),CB1215/INDEX($L$4:$L1215,MATCH(MAX($L$4:$L1215)+1,$L$4:$L1215,1)),"")</f>
        <v/>
      </c>
      <c r="CI1215" s="14" t="str">
        <f>IF(AND(CF1215&lt;&gt;""),CF1215/INDEX($L$4:$L1215,MATCH(MAX($L$4:$L1215)+1,$L$4:$L1215,1)),"")</f>
        <v/>
      </c>
      <c r="CM1215" s="14" t="str">
        <f>IF(AND(CJ1215&lt;&gt;""),CJ1215/INDEX($L$4:$L1215,MATCH(MAX($L$4:$L1215)+1,$L$4:$L1215,1)),"")</f>
        <v/>
      </c>
      <c r="CQ1215" s="14" t="str">
        <f>IF(AND(CN1215&lt;&gt;""),CN1215/INDEX($L$4:$L1215,MATCH(MAX($L$4:$L1215)+1,$L$4:$L1215,1)),"")</f>
        <v/>
      </c>
      <c r="CU1215" s="14" t="str">
        <f>IF(AND(CR1215&lt;&gt;""),CR1215/INDEX($L$4:$L1215,MATCH(MAX($L$4:$L1215)+1,$L$4:$L1215,1)),"")</f>
        <v/>
      </c>
    </row>
    <row r="1216" spans="3:99">
      <c r="C1216" s="4" t="s">
        <v>36</v>
      </c>
      <c r="D1216" t="s">
        <v>36</v>
      </c>
      <c r="K1216" s="14" t="str">
        <f t="shared" si="996"/>
        <v/>
      </c>
      <c r="S1216" s="14" t="str">
        <f>IF(AND(P1216&lt;&gt;""),P1216/INDEX($L$4:$L1216,MATCH(MAX($L$4:$L1216)+1,$L$4:$L1216,1)),"")</f>
        <v/>
      </c>
      <c r="W1216" s="14" t="str">
        <f>IF(AND(T1216&lt;&gt;""),T1216/INDEX($L$4:$L1216,MATCH(MAX($L$4:$L1216)+1,$L$4:$L1216,1)),"")</f>
        <v/>
      </c>
      <c r="AA1216" s="14" t="str">
        <f>IF(AND(X1216&lt;&gt;""),X1216/INDEX($L$4:$L1216,MATCH(MAX($L$4:$L1216)+1,$L$4:$L1216,1)),"")</f>
        <v/>
      </c>
      <c r="AE1216" s="14" t="str">
        <f>IF(AND(AB1216&lt;&gt;""),AB1216/INDEX($L$4:$L1216,MATCH(MAX($L$4:$L1216)+1,$L$4:$L1216,1)),"")</f>
        <v/>
      </c>
      <c r="AI1216" s="14" t="str">
        <f>IF(AND(AF1216&lt;&gt;""),AF1216/INDEX($L$4:$L1216,MATCH(MAX($L$4:$L1216)+1,$L$4:$L1216,1)),"")</f>
        <v/>
      </c>
      <c r="AM1216" s="14" t="str">
        <f>IF(AND(AJ1216&lt;&gt;""),AJ1216/INDEX($L$4:$L1216,MATCH(MAX($L$4:$L1216)+1,$L$4:$L1216,1)),"")</f>
        <v/>
      </c>
      <c r="AQ1216" s="14" t="str">
        <f>IF(AND(AN1216&lt;&gt;""),AN1216/INDEX($L$4:$L1216,MATCH(MAX($L$4:$L1216)+1,$L$4:$L1216,1)),"")</f>
        <v/>
      </c>
      <c r="AU1216" s="14" t="str">
        <f>IF(AND(AR1216&lt;&gt;""),AR1216/INDEX($L$4:$L1216,MATCH(MAX($L$4:$L1216)+1,$L$4:$L1216,1)),"")</f>
        <v/>
      </c>
      <c r="AY1216" s="14" t="str">
        <f>IF(AND(AV1216&lt;&gt;""),AV1216/INDEX($L$4:$L1216,MATCH(MAX($L$4:$L1216)+1,$L$4:$L1216,1)),"")</f>
        <v/>
      </c>
      <c r="AZ1216" s="10" t="str">
        <f t="shared" si="995"/>
        <v/>
      </c>
      <c r="BC1216" s="78" t="str">
        <f t="shared" si="994"/>
        <v/>
      </c>
      <c r="BG1216" s="14" t="str">
        <f>IF(AND(BD1216&lt;&gt;""),BD1216/INDEX($L$4:$L1216,MATCH(MAX($L$4:$L1216)+1,$L$4:$L1216,1)),"")</f>
        <v/>
      </c>
      <c r="BK1216" s="14" t="str">
        <f>IF(AND(BH1216&lt;&gt;""),BH1216/INDEX($L$4:$L1216,MATCH(MAX($L$4:$L1216)+1,$L$4:$L1216,1)),"")</f>
        <v/>
      </c>
      <c r="BO1216" s="14" t="str">
        <f>IF(AND(BL1216&lt;&gt;""),BL1216/INDEX($L$4:$L1216,MATCH(MAX($L$4:$L1216)+1,$L$4:$L1216,1)),"")</f>
        <v/>
      </c>
      <c r="BS1216" s="14" t="str">
        <f>IF(AND(BP1216&lt;&gt;""),BP1216/INDEX($L$4:$L1216,MATCH(MAX($L$4:$L1216)+1,$L$4:$L1216,1)),"")</f>
        <v/>
      </c>
      <c r="BW1216" s="14" t="str">
        <f>IF(AND(BT1216&lt;&gt;""),BT1216/INDEX($L$4:$L1216,MATCH(MAX($L$4:$L1216)+1,$L$4:$L1216,1)),"")</f>
        <v/>
      </c>
      <c r="CA1216" s="14" t="str">
        <f>IF(AND(BX1216&lt;&gt;""),BX1216/INDEX($L$4:$L1216,MATCH(MAX($L$4:$L1216)+1,$L$4:$L1216,1)),"")</f>
        <v/>
      </c>
      <c r="CE1216" s="14" t="str">
        <f>IF(AND(CB1216&lt;&gt;""),CB1216/INDEX($L$4:$L1216,MATCH(MAX($L$4:$L1216)+1,$L$4:$L1216,1)),"")</f>
        <v/>
      </c>
      <c r="CI1216" s="14" t="str">
        <f>IF(AND(CF1216&lt;&gt;""),CF1216/INDEX($L$4:$L1216,MATCH(MAX($L$4:$L1216)+1,$L$4:$L1216,1)),"")</f>
        <v/>
      </c>
      <c r="CM1216" s="14" t="str">
        <f>IF(AND(CJ1216&lt;&gt;""),CJ1216/INDEX($L$4:$L1216,MATCH(MAX($L$4:$L1216)+1,$L$4:$L1216,1)),"")</f>
        <v/>
      </c>
      <c r="CQ1216" s="14" t="str">
        <f>IF(AND(CN1216&lt;&gt;""),CN1216/INDEX($L$4:$L1216,MATCH(MAX($L$4:$L1216)+1,$L$4:$L1216,1)),"")</f>
        <v/>
      </c>
      <c r="CU1216" s="14" t="str">
        <f>IF(AND(CR1216&lt;&gt;""),CR1216/INDEX($L$4:$L1216,MATCH(MAX($L$4:$L1216)+1,$L$4:$L1216,1)),"")</f>
        <v/>
      </c>
    </row>
    <row r="1217" spans="3:99">
      <c r="C1217" s="4" t="s">
        <v>36</v>
      </c>
      <c r="D1217" t="s">
        <v>36</v>
      </c>
      <c r="K1217" s="14" t="str">
        <f t="shared" si="996"/>
        <v/>
      </c>
      <c r="S1217" s="14" t="str">
        <f>IF(AND(P1217&lt;&gt;""),P1217/INDEX($L$4:$L1217,MATCH(MAX($L$4:$L1217)+1,$L$4:$L1217,1)),"")</f>
        <v/>
      </c>
      <c r="W1217" s="14" t="str">
        <f>IF(AND(T1217&lt;&gt;""),T1217/INDEX($L$4:$L1217,MATCH(MAX($L$4:$L1217)+1,$L$4:$L1217,1)),"")</f>
        <v/>
      </c>
      <c r="AA1217" s="14" t="str">
        <f>IF(AND(X1217&lt;&gt;""),X1217/INDEX($L$4:$L1217,MATCH(MAX($L$4:$L1217)+1,$L$4:$L1217,1)),"")</f>
        <v/>
      </c>
      <c r="AE1217" s="14" t="str">
        <f>IF(AND(AB1217&lt;&gt;""),AB1217/INDEX($L$4:$L1217,MATCH(MAX($L$4:$L1217)+1,$L$4:$L1217,1)),"")</f>
        <v/>
      </c>
      <c r="AI1217" s="14" t="str">
        <f>IF(AND(AF1217&lt;&gt;""),AF1217/INDEX($L$4:$L1217,MATCH(MAX($L$4:$L1217)+1,$L$4:$L1217,1)),"")</f>
        <v/>
      </c>
      <c r="AM1217" s="14" t="str">
        <f>IF(AND(AJ1217&lt;&gt;""),AJ1217/INDEX($L$4:$L1217,MATCH(MAX($L$4:$L1217)+1,$L$4:$L1217,1)),"")</f>
        <v/>
      </c>
      <c r="AQ1217" s="14" t="str">
        <f>IF(AND(AN1217&lt;&gt;""),AN1217/INDEX($L$4:$L1217,MATCH(MAX($L$4:$L1217)+1,$L$4:$L1217,1)),"")</f>
        <v/>
      </c>
      <c r="AU1217" s="14" t="str">
        <f>IF(AND(AR1217&lt;&gt;""),AR1217/INDEX($L$4:$L1217,MATCH(MAX($L$4:$L1217)+1,$L$4:$L1217,1)),"")</f>
        <v/>
      </c>
      <c r="AY1217" s="14" t="str">
        <f>IF(AND(AV1217&lt;&gt;""),AV1217/INDEX($L$4:$L1217,MATCH(MAX($L$4:$L1217)+1,$L$4:$L1217,1)),"")</f>
        <v/>
      </c>
      <c r="AZ1217" s="10" t="str">
        <f t="shared" si="995"/>
        <v/>
      </c>
      <c r="BC1217" s="78" t="str">
        <f t="shared" si="994"/>
        <v/>
      </c>
      <c r="BG1217" s="14" t="str">
        <f>IF(AND(BD1217&lt;&gt;""),BD1217/INDEX($L$4:$L1217,MATCH(MAX($L$4:$L1217)+1,$L$4:$L1217,1)),"")</f>
        <v/>
      </c>
      <c r="BK1217" s="14" t="str">
        <f>IF(AND(BH1217&lt;&gt;""),BH1217/INDEX($L$4:$L1217,MATCH(MAX($L$4:$L1217)+1,$L$4:$L1217,1)),"")</f>
        <v/>
      </c>
      <c r="BO1217" s="14" t="str">
        <f>IF(AND(BL1217&lt;&gt;""),BL1217/INDEX($L$4:$L1217,MATCH(MAX($L$4:$L1217)+1,$L$4:$L1217,1)),"")</f>
        <v/>
      </c>
      <c r="BS1217" s="14" t="str">
        <f>IF(AND(BP1217&lt;&gt;""),BP1217/INDEX($L$4:$L1217,MATCH(MAX($L$4:$L1217)+1,$L$4:$L1217,1)),"")</f>
        <v/>
      </c>
      <c r="BW1217" s="14" t="str">
        <f>IF(AND(BT1217&lt;&gt;""),BT1217/INDEX($L$4:$L1217,MATCH(MAX($L$4:$L1217)+1,$L$4:$L1217,1)),"")</f>
        <v/>
      </c>
      <c r="CA1217" s="14" t="str">
        <f>IF(AND(BX1217&lt;&gt;""),BX1217/INDEX($L$4:$L1217,MATCH(MAX($L$4:$L1217)+1,$L$4:$L1217,1)),"")</f>
        <v/>
      </c>
      <c r="CE1217" s="14" t="str">
        <f>IF(AND(CB1217&lt;&gt;""),CB1217/INDEX($L$4:$L1217,MATCH(MAX($L$4:$L1217)+1,$L$4:$L1217,1)),"")</f>
        <v/>
      </c>
      <c r="CI1217" s="14" t="str">
        <f>IF(AND(CF1217&lt;&gt;""),CF1217/INDEX($L$4:$L1217,MATCH(MAX($L$4:$L1217)+1,$L$4:$L1217,1)),"")</f>
        <v/>
      </c>
      <c r="CM1217" s="14" t="str">
        <f>IF(AND(CJ1217&lt;&gt;""),CJ1217/INDEX($L$4:$L1217,MATCH(MAX($L$4:$L1217)+1,$L$4:$L1217,1)),"")</f>
        <v/>
      </c>
      <c r="CQ1217" s="14" t="str">
        <f>IF(AND(CN1217&lt;&gt;""),CN1217/INDEX($L$4:$L1217,MATCH(MAX($L$4:$L1217)+1,$L$4:$L1217,1)),"")</f>
        <v/>
      </c>
      <c r="CU1217" s="14" t="str">
        <f>IF(AND(CR1217&lt;&gt;""),CR1217/INDEX($L$4:$L1217,MATCH(MAX($L$4:$L1217)+1,$L$4:$L1217,1)),"")</f>
        <v/>
      </c>
    </row>
    <row r="1218" spans="3:99">
      <c r="C1218" s="4" t="s">
        <v>36</v>
      </c>
      <c r="D1218" t="s">
        <v>36</v>
      </c>
      <c r="K1218" s="14" t="str">
        <f t="shared" si="996"/>
        <v/>
      </c>
      <c r="S1218" s="14" t="str">
        <f>IF(AND(P1218&lt;&gt;""),P1218/INDEX($L$4:$L1218,MATCH(MAX($L$4:$L1218)+1,$L$4:$L1218,1)),"")</f>
        <v/>
      </c>
      <c r="W1218" s="14" t="str">
        <f>IF(AND(T1218&lt;&gt;""),T1218/INDEX($L$4:$L1218,MATCH(MAX($L$4:$L1218)+1,$L$4:$L1218,1)),"")</f>
        <v/>
      </c>
      <c r="AA1218" s="14" t="str">
        <f>IF(AND(X1218&lt;&gt;""),X1218/INDEX($L$4:$L1218,MATCH(MAX($L$4:$L1218)+1,$L$4:$L1218,1)),"")</f>
        <v/>
      </c>
      <c r="AE1218" s="14" t="str">
        <f>IF(AND(AB1218&lt;&gt;""),AB1218/INDEX($L$4:$L1218,MATCH(MAX($L$4:$L1218)+1,$L$4:$L1218,1)),"")</f>
        <v/>
      </c>
      <c r="AI1218" s="14" t="str">
        <f>IF(AND(AF1218&lt;&gt;""),AF1218/INDEX($L$4:$L1218,MATCH(MAX($L$4:$L1218)+1,$L$4:$L1218,1)),"")</f>
        <v/>
      </c>
      <c r="AM1218" s="14" t="str">
        <f>IF(AND(AJ1218&lt;&gt;""),AJ1218/INDEX($L$4:$L1218,MATCH(MAX($L$4:$L1218)+1,$L$4:$L1218,1)),"")</f>
        <v/>
      </c>
      <c r="AQ1218" s="14" t="str">
        <f>IF(AND(AN1218&lt;&gt;""),AN1218/INDEX($L$4:$L1218,MATCH(MAX($L$4:$L1218)+1,$L$4:$L1218,1)),"")</f>
        <v/>
      </c>
      <c r="AU1218" s="14" t="str">
        <f>IF(AND(AR1218&lt;&gt;""),AR1218/INDEX($L$4:$L1218,MATCH(MAX($L$4:$L1218)+1,$L$4:$L1218,1)),"")</f>
        <v/>
      </c>
      <c r="AY1218" s="14" t="str">
        <f>IF(AND(AV1218&lt;&gt;""),AV1218/INDEX($L$4:$L1218,MATCH(MAX($L$4:$L1218)+1,$L$4:$L1218,1)),"")</f>
        <v/>
      </c>
      <c r="AZ1218" s="10" t="str">
        <f t="shared" si="995"/>
        <v/>
      </c>
      <c r="BC1218" s="78" t="str">
        <f t="shared" si="994"/>
        <v/>
      </c>
      <c r="BG1218" s="14" t="str">
        <f>IF(AND(BD1218&lt;&gt;""),BD1218/INDEX($L$4:$L1218,MATCH(MAX($L$4:$L1218)+1,$L$4:$L1218,1)),"")</f>
        <v/>
      </c>
      <c r="BK1218" s="14" t="str">
        <f>IF(AND(BH1218&lt;&gt;""),BH1218/INDEX($L$4:$L1218,MATCH(MAX($L$4:$L1218)+1,$L$4:$L1218,1)),"")</f>
        <v/>
      </c>
      <c r="BO1218" s="14" t="str">
        <f>IF(AND(BL1218&lt;&gt;""),BL1218/INDEX($L$4:$L1218,MATCH(MAX($L$4:$L1218)+1,$L$4:$L1218,1)),"")</f>
        <v/>
      </c>
      <c r="BS1218" s="14" t="str">
        <f>IF(AND(BP1218&lt;&gt;""),BP1218/INDEX($L$4:$L1218,MATCH(MAX($L$4:$L1218)+1,$L$4:$L1218,1)),"")</f>
        <v/>
      </c>
      <c r="BW1218" s="14" t="str">
        <f>IF(AND(BT1218&lt;&gt;""),BT1218/INDEX($L$4:$L1218,MATCH(MAX($L$4:$L1218)+1,$L$4:$L1218,1)),"")</f>
        <v/>
      </c>
      <c r="CA1218" s="14" t="str">
        <f>IF(AND(BX1218&lt;&gt;""),BX1218/INDEX($L$4:$L1218,MATCH(MAX($L$4:$L1218)+1,$L$4:$L1218,1)),"")</f>
        <v/>
      </c>
      <c r="CE1218" s="14" t="str">
        <f>IF(AND(CB1218&lt;&gt;""),CB1218/INDEX($L$4:$L1218,MATCH(MAX($L$4:$L1218)+1,$L$4:$L1218,1)),"")</f>
        <v/>
      </c>
      <c r="CI1218" s="14" t="str">
        <f>IF(AND(CF1218&lt;&gt;""),CF1218/INDEX($L$4:$L1218,MATCH(MAX($L$4:$L1218)+1,$L$4:$L1218,1)),"")</f>
        <v/>
      </c>
      <c r="CM1218" s="14" t="str">
        <f>IF(AND(CJ1218&lt;&gt;""),CJ1218/INDEX($L$4:$L1218,MATCH(MAX($L$4:$L1218)+1,$L$4:$L1218,1)),"")</f>
        <v/>
      </c>
      <c r="CQ1218" s="14" t="str">
        <f>IF(AND(CN1218&lt;&gt;""),CN1218/INDEX($L$4:$L1218,MATCH(MAX($L$4:$L1218)+1,$L$4:$L1218,1)),"")</f>
        <v/>
      </c>
      <c r="CU1218" s="14" t="str">
        <f>IF(AND(CR1218&lt;&gt;""),CR1218/INDEX($L$4:$L1218,MATCH(MAX($L$4:$L1218)+1,$L$4:$L1218,1)),"")</f>
        <v/>
      </c>
    </row>
    <row r="1219" spans="3:99">
      <c r="C1219" s="4" t="s">
        <v>36</v>
      </c>
      <c r="D1219" t="s">
        <v>36</v>
      </c>
      <c r="K1219" s="14" t="str">
        <f t="shared" si="996"/>
        <v/>
      </c>
      <c r="S1219" s="14" t="str">
        <f>IF(AND(P1219&lt;&gt;""),P1219/INDEX($L$4:$L1219,MATCH(MAX($L$4:$L1219)+1,$L$4:$L1219,1)),"")</f>
        <v/>
      </c>
      <c r="W1219" s="14" t="str">
        <f>IF(AND(T1219&lt;&gt;""),T1219/INDEX($L$4:$L1219,MATCH(MAX($L$4:$L1219)+1,$L$4:$L1219,1)),"")</f>
        <v/>
      </c>
      <c r="AA1219" s="14" t="str">
        <f>IF(AND(X1219&lt;&gt;""),X1219/INDEX($L$4:$L1219,MATCH(MAX($L$4:$L1219)+1,$L$4:$L1219,1)),"")</f>
        <v/>
      </c>
      <c r="AE1219" s="14" t="str">
        <f>IF(AND(AB1219&lt;&gt;""),AB1219/INDEX($L$4:$L1219,MATCH(MAX($L$4:$L1219)+1,$L$4:$L1219,1)),"")</f>
        <v/>
      </c>
      <c r="AI1219" s="14" t="str">
        <f>IF(AND(AF1219&lt;&gt;""),AF1219/INDEX($L$4:$L1219,MATCH(MAX($L$4:$L1219)+1,$L$4:$L1219,1)),"")</f>
        <v/>
      </c>
      <c r="AM1219" s="14" t="str">
        <f>IF(AND(AJ1219&lt;&gt;""),AJ1219/INDEX($L$4:$L1219,MATCH(MAX($L$4:$L1219)+1,$L$4:$L1219,1)),"")</f>
        <v/>
      </c>
      <c r="AQ1219" s="14" t="str">
        <f>IF(AND(AN1219&lt;&gt;""),AN1219/INDEX($L$4:$L1219,MATCH(MAX($L$4:$L1219)+1,$L$4:$L1219,1)),"")</f>
        <v/>
      </c>
      <c r="AU1219" s="14" t="str">
        <f>IF(AND(AR1219&lt;&gt;""),AR1219/INDEX($L$4:$L1219,MATCH(MAX($L$4:$L1219)+1,$L$4:$L1219,1)),"")</f>
        <v/>
      </c>
      <c r="AY1219" s="14" t="str">
        <f>IF(AND(AV1219&lt;&gt;""),AV1219/INDEX($L$4:$L1219,MATCH(MAX($L$4:$L1219)+1,$L$4:$L1219,1)),"")</f>
        <v/>
      </c>
      <c r="AZ1219" s="10" t="str">
        <f t="shared" si="995"/>
        <v/>
      </c>
      <c r="BC1219" s="78" t="str">
        <f t="shared" si="994"/>
        <v/>
      </c>
      <c r="BG1219" s="14" t="str">
        <f>IF(AND(BD1219&lt;&gt;""),BD1219/INDEX($L$4:$L1219,MATCH(MAX($L$4:$L1219)+1,$L$4:$L1219,1)),"")</f>
        <v/>
      </c>
      <c r="BK1219" s="14" t="str">
        <f>IF(AND(BH1219&lt;&gt;""),BH1219/INDEX($L$4:$L1219,MATCH(MAX($L$4:$L1219)+1,$L$4:$L1219,1)),"")</f>
        <v/>
      </c>
      <c r="BO1219" s="14" t="str">
        <f>IF(AND(BL1219&lt;&gt;""),BL1219/INDEX($L$4:$L1219,MATCH(MAX($L$4:$L1219)+1,$L$4:$L1219,1)),"")</f>
        <v/>
      </c>
      <c r="BS1219" s="14" t="str">
        <f>IF(AND(BP1219&lt;&gt;""),BP1219/INDEX($L$4:$L1219,MATCH(MAX($L$4:$L1219)+1,$L$4:$L1219,1)),"")</f>
        <v/>
      </c>
      <c r="BW1219" s="14" t="str">
        <f>IF(AND(BT1219&lt;&gt;""),BT1219/INDEX($L$4:$L1219,MATCH(MAX($L$4:$L1219)+1,$L$4:$L1219,1)),"")</f>
        <v/>
      </c>
      <c r="CA1219" s="14" t="str">
        <f>IF(AND(BX1219&lt;&gt;""),BX1219/INDEX($L$4:$L1219,MATCH(MAX($L$4:$L1219)+1,$L$4:$L1219,1)),"")</f>
        <v/>
      </c>
      <c r="CE1219" s="14" t="str">
        <f>IF(AND(CB1219&lt;&gt;""),CB1219/INDEX($L$4:$L1219,MATCH(MAX($L$4:$L1219)+1,$L$4:$L1219,1)),"")</f>
        <v/>
      </c>
      <c r="CI1219" s="14" t="str">
        <f>IF(AND(CF1219&lt;&gt;""),CF1219/INDEX($L$4:$L1219,MATCH(MAX($L$4:$L1219)+1,$L$4:$L1219,1)),"")</f>
        <v/>
      </c>
      <c r="CM1219" s="14" t="str">
        <f>IF(AND(CJ1219&lt;&gt;""),CJ1219/INDEX($L$4:$L1219,MATCH(MAX($L$4:$L1219)+1,$L$4:$L1219,1)),"")</f>
        <v/>
      </c>
      <c r="CQ1219" s="14" t="str">
        <f>IF(AND(CN1219&lt;&gt;""),CN1219/INDEX($L$4:$L1219,MATCH(MAX($L$4:$L1219)+1,$L$4:$L1219,1)),"")</f>
        <v/>
      </c>
      <c r="CU1219" s="14" t="str">
        <f>IF(AND(CR1219&lt;&gt;""),CR1219/INDEX($L$4:$L1219,MATCH(MAX($L$4:$L1219)+1,$L$4:$L1219,1)),"")</f>
        <v/>
      </c>
    </row>
    <row r="1220" spans="3:99">
      <c r="C1220" s="4" t="s">
        <v>36</v>
      </c>
      <c r="D1220" t="s">
        <v>36</v>
      </c>
      <c r="K1220" s="14" t="str">
        <f t="shared" si="996"/>
        <v/>
      </c>
      <c r="S1220" s="14" t="str">
        <f>IF(AND(P1220&lt;&gt;""),P1220/INDEX($L$4:$L1220,MATCH(MAX($L$4:$L1220)+1,$L$4:$L1220,1)),"")</f>
        <v/>
      </c>
      <c r="W1220" s="14" t="str">
        <f>IF(AND(T1220&lt;&gt;""),T1220/INDEX($L$4:$L1220,MATCH(MAX($L$4:$L1220)+1,$L$4:$L1220,1)),"")</f>
        <v/>
      </c>
      <c r="AA1220" s="14" t="str">
        <f>IF(AND(X1220&lt;&gt;""),X1220/INDEX($L$4:$L1220,MATCH(MAX($L$4:$L1220)+1,$L$4:$L1220,1)),"")</f>
        <v/>
      </c>
      <c r="AE1220" s="14" t="str">
        <f>IF(AND(AB1220&lt;&gt;""),AB1220/INDEX($L$4:$L1220,MATCH(MAX($L$4:$L1220)+1,$L$4:$L1220,1)),"")</f>
        <v/>
      </c>
      <c r="AI1220" s="14" t="str">
        <f>IF(AND(AF1220&lt;&gt;""),AF1220/INDEX($L$4:$L1220,MATCH(MAX($L$4:$L1220)+1,$L$4:$L1220,1)),"")</f>
        <v/>
      </c>
      <c r="AM1220" s="14" t="str">
        <f>IF(AND(AJ1220&lt;&gt;""),AJ1220/INDEX($L$4:$L1220,MATCH(MAX($L$4:$L1220)+1,$L$4:$L1220,1)),"")</f>
        <v/>
      </c>
      <c r="AQ1220" s="14" t="str">
        <f>IF(AND(AN1220&lt;&gt;""),AN1220/INDEX($L$4:$L1220,MATCH(MAX($L$4:$L1220)+1,$L$4:$L1220,1)),"")</f>
        <v/>
      </c>
      <c r="AU1220" s="14" t="str">
        <f>IF(AND(AR1220&lt;&gt;""),AR1220/INDEX($L$4:$L1220,MATCH(MAX($L$4:$L1220)+1,$L$4:$L1220,1)),"")</f>
        <v/>
      </c>
      <c r="AY1220" s="14" t="str">
        <f>IF(AND(AV1220&lt;&gt;""),AV1220/INDEX($L$4:$L1220,MATCH(MAX($L$4:$L1220)+1,$L$4:$L1220,1)),"")</f>
        <v/>
      </c>
      <c r="AZ1220" s="10" t="str">
        <f t="shared" si="995"/>
        <v/>
      </c>
      <c r="BC1220" s="78" t="str">
        <f t="shared" si="994"/>
        <v/>
      </c>
      <c r="BG1220" s="14" t="str">
        <f>IF(AND(BD1220&lt;&gt;""),BD1220/INDEX($L$4:$L1220,MATCH(MAX($L$4:$L1220)+1,$L$4:$L1220,1)),"")</f>
        <v/>
      </c>
      <c r="BK1220" s="14" t="str">
        <f>IF(AND(BH1220&lt;&gt;""),BH1220/INDEX($L$4:$L1220,MATCH(MAX($L$4:$L1220)+1,$L$4:$L1220,1)),"")</f>
        <v/>
      </c>
      <c r="BO1220" s="14" t="str">
        <f>IF(AND(BL1220&lt;&gt;""),BL1220/INDEX($L$4:$L1220,MATCH(MAX($L$4:$L1220)+1,$L$4:$L1220,1)),"")</f>
        <v/>
      </c>
      <c r="BS1220" s="14" t="str">
        <f>IF(AND(BP1220&lt;&gt;""),BP1220/INDEX($L$4:$L1220,MATCH(MAX($L$4:$L1220)+1,$L$4:$L1220,1)),"")</f>
        <v/>
      </c>
      <c r="BW1220" s="14" t="str">
        <f>IF(AND(BT1220&lt;&gt;""),BT1220/INDEX($L$4:$L1220,MATCH(MAX($L$4:$L1220)+1,$L$4:$L1220,1)),"")</f>
        <v/>
      </c>
      <c r="CA1220" s="14" t="str">
        <f>IF(AND(BX1220&lt;&gt;""),BX1220/INDEX($L$4:$L1220,MATCH(MAX($L$4:$L1220)+1,$L$4:$L1220,1)),"")</f>
        <v/>
      </c>
      <c r="CE1220" s="14" t="str">
        <f>IF(AND(CB1220&lt;&gt;""),CB1220/INDEX($L$4:$L1220,MATCH(MAX($L$4:$L1220)+1,$L$4:$L1220,1)),"")</f>
        <v/>
      </c>
      <c r="CI1220" s="14" t="str">
        <f>IF(AND(CF1220&lt;&gt;""),CF1220/INDEX($L$4:$L1220,MATCH(MAX($L$4:$L1220)+1,$L$4:$L1220,1)),"")</f>
        <v/>
      </c>
      <c r="CM1220" s="14" t="str">
        <f>IF(AND(CJ1220&lt;&gt;""),CJ1220/INDEX($L$4:$L1220,MATCH(MAX($L$4:$L1220)+1,$L$4:$L1220,1)),"")</f>
        <v/>
      </c>
      <c r="CQ1220" s="14" t="str">
        <f>IF(AND(CN1220&lt;&gt;""),CN1220/INDEX($L$4:$L1220,MATCH(MAX($L$4:$L1220)+1,$L$4:$L1220,1)),"")</f>
        <v/>
      </c>
      <c r="CU1220" s="14" t="str">
        <f>IF(AND(CR1220&lt;&gt;""),CR1220/INDEX($L$4:$L1220,MATCH(MAX($L$4:$L1220)+1,$L$4:$L1220,1)),"")</f>
        <v/>
      </c>
    </row>
    <row r="1221" spans="3:99">
      <c r="C1221" s="4" t="s">
        <v>36</v>
      </c>
      <c r="D1221" t="s">
        <v>36</v>
      </c>
      <c r="K1221" s="14" t="str">
        <f t="shared" si="996"/>
        <v/>
      </c>
      <c r="S1221" s="14" t="str">
        <f>IF(AND(P1221&lt;&gt;""),P1221/INDEX($L$4:$L1221,MATCH(MAX($L$4:$L1221)+1,$L$4:$L1221,1)),"")</f>
        <v/>
      </c>
      <c r="W1221" s="14" t="str">
        <f>IF(AND(T1221&lt;&gt;""),T1221/INDEX($L$4:$L1221,MATCH(MAX($L$4:$L1221)+1,$L$4:$L1221,1)),"")</f>
        <v/>
      </c>
      <c r="AA1221" s="14" t="str">
        <f>IF(AND(X1221&lt;&gt;""),X1221/INDEX($L$4:$L1221,MATCH(MAX($L$4:$L1221)+1,$L$4:$L1221,1)),"")</f>
        <v/>
      </c>
      <c r="AE1221" s="14" t="str">
        <f>IF(AND(AB1221&lt;&gt;""),AB1221/INDEX($L$4:$L1221,MATCH(MAX($L$4:$L1221)+1,$L$4:$L1221,1)),"")</f>
        <v/>
      </c>
      <c r="AI1221" s="14" t="str">
        <f>IF(AND(AF1221&lt;&gt;""),AF1221/INDEX($L$4:$L1221,MATCH(MAX($L$4:$L1221)+1,$L$4:$L1221,1)),"")</f>
        <v/>
      </c>
      <c r="AM1221" s="14" t="str">
        <f>IF(AND(AJ1221&lt;&gt;""),AJ1221/INDEX($L$4:$L1221,MATCH(MAX($L$4:$L1221)+1,$L$4:$L1221,1)),"")</f>
        <v/>
      </c>
      <c r="AQ1221" s="14" t="str">
        <f>IF(AND(AN1221&lt;&gt;""),AN1221/INDEX($L$4:$L1221,MATCH(MAX($L$4:$L1221)+1,$L$4:$L1221,1)),"")</f>
        <v/>
      </c>
      <c r="AU1221" s="14" t="str">
        <f>IF(AND(AR1221&lt;&gt;""),AR1221/INDEX($L$4:$L1221,MATCH(MAX($L$4:$L1221)+1,$L$4:$L1221,1)),"")</f>
        <v/>
      </c>
      <c r="AY1221" s="14" t="str">
        <f>IF(AND(AV1221&lt;&gt;""),AV1221/INDEX($L$4:$L1221,MATCH(MAX($L$4:$L1221)+1,$L$4:$L1221,1)),"")</f>
        <v/>
      </c>
      <c r="AZ1221" s="10" t="str">
        <f t="shared" si="995"/>
        <v/>
      </c>
      <c r="BC1221" s="78" t="str">
        <f t="shared" si="994"/>
        <v/>
      </c>
      <c r="BG1221" s="14" t="str">
        <f>IF(AND(BD1221&lt;&gt;""),BD1221/INDEX($L$4:$L1221,MATCH(MAX($L$4:$L1221)+1,$L$4:$L1221,1)),"")</f>
        <v/>
      </c>
      <c r="BK1221" s="14" t="str">
        <f>IF(AND(BH1221&lt;&gt;""),BH1221/INDEX($L$4:$L1221,MATCH(MAX($L$4:$L1221)+1,$L$4:$L1221,1)),"")</f>
        <v/>
      </c>
      <c r="BO1221" s="14" t="str">
        <f>IF(AND(BL1221&lt;&gt;""),BL1221/INDEX($L$4:$L1221,MATCH(MAX($L$4:$L1221)+1,$L$4:$L1221,1)),"")</f>
        <v/>
      </c>
      <c r="BS1221" s="14" t="str">
        <f>IF(AND(BP1221&lt;&gt;""),BP1221/INDEX($L$4:$L1221,MATCH(MAX($L$4:$L1221)+1,$L$4:$L1221,1)),"")</f>
        <v/>
      </c>
      <c r="BW1221" s="14" t="str">
        <f>IF(AND(BT1221&lt;&gt;""),BT1221/INDEX($L$4:$L1221,MATCH(MAX($L$4:$L1221)+1,$L$4:$L1221,1)),"")</f>
        <v/>
      </c>
      <c r="CA1221" s="14" t="str">
        <f>IF(AND(BX1221&lt;&gt;""),BX1221/INDEX($L$4:$L1221,MATCH(MAX($L$4:$L1221)+1,$L$4:$L1221,1)),"")</f>
        <v/>
      </c>
      <c r="CE1221" s="14" t="str">
        <f>IF(AND(CB1221&lt;&gt;""),CB1221/INDEX($L$4:$L1221,MATCH(MAX($L$4:$L1221)+1,$L$4:$L1221,1)),"")</f>
        <v/>
      </c>
      <c r="CI1221" s="14" t="str">
        <f>IF(AND(CF1221&lt;&gt;""),CF1221/INDEX($L$4:$L1221,MATCH(MAX($L$4:$L1221)+1,$L$4:$L1221,1)),"")</f>
        <v/>
      </c>
      <c r="CM1221" s="14" t="str">
        <f>IF(AND(CJ1221&lt;&gt;""),CJ1221/INDEX($L$4:$L1221,MATCH(MAX($L$4:$L1221)+1,$L$4:$L1221,1)),"")</f>
        <v/>
      </c>
      <c r="CQ1221" s="14" t="str">
        <f>IF(AND(CN1221&lt;&gt;""),CN1221/INDEX($L$4:$L1221,MATCH(MAX($L$4:$L1221)+1,$L$4:$L1221,1)),"")</f>
        <v/>
      </c>
      <c r="CU1221" s="14" t="str">
        <f>IF(AND(CR1221&lt;&gt;""),CR1221/INDEX($L$4:$L1221,MATCH(MAX($L$4:$L1221)+1,$L$4:$L1221,1)),"")</f>
        <v/>
      </c>
    </row>
    <row r="1222" spans="3:99">
      <c r="C1222" s="4" t="s">
        <v>36</v>
      </c>
      <c r="D1222" t="s">
        <v>36</v>
      </c>
      <c r="K1222" s="14" t="str">
        <f t="shared" si="996"/>
        <v/>
      </c>
      <c r="S1222" s="14" t="str">
        <f>IF(AND(P1222&lt;&gt;""),P1222/INDEX($L$4:$L1222,MATCH(MAX($L$4:$L1222)+1,$L$4:$L1222,1)),"")</f>
        <v/>
      </c>
      <c r="W1222" s="14" t="str">
        <f>IF(AND(T1222&lt;&gt;""),T1222/INDEX($L$4:$L1222,MATCH(MAX($L$4:$L1222)+1,$L$4:$L1222,1)),"")</f>
        <v/>
      </c>
      <c r="AA1222" s="14" t="str">
        <f>IF(AND(X1222&lt;&gt;""),X1222/INDEX($L$4:$L1222,MATCH(MAX($L$4:$L1222)+1,$L$4:$L1222,1)),"")</f>
        <v/>
      </c>
      <c r="AE1222" s="14" t="str">
        <f>IF(AND(AB1222&lt;&gt;""),AB1222/INDEX($L$4:$L1222,MATCH(MAX($L$4:$L1222)+1,$L$4:$L1222,1)),"")</f>
        <v/>
      </c>
      <c r="AI1222" s="14" t="str">
        <f>IF(AND(AF1222&lt;&gt;""),AF1222/INDEX($L$4:$L1222,MATCH(MAX($L$4:$L1222)+1,$L$4:$L1222,1)),"")</f>
        <v/>
      </c>
      <c r="AM1222" s="14" t="str">
        <f>IF(AND(AJ1222&lt;&gt;""),AJ1222/INDEX($L$4:$L1222,MATCH(MAX($L$4:$L1222)+1,$L$4:$L1222,1)),"")</f>
        <v/>
      </c>
      <c r="AQ1222" s="14" t="str">
        <f>IF(AND(AN1222&lt;&gt;""),AN1222/INDEX($L$4:$L1222,MATCH(MAX($L$4:$L1222)+1,$L$4:$L1222,1)),"")</f>
        <v/>
      </c>
      <c r="AU1222" s="14" t="str">
        <f>IF(AND(AR1222&lt;&gt;""),AR1222/INDEX($L$4:$L1222,MATCH(MAX($L$4:$L1222)+1,$L$4:$L1222,1)),"")</f>
        <v/>
      </c>
      <c r="AY1222" s="14" t="str">
        <f>IF(AND(AV1222&lt;&gt;""),AV1222/INDEX($L$4:$L1222,MATCH(MAX($L$4:$L1222)+1,$L$4:$L1222,1)),"")</f>
        <v/>
      </c>
      <c r="AZ1222" s="10" t="str">
        <f t="shared" si="995"/>
        <v/>
      </c>
      <c r="BC1222" s="78" t="str">
        <f t="shared" si="994"/>
        <v/>
      </c>
      <c r="BG1222" s="14" t="str">
        <f>IF(AND(BD1222&lt;&gt;""),BD1222/INDEX($L$4:$L1222,MATCH(MAX($L$4:$L1222)+1,$L$4:$L1222,1)),"")</f>
        <v/>
      </c>
      <c r="BK1222" s="14" t="str">
        <f>IF(AND(BH1222&lt;&gt;""),BH1222/INDEX($L$4:$L1222,MATCH(MAX($L$4:$L1222)+1,$L$4:$L1222,1)),"")</f>
        <v/>
      </c>
      <c r="BO1222" s="14" t="str">
        <f>IF(AND(BL1222&lt;&gt;""),BL1222/INDEX($L$4:$L1222,MATCH(MAX($L$4:$L1222)+1,$L$4:$L1222,1)),"")</f>
        <v/>
      </c>
      <c r="BS1222" s="14" t="str">
        <f>IF(AND(BP1222&lt;&gt;""),BP1222/INDEX($L$4:$L1222,MATCH(MAX($L$4:$L1222)+1,$L$4:$L1222,1)),"")</f>
        <v/>
      </c>
      <c r="BW1222" s="14" t="str">
        <f>IF(AND(BT1222&lt;&gt;""),BT1222/INDEX($L$4:$L1222,MATCH(MAX($L$4:$L1222)+1,$L$4:$L1222,1)),"")</f>
        <v/>
      </c>
      <c r="CA1222" s="14" t="str">
        <f>IF(AND(BX1222&lt;&gt;""),BX1222/INDEX($L$4:$L1222,MATCH(MAX($L$4:$L1222)+1,$L$4:$L1222,1)),"")</f>
        <v/>
      </c>
      <c r="CE1222" s="14" t="str">
        <f>IF(AND(CB1222&lt;&gt;""),CB1222/INDEX($L$4:$L1222,MATCH(MAX($L$4:$L1222)+1,$L$4:$L1222,1)),"")</f>
        <v/>
      </c>
      <c r="CI1222" s="14" t="str">
        <f>IF(AND(CF1222&lt;&gt;""),CF1222/INDEX($L$4:$L1222,MATCH(MAX($L$4:$L1222)+1,$L$4:$L1222,1)),"")</f>
        <v/>
      </c>
      <c r="CM1222" s="14" t="str">
        <f>IF(AND(CJ1222&lt;&gt;""),CJ1222/INDEX($L$4:$L1222,MATCH(MAX($L$4:$L1222)+1,$L$4:$L1222,1)),"")</f>
        <v/>
      </c>
      <c r="CQ1222" s="14" t="str">
        <f>IF(AND(CN1222&lt;&gt;""),CN1222/INDEX($L$4:$L1222,MATCH(MAX($L$4:$L1222)+1,$L$4:$L1222,1)),"")</f>
        <v/>
      </c>
      <c r="CU1222" s="14" t="str">
        <f>IF(AND(CR1222&lt;&gt;""),CR1222/INDEX($L$4:$L1222,MATCH(MAX($L$4:$L1222)+1,$L$4:$L1222,1)),"")</f>
        <v/>
      </c>
    </row>
    <row r="1223" spans="3:99">
      <c r="C1223" s="4" t="s">
        <v>36</v>
      </c>
      <c r="D1223" t="s">
        <v>36</v>
      </c>
      <c r="K1223" s="14" t="str">
        <f t="shared" si="996"/>
        <v/>
      </c>
      <c r="S1223" s="14" t="str">
        <f>IF(AND(P1223&lt;&gt;""),P1223/INDEX($L$4:$L1223,MATCH(MAX($L$4:$L1223)+1,$L$4:$L1223,1)),"")</f>
        <v/>
      </c>
      <c r="W1223" s="14" t="str">
        <f>IF(AND(T1223&lt;&gt;""),T1223/INDEX($L$4:$L1223,MATCH(MAX($L$4:$L1223)+1,$L$4:$L1223,1)),"")</f>
        <v/>
      </c>
      <c r="AA1223" s="14" t="str">
        <f>IF(AND(X1223&lt;&gt;""),X1223/INDEX($L$4:$L1223,MATCH(MAX($L$4:$L1223)+1,$L$4:$L1223,1)),"")</f>
        <v/>
      </c>
      <c r="AE1223" s="14" t="str">
        <f>IF(AND(AB1223&lt;&gt;""),AB1223/INDEX($L$4:$L1223,MATCH(MAX($L$4:$L1223)+1,$L$4:$L1223,1)),"")</f>
        <v/>
      </c>
      <c r="AI1223" s="14" t="str">
        <f>IF(AND(AF1223&lt;&gt;""),AF1223/INDEX($L$4:$L1223,MATCH(MAX($L$4:$L1223)+1,$L$4:$L1223,1)),"")</f>
        <v/>
      </c>
      <c r="AM1223" s="14" t="str">
        <f>IF(AND(AJ1223&lt;&gt;""),AJ1223/INDEX($L$4:$L1223,MATCH(MAX($L$4:$L1223)+1,$L$4:$L1223,1)),"")</f>
        <v/>
      </c>
      <c r="AQ1223" s="14" t="str">
        <f>IF(AND(AN1223&lt;&gt;""),AN1223/INDEX($L$4:$L1223,MATCH(MAX($L$4:$L1223)+1,$L$4:$L1223,1)),"")</f>
        <v/>
      </c>
      <c r="AU1223" s="14" t="str">
        <f>IF(AND(AR1223&lt;&gt;""),AR1223/INDEX($L$4:$L1223,MATCH(MAX($L$4:$L1223)+1,$L$4:$L1223,1)),"")</f>
        <v/>
      </c>
      <c r="AY1223" s="14" t="str">
        <f>IF(AND(AV1223&lt;&gt;""),AV1223/INDEX($L$4:$L1223,MATCH(MAX($L$4:$L1223)+1,$L$4:$L1223,1)),"")</f>
        <v/>
      </c>
      <c r="AZ1223" s="10" t="str">
        <f t="shared" si="995"/>
        <v/>
      </c>
      <c r="BC1223" s="78" t="str">
        <f t="shared" si="994"/>
        <v/>
      </c>
      <c r="BG1223" s="14" t="str">
        <f>IF(AND(BD1223&lt;&gt;""),BD1223/INDEX($L$4:$L1223,MATCH(MAX($L$4:$L1223)+1,$L$4:$L1223,1)),"")</f>
        <v/>
      </c>
      <c r="BK1223" s="14" t="str">
        <f>IF(AND(BH1223&lt;&gt;""),BH1223/INDEX($L$4:$L1223,MATCH(MAX($L$4:$L1223)+1,$L$4:$L1223,1)),"")</f>
        <v/>
      </c>
      <c r="BO1223" s="14" t="str">
        <f>IF(AND(BL1223&lt;&gt;""),BL1223/INDEX($L$4:$L1223,MATCH(MAX($L$4:$L1223)+1,$L$4:$L1223,1)),"")</f>
        <v/>
      </c>
      <c r="BS1223" s="14" t="str">
        <f>IF(AND(BP1223&lt;&gt;""),BP1223/INDEX($L$4:$L1223,MATCH(MAX($L$4:$L1223)+1,$L$4:$L1223,1)),"")</f>
        <v/>
      </c>
      <c r="BW1223" s="14" t="str">
        <f>IF(AND(BT1223&lt;&gt;""),BT1223/INDEX($L$4:$L1223,MATCH(MAX($L$4:$L1223)+1,$L$4:$L1223,1)),"")</f>
        <v/>
      </c>
      <c r="CA1223" s="14" t="str">
        <f>IF(AND(BX1223&lt;&gt;""),BX1223/INDEX($L$4:$L1223,MATCH(MAX($L$4:$L1223)+1,$L$4:$L1223,1)),"")</f>
        <v/>
      </c>
      <c r="CE1223" s="14" t="str">
        <f>IF(AND(CB1223&lt;&gt;""),CB1223/INDEX($L$4:$L1223,MATCH(MAX($L$4:$L1223)+1,$L$4:$L1223,1)),"")</f>
        <v/>
      </c>
      <c r="CI1223" s="14" t="str">
        <f>IF(AND(CF1223&lt;&gt;""),CF1223/INDEX($L$4:$L1223,MATCH(MAX($L$4:$L1223)+1,$L$4:$L1223,1)),"")</f>
        <v/>
      </c>
      <c r="CM1223" s="14" t="str">
        <f>IF(AND(CJ1223&lt;&gt;""),CJ1223/INDEX($L$4:$L1223,MATCH(MAX($L$4:$L1223)+1,$L$4:$L1223,1)),"")</f>
        <v/>
      </c>
      <c r="CQ1223" s="14" t="str">
        <f>IF(AND(CN1223&lt;&gt;""),CN1223/INDEX($L$4:$L1223,MATCH(MAX($L$4:$L1223)+1,$L$4:$L1223,1)),"")</f>
        <v/>
      </c>
      <c r="CU1223" s="14" t="str">
        <f>IF(AND(CR1223&lt;&gt;""),CR1223/INDEX($L$4:$L1223,MATCH(MAX($L$4:$L1223)+1,$L$4:$L1223,1)),"")</f>
        <v/>
      </c>
    </row>
    <row r="1224" spans="3:99">
      <c r="C1224" s="4" t="s">
        <v>36</v>
      </c>
      <c r="D1224" t="s">
        <v>36</v>
      </c>
      <c r="K1224" s="14" t="str">
        <f t="shared" si="996"/>
        <v/>
      </c>
      <c r="S1224" s="14" t="str">
        <f>IF(AND(P1224&lt;&gt;""),P1224/INDEX($L$4:$L1224,MATCH(MAX($L$4:$L1224)+1,$L$4:$L1224,1)),"")</f>
        <v/>
      </c>
      <c r="W1224" s="14" t="str">
        <f>IF(AND(T1224&lt;&gt;""),T1224/INDEX($L$4:$L1224,MATCH(MAX($L$4:$L1224)+1,$L$4:$L1224,1)),"")</f>
        <v/>
      </c>
      <c r="AA1224" s="14" t="str">
        <f>IF(AND(X1224&lt;&gt;""),X1224/INDEX($L$4:$L1224,MATCH(MAX($L$4:$L1224)+1,$L$4:$L1224,1)),"")</f>
        <v/>
      </c>
      <c r="AE1224" s="14" t="str">
        <f>IF(AND(AB1224&lt;&gt;""),AB1224/INDEX($L$4:$L1224,MATCH(MAX($L$4:$L1224)+1,$L$4:$L1224,1)),"")</f>
        <v/>
      </c>
      <c r="AI1224" s="14" t="str">
        <f>IF(AND(AF1224&lt;&gt;""),AF1224/INDEX($L$4:$L1224,MATCH(MAX($L$4:$L1224)+1,$L$4:$L1224,1)),"")</f>
        <v/>
      </c>
      <c r="AM1224" s="14" t="str">
        <f>IF(AND(AJ1224&lt;&gt;""),AJ1224/INDEX($L$4:$L1224,MATCH(MAX($L$4:$L1224)+1,$L$4:$L1224,1)),"")</f>
        <v/>
      </c>
      <c r="AQ1224" s="14" t="str">
        <f>IF(AND(AN1224&lt;&gt;""),AN1224/INDEX($L$4:$L1224,MATCH(MAX($L$4:$L1224)+1,$L$4:$L1224,1)),"")</f>
        <v/>
      </c>
      <c r="AU1224" s="14" t="str">
        <f>IF(AND(AR1224&lt;&gt;""),AR1224/INDEX($L$4:$L1224,MATCH(MAX($L$4:$L1224)+1,$L$4:$L1224,1)),"")</f>
        <v/>
      </c>
      <c r="AY1224" s="14" t="str">
        <f>IF(AND(AV1224&lt;&gt;""),AV1224/INDEX($L$4:$L1224,MATCH(MAX($L$4:$L1224)+1,$L$4:$L1224,1)),"")</f>
        <v/>
      </c>
      <c r="AZ1224" s="10" t="str">
        <f t="shared" si="995"/>
        <v/>
      </c>
      <c r="BC1224" s="78" t="str">
        <f t="shared" si="994"/>
        <v/>
      </c>
      <c r="BG1224" s="14" t="str">
        <f>IF(AND(BD1224&lt;&gt;""),BD1224/INDEX($L$4:$L1224,MATCH(MAX($L$4:$L1224)+1,$L$4:$L1224,1)),"")</f>
        <v/>
      </c>
      <c r="BK1224" s="14" t="str">
        <f>IF(AND(BH1224&lt;&gt;""),BH1224/INDEX($L$4:$L1224,MATCH(MAX($L$4:$L1224)+1,$L$4:$L1224,1)),"")</f>
        <v/>
      </c>
      <c r="BO1224" s="14" t="str">
        <f>IF(AND(BL1224&lt;&gt;""),BL1224/INDEX($L$4:$L1224,MATCH(MAX($L$4:$L1224)+1,$L$4:$L1224,1)),"")</f>
        <v/>
      </c>
      <c r="BS1224" s="14" t="str">
        <f>IF(AND(BP1224&lt;&gt;""),BP1224/INDEX($L$4:$L1224,MATCH(MAX($L$4:$L1224)+1,$L$4:$L1224,1)),"")</f>
        <v/>
      </c>
      <c r="BW1224" s="14" t="str">
        <f>IF(AND(BT1224&lt;&gt;""),BT1224/INDEX($L$4:$L1224,MATCH(MAX($L$4:$L1224)+1,$L$4:$L1224,1)),"")</f>
        <v/>
      </c>
      <c r="CA1224" s="14" t="str">
        <f>IF(AND(BX1224&lt;&gt;""),BX1224/INDEX($L$4:$L1224,MATCH(MAX($L$4:$L1224)+1,$L$4:$L1224,1)),"")</f>
        <v/>
      </c>
      <c r="CE1224" s="14" t="str">
        <f>IF(AND(CB1224&lt;&gt;""),CB1224/INDEX($L$4:$L1224,MATCH(MAX($L$4:$L1224)+1,$L$4:$L1224,1)),"")</f>
        <v/>
      </c>
      <c r="CI1224" s="14" t="str">
        <f>IF(AND(CF1224&lt;&gt;""),CF1224/INDEX($L$4:$L1224,MATCH(MAX($L$4:$L1224)+1,$L$4:$L1224,1)),"")</f>
        <v/>
      </c>
      <c r="CM1224" s="14" t="str">
        <f>IF(AND(CJ1224&lt;&gt;""),CJ1224/INDEX($L$4:$L1224,MATCH(MAX($L$4:$L1224)+1,$L$4:$L1224,1)),"")</f>
        <v/>
      </c>
      <c r="CQ1224" s="14" t="str">
        <f>IF(AND(CN1224&lt;&gt;""),CN1224/INDEX($L$4:$L1224,MATCH(MAX($L$4:$L1224)+1,$L$4:$L1224,1)),"")</f>
        <v/>
      </c>
      <c r="CU1224" s="14" t="str">
        <f>IF(AND(CR1224&lt;&gt;""),CR1224/INDEX($L$4:$L1224,MATCH(MAX($L$4:$L1224)+1,$L$4:$L1224,1)),"")</f>
        <v/>
      </c>
    </row>
    <row r="1225" spans="3:99">
      <c r="C1225" s="4" t="s">
        <v>36</v>
      </c>
      <c r="D1225" t="s">
        <v>36</v>
      </c>
      <c r="K1225" s="14" t="str">
        <f t="shared" si="996"/>
        <v/>
      </c>
      <c r="S1225" s="14" t="str">
        <f>IF(AND(P1225&lt;&gt;""),P1225/INDEX($L$4:$L1225,MATCH(MAX($L$4:$L1225)+1,$L$4:$L1225,1)),"")</f>
        <v/>
      </c>
      <c r="W1225" s="14" t="str">
        <f>IF(AND(T1225&lt;&gt;""),T1225/INDEX($L$4:$L1225,MATCH(MAX($L$4:$L1225)+1,$L$4:$L1225,1)),"")</f>
        <v/>
      </c>
      <c r="AA1225" s="14" t="str">
        <f>IF(AND(X1225&lt;&gt;""),X1225/INDEX($L$4:$L1225,MATCH(MAX($L$4:$L1225)+1,$L$4:$L1225,1)),"")</f>
        <v/>
      </c>
      <c r="AE1225" s="14" t="str">
        <f>IF(AND(AB1225&lt;&gt;""),AB1225/INDEX($L$4:$L1225,MATCH(MAX($L$4:$L1225)+1,$L$4:$L1225,1)),"")</f>
        <v/>
      </c>
      <c r="AI1225" s="14" t="str">
        <f>IF(AND(AF1225&lt;&gt;""),AF1225/INDEX($L$4:$L1225,MATCH(MAX($L$4:$L1225)+1,$L$4:$L1225,1)),"")</f>
        <v/>
      </c>
      <c r="AM1225" s="14" t="str">
        <f>IF(AND(AJ1225&lt;&gt;""),AJ1225/INDEX($L$4:$L1225,MATCH(MAX($L$4:$L1225)+1,$L$4:$L1225,1)),"")</f>
        <v/>
      </c>
      <c r="AQ1225" s="14" t="str">
        <f>IF(AND(AN1225&lt;&gt;""),AN1225/INDEX($L$4:$L1225,MATCH(MAX($L$4:$L1225)+1,$L$4:$L1225,1)),"")</f>
        <v/>
      </c>
      <c r="AU1225" s="14" t="str">
        <f>IF(AND(AR1225&lt;&gt;""),AR1225/INDEX($L$4:$L1225,MATCH(MAX($L$4:$L1225)+1,$L$4:$L1225,1)),"")</f>
        <v/>
      </c>
      <c r="AY1225" s="14" t="str">
        <f>IF(AND(AV1225&lt;&gt;""),AV1225/INDEX($L$4:$L1225,MATCH(MAX($L$4:$L1225)+1,$L$4:$L1225,1)),"")</f>
        <v/>
      </c>
      <c r="AZ1225" s="10" t="str">
        <f t="shared" si="995"/>
        <v/>
      </c>
      <c r="BC1225" s="78" t="str">
        <f t="shared" si="994"/>
        <v/>
      </c>
      <c r="BG1225" s="14" t="str">
        <f>IF(AND(BD1225&lt;&gt;""),BD1225/INDEX($L$4:$L1225,MATCH(MAX($L$4:$L1225)+1,$L$4:$L1225,1)),"")</f>
        <v/>
      </c>
      <c r="BK1225" s="14" t="str">
        <f>IF(AND(BH1225&lt;&gt;""),BH1225/INDEX($L$4:$L1225,MATCH(MAX($L$4:$L1225)+1,$L$4:$L1225,1)),"")</f>
        <v/>
      </c>
      <c r="BO1225" s="14" t="str">
        <f>IF(AND(BL1225&lt;&gt;""),BL1225/INDEX($L$4:$L1225,MATCH(MAX($L$4:$L1225)+1,$L$4:$L1225,1)),"")</f>
        <v/>
      </c>
      <c r="BS1225" s="14" t="str">
        <f>IF(AND(BP1225&lt;&gt;""),BP1225/INDEX($L$4:$L1225,MATCH(MAX($L$4:$L1225)+1,$L$4:$L1225,1)),"")</f>
        <v/>
      </c>
      <c r="BW1225" s="14" t="str">
        <f>IF(AND(BT1225&lt;&gt;""),BT1225/INDEX($L$4:$L1225,MATCH(MAX($L$4:$L1225)+1,$L$4:$L1225,1)),"")</f>
        <v/>
      </c>
      <c r="CA1225" s="14" t="str">
        <f>IF(AND(BX1225&lt;&gt;""),BX1225/INDEX($L$4:$L1225,MATCH(MAX($L$4:$L1225)+1,$L$4:$L1225,1)),"")</f>
        <v/>
      </c>
      <c r="CE1225" s="14" t="str">
        <f>IF(AND(CB1225&lt;&gt;""),CB1225/INDEX($L$4:$L1225,MATCH(MAX($L$4:$L1225)+1,$L$4:$L1225,1)),"")</f>
        <v/>
      </c>
      <c r="CI1225" s="14" t="str">
        <f>IF(AND(CF1225&lt;&gt;""),CF1225/INDEX($L$4:$L1225,MATCH(MAX($L$4:$L1225)+1,$L$4:$L1225,1)),"")</f>
        <v/>
      </c>
      <c r="CM1225" s="14" t="str">
        <f>IF(AND(CJ1225&lt;&gt;""),CJ1225/INDEX($L$4:$L1225,MATCH(MAX($L$4:$L1225)+1,$L$4:$L1225,1)),"")</f>
        <v/>
      </c>
      <c r="CQ1225" s="14" t="str">
        <f>IF(AND(CN1225&lt;&gt;""),CN1225/INDEX($L$4:$L1225,MATCH(MAX($L$4:$L1225)+1,$L$4:$L1225,1)),"")</f>
        <v/>
      </c>
      <c r="CU1225" s="14" t="str">
        <f>IF(AND(CR1225&lt;&gt;""),CR1225/INDEX($L$4:$L1225,MATCH(MAX($L$4:$L1225)+1,$L$4:$L1225,1)),"")</f>
        <v/>
      </c>
    </row>
    <row r="1226" spans="3:99">
      <c r="C1226" s="4" t="s">
        <v>36</v>
      </c>
      <c r="D1226" t="s">
        <v>36</v>
      </c>
      <c r="K1226" s="14" t="str">
        <f t="shared" si="996"/>
        <v/>
      </c>
      <c r="S1226" s="14" t="str">
        <f>IF(AND(P1226&lt;&gt;""),P1226/INDEX($L$4:$L1226,MATCH(MAX($L$4:$L1226)+1,$L$4:$L1226,1)),"")</f>
        <v/>
      </c>
      <c r="W1226" s="14" t="str">
        <f>IF(AND(T1226&lt;&gt;""),T1226/INDEX($L$4:$L1226,MATCH(MAX($L$4:$L1226)+1,$L$4:$L1226,1)),"")</f>
        <v/>
      </c>
      <c r="AA1226" s="14" t="str">
        <f>IF(AND(X1226&lt;&gt;""),X1226/INDEX($L$4:$L1226,MATCH(MAX($L$4:$L1226)+1,$L$4:$L1226,1)),"")</f>
        <v/>
      </c>
      <c r="AE1226" s="14" t="str">
        <f>IF(AND(AB1226&lt;&gt;""),AB1226/INDEX($L$4:$L1226,MATCH(MAX($L$4:$L1226)+1,$L$4:$L1226,1)),"")</f>
        <v/>
      </c>
      <c r="AI1226" s="14" t="str">
        <f>IF(AND(AF1226&lt;&gt;""),AF1226/INDEX($L$4:$L1226,MATCH(MAX($L$4:$L1226)+1,$L$4:$L1226,1)),"")</f>
        <v/>
      </c>
      <c r="AM1226" s="14" t="str">
        <f>IF(AND(AJ1226&lt;&gt;""),AJ1226/INDEX($L$4:$L1226,MATCH(MAX($L$4:$L1226)+1,$L$4:$L1226,1)),"")</f>
        <v/>
      </c>
      <c r="AQ1226" s="14" t="str">
        <f>IF(AND(AN1226&lt;&gt;""),AN1226/INDEX($L$4:$L1226,MATCH(MAX($L$4:$L1226)+1,$L$4:$L1226,1)),"")</f>
        <v/>
      </c>
      <c r="AU1226" s="14" t="str">
        <f>IF(AND(AR1226&lt;&gt;""),AR1226/INDEX($L$4:$L1226,MATCH(MAX($L$4:$L1226)+1,$L$4:$L1226,1)),"")</f>
        <v/>
      </c>
      <c r="AY1226" s="14" t="str">
        <f>IF(AND(AV1226&lt;&gt;""),AV1226/INDEX($L$4:$L1226,MATCH(MAX($L$4:$L1226)+1,$L$4:$L1226,1)),"")</f>
        <v/>
      </c>
      <c r="AZ1226" s="10" t="str">
        <f t="shared" si="995"/>
        <v/>
      </c>
      <c r="BC1226" s="78" t="str">
        <f t="shared" si="994"/>
        <v/>
      </c>
      <c r="BG1226" s="14" t="str">
        <f>IF(AND(BD1226&lt;&gt;""),BD1226/INDEX($L$4:$L1226,MATCH(MAX($L$4:$L1226)+1,$L$4:$L1226,1)),"")</f>
        <v/>
      </c>
      <c r="BK1226" s="14" t="str">
        <f>IF(AND(BH1226&lt;&gt;""),BH1226/INDEX($L$4:$L1226,MATCH(MAX($L$4:$L1226)+1,$L$4:$L1226,1)),"")</f>
        <v/>
      </c>
      <c r="BO1226" s="14" t="str">
        <f>IF(AND(BL1226&lt;&gt;""),BL1226/INDEX($L$4:$L1226,MATCH(MAX($L$4:$L1226)+1,$L$4:$L1226,1)),"")</f>
        <v/>
      </c>
      <c r="BS1226" s="14" t="str">
        <f>IF(AND(BP1226&lt;&gt;""),BP1226/INDEX($L$4:$L1226,MATCH(MAX($L$4:$L1226)+1,$L$4:$L1226,1)),"")</f>
        <v/>
      </c>
      <c r="BW1226" s="14" t="str">
        <f>IF(AND(BT1226&lt;&gt;""),BT1226/INDEX($L$4:$L1226,MATCH(MAX($L$4:$L1226)+1,$L$4:$L1226,1)),"")</f>
        <v/>
      </c>
      <c r="CA1226" s="14" t="str">
        <f>IF(AND(BX1226&lt;&gt;""),BX1226/INDEX($L$4:$L1226,MATCH(MAX($L$4:$L1226)+1,$L$4:$L1226,1)),"")</f>
        <v/>
      </c>
      <c r="CE1226" s="14" t="str">
        <f>IF(AND(CB1226&lt;&gt;""),CB1226/INDEX($L$4:$L1226,MATCH(MAX($L$4:$L1226)+1,$L$4:$L1226,1)),"")</f>
        <v/>
      </c>
      <c r="CI1226" s="14" t="str">
        <f>IF(AND(CF1226&lt;&gt;""),CF1226/INDEX($L$4:$L1226,MATCH(MAX($L$4:$L1226)+1,$L$4:$L1226,1)),"")</f>
        <v/>
      </c>
      <c r="CM1226" s="14" t="str">
        <f>IF(AND(CJ1226&lt;&gt;""),CJ1226/INDEX($L$4:$L1226,MATCH(MAX($L$4:$L1226)+1,$L$4:$L1226,1)),"")</f>
        <v/>
      </c>
      <c r="CQ1226" s="14" t="str">
        <f>IF(AND(CN1226&lt;&gt;""),CN1226/INDEX($L$4:$L1226,MATCH(MAX($L$4:$L1226)+1,$L$4:$L1226,1)),"")</f>
        <v/>
      </c>
      <c r="CU1226" s="14" t="str">
        <f>IF(AND(CR1226&lt;&gt;""),CR1226/INDEX($L$4:$L1226,MATCH(MAX($L$4:$L1226)+1,$L$4:$L1226,1)),"")</f>
        <v/>
      </c>
    </row>
    <row r="1227" spans="3:99">
      <c r="C1227" s="4" t="s">
        <v>36</v>
      </c>
      <c r="D1227" t="s">
        <v>36</v>
      </c>
      <c r="K1227" s="14" t="str">
        <f t="shared" si="996"/>
        <v/>
      </c>
      <c r="S1227" s="14" t="str">
        <f>IF(AND(P1227&lt;&gt;""),P1227/INDEX($L$4:$L1227,MATCH(MAX($L$4:$L1227)+1,$L$4:$L1227,1)),"")</f>
        <v/>
      </c>
      <c r="W1227" s="14" t="str">
        <f>IF(AND(T1227&lt;&gt;""),T1227/INDEX($L$4:$L1227,MATCH(MAX($L$4:$L1227)+1,$L$4:$L1227,1)),"")</f>
        <v/>
      </c>
      <c r="AA1227" s="14" t="str">
        <f>IF(AND(X1227&lt;&gt;""),X1227/INDEX($L$4:$L1227,MATCH(MAX($L$4:$L1227)+1,$L$4:$L1227,1)),"")</f>
        <v/>
      </c>
      <c r="AE1227" s="14" t="str">
        <f>IF(AND(AB1227&lt;&gt;""),AB1227/INDEX($L$4:$L1227,MATCH(MAX($L$4:$L1227)+1,$L$4:$L1227,1)),"")</f>
        <v/>
      </c>
      <c r="AI1227" s="14" t="str">
        <f>IF(AND(AF1227&lt;&gt;""),AF1227/INDEX($L$4:$L1227,MATCH(MAX($L$4:$L1227)+1,$L$4:$L1227,1)),"")</f>
        <v/>
      </c>
      <c r="AM1227" s="14" t="str">
        <f>IF(AND(AJ1227&lt;&gt;""),AJ1227/INDEX($L$4:$L1227,MATCH(MAX($L$4:$L1227)+1,$L$4:$L1227,1)),"")</f>
        <v/>
      </c>
      <c r="AQ1227" s="14" t="str">
        <f>IF(AND(AN1227&lt;&gt;""),AN1227/INDEX($L$4:$L1227,MATCH(MAX($L$4:$L1227)+1,$L$4:$L1227,1)),"")</f>
        <v/>
      </c>
      <c r="AU1227" s="14" t="str">
        <f>IF(AND(AR1227&lt;&gt;""),AR1227/INDEX($L$4:$L1227,MATCH(MAX($L$4:$L1227)+1,$L$4:$L1227,1)),"")</f>
        <v/>
      </c>
      <c r="AY1227" s="14" t="str">
        <f>IF(AND(AV1227&lt;&gt;""),AV1227/INDEX($L$4:$L1227,MATCH(MAX($L$4:$L1227)+1,$L$4:$L1227,1)),"")</f>
        <v/>
      </c>
      <c r="AZ1227" s="10" t="str">
        <f t="shared" si="995"/>
        <v/>
      </c>
      <c r="BC1227" s="78" t="str">
        <f t="shared" si="994"/>
        <v/>
      </c>
      <c r="BG1227" s="14" t="str">
        <f>IF(AND(BD1227&lt;&gt;""),BD1227/INDEX($L$4:$L1227,MATCH(MAX($L$4:$L1227)+1,$L$4:$L1227,1)),"")</f>
        <v/>
      </c>
      <c r="BK1227" s="14" t="str">
        <f>IF(AND(BH1227&lt;&gt;""),BH1227/INDEX($L$4:$L1227,MATCH(MAX($L$4:$L1227)+1,$L$4:$L1227,1)),"")</f>
        <v/>
      </c>
      <c r="BO1227" s="14" t="str">
        <f>IF(AND(BL1227&lt;&gt;""),BL1227/INDEX($L$4:$L1227,MATCH(MAX($L$4:$L1227)+1,$L$4:$L1227,1)),"")</f>
        <v/>
      </c>
      <c r="BS1227" s="14" t="str">
        <f>IF(AND(BP1227&lt;&gt;""),BP1227/INDEX($L$4:$L1227,MATCH(MAX($L$4:$L1227)+1,$L$4:$L1227,1)),"")</f>
        <v/>
      </c>
      <c r="BW1227" s="14" t="str">
        <f>IF(AND(BT1227&lt;&gt;""),BT1227/INDEX($L$4:$L1227,MATCH(MAX($L$4:$L1227)+1,$L$4:$L1227,1)),"")</f>
        <v/>
      </c>
      <c r="CA1227" s="14" t="str">
        <f>IF(AND(BX1227&lt;&gt;""),BX1227/INDEX($L$4:$L1227,MATCH(MAX($L$4:$L1227)+1,$L$4:$L1227,1)),"")</f>
        <v/>
      </c>
      <c r="CE1227" s="14" t="str">
        <f>IF(AND(CB1227&lt;&gt;""),CB1227/INDEX($L$4:$L1227,MATCH(MAX($L$4:$L1227)+1,$L$4:$L1227,1)),"")</f>
        <v/>
      </c>
      <c r="CI1227" s="14" t="str">
        <f>IF(AND(CF1227&lt;&gt;""),CF1227/INDEX($L$4:$L1227,MATCH(MAX($L$4:$L1227)+1,$L$4:$L1227,1)),"")</f>
        <v/>
      </c>
      <c r="CM1227" s="14" t="str">
        <f>IF(AND(CJ1227&lt;&gt;""),CJ1227/INDEX($L$4:$L1227,MATCH(MAX($L$4:$L1227)+1,$L$4:$L1227,1)),"")</f>
        <v/>
      </c>
      <c r="CQ1227" s="14" t="str">
        <f>IF(AND(CN1227&lt;&gt;""),CN1227/INDEX($L$4:$L1227,MATCH(MAX($L$4:$L1227)+1,$L$4:$L1227,1)),"")</f>
        <v/>
      </c>
      <c r="CU1227" s="14" t="str">
        <f>IF(AND(CR1227&lt;&gt;""),CR1227/INDEX($L$4:$L1227,MATCH(MAX($L$4:$L1227)+1,$L$4:$L1227,1)),"")</f>
        <v/>
      </c>
    </row>
    <row r="1228" spans="3:99">
      <c r="C1228" s="4" t="s">
        <v>36</v>
      </c>
      <c r="D1228" t="s">
        <v>36</v>
      </c>
      <c r="K1228" s="14" t="str">
        <f t="shared" si="996"/>
        <v/>
      </c>
      <c r="S1228" s="14" t="str">
        <f>IF(AND(P1228&lt;&gt;""),P1228/INDEX($L$4:$L1228,MATCH(MAX($L$4:$L1228)+1,$L$4:$L1228,1)),"")</f>
        <v/>
      </c>
      <c r="W1228" s="14" t="str">
        <f>IF(AND(T1228&lt;&gt;""),T1228/INDEX($L$4:$L1228,MATCH(MAX($L$4:$L1228)+1,$L$4:$L1228,1)),"")</f>
        <v/>
      </c>
      <c r="AA1228" s="14" t="str">
        <f>IF(AND(X1228&lt;&gt;""),X1228/INDEX($L$4:$L1228,MATCH(MAX($L$4:$L1228)+1,$L$4:$L1228,1)),"")</f>
        <v/>
      </c>
      <c r="AE1228" s="14" t="str">
        <f>IF(AND(AB1228&lt;&gt;""),AB1228/INDEX($L$4:$L1228,MATCH(MAX($L$4:$L1228)+1,$L$4:$L1228,1)),"")</f>
        <v/>
      </c>
      <c r="AI1228" s="14" t="str">
        <f>IF(AND(AF1228&lt;&gt;""),AF1228/INDEX($L$4:$L1228,MATCH(MAX($L$4:$L1228)+1,$L$4:$L1228,1)),"")</f>
        <v/>
      </c>
      <c r="AM1228" s="14" t="str">
        <f>IF(AND(AJ1228&lt;&gt;""),AJ1228/INDEX($L$4:$L1228,MATCH(MAX($L$4:$L1228)+1,$L$4:$L1228,1)),"")</f>
        <v/>
      </c>
      <c r="AQ1228" s="14" t="str">
        <f>IF(AND(AN1228&lt;&gt;""),AN1228/INDEX($L$4:$L1228,MATCH(MAX($L$4:$L1228)+1,$L$4:$L1228,1)),"")</f>
        <v/>
      </c>
      <c r="AU1228" s="14" t="str">
        <f>IF(AND(AR1228&lt;&gt;""),AR1228/INDEX($L$4:$L1228,MATCH(MAX($L$4:$L1228)+1,$L$4:$L1228,1)),"")</f>
        <v/>
      </c>
      <c r="AY1228" s="14" t="str">
        <f>IF(AND(AV1228&lt;&gt;""),AV1228/INDEX($L$4:$L1228,MATCH(MAX($L$4:$L1228)+1,$L$4:$L1228,1)),"")</f>
        <v/>
      </c>
      <c r="AZ1228" s="10" t="str">
        <f t="shared" si="995"/>
        <v/>
      </c>
      <c r="BC1228" s="78" t="str">
        <f t="shared" si="994"/>
        <v/>
      </c>
      <c r="BG1228" s="14" t="str">
        <f>IF(AND(BD1228&lt;&gt;""),BD1228/INDEX($L$4:$L1228,MATCH(MAX($L$4:$L1228)+1,$L$4:$L1228,1)),"")</f>
        <v/>
      </c>
      <c r="BK1228" s="14" t="str">
        <f>IF(AND(BH1228&lt;&gt;""),BH1228/INDEX($L$4:$L1228,MATCH(MAX($L$4:$L1228)+1,$L$4:$L1228,1)),"")</f>
        <v/>
      </c>
      <c r="BO1228" s="14" t="str">
        <f>IF(AND(BL1228&lt;&gt;""),BL1228/INDEX($L$4:$L1228,MATCH(MAX($L$4:$L1228)+1,$L$4:$L1228,1)),"")</f>
        <v/>
      </c>
      <c r="BS1228" s="14" t="str">
        <f>IF(AND(BP1228&lt;&gt;""),BP1228/INDEX($L$4:$L1228,MATCH(MAX($L$4:$L1228)+1,$L$4:$L1228,1)),"")</f>
        <v/>
      </c>
      <c r="BW1228" s="14" t="str">
        <f>IF(AND(BT1228&lt;&gt;""),BT1228/INDEX($L$4:$L1228,MATCH(MAX($L$4:$L1228)+1,$L$4:$L1228,1)),"")</f>
        <v/>
      </c>
      <c r="CA1228" s="14" t="str">
        <f>IF(AND(BX1228&lt;&gt;""),BX1228/INDEX($L$4:$L1228,MATCH(MAX($L$4:$L1228)+1,$L$4:$L1228,1)),"")</f>
        <v/>
      </c>
      <c r="CE1228" s="14" t="str">
        <f>IF(AND(CB1228&lt;&gt;""),CB1228/INDEX($L$4:$L1228,MATCH(MAX($L$4:$L1228)+1,$L$4:$L1228,1)),"")</f>
        <v/>
      </c>
      <c r="CI1228" s="14" t="str">
        <f>IF(AND(CF1228&lt;&gt;""),CF1228/INDEX($L$4:$L1228,MATCH(MAX($L$4:$L1228)+1,$L$4:$L1228,1)),"")</f>
        <v/>
      </c>
      <c r="CM1228" s="14" t="str">
        <f>IF(AND(CJ1228&lt;&gt;""),CJ1228/INDEX($L$4:$L1228,MATCH(MAX($L$4:$L1228)+1,$L$4:$L1228,1)),"")</f>
        <v/>
      </c>
      <c r="CQ1228" s="14" t="str">
        <f>IF(AND(CN1228&lt;&gt;""),CN1228/INDEX($L$4:$L1228,MATCH(MAX($L$4:$L1228)+1,$L$4:$L1228,1)),"")</f>
        <v/>
      </c>
      <c r="CU1228" s="14" t="str">
        <f>IF(AND(CR1228&lt;&gt;""),CR1228/INDEX($L$4:$L1228,MATCH(MAX($L$4:$L1228)+1,$L$4:$L1228,1)),"")</f>
        <v/>
      </c>
    </row>
    <row r="1229" spans="3:99">
      <c r="C1229" s="4" t="s">
        <v>36</v>
      </c>
      <c r="D1229" t="s">
        <v>36</v>
      </c>
      <c r="K1229" s="14" t="str">
        <f t="shared" si="996"/>
        <v/>
      </c>
      <c r="S1229" s="14" t="str">
        <f>IF(AND(P1229&lt;&gt;""),P1229/INDEX($L$4:$L1229,MATCH(MAX($L$4:$L1229)+1,$L$4:$L1229,1)),"")</f>
        <v/>
      </c>
      <c r="W1229" s="14" t="str">
        <f>IF(AND(T1229&lt;&gt;""),T1229/INDEX($L$4:$L1229,MATCH(MAX($L$4:$L1229)+1,$L$4:$L1229,1)),"")</f>
        <v/>
      </c>
      <c r="AA1229" s="14" t="str">
        <f>IF(AND(X1229&lt;&gt;""),X1229/INDEX($L$4:$L1229,MATCH(MAX($L$4:$L1229)+1,$L$4:$L1229,1)),"")</f>
        <v/>
      </c>
      <c r="AE1229" s="14" t="str">
        <f>IF(AND(AB1229&lt;&gt;""),AB1229/INDEX($L$4:$L1229,MATCH(MAX($L$4:$L1229)+1,$L$4:$L1229,1)),"")</f>
        <v/>
      </c>
      <c r="AI1229" s="14" t="str">
        <f>IF(AND(AF1229&lt;&gt;""),AF1229/INDEX($L$4:$L1229,MATCH(MAX($L$4:$L1229)+1,$L$4:$L1229,1)),"")</f>
        <v/>
      </c>
      <c r="AM1229" s="14" t="str">
        <f>IF(AND(AJ1229&lt;&gt;""),AJ1229/INDEX($L$4:$L1229,MATCH(MAX($L$4:$L1229)+1,$L$4:$L1229,1)),"")</f>
        <v/>
      </c>
      <c r="AQ1229" s="14" t="str">
        <f>IF(AND(AN1229&lt;&gt;""),AN1229/INDEX($L$4:$L1229,MATCH(MAX($L$4:$L1229)+1,$L$4:$L1229,1)),"")</f>
        <v/>
      </c>
      <c r="AU1229" s="14" t="str">
        <f>IF(AND(AR1229&lt;&gt;""),AR1229/INDEX($L$4:$L1229,MATCH(MAX($L$4:$L1229)+1,$L$4:$L1229,1)),"")</f>
        <v/>
      </c>
      <c r="AY1229" s="14" t="str">
        <f>IF(AND(AV1229&lt;&gt;""),AV1229/INDEX($L$4:$L1229,MATCH(MAX($L$4:$L1229)+1,$L$4:$L1229,1)),"")</f>
        <v/>
      </c>
      <c r="AZ1229" s="10" t="str">
        <f t="shared" si="995"/>
        <v/>
      </c>
      <c r="BC1229" s="78" t="str">
        <f t="shared" si="994"/>
        <v/>
      </c>
      <c r="BG1229" s="14" t="str">
        <f>IF(AND(BD1229&lt;&gt;""),BD1229/INDEX($L$4:$L1229,MATCH(MAX($L$4:$L1229)+1,$L$4:$L1229,1)),"")</f>
        <v/>
      </c>
      <c r="BK1229" s="14" t="str">
        <f>IF(AND(BH1229&lt;&gt;""),BH1229/INDEX($L$4:$L1229,MATCH(MAX($L$4:$L1229)+1,$L$4:$L1229,1)),"")</f>
        <v/>
      </c>
      <c r="BO1229" s="14" t="str">
        <f>IF(AND(BL1229&lt;&gt;""),BL1229/INDEX($L$4:$L1229,MATCH(MAX($L$4:$L1229)+1,$L$4:$L1229,1)),"")</f>
        <v/>
      </c>
      <c r="BS1229" s="14" t="str">
        <f>IF(AND(BP1229&lt;&gt;""),BP1229/INDEX($L$4:$L1229,MATCH(MAX($L$4:$L1229)+1,$L$4:$L1229,1)),"")</f>
        <v/>
      </c>
      <c r="BW1229" s="14" t="str">
        <f>IF(AND(BT1229&lt;&gt;""),BT1229/INDEX($L$4:$L1229,MATCH(MAX($L$4:$L1229)+1,$L$4:$L1229,1)),"")</f>
        <v/>
      </c>
      <c r="CA1229" s="14" t="str">
        <f>IF(AND(BX1229&lt;&gt;""),BX1229/INDEX($L$4:$L1229,MATCH(MAX($L$4:$L1229)+1,$L$4:$L1229,1)),"")</f>
        <v/>
      </c>
      <c r="CE1229" s="14" t="str">
        <f>IF(AND(CB1229&lt;&gt;""),CB1229/INDEX($L$4:$L1229,MATCH(MAX($L$4:$L1229)+1,$L$4:$L1229,1)),"")</f>
        <v/>
      </c>
      <c r="CI1229" s="14" t="str">
        <f>IF(AND(CF1229&lt;&gt;""),CF1229/INDEX($L$4:$L1229,MATCH(MAX($L$4:$L1229)+1,$L$4:$L1229,1)),"")</f>
        <v/>
      </c>
      <c r="CM1229" s="14" t="str">
        <f>IF(AND(CJ1229&lt;&gt;""),CJ1229/INDEX($L$4:$L1229,MATCH(MAX($L$4:$L1229)+1,$L$4:$L1229,1)),"")</f>
        <v/>
      </c>
      <c r="CQ1229" s="14" t="str">
        <f>IF(AND(CN1229&lt;&gt;""),CN1229/INDEX($L$4:$L1229,MATCH(MAX($L$4:$L1229)+1,$L$4:$L1229,1)),"")</f>
        <v/>
      </c>
      <c r="CU1229" s="14" t="str">
        <f>IF(AND(CR1229&lt;&gt;""),CR1229/INDEX($L$4:$L1229,MATCH(MAX($L$4:$L1229)+1,$L$4:$L1229,1)),"")</f>
        <v/>
      </c>
    </row>
    <row r="1230" spans="3:99">
      <c r="C1230" s="4" t="s">
        <v>36</v>
      </c>
      <c r="D1230" t="s">
        <v>36</v>
      </c>
      <c r="K1230" s="14" t="str">
        <f t="shared" si="996"/>
        <v/>
      </c>
      <c r="S1230" s="14" t="str">
        <f>IF(AND(P1230&lt;&gt;""),P1230/INDEX($L$4:$L1230,MATCH(MAX($L$4:$L1230)+1,$L$4:$L1230,1)),"")</f>
        <v/>
      </c>
      <c r="W1230" s="14" t="str">
        <f>IF(AND(T1230&lt;&gt;""),T1230/INDEX($L$4:$L1230,MATCH(MAX($L$4:$L1230)+1,$L$4:$L1230,1)),"")</f>
        <v/>
      </c>
      <c r="AA1230" s="14" t="str">
        <f>IF(AND(X1230&lt;&gt;""),X1230/INDEX($L$4:$L1230,MATCH(MAX($L$4:$L1230)+1,$L$4:$L1230,1)),"")</f>
        <v/>
      </c>
      <c r="AE1230" s="14" t="str">
        <f>IF(AND(AB1230&lt;&gt;""),AB1230/INDEX($L$4:$L1230,MATCH(MAX($L$4:$L1230)+1,$L$4:$L1230,1)),"")</f>
        <v/>
      </c>
      <c r="AI1230" s="14" t="str">
        <f>IF(AND(AF1230&lt;&gt;""),AF1230/INDEX($L$4:$L1230,MATCH(MAX($L$4:$L1230)+1,$L$4:$L1230,1)),"")</f>
        <v/>
      </c>
      <c r="AM1230" s="14" t="str">
        <f>IF(AND(AJ1230&lt;&gt;""),AJ1230/INDEX($L$4:$L1230,MATCH(MAX($L$4:$L1230)+1,$L$4:$L1230,1)),"")</f>
        <v/>
      </c>
      <c r="AQ1230" s="14" t="str">
        <f>IF(AND(AN1230&lt;&gt;""),AN1230/INDEX($L$4:$L1230,MATCH(MAX($L$4:$L1230)+1,$L$4:$L1230,1)),"")</f>
        <v/>
      </c>
      <c r="AU1230" s="14" t="str">
        <f>IF(AND(AR1230&lt;&gt;""),AR1230/INDEX($L$4:$L1230,MATCH(MAX($L$4:$L1230)+1,$L$4:$L1230,1)),"")</f>
        <v/>
      </c>
      <c r="AY1230" s="14" t="str">
        <f>IF(AND(AV1230&lt;&gt;""),AV1230/INDEX($L$4:$L1230,MATCH(MAX($L$4:$L1230)+1,$L$4:$L1230,1)),"")</f>
        <v/>
      </c>
      <c r="AZ1230" s="10" t="str">
        <f t="shared" si="995"/>
        <v/>
      </c>
      <c r="BC1230" s="78" t="str">
        <f t="shared" si="994"/>
        <v/>
      </c>
      <c r="BG1230" s="14" t="str">
        <f>IF(AND(BD1230&lt;&gt;""),BD1230/INDEX($L$4:$L1230,MATCH(MAX($L$4:$L1230)+1,$L$4:$L1230,1)),"")</f>
        <v/>
      </c>
      <c r="BK1230" s="14" t="str">
        <f>IF(AND(BH1230&lt;&gt;""),BH1230/INDEX($L$4:$L1230,MATCH(MAX($L$4:$L1230)+1,$L$4:$L1230,1)),"")</f>
        <v/>
      </c>
      <c r="BO1230" s="14" t="str">
        <f>IF(AND(BL1230&lt;&gt;""),BL1230/INDEX($L$4:$L1230,MATCH(MAX($L$4:$L1230)+1,$L$4:$L1230,1)),"")</f>
        <v/>
      </c>
      <c r="BS1230" s="14" t="str">
        <f>IF(AND(BP1230&lt;&gt;""),BP1230/INDEX($L$4:$L1230,MATCH(MAX($L$4:$L1230)+1,$L$4:$L1230,1)),"")</f>
        <v/>
      </c>
      <c r="BW1230" s="14" t="str">
        <f>IF(AND(BT1230&lt;&gt;""),BT1230/INDEX($L$4:$L1230,MATCH(MAX($L$4:$L1230)+1,$L$4:$L1230,1)),"")</f>
        <v/>
      </c>
      <c r="CA1230" s="14" t="str">
        <f>IF(AND(BX1230&lt;&gt;""),BX1230/INDEX($L$4:$L1230,MATCH(MAX($L$4:$L1230)+1,$L$4:$L1230,1)),"")</f>
        <v/>
      </c>
      <c r="CE1230" s="14" t="str">
        <f>IF(AND(CB1230&lt;&gt;""),CB1230/INDEX($L$4:$L1230,MATCH(MAX($L$4:$L1230)+1,$L$4:$L1230,1)),"")</f>
        <v/>
      </c>
      <c r="CI1230" s="14" t="str">
        <f>IF(AND(CF1230&lt;&gt;""),CF1230/INDEX($L$4:$L1230,MATCH(MAX($L$4:$L1230)+1,$L$4:$L1230,1)),"")</f>
        <v/>
      </c>
      <c r="CM1230" s="14" t="str">
        <f>IF(AND(CJ1230&lt;&gt;""),CJ1230/INDEX($L$4:$L1230,MATCH(MAX($L$4:$L1230)+1,$L$4:$L1230,1)),"")</f>
        <v/>
      </c>
      <c r="CQ1230" s="14" t="str">
        <f>IF(AND(CN1230&lt;&gt;""),CN1230/INDEX($L$4:$L1230,MATCH(MAX($L$4:$L1230)+1,$L$4:$L1230,1)),"")</f>
        <v/>
      </c>
      <c r="CU1230" s="14" t="str">
        <f>IF(AND(CR1230&lt;&gt;""),CR1230/INDEX($L$4:$L1230,MATCH(MAX($L$4:$L1230)+1,$L$4:$L1230,1)),"")</f>
        <v/>
      </c>
    </row>
    <row r="1231" spans="3:99">
      <c r="C1231" s="4" t="s">
        <v>36</v>
      </c>
      <c r="D1231" t="s">
        <v>36</v>
      </c>
      <c r="K1231" s="14" t="str">
        <f t="shared" si="996"/>
        <v/>
      </c>
      <c r="S1231" s="14" t="str">
        <f>IF(AND(P1231&lt;&gt;""),P1231/INDEX($L$4:$L1231,MATCH(MAX($L$4:$L1231)+1,$L$4:$L1231,1)),"")</f>
        <v/>
      </c>
      <c r="W1231" s="14" t="str">
        <f>IF(AND(T1231&lt;&gt;""),T1231/INDEX($L$4:$L1231,MATCH(MAX($L$4:$L1231)+1,$L$4:$L1231,1)),"")</f>
        <v/>
      </c>
      <c r="AA1231" s="14" t="str">
        <f>IF(AND(X1231&lt;&gt;""),X1231/INDEX($L$4:$L1231,MATCH(MAX($L$4:$L1231)+1,$L$4:$L1231,1)),"")</f>
        <v/>
      </c>
      <c r="AE1231" s="14" t="str">
        <f>IF(AND(AB1231&lt;&gt;""),AB1231/INDEX($L$4:$L1231,MATCH(MAX($L$4:$L1231)+1,$L$4:$L1231,1)),"")</f>
        <v/>
      </c>
      <c r="AI1231" s="14" t="str">
        <f>IF(AND(AF1231&lt;&gt;""),AF1231/INDEX($L$4:$L1231,MATCH(MAX($L$4:$L1231)+1,$L$4:$L1231,1)),"")</f>
        <v/>
      </c>
      <c r="AM1231" s="14" t="str">
        <f>IF(AND(AJ1231&lt;&gt;""),AJ1231/INDEX($L$4:$L1231,MATCH(MAX($L$4:$L1231)+1,$L$4:$L1231,1)),"")</f>
        <v/>
      </c>
      <c r="AQ1231" s="14" t="str">
        <f>IF(AND(AN1231&lt;&gt;""),AN1231/INDEX($L$4:$L1231,MATCH(MAX($L$4:$L1231)+1,$L$4:$L1231,1)),"")</f>
        <v/>
      </c>
      <c r="AU1231" s="14" t="str">
        <f>IF(AND(AR1231&lt;&gt;""),AR1231/INDEX($L$4:$L1231,MATCH(MAX($L$4:$L1231)+1,$L$4:$L1231,1)),"")</f>
        <v/>
      </c>
      <c r="AY1231" s="14" t="str">
        <f>IF(AND(AV1231&lt;&gt;""),AV1231/INDEX($L$4:$L1231,MATCH(MAX($L$4:$L1231)+1,$L$4:$L1231,1)),"")</f>
        <v/>
      </c>
      <c r="AZ1231" s="10" t="str">
        <f t="shared" si="995"/>
        <v/>
      </c>
      <c r="BC1231" s="78" t="str">
        <f t="shared" si="994"/>
        <v/>
      </c>
      <c r="BG1231" s="14" t="str">
        <f>IF(AND(BD1231&lt;&gt;""),BD1231/INDEX($L$4:$L1231,MATCH(MAX($L$4:$L1231)+1,$L$4:$L1231,1)),"")</f>
        <v/>
      </c>
      <c r="BK1231" s="14" t="str">
        <f>IF(AND(BH1231&lt;&gt;""),BH1231/INDEX($L$4:$L1231,MATCH(MAX($L$4:$L1231)+1,$L$4:$L1231,1)),"")</f>
        <v/>
      </c>
      <c r="BO1231" s="14" t="str">
        <f>IF(AND(BL1231&lt;&gt;""),BL1231/INDEX($L$4:$L1231,MATCH(MAX($L$4:$L1231)+1,$L$4:$L1231,1)),"")</f>
        <v/>
      </c>
      <c r="BS1231" s="14" t="str">
        <f>IF(AND(BP1231&lt;&gt;""),BP1231/INDEX($L$4:$L1231,MATCH(MAX($L$4:$L1231)+1,$L$4:$L1231,1)),"")</f>
        <v/>
      </c>
      <c r="BW1231" s="14" t="str">
        <f>IF(AND(BT1231&lt;&gt;""),BT1231/INDEX($L$4:$L1231,MATCH(MAX($L$4:$L1231)+1,$L$4:$L1231,1)),"")</f>
        <v/>
      </c>
      <c r="CA1231" s="14" t="str">
        <f>IF(AND(BX1231&lt;&gt;""),BX1231/INDEX($L$4:$L1231,MATCH(MAX($L$4:$L1231)+1,$L$4:$L1231,1)),"")</f>
        <v/>
      </c>
      <c r="CE1231" s="14" t="str">
        <f>IF(AND(CB1231&lt;&gt;""),CB1231/INDEX($L$4:$L1231,MATCH(MAX($L$4:$L1231)+1,$L$4:$L1231,1)),"")</f>
        <v/>
      </c>
      <c r="CI1231" s="14" t="str">
        <f>IF(AND(CF1231&lt;&gt;""),CF1231/INDEX($L$4:$L1231,MATCH(MAX($L$4:$L1231)+1,$L$4:$L1231,1)),"")</f>
        <v/>
      </c>
      <c r="CM1231" s="14" t="str">
        <f>IF(AND(CJ1231&lt;&gt;""),CJ1231/INDEX($L$4:$L1231,MATCH(MAX($L$4:$L1231)+1,$L$4:$L1231,1)),"")</f>
        <v/>
      </c>
      <c r="CQ1231" s="14" t="str">
        <f>IF(AND(CN1231&lt;&gt;""),CN1231/INDEX($L$4:$L1231,MATCH(MAX($L$4:$L1231)+1,$L$4:$L1231,1)),"")</f>
        <v/>
      </c>
      <c r="CU1231" s="14" t="str">
        <f>IF(AND(CR1231&lt;&gt;""),CR1231/INDEX($L$4:$L1231,MATCH(MAX($L$4:$L1231)+1,$L$4:$L1231,1)),"")</f>
        <v/>
      </c>
    </row>
    <row r="1232" spans="3:99">
      <c r="C1232" s="4" t="s">
        <v>36</v>
      </c>
      <c r="D1232" t="s">
        <v>36</v>
      </c>
      <c r="K1232" s="14" t="str">
        <f t="shared" si="996"/>
        <v/>
      </c>
      <c r="S1232" s="14" t="str">
        <f>IF(AND(P1232&lt;&gt;""),P1232/INDEX($L$4:$L1232,MATCH(MAX($L$4:$L1232)+1,$L$4:$L1232,1)),"")</f>
        <v/>
      </c>
      <c r="W1232" s="14" t="str">
        <f>IF(AND(T1232&lt;&gt;""),T1232/INDEX($L$4:$L1232,MATCH(MAX($L$4:$L1232)+1,$L$4:$L1232,1)),"")</f>
        <v/>
      </c>
      <c r="AA1232" s="14" t="str">
        <f>IF(AND(X1232&lt;&gt;""),X1232/INDEX($L$4:$L1232,MATCH(MAX($L$4:$L1232)+1,$L$4:$L1232,1)),"")</f>
        <v/>
      </c>
      <c r="AE1232" s="14" t="str">
        <f>IF(AND(AB1232&lt;&gt;""),AB1232/INDEX($L$4:$L1232,MATCH(MAX($L$4:$L1232)+1,$L$4:$L1232,1)),"")</f>
        <v/>
      </c>
      <c r="AI1232" s="14" t="str">
        <f>IF(AND(AF1232&lt;&gt;""),AF1232/INDEX($L$4:$L1232,MATCH(MAX($L$4:$L1232)+1,$L$4:$L1232,1)),"")</f>
        <v/>
      </c>
      <c r="AM1232" s="14" t="str">
        <f>IF(AND(AJ1232&lt;&gt;""),AJ1232/INDEX($L$4:$L1232,MATCH(MAX($L$4:$L1232)+1,$L$4:$L1232,1)),"")</f>
        <v/>
      </c>
      <c r="AQ1232" s="14" t="str">
        <f>IF(AND(AN1232&lt;&gt;""),AN1232/INDEX($L$4:$L1232,MATCH(MAX($L$4:$L1232)+1,$L$4:$L1232,1)),"")</f>
        <v/>
      </c>
      <c r="AU1232" s="14" t="str">
        <f>IF(AND(AR1232&lt;&gt;""),AR1232/INDEX($L$4:$L1232,MATCH(MAX($L$4:$L1232)+1,$L$4:$L1232,1)),"")</f>
        <v/>
      </c>
      <c r="AY1232" s="14" t="str">
        <f>IF(AND(AV1232&lt;&gt;""),AV1232/INDEX($L$4:$L1232,MATCH(MAX($L$4:$L1232)+1,$L$4:$L1232,1)),"")</f>
        <v/>
      </c>
      <c r="AZ1232" s="10" t="str">
        <f t="shared" si="995"/>
        <v/>
      </c>
      <c r="BC1232" s="78" t="str">
        <f t="shared" si="994"/>
        <v/>
      </c>
      <c r="BG1232" s="14" t="str">
        <f>IF(AND(BD1232&lt;&gt;""),BD1232/INDEX($L$4:$L1232,MATCH(MAX($L$4:$L1232)+1,$L$4:$L1232,1)),"")</f>
        <v/>
      </c>
      <c r="BK1232" s="14" t="str">
        <f>IF(AND(BH1232&lt;&gt;""),BH1232/INDEX($L$4:$L1232,MATCH(MAX($L$4:$L1232)+1,$L$4:$L1232,1)),"")</f>
        <v/>
      </c>
      <c r="BO1232" s="14" t="str">
        <f>IF(AND(BL1232&lt;&gt;""),BL1232/INDEX($L$4:$L1232,MATCH(MAX($L$4:$L1232)+1,$L$4:$L1232,1)),"")</f>
        <v/>
      </c>
      <c r="BS1232" s="14" t="str">
        <f>IF(AND(BP1232&lt;&gt;""),BP1232/INDEX($L$4:$L1232,MATCH(MAX($L$4:$L1232)+1,$L$4:$L1232,1)),"")</f>
        <v/>
      </c>
      <c r="BW1232" s="14" t="str">
        <f>IF(AND(BT1232&lt;&gt;""),BT1232/INDEX($L$4:$L1232,MATCH(MAX($L$4:$L1232)+1,$L$4:$L1232,1)),"")</f>
        <v/>
      </c>
      <c r="CA1232" s="14" t="str">
        <f>IF(AND(BX1232&lt;&gt;""),BX1232/INDEX($L$4:$L1232,MATCH(MAX($L$4:$L1232)+1,$L$4:$L1232,1)),"")</f>
        <v/>
      </c>
      <c r="CE1232" s="14" t="str">
        <f>IF(AND(CB1232&lt;&gt;""),CB1232/INDEX($L$4:$L1232,MATCH(MAX($L$4:$L1232)+1,$L$4:$L1232,1)),"")</f>
        <v/>
      </c>
      <c r="CI1232" s="14" t="str">
        <f>IF(AND(CF1232&lt;&gt;""),CF1232/INDEX($L$4:$L1232,MATCH(MAX($L$4:$L1232)+1,$L$4:$L1232,1)),"")</f>
        <v/>
      </c>
      <c r="CM1232" s="14" t="str">
        <f>IF(AND(CJ1232&lt;&gt;""),CJ1232/INDEX($L$4:$L1232,MATCH(MAX($L$4:$L1232)+1,$L$4:$L1232,1)),"")</f>
        <v/>
      </c>
      <c r="CQ1232" s="14" t="str">
        <f>IF(AND(CN1232&lt;&gt;""),CN1232/INDEX($L$4:$L1232,MATCH(MAX($L$4:$L1232)+1,$L$4:$L1232,1)),"")</f>
        <v/>
      </c>
      <c r="CU1232" s="14" t="str">
        <f>IF(AND(CR1232&lt;&gt;""),CR1232/INDEX($L$4:$L1232,MATCH(MAX($L$4:$L1232)+1,$L$4:$L1232,1)),"")</f>
        <v/>
      </c>
    </row>
    <row r="1233" spans="3:99">
      <c r="C1233" s="4" t="s">
        <v>36</v>
      </c>
      <c r="D1233" t="s">
        <v>36</v>
      </c>
      <c r="K1233" s="14" t="str">
        <f t="shared" si="996"/>
        <v/>
      </c>
      <c r="S1233" s="14" t="str">
        <f>IF(AND(P1233&lt;&gt;""),P1233/INDEX($L$4:$L1233,MATCH(MAX($L$4:$L1233)+1,$L$4:$L1233,1)),"")</f>
        <v/>
      </c>
      <c r="W1233" s="14" t="str">
        <f>IF(AND(T1233&lt;&gt;""),T1233/INDEX($L$4:$L1233,MATCH(MAX($L$4:$L1233)+1,$L$4:$L1233,1)),"")</f>
        <v/>
      </c>
      <c r="AA1233" s="14" t="str">
        <f>IF(AND(X1233&lt;&gt;""),X1233/INDEX($L$4:$L1233,MATCH(MAX($L$4:$L1233)+1,$L$4:$L1233,1)),"")</f>
        <v/>
      </c>
      <c r="AE1233" s="14" t="str">
        <f>IF(AND(AB1233&lt;&gt;""),AB1233/INDEX($L$4:$L1233,MATCH(MAX($L$4:$L1233)+1,$L$4:$L1233,1)),"")</f>
        <v/>
      </c>
      <c r="AI1233" s="14" t="str">
        <f>IF(AND(AF1233&lt;&gt;""),AF1233/INDEX($L$4:$L1233,MATCH(MAX($L$4:$L1233)+1,$L$4:$L1233,1)),"")</f>
        <v/>
      </c>
      <c r="AM1233" s="14" t="str">
        <f>IF(AND(AJ1233&lt;&gt;""),AJ1233/INDEX($L$4:$L1233,MATCH(MAX($L$4:$L1233)+1,$L$4:$L1233,1)),"")</f>
        <v/>
      </c>
      <c r="AQ1233" s="14" t="str">
        <f>IF(AND(AN1233&lt;&gt;""),AN1233/INDEX($L$4:$L1233,MATCH(MAX($L$4:$L1233)+1,$L$4:$L1233,1)),"")</f>
        <v/>
      </c>
      <c r="AU1233" s="14" t="str">
        <f>IF(AND(AR1233&lt;&gt;""),AR1233/INDEX($L$4:$L1233,MATCH(MAX($L$4:$L1233)+1,$L$4:$L1233,1)),"")</f>
        <v/>
      </c>
      <c r="AY1233" s="14" t="str">
        <f>IF(AND(AV1233&lt;&gt;""),AV1233/INDEX($L$4:$L1233,MATCH(MAX($L$4:$L1233)+1,$L$4:$L1233,1)),"")</f>
        <v/>
      </c>
      <c r="AZ1233" s="10" t="str">
        <f t="shared" si="995"/>
        <v/>
      </c>
      <c r="BC1233" s="78" t="str">
        <f t="shared" si="994"/>
        <v/>
      </c>
      <c r="BG1233" s="14" t="str">
        <f>IF(AND(BD1233&lt;&gt;""),BD1233/INDEX($L$4:$L1233,MATCH(MAX($L$4:$L1233)+1,$L$4:$L1233,1)),"")</f>
        <v/>
      </c>
      <c r="BK1233" s="14" t="str">
        <f>IF(AND(BH1233&lt;&gt;""),BH1233/INDEX($L$4:$L1233,MATCH(MAX($L$4:$L1233)+1,$L$4:$L1233,1)),"")</f>
        <v/>
      </c>
      <c r="BO1233" s="14" t="str">
        <f>IF(AND(BL1233&lt;&gt;""),BL1233/INDEX($L$4:$L1233,MATCH(MAX($L$4:$L1233)+1,$L$4:$L1233,1)),"")</f>
        <v/>
      </c>
      <c r="BS1233" s="14" t="str">
        <f>IF(AND(BP1233&lt;&gt;""),BP1233/INDEX($L$4:$L1233,MATCH(MAX($L$4:$L1233)+1,$L$4:$L1233,1)),"")</f>
        <v/>
      </c>
      <c r="BW1233" s="14" t="str">
        <f>IF(AND(BT1233&lt;&gt;""),BT1233/INDEX($L$4:$L1233,MATCH(MAX($L$4:$L1233)+1,$L$4:$L1233,1)),"")</f>
        <v/>
      </c>
      <c r="CA1233" s="14" t="str">
        <f>IF(AND(BX1233&lt;&gt;""),BX1233/INDEX($L$4:$L1233,MATCH(MAX($L$4:$L1233)+1,$L$4:$L1233,1)),"")</f>
        <v/>
      </c>
      <c r="CE1233" s="14" t="str">
        <f>IF(AND(CB1233&lt;&gt;""),CB1233/INDEX($L$4:$L1233,MATCH(MAX($L$4:$L1233)+1,$L$4:$L1233,1)),"")</f>
        <v/>
      </c>
      <c r="CI1233" s="14" t="str">
        <f>IF(AND(CF1233&lt;&gt;""),CF1233/INDEX($L$4:$L1233,MATCH(MAX($L$4:$L1233)+1,$L$4:$L1233,1)),"")</f>
        <v/>
      </c>
      <c r="CM1233" s="14" t="str">
        <f>IF(AND(CJ1233&lt;&gt;""),CJ1233/INDEX($L$4:$L1233,MATCH(MAX($L$4:$L1233)+1,$L$4:$L1233,1)),"")</f>
        <v/>
      </c>
      <c r="CQ1233" s="14" t="str">
        <f>IF(AND(CN1233&lt;&gt;""),CN1233/INDEX($L$4:$L1233,MATCH(MAX($L$4:$L1233)+1,$L$4:$L1233,1)),"")</f>
        <v/>
      </c>
      <c r="CU1233" s="14" t="str">
        <f>IF(AND(CR1233&lt;&gt;""),CR1233/INDEX($L$4:$L1233,MATCH(MAX($L$4:$L1233)+1,$L$4:$L1233,1)),"")</f>
        <v/>
      </c>
    </row>
    <row r="1234" spans="3:99">
      <c r="C1234" s="4" t="s">
        <v>36</v>
      </c>
      <c r="D1234" t="s">
        <v>36</v>
      </c>
      <c r="K1234" s="14" t="str">
        <f t="shared" si="996"/>
        <v/>
      </c>
      <c r="S1234" s="14" t="str">
        <f>IF(AND(P1234&lt;&gt;""),P1234/INDEX($L$4:$L1234,MATCH(MAX($L$4:$L1234)+1,$L$4:$L1234,1)),"")</f>
        <v/>
      </c>
      <c r="W1234" s="14" t="str">
        <f>IF(AND(T1234&lt;&gt;""),T1234/INDEX($L$4:$L1234,MATCH(MAX($L$4:$L1234)+1,$L$4:$L1234,1)),"")</f>
        <v/>
      </c>
      <c r="AA1234" s="14" t="str">
        <f>IF(AND(X1234&lt;&gt;""),X1234/INDEX($L$4:$L1234,MATCH(MAX($L$4:$L1234)+1,$L$4:$L1234,1)),"")</f>
        <v/>
      </c>
      <c r="AE1234" s="14" t="str">
        <f>IF(AND(AB1234&lt;&gt;""),AB1234/INDEX($L$4:$L1234,MATCH(MAX($L$4:$L1234)+1,$L$4:$L1234,1)),"")</f>
        <v/>
      </c>
      <c r="AI1234" s="14" t="str">
        <f>IF(AND(AF1234&lt;&gt;""),AF1234/INDEX($L$4:$L1234,MATCH(MAX($L$4:$L1234)+1,$L$4:$L1234,1)),"")</f>
        <v/>
      </c>
      <c r="AM1234" s="14" t="str">
        <f>IF(AND(AJ1234&lt;&gt;""),AJ1234/INDEX($L$4:$L1234,MATCH(MAX($L$4:$L1234)+1,$L$4:$L1234,1)),"")</f>
        <v/>
      </c>
      <c r="AQ1234" s="14" t="str">
        <f>IF(AND(AN1234&lt;&gt;""),AN1234/INDEX($L$4:$L1234,MATCH(MAX($L$4:$L1234)+1,$L$4:$L1234,1)),"")</f>
        <v/>
      </c>
      <c r="AU1234" s="14" t="str">
        <f>IF(AND(AR1234&lt;&gt;""),AR1234/INDEX($L$4:$L1234,MATCH(MAX($L$4:$L1234)+1,$L$4:$L1234,1)),"")</f>
        <v/>
      </c>
      <c r="AY1234" s="14" t="str">
        <f>IF(AND(AV1234&lt;&gt;""),AV1234/INDEX($L$4:$L1234,MATCH(MAX($L$4:$L1234)+1,$L$4:$L1234,1)),"")</f>
        <v/>
      </c>
      <c r="AZ1234" s="10" t="str">
        <f t="shared" si="995"/>
        <v/>
      </c>
      <c r="BC1234" s="78" t="str">
        <f t="shared" si="994"/>
        <v/>
      </c>
      <c r="BG1234" s="14" t="str">
        <f>IF(AND(BD1234&lt;&gt;""),BD1234/INDEX($L$4:$L1234,MATCH(MAX($L$4:$L1234)+1,$L$4:$L1234,1)),"")</f>
        <v/>
      </c>
      <c r="BK1234" s="14" t="str">
        <f>IF(AND(BH1234&lt;&gt;""),BH1234/INDEX($L$4:$L1234,MATCH(MAX($L$4:$L1234)+1,$L$4:$L1234,1)),"")</f>
        <v/>
      </c>
      <c r="BO1234" s="14" t="str">
        <f>IF(AND(BL1234&lt;&gt;""),BL1234/INDEX($L$4:$L1234,MATCH(MAX($L$4:$L1234)+1,$L$4:$L1234,1)),"")</f>
        <v/>
      </c>
      <c r="BS1234" s="14" t="str">
        <f>IF(AND(BP1234&lt;&gt;""),BP1234/INDEX($L$4:$L1234,MATCH(MAX($L$4:$L1234)+1,$L$4:$L1234,1)),"")</f>
        <v/>
      </c>
      <c r="BW1234" s="14" t="str">
        <f>IF(AND(BT1234&lt;&gt;""),BT1234/INDEX($L$4:$L1234,MATCH(MAX($L$4:$L1234)+1,$L$4:$L1234,1)),"")</f>
        <v/>
      </c>
      <c r="CA1234" s="14" t="str">
        <f>IF(AND(BX1234&lt;&gt;""),BX1234/INDEX($L$4:$L1234,MATCH(MAX($L$4:$L1234)+1,$L$4:$L1234,1)),"")</f>
        <v/>
      </c>
      <c r="CE1234" s="14" t="str">
        <f>IF(AND(CB1234&lt;&gt;""),CB1234/INDEX($L$4:$L1234,MATCH(MAX($L$4:$L1234)+1,$L$4:$L1234,1)),"")</f>
        <v/>
      </c>
      <c r="CI1234" s="14" t="str">
        <f>IF(AND(CF1234&lt;&gt;""),CF1234/INDEX($L$4:$L1234,MATCH(MAX($L$4:$L1234)+1,$L$4:$L1234,1)),"")</f>
        <v/>
      </c>
      <c r="CM1234" s="14" t="str">
        <f>IF(AND(CJ1234&lt;&gt;""),CJ1234/INDEX($L$4:$L1234,MATCH(MAX($L$4:$L1234)+1,$L$4:$L1234,1)),"")</f>
        <v/>
      </c>
      <c r="CQ1234" s="14" t="str">
        <f>IF(AND(CN1234&lt;&gt;""),CN1234/INDEX($L$4:$L1234,MATCH(MAX($L$4:$L1234)+1,$L$4:$L1234,1)),"")</f>
        <v/>
      </c>
      <c r="CU1234" s="14" t="str">
        <f>IF(AND(CR1234&lt;&gt;""),CR1234/INDEX($L$4:$L1234,MATCH(MAX($L$4:$L1234)+1,$L$4:$L1234,1)),"")</f>
        <v/>
      </c>
    </row>
    <row r="1235" spans="3:99">
      <c r="C1235" s="4" t="s">
        <v>36</v>
      </c>
      <c r="D1235" t="s">
        <v>36</v>
      </c>
      <c r="K1235" s="14" t="str">
        <f t="shared" si="996"/>
        <v/>
      </c>
      <c r="S1235" s="14" t="str">
        <f>IF(AND(P1235&lt;&gt;""),P1235/INDEX($L$4:$L1235,MATCH(MAX($L$4:$L1235)+1,$L$4:$L1235,1)),"")</f>
        <v/>
      </c>
      <c r="W1235" s="14" t="str">
        <f>IF(AND(T1235&lt;&gt;""),T1235/INDEX($L$4:$L1235,MATCH(MAX($L$4:$L1235)+1,$L$4:$L1235,1)),"")</f>
        <v/>
      </c>
      <c r="AA1235" s="14" t="str">
        <f>IF(AND(X1235&lt;&gt;""),X1235/INDEX($L$4:$L1235,MATCH(MAX($L$4:$L1235)+1,$L$4:$L1235,1)),"")</f>
        <v/>
      </c>
      <c r="AE1235" s="14" t="str">
        <f>IF(AND(AB1235&lt;&gt;""),AB1235/INDEX($L$4:$L1235,MATCH(MAX($L$4:$L1235)+1,$L$4:$L1235,1)),"")</f>
        <v/>
      </c>
      <c r="AI1235" s="14" t="str">
        <f>IF(AND(AF1235&lt;&gt;""),AF1235/INDEX($L$4:$L1235,MATCH(MAX($L$4:$L1235)+1,$L$4:$L1235,1)),"")</f>
        <v/>
      </c>
      <c r="AM1235" s="14" t="str">
        <f>IF(AND(AJ1235&lt;&gt;""),AJ1235/INDEX($L$4:$L1235,MATCH(MAX($L$4:$L1235)+1,$L$4:$L1235,1)),"")</f>
        <v/>
      </c>
      <c r="AQ1235" s="14" t="str">
        <f>IF(AND(AN1235&lt;&gt;""),AN1235/INDEX($L$4:$L1235,MATCH(MAX($L$4:$L1235)+1,$L$4:$L1235,1)),"")</f>
        <v/>
      </c>
      <c r="AU1235" s="14" t="str">
        <f>IF(AND(AR1235&lt;&gt;""),AR1235/INDEX($L$4:$L1235,MATCH(MAX($L$4:$L1235)+1,$L$4:$L1235,1)),"")</f>
        <v/>
      </c>
      <c r="AY1235" s="14" t="str">
        <f>IF(AND(AV1235&lt;&gt;""),AV1235/INDEX($L$4:$L1235,MATCH(MAX($L$4:$L1235)+1,$L$4:$L1235,1)),"")</f>
        <v/>
      </c>
      <c r="AZ1235" s="10" t="str">
        <f t="shared" si="995"/>
        <v/>
      </c>
      <c r="BC1235" s="78" t="str">
        <f t="shared" si="994"/>
        <v/>
      </c>
      <c r="BG1235" s="14" t="str">
        <f>IF(AND(BD1235&lt;&gt;""),BD1235/INDEX($L$4:$L1235,MATCH(MAX($L$4:$L1235)+1,$L$4:$L1235,1)),"")</f>
        <v/>
      </c>
      <c r="BK1235" s="14" t="str">
        <f>IF(AND(BH1235&lt;&gt;""),BH1235/INDEX($L$4:$L1235,MATCH(MAX($L$4:$L1235)+1,$L$4:$L1235,1)),"")</f>
        <v/>
      </c>
      <c r="BO1235" s="14" t="str">
        <f>IF(AND(BL1235&lt;&gt;""),BL1235/INDEX($L$4:$L1235,MATCH(MAX($L$4:$L1235)+1,$L$4:$L1235,1)),"")</f>
        <v/>
      </c>
      <c r="BS1235" s="14" t="str">
        <f>IF(AND(BP1235&lt;&gt;""),BP1235/INDEX($L$4:$L1235,MATCH(MAX($L$4:$L1235)+1,$L$4:$L1235,1)),"")</f>
        <v/>
      </c>
      <c r="BW1235" s="14" t="str">
        <f>IF(AND(BT1235&lt;&gt;""),BT1235/INDEX($L$4:$L1235,MATCH(MAX($L$4:$L1235)+1,$L$4:$L1235,1)),"")</f>
        <v/>
      </c>
      <c r="CA1235" s="14" t="str">
        <f>IF(AND(BX1235&lt;&gt;""),BX1235/INDEX($L$4:$L1235,MATCH(MAX($L$4:$L1235)+1,$L$4:$L1235,1)),"")</f>
        <v/>
      </c>
      <c r="CE1235" s="14" t="str">
        <f>IF(AND(CB1235&lt;&gt;""),CB1235/INDEX($L$4:$L1235,MATCH(MAX($L$4:$L1235)+1,$L$4:$L1235,1)),"")</f>
        <v/>
      </c>
      <c r="CI1235" s="14" t="str">
        <f>IF(AND(CF1235&lt;&gt;""),CF1235/INDEX($L$4:$L1235,MATCH(MAX($L$4:$L1235)+1,$L$4:$L1235,1)),"")</f>
        <v/>
      </c>
      <c r="CM1235" s="14" t="str">
        <f>IF(AND(CJ1235&lt;&gt;""),CJ1235/INDEX($L$4:$L1235,MATCH(MAX($L$4:$L1235)+1,$L$4:$L1235,1)),"")</f>
        <v/>
      </c>
      <c r="CQ1235" s="14" t="str">
        <f>IF(AND(CN1235&lt;&gt;""),CN1235/INDEX($L$4:$L1235,MATCH(MAX($L$4:$L1235)+1,$L$4:$L1235,1)),"")</f>
        <v/>
      </c>
      <c r="CU1235" s="14" t="str">
        <f>IF(AND(CR1235&lt;&gt;""),CR1235/INDEX($L$4:$L1235,MATCH(MAX($L$4:$L1235)+1,$L$4:$L1235,1)),"")</f>
        <v/>
      </c>
    </row>
    <row r="1236" spans="3:99">
      <c r="C1236" s="4" t="s">
        <v>36</v>
      </c>
      <c r="D1236" t="s">
        <v>36</v>
      </c>
      <c r="K1236" s="14" t="str">
        <f t="shared" si="996"/>
        <v/>
      </c>
      <c r="S1236" s="14" t="str">
        <f>IF(AND(P1236&lt;&gt;""),P1236/INDEX($L$4:$L1236,MATCH(MAX($L$4:$L1236)+1,$L$4:$L1236,1)),"")</f>
        <v/>
      </c>
      <c r="W1236" s="14" t="str">
        <f>IF(AND(T1236&lt;&gt;""),T1236/INDEX($L$4:$L1236,MATCH(MAX($L$4:$L1236)+1,$L$4:$L1236,1)),"")</f>
        <v/>
      </c>
      <c r="AA1236" s="14" t="str">
        <f>IF(AND(X1236&lt;&gt;""),X1236/INDEX($L$4:$L1236,MATCH(MAX($L$4:$L1236)+1,$L$4:$L1236,1)),"")</f>
        <v/>
      </c>
      <c r="AE1236" s="14" t="str">
        <f>IF(AND(AB1236&lt;&gt;""),AB1236/INDEX($L$4:$L1236,MATCH(MAX($L$4:$L1236)+1,$L$4:$L1236,1)),"")</f>
        <v/>
      </c>
      <c r="AI1236" s="14" t="str">
        <f>IF(AND(AF1236&lt;&gt;""),AF1236/INDEX($L$4:$L1236,MATCH(MAX($L$4:$L1236)+1,$L$4:$L1236,1)),"")</f>
        <v/>
      </c>
      <c r="AM1236" s="14" t="str">
        <f>IF(AND(AJ1236&lt;&gt;""),AJ1236/INDEX($L$4:$L1236,MATCH(MAX($L$4:$L1236)+1,$L$4:$L1236,1)),"")</f>
        <v/>
      </c>
      <c r="AQ1236" s="14" t="str">
        <f>IF(AND(AN1236&lt;&gt;""),AN1236/INDEX($L$4:$L1236,MATCH(MAX($L$4:$L1236)+1,$L$4:$L1236,1)),"")</f>
        <v/>
      </c>
      <c r="AU1236" s="14" t="str">
        <f>IF(AND(AR1236&lt;&gt;""),AR1236/INDEX($L$4:$L1236,MATCH(MAX($L$4:$L1236)+1,$L$4:$L1236,1)),"")</f>
        <v/>
      </c>
      <c r="AY1236" s="14" t="str">
        <f>IF(AND(AV1236&lt;&gt;""),AV1236/INDEX($L$4:$L1236,MATCH(MAX($L$4:$L1236)+1,$L$4:$L1236,1)),"")</f>
        <v/>
      </c>
      <c r="AZ1236" s="10" t="str">
        <f t="shared" si="995"/>
        <v/>
      </c>
      <c r="BC1236" s="78" t="str">
        <f t="shared" si="994"/>
        <v/>
      </c>
      <c r="BG1236" s="14" t="str">
        <f>IF(AND(BD1236&lt;&gt;""),BD1236/INDEX($L$4:$L1236,MATCH(MAX($L$4:$L1236)+1,$L$4:$L1236,1)),"")</f>
        <v/>
      </c>
      <c r="BK1236" s="14" t="str">
        <f>IF(AND(BH1236&lt;&gt;""),BH1236/INDEX($L$4:$L1236,MATCH(MAX($L$4:$L1236)+1,$L$4:$L1236,1)),"")</f>
        <v/>
      </c>
      <c r="BO1236" s="14" t="str">
        <f>IF(AND(BL1236&lt;&gt;""),BL1236/INDEX($L$4:$L1236,MATCH(MAX($L$4:$L1236)+1,$L$4:$L1236,1)),"")</f>
        <v/>
      </c>
      <c r="BS1236" s="14" t="str">
        <f>IF(AND(BP1236&lt;&gt;""),BP1236/INDEX($L$4:$L1236,MATCH(MAX($L$4:$L1236)+1,$L$4:$L1236,1)),"")</f>
        <v/>
      </c>
      <c r="BW1236" s="14" t="str">
        <f>IF(AND(BT1236&lt;&gt;""),BT1236/INDEX($L$4:$L1236,MATCH(MAX($L$4:$L1236)+1,$L$4:$L1236,1)),"")</f>
        <v/>
      </c>
      <c r="CA1236" s="14" t="str">
        <f>IF(AND(BX1236&lt;&gt;""),BX1236/INDEX($L$4:$L1236,MATCH(MAX($L$4:$L1236)+1,$L$4:$L1236,1)),"")</f>
        <v/>
      </c>
      <c r="CE1236" s="14" t="str">
        <f>IF(AND(CB1236&lt;&gt;""),CB1236/INDEX($L$4:$L1236,MATCH(MAX($L$4:$L1236)+1,$L$4:$L1236,1)),"")</f>
        <v/>
      </c>
      <c r="CI1236" s="14" t="str">
        <f>IF(AND(CF1236&lt;&gt;""),CF1236/INDEX($L$4:$L1236,MATCH(MAX($L$4:$L1236)+1,$L$4:$L1236,1)),"")</f>
        <v/>
      </c>
      <c r="CM1236" s="14" t="str">
        <f>IF(AND(CJ1236&lt;&gt;""),CJ1236/INDEX($L$4:$L1236,MATCH(MAX($L$4:$L1236)+1,$L$4:$L1236,1)),"")</f>
        <v/>
      </c>
      <c r="CQ1236" s="14" t="str">
        <f>IF(AND(CN1236&lt;&gt;""),CN1236/INDEX($L$4:$L1236,MATCH(MAX($L$4:$L1236)+1,$L$4:$L1236,1)),"")</f>
        <v/>
      </c>
      <c r="CU1236" s="14" t="str">
        <f>IF(AND(CR1236&lt;&gt;""),CR1236/INDEX($L$4:$L1236,MATCH(MAX($L$4:$L1236)+1,$L$4:$L1236,1)),"")</f>
        <v/>
      </c>
    </row>
    <row r="1237" spans="3:99">
      <c r="C1237" s="4" t="s">
        <v>36</v>
      </c>
      <c r="D1237" t="s">
        <v>36</v>
      </c>
      <c r="K1237" s="14" t="str">
        <f t="shared" si="996"/>
        <v/>
      </c>
      <c r="S1237" s="14" t="str">
        <f>IF(AND(P1237&lt;&gt;""),P1237/INDEX($L$4:$L1237,MATCH(MAX($L$4:$L1237)+1,$L$4:$L1237,1)),"")</f>
        <v/>
      </c>
      <c r="W1237" s="14" t="str">
        <f>IF(AND(T1237&lt;&gt;""),T1237/INDEX($L$4:$L1237,MATCH(MAX($L$4:$L1237)+1,$L$4:$L1237,1)),"")</f>
        <v/>
      </c>
      <c r="AA1237" s="14" t="str">
        <f>IF(AND(X1237&lt;&gt;""),X1237/INDEX($L$4:$L1237,MATCH(MAX($L$4:$L1237)+1,$L$4:$L1237,1)),"")</f>
        <v/>
      </c>
      <c r="AE1237" s="14" t="str">
        <f>IF(AND(AB1237&lt;&gt;""),AB1237/INDEX($L$4:$L1237,MATCH(MAX($L$4:$L1237)+1,$L$4:$L1237,1)),"")</f>
        <v/>
      </c>
      <c r="AI1237" s="14" t="str">
        <f>IF(AND(AF1237&lt;&gt;""),AF1237/INDEX($L$4:$L1237,MATCH(MAX($L$4:$L1237)+1,$L$4:$L1237,1)),"")</f>
        <v/>
      </c>
      <c r="AM1237" s="14" t="str">
        <f>IF(AND(AJ1237&lt;&gt;""),AJ1237/INDEX($L$4:$L1237,MATCH(MAX($L$4:$L1237)+1,$L$4:$L1237,1)),"")</f>
        <v/>
      </c>
      <c r="AQ1237" s="14" t="str">
        <f>IF(AND(AN1237&lt;&gt;""),AN1237/INDEX($L$4:$L1237,MATCH(MAX($L$4:$L1237)+1,$L$4:$L1237,1)),"")</f>
        <v/>
      </c>
      <c r="AU1237" s="14" t="str">
        <f>IF(AND(AR1237&lt;&gt;""),AR1237/INDEX($L$4:$L1237,MATCH(MAX($L$4:$L1237)+1,$L$4:$L1237,1)),"")</f>
        <v/>
      </c>
      <c r="AY1237" s="14" t="str">
        <f>IF(AND(AV1237&lt;&gt;""),AV1237/INDEX($L$4:$L1237,MATCH(MAX($L$4:$L1237)+1,$L$4:$L1237,1)),"")</f>
        <v/>
      </c>
      <c r="AZ1237" s="10" t="str">
        <f t="shared" si="995"/>
        <v/>
      </c>
      <c r="BC1237" s="78" t="str">
        <f t="shared" si="994"/>
        <v/>
      </c>
      <c r="BG1237" s="14" t="str">
        <f>IF(AND(BD1237&lt;&gt;""),BD1237/INDEX($L$4:$L1237,MATCH(MAX($L$4:$L1237)+1,$L$4:$L1237,1)),"")</f>
        <v/>
      </c>
      <c r="BK1237" s="14" t="str">
        <f>IF(AND(BH1237&lt;&gt;""),BH1237/INDEX($L$4:$L1237,MATCH(MAX($L$4:$L1237)+1,$L$4:$L1237,1)),"")</f>
        <v/>
      </c>
      <c r="BO1237" s="14" t="str">
        <f>IF(AND(BL1237&lt;&gt;""),BL1237/INDEX($L$4:$L1237,MATCH(MAX($L$4:$L1237)+1,$L$4:$L1237,1)),"")</f>
        <v/>
      </c>
      <c r="BS1237" s="14" t="str">
        <f>IF(AND(BP1237&lt;&gt;""),BP1237/INDEX($L$4:$L1237,MATCH(MAX($L$4:$L1237)+1,$L$4:$L1237,1)),"")</f>
        <v/>
      </c>
      <c r="BW1237" s="14" t="str">
        <f>IF(AND(BT1237&lt;&gt;""),BT1237/INDEX($L$4:$L1237,MATCH(MAX($L$4:$L1237)+1,$L$4:$L1237,1)),"")</f>
        <v/>
      </c>
      <c r="CA1237" s="14" t="str">
        <f>IF(AND(BX1237&lt;&gt;""),BX1237/INDEX($L$4:$L1237,MATCH(MAX($L$4:$L1237)+1,$L$4:$L1237,1)),"")</f>
        <v/>
      </c>
      <c r="CE1237" s="14" t="str">
        <f>IF(AND(CB1237&lt;&gt;""),CB1237/INDEX($L$4:$L1237,MATCH(MAX($L$4:$L1237)+1,$L$4:$L1237,1)),"")</f>
        <v/>
      </c>
      <c r="CI1237" s="14" t="str">
        <f>IF(AND(CF1237&lt;&gt;""),CF1237/INDEX($L$4:$L1237,MATCH(MAX($L$4:$L1237)+1,$L$4:$L1237,1)),"")</f>
        <v/>
      </c>
      <c r="CM1237" s="14" t="str">
        <f>IF(AND(CJ1237&lt;&gt;""),CJ1237/INDEX($L$4:$L1237,MATCH(MAX($L$4:$L1237)+1,$L$4:$L1237,1)),"")</f>
        <v/>
      </c>
      <c r="CQ1237" s="14" t="str">
        <f>IF(AND(CN1237&lt;&gt;""),CN1237/INDEX($L$4:$L1237,MATCH(MAX($L$4:$L1237)+1,$L$4:$L1237,1)),"")</f>
        <v/>
      </c>
      <c r="CU1237" s="14" t="str">
        <f>IF(AND(CR1237&lt;&gt;""),CR1237/INDEX($L$4:$L1237,MATCH(MAX($L$4:$L1237)+1,$L$4:$L1237,1)),"")</f>
        <v/>
      </c>
    </row>
    <row r="1238" spans="3:99">
      <c r="C1238" s="4" t="s">
        <v>36</v>
      </c>
      <c r="D1238" t="s">
        <v>36</v>
      </c>
      <c r="K1238" s="14" t="str">
        <f t="shared" si="996"/>
        <v/>
      </c>
      <c r="S1238" s="14" t="str">
        <f>IF(AND(P1238&lt;&gt;""),P1238/INDEX($L$4:$L1238,MATCH(MAX($L$4:$L1238)+1,$L$4:$L1238,1)),"")</f>
        <v/>
      </c>
      <c r="W1238" s="14" t="str">
        <f>IF(AND(T1238&lt;&gt;""),T1238/INDEX($L$4:$L1238,MATCH(MAX($L$4:$L1238)+1,$L$4:$L1238,1)),"")</f>
        <v/>
      </c>
      <c r="AA1238" s="14" t="str">
        <f>IF(AND(X1238&lt;&gt;""),X1238/INDEX($L$4:$L1238,MATCH(MAX($L$4:$L1238)+1,$L$4:$L1238,1)),"")</f>
        <v/>
      </c>
      <c r="AE1238" s="14" t="str">
        <f>IF(AND(AB1238&lt;&gt;""),AB1238/INDEX($L$4:$L1238,MATCH(MAX($L$4:$L1238)+1,$L$4:$L1238,1)),"")</f>
        <v/>
      </c>
      <c r="AI1238" s="14" t="str">
        <f>IF(AND(AF1238&lt;&gt;""),AF1238/INDEX($L$4:$L1238,MATCH(MAX($L$4:$L1238)+1,$L$4:$L1238,1)),"")</f>
        <v/>
      </c>
      <c r="AM1238" s="14" t="str">
        <f>IF(AND(AJ1238&lt;&gt;""),AJ1238/INDEX($L$4:$L1238,MATCH(MAX($L$4:$L1238)+1,$L$4:$L1238,1)),"")</f>
        <v/>
      </c>
      <c r="AQ1238" s="14" t="str">
        <f>IF(AND(AN1238&lt;&gt;""),AN1238/INDEX($L$4:$L1238,MATCH(MAX($L$4:$L1238)+1,$L$4:$L1238,1)),"")</f>
        <v/>
      </c>
      <c r="AU1238" s="14" t="str">
        <f>IF(AND(AR1238&lt;&gt;""),AR1238/INDEX($L$4:$L1238,MATCH(MAX($L$4:$L1238)+1,$L$4:$L1238,1)),"")</f>
        <v/>
      </c>
      <c r="AY1238" s="14" t="str">
        <f>IF(AND(AV1238&lt;&gt;""),AV1238/INDEX($L$4:$L1238,MATCH(MAX($L$4:$L1238)+1,$L$4:$L1238,1)),"")</f>
        <v/>
      </c>
      <c r="AZ1238" s="10" t="str">
        <f t="shared" si="995"/>
        <v/>
      </c>
      <c r="BC1238" s="78" t="str">
        <f t="shared" si="994"/>
        <v/>
      </c>
      <c r="BG1238" s="14" t="str">
        <f>IF(AND(BD1238&lt;&gt;""),BD1238/INDEX($L$4:$L1238,MATCH(MAX($L$4:$L1238)+1,$L$4:$L1238,1)),"")</f>
        <v/>
      </c>
      <c r="BK1238" s="14" t="str">
        <f>IF(AND(BH1238&lt;&gt;""),BH1238/INDEX($L$4:$L1238,MATCH(MAX($L$4:$L1238)+1,$L$4:$L1238,1)),"")</f>
        <v/>
      </c>
      <c r="BO1238" s="14" t="str">
        <f>IF(AND(BL1238&lt;&gt;""),BL1238/INDEX($L$4:$L1238,MATCH(MAX($L$4:$L1238)+1,$L$4:$L1238,1)),"")</f>
        <v/>
      </c>
      <c r="BS1238" s="14" t="str">
        <f>IF(AND(BP1238&lt;&gt;""),BP1238/INDEX($L$4:$L1238,MATCH(MAX($L$4:$L1238)+1,$L$4:$L1238,1)),"")</f>
        <v/>
      </c>
      <c r="BW1238" s="14" t="str">
        <f>IF(AND(BT1238&lt;&gt;""),BT1238/INDEX($L$4:$L1238,MATCH(MAX($L$4:$L1238)+1,$L$4:$L1238,1)),"")</f>
        <v/>
      </c>
      <c r="CA1238" s="14" t="str">
        <f>IF(AND(BX1238&lt;&gt;""),BX1238/INDEX($L$4:$L1238,MATCH(MAX($L$4:$L1238)+1,$L$4:$L1238,1)),"")</f>
        <v/>
      </c>
      <c r="CE1238" s="14" t="str">
        <f>IF(AND(CB1238&lt;&gt;""),CB1238/INDEX($L$4:$L1238,MATCH(MAX($L$4:$L1238)+1,$L$4:$L1238,1)),"")</f>
        <v/>
      </c>
      <c r="CI1238" s="14" t="str">
        <f>IF(AND(CF1238&lt;&gt;""),CF1238/INDEX($L$4:$L1238,MATCH(MAX($L$4:$L1238)+1,$L$4:$L1238,1)),"")</f>
        <v/>
      </c>
      <c r="CM1238" s="14" t="str">
        <f>IF(AND(CJ1238&lt;&gt;""),CJ1238/INDEX($L$4:$L1238,MATCH(MAX($L$4:$L1238)+1,$L$4:$L1238,1)),"")</f>
        <v/>
      </c>
      <c r="CQ1238" s="14" t="str">
        <f>IF(AND(CN1238&lt;&gt;""),CN1238/INDEX($L$4:$L1238,MATCH(MAX($L$4:$L1238)+1,$L$4:$L1238,1)),"")</f>
        <v/>
      </c>
      <c r="CU1238" s="14" t="str">
        <f>IF(AND(CR1238&lt;&gt;""),CR1238/INDEX($L$4:$L1238,MATCH(MAX($L$4:$L1238)+1,$L$4:$L1238,1)),"")</f>
        <v/>
      </c>
    </row>
    <row r="1239" spans="3:99">
      <c r="C1239" s="4" t="s">
        <v>36</v>
      </c>
      <c r="D1239" t="s">
        <v>36</v>
      </c>
      <c r="K1239" s="14" t="str">
        <f t="shared" si="996"/>
        <v/>
      </c>
      <c r="S1239" s="14" t="str">
        <f>IF(AND(P1239&lt;&gt;""),P1239/INDEX($L$4:$L1239,MATCH(MAX($L$4:$L1239)+1,$L$4:$L1239,1)),"")</f>
        <v/>
      </c>
      <c r="W1239" s="14" t="str">
        <f>IF(AND(T1239&lt;&gt;""),T1239/INDEX($L$4:$L1239,MATCH(MAX($L$4:$L1239)+1,$L$4:$L1239,1)),"")</f>
        <v/>
      </c>
      <c r="AA1239" s="14" t="str">
        <f>IF(AND(X1239&lt;&gt;""),X1239/INDEX($L$4:$L1239,MATCH(MAX($L$4:$L1239)+1,$L$4:$L1239,1)),"")</f>
        <v/>
      </c>
      <c r="AE1239" s="14" t="str">
        <f>IF(AND(AB1239&lt;&gt;""),AB1239/INDEX($L$4:$L1239,MATCH(MAX($L$4:$L1239)+1,$L$4:$L1239,1)),"")</f>
        <v/>
      </c>
      <c r="AI1239" s="14" t="str">
        <f>IF(AND(AF1239&lt;&gt;""),AF1239/INDEX($L$4:$L1239,MATCH(MAX($L$4:$L1239)+1,$L$4:$L1239,1)),"")</f>
        <v/>
      </c>
      <c r="AM1239" s="14" t="str">
        <f>IF(AND(AJ1239&lt;&gt;""),AJ1239/INDEX($L$4:$L1239,MATCH(MAX($L$4:$L1239)+1,$L$4:$L1239,1)),"")</f>
        <v/>
      </c>
      <c r="AQ1239" s="14" t="str">
        <f>IF(AND(AN1239&lt;&gt;""),AN1239/INDEX($L$4:$L1239,MATCH(MAX($L$4:$L1239)+1,$L$4:$L1239,1)),"")</f>
        <v/>
      </c>
      <c r="AU1239" s="14" t="str">
        <f>IF(AND(AR1239&lt;&gt;""),AR1239/INDEX($L$4:$L1239,MATCH(MAX($L$4:$L1239)+1,$L$4:$L1239,1)),"")</f>
        <v/>
      </c>
      <c r="AY1239" s="14" t="str">
        <f>IF(AND(AV1239&lt;&gt;""),AV1239/INDEX($L$4:$L1239,MATCH(MAX($L$4:$L1239)+1,$L$4:$L1239,1)),"")</f>
        <v/>
      </c>
      <c r="AZ1239" s="10" t="str">
        <f t="shared" si="995"/>
        <v/>
      </c>
      <c r="BC1239" s="78" t="str">
        <f t="shared" si="994"/>
        <v/>
      </c>
      <c r="BG1239" s="14" t="str">
        <f>IF(AND(BD1239&lt;&gt;""),BD1239/INDEX($L$4:$L1239,MATCH(MAX($L$4:$L1239)+1,$L$4:$L1239,1)),"")</f>
        <v/>
      </c>
      <c r="BK1239" s="14" t="str">
        <f>IF(AND(BH1239&lt;&gt;""),BH1239/INDEX($L$4:$L1239,MATCH(MAX($L$4:$L1239)+1,$L$4:$L1239,1)),"")</f>
        <v/>
      </c>
      <c r="BO1239" s="14" t="str">
        <f>IF(AND(BL1239&lt;&gt;""),BL1239/INDEX($L$4:$L1239,MATCH(MAX($L$4:$L1239)+1,$L$4:$L1239,1)),"")</f>
        <v/>
      </c>
      <c r="BS1239" s="14" t="str">
        <f>IF(AND(BP1239&lt;&gt;""),BP1239/INDEX($L$4:$L1239,MATCH(MAX($L$4:$L1239)+1,$L$4:$L1239,1)),"")</f>
        <v/>
      </c>
      <c r="BW1239" s="14" t="str">
        <f>IF(AND(BT1239&lt;&gt;""),BT1239/INDEX($L$4:$L1239,MATCH(MAX($L$4:$L1239)+1,$L$4:$L1239,1)),"")</f>
        <v/>
      </c>
      <c r="CA1239" s="14" t="str">
        <f>IF(AND(BX1239&lt;&gt;""),BX1239/INDEX($L$4:$L1239,MATCH(MAX($L$4:$L1239)+1,$L$4:$L1239,1)),"")</f>
        <v/>
      </c>
      <c r="CE1239" s="14" t="str">
        <f>IF(AND(CB1239&lt;&gt;""),CB1239/INDEX($L$4:$L1239,MATCH(MAX($L$4:$L1239)+1,$L$4:$L1239,1)),"")</f>
        <v/>
      </c>
      <c r="CI1239" s="14" t="str">
        <f>IF(AND(CF1239&lt;&gt;""),CF1239/INDEX($L$4:$L1239,MATCH(MAX($L$4:$L1239)+1,$L$4:$L1239,1)),"")</f>
        <v/>
      </c>
      <c r="CM1239" s="14" t="str">
        <f>IF(AND(CJ1239&lt;&gt;""),CJ1239/INDEX($L$4:$L1239,MATCH(MAX($L$4:$L1239)+1,$L$4:$L1239,1)),"")</f>
        <v/>
      </c>
      <c r="CQ1239" s="14" t="str">
        <f>IF(AND(CN1239&lt;&gt;""),CN1239/INDEX($L$4:$L1239,MATCH(MAX($L$4:$L1239)+1,$L$4:$L1239,1)),"")</f>
        <v/>
      </c>
      <c r="CU1239" s="14" t="str">
        <f>IF(AND(CR1239&lt;&gt;""),CR1239/INDEX($L$4:$L1239,MATCH(MAX($L$4:$L1239)+1,$L$4:$L1239,1)),"")</f>
        <v/>
      </c>
    </row>
    <row r="1240" spans="3:99">
      <c r="C1240" s="4" t="s">
        <v>36</v>
      </c>
      <c r="D1240" t="s">
        <v>36</v>
      </c>
      <c r="K1240" s="14" t="str">
        <f t="shared" si="996"/>
        <v/>
      </c>
      <c r="S1240" s="14" t="str">
        <f>IF(AND(P1240&lt;&gt;""),P1240/INDEX($L$4:$L1240,MATCH(MAX($L$4:$L1240)+1,$L$4:$L1240,1)),"")</f>
        <v/>
      </c>
      <c r="W1240" s="14" t="str">
        <f>IF(AND(T1240&lt;&gt;""),T1240/INDEX($L$4:$L1240,MATCH(MAX($L$4:$L1240)+1,$L$4:$L1240,1)),"")</f>
        <v/>
      </c>
      <c r="AA1240" s="14" t="str">
        <f>IF(AND(X1240&lt;&gt;""),X1240/INDEX($L$4:$L1240,MATCH(MAX($L$4:$L1240)+1,$L$4:$L1240,1)),"")</f>
        <v/>
      </c>
      <c r="AE1240" s="14" t="str">
        <f>IF(AND(AB1240&lt;&gt;""),AB1240/INDEX($L$4:$L1240,MATCH(MAX($L$4:$L1240)+1,$L$4:$L1240,1)),"")</f>
        <v/>
      </c>
      <c r="AI1240" s="14" t="str">
        <f>IF(AND(AF1240&lt;&gt;""),AF1240/INDEX($L$4:$L1240,MATCH(MAX($L$4:$L1240)+1,$L$4:$L1240,1)),"")</f>
        <v/>
      </c>
      <c r="AM1240" s="14" t="str">
        <f>IF(AND(AJ1240&lt;&gt;""),AJ1240/INDEX($L$4:$L1240,MATCH(MAX($L$4:$L1240)+1,$L$4:$L1240,1)),"")</f>
        <v/>
      </c>
      <c r="AQ1240" s="14" t="str">
        <f>IF(AND(AN1240&lt;&gt;""),AN1240/INDEX($L$4:$L1240,MATCH(MAX($L$4:$L1240)+1,$L$4:$L1240,1)),"")</f>
        <v/>
      </c>
      <c r="AU1240" s="14" t="str">
        <f>IF(AND(AR1240&lt;&gt;""),AR1240/INDEX($L$4:$L1240,MATCH(MAX($L$4:$L1240)+1,$L$4:$L1240,1)),"")</f>
        <v/>
      </c>
      <c r="AY1240" s="14" t="str">
        <f>IF(AND(AV1240&lt;&gt;""),AV1240/INDEX($L$4:$L1240,MATCH(MAX($L$4:$L1240)+1,$L$4:$L1240,1)),"")</f>
        <v/>
      </c>
      <c r="AZ1240" s="10" t="str">
        <f t="shared" si="995"/>
        <v/>
      </c>
      <c r="BC1240" s="78" t="str">
        <f t="shared" si="994"/>
        <v/>
      </c>
      <c r="BG1240" s="14" t="str">
        <f>IF(AND(BD1240&lt;&gt;""),BD1240/INDEX($L$4:$L1240,MATCH(MAX($L$4:$L1240)+1,$L$4:$L1240,1)),"")</f>
        <v/>
      </c>
      <c r="BK1240" s="14" t="str">
        <f>IF(AND(BH1240&lt;&gt;""),BH1240/INDEX($L$4:$L1240,MATCH(MAX($L$4:$L1240)+1,$L$4:$L1240,1)),"")</f>
        <v/>
      </c>
      <c r="BO1240" s="14" t="str">
        <f>IF(AND(BL1240&lt;&gt;""),BL1240/INDEX($L$4:$L1240,MATCH(MAX($L$4:$L1240)+1,$L$4:$L1240,1)),"")</f>
        <v/>
      </c>
      <c r="BS1240" s="14" t="str">
        <f>IF(AND(BP1240&lt;&gt;""),BP1240/INDEX($L$4:$L1240,MATCH(MAX($L$4:$L1240)+1,$L$4:$L1240,1)),"")</f>
        <v/>
      </c>
      <c r="BW1240" s="14" t="str">
        <f>IF(AND(BT1240&lt;&gt;""),BT1240/INDEX($L$4:$L1240,MATCH(MAX($L$4:$L1240)+1,$L$4:$L1240,1)),"")</f>
        <v/>
      </c>
      <c r="CA1240" s="14" t="str">
        <f>IF(AND(BX1240&lt;&gt;""),BX1240/INDEX($L$4:$L1240,MATCH(MAX($L$4:$L1240)+1,$L$4:$L1240,1)),"")</f>
        <v/>
      </c>
      <c r="CE1240" s="14" t="str">
        <f>IF(AND(CB1240&lt;&gt;""),CB1240/INDEX($L$4:$L1240,MATCH(MAX($L$4:$L1240)+1,$L$4:$L1240,1)),"")</f>
        <v/>
      </c>
      <c r="CI1240" s="14" t="str">
        <f>IF(AND(CF1240&lt;&gt;""),CF1240/INDEX($L$4:$L1240,MATCH(MAX($L$4:$L1240)+1,$L$4:$L1240,1)),"")</f>
        <v/>
      </c>
      <c r="CM1240" s="14" t="str">
        <f>IF(AND(CJ1240&lt;&gt;""),CJ1240/INDEX($L$4:$L1240,MATCH(MAX($L$4:$L1240)+1,$L$4:$L1240,1)),"")</f>
        <v/>
      </c>
      <c r="CQ1240" s="14" t="str">
        <f>IF(AND(CN1240&lt;&gt;""),CN1240/INDEX($L$4:$L1240,MATCH(MAX($L$4:$L1240)+1,$L$4:$L1240,1)),"")</f>
        <v/>
      </c>
      <c r="CU1240" s="14" t="str">
        <f>IF(AND(CR1240&lt;&gt;""),CR1240/INDEX($L$4:$L1240,MATCH(MAX($L$4:$L1240)+1,$L$4:$L1240,1)),"")</f>
        <v/>
      </c>
    </row>
    <row r="1241" spans="3:99">
      <c r="C1241" s="4" t="s">
        <v>36</v>
      </c>
      <c r="D1241" t="s">
        <v>36</v>
      </c>
      <c r="K1241" s="14" t="str">
        <f t="shared" si="996"/>
        <v/>
      </c>
      <c r="S1241" s="14" t="str">
        <f>IF(AND(P1241&lt;&gt;""),P1241/INDEX($L$4:$L1241,MATCH(MAX($L$4:$L1241)+1,$L$4:$L1241,1)),"")</f>
        <v/>
      </c>
      <c r="W1241" s="14" t="str">
        <f>IF(AND(T1241&lt;&gt;""),T1241/INDEX($L$4:$L1241,MATCH(MAX($L$4:$L1241)+1,$L$4:$L1241,1)),"")</f>
        <v/>
      </c>
      <c r="AA1241" s="14" t="str">
        <f>IF(AND(X1241&lt;&gt;""),X1241/INDEX($L$4:$L1241,MATCH(MAX($L$4:$L1241)+1,$L$4:$L1241,1)),"")</f>
        <v/>
      </c>
      <c r="AE1241" s="14" t="str">
        <f>IF(AND(AB1241&lt;&gt;""),AB1241/INDEX($L$4:$L1241,MATCH(MAX($L$4:$L1241)+1,$L$4:$L1241,1)),"")</f>
        <v/>
      </c>
      <c r="AI1241" s="14" t="str">
        <f>IF(AND(AF1241&lt;&gt;""),AF1241/INDEX($L$4:$L1241,MATCH(MAX($L$4:$L1241)+1,$L$4:$L1241,1)),"")</f>
        <v/>
      </c>
      <c r="AM1241" s="14" t="str">
        <f>IF(AND(AJ1241&lt;&gt;""),AJ1241/INDEX($L$4:$L1241,MATCH(MAX($L$4:$L1241)+1,$L$4:$L1241,1)),"")</f>
        <v/>
      </c>
      <c r="AQ1241" s="14" t="str">
        <f>IF(AND(AN1241&lt;&gt;""),AN1241/INDEX($L$4:$L1241,MATCH(MAX($L$4:$L1241)+1,$L$4:$L1241,1)),"")</f>
        <v/>
      </c>
      <c r="AU1241" s="14" t="str">
        <f>IF(AND(AR1241&lt;&gt;""),AR1241/INDEX($L$4:$L1241,MATCH(MAX($L$4:$L1241)+1,$L$4:$L1241,1)),"")</f>
        <v/>
      </c>
      <c r="AY1241" s="14" t="str">
        <f>IF(AND(AV1241&lt;&gt;""),AV1241/INDEX($L$4:$L1241,MATCH(MAX($L$4:$L1241)+1,$L$4:$L1241,1)),"")</f>
        <v/>
      </c>
      <c r="AZ1241" s="10" t="str">
        <f t="shared" si="995"/>
        <v/>
      </c>
      <c r="BC1241" s="78" t="str">
        <f t="shared" si="994"/>
        <v/>
      </c>
      <c r="BG1241" s="14" t="str">
        <f>IF(AND(BD1241&lt;&gt;""),BD1241/INDEX($L$4:$L1241,MATCH(MAX($L$4:$L1241)+1,$L$4:$L1241,1)),"")</f>
        <v/>
      </c>
      <c r="BK1241" s="14" t="str">
        <f>IF(AND(BH1241&lt;&gt;""),BH1241/INDEX($L$4:$L1241,MATCH(MAX($L$4:$L1241)+1,$L$4:$L1241,1)),"")</f>
        <v/>
      </c>
      <c r="BO1241" s="14" t="str">
        <f>IF(AND(BL1241&lt;&gt;""),BL1241/INDEX($L$4:$L1241,MATCH(MAX($L$4:$L1241)+1,$L$4:$L1241,1)),"")</f>
        <v/>
      </c>
      <c r="BS1241" s="14" t="str">
        <f>IF(AND(BP1241&lt;&gt;""),BP1241/INDEX($L$4:$L1241,MATCH(MAX($L$4:$L1241)+1,$L$4:$L1241,1)),"")</f>
        <v/>
      </c>
      <c r="BW1241" s="14" t="str">
        <f>IF(AND(BT1241&lt;&gt;""),BT1241/INDEX($L$4:$L1241,MATCH(MAX($L$4:$L1241)+1,$L$4:$L1241,1)),"")</f>
        <v/>
      </c>
      <c r="CA1241" s="14" t="str">
        <f>IF(AND(BX1241&lt;&gt;""),BX1241/INDEX($L$4:$L1241,MATCH(MAX($L$4:$L1241)+1,$L$4:$L1241,1)),"")</f>
        <v/>
      </c>
      <c r="CE1241" s="14" t="str">
        <f>IF(AND(CB1241&lt;&gt;""),CB1241/INDEX($L$4:$L1241,MATCH(MAX($L$4:$L1241)+1,$L$4:$L1241,1)),"")</f>
        <v/>
      </c>
      <c r="CI1241" s="14" t="str">
        <f>IF(AND(CF1241&lt;&gt;""),CF1241/INDEX($L$4:$L1241,MATCH(MAX($L$4:$L1241)+1,$L$4:$L1241,1)),"")</f>
        <v/>
      </c>
      <c r="CM1241" s="14" t="str">
        <f>IF(AND(CJ1241&lt;&gt;""),CJ1241/INDEX($L$4:$L1241,MATCH(MAX($L$4:$L1241)+1,$L$4:$L1241,1)),"")</f>
        <v/>
      </c>
      <c r="CQ1241" s="14" t="str">
        <f>IF(AND(CN1241&lt;&gt;""),CN1241/INDEX($L$4:$L1241,MATCH(MAX($L$4:$L1241)+1,$L$4:$L1241,1)),"")</f>
        <v/>
      </c>
      <c r="CU1241" s="14" t="str">
        <f>IF(AND(CR1241&lt;&gt;""),CR1241/INDEX($L$4:$L1241,MATCH(MAX($L$4:$L1241)+1,$L$4:$L1241,1)),"")</f>
        <v/>
      </c>
    </row>
    <row r="1242" spans="3:99">
      <c r="C1242" s="4" t="s">
        <v>36</v>
      </c>
      <c r="D1242" t="s">
        <v>36</v>
      </c>
      <c r="K1242" s="14" t="str">
        <f t="shared" si="996"/>
        <v/>
      </c>
      <c r="S1242" s="14" t="str">
        <f>IF(AND(P1242&lt;&gt;""),P1242/INDEX($L$4:$L1242,MATCH(MAX($L$4:$L1242)+1,$L$4:$L1242,1)),"")</f>
        <v/>
      </c>
      <c r="W1242" s="14" t="str">
        <f>IF(AND(T1242&lt;&gt;""),T1242/INDEX($L$4:$L1242,MATCH(MAX($L$4:$L1242)+1,$L$4:$L1242,1)),"")</f>
        <v/>
      </c>
      <c r="AA1242" s="14" t="str">
        <f>IF(AND(X1242&lt;&gt;""),X1242/INDEX($L$4:$L1242,MATCH(MAX($L$4:$L1242)+1,$L$4:$L1242,1)),"")</f>
        <v/>
      </c>
      <c r="AE1242" s="14" t="str">
        <f>IF(AND(AB1242&lt;&gt;""),AB1242/INDEX($L$4:$L1242,MATCH(MAX($L$4:$L1242)+1,$L$4:$L1242,1)),"")</f>
        <v/>
      </c>
      <c r="AI1242" s="14" t="str">
        <f>IF(AND(AF1242&lt;&gt;""),AF1242/INDEX($L$4:$L1242,MATCH(MAX($L$4:$L1242)+1,$L$4:$L1242,1)),"")</f>
        <v/>
      </c>
      <c r="AM1242" s="14" t="str">
        <f>IF(AND(AJ1242&lt;&gt;""),AJ1242/INDEX($L$4:$L1242,MATCH(MAX($L$4:$L1242)+1,$L$4:$L1242,1)),"")</f>
        <v/>
      </c>
      <c r="AQ1242" s="14" t="str">
        <f>IF(AND(AN1242&lt;&gt;""),AN1242/INDEX($L$4:$L1242,MATCH(MAX($L$4:$L1242)+1,$L$4:$L1242,1)),"")</f>
        <v/>
      </c>
      <c r="AU1242" s="14" t="str">
        <f>IF(AND(AR1242&lt;&gt;""),AR1242/INDEX($L$4:$L1242,MATCH(MAX($L$4:$L1242)+1,$L$4:$L1242,1)),"")</f>
        <v/>
      </c>
      <c r="AY1242" s="14" t="str">
        <f>IF(AND(AV1242&lt;&gt;""),AV1242/INDEX($L$4:$L1242,MATCH(MAX($L$4:$L1242)+1,$L$4:$L1242,1)),"")</f>
        <v/>
      </c>
      <c r="AZ1242" s="10" t="str">
        <f t="shared" si="995"/>
        <v/>
      </c>
      <c r="BC1242" s="78" t="str">
        <f t="shared" si="994"/>
        <v/>
      </c>
      <c r="BG1242" s="14" t="str">
        <f>IF(AND(BD1242&lt;&gt;""),BD1242/INDEX($L$4:$L1242,MATCH(MAX($L$4:$L1242)+1,$L$4:$L1242,1)),"")</f>
        <v/>
      </c>
      <c r="BK1242" s="14" t="str">
        <f>IF(AND(BH1242&lt;&gt;""),BH1242/INDEX($L$4:$L1242,MATCH(MAX($L$4:$L1242)+1,$L$4:$L1242,1)),"")</f>
        <v/>
      </c>
      <c r="BO1242" s="14" t="str">
        <f>IF(AND(BL1242&lt;&gt;""),BL1242/INDEX($L$4:$L1242,MATCH(MAX($L$4:$L1242)+1,$L$4:$L1242,1)),"")</f>
        <v/>
      </c>
      <c r="BS1242" s="14" t="str">
        <f>IF(AND(BP1242&lt;&gt;""),BP1242/INDEX($L$4:$L1242,MATCH(MAX($L$4:$L1242)+1,$L$4:$L1242,1)),"")</f>
        <v/>
      </c>
      <c r="BW1242" s="14" t="str">
        <f>IF(AND(BT1242&lt;&gt;""),BT1242/INDEX($L$4:$L1242,MATCH(MAX($L$4:$L1242)+1,$L$4:$L1242,1)),"")</f>
        <v/>
      </c>
      <c r="CA1242" s="14" t="str">
        <f>IF(AND(BX1242&lt;&gt;""),BX1242/INDEX($L$4:$L1242,MATCH(MAX($L$4:$L1242)+1,$L$4:$L1242,1)),"")</f>
        <v/>
      </c>
      <c r="CE1242" s="14" t="str">
        <f>IF(AND(CB1242&lt;&gt;""),CB1242/INDEX($L$4:$L1242,MATCH(MAX($L$4:$L1242)+1,$L$4:$L1242,1)),"")</f>
        <v/>
      </c>
      <c r="CI1242" s="14" t="str">
        <f>IF(AND(CF1242&lt;&gt;""),CF1242/INDEX($L$4:$L1242,MATCH(MAX($L$4:$L1242)+1,$L$4:$L1242,1)),"")</f>
        <v/>
      </c>
      <c r="CM1242" s="14" t="str">
        <f>IF(AND(CJ1242&lt;&gt;""),CJ1242/INDEX($L$4:$L1242,MATCH(MAX($L$4:$L1242)+1,$L$4:$L1242,1)),"")</f>
        <v/>
      </c>
      <c r="CQ1242" s="14" t="str">
        <f>IF(AND(CN1242&lt;&gt;""),CN1242/INDEX($L$4:$L1242,MATCH(MAX($L$4:$L1242)+1,$L$4:$L1242,1)),"")</f>
        <v/>
      </c>
      <c r="CU1242" s="14" t="str">
        <f>IF(AND(CR1242&lt;&gt;""),CR1242/INDEX($L$4:$L1242,MATCH(MAX($L$4:$L1242)+1,$L$4:$L1242,1)),"")</f>
        <v/>
      </c>
    </row>
    <row r="1243" spans="3:99">
      <c r="C1243" s="4" t="s">
        <v>36</v>
      </c>
      <c r="D1243" t="s">
        <v>36</v>
      </c>
      <c r="K1243" s="14" t="str">
        <f t="shared" si="996"/>
        <v/>
      </c>
      <c r="S1243" s="14" t="str">
        <f>IF(AND(P1243&lt;&gt;""),P1243/INDEX($L$4:$L1243,MATCH(MAX($L$4:$L1243)+1,$L$4:$L1243,1)),"")</f>
        <v/>
      </c>
      <c r="W1243" s="14" t="str">
        <f>IF(AND(T1243&lt;&gt;""),T1243/INDEX($L$4:$L1243,MATCH(MAX($L$4:$L1243)+1,$L$4:$L1243,1)),"")</f>
        <v/>
      </c>
      <c r="AA1243" s="14" t="str">
        <f>IF(AND(X1243&lt;&gt;""),X1243/INDEX($L$4:$L1243,MATCH(MAX($L$4:$L1243)+1,$L$4:$L1243,1)),"")</f>
        <v/>
      </c>
      <c r="AE1243" s="14" t="str">
        <f>IF(AND(AB1243&lt;&gt;""),AB1243/INDEX($L$4:$L1243,MATCH(MAX($L$4:$L1243)+1,$L$4:$L1243,1)),"")</f>
        <v/>
      </c>
      <c r="AI1243" s="14" t="str">
        <f>IF(AND(AF1243&lt;&gt;""),AF1243/INDEX($L$4:$L1243,MATCH(MAX($L$4:$L1243)+1,$L$4:$L1243,1)),"")</f>
        <v/>
      </c>
      <c r="AM1243" s="14" t="str">
        <f>IF(AND(AJ1243&lt;&gt;""),AJ1243/INDEX($L$4:$L1243,MATCH(MAX($L$4:$L1243)+1,$L$4:$L1243,1)),"")</f>
        <v/>
      </c>
      <c r="AQ1243" s="14" t="str">
        <f>IF(AND(AN1243&lt;&gt;""),AN1243/INDEX($L$4:$L1243,MATCH(MAX($L$4:$L1243)+1,$L$4:$L1243,1)),"")</f>
        <v/>
      </c>
      <c r="AU1243" s="14" t="str">
        <f>IF(AND(AR1243&lt;&gt;""),AR1243/INDEX($L$4:$L1243,MATCH(MAX($L$4:$L1243)+1,$L$4:$L1243,1)),"")</f>
        <v/>
      </c>
      <c r="AY1243" s="14" t="str">
        <f>IF(AND(AV1243&lt;&gt;""),AV1243/INDEX($L$4:$L1243,MATCH(MAX($L$4:$L1243)+1,$L$4:$L1243,1)),"")</f>
        <v/>
      </c>
      <c r="AZ1243" s="10" t="str">
        <f t="shared" si="995"/>
        <v/>
      </c>
      <c r="BC1243" s="78" t="str">
        <f t="shared" si="994"/>
        <v/>
      </c>
      <c r="BG1243" s="14" t="str">
        <f>IF(AND(BD1243&lt;&gt;""),BD1243/INDEX($L$4:$L1243,MATCH(MAX($L$4:$L1243)+1,$L$4:$L1243,1)),"")</f>
        <v/>
      </c>
      <c r="BK1243" s="14" t="str">
        <f>IF(AND(BH1243&lt;&gt;""),BH1243/INDEX($L$4:$L1243,MATCH(MAX($L$4:$L1243)+1,$L$4:$L1243,1)),"")</f>
        <v/>
      </c>
      <c r="BO1243" s="14" t="str">
        <f>IF(AND(BL1243&lt;&gt;""),BL1243/INDEX($L$4:$L1243,MATCH(MAX($L$4:$L1243)+1,$L$4:$L1243,1)),"")</f>
        <v/>
      </c>
      <c r="BS1243" s="14" t="str">
        <f>IF(AND(BP1243&lt;&gt;""),BP1243/INDEX($L$4:$L1243,MATCH(MAX($L$4:$L1243)+1,$L$4:$L1243,1)),"")</f>
        <v/>
      </c>
      <c r="BW1243" s="14" t="str">
        <f>IF(AND(BT1243&lt;&gt;""),BT1243/INDEX($L$4:$L1243,MATCH(MAX($L$4:$L1243)+1,$L$4:$L1243,1)),"")</f>
        <v/>
      </c>
      <c r="CA1243" s="14" t="str">
        <f>IF(AND(BX1243&lt;&gt;""),BX1243/INDEX($L$4:$L1243,MATCH(MAX($L$4:$L1243)+1,$L$4:$L1243,1)),"")</f>
        <v/>
      </c>
      <c r="CE1243" s="14" t="str">
        <f>IF(AND(CB1243&lt;&gt;""),CB1243/INDEX($L$4:$L1243,MATCH(MAX($L$4:$L1243)+1,$L$4:$L1243,1)),"")</f>
        <v/>
      </c>
      <c r="CI1243" s="14" t="str">
        <f>IF(AND(CF1243&lt;&gt;""),CF1243/INDEX($L$4:$L1243,MATCH(MAX($L$4:$L1243)+1,$L$4:$L1243,1)),"")</f>
        <v/>
      </c>
      <c r="CM1243" s="14" t="str">
        <f>IF(AND(CJ1243&lt;&gt;""),CJ1243/INDEX($L$4:$L1243,MATCH(MAX($L$4:$L1243)+1,$L$4:$L1243,1)),"")</f>
        <v/>
      </c>
      <c r="CQ1243" s="14" t="str">
        <f>IF(AND(CN1243&lt;&gt;""),CN1243/INDEX($L$4:$L1243,MATCH(MAX($L$4:$L1243)+1,$L$4:$L1243,1)),"")</f>
        <v/>
      </c>
      <c r="CU1243" s="14" t="str">
        <f>IF(AND(CR1243&lt;&gt;""),CR1243/INDEX($L$4:$L1243,MATCH(MAX($L$4:$L1243)+1,$L$4:$L1243,1)),"")</f>
        <v/>
      </c>
    </row>
    <row r="1244" spans="3:99">
      <c r="C1244" s="4" t="s">
        <v>36</v>
      </c>
      <c r="D1244" t="s">
        <v>36</v>
      </c>
      <c r="K1244" s="14" t="str">
        <f t="shared" si="996"/>
        <v/>
      </c>
      <c r="S1244" s="14" t="str">
        <f>IF(AND(P1244&lt;&gt;""),P1244/INDEX($L$4:$L1244,MATCH(MAX($L$4:$L1244)+1,$L$4:$L1244,1)),"")</f>
        <v/>
      </c>
      <c r="W1244" s="14" t="str">
        <f>IF(AND(T1244&lt;&gt;""),T1244/INDEX($L$4:$L1244,MATCH(MAX($L$4:$L1244)+1,$L$4:$L1244,1)),"")</f>
        <v/>
      </c>
      <c r="AA1244" s="14" t="str">
        <f>IF(AND(X1244&lt;&gt;""),X1244/INDEX($L$4:$L1244,MATCH(MAX($L$4:$L1244)+1,$L$4:$L1244,1)),"")</f>
        <v/>
      </c>
      <c r="AE1244" s="14" t="str">
        <f>IF(AND(AB1244&lt;&gt;""),AB1244/INDEX($L$4:$L1244,MATCH(MAX($L$4:$L1244)+1,$L$4:$L1244,1)),"")</f>
        <v/>
      </c>
      <c r="AI1244" s="14" t="str">
        <f>IF(AND(AF1244&lt;&gt;""),AF1244/INDEX($L$4:$L1244,MATCH(MAX($L$4:$L1244)+1,$L$4:$L1244,1)),"")</f>
        <v/>
      </c>
      <c r="AM1244" s="14" t="str">
        <f>IF(AND(AJ1244&lt;&gt;""),AJ1244/INDEX($L$4:$L1244,MATCH(MAX($L$4:$L1244)+1,$L$4:$L1244,1)),"")</f>
        <v/>
      </c>
      <c r="AQ1244" s="14" t="str">
        <f>IF(AND(AN1244&lt;&gt;""),AN1244/INDEX($L$4:$L1244,MATCH(MAX($L$4:$L1244)+1,$L$4:$L1244,1)),"")</f>
        <v/>
      </c>
      <c r="AU1244" s="14" t="str">
        <f>IF(AND(AR1244&lt;&gt;""),AR1244/INDEX($L$4:$L1244,MATCH(MAX($L$4:$L1244)+1,$L$4:$L1244,1)),"")</f>
        <v/>
      </c>
      <c r="AY1244" s="14" t="str">
        <f>IF(AND(AV1244&lt;&gt;""),AV1244/INDEX($L$4:$L1244,MATCH(MAX($L$4:$L1244)+1,$L$4:$L1244,1)),"")</f>
        <v/>
      </c>
      <c r="AZ1244" s="10" t="str">
        <f t="shared" si="995"/>
        <v/>
      </c>
      <c r="BC1244" s="78" t="str">
        <f t="shared" si="994"/>
        <v/>
      </c>
      <c r="BG1244" s="14" t="str">
        <f>IF(AND(BD1244&lt;&gt;""),BD1244/INDEX($L$4:$L1244,MATCH(MAX($L$4:$L1244)+1,$L$4:$L1244,1)),"")</f>
        <v/>
      </c>
      <c r="BK1244" s="14" t="str">
        <f>IF(AND(BH1244&lt;&gt;""),BH1244/INDEX($L$4:$L1244,MATCH(MAX($L$4:$L1244)+1,$L$4:$L1244,1)),"")</f>
        <v/>
      </c>
      <c r="BO1244" s="14" t="str">
        <f>IF(AND(BL1244&lt;&gt;""),BL1244/INDEX($L$4:$L1244,MATCH(MAX($L$4:$L1244)+1,$L$4:$L1244,1)),"")</f>
        <v/>
      </c>
      <c r="BS1244" s="14" t="str">
        <f>IF(AND(BP1244&lt;&gt;""),BP1244/INDEX($L$4:$L1244,MATCH(MAX($L$4:$L1244)+1,$L$4:$L1244,1)),"")</f>
        <v/>
      </c>
      <c r="BW1244" s="14" t="str">
        <f>IF(AND(BT1244&lt;&gt;""),BT1244/INDEX($L$4:$L1244,MATCH(MAX($L$4:$L1244)+1,$L$4:$L1244,1)),"")</f>
        <v/>
      </c>
      <c r="CA1244" s="14" t="str">
        <f>IF(AND(BX1244&lt;&gt;""),BX1244/INDEX($L$4:$L1244,MATCH(MAX($L$4:$L1244)+1,$L$4:$L1244,1)),"")</f>
        <v/>
      </c>
      <c r="CE1244" s="14" t="str">
        <f>IF(AND(CB1244&lt;&gt;""),CB1244/INDEX($L$4:$L1244,MATCH(MAX($L$4:$L1244)+1,$L$4:$L1244,1)),"")</f>
        <v/>
      </c>
      <c r="CI1244" s="14" t="str">
        <f>IF(AND(CF1244&lt;&gt;""),CF1244/INDEX($L$4:$L1244,MATCH(MAX($L$4:$L1244)+1,$L$4:$L1244,1)),"")</f>
        <v/>
      </c>
      <c r="CM1244" s="14" t="str">
        <f>IF(AND(CJ1244&lt;&gt;""),CJ1244/INDEX($L$4:$L1244,MATCH(MAX($L$4:$L1244)+1,$L$4:$L1244,1)),"")</f>
        <v/>
      </c>
      <c r="CQ1244" s="14" t="str">
        <f>IF(AND(CN1244&lt;&gt;""),CN1244/INDEX($L$4:$L1244,MATCH(MAX($L$4:$L1244)+1,$L$4:$L1244,1)),"")</f>
        <v/>
      </c>
      <c r="CU1244" s="14" t="str">
        <f>IF(AND(CR1244&lt;&gt;""),CR1244/INDEX($L$4:$L1244,MATCH(MAX($L$4:$L1244)+1,$L$4:$L1244,1)),"")</f>
        <v/>
      </c>
    </row>
    <row r="1245" spans="3:99">
      <c r="C1245" s="4" t="s">
        <v>36</v>
      </c>
      <c r="D1245" t="s">
        <v>36</v>
      </c>
      <c r="K1245" s="14" t="str">
        <f t="shared" si="996"/>
        <v/>
      </c>
      <c r="S1245" s="14" t="str">
        <f>IF(AND(P1245&lt;&gt;""),P1245/INDEX($L$4:$L1245,MATCH(MAX($L$4:$L1245)+1,$L$4:$L1245,1)),"")</f>
        <v/>
      </c>
      <c r="W1245" s="14" t="str">
        <f>IF(AND(T1245&lt;&gt;""),T1245/INDEX($L$4:$L1245,MATCH(MAX($L$4:$L1245)+1,$L$4:$L1245,1)),"")</f>
        <v/>
      </c>
      <c r="AA1245" s="14" t="str">
        <f>IF(AND(X1245&lt;&gt;""),X1245/INDEX($L$4:$L1245,MATCH(MAX($L$4:$L1245)+1,$L$4:$L1245,1)),"")</f>
        <v/>
      </c>
      <c r="AE1245" s="14" t="str">
        <f>IF(AND(AB1245&lt;&gt;""),AB1245/INDEX($L$4:$L1245,MATCH(MAX($L$4:$L1245)+1,$L$4:$L1245,1)),"")</f>
        <v/>
      </c>
      <c r="AI1245" s="14" t="str">
        <f>IF(AND(AF1245&lt;&gt;""),AF1245/INDEX($L$4:$L1245,MATCH(MAX($L$4:$L1245)+1,$L$4:$L1245,1)),"")</f>
        <v/>
      </c>
      <c r="AM1245" s="14" t="str">
        <f>IF(AND(AJ1245&lt;&gt;""),AJ1245/INDEX($L$4:$L1245,MATCH(MAX($L$4:$L1245)+1,$L$4:$L1245,1)),"")</f>
        <v/>
      </c>
      <c r="AQ1245" s="14" t="str">
        <f>IF(AND(AN1245&lt;&gt;""),AN1245/INDEX($L$4:$L1245,MATCH(MAX($L$4:$L1245)+1,$L$4:$L1245,1)),"")</f>
        <v/>
      </c>
      <c r="AU1245" s="14" t="str">
        <f>IF(AND(AR1245&lt;&gt;""),AR1245/INDEX($L$4:$L1245,MATCH(MAX($L$4:$L1245)+1,$L$4:$L1245,1)),"")</f>
        <v/>
      </c>
      <c r="AY1245" s="14" t="str">
        <f>IF(AND(AV1245&lt;&gt;""),AV1245/INDEX($L$4:$L1245,MATCH(MAX($L$4:$L1245)+1,$L$4:$L1245,1)),"")</f>
        <v/>
      </c>
      <c r="AZ1245" s="10" t="str">
        <f t="shared" si="995"/>
        <v/>
      </c>
      <c r="BC1245" s="78" t="str">
        <f t="shared" si="994"/>
        <v/>
      </c>
      <c r="BG1245" s="14" t="str">
        <f>IF(AND(BD1245&lt;&gt;""),BD1245/INDEX($L$4:$L1245,MATCH(MAX($L$4:$L1245)+1,$L$4:$L1245,1)),"")</f>
        <v/>
      </c>
      <c r="BK1245" s="14" t="str">
        <f>IF(AND(BH1245&lt;&gt;""),BH1245/INDEX($L$4:$L1245,MATCH(MAX($L$4:$L1245)+1,$L$4:$L1245,1)),"")</f>
        <v/>
      </c>
      <c r="BO1245" s="14" t="str">
        <f>IF(AND(BL1245&lt;&gt;""),BL1245/INDEX($L$4:$L1245,MATCH(MAX($L$4:$L1245)+1,$L$4:$L1245,1)),"")</f>
        <v/>
      </c>
      <c r="BS1245" s="14" t="str">
        <f>IF(AND(BP1245&lt;&gt;""),BP1245/INDEX($L$4:$L1245,MATCH(MAX($L$4:$L1245)+1,$L$4:$L1245,1)),"")</f>
        <v/>
      </c>
      <c r="BW1245" s="14" t="str">
        <f>IF(AND(BT1245&lt;&gt;""),BT1245/INDEX($L$4:$L1245,MATCH(MAX($L$4:$L1245)+1,$L$4:$L1245,1)),"")</f>
        <v/>
      </c>
      <c r="CA1245" s="14" t="str">
        <f>IF(AND(BX1245&lt;&gt;""),BX1245/INDEX($L$4:$L1245,MATCH(MAX($L$4:$L1245)+1,$L$4:$L1245,1)),"")</f>
        <v/>
      </c>
      <c r="CE1245" s="14" t="str">
        <f>IF(AND(CB1245&lt;&gt;""),CB1245/INDEX($L$4:$L1245,MATCH(MAX($L$4:$L1245)+1,$L$4:$L1245,1)),"")</f>
        <v/>
      </c>
      <c r="CI1245" s="14" t="str">
        <f>IF(AND(CF1245&lt;&gt;""),CF1245/INDEX($L$4:$L1245,MATCH(MAX($L$4:$L1245)+1,$L$4:$L1245,1)),"")</f>
        <v/>
      </c>
      <c r="CM1245" s="14" t="str">
        <f>IF(AND(CJ1245&lt;&gt;""),CJ1245/INDEX($L$4:$L1245,MATCH(MAX($L$4:$L1245)+1,$L$4:$L1245,1)),"")</f>
        <v/>
      </c>
      <c r="CQ1245" s="14" t="str">
        <f>IF(AND(CN1245&lt;&gt;""),CN1245/INDEX($L$4:$L1245,MATCH(MAX($L$4:$L1245)+1,$L$4:$L1245,1)),"")</f>
        <v/>
      </c>
      <c r="CU1245" s="14" t="str">
        <f>IF(AND(CR1245&lt;&gt;""),CR1245/INDEX($L$4:$L1245,MATCH(MAX($L$4:$L1245)+1,$L$4:$L1245,1)),"")</f>
        <v/>
      </c>
    </row>
    <row r="1246" spans="3:99">
      <c r="C1246" s="4" t="s">
        <v>36</v>
      </c>
      <c r="D1246" t="s">
        <v>36</v>
      </c>
      <c r="K1246" s="14" t="str">
        <f t="shared" si="996"/>
        <v/>
      </c>
      <c r="S1246" s="14" t="str">
        <f>IF(AND(P1246&lt;&gt;""),P1246/INDEX($L$4:$L1246,MATCH(MAX($L$4:$L1246)+1,$L$4:$L1246,1)),"")</f>
        <v/>
      </c>
      <c r="W1246" s="14" t="str">
        <f>IF(AND(T1246&lt;&gt;""),T1246/INDEX($L$4:$L1246,MATCH(MAX($L$4:$L1246)+1,$L$4:$L1246,1)),"")</f>
        <v/>
      </c>
      <c r="AA1246" s="14" t="str">
        <f>IF(AND(X1246&lt;&gt;""),X1246/INDEX($L$4:$L1246,MATCH(MAX($L$4:$L1246)+1,$L$4:$L1246,1)),"")</f>
        <v/>
      </c>
      <c r="AE1246" s="14" t="str">
        <f>IF(AND(AB1246&lt;&gt;""),AB1246/INDEX($L$4:$L1246,MATCH(MAX($L$4:$L1246)+1,$L$4:$L1246,1)),"")</f>
        <v/>
      </c>
      <c r="AI1246" s="14" t="str">
        <f>IF(AND(AF1246&lt;&gt;""),AF1246/INDEX($L$4:$L1246,MATCH(MAX($L$4:$L1246)+1,$L$4:$L1246,1)),"")</f>
        <v/>
      </c>
      <c r="AM1246" s="14" t="str">
        <f>IF(AND(AJ1246&lt;&gt;""),AJ1246/INDEX($L$4:$L1246,MATCH(MAX($L$4:$L1246)+1,$L$4:$L1246,1)),"")</f>
        <v/>
      </c>
      <c r="AQ1246" s="14" t="str">
        <f>IF(AND(AN1246&lt;&gt;""),AN1246/INDEX($L$4:$L1246,MATCH(MAX($L$4:$L1246)+1,$L$4:$L1246,1)),"")</f>
        <v/>
      </c>
      <c r="AU1246" s="14" t="str">
        <f>IF(AND(AR1246&lt;&gt;""),AR1246/INDEX($L$4:$L1246,MATCH(MAX($L$4:$L1246)+1,$L$4:$L1246,1)),"")</f>
        <v/>
      </c>
      <c r="AY1246" s="14" t="str">
        <f>IF(AND(AV1246&lt;&gt;""),AV1246/INDEX($L$4:$L1246,MATCH(MAX($L$4:$L1246)+1,$L$4:$L1246,1)),"")</f>
        <v/>
      </c>
      <c r="AZ1246" s="10" t="str">
        <f t="shared" si="995"/>
        <v/>
      </c>
      <c r="BC1246" s="78" t="str">
        <f t="shared" si="994"/>
        <v/>
      </c>
      <c r="BG1246" s="14" t="str">
        <f>IF(AND(BD1246&lt;&gt;""),BD1246/INDEX($L$4:$L1246,MATCH(MAX($L$4:$L1246)+1,$L$4:$L1246,1)),"")</f>
        <v/>
      </c>
      <c r="BK1246" s="14" t="str">
        <f>IF(AND(BH1246&lt;&gt;""),BH1246/INDEX($L$4:$L1246,MATCH(MAX($L$4:$L1246)+1,$L$4:$L1246,1)),"")</f>
        <v/>
      </c>
      <c r="BO1246" s="14" t="str">
        <f>IF(AND(BL1246&lt;&gt;""),BL1246/INDEX($L$4:$L1246,MATCH(MAX($L$4:$L1246)+1,$L$4:$L1246,1)),"")</f>
        <v/>
      </c>
      <c r="BS1246" s="14" t="str">
        <f>IF(AND(BP1246&lt;&gt;""),BP1246/INDEX($L$4:$L1246,MATCH(MAX($L$4:$L1246)+1,$L$4:$L1246,1)),"")</f>
        <v/>
      </c>
      <c r="BW1246" s="14" t="str">
        <f>IF(AND(BT1246&lt;&gt;""),BT1246/INDEX($L$4:$L1246,MATCH(MAX($L$4:$L1246)+1,$L$4:$L1246,1)),"")</f>
        <v/>
      </c>
      <c r="CA1246" s="14" t="str">
        <f>IF(AND(BX1246&lt;&gt;""),BX1246/INDEX($L$4:$L1246,MATCH(MAX($L$4:$L1246)+1,$L$4:$L1246,1)),"")</f>
        <v/>
      </c>
      <c r="CE1246" s="14" t="str">
        <f>IF(AND(CB1246&lt;&gt;""),CB1246/INDEX($L$4:$L1246,MATCH(MAX($L$4:$L1246)+1,$L$4:$L1246,1)),"")</f>
        <v/>
      </c>
      <c r="CI1246" s="14" t="str">
        <f>IF(AND(CF1246&lt;&gt;""),CF1246/INDEX($L$4:$L1246,MATCH(MAX($L$4:$L1246)+1,$L$4:$L1246,1)),"")</f>
        <v/>
      </c>
      <c r="CM1246" s="14" t="str">
        <f>IF(AND(CJ1246&lt;&gt;""),CJ1246/INDEX($L$4:$L1246,MATCH(MAX($L$4:$L1246)+1,$L$4:$L1246,1)),"")</f>
        <v/>
      </c>
      <c r="CQ1246" s="14" t="str">
        <f>IF(AND(CN1246&lt;&gt;""),CN1246/INDEX($L$4:$L1246,MATCH(MAX($L$4:$L1246)+1,$L$4:$L1246,1)),"")</f>
        <v/>
      </c>
      <c r="CU1246" s="14" t="str">
        <f>IF(AND(CR1246&lt;&gt;""),CR1246/INDEX($L$4:$L1246,MATCH(MAX($L$4:$L1246)+1,$L$4:$L1246,1)),"")</f>
        <v/>
      </c>
    </row>
    <row r="1247" spans="3:99">
      <c r="C1247" s="4" t="s">
        <v>36</v>
      </c>
      <c r="D1247" t="s">
        <v>36</v>
      </c>
      <c r="K1247" s="14" t="str">
        <f t="shared" si="996"/>
        <v/>
      </c>
      <c r="S1247" s="14" t="str">
        <f>IF(AND(P1247&lt;&gt;""),P1247/INDEX($L$4:$L1247,MATCH(MAX($L$4:$L1247)+1,$L$4:$L1247,1)),"")</f>
        <v/>
      </c>
      <c r="W1247" s="14" t="str">
        <f>IF(AND(T1247&lt;&gt;""),T1247/INDEX($L$4:$L1247,MATCH(MAX($L$4:$L1247)+1,$L$4:$L1247,1)),"")</f>
        <v/>
      </c>
      <c r="AA1247" s="14" t="str">
        <f>IF(AND(X1247&lt;&gt;""),X1247/INDEX($L$4:$L1247,MATCH(MAX($L$4:$L1247)+1,$L$4:$L1247,1)),"")</f>
        <v/>
      </c>
      <c r="AE1247" s="14" t="str">
        <f>IF(AND(AB1247&lt;&gt;""),AB1247/INDEX($L$4:$L1247,MATCH(MAX($L$4:$L1247)+1,$L$4:$L1247,1)),"")</f>
        <v/>
      </c>
      <c r="AI1247" s="14" t="str">
        <f>IF(AND(AF1247&lt;&gt;""),AF1247/INDEX($L$4:$L1247,MATCH(MAX($L$4:$L1247)+1,$L$4:$L1247,1)),"")</f>
        <v/>
      </c>
      <c r="AM1247" s="14" t="str">
        <f>IF(AND(AJ1247&lt;&gt;""),AJ1247/INDEX($L$4:$L1247,MATCH(MAX($L$4:$L1247)+1,$L$4:$L1247,1)),"")</f>
        <v/>
      </c>
      <c r="AQ1247" s="14" t="str">
        <f>IF(AND(AN1247&lt;&gt;""),AN1247/INDEX($L$4:$L1247,MATCH(MAX($L$4:$L1247)+1,$L$4:$L1247,1)),"")</f>
        <v/>
      </c>
      <c r="AU1247" s="14" t="str">
        <f>IF(AND(AR1247&lt;&gt;""),AR1247/INDEX($L$4:$L1247,MATCH(MAX($L$4:$L1247)+1,$L$4:$L1247,1)),"")</f>
        <v/>
      </c>
      <c r="AY1247" s="14" t="str">
        <f>IF(AND(AV1247&lt;&gt;""),AV1247/INDEX($L$4:$L1247,MATCH(MAX($L$4:$L1247)+1,$L$4:$L1247,1)),"")</f>
        <v/>
      </c>
      <c r="AZ1247" s="10" t="str">
        <f t="shared" si="995"/>
        <v/>
      </c>
      <c r="BC1247" s="78" t="str">
        <f t="shared" si="994"/>
        <v/>
      </c>
      <c r="BG1247" s="14" t="str">
        <f>IF(AND(BD1247&lt;&gt;""),BD1247/INDEX($L$4:$L1247,MATCH(MAX($L$4:$L1247)+1,$L$4:$L1247,1)),"")</f>
        <v/>
      </c>
      <c r="BK1247" s="14" t="str">
        <f>IF(AND(BH1247&lt;&gt;""),BH1247/INDEX($L$4:$L1247,MATCH(MAX($L$4:$L1247)+1,$L$4:$L1247,1)),"")</f>
        <v/>
      </c>
      <c r="BO1247" s="14" t="str">
        <f>IF(AND(BL1247&lt;&gt;""),BL1247/INDEX($L$4:$L1247,MATCH(MAX($L$4:$L1247)+1,$L$4:$L1247,1)),"")</f>
        <v/>
      </c>
      <c r="BS1247" s="14" t="str">
        <f>IF(AND(BP1247&lt;&gt;""),BP1247/INDEX($L$4:$L1247,MATCH(MAX($L$4:$L1247)+1,$L$4:$L1247,1)),"")</f>
        <v/>
      </c>
      <c r="BW1247" s="14" t="str">
        <f>IF(AND(BT1247&lt;&gt;""),BT1247/INDEX($L$4:$L1247,MATCH(MAX($L$4:$L1247)+1,$L$4:$L1247,1)),"")</f>
        <v/>
      </c>
      <c r="CA1247" s="14" t="str">
        <f>IF(AND(BX1247&lt;&gt;""),BX1247/INDEX($L$4:$L1247,MATCH(MAX($L$4:$L1247)+1,$L$4:$L1247,1)),"")</f>
        <v/>
      </c>
      <c r="CE1247" s="14" t="str">
        <f>IF(AND(CB1247&lt;&gt;""),CB1247/INDEX($L$4:$L1247,MATCH(MAX($L$4:$L1247)+1,$L$4:$L1247,1)),"")</f>
        <v/>
      </c>
      <c r="CI1247" s="14" t="str">
        <f>IF(AND(CF1247&lt;&gt;""),CF1247/INDEX($L$4:$L1247,MATCH(MAX($L$4:$L1247)+1,$L$4:$L1247,1)),"")</f>
        <v/>
      </c>
      <c r="CM1247" s="14" t="str">
        <f>IF(AND(CJ1247&lt;&gt;""),CJ1247/INDEX($L$4:$L1247,MATCH(MAX($L$4:$L1247)+1,$L$4:$L1247,1)),"")</f>
        <v/>
      </c>
      <c r="CQ1247" s="14" t="str">
        <f>IF(AND(CN1247&lt;&gt;""),CN1247/INDEX($L$4:$L1247,MATCH(MAX($L$4:$L1247)+1,$L$4:$L1247,1)),"")</f>
        <v/>
      </c>
      <c r="CU1247" s="14" t="str">
        <f>IF(AND(CR1247&lt;&gt;""),CR1247/INDEX($L$4:$L1247,MATCH(MAX($L$4:$L1247)+1,$L$4:$L1247,1)),"")</f>
        <v/>
      </c>
    </row>
    <row r="1248" spans="3:99">
      <c r="C1248" s="4" t="s">
        <v>36</v>
      </c>
      <c r="D1248" t="s">
        <v>36</v>
      </c>
      <c r="K1248" s="14" t="str">
        <f t="shared" si="996"/>
        <v/>
      </c>
      <c r="S1248" s="14" t="str">
        <f>IF(AND(P1248&lt;&gt;""),P1248/INDEX($L$4:$L1248,MATCH(MAX($L$4:$L1248)+1,$L$4:$L1248,1)),"")</f>
        <v/>
      </c>
      <c r="W1248" s="14" t="str">
        <f>IF(AND(T1248&lt;&gt;""),T1248/INDEX($L$4:$L1248,MATCH(MAX($L$4:$L1248)+1,$L$4:$L1248,1)),"")</f>
        <v/>
      </c>
      <c r="AA1248" s="14" t="str">
        <f>IF(AND(X1248&lt;&gt;""),X1248/INDEX($L$4:$L1248,MATCH(MAX($L$4:$L1248)+1,$L$4:$L1248,1)),"")</f>
        <v/>
      </c>
      <c r="AE1248" s="14" t="str">
        <f>IF(AND(AB1248&lt;&gt;""),AB1248/INDEX($L$4:$L1248,MATCH(MAX($L$4:$L1248)+1,$L$4:$L1248,1)),"")</f>
        <v/>
      </c>
      <c r="AI1248" s="14" t="str">
        <f>IF(AND(AF1248&lt;&gt;""),AF1248/INDEX($L$4:$L1248,MATCH(MAX($L$4:$L1248)+1,$L$4:$L1248,1)),"")</f>
        <v/>
      </c>
      <c r="AM1248" s="14" t="str">
        <f>IF(AND(AJ1248&lt;&gt;""),AJ1248/INDEX($L$4:$L1248,MATCH(MAX($L$4:$L1248)+1,$L$4:$L1248,1)),"")</f>
        <v/>
      </c>
      <c r="AQ1248" s="14" t="str">
        <f>IF(AND(AN1248&lt;&gt;""),AN1248/INDEX($L$4:$L1248,MATCH(MAX($L$4:$L1248)+1,$L$4:$L1248,1)),"")</f>
        <v/>
      </c>
      <c r="AU1248" s="14" t="str">
        <f>IF(AND(AR1248&lt;&gt;""),AR1248/INDEX($L$4:$L1248,MATCH(MAX($L$4:$L1248)+1,$L$4:$L1248,1)),"")</f>
        <v/>
      </c>
      <c r="AY1248" s="14" t="str">
        <f>IF(AND(AV1248&lt;&gt;""),AV1248/INDEX($L$4:$L1248,MATCH(MAX($L$4:$L1248)+1,$L$4:$L1248,1)),"")</f>
        <v/>
      </c>
      <c r="AZ1248" s="10" t="str">
        <f t="shared" si="995"/>
        <v/>
      </c>
      <c r="BC1248" s="78" t="str">
        <f t="shared" si="994"/>
        <v/>
      </c>
      <c r="BG1248" s="14" t="str">
        <f>IF(AND(BD1248&lt;&gt;""),BD1248/INDEX($L$4:$L1248,MATCH(MAX($L$4:$L1248)+1,$L$4:$L1248,1)),"")</f>
        <v/>
      </c>
      <c r="BK1248" s="14" t="str">
        <f>IF(AND(BH1248&lt;&gt;""),BH1248/INDEX($L$4:$L1248,MATCH(MAX($L$4:$L1248)+1,$L$4:$L1248,1)),"")</f>
        <v/>
      </c>
      <c r="BO1248" s="14" t="str">
        <f>IF(AND(BL1248&lt;&gt;""),BL1248/INDEX($L$4:$L1248,MATCH(MAX($L$4:$L1248)+1,$L$4:$L1248,1)),"")</f>
        <v/>
      </c>
      <c r="BS1248" s="14" t="str">
        <f>IF(AND(BP1248&lt;&gt;""),BP1248/INDEX($L$4:$L1248,MATCH(MAX($L$4:$L1248)+1,$L$4:$L1248,1)),"")</f>
        <v/>
      </c>
      <c r="BW1248" s="14" t="str">
        <f>IF(AND(BT1248&lt;&gt;""),BT1248/INDEX($L$4:$L1248,MATCH(MAX($L$4:$L1248)+1,$L$4:$L1248,1)),"")</f>
        <v/>
      </c>
      <c r="CA1248" s="14" t="str">
        <f>IF(AND(BX1248&lt;&gt;""),BX1248/INDEX($L$4:$L1248,MATCH(MAX($L$4:$L1248)+1,$L$4:$L1248,1)),"")</f>
        <v/>
      </c>
      <c r="CE1248" s="14" t="str">
        <f>IF(AND(CB1248&lt;&gt;""),CB1248/INDEX($L$4:$L1248,MATCH(MAX($L$4:$L1248)+1,$L$4:$L1248,1)),"")</f>
        <v/>
      </c>
      <c r="CI1248" s="14" t="str">
        <f>IF(AND(CF1248&lt;&gt;""),CF1248/INDEX($L$4:$L1248,MATCH(MAX($L$4:$L1248)+1,$L$4:$L1248,1)),"")</f>
        <v/>
      </c>
      <c r="CM1248" s="14" t="str">
        <f>IF(AND(CJ1248&lt;&gt;""),CJ1248/INDEX($L$4:$L1248,MATCH(MAX($L$4:$L1248)+1,$L$4:$L1248,1)),"")</f>
        <v/>
      </c>
      <c r="CQ1248" s="14" t="str">
        <f>IF(AND(CN1248&lt;&gt;""),CN1248/INDEX($L$4:$L1248,MATCH(MAX($L$4:$L1248)+1,$L$4:$L1248,1)),"")</f>
        <v/>
      </c>
      <c r="CU1248" s="14" t="str">
        <f>IF(AND(CR1248&lt;&gt;""),CR1248/INDEX($L$4:$L1248,MATCH(MAX($L$4:$L1248)+1,$L$4:$L1248,1)),"")</f>
        <v/>
      </c>
    </row>
    <row r="1249" spans="3:99">
      <c r="C1249" s="4" t="s">
        <v>36</v>
      </c>
      <c r="D1249" t="s">
        <v>36</v>
      </c>
      <c r="K1249" s="14" t="str">
        <f t="shared" si="996"/>
        <v/>
      </c>
      <c r="S1249" s="14" t="str">
        <f>IF(AND(P1249&lt;&gt;""),P1249/INDEX($L$4:$L1249,MATCH(MAX($L$4:$L1249)+1,$L$4:$L1249,1)),"")</f>
        <v/>
      </c>
      <c r="W1249" s="14" t="str">
        <f>IF(AND(T1249&lt;&gt;""),T1249/INDEX($L$4:$L1249,MATCH(MAX($L$4:$L1249)+1,$L$4:$L1249,1)),"")</f>
        <v/>
      </c>
      <c r="AA1249" s="14" t="str">
        <f>IF(AND(X1249&lt;&gt;""),X1249/INDEX($L$4:$L1249,MATCH(MAX($L$4:$L1249)+1,$L$4:$L1249,1)),"")</f>
        <v/>
      </c>
      <c r="AE1249" s="14" t="str">
        <f>IF(AND(AB1249&lt;&gt;""),AB1249/INDEX($L$4:$L1249,MATCH(MAX($L$4:$L1249)+1,$L$4:$L1249,1)),"")</f>
        <v/>
      </c>
      <c r="AI1249" s="14" t="str">
        <f>IF(AND(AF1249&lt;&gt;""),AF1249/INDEX($L$4:$L1249,MATCH(MAX($L$4:$L1249)+1,$L$4:$L1249,1)),"")</f>
        <v/>
      </c>
      <c r="AM1249" s="14" t="str">
        <f>IF(AND(AJ1249&lt;&gt;""),AJ1249/INDEX($L$4:$L1249,MATCH(MAX($L$4:$L1249)+1,$L$4:$L1249,1)),"")</f>
        <v/>
      </c>
      <c r="AQ1249" s="14" t="str">
        <f>IF(AND(AN1249&lt;&gt;""),AN1249/INDEX($L$4:$L1249,MATCH(MAX($L$4:$L1249)+1,$L$4:$L1249,1)),"")</f>
        <v/>
      </c>
      <c r="AU1249" s="14" t="str">
        <f>IF(AND(AR1249&lt;&gt;""),AR1249/INDEX($L$4:$L1249,MATCH(MAX($L$4:$L1249)+1,$L$4:$L1249,1)),"")</f>
        <v/>
      </c>
      <c r="AY1249" s="14" t="str">
        <f>IF(AND(AV1249&lt;&gt;""),AV1249/INDEX($L$4:$L1249,MATCH(MAX($L$4:$L1249)+1,$L$4:$L1249,1)),"")</f>
        <v/>
      </c>
      <c r="AZ1249" s="10" t="str">
        <f t="shared" si="995"/>
        <v/>
      </c>
      <c r="BC1249" s="78" t="str">
        <f t="shared" si="994"/>
        <v/>
      </c>
      <c r="BG1249" s="14" t="str">
        <f>IF(AND(BD1249&lt;&gt;""),BD1249/INDEX($L$4:$L1249,MATCH(MAX($L$4:$L1249)+1,$L$4:$L1249,1)),"")</f>
        <v/>
      </c>
      <c r="BK1249" s="14" t="str">
        <f>IF(AND(BH1249&lt;&gt;""),BH1249/INDEX($L$4:$L1249,MATCH(MAX($L$4:$L1249)+1,$L$4:$L1249,1)),"")</f>
        <v/>
      </c>
      <c r="BO1249" s="14" t="str">
        <f>IF(AND(BL1249&lt;&gt;""),BL1249/INDEX($L$4:$L1249,MATCH(MAX($L$4:$L1249)+1,$L$4:$L1249,1)),"")</f>
        <v/>
      </c>
      <c r="BS1249" s="14" t="str">
        <f>IF(AND(BP1249&lt;&gt;""),BP1249/INDEX($L$4:$L1249,MATCH(MAX($L$4:$L1249)+1,$L$4:$L1249,1)),"")</f>
        <v/>
      </c>
      <c r="BW1249" s="14" t="str">
        <f>IF(AND(BT1249&lt;&gt;""),BT1249/INDEX($L$4:$L1249,MATCH(MAX($L$4:$L1249)+1,$L$4:$L1249,1)),"")</f>
        <v/>
      </c>
      <c r="CA1249" s="14" t="str">
        <f>IF(AND(BX1249&lt;&gt;""),BX1249/INDEX($L$4:$L1249,MATCH(MAX($L$4:$L1249)+1,$L$4:$L1249,1)),"")</f>
        <v/>
      </c>
      <c r="CE1249" s="14" t="str">
        <f>IF(AND(CB1249&lt;&gt;""),CB1249/INDEX($L$4:$L1249,MATCH(MAX($L$4:$L1249)+1,$L$4:$L1249,1)),"")</f>
        <v/>
      </c>
      <c r="CI1249" s="14" t="str">
        <f>IF(AND(CF1249&lt;&gt;""),CF1249/INDEX($L$4:$L1249,MATCH(MAX($L$4:$L1249)+1,$L$4:$L1249,1)),"")</f>
        <v/>
      </c>
      <c r="CM1249" s="14" t="str">
        <f>IF(AND(CJ1249&lt;&gt;""),CJ1249/INDEX($L$4:$L1249,MATCH(MAX($L$4:$L1249)+1,$L$4:$L1249,1)),"")</f>
        <v/>
      </c>
      <c r="CQ1249" s="14" t="str">
        <f>IF(AND(CN1249&lt;&gt;""),CN1249/INDEX($L$4:$L1249,MATCH(MAX($L$4:$L1249)+1,$L$4:$L1249,1)),"")</f>
        <v/>
      </c>
      <c r="CU1249" s="14" t="str">
        <f>IF(AND(CR1249&lt;&gt;""),CR1249/INDEX($L$4:$L1249,MATCH(MAX($L$4:$L1249)+1,$L$4:$L1249,1)),"")</f>
        <v/>
      </c>
    </row>
    <row r="1250" spans="3:99">
      <c r="C1250" s="4" t="s">
        <v>36</v>
      </c>
      <c r="D1250" t="s">
        <v>36</v>
      </c>
      <c r="K1250" s="14" t="str">
        <f t="shared" si="996"/>
        <v/>
      </c>
      <c r="S1250" s="14" t="str">
        <f>IF(AND(P1250&lt;&gt;""),P1250/INDEX($L$4:$L1250,MATCH(MAX($L$4:$L1250)+1,$L$4:$L1250,1)),"")</f>
        <v/>
      </c>
      <c r="W1250" s="14" t="str">
        <f>IF(AND(T1250&lt;&gt;""),T1250/INDEX($L$4:$L1250,MATCH(MAX($L$4:$L1250)+1,$L$4:$L1250,1)),"")</f>
        <v/>
      </c>
      <c r="AA1250" s="14" t="str">
        <f>IF(AND(X1250&lt;&gt;""),X1250/INDEX($L$4:$L1250,MATCH(MAX($L$4:$L1250)+1,$L$4:$L1250,1)),"")</f>
        <v/>
      </c>
      <c r="AE1250" s="14" t="str">
        <f>IF(AND(AB1250&lt;&gt;""),AB1250/INDEX($L$4:$L1250,MATCH(MAX($L$4:$L1250)+1,$L$4:$L1250,1)),"")</f>
        <v/>
      </c>
      <c r="AI1250" s="14" t="str">
        <f>IF(AND(AF1250&lt;&gt;""),AF1250/INDEX($L$4:$L1250,MATCH(MAX($L$4:$L1250)+1,$L$4:$L1250,1)),"")</f>
        <v/>
      </c>
      <c r="AM1250" s="14" t="str">
        <f>IF(AND(AJ1250&lt;&gt;""),AJ1250/INDEX($L$4:$L1250,MATCH(MAX($L$4:$L1250)+1,$L$4:$L1250,1)),"")</f>
        <v/>
      </c>
      <c r="AQ1250" s="14" t="str">
        <f>IF(AND(AN1250&lt;&gt;""),AN1250/INDEX($L$4:$L1250,MATCH(MAX($L$4:$L1250)+1,$L$4:$L1250,1)),"")</f>
        <v/>
      </c>
      <c r="AU1250" s="14" t="str">
        <f>IF(AND(AR1250&lt;&gt;""),AR1250/INDEX($L$4:$L1250,MATCH(MAX($L$4:$L1250)+1,$L$4:$L1250,1)),"")</f>
        <v/>
      </c>
      <c r="AY1250" s="14" t="str">
        <f>IF(AND(AV1250&lt;&gt;""),AV1250/INDEX($L$4:$L1250,MATCH(MAX($L$4:$L1250)+1,$L$4:$L1250,1)),"")</f>
        <v/>
      </c>
      <c r="AZ1250" s="10" t="str">
        <f t="shared" si="995"/>
        <v/>
      </c>
      <c r="BC1250" s="78" t="str">
        <f t="shared" si="994"/>
        <v/>
      </c>
      <c r="BG1250" s="14" t="str">
        <f>IF(AND(BD1250&lt;&gt;""),BD1250/INDEX($L$4:$L1250,MATCH(MAX($L$4:$L1250)+1,$L$4:$L1250,1)),"")</f>
        <v/>
      </c>
      <c r="BK1250" s="14" t="str">
        <f>IF(AND(BH1250&lt;&gt;""),BH1250/INDEX($L$4:$L1250,MATCH(MAX($L$4:$L1250)+1,$L$4:$L1250,1)),"")</f>
        <v/>
      </c>
      <c r="BO1250" s="14" t="str">
        <f>IF(AND(BL1250&lt;&gt;""),BL1250/INDEX($L$4:$L1250,MATCH(MAX($L$4:$L1250)+1,$L$4:$L1250,1)),"")</f>
        <v/>
      </c>
      <c r="BS1250" s="14" t="str">
        <f>IF(AND(BP1250&lt;&gt;""),BP1250/INDEX($L$4:$L1250,MATCH(MAX($L$4:$L1250)+1,$L$4:$L1250,1)),"")</f>
        <v/>
      </c>
      <c r="BW1250" s="14" t="str">
        <f>IF(AND(BT1250&lt;&gt;""),BT1250/INDEX($L$4:$L1250,MATCH(MAX($L$4:$L1250)+1,$L$4:$L1250,1)),"")</f>
        <v/>
      </c>
      <c r="CA1250" s="14" t="str">
        <f>IF(AND(BX1250&lt;&gt;""),BX1250/INDEX($L$4:$L1250,MATCH(MAX($L$4:$L1250)+1,$L$4:$L1250,1)),"")</f>
        <v/>
      </c>
      <c r="CE1250" s="14" t="str">
        <f>IF(AND(CB1250&lt;&gt;""),CB1250/INDEX($L$4:$L1250,MATCH(MAX($L$4:$L1250)+1,$L$4:$L1250,1)),"")</f>
        <v/>
      </c>
      <c r="CI1250" s="14" t="str">
        <f>IF(AND(CF1250&lt;&gt;""),CF1250/INDEX($L$4:$L1250,MATCH(MAX($L$4:$L1250)+1,$L$4:$L1250,1)),"")</f>
        <v/>
      </c>
      <c r="CM1250" s="14" t="str">
        <f>IF(AND(CJ1250&lt;&gt;""),CJ1250/INDEX($L$4:$L1250,MATCH(MAX($L$4:$L1250)+1,$L$4:$L1250,1)),"")</f>
        <v/>
      </c>
      <c r="CQ1250" s="14" t="str">
        <f>IF(AND(CN1250&lt;&gt;""),CN1250/INDEX($L$4:$L1250,MATCH(MAX($L$4:$L1250)+1,$L$4:$L1250,1)),"")</f>
        <v/>
      </c>
      <c r="CU1250" s="14" t="str">
        <f>IF(AND(CR1250&lt;&gt;""),CR1250/INDEX($L$4:$L1250,MATCH(MAX($L$4:$L1250)+1,$L$4:$L1250,1)),"")</f>
        <v/>
      </c>
    </row>
    <row r="1251" spans="3:99">
      <c r="C1251" s="4" t="s">
        <v>36</v>
      </c>
      <c r="D1251" t="s">
        <v>36</v>
      </c>
      <c r="K1251" s="14" t="str">
        <f t="shared" si="996"/>
        <v/>
      </c>
      <c r="S1251" s="14" t="str">
        <f>IF(AND(P1251&lt;&gt;""),P1251/INDEX($L$4:$L1251,MATCH(MAX($L$4:$L1251)+1,$L$4:$L1251,1)),"")</f>
        <v/>
      </c>
      <c r="W1251" s="14" t="str">
        <f>IF(AND(T1251&lt;&gt;""),T1251/INDEX($L$4:$L1251,MATCH(MAX($L$4:$L1251)+1,$L$4:$L1251,1)),"")</f>
        <v/>
      </c>
      <c r="AA1251" s="14" t="str">
        <f>IF(AND(X1251&lt;&gt;""),X1251/INDEX($L$4:$L1251,MATCH(MAX($L$4:$L1251)+1,$L$4:$L1251,1)),"")</f>
        <v/>
      </c>
      <c r="AE1251" s="14" t="str">
        <f>IF(AND(AB1251&lt;&gt;""),AB1251/INDEX($L$4:$L1251,MATCH(MAX($L$4:$L1251)+1,$L$4:$L1251,1)),"")</f>
        <v/>
      </c>
      <c r="AI1251" s="14" t="str">
        <f>IF(AND(AF1251&lt;&gt;""),AF1251/INDEX($L$4:$L1251,MATCH(MAX($L$4:$L1251)+1,$L$4:$L1251,1)),"")</f>
        <v/>
      </c>
      <c r="AM1251" s="14" t="str">
        <f>IF(AND(AJ1251&lt;&gt;""),AJ1251/INDEX($L$4:$L1251,MATCH(MAX($L$4:$L1251)+1,$L$4:$L1251,1)),"")</f>
        <v/>
      </c>
      <c r="AQ1251" s="14" t="str">
        <f>IF(AND(AN1251&lt;&gt;""),AN1251/INDEX($L$4:$L1251,MATCH(MAX($L$4:$L1251)+1,$L$4:$L1251,1)),"")</f>
        <v/>
      </c>
      <c r="AU1251" s="14" t="str">
        <f>IF(AND(AR1251&lt;&gt;""),AR1251/INDEX($L$4:$L1251,MATCH(MAX($L$4:$L1251)+1,$L$4:$L1251,1)),"")</f>
        <v/>
      </c>
      <c r="AY1251" s="14" t="str">
        <f>IF(AND(AV1251&lt;&gt;""),AV1251/INDEX($L$4:$L1251,MATCH(MAX($L$4:$L1251)+1,$L$4:$L1251,1)),"")</f>
        <v/>
      </c>
      <c r="AZ1251" s="10" t="str">
        <f t="shared" si="995"/>
        <v/>
      </c>
      <c r="BC1251" s="78" t="str">
        <f t="shared" si="994"/>
        <v/>
      </c>
      <c r="BG1251" s="14" t="str">
        <f>IF(AND(BD1251&lt;&gt;""),BD1251/INDEX($L$4:$L1251,MATCH(MAX($L$4:$L1251)+1,$L$4:$L1251,1)),"")</f>
        <v/>
      </c>
      <c r="BK1251" s="14" t="str">
        <f>IF(AND(BH1251&lt;&gt;""),BH1251/INDEX($L$4:$L1251,MATCH(MAX($L$4:$L1251)+1,$L$4:$L1251,1)),"")</f>
        <v/>
      </c>
      <c r="BO1251" s="14" t="str">
        <f>IF(AND(BL1251&lt;&gt;""),BL1251/INDEX($L$4:$L1251,MATCH(MAX($L$4:$L1251)+1,$L$4:$L1251,1)),"")</f>
        <v/>
      </c>
      <c r="BS1251" s="14" t="str">
        <f>IF(AND(BP1251&lt;&gt;""),BP1251/INDEX($L$4:$L1251,MATCH(MAX($L$4:$L1251)+1,$L$4:$L1251,1)),"")</f>
        <v/>
      </c>
      <c r="BW1251" s="14" t="str">
        <f>IF(AND(BT1251&lt;&gt;""),BT1251/INDEX($L$4:$L1251,MATCH(MAX($L$4:$L1251)+1,$L$4:$L1251,1)),"")</f>
        <v/>
      </c>
      <c r="CA1251" s="14" t="str">
        <f>IF(AND(BX1251&lt;&gt;""),BX1251/INDEX($L$4:$L1251,MATCH(MAX($L$4:$L1251)+1,$L$4:$L1251,1)),"")</f>
        <v/>
      </c>
      <c r="CE1251" s="14" t="str">
        <f>IF(AND(CB1251&lt;&gt;""),CB1251/INDEX($L$4:$L1251,MATCH(MAX($L$4:$L1251)+1,$L$4:$L1251,1)),"")</f>
        <v/>
      </c>
      <c r="CI1251" s="14" t="str">
        <f>IF(AND(CF1251&lt;&gt;""),CF1251/INDEX($L$4:$L1251,MATCH(MAX($L$4:$L1251)+1,$L$4:$L1251,1)),"")</f>
        <v/>
      </c>
      <c r="CM1251" s="14" t="str">
        <f>IF(AND(CJ1251&lt;&gt;""),CJ1251/INDEX($L$4:$L1251,MATCH(MAX($L$4:$L1251)+1,$L$4:$L1251,1)),"")</f>
        <v/>
      </c>
      <c r="CQ1251" s="14" t="str">
        <f>IF(AND(CN1251&lt;&gt;""),CN1251/INDEX($L$4:$L1251,MATCH(MAX($L$4:$L1251)+1,$L$4:$L1251,1)),"")</f>
        <v/>
      </c>
      <c r="CU1251" s="14" t="str">
        <f>IF(AND(CR1251&lt;&gt;""),CR1251/INDEX($L$4:$L1251,MATCH(MAX($L$4:$L1251)+1,$L$4:$L1251,1)),"")</f>
        <v/>
      </c>
    </row>
    <row r="1252" spans="3:99">
      <c r="C1252" s="4" t="s">
        <v>36</v>
      </c>
      <c r="D1252" t="s">
        <v>36</v>
      </c>
      <c r="K1252" s="14" t="str">
        <f t="shared" si="996"/>
        <v/>
      </c>
      <c r="S1252" s="14" t="str">
        <f>IF(AND(P1252&lt;&gt;""),P1252/INDEX($L$4:$L1252,MATCH(MAX($L$4:$L1252)+1,$L$4:$L1252,1)),"")</f>
        <v/>
      </c>
      <c r="W1252" s="14" t="str">
        <f>IF(AND(T1252&lt;&gt;""),T1252/INDEX($L$4:$L1252,MATCH(MAX($L$4:$L1252)+1,$L$4:$L1252,1)),"")</f>
        <v/>
      </c>
      <c r="AA1252" s="14" t="str">
        <f>IF(AND(X1252&lt;&gt;""),X1252/INDEX($L$4:$L1252,MATCH(MAX($L$4:$L1252)+1,$L$4:$L1252,1)),"")</f>
        <v/>
      </c>
      <c r="AE1252" s="14" t="str">
        <f>IF(AND(AB1252&lt;&gt;""),AB1252/INDEX($L$4:$L1252,MATCH(MAX($L$4:$L1252)+1,$L$4:$L1252,1)),"")</f>
        <v/>
      </c>
      <c r="AI1252" s="14" t="str">
        <f>IF(AND(AF1252&lt;&gt;""),AF1252/INDEX($L$4:$L1252,MATCH(MAX($L$4:$L1252)+1,$L$4:$L1252,1)),"")</f>
        <v/>
      </c>
      <c r="AM1252" s="14" t="str">
        <f>IF(AND(AJ1252&lt;&gt;""),AJ1252/INDEX($L$4:$L1252,MATCH(MAX($L$4:$L1252)+1,$L$4:$L1252,1)),"")</f>
        <v/>
      </c>
      <c r="AQ1252" s="14" t="str">
        <f>IF(AND(AN1252&lt;&gt;""),AN1252/INDEX($L$4:$L1252,MATCH(MAX($L$4:$L1252)+1,$L$4:$L1252,1)),"")</f>
        <v/>
      </c>
      <c r="AU1252" s="14" t="str">
        <f>IF(AND(AR1252&lt;&gt;""),AR1252/INDEX($L$4:$L1252,MATCH(MAX($L$4:$L1252)+1,$L$4:$L1252,1)),"")</f>
        <v/>
      </c>
      <c r="AY1252" s="14" t="str">
        <f>IF(AND(AV1252&lt;&gt;""),AV1252/INDEX($L$4:$L1252,MATCH(MAX($L$4:$L1252)+1,$L$4:$L1252,1)),"")</f>
        <v/>
      </c>
      <c r="AZ1252" s="10" t="str">
        <f t="shared" si="995"/>
        <v/>
      </c>
      <c r="BC1252" s="78" t="str">
        <f t="shared" si="994"/>
        <v/>
      </c>
      <c r="BG1252" s="14" t="str">
        <f>IF(AND(BD1252&lt;&gt;""),BD1252/INDEX($L$4:$L1252,MATCH(MAX($L$4:$L1252)+1,$L$4:$L1252,1)),"")</f>
        <v/>
      </c>
      <c r="BK1252" s="14" t="str">
        <f>IF(AND(BH1252&lt;&gt;""),BH1252/INDEX($L$4:$L1252,MATCH(MAX($L$4:$L1252)+1,$L$4:$L1252,1)),"")</f>
        <v/>
      </c>
      <c r="BO1252" s="14" t="str">
        <f>IF(AND(BL1252&lt;&gt;""),BL1252/INDEX($L$4:$L1252,MATCH(MAX($L$4:$L1252)+1,$L$4:$L1252,1)),"")</f>
        <v/>
      </c>
      <c r="BS1252" s="14" t="str">
        <f>IF(AND(BP1252&lt;&gt;""),BP1252/INDEX($L$4:$L1252,MATCH(MAX($L$4:$L1252)+1,$L$4:$L1252,1)),"")</f>
        <v/>
      </c>
      <c r="BW1252" s="14" t="str">
        <f>IF(AND(BT1252&lt;&gt;""),BT1252/INDEX($L$4:$L1252,MATCH(MAX($L$4:$L1252)+1,$L$4:$L1252,1)),"")</f>
        <v/>
      </c>
      <c r="CA1252" s="14" t="str">
        <f>IF(AND(BX1252&lt;&gt;""),BX1252/INDEX($L$4:$L1252,MATCH(MAX($L$4:$L1252)+1,$L$4:$L1252,1)),"")</f>
        <v/>
      </c>
      <c r="CE1252" s="14" t="str">
        <f>IF(AND(CB1252&lt;&gt;""),CB1252/INDEX($L$4:$L1252,MATCH(MAX($L$4:$L1252)+1,$L$4:$L1252,1)),"")</f>
        <v/>
      </c>
      <c r="CI1252" s="14" t="str">
        <f>IF(AND(CF1252&lt;&gt;""),CF1252/INDEX($L$4:$L1252,MATCH(MAX($L$4:$L1252)+1,$L$4:$L1252,1)),"")</f>
        <v/>
      </c>
      <c r="CM1252" s="14" t="str">
        <f>IF(AND(CJ1252&lt;&gt;""),CJ1252/INDEX($L$4:$L1252,MATCH(MAX($L$4:$L1252)+1,$L$4:$L1252,1)),"")</f>
        <v/>
      </c>
      <c r="CQ1252" s="14" t="str">
        <f>IF(AND(CN1252&lt;&gt;""),CN1252/INDEX($L$4:$L1252,MATCH(MAX($L$4:$L1252)+1,$L$4:$L1252,1)),"")</f>
        <v/>
      </c>
      <c r="CU1252" s="14" t="str">
        <f>IF(AND(CR1252&lt;&gt;""),CR1252/INDEX($L$4:$L1252,MATCH(MAX($L$4:$L1252)+1,$L$4:$L1252,1)),"")</f>
        <v/>
      </c>
    </row>
    <row r="1253" spans="3:99">
      <c r="C1253" s="4" t="s">
        <v>36</v>
      </c>
      <c r="D1253" t="s">
        <v>36</v>
      </c>
      <c r="K1253" s="14" t="str">
        <f t="shared" si="996"/>
        <v/>
      </c>
      <c r="S1253" s="14" t="str">
        <f>IF(AND(P1253&lt;&gt;""),P1253/INDEX($L$4:$L1253,MATCH(MAX($L$4:$L1253)+1,$L$4:$L1253,1)),"")</f>
        <v/>
      </c>
      <c r="W1253" s="14" t="str">
        <f>IF(AND(T1253&lt;&gt;""),T1253/INDEX($L$4:$L1253,MATCH(MAX($L$4:$L1253)+1,$L$4:$L1253,1)),"")</f>
        <v/>
      </c>
      <c r="AA1253" s="14" t="str">
        <f>IF(AND(X1253&lt;&gt;""),X1253/INDEX($L$4:$L1253,MATCH(MAX($L$4:$L1253)+1,$L$4:$L1253,1)),"")</f>
        <v/>
      </c>
      <c r="AE1253" s="14" t="str">
        <f>IF(AND(AB1253&lt;&gt;""),AB1253/INDEX($L$4:$L1253,MATCH(MAX($L$4:$L1253)+1,$L$4:$L1253,1)),"")</f>
        <v/>
      </c>
      <c r="AI1253" s="14" t="str">
        <f>IF(AND(AF1253&lt;&gt;""),AF1253/INDEX($L$4:$L1253,MATCH(MAX($L$4:$L1253)+1,$L$4:$L1253,1)),"")</f>
        <v/>
      </c>
      <c r="AM1253" s="14" t="str">
        <f>IF(AND(AJ1253&lt;&gt;""),AJ1253/INDEX($L$4:$L1253,MATCH(MAX($L$4:$L1253)+1,$L$4:$L1253,1)),"")</f>
        <v/>
      </c>
      <c r="AQ1253" s="14" t="str">
        <f>IF(AND(AN1253&lt;&gt;""),AN1253/INDEX($L$4:$L1253,MATCH(MAX($L$4:$L1253)+1,$L$4:$L1253,1)),"")</f>
        <v/>
      </c>
      <c r="AU1253" s="14" t="str">
        <f>IF(AND(AR1253&lt;&gt;""),AR1253/INDEX($L$4:$L1253,MATCH(MAX($L$4:$L1253)+1,$L$4:$L1253,1)),"")</f>
        <v/>
      </c>
      <c r="AY1253" s="14" t="str">
        <f>IF(AND(AV1253&lt;&gt;""),AV1253/INDEX($L$4:$L1253,MATCH(MAX($L$4:$L1253)+1,$L$4:$L1253,1)),"")</f>
        <v/>
      </c>
      <c r="AZ1253" s="10" t="str">
        <f t="shared" si="995"/>
        <v/>
      </c>
      <c r="BC1253" s="78" t="str">
        <f t="shared" si="994"/>
        <v/>
      </c>
      <c r="BG1253" s="14" t="str">
        <f>IF(AND(BD1253&lt;&gt;""),BD1253/INDEX($L$4:$L1253,MATCH(MAX($L$4:$L1253)+1,$L$4:$L1253,1)),"")</f>
        <v/>
      </c>
      <c r="BK1253" s="14" t="str">
        <f>IF(AND(BH1253&lt;&gt;""),BH1253/INDEX($L$4:$L1253,MATCH(MAX($L$4:$L1253)+1,$L$4:$L1253,1)),"")</f>
        <v/>
      </c>
      <c r="BO1253" s="14" t="str">
        <f>IF(AND(BL1253&lt;&gt;""),BL1253/INDEX($L$4:$L1253,MATCH(MAX($L$4:$L1253)+1,$L$4:$L1253,1)),"")</f>
        <v/>
      </c>
      <c r="BS1253" s="14" t="str">
        <f>IF(AND(BP1253&lt;&gt;""),BP1253/INDEX($L$4:$L1253,MATCH(MAX($L$4:$L1253)+1,$L$4:$L1253,1)),"")</f>
        <v/>
      </c>
      <c r="BW1253" s="14" t="str">
        <f>IF(AND(BT1253&lt;&gt;""),BT1253/INDEX($L$4:$L1253,MATCH(MAX($L$4:$L1253)+1,$L$4:$L1253,1)),"")</f>
        <v/>
      </c>
      <c r="CA1253" s="14" t="str">
        <f>IF(AND(BX1253&lt;&gt;""),BX1253/INDEX($L$4:$L1253,MATCH(MAX($L$4:$L1253)+1,$L$4:$L1253,1)),"")</f>
        <v/>
      </c>
      <c r="CE1253" s="14" t="str">
        <f>IF(AND(CB1253&lt;&gt;""),CB1253/INDEX($L$4:$L1253,MATCH(MAX($L$4:$L1253)+1,$L$4:$L1253,1)),"")</f>
        <v/>
      </c>
      <c r="CI1253" s="14" t="str">
        <f>IF(AND(CF1253&lt;&gt;""),CF1253/INDEX($L$4:$L1253,MATCH(MAX($L$4:$L1253)+1,$L$4:$L1253,1)),"")</f>
        <v/>
      </c>
      <c r="CM1253" s="14" t="str">
        <f>IF(AND(CJ1253&lt;&gt;""),CJ1253/INDEX($L$4:$L1253,MATCH(MAX($L$4:$L1253)+1,$L$4:$L1253,1)),"")</f>
        <v/>
      </c>
      <c r="CQ1253" s="14" t="str">
        <f>IF(AND(CN1253&lt;&gt;""),CN1253/INDEX($L$4:$L1253,MATCH(MAX($L$4:$L1253)+1,$L$4:$L1253,1)),"")</f>
        <v/>
      </c>
      <c r="CU1253" s="14" t="str">
        <f>IF(AND(CR1253&lt;&gt;""),CR1253/INDEX($L$4:$L1253,MATCH(MAX($L$4:$L1253)+1,$L$4:$L1253,1)),"")</f>
        <v/>
      </c>
    </row>
    <row r="1254" spans="3:99">
      <c r="C1254" s="4" t="s">
        <v>36</v>
      </c>
      <c r="D1254" t="s">
        <v>36</v>
      </c>
      <c r="K1254" s="14" t="str">
        <f t="shared" si="996"/>
        <v/>
      </c>
      <c r="S1254" s="14" t="str">
        <f>IF(AND(P1254&lt;&gt;""),P1254/INDEX($L$4:$L1254,MATCH(MAX($L$4:$L1254)+1,$L$4:$L1254,1)),"")</f>
        <v/>
      </c>
      <c r="W1254" s="14" t="str">
        <f>IF(AND(T1254&lt;&gt;""),T1254/INDEX($L$4:$L1254,MATCH(MAX($L$4:$L1254)+1,$L$4:$L1254,1)),"")</f>
        <v/>
      </c>
      <c r="AA1254" s="14" t="str">
        <f>IF(AND(X1254&lt;&gt;""),X1254/INDEX($L$4:$L1254,MATCH(MAX($L$4:$L1254)+1,$L$4:$L1254,1)),"")</f>
        <v/>
      </c>
      <c r="AE1254" s="14" t="str">
        <f>IF(AND(AB1254&lt;&gt;""),AB1254/INDEX($L$4:$L1254,MATCH(MAX($L$4:$L1254)+1,$L$4:$L1254,1)),"")</f>
        <v/>
      </c>
      <c r="AI1254" s="14" t="str">
        <f>IF(AND(AF1254&lt;&gt;""),AF1254/INDEX($L$4:$L1254,MATCH(MAX($L$4:$L1254)+1,$L$4:$L1254,1)),"")</f>
        <v/>
      </c>
      <c r="AM1254" s="14" t="str">
        <f>IF(AND(AJ1254&lt;&gt;""),AJ1254/INDEX($L$4:$L1254,MATCH(MAX($L$4:$L1254)+1,$L$4:$L1254,1)),"")</f>
        <v/>
      </c>
      <c r="AQ1254" s="14" t="str">
        <f>IF(AND(AN1254&lt;&gt;""),AN1254/INDEX($L$4:$L1254,MATCH(MAX($L$4:$L1254)+1,$L$4:$L1254,1)),"")</f>
        <v/>
      </c>
      <c r="AU1254" s="14" t="str">
        <f>IF(AND(AR1254&lt;&gt;""),AR1254/INDEX($L$4:$L1254,MATCH(MAX($L$4:$L1254)+1,$L$4:$L1254,1)),"")</f>
        <v/>
      </c>
      <c r="AY1254" s="14" t="str">
        <f>IF(AND(AV1254&lt;&gt;""),AV1254/INDEX($L$4:$L1254,MATCH(MAX($L$4:$L1254)+1,$L$4:$L1254,1)),"")</f>
        <v/>
      </c>
      <c r="AZ1254" s="10" t="str">
        <f t="shared" si="995"/>
        <v/>
      </c>
      <c r="BC1254" s="78" t="str">
        <f t="shared" si="994"/>
        <v/>
      </c>
      <c r="BG1254" s="14" t="str">
        <f>IF(AND(BD1254&lt;&gt;""),BD1254/INDEX($L$4:$L1254,MATCH(MAX($L$4:$L1254)+1,$L$4:$L1254,1)),"")</f>
        <v/>
      </c>
      <c r="BK1254" s="14" t="str">
        <f>IF(AND(BH1254&lt;&gt;""),BH1254/INDEX($L$4:$L1254,MATCH(MAX($L$4:$L1254)+1,$L$4:$L1254,1)),"")</f>
        <v/>
      </c>
      <c r="BO1254" s="14" t="str">
        <f>IF(AND(BL1254&lt;&gt;""),BL1254/INDEX($L$4:$L1254,MATCH(MAX($L$4:$L1254)+1,$L$4:$L1254,1)),"")</f>
        <v/>
      </c>
      <c r="BS1254" s="14" t="str">
        <f>IF(AND(BP1254&lt;&gt;""),BP1254/INDEX($L$4:$L1254,MATCH(MAX($L$4:$L1254)+1,$L$4:$L1254,1)),"")</f>
        <v/>
      </c>
      <c r="BW1254" s="14" t="str">
        <f>IF(AND(BT1254&lt;&gt;""),BT1254/INDEX($L$4:$L1254,MATCH(MAX($L$4:$L1254)+1,$L$4:$L1254,1)),"")</f>
        <v/>
      </c>
      <c r="CA1254" s="14" t="str">
        <f>IF(AND(BX1254&lt;&gt;""),BX1254/INDEX($L$4:$L1254,MATCH(MAX($L$4:$L1254)+1,$L$4:$L1254,1)),"")</f>
        <v/>
      </c>
      <c r="CE1254" s="14" t="str">
        <f>IF(AND(CB1254&lt;&gt;""),CB1254/INDEX($L$4:$L1254,MATCH(MAX($L$4:$L1254)+1,$L$4:$L1254,1)),"")</f>
        <v/>
      </c>
      <c r="CI1254" s="14" t="str">
        <f>IF(AND(CF1254&lt;&gt;""),CF1254/INDEX($L$4:$L1254,MATCH(MAX($L$4:$L1254)+1,$L$4:$L1254,1)),"")</f>
        <v/>
      </c>
      <c r="CM1254" s="14" t="str">
        <f>IF(AND(CJ1254&lt;&gt;""),CJ1254/INDEX($L$4:$L1254,MATCH(MAX($L$4:$L1254)+1,$L$4:$L1254,1)),"")</f>
        <v/>
      </c>
      <c r="CQ1254" s="14" t="str">
        <f>IF(AND(CN1254&lt;&gt;""),CN1254/INDEX($L$4:$L1254,MATCH(MAX($L$4:$L1254)+1,$L$4:$L1254,1)),"")</f>
        <v/>
      </c>
      <c r="CU1254" s="14" t="str">
        <f>IF(AND(CR1254&lt;&gt;""),CR1254/INDEX($L$4:$L1254,MATCH(MAX($L$4:$L1254)+1,$L$4:$L1254,1)),"")</f>
        <v/>
      </c>
    </row>
    <row r="1255" spans="3:99">
      <c r="C1255" s="4" t="s">
        <v>36</v>
      </c>
      <c r="D1255" t="s">
        <v>36</v>
      </c>
      <c r="K1255" s="14" t="str">
        <f t="shared" si="996"/>
        <v/>
      </c>
      <c r="S1255" s="14" t="str">
        <f>IF(AND(P1255&lt;&gt;""),P1255/INDEX($L$4:$L1255,MATCH(MAX($L$4:$L1255)+1,$L$4:$L1255,1)),"")</f>
        <v/>
      </c>
      <c r="W1255" s="14" t="str">
        <f>IF(AND(T1255&lt;&gt;""),T1255/INDEX($L$4:$L1255,MATCH(MAX($L$4:$L1255)+1,$L$4:$L1255,1)),"")</f>
        <v/>
      </c>
      <c r="AA1255" s="14" t="str">
        <f>IF(AND(X1255&lt;&gt;""),X1255/INDEX($L$4:$L1255,MATCH(MAX($L$4:$L1255)+1,$L$4:$L1255,1)),"")</f>
        <v/>
      </c>
      <c r="AE1255" s="14" t="str">
        <f>IF(AND(AB1255&lt;&gt;""),AB1255/INDEX($L$4:$L1255,MATCH(MAX($L$4:$L1255)+1,$L$4:$L1255,1)),"")</f>
        <v/>
      </c>
      <c r="AI1255" s="14" t="str">
        <f>IF(AND(AF1255&lt;&gt;""),AF1255/INDEX($L$4:$L1255,MATCH(MAX($L$4:$L1255)+1,$L$4:$L1255,1)),"")</f>
        <v/>
      </c>
      <c r="AM1255" s="14" t="str">
        <f>IF(AND(AJ1255&lt;&gt;""),AJ1255/INDEX($L$4:$L1255,MATCH(MAX($L$4:$L1255)+1,$L$4:$L1255,1)),"")</f>
        <v/>
      </c>
      <c r="AQ1255" s="14" t="str">
        <f>IF(AND(AN1255&lt;&gt;""),AN1255/INDEX($L$4:$L1255,MATCH(MAX($L$4:$L1255)+1,$L$4:$L1255,1)),"")</f>
        <v/>
      </c>
      <c r="AU1255" s="14" t="str">
        <f>IF(AND(AR1255&lt;&gt;""),AR1255/INDEX($L$4:$L1255,MATCH(MAX($L$4:$L1255)+1,$L$4:$L1255,1)),"")</f>
        <v/>
      </c>
      <c r="AY1255" s="14" t="str">
        <f>IF(AND(AV1255&lt;&gt;""),AV1255/INDEX($L$4:$L1255,MATCH(MAX($L$4:$L1255)+1,$L$4:$L1255,1)),"")</f>
        <v/>
      </c>
      <c r="AZ1255" s="10" t="str">
        <f t="shared" si="995"/>
        <v/>
      </c>
      <c r="BC1255" s="78" t="str">
        <f t="shared" si="994"/>
        <v/>
      </c>
      <c r="BG1255" s="14" t="str">
        <f>IF(AND(BD1255&lt;&gt;""),BD1255/INDEX($L$4:$L1255,MATCH(MAX($L$4:$L1255)+1,$L$4:$L1255,1)),"")</f>
        <v/>
      </c>
      <c r="BK1255" s="14" t="str">
        <f>IF(AND(BH1255&lt;&gt;""),BH1255/INDEX($L$4:$L1255,MATCH(MAX($L$4:$L1255)+1,$L$4:$L1255,1)),"")</f>
        <v/>
      </c>
      <c r="BO1255" s="14" t="str">
        <f>IF(AND(BL1255&lt;&gt;""),BL1255/INDEX($L$4:$L1255,MATCH(MAX($L$4:$L1255)+1,$L$4:$L1255,1)),"")</f>
        <v/>
      </c>
      <c r="BS1255" s="14" t="str">
        <f>IF(AND(BP1255&lt;&gt;""),BP1255/INDEX($L$4:$L1255,MATCH(MAX($L$4:$L1255)+1,$L$4:$L1255,1)),"")</f>
        <v/>
      </c>
      <c r="BW1255" s="14" t="str">
        <f>IF(AND(BT1255&lt;&gt;""),BT1255/INDEX($L$4:$L1255,MATCH(MAX($L$4:$L1255)+1,$L$4:$L1255,1)),"")</f>
        <v/>
      </c>
      <c r="CA1255" s="14" t="str">
        <f>IF(AND(BX1255&lt;&gt;""),BX1255/INDEX($L$4:$L1255,MATCH(MAX($L$4:$L1255)+1,$L$4:$L1255,1)),"")</f>
        <v/>
      </c>
      <c r="CE1255" s="14" t="str">
        <f>IF(AND(CB1255&lt;&gt;""),CB1255/INDEX($L$4:$L1255,MATCH(MAX($L$4:$L1255)+1,$L$4:$L1255,1)),"")</f>
        <v/>
      </c>
      <c r="CI1255" s="14" t="str">
        <f>IF(AND(CF1255&lt;&gt;""),CF1255/INDEX($L$4:$L1255,MATCH(MAX($L$4:$L1255)+1,$L$4:$L1255,1)),"")</f>
        <v/>
      </c>
      <c r="CM1255" s="14" t="str">
        <f>IF(AND(CJ1255&lt;&gt;""),CJ1255/INDEX($L$4:$L1255,MATCH(MAX($L$4:$L1255)+1,$L$4:$L1255,1)),"")</f>
        <v/>
      </c>
      <c r="CQ1255" s="14" t="str">
        <f>IF(AND(CN1255&lt;&gt;""),CN1255/INDEX($L$4:$L1255,MATCH(MAX($L$4:$L1255)+1,$L$4:$L1255,1)),"")</f>
        <v/>
      </c>
      <c r="CU1255" s="14" t="str">
        <f>IF(AND(CR1255&lt;&gt;""),CR1255/INDEX($L$4:$L1255,MATCH(MAX($L$4:$L1255)+1,$L$4:$L1255,1)),"")</f>
        <v/>
      </c>
    </row>
    <row r="1256" spans="3:99">
      <c r="C1256" s="4" t="s">
        <v>36</v>
      </c>
      <c r="D1256" t="s">
        <v>36</v>
      </c>
      <c r="K1256" s="14" t="str">
        <f t="shared" si="996"/>
        <v/>
      </c>
      <c r="S1256" s="14" t="str">
        <f>IF(AND(P1256&lt;&gt;""),P1256/INDEX($L$4:$L1256,MATCH(MAX($L$4:$L1256)+1,$L$4:$L1256,1)),"")</f>
        <v/>
      </c>
      <c r="W1256" s="14" t="str">
        <f>IF(AND(T1256&lt;&gt;""),T1256/INDEX($L$4:$L1256,MATCH(MAX($L$4:$L1256)+1,$L$4:$L1256,1)),"")</f>
        <v/>
      </c>
      <c r="AA1256" s="14" t="str">
        <f>IF(AND(X1256&lt;&gt;""),X1256/INDEX($L$4:$L1256,MATCH(MAX($L$4:$L1256)+1,$L$4:$L1256,1)),"")</f>
        <v/>
      </c>
      <c r="AE1256" s="14" t="str">
        <f>IF(AND(AB1256&lt;&gt;""),AB1256/INDEX($L$4:$L1256,MATCH(MAX($L$4:$L1256)+1,$L$4:$L1256,1)),"")</f>
        <v/>
      </c>
      <c r="AI1256" s="14" t="str">
        <f>IF(AND(AF1256&lt;&gt;""),AF1256/INDEX($L$4:$L1256,MATCH(MAX($L$4:$L1256)+1,$L$4:$L1256,1)),"")</f>
        <v/>
      </c>
      <c r="AM1256" s="14" t="str">
        <f>IF(AND(AJ1256&lt;&gt;""),AJ1256/INDEX($L$4:$L1256,MATCH(MAX($L$4:$L1256)+1,$L$4:$L1256,1)),"")</f>
        <v/>
      </c>
      <c r="AQ1256" s="14" t="str">
        <f>IF(AND(AN1256&lt;&gt;""),AN1256/INDEX($L$4:$L1256,MATCH(MAX($L$4:$L1256)+1,$L$4:$L1256,1)),"")</f>
        <v/>
      </c>
      <c r="AU1256" s="14" t="str">
        <f>IF(AND(AR1256&lt;&gt;""),AR1256/INDEX($L$4:$L1256,MATCH(MAX($L$4:$L1256)+1,$L$4:$L1256,1)),"")</f>
        <v/>
      </c>
      <c r="AY1256" s="14" t="str">
        <f>IF(AND(AV1256&lt;&gt;""),AV1256/INDEX($L$4:$L1256,MATCH(MAX($L$4:$L1256)+1,$L$4:$L1256,1)),"")</f>
        <v/>
      </c>
      <c r="AZ1256" s="10" t="str">
        <f t="shared" si="995"/>
        <v/>
      </c>
      <c r="BC1256" s="78" t="str">
        <f t="shared" si="994"/>
        <v/>
      </c>
      <c r="BG1256" s="14" t="str">
        <f>IF(AND(BD1256&lt;&gt;""),BD1256/INDEX($L$4:$L1256,MATCH(MAX($L$4:$L1256)+1,$L$4:$L1256,1)),"")</f>
        <v/>
      </c>
      <c r="BK1256" s="14" t="str">
        <f>IF(AND(BH1256&lt;&gt;""),BH1256/INDEX($L$4:$L1256,MATCH(MAX($L$4:$L1256)+1,$L$4:$L1256,1)),"")</f>
        <v/>
      </c>
      <c r="BO1256" s="14" t="str">
        <f>IF(AND(BL1256&lt;&gt;""),BL1256/INDEX($L$4:$L1256,MATCH(MAX($L$4:$L1256)+1,$L$4:$L1256,1)),"")</f>
        <v/>
      </c>
      <c r="BS1256" s="14" t="str">
        <f>IF(AND(BP1256&lt;&gt;""),BP1256/INDEX($L$4:$L1256,MATCH(MAX($L$4:$L1256)+1,$L$4:$L1256,1)),"")</f>
        <v/>
      </c>
      <c r="BW1256" s="14" t="str">
        <f>IF(AND(BT1256&lt;&gt;""),BT1256/INDEX($L$4:$L1256,MATCH(MAX($L$4:$L1256)+1,$L$4:$L1256,1)),"")</f>
        <v/>
      </c>
      <c r="CA1256" s="14" t="str">
        <f>IF(AND(BX1256&lt;&gt;""),BX1256/INDEX($L$4:$L1256,MATCH(MAX($L$4:$L1256)+1,$L$4:$L1256,1)),"")</f>
        <v/>
      </c>
      <c r="CE1256" s="14" t="str">
        <f>IF(AND(CB1256&lt;&gt;""),CB1256/INDEX($L$4:$L1256,MATCH(MAX($L$4:$L1256)+1,$L$4:$L1256,1)),"")</f>
        <v/>
      </c>
      <c r="CI1256" s="14" t="str">
        <f>IF(AND(CF1256&lt;&gt;""),CF1256/INDEX($L$4:$L1256,MATCH(MAX($L$4:$L1256)+1,$L$4:$L1256,1)),"")</f>
        <v/>
      </c>
      <c r="CM1256" s="14" t="str">
        <f>IF(AND(CJ1256&lt;&gt;""),CJ1256/INDEX($L$4:$L1256,MATCH(MAX($L$4:$L1256)+1,$L$4:$L1256,1)),"")</f>
        <v/>
      </c>
      <c r="CQ1256" s="14" t="str">
        <f>IF(AND(CN1256&lt;&gt;""),CN1256/INDEX($L$4:$L1256,MATCH(MAX($L$4:$L1256)+1,$L$4:$L1256,1)),"")</f>
        <v/>
      </c>
      <c r="CU1256" s="14" t="str">
        <f>IF(AND(CR1256&lt;&gt;""),CR1256/INDEX($L$4:$L1256,MATCH(MAX($L$4:$L1256)+1,$L$4:$L1256,1)),"")</f>
        <v/>
      </c>
    </row>
    <row r="1257" spans="3:99">
      <c r="C1257" s="4" t="s">
        <v>36</v>
      </c>
      <c r="D1257" t="s">
        <v>36</v>
      </c>
      <c r="K1257" s="14" t="str">
        <f t="shared" si="996"/>
        <v/>
      </c>
      <c r="S1257" s="14" t="str">
        <f>IF(AND(P1257&lt;&gt;""),P1257/INDEX($L$4:$L1257,MATCH(MAX($L$4:$L1257)+1,$L$4:$L1257,1)),"")</f>
        <v/>
      </c>
      <c r="W1257" s="14" t="str">
        <f>IF(AND(T1257&lt;&gt;""),T1257/INDEX($L$4:$L1257,MATCH(MAX($L$4:$L1257)+1,$L$4:$L1257,1)),"")</f>
        <v/>
      </c>
      <c r="AA1257" s="14" t="str">
        <f>IF(AND(X1257&lt;&gt;""),X1257/INDEX($L$4:$L1257,MATCH(MAX($L$4:$L1257)+1,$L$4:$L1257,1)),"")</f>
        <v/>
      </c>
      <c r="AE1257" s="14" t="str">
        <f>IF(AND(AB1257&lt;&gt;""),AB1257/INDEX($L$4:$L1257,MATCH(MAX($L$4:$L1257)+1,$L$4:$L1257,1)),"")</f>
        <v/>
      </c>
      <c r="AI1257" s="14" t="str">
        <f>IF(AND(AF1257&lt;&gt;""),AF1257/INDEX($L$4:$L1257,MATCH(MAX($L$4:$L1257)+1,$L$4:$L1257,1)),"")</f>
        <v/>
      </c>
      <c r="AM1257" s="14" t="str">
        <f>IF(AND(AJ1257&lt;&gt;""),AJ1257/INDEX($L$4:$L1257,MATCH(MAX($L$4:$L1257)+1,$L$4:$L1257,1)),"")</f>
        <v/>
      </c>
      <c r="AQ1257" s="14" t="str">
        <f>IF(AND(AN1257&lt;&gt;""),AN1257/INDEX($L$4:$L1257,MATCH(MAX($L$4:$L1257)+1,$L$4:$L1257,1)),"")</f>
        <v/>
      </c>
      <c r="AU1257" s="14" t="str">
        <f>IF(AND(AR1257&lt;&gt;""),AR1257/INDEX($L$4:$L1257,MATCH(MAX($L$4:$L1257)+1,$L$4:$L1257,1)),"")</f>
        <v/>
      </c>
      <c r="AY1257" s="14" t="str">
        <f>IF(AND(AV1257&lt;&gt;""),AV1257/INDEX($L$4:$L1257,MATCH(MAX($L$4:$L1257)+1,$L$4:$L1257,1)),"")</f>
        <v/>
      </c>
      <c r="AZ1257" s="10" t="str">
        <f t="shared" si="995"/>
        <v/>
      </c>
      <c r="BC1257" s="78" t="str">
        <f t="shared" si="994"/>
        <v/>
      </c>
      <c r="BG1257" s="14" t="str">
        <f>IF(AND(BD1257&lt;&gt;""),BD1257/INDEX($L$4:$L1257,MATCH(MAX($L$4:$L1257)+1,$L$4:$L1257,1)),"")</f>
        <v/>
      </c>
      <c r="BK1257" s="14" t="str">
        <f>IF(AND(BH1257&lt;&gt;""),BH1257/INDEX($L$4:$L1257,MATCH(MAX($L$4:$L1257)+1,$L$4:$L1257,1)),"")</f>
        <v/>
      </c>
      <c r="BO1257" s="14" t="str">
        <f>IF(AND(BL1257&lt;&gt;""),BL1257/INDEX($L$4:$L1257,MATCH(MAX($L$4:$L1257)+1,$L$4:$L1257,1)),"")</f>
        <v/>
      </c>
      <c r="BS1257" s="14" t="str">
        <f>IF(AND(BP1257&lt;&gt;""),BP1257/INDEX($L$4:$L1257,MATCH(MAX($L$4:$L1257)+1,$L$4:$L1257,1)),"")</f>
        <v/>
      </c>
      <c r="BW1257" s="14" t="str">
        <f>IF(AND(BT1257&lt;&gt;""),BT1257/INDEX($L$4:$L1257,MATCH(MAX($L$4:$L1257)+1,$L$4:$L1257,1)),"")</f>
        <v/>
      </c>
      <c r="CA1257" s="14" t="str">
        <f>IF(AND(BX1257&lt;&gt;""),BX1257/INDEX($L$4:$L1257,MATCH(MAX($L$4:$L1257)+1,$L$4:$L1257,1)),"")</f>
        <v/>
      </c>
      <c r="CE1257" s="14" t="str">
        <f>IF(AND(CB1257&lt;&gt;""),CB1257/INDEX($L$4:$L1257,MATCH(MAX($L$4:$L1257)+1,$L$4:$L1257,1)),"")</f>
        <v/>
      </c>
      <c r="CI1257" s="14" t="str">
        <f>IF(AND(CF1257&lt;&gt;""),CF1257/INDEX($L$4:$L1257,MATCH(MAX($L$4:$L1257)+1,$L$4:$L1257,1)),"")</f>
        <v/>
      </c>
      <c r="CM1257" s="14" t="str">
        <f>IF(AND(CJ1257&lt;&gt;""),CJ1257/INDEX($L$4:$L1257,MATCH(MAX($L$4:$L1257)+1,$L$4:$L1257,1)),"")</f>
        <v/>
      </c>
      <c r="CQ1257" s="14" t="str">
        <f>IF(AND(CN1257&lt;&gt;""),CN1257/INDEX($L$4:$L1257,MATCH(MAX($L$4:$L1257)+1,$L$4:$L1257,1)),"")</f>
        <v/>
      </c>
      <c r="CU1257" s="14" t="str">
        <f>IF(AND(CR1257&lt;&gt;""),CR1257/INDEX($L$4:$L1257,MATCH(MAX($L$4:$L1257)+1,$L$4:$L1257,1)),"")</f>
        <v/>
      </c>
    </row>
    <row r="1258" spans="3:99">
      <c r="C1258" s="4" t="s">
        <v>36</v>
      </c>
      <c r="D1258" t="s">
        <v>36</v>
      </c>
      <c r="K1258" s="14" t="str">
        <f t="shared" si="996"/>
        <v/>
      </c>
      <c r="S1258" s="14" t="str">
        <f>IF(AND(P1258&lt;&gt;""),P1258/INDEX($L$4:$L1258,MATCH(MAX($L$4:$L1258)+1,$L$4:$L1258,1)),"")</f>
        <v/>
      </c>
      <c r="W1258" s="14" t="str">
        <f>IF(AND(T1258&lt;&gt;""),T1258/INDEX($L$4:$L1258,MATCH(MAX($L$4:$L1258)+1,$L$4:$L1258,1)),"")</f>
        <v/>
      </c>
      <c r="AA1258" s="14" t="str">
        <f>IF(AND(X1258&lt;&gt;""),X1258/INDEX($L$4:$L1258,MATCH(MAX($L$4:$L1258)+1,$L$4:$L1258,1)),"")</f>
        <v/>
      </c>
      <c r="AE1258" s="14" t="str">
        <f>IF(AND(AB1258&lt;&gt;""),AB1258/INDEX($L$4:$L1258,MATCH(MAX($L$4:$L1258)+1,$L$4:$L1258,1)),"")</f>
        <v/>
      </c>
      <c r="AI1258" s="14" t="str">
        <f>IF(AND(AF1258&lt;&gt;""),AF1258/INDEX($L$4:$L1258,MATCH(MAX($L$4:$L1258)+1,$L$4:$L1258,1)),"")</f>
        <v/>
      </c>
      <c r="AM1258" s="14" t="str">
        <f>IF(AND(AJ1258&lt;&gt;""),AJ1258/INDEX($L$4:$L1258,MATCH(MAX($L$4:$L1258)+1,$L$4:$L1258,1)),"")</f>
        <v/>
      </c>
      <c r="AQ1258" s="14" t="str">
        <f>IF(AND(AN1258&lt;&gt;""),AN1258/INDEX($L$4:$L1258,MATCH(MAX($L$4:$L1258)+1,$L$4:$L1258,1)),"")</f>
        <v/>
      </c>
      <c r="AU1258" s="14" t="str">
        <f>IF(AND(AR1258&lt;&gt;""),AR1258/INDEX($L$4:$L1258,MATCH(MAX($L$4:$L1258)+1,$L$4:$L1258,1)),"")</f>
        <v/>
      </c>
      <c r="AY1258" s="14" t="str">
        <f>IF(AND(AV1258&lt;&gt;""),AV1258/INDEX($L$4:$L1258,MATCH(MAX($L$4:$L1258)+1,$L$4:$L1258,1)),"")</f>
        <v/>
      </c>
      <c r="AZ1258" s="10" t="str">
        <f t="shared" si="995"/>
        <v/>
      </c>
      <c r="BC1258" s="78" t="str">
        <f t="shared" si="994"/>
        <v/>
      </c>
      <c r="BG1258" s="14" t="str">
        <f>IF(AND(BD1258&lt;&gt;""),BD1258/INDEX($L$4:$L1258,MATCH(MAX($L$4:$L1258)+1,$L$4:$L1258,1)),"")</f>
        <v/>
      </c>
      <c r="BK1258" s="14" t="str">
        <f>IF(AND(BH1258&lt;&gt;""),BH1258/INDEX($L$4:$L1258,MATCH(MAX($L$4:$L1258)+1,$L$4:$L1258,1)),"")</f>
        <v/>
      </c>
      <c r="BO1258" s="14" t="str">
        <f>IF(AND(BL1258&lt;&gt;""),BL1258/INDEX($L$4:$L1258,MATCH(MAX($L$4:$L1258)+1,$L$4:$L1258,1)),"")</f>
        <v/>
      </c>
      <c r="BS1258" s="14" t="str">
        <f>IF(AND(BP1258&lt;&gt;""),BP1258/INDEX($L$4:$L1258,MATCH(MAX($L$4:$L1258)+1,$L$4:$L1258,1)),"")</f>
        <v/>
      </c>
      <c r="BW1258" s="14" t="str">
        <f>IF(AND(BT1258&lt;&gt;""),BT1258/INDEX($L$4:$L1258,MATCH(MAX($L$4:$L1258)+1,$L$4:$L1258,1)),"")</f>
        <v/>
      </c>
      <c r="CA1258" s="14" t="str">
        <f>IF(AND(BX1258&lt;&gt;""),BX1258/INDEX($L$4:$L1258,MATCH(MAX($L$4:$L1258)+1,$L$4:$L1258,1)),"")</f>
        <v/>
      </c>
      <c r="CE1258" s="14" t="str">
        <f>IF(AND(CB1258&lt;&gt;""),CB1258/INDEX($L$4:$L1258,MATCH(MAX($L$4:$L1258)+1,$L$4:$L1258,1)),"")</f>
        <v/>
      </c>
      <c r="CI1258" s="14" t="str">
        <f>IF(AND(CF1258&lt;&gt;""),CF1258/INDEX($L$4:$L1258,MATCH(MAX($L$4:$L1258)+1,$L$4:$L1258,1)),"")</f>
        <v/>
      </c>
      <c r="CM1258" s="14" t="str">
        <f>IF(AND(CJ1258&lt;&gt;""),CJ1258/INDEX($L$4:$L1258,MATCH(MAX($L$4:$L1258)+1,$L$4:$L1258,1)),"")</f>
        <v/>
      </c>
      <c r="CQ1258" s="14" t="str">
        <f>IF(AND(CN1258&lt;&gt;""),CN1258/INDEX($L$4:$L1258,MATCH(MAX($L$4:$L1258)+1,$L$4:$L1258,1)),"")</f>
        <v/>
      </c>
      <c r="CU1258" s="14" t="str">
        <f>IF(AND(CR1258&lt;&gt;""),CR1258/INDEX($L$4:$L1258,MATCH(MAX($L$4:$L1258)+1,$L$4:$L1258,1)),"")</f>
        <v/>
      </c>
    </row>
    <row r="1259" spans="3:99">
      <c r="C1259" s="4" t="s">
        <v>36</v>
      </c>
      <c r="D1259" t="s">
        <v>36</v>
      </c>
      <c r="K1259" s="14" t="str">
        <f t="shared" si="996"/>
        <v/>
      </c>
      <c r="S1259" s="14" t="str">
        <f>IF(AND(P1259&lt;&gt;""),P1259/INDEX($L$4:$L1259,MATCH(MAX($L$4:$L1259)+1,$L$4:$L1259,1)),"")</f>
        <v/>
      </c>
      <c r="W1259" s="14" t="str">
        <f>IF(AND(T1259&lt;&gt;""),T1259/INDEX($L$4:$L1259,MATCH(MAX($L$4:$L1259)+1,$L$4:$L1259,1)),"")</f>
        <v/>
      </c>
      <c r="AA1259" s="14" t="str">
        <f>IF(AND(X1259&lt;&gt;""),X1259/INDEX($L$4:$L1259,MATCH(MAX($L$4:$L1259)+1,$L$4:$L1259,1)),"")</f>
        <v/>
      </c>
      <c r="AE1259" s="14" t="str">
        <f>IF(AND(AB1259&lt;&gt;""),AB1259/INDEX($L$4:$L1259,MATCH(MAX($L$4:$L1259)+1,$L$4:$L1259,1)),"")</f>
        <v/>
      </c>
      <c r="AI1259" s="14" t="str">
        <f>IF(AND(AF1259&lt;&gt;""),AF1259/INDEX($L$4:$L1259,MATCH(MAX($L$4:$L1259)+1,$L$4:$L1259,1)),"")</f>
        <v/>
      </c>
      <c r="AM1259" s="14" t="str">
        <f>IF(AND(AJ1259&lt;&gt;""),AJ1259/INDEX($L$4:$L1259,MATCH(MAX($L$4:$L1259)+1,$L$4:$L1259,1)),"")</f>
        <v/>
      </c>
      <c r="AQ1259" s="14" t="str">
        <f>IF(AND(AN1259&lt;&gt;""),AN1259/INDEX($L$4:$L1259,MATCH(MAX($L$4:$L1259)+1,$L$4:$L1259,1)),"")</f>
        <v/>
      </c>
      <c r="AU1259" s="14" t="str">
        <f>IF(AND(AR1259&lt;&gt;""),AR1259/INDEX($L$4:$L1259,MATCH(MAX($L$4:$L1259)+1,$L$4:$L1259,1)),"")</f>
        <v/>
      </c>
      <c r="AY1259" s="14" t="str">
        <f>IF(AND(AV1259&lt;&gt;""),AV1259/INDEX($L$4:$L1259,MATCH(MAX($L$4:$L1259)+1,$L$4:$L1259,1)),"")</f>
        <v/>
      </c>
      <c r="AZ1259" s="10" t="str">
        <f t="shared" si="995"/>
        <v/>
      </c>
      <c r="BC1259" s="78" t="str">
        <f t="shared" si="994"/>
        <v/>
      </c>
      <c r="BG1259" s="14" t="str">
        <f>IF(AND(BD1259&lt;&gt;""),BD1259/INDEX($L$4:$L1259,MATCH(MAX($L$4:$L1259)+1,$L$4:$L1259,1)),"")</f>
        <v/>
      </c>
      <c r="BK1259" s="14" t="str">
        <f>IF(AND(BH1259&lt;&gt;""),BH1259/INDEX($L$4:$L1259,MATCH(MAX($L$4:$L1259)+1,$L$4:$L1259,1)),"")</f>
        <v/>
      </c>
      <c r="BO1259" s="14" t="str">
        <f>IF(AND(BL1259&lt;&gt;""),BL1259/INDEX($L$4:$L1259,MATCH(MAX($L$4:$L1259)+1,$L$4:$L1259,1)),"")</f>
        <v/>
      </c>
      <c r="BS1259" s="14" t="str">
        <f>IF(AND(BP1259&lt;&gt;""),BP1259/INDEX($L$4:$L1259,MATCH(MAX($L$4:$L1259)+1,$L$4:$L1259,1)),"")</f>
        <v/>
      </c>
      <c r="BW1259" s="14" t="str">
        <f>IF(AND(BT1259&lt;&gt;""),BT1259/INDEX($L$4:$L1259,MATCH(MAX($L$4:$L1259)+1,$L$4:$L1259,1)),"")</f>
        <v/>
      </c>
      <c r="CA1259" s="14" t="str">
        <f>IF(AND(BX1259&lt;&gt;""),BX1259/INDEX($L$4:$L1259,MATCH(MAX($L$4:$L1259)+1,$L$4:$L1259,1)),"")</f>
        <v/>
      </c>
      <c r="CE1259" s="14" t="str">
        <f>IF(AND(CB1259&lt;&gt;""),CB1259/INDEX($L$4:$L1259,MATCH(MAX($L$4:$L1259)+1,$L$4:$L1259,1)),"")</f>
        <v/>
      </c>
      <c r="CI1259" s="14" t="str">
        <f>IF(AND(CF1259&lt;&gt;""),CF1259/INDEX($L$4:$L1259,MATCH(MAX($L$4:$L1259)+1,$L$4:$L1259,1)),"")</f>
        <v/>
      </c>
      <c r="CM1259" s="14" t="str">
        <f>IF(AND(CJ1259&lt;&gt;""),CJ1259/INDEX($L$4:$L1259,MATCH(MAX($L$4:$L1259)+1,$L$4:$L1259,1)),"")</f>
        <v/>
      </c>
      <c r="CQ1259" s="14" t="str">
        <f>IF(AND(CN1259&lt;&gt;""),CN1259/INDEX($L$4:$L1259,MATCH(MAX($L$4:$L1259)+1,$L$4:$L1259,1)),"")</f>
        <v/>
      </c>
      <c r="CU1259" s="14" t="str">
        <f>IF(AND(CR1259&lt;&gt;""),CR1259/INDEX($L$4:$L1259,MATCH(MAX($L$4:$L1259)+1,$L$4:$L1259,1)),"")</f>
        <v/>
      </c>
    </row>
    <row r="1260" spans="3:99">
      <c r="C1260" s="4" t="s">
        <v>36</v>
      </c>
      <c r="D1260" t="s">
        <v>36</v>
      </c>
      <c r="K1260" s="14" t="str">
        <f t="shared" si="996"/>
        <v/>
      </c>
      <c r="S1260" s="14" t="str">
        <f>IF(AND(P1260&lt;&gt;""),P1260/INDEX($L$4:$L1260,MATCH(MAX($L$4:$L1260)+1,$L$4:$L1260,1)),"")</f>
        <v/>
      </c>
      <c r="W1260" s="14" t="str">
        <f>IF(AND(T1260&lt;&gt;""),T1260/INDEX($L$4:$L1260,MATCH(MAX($L$4:$L1260)+1,$L$4:$L1260,1)),"")</f>
        <v/>
      </c>
      <c r="AA1260" s="14" t="str">
        <f>IF(AND(X1260&lt;&gt;""),X1260/INDEX($L$4:$L1260,MATCH(MAX($L$4:$L1260)+1,$L$4:$L1260,1)),"")</f>
        <v/>
      </c>
      <c r="AE1260" s="14" t="str">
        <f>IF(AND(AB1260&lt;&gt;""),AB1260/INDEX($L$4:$L1260,MATCH(MAX($L$4:$L1260)+1,$L$4:$L1260,1)),"")</f>
        <v/>
      </c>
      <c r="AI1260" s="14" t="str">
        <f>IF(AND(AF1260&lt;&gt;""),AF1260/INDEX($L$4:$L1260,MATCH(MAX($L$4:$L1260)+1,$L$4:$L1260,1)),"")</f>
        <v/>
      </c>
      <c r="AM1260" s="14" t="str">
        <f>IF(AND(AJ1260&lt;&gt;""),AJ1260/INDEX($L$4:$L1260,MATCH(MAX($L$4:$L1260)+1,$L$4:$L1260,1)),"")</f>
        <v/>
      </c>
      <c r="AQ1260" s="14" t="str">
        <f>IF(AND(AN1260&lt;&gt;""),AN1260/INDEX($L$4:$L1260,MATCH(MAX($L$4:$L1260)+1,$L$4:$L1260,1)),"")</f>
        <v/>
      </c>
      <c r="AU1260" s="14" t="str">
        <f>IF(AND(AR1260&lt;&gt;""),AR1260/INDEX($L$4:$L1260,MATCH(MAX($L$4:$L1260)+1,$L$4:$L1260,1)),"")</f>
        <v/>
      </c>
      <c r="AY1260" s="14" t="str">
        <f>IF(AND(AV1260&lt;&gt;""),AV1260/INDEX($L$4:$L1260,MATCH(MAX($L$4:$L1260)+1,$L$4:$L1260,1)),"")</f>
        <v/>
      </c>
      <c r="AZ1260" s="10" t="str">
        <f t="shared" si="995"/>
        <v/>
      </c>
      <c r="BC1260" s="78" t="str">
        <f t="shared" ref="BC1260:BC1323" si="997">IF(SUM(S1260,W1260,AA1260,AE1260,AI1260,AM1260,AQ1260,AY1260,AU1260)=0,"",SUM(S1260,W1260,AA1260,AE1260,AI1260,AM1260,AQ1260,AY1260,AU1260))</f>
        <v/>
      </c>
      <c r="BG1260" s="14" t="str">
        <f>IF(AND(BD1260&lt;&gt;""),BD1260/INDEX($L$4:$L1260,MATCH(MAX($L$4:$L1260)+1,$L$4:$L1260,1)),"")</f>
        <v/>
      </c>
      <c r="BK1260" s="14" t="str">
        <f>IF(AND(BH1260&lt;&gt;""),BH1260/INDEX($L$4:$L1260,MATCH(MAX($L$4:$L1260)+1,$L$4:$L1260,1)),"")</f>
        <v/>
      </c>
      <c r="BO1260" s="14" t="str">
        <f>IF(AND(BL1260&lt;&gt;""),BL1260/INDEX($L$4:$L1260,MATCH(MAX($L$4:$L1260)+1,$L$4:$L1260,1)),"")</f>
        <v/>
      </c>
      <c r="BS1260" s="14" t="str">
        <f>IF(AND(BP1260&lt;&gt;""),BP1260/INDEX($L$4:$L1260,MATCH(MAX($L$4:$L1260)+1,$L$4:$L1260,1)),"")</f>
        <v/>
      </c>
      <c r="BW1260" s="14" t="str">
        <f>IF(AND(BT1260&lt;&gt;""),BT1260/INDEX($L$4:$L1260,MATCH(MAX($L$4:$L1260)+1,$L$4:$L1260,1)),"")</f>
        <v/>
      </c>
      <c r="CA1260" s="14" t="str">
        <f>IF(AND(BX1260&lt;&gt;""),BX1260/INDEX($L$4:$L1260,MATCH(MAX($L$4:$L1260)+1,$L$4:$L1260,1)),"")</f>
        <v/>
      </c>
      <c r="CE1260" s="14" t="str">
        <f>IF(AND(CB1260&lt;&gt;""),CB1260/INDEX($L$4:$L1260,MATCH(MAX($L$4:$L1260)+1,$L$4:$L1260,1)),"")</f>
        <v/>
      </c>
      <c r="CI1260" s="14" t="str">
        <f>IF(AND(CF1260&lt;&gt;""),CF1260/INDEX($L$4:$L1260,MATCH(MAX($L$4:$L1260)+1,$L$4:$L1260,1)),"")</f>
        <v/>
      </c>
      <c r="CM1260" s="14" t="str">
        <f>IF(AND(CJ1260&lt;&gt;""),CJ1260/INDEX($L$4:$L1260,MATCH(MAX($L$4:$L1260)+1,$L$4:$L1260,1)),"")</f>
        <v/>
      </c>
      <c r="CQ1260" s="14" t="str">
        <f>IF(AND(CN1260&lt;&gt;""),CN1260/INDEX($L$4:$L1260,MATCH(MAX($L$4:$L1260)+1,$L$4:$L1260,1)),"")</f>
        <v/>
      </c>
      <c r="CU1260" s="14" t="str">
        <f>IF(AND(CR1260&lt;&gt;""),CR1260/INDEX($L$4:$L1260,MATCH(MAX($L$4:$L1260)+1,$L$4:$L1260,1)),"")</f>
        <v/>
      </c>
    </row>
    <row r="1261" spans="3:99">
      <c r="C1261" s="4" t="s">
        <v>36</v>
      </c>
      <c r="D1261" t="s">
        <v>36</v>
      </c>
      <c r="K1261" s="14" t="str">
        <f t="shared" si="996"/>
        <v/>
      </c>
      <c r="S1261" s="14" t="str">
        <f>IF(AND(P1261&lt;&gt;""),P1261/INDEX($L$4:$L1261,MATCH(MAX($L$4:$L1261)+1,$L$4:$L1261,1)),"")</f>
        <v/>
      </c>
      <c r="W1261" s="14" t="str">
        <f>IF(AND(T1261&lt;&gt;""),T1261/INDEX($L$4:$L1261,MATCH(MAX($L$4:$L1261)+1,$L$4:$L1261,1)),"")</f>
        <v/>
      </c>
      <c r="AA1261" s="14" t="str">
        <f>IF(AND(X1261&lt;&gt;""),X1261/INDEX($L$4:$L1261,MATCH(MAX($L$4:$L1261)+1,$L$4:$L1261,1)),"")</f>
        <v/>
      </c>
      <c r="AE1261" s="14" t="str">
        <f>IF(AND(AB1261&lt;&gt;""),AB1261/INDEX($L$4:$L1261,MATCH(MAX($L$4:$L1261)+1,$L$4:$L1261,1)),"")</f>
        <v/>
      </c>
      <c r="AI1261" s="14" t="str">
        <f>IF(AND(AF1261&lt;&gt;""),AF1261/INDEX($L$4:$L1261,MATCH(MAX($L$4:$L1261)+1,$L$4:$L1261,1)),"")</f>
        <v/>
      </c>
      <c r="AM1261" s="14" t="str">
        <f>IF(AND(AJ1261&lt;&gt;""),AJ1261/INDEX($L$4:$L1261,MATCH(MAX($L$4:$L1261)+1,$L$4:$L1261,1)),"")</f>
        <v/>
      </c>
      <c r="AQ1261" s="14" t="str">
        <f>IF(AND(AN1261&lt;&gt;""),AN1261/INDEX($L$4:$L1261,MATCH(MAX($L$4:$L1261)+1,$L$4:$L1261,1)),"")</f>
        <v/>
      </c>
      <c r="AU1261" s="14" t="str">
        <f>IF(AND(AR1261&lt;&gt;""),AR1261/INDEX($L$4:$L1261,MATCH(MAX($L$4:$L1261)+1,$L$4:$L1261,1)),"")</f>
        <v/>
      </c>
      <c r="AY1261" s="14" t="str">
        <f>IF(AND(AV1261&lt;&gt;""),AV1261/INDEX($L$4:$L1261,MATCH(MAX($L$4:$L1261)+1,$L$4:$L1261,1)),"")</f>
        <v/>
      </c>
      <c r="AZ1261" s="10" t="str">
        <f t="shared" si="995"/>
        <v/>
      </c>
      <c r="BC1261" s="78" t="str">
        <f t="shared" si="997"/>
        <v/>
      </c>
      <c r="BG1261" s="14" t="str">
        <f>IF(AND(BD1261&lt;&gt;""),BD1261/INDEX($L$4:$L1261,MATCH(MAX($L$4:$L1261)+1,$L$4:$L1261,1)),"")</f>
        <v/>
      </c>
      <c r="BK1261" s="14" t="str">
        <f>IF(AND(BH1261&lt;&gt;""),BH1261/INDEX($L$4:$L1261,MATCH(MAX($L$4:$L1261)+1,$L$4:$L1261,1)),"")</f>
        <v/>
      </c>
      <c r="BO1261" s="14" t="str">
        <f>IF(AND(BL1261&lt;&gt;""),BL1261/INDEX($L$4:$L1261,MATCH(MAX($L$4:$L1261)+1,$L$4:$L1261,1)),"")</f>
        <v/>
      </c>
      <c r="BS1261" s="14" t="str">
        <f>IF(AND(BP1261&lt;&gt;""),BP1261/INDEX($L$4:$L1261,MATCH(MAX($L$4:$L1261)+1,$L$4:$L1261,1)),"")</f>
        <v/>
      </c>
      <c r="BW1261" s="14" t="str">
        <f>IF(AND(BT1261&lt;&gt;""),BT1261/INDEX($L$4:$L1261,MATCH(MAX($L$4:$L1261)+1,$L$4:$L1261,1)),"")</f>
        <v/>
      </c>
      <c r="CA1261" s="14" t="str">
        <f>IF(AND(BX1261&lt;&gt;""),BX1261/INDEX($L$4:$L1261,MATCH(MAX($L$4:$L1261)+1,$L$4:$L1261,1)),"")</f>
        <v/>
      </c>
      <c r="CE1261" s="14" t="str">
        <f>IF(AND(CB1261&lt;&gt;""),CB1261/INDEX($L$4:$L1261,MATCH(MAX($L$4:$L1261)+1,$L$4:$L1261,1)),"")</f>
        <v/>
      </c>
      <c r="CI1261" s="14" t="str">
        <f>IF(AND(CF1261&lt;&gt;""),CF1261/INDEX($L$4:$L1261,MATCH(MAX($L$4:$L1261)+1,$L$4:$L1261,1)),"")</f>
        <v/>
      </c>
      <c r="CM1261" s="14" t="str">
        <f>IF(AND(CJ1261&lt;&gt;""),CJ1261/INDEX($L$4:$L1261,MATCH(MAX($L$4:$L1261)+1,$L$4:$L1261,1)),"")</f>
        <v/>
      </c>
      <c r="CQ1261" s="14" t="str">
        <f>IF(AND(CN1261&lt;&gt;""),CN1261/INDEX($L$4:$L1261,MATCH(MAX($L$4:$L1261)+1,$L$4:$L1261,1)),"")</f>
        <v/>
      </c>
      <c r="CU1261" s="14" t="str">
        <f>IF(AND(CR1261&lt;&gt;""),CR1261/INDEX($L$4:$L1261,MATCH(MAX($L$4:$L1261)+1,$L$4:$L1261,1)),"")</f>
        <v/>
      </c>
    </row>
    <row r="1262" spans="3:99">
      <c r="C1262" s="4" t="s">
        <v>36</v>
      </c>
      <c r="D1262" t="s">
        <v>36</v>
      </c>
      <c r="K1262" s="14" t="str">
        <f t="shared" si="996"/>
        <v/>
      </c>
      <c r="S1262" s="14" t="str">
        <f>IF(AND(P1262&lt;&gt;""),P1262/INDEX($L$4:$L1262,MATCH(MAX($L$4:$L1262)+1,$L$4:$L1262,1)),"")</f>
        <v/>
      </c>
      <c r="W1262" s="14" t="str">
        <f>IF(AND(T1262&lt;&gt;""),T1262/INDEX($L$4:$L1262,MATCH(MAX($L$4:$L1262)+1,$L$4:$L1262,1)),"")</f>
        <v/>
      </c>
      <c r="AA1262" s="14" t="str">
        <f>IF(AND(X1262&lt;&gt;""),X1262/INDEX($L$4:$L1262,MATCH(MAX($L$4:$L1262)+1,$L$4:$L1262,1)),"")</f>
        <v/>
      </c>
      <c r="AE1262" s="14" t="str">
        <f>IF(AND(AB1262&lt;&gt;""),AB1262/INDEX($L$4:$L1262,MATCH(MAX($L$4:$L1262)+1,$L$4:$L1262,1)),"")</f>
        <v/>
      </c>
      <c r="AI1262" s="14" t="str">
        <f>IF(AND(AF1262&lt;&gt;""),AF1262/INDEX($L$4:$L1262,MATCH(MAX($L$4:$L1262)+1,$L$4:$L1262,1)),"")</f>
        <v/>
      </c>
      <c r="AM1262" s="14" t="str">
        <f>IF(AND(AJ1262&lt;&gt;""),AJ1262/INDEX($L$4:$L1262,MATCH(MAX($L$4:$L1262)+1,$L$4:$L1262,1)),"")</f>
        <v/>
      </c>
      <c r="AQ1262" s="14" t="str">
        <f>IF(AND(AN1262&lt;&gt;""),AN1262/INDEX($L$4:$L1262,MATCH(MAX($L$4:$L1262)+1,$L$4:$L1262,1)),"")</f>
        <v/>
      </c>
      <c r="AU1262" s="14" t="str">
        <f>IF(AND(AR1262&lt;&gt;""),AR1262/INDEX($L$4:$L1262,MATCH(MAX($L$4:$L1262)+1,$L$4:$L1262,1)),"")</f>
        <v/>
      </c>
      <c r="AY1262" s="14" t="str">
        <f>IF(AND(AV1262&lt;&gt;""),AV1262/INDEX($L$4:$L1262,MATCH(MAX($L$4:$L1262)+1,$L$4:$L1262,1)),"")</f>
        <v/>
      </c>
      <c r="AZ1262" s="10" t="str">
        <f t="shared" si="995"/>
        <v/>
      </c>
      <c r="BC1262" s="78" t="str">
        <f t="shared" si="997"/>
        <v/>
      </c>
      <c r="BG1262" s="14" t="str">
        <f>IF(AND(BD1262&lt;&gt;""),BD1262/INDEX($L$4:$L1262,MATCH(MAX($L$4:$L1262)+1,$L$4:$L1262,1)),"")</f>
        <v/>
      </c>
      <c r="BK1262" s="14" t="str">
        <f>IF(AND(BH1262&lt;&gt;""),BH1262/INDEX($L$4:$L1262,MATCH(MAX($L$4:$L1262)+1,$L$4:$L1262,1)),"")</f>
        <v/>
      </c>
      <c r="BO1262" s="14" t="str">
        <f>IF(AND(BL1262&lt;&gt;""),BL1262/INDEX($L$4:$L1262,MATCH(MAX($L$4:$L1262)+1,$L$4:$L1262,1)),"")</f>
        <v/>
      </c>
      <c r="BS1262" s="14" t="str">
        <f>IF(AND(BP1262&lt;&gt;""),BP1262/INDEX($L$4:$L1262,MATCH(MAX($L$4:$L1262)+1,$L$4:$L1262,1)),"")</f>
        <v/>
      </c>
      <c r="BW1262" s="14" t="str">
        <f>IF(AND(BT1262&lt;&gt;""),BT1262/INDEX($L$4:$L1262,MATCH(MAX($L$4:$L1262)+1,$L$4:$L1262,1)),"")</f>
        <v/>
      </c>
      <c r="CA1262" s="14" t="str">
        <f>IF(AND(BX1262&lt;&gt;""),BX1262/INDEX($L$4:$L1262,MATCH(MAX($L$4:$L1262)+1,$L$4:$L1262,1)),"")</f>
        <v/>
      </c>
      <c r="CE1262" s="14" t="str">
        <f>IF(AND(CB1262&lt;&gt;""),CB1262/INDEX($L$4:$L1262,MATCH(MAX($L$4:$L1262)+1,$L$4:$L1262,1)),"")</f>
        <v/>
      </c>
      <c r="CI1262" s="14" t="str">
        <f>IF(AND(CF1262&lt;&gt;""),CF1262/INDEX($L$4:$L1262,MATCH(MAX($L$4:$L1262)+1,$L$4:$L1262,1)),"")</f>
        <v/>
      </c>
      <c r="CM1262" s="14" t="str">
        <f>IF(AND(CJ1262&lt;&gt;""),CJ1262/INDEX($L$4:$L1262,MATCH(MAX($L$4:$L1262)+1,$L$4:$L1262,1)),"")</f>
        <v/>
      </c>
      <c r="CQ1262" s="14" t="str">
        <f>IF(AND(CN1262&lt;&gt;""),CN1262/INDEX($L$4:$L1262,MATCH(MAX($L$4:$L1262)+1,$L$4:$L1262,1)),"")</f>
        <v/>
      </c>
      <c r="CU1262" s="14" t="str">
        <f>IF(AND(CR1262&lt;&gt;""),CR1262/INDEX($L$4:$L1262,MATCH(MAX($L$4:$L1262)+1,$L$4:$L1262,1)),"")</f>
        <v/>
      </c>
    </row>
    <row r="1263" spans="3:99">
      <c r="C1263" s="4" t="s">
        <v>36</v>
      </c>
      <c r="D1263" t="s">
        <v>36</v>
      </c>
      <c r="K1263" s="14" t="str">
        <f t="shared" si="996"/>
        <v/>
      </c>
      <c r="S1263" s="14" t="str">
        <f>IF(AND(P1263&lt;&gt;""),P1263/INDEX($L$4:$L1263,MATCH(MAX($L$4:$L1263)+1,$L$4:$L1263,1)),"")</f>
        <v/>
      </c>
      <c r="W1263" s="14" t="str">
        <f>IF(AND(T1263&lt;&gt;""),T1263/INDEX($L$4:$L1263,MATCH(MAX($L$4:$L1263)+1,$L$4:$L1263,1)),"")</f>
        <v/>
      </c>
      <c r="AA1263" s="14" t="str">
        <f>IF(AND(X1263&lt;&gt;""),X1263/INDEX($L$4:$L1263,MATCH(MAX($L$4:$L1263)+1,$L$4:$L1263,1)),"")</f>
        <v/>
      </c>
      <c r="AE1263" s="14" t="str">
        <f>IF(AND(AB1263&lt;&gt;""),AB1263/INDEX($L$4:$L1263,MATCH(MAX($L$4:$L1263)+1,$L$4:$L1263,1)),"")</f>
        <v/>
      </c>
      <c r="AI1263" s="14" t="str">
        <f>IF(AND(AF1263&lt;&gt;""),AF1263/INDEX($L$4:$L1263,MATCH(MAX($L$4:$L1263)+1,$L$4:$L1263,1)),"")</f>
        <v/>
      </c>
      <c r="AM1263" s="14" t="str">
        <f>IF(AND(AJ1263&lt;&gt;""),AJ1263/INDEX($L$4:$L1263,MATCH(MAX($L$4:$L1263)+1,$L$4:$L1263,1)),"")</f>
        <v/>
      </c>
      <c r="AQ1263" s="14" t="str">
        <f>IF(AND(AN1263&lt;&gt;""),AN1263/INDEX($L$4:$L1263,MATCH(MAX($L$4:$L1263)+1,$L$4:$L1263,1)),"")</f>
        <v/>
      </c>
      <c r="AU1263" s="14" t="str">
        <f>IF(AND(AR1263&lt;&gt;""),AR1263/INDEX($L$4:$L1263,MATCH(MAX($L$4:$L1263)+1,$L$4:$L1263,1)),"")</f>
        <v/>
      </c>
      <c r="AY1263" s="14" t="str">
        <f>IF(AND(AV1263&lt;&gt;""),AV1263/INDEX($L$4:$L1263,MATCH(MAX($L$4:$L1263)+1,$L$4:$L1263,1)),"")</f>
        <v/>
      </c>
      <c r="AZ1263" s="10" t="str">
        <f t="shared" si="995"/>
        <v/>
      </c>
      <c r="BC1263" s="78" t="str">
        <f t="shared" si="997"/>
        <v/>
      </c>
      <c r="BG1263" s="14" t="str">
        <f>IF(AND(BD1263&lt;&gt;""),BD1263/INDEX($L$4:$L1263,MATCH(MAX($L$4:$L1263)+1,$L$4:$L1263,1)),"")</f>
        <v/>
      </c>
      <c r="BK1263" s="14" t="str">
        <f>IF(AND(BH1263&lt;&gt;""),BH1263/INDEX($L$4:$L1263,MATCH(MAX($L$4:$L1263)+1,$L$4:$L1263,1)),"")</f>
        <v/>
      </c>
      <c r="BO1263" s="14" t="str">
        <f>IF(AND(BL1263&lt;&gt;""),BL1263/INDEX($L$4:$L1263,MATCH(MAX($L$4:$L1263)+1,$L$4:$L1263,1)),"")</f>
        <v/>
      </c>
      <c r="BS1263" s="14" t="str">
        <f>IF(AND(BP1263&lt;&gt;""),BP1263/INDEX($L$4:$L1263,MATCH(MAX($L$4:$L1263)+1,$L$4:$L1263,1)),"")</f>
        <v/>
      </c>
      <c r="BW1263" s="14" t="str">
        <f>IF(AND(BT1263&lt;&gt;""),BT1263/INDEX($L$4:$L1263,MATCH(MAX($L$4:$L1263)+1,$L$4:$L1263,1)),"")</f>
        <v/>
      </c>
      <c r="CA1263" s="14" t="str">
        <f>IF(AND(BX1263&lt;&gt;""),BX1263/INDEX($L$4:$L1263,MATCH(MAX($L$4:$L1263)+1,$L$4:$L1263,1)),"")</f>
        <v/>
      </c>
      <c r="CE1263" s="14" t="str">
        <f>IF(AND(CB1263&lt;&gt;""),CB1263/INDEX($L$4:$L1263,MATCH(MAX($L$4:$L1263)+1,$L$4:$L1263,1)),"")</f>
        <v/>
      </c>
      <c r="CI1263" s="14" t="str">
        <f>IF(AND(CF1263&lt;&gt;""),CF1263/INDEX($L$4:$L1263,MATCH(MAX($L$4:$L1263)+1,$L$4:$L1263,1)),"")</f>
        <v/>
      </c>
      <c r="CM1263" s="14" t="str">
        <f>IF(AND(CJ1263&lt;&gt;""),CJ1263/INDEX($L$4:$L1263,MATCH(MAX($L$4:$L1263)+1,$L$4:$L1263,1)),"")</f>
        <v/>
      </c>
      <c r="CQ1263" s="14" t="str">
        <f>IF(AND(CN1263&lt;&gt;""),CN1263/INDEX($L$4:$L1263,MATCH(MAX($L$4:$L1263)+1,$L$4:$L1263,1)),"")</f>
        <v/>
      </c>
      <c r="CU1263" s="14" t="str">
        <f>IF(AND(CR1263&lt;&gt;""),CR1263/INDEX($L$4:$L1263,MATCH(MAX($L$4:$L1263)+1,$L$4:$L1263,1)),"")</f>
        <v/>
      </c>
    </row>
    <row r="1264" spans="3:99">
      <c r="C1264" s="4" t="s">
        <v>36</v>
      </c>
      <c r="D1264" t="s">
        <v>36</v>
      </c>
      <c r="K1264" s="14" t="str">
        <f t="shared" si="996"/>
        <v/>
      </c>
      <c r="S1264" s="14" t="str">
        <f>IF(AND(P1264&lt;&gt;""),P1264/INDEX($L$4:$L1264,MATCH(MAX($L$4:$L1264)+1,$L$4:$L1264,1)),"")</f>
        <v/>
      </c>
      <c r="W1264" s="14" t="str">
        <f>IF(AND(T1264&lt;&gt;""),T1264/INDEX($L$4:$L1264,MATCH(MAX($L$4:$L1264)+1,$L$4:$L1264,1)),"")</f>
        <v/>
      </c>
      <c r="AA1264" s="14" t="str">
        <f>IF(AND(X1264&lt;&gt;""),X1264/INDEX($L$4:$L1264,MATCH(MAX($L$4:$L1264)+1,$L$4:$L1264,1)),"")</f>
        <v/>
      </c>
      <c r="AE1264" s="14" t="str">
        <f>IF(AND(AB1264&lt;&gt;""),AB1264/INDEX($L$4:$L1264,MATCH(MAX($L$4:$L1264)+1,$L$4:$L1264,1)),"")</f>
        <v/>
      </c>
      <c r="AI1264" s="14" t="str">
        <f>IF(AND(AF1264&lt;&gt;""),AF1264/INDEX($L$4:$L1264,MATCH(MAX($L$4:$L1264)+1,$L$4:$L1264,1)),"")</f>
        <v/>
      </c>
      <c r="AM1264" s="14" t="str">
        <f>IF(AND(AJ1264&lt;&gt;""),AJ1264/INDEX($L$4:$L1264,MATCH(MAX($L$4:$L1264)+1,$L$4:$L1264,1)),"")</f>
        <v/>
      </c>
      <c r="AQ1264" s="14" t="str">
        <f>IF(AND(AN1264&lt;&gt;""),AN1264/INDEX($L$4:$L1264,MATCH(MAX($L$4:$L1264)+1,$L$4:$L1264,1)),"")</f>
        <v/>
      </c>
      <c r="AU1264" s="14" t="str">
        <f>IF(AND(AR1264&lt;&gt;""),AR1264/INDEX($L$4:$L1264,MATCH(MAX($L$4:$L1264)+1,$L$4:$L1264,1)),"")</f>
        <v/>
      </c>
      <c r="AY1264" s="14" t="str">
        <f>IF(AND(AV1264&lt;&gt;""),AV1264/INDEX($L$4:$L1264,MATCH(MAX($L$4:$L1264)+1,$L$4:$L1264,1)),"")</f>
        <v/>
      </c>
      <c r="AZ1264" s="10" t="str">
        <f t="shared" si="995"/>
        <v/>
      </c>
      <c r="BC1264" s="78" t="str">
        <f t="shared" si="997"/>
        <v/>
      </c>
      <c r="BG1264" s="14" t="str">
        <f>IF(AND(BD1264&lt;&gt;""),BD1264/INDEX($L$4:$L1264,MATCH(MAX($L$4:$L1264)+1,$L$4:$L1264,1)),"")</f>
        <v/>
      </c>
      <c r="BK1264" s="14" t="str">
        <f>IF(AND(BH1264&lt;&gt;""),BH1264/INDEX($L$4:$L1264,MATCH(MAX($L$4:$L1264)+1,$L$4:$L1264,1)),"")</f>
        <v/>
      </c>
      <c r="BO1264" s="14" t="str">
        <f>IF(AND(BL1264&lt;&gt;""),BL1264/INDEX($L$4:$L1264,MATCH(MAX($L$4:$L1264)+1,$L$4:$L1264,1)),"")</f>
        <v/>
      </c>
      <c r="BS1264" s="14" t="str">
        <f>IF(AND(BP1264&lt;&gt;""),BP1264/INDEX($L$4:$L1264,MATCH(MAX($L$4:$L1264)+1,$L$4:$L1264,1)),"")</f>
        <v/>
      </c>
      <c r="BW1264" s="14" t="str">
        <f>IF(AND(BT1264&lt;&gt;""),BT1264/INDEX($L$4:$L1264,MATCH(MAX($L$4:$L1264)+1,$L$4:$L1264,1)),"")</f>
        <v/>
      </c>
      <c r="CA1264" s="14" t="str">
        <f>IF(AND(BX1264&lt;&gt;""),BX1264/INDEX($L$4:$L1264,MATCH(MAX($L$4:$L1264)+1,$L$4:$L1264,1)),"")</f>
        <v/>
      </c>
      <c r="CE1264" s="14" t="str">
        <f>IF(AND(CB1264&lt;&gt;""),CB1264/INDEX($L$4:$L1264,MATCH(MAX($L$4:$L1264)+1,$L$4:$L1264,1)),"")</f>
        <v/>
      </c>
      <c r="CI1264" s="14" t="str">
        <f>IF(AND(CF1264&lt;&gt;""),CF1264/INDEX($L$4:$L1264,MATCH(MAX($L$4:$L1264)+1,$L$4:$L1264,1)),"")</f>
        <v/>
      </c>
      <c r="CM1264" s="14" t="str">
        <f>IF(AND(CJ1264&lt;&gt;""),CJ1264/INDEX($L$4:$L1264,MATCH(MAX($L$4:$L1264)+1,$L$4:$L1264,1)),"")</f>
        <v/>
      </c>
      <c r="CQ1264" s="14" t="str">
        <f>IF(AND(CN1264&lt;&gt;""),CN1264/INDEX($L$4:$L1264,MATCH(MAX($L$4:$L1264)+1,$L$4:$L1264,1)),"")</f>
        <v/>
      </c>
      <c r="CU1264" s="14" t="str">
        <f>IF(AND(CR1264&lt;&gt;""),CR1264/INDEX($L$4:$L1264,MATCH(MAX($L$4:$L1264)+1,$L$4:$L1264,1)),"")</f>
        <v/>
      </c>
    </row>
    <row r="1265" spans="3:99">
      <c r="C1265" s="4" t="s">
        <v>36</v>
      </c>
      <c r="D1265" t="s">
        <v>36</v>
      </c>
      <c r="K1265" s="14" t="str">
        <f t="shared" si="996"/>
        <v/>
      </c>
      <c r="S1265" s="14" t="str">
        <f>IF(AND(P1265&lt;&gt;""),P1265/INDEX($L$4:$L1265,MATCH(MAX($L$4:$L1265)+1,$L$4:$L1265,1)),"")</f>
        <v/>
      </c>
      <c r="W1265" s="14" t="str">
        <f>IF(AND(T1265&lt;&gt;""),T1265/INDEX($L$4:$L1265,MATCH(MAX($L$4:$L1265)+1,$L$4:$L1265,1)),"")</f>
        <v/>
      </c>
      <c r="AA1265" s="14" t="str">
        <f>IF(AND(X1265&lt;&gt;""),X1265/INDEX($L$4:$L1265,MATCH(MAX($L$4:$L1265)+1,$L$4:$L1265,1)),"")</f>
        <v/>
      </c>
      <c r="AE1265" s="14" t="str">
        <f>IF(AND(AB1265&lt;&gt;""),AB1265/INDEX($L$4:$L1265,MATCH(MAX($L$4:$L1265)+1,$L$4:$L1265,1)),"")</f>
        <v/>
      </c>
      <c r="AI1265" s="14" t="str">
        <f>IF(AND(AF1265&lt;&gt;""),AF1265/INDEX($L$4:$L1265,MATCH(MAX($L$4:$L1265)+1,$L$4:$L1265,1)),"")</f>
        <v/>
      </c>
      <c r="AM1265" s="14" t="str">
        <f>IF(AND(AJ1265&lt;&gt;""),AJ1265/INDEX($L$4:$L1265,MATCH(MAX($L$4:$L1265)+1,$L$4:$L1265,1)),"")</f>
        <v/>
      </c>
      <c r="AQ1265" s="14" t="str">
        <f>IF(AND(AN1265&lt;&gt;""),AN1265/INDEX($L$4:$L1265,MATCH(MAX($L$4:$L1265)+1,$L$4:$L1265,1)),"")</f>
        <v/>
      </c>
      <c r="AU1265" s="14" t="str">
        <f>IF(AND(AR1265&lt;&gt;""),AR1265/INDEX($L$4:$L1265,MATCH(MAX($L$4:$L1265)+1,$L$4:$L1265,1)),"")</f>
        <v/>
      </c>
      <c r="AY1265" s="14" t="str">
        <f>IF(AND(AV1265&lt;&gt;""),AV1265/INDEX($L$4:$L1265,MATCH(MAX($L$4:$L1265)+1,$L$4:$L1265,1)),"")</f>
        <v/>
      </c>
      <c r="AZ1265" s="10" t="str">
        <f t="shared" si="995"/>
        <v/>
      </c>
      <c r="BC1265" s="78" t="str">
        <f t="shared" si="997"/>
        <v/>
      </c>
      <c r="BG1265" s="14" t="str">
        <f>IF(AND(BD1265&lt;&gt;""),BD1265/INDEX($L$4:$L1265,MATCH(MAX($L$4:$L1265)+1,$L$4:$L1265,1)),"")</f>
        <v/>
      </c>
      <c r="BK1265" s="14" t="str">
        <f>IF(AND(BH1265&lt;&gt;""),BH1265/INDEX($L$4:$L1265,MATCH(MAX($L$4:$L1265)+1,$L$4:$L1265,1)),"")</f>
        <v/>
      </c>
      <c r="BO1265" s="14" t="str">
        <f>IF(AND(BL1265&lt;&gt;""),BL1265/INDEX($L$4:$L1265,MATCH(MAX($L$4:$L1265)+1,$L$4:$L1265,1)),"")</f>
        <v/>
      </c>
      <c r="BS1265" s="14" t="str">
        <f>IF(AND(BP1265&lt;&gt;""),BP1265/INDEX($L$4:$L1265,MATCH(MAX($L$4:$L1265)+1,$L$4:$L1265,1)),"")</f>
        <v/>
      </c>
      <c r="BW1265" s="14" t="str">
        <f>IF(AND(BT1265&lt;&gt;""),BT1265/INDEX($L$4:$L1265,MATCH(MAX($L$4:$L1265)+1,$L$4:$L1265,1)),"")</f>
        <v/>
      </c>
      <c r="CA1265" s="14" t="str">
        <f>IF(AND(BX1265&lt;&gt;""),BX1265/INDEX($L$4:$L1265,MATCH(MAX($L$4:$L1265)+1,$L$4:$L1265,1)),"")</f>
        <v/>
      </c>
      <c r="CE1265" s="14" t="str">
        <f>IF(AND(CB1265&lt;&gt;""),CB1265/INDEX($L$4:$L1265,MATCH(MAX($L$4:$L1265)+1,$L$4:$L1265,1)),"")</f>
        <v/>
      </c>
      <c r="CI1265" s="14" t="str">
        <f>IF(AND(CF1265&lt;&gt;""),CF1265/INDEX($L$4:$L1265,MATCH(MAX($L$4:$L1265)+1,$L$4:$L1265,1)),"")</f>
        <v/>
      </c>
      <c r="CM1265" s="14" t="str">
        <f>IF(AND(CJ1265&lt;&gt;""),CJ1265/INDEX($L$4:$L1265,MATCH(MAX($L$4:$L1265)+1,$L$4:$L1265,1)),"")</f>
        <v/>
      </c>
      <c r="CQ1265" s="14" t="str">
        <f>IF(AND(CN1265&lt;&gt;""),CN1265/INDEX($L$4:$L1265,MATCH(MAX($L$4:$L1265)+1,$L$4:$L1265,1)),"")</f>
        <v/>
      </c>
      <c r="CU1265" s="14" t="str">
        <f>IF(AND(CR1265&lt;&gt;""),CR1265/INDEX($L$4:$L1265,MATCH(MAX($L$4:$L1265)+1,$L$4:$L1265,1)),"")</f>
        <v/>
      </c>
    </row>
    <row r="1266" spans="3:99">
      <c r="C1266" s="4" t="s">
        <v>36</v>
      </c>
      <c r="D1266" t="s">
        <v>36</v>
      </c>
      <c r="K1266" s="14" t="str">
        <f t="shared" si="996"/>
        <v/>
      </c>
      <c r="S1266" s="14" t="str">
        <f>IF(AND(P1266&lt;&gt;""),P1266/INDEX($L$4:$L1266,MATCH(MAX($L$4:$L1266)+1,$L$4:$L1266,1)),"")</f>
        <v/>
      </c>
      <c r="W1266" s="14" t="str">
        <f>IF(AND(T1266&lt;&gt;""),T1266/INDEX($L$4:$L1266,MATCH(MAX($L$4:$L1266)+1,$L$4:$L1266,1)),"")</f>
        <v/>
      </c>
      <c r="AA1266" s="14" t="str">
        <f>IF(AND(X1266&lt;&gt;""),X1266/INDEX($L$4:$L1266,MATCH(MAX($L$4:$L1266)+1,$L$4:$L1266,1)),"")</f>
        <v/>
      </c>
      <c r="AE1266" s="14" t="str">
        <f>IF(AND(AB1266&lt;&gt;""),AB1266/INDEX($L$4:$L1266,MATCH(MAX($L$4:$L1266)+1,$L$4:$L1266,1)),"")</f>
        <v/>
      </c>
      <c r="AI1266" s="14" t="str">
        <f>IF(AND(AF1266&lt;&gt;""),AF1266/INDEX($L$4:$L1266,MATCH(MAX($L$4:$L1266)+1,$L$4:$L1266,1)),"")</f>
        <v/>
      </c>
      <c r="AM1266" s="14" t="str">
        <f>IF(AND(AJ1266&lt;&gt;""),AJ1266/INDEX($L$4:$L1266,MATCH(MAX($L$4:$L1266)+1,$L$4:$L1266,1)),"")</f>
        <v/>
      </c>
      <c r="AQ1266" s="14" t="str">
        <f>IF(AND(AN1266&lt;&gt;""),AN1266/INDEX($L$4:$L1266,MATCH(MAX($L$4:$L1266)+1,$L$4:$L1266,1)),"")</f>
        <v/>
      </c>
      <c r="AU1266" s="14" t="str">
        <f>IF(AND(AR1266&lt;&gt;""),AR1266/INDEX($L$4:$L1266,MATCH(MAX($L$4:$L1266)+1,$L$4:$L1266,1)),"")</f>
        <v/>
      </c>
      <c r="AY1266" s="14" t="str">
        <f>IF(AND(AV1266&lt;&gt;""),AV1266/INDEX($L$4:$L1266,MATCH(MAX($L$4:$L1266)+1,$L$4:$L1266,1)),"")</f>
        <v/>
      </c>
      <c r="AZ1266" s="10" t="str">
        <f t="shared" si="995"/>
        <v/>
      </c>
      <c r="BC1266" s="78" t="str">
        <f t="shared" si="997"/>
        <v/>
      </c>
      <c r="BG1266" s="14" t="str">
        <f>IF(AND(BD1266&lt;&gt;""),BD1266/INDEX($L$4:$L1266,MATCH(MAX($L$4:$L1266)+1,$L$4:$L1266,1)),"")</f>
        <v/>
      </c>
      <c r="BK1266" s="14" t="str">
        <f>IF(AND(BH1266&lt;&gt;""),BH1266/INDEX($L$4:$L1266,MATCH(MAX($L$4:$L1266)+1,$L$4:$L1266,1)),"")</f>
        <v/>
      </c>
      <c r="BO1266" s="14" t="str">
        <f>IF(AND(BL1266&lt;&gt;""),BL1266/INDEX($L$4:$L1266,MATCH(MAX($L$4:$L1266)+1,$L$4:$L1266,1)),"")</f>
        <v/>
      </c>
      <c r="BS1266" s="14" t="str">
        <f>IF(AND(BP1266&lt;&gt;""),BP1266/INDEX($L$4:$L1266,MATCH(MAX($L$4:$L1266)+1,$L$4:$L1266,1)),"")</f>
        <v/>
      </c>
      <c r="BW1266" s="14" t="str">
        <f>IF(AND(BT1266&lt;&gt;""),BT1266/INDEX($L$4:$L1266,MATCH(MAX($L$4:$L1266)+1,$L$4:$L1266,1)),"")</f>
        <v/>
      </c>
      <c r="CA1266" s="14" t="str">
        <f>IF(AND(BX1266&lt;&gt;""),BX1266/INDEX($L$4:$L1266,MATCH(MAX($L$4:$L1266)+1,$L$4:$L1266,1)),"")</f>
        <v/>
      </c>
      <c r="CE1266" s="14" t="str">
        <f>IF(AND(CB1266&lt;&gt;""),CB1266/INDEX($L$4:$L1266,MATCH(MAX($L$4:$L1266)+1,$L$4:$L1266,1)),"")</f>
        <v/>
      </c>
      <c r="CI1266" s="14" t="str">
        <f>IF(AND(CF1266&lt;&gt;""),CF1266/INDEX($L$4:$L1266,MATCH(MAX($L$4:$L1266)+1,$L$4:$L1266,1)),"")</f>
        <v/>
      </c>
      <c r="CM1266" s="14" t="str">
        <f>IF(AND(CJ1266&lt;&gt;""),CJ1266/INDEX($L$4:$L1266,MATCH(MAX($L$4:$L1266)+1,$L$4:$L1266,1)),"")</f>
        <v/>
      </c>
      <c r="CQ1266" s="14" t="str">
        <f>IF(AND(CN1266&lt;&gt;""),CN1266/INDEX($L$4:$L1266,MATCH(MAX($L$4:$L1266)+1,$L$4:$L1266,1)),"")</f>
        <v/>
      </c>
      <c r="CU1266" s="14" t="str">
        <f>IF(AND(CR1266&lt;&gt;""),CR1266/INDEX($L$4:$L1266,MATCH(MAX($L$4:$L1266)+1,$L$4:$L1266,1)),"")</f>
        <v/>
      </c>
    </row>
    <row r="1267" spans="3:99">
      <c r="C1267" s="4" t="s">
        <v>36</v>
      </c>
      <c r="D1267" t="s">
        <v>36</v>
      </c>
      <c r="K1267" s="14" t="str">
        <f t="shared" si="996"/>
        <v/>
      </c>
      <c r="S1267" s="14" t="str">
        <f>IF(AND(P1267&lt;&gt;""),P1267/INDEX($L$4:$L1267,MATCH(MAX($L$4:$L1267)+1,$L$4:$L1267,1)),"")</f>
        <v/>
      </c>
      <c r="W1267" s="14" t="str">
        <f>IF(AND(T1267&lt;&gt;""),T1267/INDEX($L$4:$L1267,MATCH(MAX($L$4:$L1267)+1,$L$4:$L1267,1)),"")</f>
        <v/>
      </c>
      <c r="AA1267" s="14" t="str">
        <f>IF(AND(X1267&lt;&gt;""),X1267/INDEX($L$4:$L1267,MATCH(MAX($L$4:$L1267)+1,$L$4:$L1267,1)),"")</f>
        <v/>
      </c>
      <c r="AE1267" s="14" t="str">
        <f>IF(AND(AB1267&lt;&gt;""),AB1267/INDEX($L$4:$L1267,MATCH(MAX($L$4:$L1267)+1,$L$4:$L1267,1)),"")</f>
        <v/>
      </c>
      <c r="AI1267" s="14" t="str">
        <f>IF(AND(AF1267&lt;&gt;""),AF1267/INDEX($L$4:$L1267,MATCH(MAX($L$4:$L1267)+1,$L$4:$L1267,1)),"")</f>
        <v/>
      </c>
      <c r="AM1267" s="14" t="str">
        <f>IF(AND(AJ1267&lt;&gt;""),AJ1267/INDEX($L$4:$L1267,MATCH(MAX($L$4:$L1267)+1,$L$4:$L1267,1)),"")</f>
        <v/>
      </c>
      <c r="AQ1267" s="14" t="str">
        <f>IF(AND(AN1267&lt;&gt;""),AN1267/INDEX($L$4:$L1267,MATCH(MAX($L$4:$L1267)+1,$L$4:$L1267,1)),"")</f>
        <v/>
      </c>
      <c r="AU1267" s="14" t="str">
        <f>IF(AND(AR1267&lt;&gt;""),AR1267/INDEX($L$4:$L1267,MATCH(MAX($L$4:$L1267)+1,$L$4:$L1267,1)),"")</f>
        <v/>
      </c>
      <c r="AY1267" s="14" t="str">
        <f>IF(AND(AV1267&lt;&gt;""),AV1267/INDEX($L$4:$L1267,MATCH(MAX($L$4:$L1267)+1,$L$4:$L1267,1)),"")</f>
        <v/>
      </c>
      <c r="AZ1267" s="10" t="str">
        <f t="shared" si="995"/>
        <v/>
      </c>
      <c r="BC1267" s="78" t="str">
        <f t="shared" si="997"/>
        <v/>
      </c>
      <c r="BG1267" s="14" t="str">
        <f>IF(AND(BD1267&lt;&gt;""),BD1267/INDEX($L$4:$L1267,MATCH(MAX($L$4:$L1267)+1,$L$4:$L1267,1)),"")</f>
        <v/>
      </c>
      <c r="BK1267" s="14" t="str">
        <f>IF(AND(BH1267&lt;&gt;""),BH1267/INDEX($L$4:$L1267,MATCH(MAX($L$4:$L1267)+1,$L$4:$L1267,1)),"")</f>
        <v/>
      </c>
      <c r="BO1267" s="14" t="str">
        <f>IF(AND(BL1267&lt;&gt;""),BL1267/INDEX($L$4:$L1267,MATCH(MAX($L$4:$L1267)+1,$L$4:$L1267,1)),"")</f>
        <v/>
      </c>
      <c r="BS1267" s="14" t="str">
        <f>IF(AND(BP1267&lt;&gt;""),BP1267/INDEX($L$4:$L1267,MATCH(MAX($L$4:$L1267)+1,$L$4:$L1267,1)),"")</f>
        <v/>
      </c>
      <c r="BW1267" s="14" t="str">
        <f>IF(AND(BT1267&lt;&gt;""),BT1267/INDEX($L$4:$L1267,MATCH(MAX($L$4:$L1267)+1,$L$4:$L1267,1)),"")</f>
        <v/>
      </c>
      <c r="CA1267" s="14" t="str">
        <f>IF(AND(BX1267&lt;&gt;""),BX1267/INDEX($L$4:$L1267,MATCH(MAX($L$4:$L1267)+1,$L$4:$L1267,1)),"")</f>
        <v/>
      </c>
      <c r="CE1267" s="14" t="str">
        <f>IF(AND(CB1267&lt;&gt;""),CB1267/INDEX($L$4:$L1267,MATCH(MAX($L$4:$L1267)+1,$L$4:$L1267,1)),"")</f>
        <v/>
      </c>
      <c r="CI1267" s="14" t="str">
        <f>IF(AND(CF1267&lt;&gt;""),CF1267/INDEX($L$4:$L1267,MATCH(MAX($L$4:$L1267)+1,$L$4:$L1267,1)),"")</f>
        <v/>
      </c>
      <c r="CM1267" s="14" t="str">
        <f>IF(AND(CJ1267&lt;&gt;""),CJ1267/INDEX($L$4:$L1267,MATCH(MAX($L$4:$L1267)+1,$L$4:$L1267,1)),"")</f>
        <v/>
      </c>
      <c r="CQ1267" s="14" t="str">
        <f>IF(AND(CN1267&lt;&gt;""),CN1267/INDEX($L$4:$L1267,MATCH(MAX($L$4:$L1267)+1,$L$4:$L1267,1)),"")</f>
        <v/>
      </c>
      <c r="CU1267" s="14" t="str">
        <f>IF(AND(CR1267&lt;&gt;""),CR1267/INDEX($L$4:$L1267,MATCH(MAX($L$4:$L1267)+1,$L$4:$L1267,1)),"")</f>
        <v/>
      </c>
    </row>
    <row r="1268" spans="3:99">
      <c r="C1268" s="4" t="s">
        <v>36</v>
      </c>
      <c r="D1268" t="s">
        <v>36</v>
      </c>
      <c r="K1268" s="14" t="str">
        <f t="shared" si="996"/>
        <v/>
      </c>
      <c r="S1268" s="14" t="str">
        <f>IF(AND(P1268&lt;&gt;""),P1268/INDEX($L$4:$L1268,MATCH(MAX($L$4:$L1268)+1,$L$4:$L1268,1)),"")</f>
        <v/>
      </c>
      <c r="W1268" s="14" t="str">
        <f>IF(AND(T1268&lt;&gt;""),T1268/INDEX($L$4:$L1268,MATCH(MAX($L$4:$L1268)+1,$L$4:$L1268,1)),"")</f>
        <v/>
      </c>
      <c r="AA1268" s="14" t="str">
        <f>IF(AND(X1268&lt;&gt;""),X1268/INDEX($L$4:$L1268,MATCH(MAX($L$4:$L1268)+1,$L$4:$L1268,1)),"")</f>
        <v/>
      </c>
      <c r="AE1268" s="14" t="str">
        <f>IF(AND(AB1268&lt;&gt;""),AB1268/INDEX($L$4:$L1268,MATCH(MAX($L$4:$L1268)+1,$L$4:$L1268,1)),"")</f>
        <v/>
      </c>
      <c r="AI1268" s="14" t="str">
        <f>IF(AND(AF1268&lt;&gt;""),AF1268/INDEX($L$4:$L1268,MATCH(MAX($L$4:$L1268)+1,$L$4:$L1268,1)),"")</f>
        <v/>
      </c>
      <c r="AM1268" s="14" t="str">
        <f>IF(AND(AJ1268&lt;&gt;""),AJ1268/INDEX($L$4:$L1268,MATCH(MAX($L$4:$L1268)+1,$L$4:$L1268,1)),"")</f>
        <v/>
      </c>
      <c r="AQ1268" s="14" t="str">
        <f>IF(AND(AN1268&lt;&gt;""),AN1268/INDEX($L$4:$L1268,MATCH(MAX($L$4:$L1268)+1,$L$4:$L1268,1)),"")</f>
        <v/>
      </c>
      <c r="AU1268" s="14" t="str">
        <f>IF(AND(AR1268&lt;&gt;""),AR1268/INDEX($L$4:$L1268,MATCH(MAX($L$4:$L1268)+1,$L$4:$L1268,1)),"")</f>
        <v/>
      </c>
      <c r="AY1268" s="14" t="str">
        <f>IF(AND(AV1268&lt;&gt;""),AV1268/INDEX($L$4:$L1268,MATCH(MAX($L$4:$L1268)+1,$L$4:$L1268,1)),"")</f>
        <v/>
      </c>
      <c r="AZ1268" s="10" t="str">
        <f t="shared" si="995"/>
        <v/>
      </c>
      <c r="BC1268" s="78" t="str">
        <f t="shared" si="997"/>
        <v/>
      </c>
      <c r="BG1268" s="14" t="str">
        <f>IF(AND(BD1268&lt;&gt;""),BD1268/INDEX($L$4:$L1268,MATCH(MAX($L$4:$L1268)+1,$L$4:$L1268,1)),"")</f>
        <v/>
      </c>
      <c r="BK1268" s="14" t="str">
        <f>IF(AND(BH1268&lt;&gt;""),BH1268/INDEX($L$4:$L1268,MATCH(MAX($L$4:$L1268)+1,$L$4:$L1268,1)),"")</f>
        <v/>
      </c>
      <c r="BO1268" s="14" t="str">
        <f>IF(AND(BL1268&lt;&gt;""),BL1268/INDEX($L$4:$L1268,MATCH(MAX($L$4:$L1268)+1,$L$4:$L1268,1)),"")</f>
        <v/>
      </c>
      <c r="BS1268" s="14" t="str">
        <f>IF(AND(BP1268&lt;&gt;""),BP1268/INDEX($L$4:$L1268,MATCH(MAX($L$4:$L1268)+1,$L$4:$L1268,1)),"")</f>
        <v/>
      </c>
      <c r="BW1268" s="14" t="str">
        <f>IF(AND(BT1268&lt;&gt;""),BT1268/INDEX($L$4:$L1268,MATCH(MAX($L$4:$L1268)+1,$L$4:$L1268,1)),"")</f>
        <v/>
      </c>
      <c r="CA1268" s="14" t="str">
        <f>IF(AND(BX1268&lt;&gt;""),BX1268/INDEX($L$4:$L1268,MATCH(MAX($L$4:$L1268)+1,$L$4:$L1268,1)),"")</f>
        <v/>
      </c>
      <c r="CE1268" s="14" t="str">
        <f>IF(AND(CB1268&lt;&gt;""),CB1268/INDEX($L$4:$L1268,MATCH(MAX($L$4:$L1268)+1,$L$4:$L1268,1)),"")</f>
        <v/>
      </c>
      <c r="CI1268" s="14" t="str">
        <f>IF(AND(CF1268&lt;&gt;""),CF1268/INDEX($L$4:$L1268,MATCH(MAX($L$4:$L1268)+1,$L$4:$L1268,1)),"")</f>
        <v/>
      </c>
      <c r="CM1268" s="14" t="str">
        <f>IF(AND(CJ1268&lt;&gt;""),CJ1268/INDEX($L$4:$L1268,MATCH(MAX($L$4:$L1268)+1,$L$4:$L1268,1)),"")</f>
        <v/>
      </c>
      <c r="CQ1268" s="14" t="str">
        <f>IF(AND(CN1268&lt;&gt;""),CN1268/INDEX($L$4:$L1268,MATCH(MAX($L$4:$L1268)+1,$L$4:$L1268,1)),"")</f>
        <v/>
      </c>
      <c r="CU1268" s="14" t="str">
        <f>IF(AND(CR1268&lt;&gt;""),CR1268/INDEX($L$4:$L1268,MATCH(MAX($L$4:$L1268)+1,$L$4:$L1268,1)),"")</f>
        <v/>
      </c>
    </row>
    <row r="1269" spans="3:99">
      <c r="C1269" s="4" t="s">
        <v>36</v>
      </c>
      <c r="D1269" t="s">
        <v>36</v>
      </c>
      <c r="K1269" s="14" t="str">
        <f t="shared" si="996"/>
        <v/>
      </c>
      <c r="S1269" s="14" t="str">
        <f>IF(AND(P1269&lt;&gt;""),P1269/INDEX($L$4:$L1269,MATCH(MAX($L$4:$L1269)+1,$L$4:$L1269,1)),"")</f>
        <v/>
      </c>
      <c r="W1269" s="14" t="str">
        <f>IF(AND(T1269&lt;&gt;""),T1269/INDEX($L$4:$L1269,MATCH(MAX($L$4:$L1269)+1,$L$4:$L1269,1)),"")</f>
        <v/>
      </c>
      <c r="AA1269" s="14" t="str">
        <f>IF(AND(X1269&lt;&gt;""),X1269/INDEX($L$4:$L1269,MATCH(MAX($L$4:$L1269)+1,$L$4:$L1269,1)),"")</f>
        <v/>
      </c>
      <c r="AE1269" s="14" t="str">
        <f>IF(AND(AB1269&lt;&gt;""),AB1269/INDEX($L$4:$L1269,MATCH(MAX($L$4:$L1269)+1,$L$4:$L1269,1)),"")</f>
        <v/>
      </c>
      <c r="AI1269" s="14" t="str">
        <f>IF(AND(AF1269&lt;&gt;""),AF1269/INDEX($L$4:$L1269,MATCH(MAX($L$4:$L1269)+1,$L$4:$L1269,1)),"")</f>
        <v/>
      </c>
      <c r="AM1269" s="14" t="str">
        <f>IF(AND(AJ1269&lt;&gt;""),AJ1269/INDEX($L$4:$L1269,MATCH(MAX($L$4:$L1269)+1,$L$4:$L1269,1)),"")</f>
        <v/>
      </c>
      <c r="AQ1269" s="14" t="str">
        <f>IF(AND(AN1269&lt;&gt;""),AN1269/INDEX($L$4:$L1269,MATCH(MAX($L$4:$L1269)+1,$L$4:$L1269,1)),"")</f>
        <v/>
      </c>
      <c r="AU1269" s="14" t="str">
        <f>IF(AND(AR1269&lt;&gt;""),AR1269/INDEX($L$4:$L1269,MATCH(MAX($L$4:$L1269)+1,$L$4:$L1269,1)),"")</f>
        <v/>
      </c>
      <c r="AY1269" s="14" t="str">
        <f>IF(AND(AV1269&lt;&gt;""),AV1269/INDEX($L$4:$L1269,MATCH(MAX($L$4:$L1269)+1,$L$4:$L1269,1)),"")</f>
        <v/>
      </c>
      <c r="AZ1269" s="10" t="str">
        <f t="shared" si="995"/>
        <v/>
      </c>
      <c r="BC1269" s="78" t="str">
        <f t="shared" si="997"/>
        <v/>
      </c>
      <c r="BG1269" s="14" t="str">
        <f>IF(AND(BD1269&lt;&gt;""),BD1269/INDEX($L$4:$L1269,MATCH(MAX($L$4:$L1269)+1,$L$4:$L1269,1)),"")</f>
        <v/>
      </c>
      <c r="BK1269" s="14" t="str">
        <f>IF(AND(BH1269&lt;&gt;""),BH1269/INDEX($L$4:$L1269,MATCH(MAX($L$4:$L1269)+1,$L$4:$L1269,1)),"")</f>
        <v/>
      </c>
      <c r="BO1269" s="14" t="str">
        <f>IF(AND(BL1269&lt;&gt;""),BL1269/INDEX($L$4:$L1269,MATCH(MAX($L$4:$L1269)+1,$L$4:$L1269,1)),"")</f>
        <v/>
      </c>
      <c r="BS1269" s="14" t="str">
        <f>IF(AND(BP1269&lt;&gt;""),BP1269/INDEX($L$4:$L1269,MATCH(MAX($L$4:$L1269)+1,$L$4:$L1269,1)),"")</f>
        <v/>
      </c>
      <c r="BW1269" s="14" t="str">
        <f>IF(AND(BT1269&lt;&gt;""),BT1269/INDEX($L$4:$L1269,MATCH(MAX($L$4:$L1269)+1,$L$4:$L1269,1)),"")</f>
        <v/>
      </c>
      <c r="CA1269" s="14" t="str">
        <f>IF(AND(BX1269&lt;&gt;""),BX1269/INDEX($L$4:$L1269,MATCH(MAX($L$4:$L1269)+1,$L$4:$L1269,1)),"")</f>
        <v/>
      </c>
      <c r="CE1269" s="14" t="str">
        <f>IF(AND(CB1269&lt;&gt;""),CB1269/INDEX($L$4:$L1269,MATCH(MAX($L$4:$L1269)+1,$L$4:$L1269,1)),"")</f>
        <v/>
      </c>
      <c r="CI1269" s="14" t="str">
        <f>IF(AND(CF1269&lt;&gt;""),CF1269/INDEX($L$4:$L1269,MATCH(MAX($L$4:$L1269)+1,$L$4:$L1269,1)),"")</f>
        <v/>
      </c>
      <c r="CM1269" s="14" t="str">
        <f>IF(AND(CJ1269&lt;&gt;""),CJ1269/INDEX($L$4:$L1269,MATCH(MAX($L$4:$L1269)+1,$L$4:$L1269,1)),"")</f>
        <v/>
      </c>
      <c r="CQ1269" s="14" t="str">
        <f>IF(AND(CN1269&lt;&gt;""),CN1269/INDEX($L$4:$L1269,MATCH(MAX($L$4:$L1269)+1,$L$4:$L1269,1)),"")</f>
        <v/>
      </c>
      <c r="CU1269" s="14" t="str">
        <f>IF(AND(CR1269&lt;&gt;""),CR1269/INDEX($L$4:$L1269,MATCH(MAX($L$4:$L1269)+1,$L$4:$L1269,1)),"")</f>
        <v/>
      </c>
    </row>
    <row r="1270" spans="3:99">
      <c r="C1270" s="4" t="s">
        <v>36</v>
      </c>
      <c r="D1270" t="s">
        <v>36</v>
      </c>
      <c r="K1270" s="14" t="str">
        <f t="shared" si="996"/>
        <v/>
      </c>
      <c r="S1270" s="14" t="str">
        <f>IF(AND(P1270&lt;&gt;""),P1270/INDEX($L$4:$L1270,MATCH(MAX($L$4:$L1270)+1,$L$4:$L1270,1)),"")</f>
        <v/>
      </c>
      <c r="W1270" s="14" t="str">
        <f>IF(AND(T1270&lt;&gt;""),T1270/INDEX($L$4:$L1270,MATCH(MAX($L$4:$L1270)+1,$L$4:$L1270,1)),"")</f>
        <v/>
      </c>
      <c r="AA1270" s="14" t="str">
        <f>IF(AND(X1270&lt;&gt;""),X1270/INDEX($L$4:$L1270,MATCH(MAX($L$4:$L1270)+1,$L$4:$L1270,1)),"")</f>
        <v/>
      </c>
      <c r="AE1270" s="14" t="str">
        <f>IF(AND(AB1270&lt;&gt;""),AB1270/INDEX($L$4:$L1270,MATCH(MAX($L$4:$L1270)+1,$L$4:$L1270,1)),"")</f>
        <v/>
      </c>
      <c r="AI1270" s="14" t="str">
        <f>IF(AND(AF1270&lt;&gt;""),AF1270/INDEX($L$4:$L1270,MATCH(MAX($L$4:$L1270)+1,$L$4:$L1270,1)),"")</f>
        <v/>
      </c>
      <c r="AM1270" s="14" t="str">
        <f>IF(AND(AJ1270&lt;&gt;""),AJ1270/INDEX($L$4:$L1270,MATCH(MAX($L$4:$L1270)+1,$L$4:$L1270,1)),"")</f>
        <v/>
      </c>
      <c r="AQ1270" s="14" t="str">
        <f>IF(AND(AN1270&lt;&gt;""),AN1270/INDEX($L$4:$L1270,MATCH(MAX($L$4:$L1270)+1,$L$4:$L1270,1)),"")</f>
        <v/>
      </c>
      <c r="AU1270" s="14" t="str">
        <f>IF(AND(AR1270&lt;&gt;""),AR1270/INDEX($L$4:$L1270,MATCH(MAX($L$4:$L1270)+1,$L$4:$L1270,1)),"")</f>
        <v/>
      </c>
      <c r="AY1270" s="14" t="str">
        <f>IF(AND(AV1270&lt;&gt;""),AV1270/INDEX($L$4:$L1270,MATCH(MAX($L$4:$L1270)+1,$L$4:$L1270,1)),"")</f>
        <v/>
      </c>
      <c r="AZ1270" s="10" t="str">
        <f t="shared" si="995"/>
        <v/>
      </c>
      <c r="BC1270" s="78" t="str">
        <f t="shared" si="997"/>
        <v/>
      </c>
      <c r="BG1270" s="14" t="str">
        <f>IF(AND(BD1270&lt;&gt;""),BD1270/INDEX($L$4:$L1270,MATCH(MAX($L$4:$L1270)+1,$L$4:$L1270,1)),"")</f>
        <v/>
      </c>
      <c r="BK1270" s="14" t="str">
        <f>IF(AND(BH1270&lt;&gt;""),BH1270/INDEX($L$4:$L1270,MATCH(MAX($L$4:$L1270)+1,$L$4:$L1270,1)),"")</f>
        <v/>
      </c>
      <c r="BO1270" s="14" t="str">
        <f>IF(AND(BL1270&lt;&gt;""),BL1270/INDEX($L$4:$L1270,MATCH(MAX($L$4:$L1270)+1,$L$4:$L1270,1)),"")</f>
        <v/>
      </c>
      <c r="BS1270" s="14" t="str">
        <f>IF(AND(BP1270&lt;&gt;""),BP1270/INDEX($L$4:$L1270,MATCH(MAX($L$4:$L1270)+1,$L$4:$L1270,1)),"")</f>
        <v/>
      </c>
      <c r="BW1270" s="14" t="str">
        <f>IF(AND(BT1270&lt;&gt;""),BT1270/INDEX($L$4:$L1270,MATCH(MAX($L$4:$L1270)+1,$L$4:$L1270,1)),"")</f>
        <v/>
      </c>
      <c r="CA1270" s="14" t="str">
        <f>IF(AND(BX1270&lt;&gt;""),BX1270/INDEX($L$4:$L1270,MATCH(MAX($L$4:$L1270)+1,$L$4:$L1270,1)),"")</f>
        <v/>
      </c>
      <c r="CE1270" s="14" t="str">
        <f>IF(AND(CB1270&lt;&gt;""),CB1270/INDEX($L$4:$L1270,MATCH(MAX($L$4:$L1270)+1,$L$4:$L1270,1)),"")</f>
        <v/>
      </c>
      <c r="CI1270" s="14" t="str">
        <f>IF(AND(CF1270&lt;&gt;""),CF1270/INDEX($L$4:$L1270,MATCH(MAX($L$4:$L1270)+1,$L$4:$L1270,1)),"")</f>
        <v/>
      </c>
      <c r="CM1270" s="14" t="str">
        <f>IF(AND(CJ1270&lt;&gt;""),CJ1270/INDEX($L$4:$L1270,MATCH(MAX($L$4:$L1270)+1,$L$4:$L1270,1)),"")</f>
        <v/>
      </c>
      <c r="CQ1270" s="14" t="str">
        <f>IF(AND(CN1270&lt;&gt;""),CN1270/INDEX($L$4:$L1270,MATCH(MAX($L$4:$L1270)+1,$L$4:$L1270,1)),"")</f>
        <v/>
      </c>
      <c r="CU1270" s="14" t="str">
        <f>IF(AND(CR1270&lt;&gt;""),CR1270/INDEX($L$4:$L1270,MATCH(MAX($L$4:$L1270)+1,$L$4:$L1270,1)),"")</f>
        <v/>
      </c>
    </row>
    <row r="1271" spans="3:99">
      <c r="C1271" s="4" t="s">
        <v>36</v>
      </c>
      <c r="D1271" t="s">
        <v>36</v>
      </c>
      <c r="K1271" s="14" t="str">
        <f t="shared" si="996"/>
        <v/>
      </c>
      <c r="S1271" s="14" t="str">
        <f>IF(AND(P1271&lt;&gt;""),P1271/INDEX($L$4:$L1271,MATCH(MAX($L$4:$L1271)+1,$L$4:$L1271,1)),"")</f>
        <v/>
      </c>
      <c r="W1271" s="14" t="str">
        <f>IF(AND(T1271&lt;&gt;""),T1271/INDEX($L$4:$L1271,MATCH(MAX($L$4:$L1271)+1,$L$4:$L1271,1)),"")</f>
        <v/>
      </c>
      <c r="AA1271" s="14" t="str">
        <f>IF(AND(X1271&lt;&gt;""),X1271/INDEX($L$4:$L1271,MATCH(MAX($L$4:$L1271)+1,$L$4:$L1271,1)),"")</f>
        <v/>
      </c>
      <c r="AE1271" s="14" t="str">
        <f>IF(AND(AB1271&lt;&gt;""),AB1271/INDEX($L$4:$L1271,MATCH(MAX($L$4:$L1271)+1,$L$4:$L1271,1)),"")</f>
        <v/>
      </c>
      <c r="AI1271" s="14" t="str">
        <f>IF(AND(AF1271&lt;&gt;""),AF1271/INDEX($L$4:$L1271,MATCH(MAX($L$4:$L1271)+1,$L$4:$L1271,1)),"")</f>
        <v/>
      </c>
      <c r="AM1271" s="14" t="str">
        <f>IF(AND(AJ1271&lt;&gt;""),AJ1271/INDEX($L$4:$L1271,MATCH(MAX($L$4:$L1271)+1,$L$4:$L1271,1)),"")</f>
        <v/>
      </c>
      <c r="AQ1271" s="14" t="str">
        <f>IF(AND(AN1271&lt;&gt;""),AN1271/INDEX($L$4:$L1271,MATCH(MAX($L$4:$L1271)+1,$L$4:$L1271,1)),"")</f>
        <v/>
      </c>
      <c r="AU1271" s="14" t="str">
        <f>IF(AND(AR1271&lt;&gt;""),AR1271/INDEX($L$4:$L1271,MATCH(MAX($L$4:$L1271)+1,$L$4:$L1271,1)),"")</f>
        <v/>
      </c>
      <c r="AY1271" s="14" t="str">
        <f>IF(AND(AV1271&lt;&gt;""),AV1271/INDEX($L$4:$L1271,MATCH(MAX($L$4:$L1271)+1,$L$4:$L1271,1)),"")</f>
        <v/>
      </c>
      <c r="AZ1271" s="10" t="str">
        <f t="shared" si="995"/>
        <v/>
      </c>
      <c r="BC1271" s="78" t="str">
        <f t="shared" si="997"/>
        <v/>
      </c>
      <c r="BG1271" s="14" t="str">
        <f>IF(AND(BD1271&lt;&gt;""),BD1271/INDEX($L$4:$L1271,MATCH(MAX($L$4:$L1271)+1,$L$4:$L1271,1)),"")</f>
        <v/>
      </c>
      <c r="BK1271" s="14" t="str">
        <f>IF(AND(BH1271&lt;&gt;""),BH1271/INDEX($L$4:$L1271,MATCH(MAX($L$4:$L1271)+1,$L$4:$L1271,1)),"")</f>
        <v/>
      </c>
      <c r="BO1271" s="14" t="str">
        <f>IF(AND(BL1271&lt;&gt;""),BL1271/INDEX($L$4:$L1271,MATCH(MAX($L$4:$L1271)+1,$L$4:$L1271,1)),"")</f>
        <v/>
      </c>
      <c r="BS1271" s="14" t="str">
        <f>IF(AND(BP1271&lt;&gt;""),BP1271/INDEX($L$4:$L1271,MATCH(MAX($L$4:$L1271)+1,$L$4:$L1271,1)),"")</f>
        <v/>
      </c>
      <c r="BW1271" s="14" t="str">
        <f>IF(AND(BT1271&lt;&gt;""),BT1271/INDEX($L$4:$L1271,MATCH(MAX($L$4:$L1271)+1,$L$4:$L1271,1)),"")</f>
        <v/>
      </c>
      <c r="CA1271" s="14" t="str">
        <f>IF(AND(BX1271&lt;&gt;""),BX1271/INDEX($L$4:$L1271,MATCH(MAX($L$4:$L1271)+1,$L$4:$L1271,1)),"")</f>
        <v/>
      </c>
      <c r="CE1271" s="14" t="str">
        <f>IF(AND(CB1271&lt;&gt;""),CB1271/INDEX($L$4:$L1271,MATCH(MAX($L$4:$L1271)+1,$L$4:$L1271,1)),"")</f>
        <v/>
      </c>
      <c r="CI1271" s="14" t="str">
        <f>IF(AND(CF1271&lt;&gt;""),CF1271/INDEX($L$4:$L1271,MATCH(MAX($L$4:$L1271)+1,$L$4:$L1271,1)),"")</f>
        <v/>
      </c>
      <c r="CM1271" s="14" t="str">
        <f>IF(AND(CJ1271&lt;&gt;""),CJ1271/INDEX($L$4:$L1271,MATCH(MAX($L$4:$L1271)+1,$L$4:$L1271,1)),"")</f>
        <v/>
      </c>
      <c r="CQ1271" s="14" t="str">
        <f>IF(AND(CN1271&lt;&gt;""),CN1271/INDEX($L$4:$L1271,MATCH(MAX($L$4:$L1271)+1,$L$4:$L1271,1)),"")</f>
        <v/>
      </c>
      <c r="CU1271" s="14" t="str">
        <f>IF(AND(CR1271&lt;&gt;""),CR1271/INDEX($L$4:$L1271,MATCH(MAX($L$4:$L1271)+1,$L$4:$L1271,1)),"")</f>
        <v/>
      </c>
    </row>
    <row r="1272" spans="3:99">
      <c r="C1272" s="4" t="s">
        <v>36</v>
      </c>
      <c r="D1272" t="s">
        <v>36</v>
      </c>
      <c r="K1272" s="14" t="str">
        <f t="shared" si="996"/>
        <v/>
      </c>
      <c r="S1272" s="14" t="str">
        <f>IF(AND(P1272&lt;&gt;""),P1272/INDEX($L$4:$L1272,MATCH(MAX($L$4:$L1272)+1,$L$4:$L1272,1)),"")</f>
        <v/>
      </c>
      <c r="W1272" s="14" t="str">
        <f>IF(AND(T1272&lt;&gt;""),T1272/INDEX($L$4:$L1272,MATCH(MAX($L$4:$L1272)+1,$L$4:$L1272,1)),"")</f>
        <v/>
      </c>
      <c r="AA1272" s="14" t="str">
        <f>IF(AND(X1272&lt;&gt;""),X1272/INDEX($L$4:$L1272,MATCH(MAX($L$4:$L1272)+1,$L$4:$L1272,1)),"")</f>
        <v/>
      </c>
      <c r="AE1272" s="14" t="str">
        <f>IF(AND(AB1272&lt;&gt;""),AB1272/INDEX($L$4:$L1272,MATCH(MAX($L$4:$L1272)+1,$L$4:$L1272,1)),"")</f>
        <v/>
      </c>
      <c r="AI1272" s="14" t="str">
        <f>IF(AND(AF1272&lt;&gt;""),AF1272/INDEX($L$4:$L1272,MATCH(MAX($L$4:$L1272)+1,$L$4:$L1272,1)),"")</f>
        <v/>
      </c>
      <c r="AM1272" s="14" t="str">
        <f>IF(AND(AJ1272&lt;&gt;""),AJ1272/INDEX($L$4:$L1272,MATCH(MAX($L$4:$L1272)+1,$L$4:$L1272,1)),"")</f>
        <v/>
      </c>
      <c r="AQ1272" s="14" t="str">
        <f>IF(AND(AN1272&lt;&gt;""),AN1272/INDEX($L$4:$L1272,MATCH(MAX($L$4:$L1272)+1,$L$4:$L1272,1)),"")</f>
        <v/>
      </c>
      <c r="AU1272" s="14" t="str">
        <f>IF(AND(AR1272&lt;&gt;""),AR1272/INDEX($L$4:$L1272,MATCH(MAX($L$4:$L1272)+1,$L$4:$L1272,1)),"")</f>
        <v/>
      </c>
      <c r="AY1272" s="14" t="str">
        <f>IF(AND(AV1272&lt;&gt;""),AV1272/INDEX($L$4:$L1272,MATCH(MAX($L$4:$L1272)+1,$L$4:$L1272,1)),"")</f>
        <v/>
      </c>
      <c r="AZ1272" s="10" t="str">
        <f t="shared" si="995"/>
        <v/>
      </c>
      <c r="BC1272" s="78" t="str">
        <f t="shared" si="997"/>
        <v/>
      </c>
      <c r="BG1272" s="14" t="str">
        <f>IF(AND(BD1272&lt;&gt;""),BD1272/INDEX($L$4:$L1272,MATCH(MAX($L$4:$L1272)+1,$L$4:$L1272,1)),"")</f>
        <v/>
      </c>
      <c r="BK1272" s="14" t="str">
        <f>IF(AND(BH1272&lt;&gt;""),BH1272/INDEX($L$4:$L1272,MATCH(MAX($L$4:$L1272)+1,$L$4:$L1272,1)),"")</f>
        <v/>
      </c>
      <c r="BO1272" s="14" t="str">
        <f>IF(AND(BL1272&lt;&gt;""),BL1272/INDEX($L$4:$L1272,MATCH(MAX($L$4:$L1272)+1,$L$4:$L1272,1)),"")</f>
        <v/>
      </c>
      <c r="BS1272" s="14" t="str">
        <f>IF(AND(BP1272&lt;&gt;""),BP1272/INDEX($L$4:$L1272,MATCH(MAX($L$4:$L1272)+1,$L$4:$L1272,1)),"")</f>
        <v/>
      </c>
      <c r="BW1272" s="14" t="str">
        <f>IF(AND(BT1272&lt;&gt;""),BT1272/INDEX($L$4:$L1272,MATCH(MAX($L$4:$L1272)+1,$L$4:$L1272,1)),"")</f>
        <v/>
      </c>
      <c r="CA1272" s="14" t="str">
        <f>IF(AND(BX1272&lt;&gt;""),BX1272/INDEX($L$4:$L1272,MATCH(MAX($L$4:$L1272)+1,$L$4:$L1272,1)),"")</f>
        <v/>
      </c>
      <c r="CE1272" s="14" t="str">
        <f>IF(AND(CB1272&lt;&gt;""),CB1272/INDEX($L$4:$L1272,MATCH(MAX($L$4:$L1272)+1,$L$4:$L1272,1)),"")</f>
        <v/>
      </c>
      <c r="CI1272" s="14" t="str">
        <f>IF(AND(CF1272&lt;&gt;""),CF1272/INDEX($L$4:$L1272,MATCH(MAX($L$4:$L1272)+1,$L$4:$L1272,1)),"")</f>
        <v/>
      </c>
      <c r="CM1272" s="14" t="str">
        <f>IF(AND(CJ1272&lt;&gt;""),CJ1272/INDEX($L$4:$L1272,MATCH(MAX($L$4:$L1272)+1,$L$4:$L1272,1)),"")</f>
        <v/>
      </c>
      <c r="CQ1272" s="14" t="str">
        <f>IF(AND(CN1272&lt;&gt;""),CN1272/INDEX($L$4:$L1272,MATCH(MAX($L$4:$L1272)+1,$L$4:$L1272,1)),"")</f>
        <v/>
      </c>
      <c r="CU1272" s="14" t="str">
        <f>IF(AND(CR1272&lt;&gt;""),CR1272/INDEX($L$4:$L1272,MATCH(MAX($L$4:$L1272)+1,$L$4:$L1272,1)),"")</f>
        <v/>
      </c>
    </row>
    <row r="1273" spans="3:99">
      <c r="C1273" s="4" t="s">
        <v>36</v>
      </c>
      <c r="D1273" t="s">
        <v>36</v>
      </c>
      <c r="K1273" s="14" t="str">
        <f t="shared" si="996"/>
        <v/>
      </c>
      <c r="S1273" s="14" t="str">
        <f>IF(AND(P1273&lt;&gt;""),P1273/INDEX($L$4:$L1273,MATCH(MAX($L$4:$L1273)+1,$L$4:$L1273,1)),"")</f>
        <v/>
      </c>
      <c r="W1273" s="14" t="str">
        <f>IF(AND(T1273&lt;&gt;""),T1273/INDEX($L$4:$L1273,MATCH(MAX($L$4:$L1273)+1,$L$4:$L1273,1)),"")</f>
        <v/>
      </c>
      <c r="AA1273" s="14" t="str">
        <f>IF(AND(X1273&lt;&gt;""),X1273/INDEX($L$4:$L1273,MATCH(MAX($L$4:$L1273)+1,$L$4:$L1273,1)),"")</f>
        <v/>
      </c>
      <c r="AE1273" s="14" t="str">
        <f>IF(AND(AB1273&lt;&gt;""),AB1273/INDEX($L$4:$L1273,MATCH(MAX($L$4:$L1273)+1,$L$4:$L1273,1)),"")</f>
        <v/>
      </c>
      <c r="AI1273" s="14" t="str">
        <f>IF(AND(AF1273&lt;&gt;""),AF1273/INDEX($L$4:$L1273,MATCH(MAX($L$4:$L1273)+1,$L$4:$L1273,1)),"")</f>
        <v/>
      </c>
      <c r="AM1273" s="14" t="str">
        <f>IF(AND(AJ1273&lt;&gt;""),AJ1273/INDEX($L$4:$L1273,MATCH(MAX($L$4:$L1273)+1,$L$4:$L1273,1)),"")</f>
        <v/>
      </c>
      <c r="AQ1273" s="14" t="str">
        <f>IF(AND(AN1273&lt;&gt;""),AN1273/INDEX($L$4:$L1273,MATCH(MAX($L$4:$L1273)+1,$L$4:$L1273,1)),"")</f>
        <v/>
      </c>
      <c r="AU1273" s="14" t="str">
        <f>IF(AND(AR1273&lt;&gt;""),AR1273/INDEX($L$4:$L1273,MATCH(MAX($L$4:$L1273)+1,$L$4:$L1273,1)),"")</f>
        <v/>
      </c>
      <c r="AY1273" s="14" t="str">
        <f>IF(AND(AV1273&lt;&gt;""),AV1273/INDEX($L$4:$L1273,MATCH(MAX($L$4:$L1273)+1,$L$4:$L1273,1)),"")</f>
        <v/>
      </c>
      <c r="AZ1273" s="10" t="str">
        <f t="shared" si="995"/>
        <v/>
      </c>
      <c r="BC1273" s="78" t="str">
        <f t="shared" si="997"/>
        <v/>
      </c>
      <c r="BG1273" s="14" t="str">
        <f>IF(AND(BD1273&lt;&gt;""),BD1273/INDEX($L$4:$L1273,MATCH(MAX($L$4:$L1273)+1,$L$4:$L1273,1)),"")</f>
        <v/>
      </c>
      <c r="BK1273" s="14" t="str">
        <f>IF(AND(BH1273&lt;&gt;""),BH1273/INDEX($L$4:$L1273,MATCH(MAX($L$4:$L1273)+1,$L$4:$L1273,1)),"")</f>
        <v/>
      </c>
      <c r="BO1273" s="14" t="str">
        <f>IF(AND(BL1273&lt;&gt;""),BL1273/INDEX($L$4:$L1273,MATCH(MAX($L$4:$L1273)+1,$L$4:$L1273,1)),"")</f>
        <v/>
      </c>
      <c r="BS1273" s="14" t="str">
        <f>IF(AND(BP1273&lt;&gt;""),BP1273/INDEX($L$4:$L1273,MATCH(MAX($L$4:$L1273)+1,$L$4:$L1273,1)),"")</f>
        <v/>
      </c>
      <c r="BW1273" s="14" t="str">
        <f>IF(AND(BT1273&lt;&gt;""),BT1273/INDEX($L$4:$L1273,MATCH(MAX($L$4:$L1273)+1,$L$4:$L1273,1)),"")</f>
        <v/>
      </c>
      <c r="CA1273" s="14" t="str">
        <f>IF(AND(BX1273&lt;&gt;""),BX1273/INDEX($L$4:$L1273,MATCH(MAX($L$4:$L1273)+1,$L$4:$L1273,1)),"")</f>
        <v/>
      </c>
      <c r="CE1273" s="14" t="str">
        <f>IF(AND(CB1273&lt;&gt;""),CB1273/INDEX($L$4:$L1273,MATCH(MAX($L$4:$L1273)+1,$L$4:$L1273,1)),"")</f>
        <v/>
      </c>
      <c r="CI1273" s="14" t="str">
        <f>IF(AND(CF1273&lt;&gt;""),CF1273/INDEX($L$4:$L1273,MATCH(MAX($L$4:$L1273)+1,$L$4:$L1273,1)),"")</f>
        <v/>
      </c>
      <c r="CM1273" s="14" t="str">
        <f>IF(AND(CJ1273&lt;&gt;""),CJ1273/INDEX($L$4:$L1273,MATCH(MAX($L$4:$L1273)+1,$L$4:$L1273,1)),"")</f>
        <v/>
      </c>
      <c r="CQ1273" s="14" t="str">
        <f>IF(AND(CN1273&lt;&gt;""),CN1273/INDEX($L$4:$L1273,MATCH(MAX($L$4:$L1273)+1,$L$4:$L1273,1)),"")</f>
        <v/>
      </c>
      <c r="CU1273" s="14" t="str">
        <f>IF(AND(CR1273&lt;&gt;""),CR1273/INDEX($L$4:$L1273,MATCH(MAX($L$4:$L1273)+1,$L$4:$L1273,1)),"")</f>
        <v/>
      </c>
    </row>
    <row r="1274" spans="3:99">
      <c r="C1274" s="4" t="s">
        <v>36</v>
      </c>
      <c r="D1274" t="s">
        <v>36</v>
      </c>
      <c r="K1274" s="14" t="str">
        <f t="shared" si="996"/>
        <v/>
      </c>
      <c r="S1274" s="14" t="str">
        <f>IF(AND(P1274&lt;&gt;""),P1274/INDEX($L$4:$L1274,MATCH(MAX($L$4:$L1274)+1,$L$4:$L1274,1)),"")</f>
        <v/>
      </c>
      <c r="W1274" s="14" t="str">
        <f>IF(AND(T1274&lt;&gt;""),T1274/INDEX($L$4:$L1274,MATCH(MAX($L$4:$L1274)+1,$L$4:$L1274,1)),"")</f>
        <v/>
      </c>
      <c r="AA1274" s="14" t="str">
        <f>IF(AND(X1274&lt;&gt;""),X1274/INDEX($L$4:$L1274,MATCH(MAX($L$4:$L1274)+1,$L$4:$L1274,1)),"")</f>
        <v/>
      </c>
      <c r="AE1274" s="14" t="str">
        <f>IF(AND(AB1274&lt;&gt;""),AB1274/INDEX($L$4:$L1274,MATCH(MAX($L$4:$L1274)+1,$L$4:$L1274,1)),"")</f>
        <v/>
      </c>
      <c r="AI1274" s="14" t="str">
        <f>IF(AND(AF1274&lt;&gt;""),AF1274/INDEX($L$4:$L1274,MATCH(MAX($L$4:$L1274)+1,$L$4:$L1274,1)),"")</f>
        <v/>
      </c>
      <c r="AM1274" s="14" t="str">
        <f>IF(AND(AJ1274&lt;&gt;""),AJ1274/INDEX($L$4:$L1274,MATCH(MAX($L$4:$L1274)+1,$L$4:$L1274,1)),"")</f>
        <v/>
      </c>
      <c r="AQ1274" s="14" t="str">
        <f>IF(AND(AN1274&lt;&gt;""),AN1274/INDEX($L$4:$L1274,MATCH(MAX($L$4:$L1274)+1,$L$4:$L1274,1)),"")</f>
        <v/>
      </c>
      <c r="AU1274" s="14" t="str">
        <f>IF(AND(AR1274&lt;&gt;""),AR1274/INDEX($L$4:$L1274,MATCH(MAX($L$4:$L1274)+1,$L$4:$L1274,1)),"")</f>
        <v/>
      </c>
      <c r="AY1274" s="14" t="str">
        <f>IF(AND(AV1274&lt;&gt;""),AV1274/INDEX($L$4:$L1274,MATCH(MAX($L$4:$L1274)+1,$L$4:$L1274,1)),"")</f>
        <v/>
      </c>
      <c r="AZ1274" s="10" t="str">
        <f t="shared" ref="AZ1274:AZ1337" si="998">IF(IF(O1274="",P1274+T1274+X1274+AB1274+AF1274+AJ1274+AN1274+CJ1274+CN1274+IF(AR1274="",0,AR1274)+AV1274,"")=0,"",IF(O1274="",P1274+T1274+X1274+AB1274+AF1274+AJ1274+AN1274+CJ1274+CN1274+IF(AR1274="",0,AR1274)+AV1274,""))</f>
        <v/>
      </c>
      <c r="BC1274" s="78" t="str">
        <f t="shared" si="997"/>
        <v/>
      </c>
      <c r="BG1274" s="14" t="str">
        <f>IF(AND(BD1274&lt;&gt;""),BD1274/INDEX($L$4:$L1274,MATCH(MAX($L$4:$L1274)+1,$L$4:$L1274,1)),"")</f>
        <v/>
      </c>
      <c r="BK1274" s="14" t="str">
        <f>IF(AND(BH1274&lt;&gt;""),BH1274/INDEX($L$4:$L1274,MATCH(MAX($L$4:$L1274)+1,$L$4:$L1274,1)),"")</f>
        <v/>
      </c>
      <c r="BO1274" s="14" t="str">
        <f>IF(AND(BL1274&lt;&gt;""),BL1274/INDEX($L$4:$L1274,MATCH(MAX($L$4:$L1274)+1,$L$4:$L1274,1)),"")</f>
        <v/>
      </c>
      <c r="BS1274" s="14" t="str">
        <f>IF(AND(BP1274&lt;&gt;""),BP1274/INDEX($L$4:$L1274,MATCH(MAX($L$4:$L1274)+1,$L$4:$L1274,1)),"")</f>
        <v/>
      </c>
      <c r="BW1274" s="14" t="str">
        <f>IF(AND(BT1274&lt;&gt;""),BT1274/INDEX($L$4:$L1274,MATCH(MAX($L$4:$L1274)+1,$L$4:$L1274,1)),"")</f>
        <v/>
      </c>
      <c r="CA1274" s="14" t="str">
        <f>IF(AND(BX1274&lt;&gt;""),BX1274/INDEX($L$4:$L1274,MATCH(MAX($L$4:$L1274)+1,$L$4:$L1274,1)),"")</f>
        <v/>
      </c>
      <c r="CE1274" s="14" t="str">
        <f>IF(AND(CB1274&lt;&gt;""),CB1274/INDEX($L$4:$L1274,MATCH(MAX($L$4:$L1274)+1,$L$4:$L1274,1)),"")</f>
        <v/>
      </c>
      <c r="CI1274" s="14" t="str">
        <f>IF(AND(CF1274&lt;&gt;""),CF1274/INDEX($L$4:$L1274,MATCH(MAX($L$4:$L1274)+1,$L$4:$L1274,1)),"")</f>
        <v/>
      </c>
      <c r="CM1274" s="14" t="str">
        <f>IF(AND(CJ1274&lt;&gt;""),CJ1274/INDEX($L$4:$L1274,MATCH(MAX($L$4:$L1274)+1,$L$4:$L1274,1)),"")</f>
        <v/>
      </c>
      <c r="CQ1274" s="14" t="str">
        <f>IF(AND(CN1274&lt;&gt;""),CN1274/INDEX($L$4:$L1274,MATCH(MAX($L$4:$L1274)+1,$L$4:$L1274,1)),"")</f>
        <v/>
      </c>
      <c r="CU1274" s="14" t="str">
        <f>IF(AND(CR1274&lt;&gt;""),CR1274/INDEX($L$4:$L1274,MATCH(MAX($L$4:$L1274)+1,$L$4:$L1274,1)),"")</f>
        <v/>
      </c>
    </row>
    <row r="1275" spans="3:99">
      <c r="C1275" s="4" t="s">
        <v>36</v>
      </c>
      <c r="D1275" t="s">
        <v>36</v>
      </c>
      <c r="K1275" s="14" t="str">
        <f t="shared" si="996"/>
        <v/>
      </c>
      <c r="S1275" s="14" t="str">
        <f>IF(AND(P1275&lt;&gt;""),P1275/INDEX($L$4:$L1275,MATCH(MAX($L$4:$L1275)+1,$L$4:$L1275,1)),"")</f>
        <v/>
      </c>
      <c r="W1275" s="14" t="str">
        <f>IF(AND(T1275&lt;&gt;""),T1275/INDEX($L$4:$L1275,MATCH(MAX($L$4:$L1275)+1,$L$4:$L1275,1)),"")</f>
        <v/>
      </c>
      <c r="AA1275" s="14" t="str">
        <f>IF(AND(X1275&lt;&gt;""),X1275/INDEX($L$4:$L1275,MATCH(MAX($L$4:$L1275)+1,$L$4:$L1275,1)),"")</f>
        <v/>
      </c>
      <c r="AE1275" s="14" t="str">
        <f>IF(AND(AB1275&lt;&gt;""),AB1275/INDEX($L$4:$L1275,MATCH(MAX($L$4:$L1275)+1,$L$4:$L1275,1)),"")</f>
        <v/>
      </c>
      <c r="AI1275" s="14" t="str">
        <f>IF(AND(AF1275&lt;&gt;""),AF1275/INDEX($L$4:$L1275,MATCH(MAX($L$4:$L1275)+1,$L$4:$L1275,1)),"")</f>
        <v/>
      </c>
      <c r="AM1275" s="14" t="str">
        <f>IF(AND(AJ1275&lt;&gt;""),AJ1275/INDEX($L$4:$L1275,MATCH(MAX($L$4:$L1275)+1,$L$4:$L1275,1)),"")</f>
        <v/>
      </c>
      <c r="AQ1275" s="14" t="str">
        <f>IF(AND(AN1275&lt;&gt;""),AN1275/INDEX($L$4:$L1275,MATCH(MAX($L$4:$L1275)+1,$L$4:$L1275,1)),"")</f>
        <v/>
      </c>
      <c r="AU1275" s="14" t="str">
        <f>IF(AND(AR1275&lt;&gt;""),AR1275/INDEX($L$4:$L1275,MATCH(MAX($L$4:$L1275)+1,$L$4:$L1275,1)),"")</f>
        <v/>
      </c>
      <c r="AY1275" s="14" t="str">
        <f>IF(AND(AV1275&lt;&gt;""),AV1275/INDEX($L$4:$L1275,MATCH(MAX($L$4:$L1275)+1,$L$4:$L1275,1)),"")</f>
        <v/>
      </c>
      <c r="AZ1275" s="10" t="str">
        <f t="shared" si="998"/>
        <v/>
      </c>
      <c r="BC1275" s="78" t="str">
        <f t="shared" si="997"/>
        <v/>
      </c>
      <c r="BG1275" s="14" t="str">
        <f>IF(AND(BD1275&lt;&gt;""),BD1275/INDEX($L$4:$L1275,MATCH(MAX($L$4:$L1275)+1,$L$4:$L1275,1)),"")</f>
        <v/>
      </c>
      <c r="BK1275" s="14" t="str">
        <f>IF(AND(BH1275&lt;&gt;""),BH1275/INDEX($L$4:$L1275,MATCH(MAX($L$4:$L1275)+1,$L$4:$L1275,1)),"")</f>
        <v/>
      </c>
      <c r="BO1275" s="14" t="str">
        <f>IF(AND(BL1275&lt;&gt;""),BL1275/INDEX($L$4:$L1275,MATCH(MAX($L$4:$L1275)+1,$L$4:$L1275,1)),"")</f>
        <v/>
      </c>
      <c r="BS1275" s="14" t="str">
        <f>IF(AND(BP1275&lt;&gt;""),BP1275/INDEX($L$4:$L1275,MATCH(MAX($L$4:$L1275)+1,$L$4:$L1275,1)),"")</f>
        <v/>
      </c>
      <c r="BW1275" s="14" t="str">
        <f>IF(AND(BT1275&lt;&gt;""),BT1275/INDEX($L$4:$L1275,MATCH(MAX($L$4:$L1275)+1,$L$4:$L1275,1)),"")</f>
        <v/>
      </c>
      <c r="CA1275" s="14" t="str">
        <f>IF(AND(BX1275&lt;&gt;""),BX1275/INDEX($L$4:$L1275,MATCH(MAX($L$4:$L1275)+1,$L$4:$L1275,1)),"")</f>
        <v/>
      </c>
      <c r="CE1275" s="14" t="str">
        <f>IF(AND(CB1275&lt;&gt;""),CB1275/INDEX($L$4:$L1275,MATCH(MAX($L$4:$L1275)+1,$L$4:$L1275,1)),"")</f>
        <v/>
      </c>
      <c r="CI1275" s="14" t="str">
        <f>IF(AND(CF1275&lt;&gt;""),CF1275/INDEX($L$4:$L1275,MATCH(MAX($L$4:$L1275)+1,$L$4:$L1275,1)),"")</f>
        <v/>
      </c>
      <c r="CM1275" s="14" t="str">
        <f>IF(AND(CJ1275&lt;&gt;""),CJ1275/INDEX($L$4:$L1275,MATCH(MAX($L$4:$L1275)+1,$L$4:$L1275,1)),"")</f>
        <v/>
      </c>
      <c r="CQ1275" s="14" t="str">
        <f>IF(AND(CN1275&lt;&gt;""),CN1275/INDEX($L$4:$L1275,MATCH(MAX($L$4:$L1275)+1,$L$4:$L1275,1)),"")</f>
        <v/>
      </c>
      <c r="CU1275" s="14" t="str">
        <f>IF(AND(CR1275&lt;&gt;""),CR1275/INDEX($L$4:$L1275,MATCH(MAX($L$4:$L1275)+1,$L$4:$L1275,1)),"")</f>
        <v/>
      </c>
    </row>
    <row r="1276" spans="3:99">
      <c r="C1276" s="4" t="s">
        <v>36</v>
      </c>
      <c r="D1276" t="s">
        <v>36</v>
      </c>
      <c r="K1276" s="14" t="str">
        <f t="shared" si="996"/>
        <v/>
      </c>
      <c r="S1276" s="14" t="str">
        <f>IF(AND(P1276&lt;&gt;""),P1276/INDEX($L$4:$L1276,MATCH(MAX($L$4:$L1276)+1,$L$4:$L1276,1)),"")</f>
        <v/>
      </c>
      <c r="W1276" s="14" t="str">
        <f>IF(AND(T1276&lt;&gt;""),T1276/INDEX($L$4:$L1276,MATCH(MAX($L$4:$L1276)+1,$L$4:$L1276,1)),"")</f>
        <v/>
      </c>
      <c r="AA1276" s="14" t="str">
        <f>IF(AND(X1276&lt;&gt;""),X1276/INDEX($L$4:$L1276,MATCH(MAX($L$4:$L1276)+1,$L$4:$L1276,1)),"")</f>
        <v/>
      </c>
      <c r="AE1276" s="14" t="str">
        <f>IF(AND(AB1276&lt;&gt;""),AB1276/INDEX($L$4:$L1276,MATCH(MAX($L$4:$L1276)+1,$L$4:$L1276,1)),"")</f>
        <v/>
      </c>
      <c r="AI1276" s="14" t="str">
        <f>IF(AND(AF1276&lt;&gt;""),AF1276/INDEX($L$4:$L1276,MATCH(MAX($L$4:$L1276)+1,$L$4:$L1276,1)),"")</f>
        <v/>
      </c>
      <c r="AM1276" s="14" t="str">
        <f>IF(AND(AJ1276&lt;&gt;""),AJ1276/INDEX($L$4:$L1276,MATCH(MAX($L$4:$L1276)+1,$L$4:$L1276,1)),"")</f>
        <v/>
      </c>
      <c r="AQ1276" s="14" t="str">
        <f>IF(AND(AN1276&lt;&gt;""),AN1276/INDEX($L$4:$L1276,MATCH(MAX($L$4:$L1276)+1,$L$4:$L1276,1)),"")</f>
        <v/>
      </c>
      <c r="AU1276" s="14" t="str">
        <f>IF(AND(AR1276&lt;&gt;""),AR1276/INDEX($L$4:$L1276,MATCH(MAX($L$4:$L1276)+1,$L$4:$L1276,1)),"")</f>
        <v/>
      </c>
      <c r="AY1276" s="14" t="str">
        <f>IF(AND(AV1276&lt;&gt;""),AV1276/INDEX($L$4:$L1276,MATCH(MAX($L$4:$L1276)+1,$L$4:$L1276,1)),"")</f>
        <v/>
      </c>
      <c r="AZ1276" s="10" t="str">
        <f t="shared" si="998"/>
        <v/>
      </c>
      <c r="BC1276" s="78" t="str">
        <f t="shared" si="997"/>
        <v/>
      </c>
      <c r="BG1276" s="14" t="str">
        <f>IF(AND(BD1276&lt;&gt;""),BD1276/INDEX($L$4:$L1276,MATCH(MAX($L$4:$L1276)+1,$L$4:$L1276,1)),"")</f>
        <v/>
      </c>
      <c r="BK1276" s="14" t="str">
        <f>IF(AND(BH1276&lt;&gt;""),BH1276/INDEX($L$4:$L1276,MATCH(MAX($L$4:$L1276)+1,$L$4:$L1276,1)),"")</f>
        <v/>
      </c>
      <c r="BO1276" s="14" t="str">
        <f>IF(AND(BL1276&lt;&gt;""),BL1276/INDEX($L$4:$L1276,MATCH(MAX($L$4:$L1276)+1,$L$4:$L1276,1)),"")</f>
        <v/>
      </c>
      <c r="BS1276" s="14" t="str">
        <f>IF(AND(BP1276&lt;&gt;""),BP1276/INDEX($L$4:$L1276,MATCH(MAX($L$4:$L1276)+1,$L$4:$L1276,1)),"")</f>
        <v/>
      </c>
      <c r="BW1276" s="14" t="str">
        <f>IF(AND(BT1276&lt;&gt;""),BT1276/INDEX($L$4:$L1276,MATCH(MAX($L$4:$L1276)+1,$L$4:$L1276,1)),"")</f>
        <v/>
      </c>
      <c r="CA1276" s="14" t="str">
        <f>IF(AND(BX1276&lt;&gt;""),BX1276/INDEX($L$4:$L1276,MATCH(MAX($L$4:$L1276)+1,$L$4:$L1276,1)),"")</f>
        <v/>
      </c>
      <c r="CE1276" s="14" t="str">
        <f>IF(AND(CB1276&lt;&gt;""),CB1276/INDEX($L$4:$L1276,MATCH(MAX($L$4:$L1276)+1,$L$4:$L1276,1)),"")</f>
        <v/>
      </c>
      <c r="CI1276" s="14" t="str">
        <f>IF(AND(CF1276&lt;&gt;""),CF1276/INDEX($L$4:$L1276,MATCH(MAX($L$4:$L1276)+1,$L$4:$L1276,1)),"")</f>
        <v/>
      </c>
      <c r="CM1276" s="14" t="str">
        <f>IF(AND(CJ1276&lt;&gt;""),CJ1276/INDEX($L$4:$L1276,MATCH(MAX($L$4:$L1276)+1,$L$4:$L1276,1)),"")</f>
        <v/>
      </c>
      <c r="CQ1276" s="14" t="str">
        <f>IF(AND(CN1276&lt;&gt;""),CN1276/INDEX($L$4:$L1276,MATCH(MAX($L$4:$L1276)+1,$L$4:$L1276,1)),"")</f>
        <v/>
      </c>
      <c r="CU1276" s="14" t="str">
        <f>IF(AND(CR1276&lt;&gt;""),CR1276/INDEX($L$4:$L1276,MATCH(MAX($L$4:$L1276)+1,$L$4:$L1276,1)),"")</f>
        <v/>
      </c>
    </row>
    <row r="1277" spans="3:99">
      <c r="C1277" s="4" t="s">
        <v>36</v>
      </c>
      <c r="D1277" t="s">
        <v>36</v>
      </c>
      <c r="K1277" s="14" t="str">
        <f t="shared" ref="K1277:K1340" si="999">IF(AND(H1277&lt;&gt;"",I1277&lt;&gt;""),I1277/H1277,"")</f>
        <v/>
      </c>
      <c r="S1277" s="14" t="str">
        <f>IF(AND(P1277&lt;&gt;""),P1277/INDEX($L$4:$L1277,MATCH(MAX($L$4:$L1277)+1,$L$4:$L1277,1)),"")</f>
        <v/>
      </c>
      <c r="W1277" s="14" t="str">
        <f>IF(AND(T1277&lt;&gt;""),T1277/INDEX($L$4:$L1277,MATCH(MAX($L$4:$L1277)+1,$L$4:$L1277,1)),"")</f>
        <v/>
      </c>
      <c r="AA1277" s="14" t="str">
        <f>IF(AND(X1277&lt;&gt;""),X1277/INDEX($L$4:$L1277,MATCH(MAX($L$4:$L1277)+1,$L$4:$L1277,1)),"")</f>
        <v/>
      </c>
      <c r="AE1277" s="14" t="str">
        <f>IF(AND(AB1277&lt;&gt;""),AB1277/INDEX($L$4:$L1277,MATCH(MAX($L$4:$L1277)+1,$L$4:$L1277,1)),"")</f>
        <v/>
      </c>
      <c r="AI1277" s="14" t="str">
        <f>IF(AND(AF1277&lt;&gt;""),AF1277/INDEX($L$4:$L1277,MATCH(MAX($L$4:$L1277)+1,$L$4:$L1277,1)),"")</f>
        <v/>
      </c>
      <c r="AM1277" s="14" t="str">
        <f>IF(AND(AJ1277&lt;&gt;""),AJ1277/INDEX($L$4:$L1277,MATCH(MAX($L$4:$L1277)+1,$L$4:$L1277,1)),"")</f>
        <v/>
      </c>
      <c r="AQ1277" s="14" t="str">
        <f>IF(AND(AN1277&lt;&gt;""),AN1277/INDEX($L$4:$L1277,MATCH(MAX($L$4:$L1277)+1,$L$4:$L1277,1)),"")</f>
        <v/>
      </c>
      <c r="AU1277" s="14" t="str">
        <f>IF(AND(AR1277&lt;&gt;""),AR1277/INDEX($L$4:$L1277,MATCH(MAX($L$4:$L1277)+1,$L$4:$L1277,1)),"")</f>
        <v/>
      </c>
      <c r="AY1277" s="14" t="str">
        <f>IF(AND(AV1277&lt;&gt;""),AV1277/INDEX($L$4:$L1277,MATCH(MAX($L$4:$L1277)+1,$L$4:$L1277,1)),"")</f>
        <v/>
      </c>
      <c r="AZ1277" s="10" t="str">
        <f t="shared" si="998"/>
        <v/>
      </c>
      <c r="BC1277" s="78" t="str">
        <f t="shared" si="997"/>
        <v/>
      </c>
      <c r="BG1277" s="14" t="str">
        <f>IF(AND(BD1277&lt;&gt;""),BD1277/INDEX($L$4:$L1277,MATCH(MAX($L$4:$L1277)+1,$L$4:$L1277,1)),"")</f>
        <v/>
      </c>
      <c r="BK1277" s="14" t="str">
        <f>IF(AND(BH1277&lt;&gt;""),BH1277/INDEX($L$4:$L1277,MATCH(MAX($L$4:$L1277)+1,$L$4:$L1277,1)),"")</f>
        <v/>
      </c>
      <c r="BO1277" s="14" t="str">
        <f>IF(AND(BL1277&lt;&gt;""),BL1277/INDEX($L$4:$L1277,MATCH(MAX($L$4:$L1277)+1,$L$4:$L1277,1)),"")</f>
        <v/>
      </c>
      <c r="BS1277" s="14" t="str">
        <f>IF(AND(BP1277&lt;&gt;""),BP1277/INDEX($L$4:$L1277,MATCH(MAX($L$4:$L1277)+1,$L$4:$L1277,1)),"")</f>
        <v/>
      </c>
      <c r="BW1277" s="14" t="str">
        <f>IF(AND(BT1277&lt;&gt;""),BT1277/INDEX($L$4:$L1277,MATCH(MAX($L$4:$L1277)+1,$L$4:$L1277,1)),"")</f>
        <v/>
      </c>
      <c r="CA1277" s="14" t="str">
        <f>IF(AND(BX1277&lt;&gt;""),BX1277/INDEX($L$4:$L1277,MATCH(MAX($L$4:$L1277)+1,$L$4:$L1277,1)),"")</f>
        <v/>
      </c>
      <c r="CE1277" s="14" t="str">
        <f>IF(AND(CB1277&lt;&gt;""),CB1277/INDEX($L$4:$L1277,MATCH(MAX($L$4:$L1277)+1,$L$4:$L1277,1)),"")</f>
        <v/>
      </c>
      <c r="CI1277" s="14" t="str">
        <f>IF(AND(CF1277&lt;&gt;""),CF1277/INDEX($L$4:$L1277,MATCH(MAX($L$4:$L1277)+1,$L$4:$L1277,1)),"")</f>
        <v/>
      </c>
      <c r="CM1277" s="14" t="str">
        <f>IF(AND(CJ1277&lt;&gt;""),CJ1277/INDEX($L$4:$L1277,MATCH(MAX($L$4:$L1277)+1,$L$4:$L1277,1)),"")</f>
        <v/>
      </c>
      <c r="CQ1277" s="14" t="str">
        <f>IF(AND(CN1277&lt;&gt;""),CN1277/INDEX($L$4:$L1277,MATCH(MAX($L$4:$L1277)+1,$L$4:$L1277,1)),"")</f>
        <v/>
      </c>
      <c r="CU1277" s="14" t="str">
        <f>IF(AND(CR1277&lt;&gt;""),CR1277/INDEX($L$4:$L1277,MATCH(MAX($L$4:$L1277)+1,$L$4:$L1277,1)),"")</f>
        <v/>
      </c>
    </row>
    <row r="1278" spans="3:99">
      <c r="C1278" s="4" t="s">
        <v>36</v>
      </c>
      <c r="D1278" t="s">
        <v>36</v>
      </c>
      <c r="K1278" s="14" t="str">
        <f t="shared" si="999"/>
        <v/>
      </c>
      <c r="S1278" s="14" t="str">
        <f>IF(AND(P1278&lt;&gt;""),P1278/INDEX($L$4:$L1278,MATCH(MAX($L$4:$L1278)+1,$L$4:$L1278,1)),"")</f>
        <v/>
      </c>
      <c r="W1278" s="14" t="str">
        <f>IF(AND(T1278&lt;&gt;""),T1278/INDEX($L$4:$L1278,MATCH(MAX($L$4:$L1278)+1,$L$4:$L1278,1)),"")</f>
        <v/>
      </c>
      <c r="AA1278" s="14" t="str">
        <f>IF(AND(X1278&lt;&gt;""),X1278/INDEX($L$4:$L1278,MATCH(MAX($L$4:$L1278)+1,$L$4:$L1278,1)),"")</f>
        <v/>
      </c>
      <c r="AE1278" s="14" t="str">
        <f>IF(AND(AB1278&lt;&gt;""),AB1278/INDEX($L$4:$L1278,MATCH(MAX($L$4:$L1278)+1,$L$4:$L1278,1)),"")</f>
        <v/>
      </c>
      <c r="AI1278" s="14" t="str">
        <f>IF(AND(AF1278&lt;&gt;""),AF1278/INDEX($L$4:$L1278,MATCH(MAX($L$4:$L1278)+1,$L$4:$L1278,1)),"")</f>
        <v/>
      </c>
      <c r="AM1278" s="14" t="str">
        <f>IF(AND(AJ1278&lt;&gt;""),AJ1278/INDEX($L$4:$L1278,MATCH(MAX($L$4:$L1278)+1,$L$4:$L1278,1)),"")</f>
        <v/>
      </c>
      <c r="AQ1278" s="14" t="str">
        <f>IF(AND(AN1278&lt;&gt;""),AN1278/INDEX($L$4:$L1278,MATCH(MAX($L$4:$L1278)+1,$L$4:$L1278,1)),"")</f>
        <v/>
      </c>
      <c r="AU1278" s="14" t="str">
        <f>IF(AND(AR1278&lt;&gt;""),AR1278/INDEX($L$4:$L1278,MATCH(MAX($L$4:$L1278)+1,$L$4:$L1278,1)),"")</f>
        <v/>
      </c>
      <c r="AY1278" s="14" t="str">
        <f>IF(AND(AV1278&lt;&gt;""),AV1278/INDEX($L$4:$L1278,MATCH(MAX($L$4:$L1278)+1,$L$4:$L1278,1)),"")</f>
        <v/>
      </c>
      <c r="AZ1278" s="10" t="str">
        <f t="shared" si="998"/>
        <v/>
      </c>
      <c r="BC1278" s="78" t="str">
        <f t="shared" si="997"/>
        <v/>
      </c>
      <c r="BG1278" s="14" t="str">
        <f>IF(AND(BD1278&lt;&gt;""),BD1278/INDEX($L$4:$L1278,MATCH(MAX($L$4:$L1278)+1,$L$4:$L1278,1)),"")</f>
        <v/>
      </c>
      <c r="BK1278" s="14" t="str">
        <f>IF(AND(BH1278&lt;&gt;""),BH1278/INDEX($L$4:$L1278,MATCH(MAX($L$4:$L1278)+1,$L$4:$L1278,1)),"")</f>
        <v/>
      </c>
      <c r="BO1278" s="14" t="str">
        <f>IF(AND(BL1278&lt;&gt;""),BL1278/INDEX($L$4:$L1278,MATCH(MAX($L$4:$L1278)+1,$L$4:$L1278,1)),"")</f>
        <v/>
      </c>
      <c r="BS1278" s="14" t="str">
        <f>IF(AND(BP1278&lt;&gt;""),BP1278/INDEX($L$4:$L1278,MATCH(MAX($L$4:$L1278)+1,$L$4:$L1278,1)),"")</f>
        <v/>
      </c>
      <c r="BW1278" s="14" t="str">
        <f>IF(AND(BT1278&lt;&gt;""),BT1278/INDEX($L$4:$L1278,MATCH(MAX($L$4:$L1278)+1,$L$4:$L1278,1)),"")</f>
        <v/>
      </c>
      <c r="CA1278" s="14" t="str">
        <f>IF(AND(BX1278&lt;&gt;""),BX1278/INDEX($L$4:$L1278,MATCH(MAX($L$4:$L1278)+1,$L$4:$L1278,1)),"")</f>
        <v/>
      </c>
      <c r="CE1278" s="14" t="str">
        <f>IF(AND(CB1278&lt;&gt;""),CB1278/INDEX($L$4:$L1278,MATCH(MAX($L$4:$L1278)+1,$L$4:$L1278,1)),"")</f>
        <v/>
      </c>
      <c r="CI1278" s="14" t="str">
        <f>IF(AND(CF1278&lt;&gt;""),CF1278/INDEX($L$4:$L1278,MATCH(MAX($L$4:$L1278)+1,$L$4:$L1278,1)),"")</f>
        <v/>
      </c>
      <c r="CM1278" s="14" t="str">
        <f>IF(AND(CJ1278&lt;&gt;""),CJ1278/INDEX($L$4:$L1278,MATCH(MAX($L$4:$L1278)+1,$L$4:$L1278,1)),"")</f>
        <v/>
      </c>
      <c r="CQ1278" s="14" t="str">
        <f>IF(AND(CN1278&lt;&gt;""),CN1278/INDEX($L$4:$L1278,MATCH(MAX($L$4:$L1278)+1,$L$4:$L1278,1)),"")</f>
        <v/>
      </c>
      <c r="CU1278" s="14" t="str">
        <f>IF(AND(CR1278&lt;&gt;""),CR1278/INDEX($L$4:$L1278,MATCH(MAX($L$4:$L1278)+1,$L$4:$L1278,1)),"")</f>
        <v/>
      </c>
    </row>
    <row r="1279" spans="3:99">
      <c r="C1279" s="4" t="s">
        <v>36</v>
      </c>
      <c r="D1279" t="s">
        <v>36</v>
      </c>
      <c r="K1279" s="14" t="str">
        <f t="shared" si="999"/>
        <v/>
      </c>
      <c r="S1279" s="14" t="str">
        <f>IF(AND(P1279&lt;&gt;""),P1279/INDEX($L$4:$L1279,MATCH(MAX($L$4:$L1279)+1,$L$4:$L1279,1)),"")</f>
        <v/>
      </c>
      <c r="W1279" s="14" t="str">
        <f>IF(AND(T1279&lt;&gt;""),T1279/INDEX($L$4:$L1279,MATCH(MAX($L$4:$L1279)+1,$L$4:$L1279,1)),"")</f>
        <v/>
      </c>
      <c r="AA1279" s="14" t="str">
        <f>IF(AND(X1279&lt;&gt;""),X1279/INDEX($L$4:$L1279,MATCH(MAX($L$4:$L1279)+1,$L$4:$L1279,1)),"")</f>
        <v/>
      </c>
      <c r="AE1279" s="14" t="str">
        <f>IF(AND(AB1279&lt;&gt;""),AB1279/INDEX($L$4:$L1279,MATCH(MAX($L$4:$L1279)+1,$L$4:$L1279,1)),"")</f>
        <v/>
      </c>
      <c r="AI1279" s="14" t="str">
        <f>IF(AND(AF1279&lt;&gt;""),AF1279/INDEX($L$4:$L1279,MATCH(MAX($L$4:$L1279)+1,$L$4:$L1279,1)),"")</f>
        <v/>
      </c>
      <c r="AM1279" s="14" t="str">
        <f>IF(AND(AJ1279&lt;&gt;""),AJ1279/INDEX($L$4:$L1279,MATCH(MAX($L$4:$L1279)+1,$L$4:$L1279,1)),"")</f>
        <v/>
      </c>
      <c r="AQ1279" s="14" t="str">
        <f>IF(AND(AN1279&lt;&gt;""),AN1279/INDEX($L$4:$L1279,MATCH(MAX($L$4:$L1279)+1,$L$4:$L1279,1)),"")</f>
        <v/>
      </c>
      <c r="AU1279" s="14" t="str">
        <f>IF(AND(AR1279&lt;&gt;""),AR1279/INDEX($L$4:$L1279,MATCH(MAX($L$4:$L1279)+1,$L$4:$L1279,1)),"")</f>
        <v/>
      </c>
      <c r="AY1279" s="14" t="str">
        <f>IF(AND(AV1279&lt;&gt;""),AV1279/INDEX($L$4:$L1279,MATCH(MAX($L$4:$L1279)+1,$L$4:$L1279,1)),"")</f>
        <v/>
      </c>
      <c r="AZ1279" s="10" t="str">
        <f t="shared" si="998"/>
        <v/>
      </c>
      <c r="BC1279" s="78" t="str">
        <f t="shared" si="997"/>
        <v/>
      </c>
      <c r="BG1279" s="14" t="str">
        <f>IF(AND(BD1279&lt;&gt;""),BD1279/INDEX($L$4:$L1279,MATCH(MAX($L$4:$L1279)+1,$L$4:$L1279,1)),"")</f>
        <v/>
      </c>
      <c r="BK1279" s="14" t="str">
        <f>IF(AND(BH1279&lt;&gt;""),BH1279/INDEX($L$4:$L1279,MATCH(MAX($L$4:$L1279)+1,$L$4:$L1279,1)),"")</f>
        <v/>
      </c>
      <c r="BO1279" s="14" t="str">
        <f>IF(AND(BL1279&lt;&gt;""),BL1279/INDEX($L$4:$L1279,MATCH(MAX($L$4:$L1279)+1,$L$4:$L1279,1)),"")</f>
        <v/>
      </c>
      <c r="BS1279" s="14" t="str">
        <f>IF(AND(BP1279&lt;&gt;""),BP1279/INDEX($L$4:$L1279,MATCH(MAX($L$4:$L1279)+1,$L$4:$L1279,1)),"")</f>
        <v/>
      </c>
      <c r="BW1279" s="14" t="str">
        <f>IF(AND(BT1279&lt;&gt;""),BT1279/INDEX($L$4:$L1279,MATCH(MAX($L$4:$L1279)+1,$L$4:$L1279,1)),"")</f>
        <v/>
      </c>
      <c r="CA1279" s="14" t="str">
        <f>IF(AND(BX1279&lt;&gt;""),BX1279/INDEX($L$4:$L1279,MATCH(MAX($L$4:$L1279)+1,$L$4:$L1279,1)),"")</f>
        <v/>
      </c>
      <c r="CE1279" s="14" t="str">
        <f>IF(AND(CB1279&lt;&gt;""),CB1279/INDEX($L$4:$L1279,MATCH(MAX($L$4:$L1279)+1,$L$4:$L1279,1)),"")</f>
        <v/>
      </c>
      <c r="CI1279" s="14" t="str">
        <f>IF(AND(CF1279&lt;&gt;""),CF1279/INDEX($L$4:$L1279,MATCH(MAX($L$4:$L1279)+1,$L$4:$L1279,1)),"")</f>
        <v/>
      </c>
      <c r="CM1279" s="14" t="str">
        <f>IF(AND(CJ1279&lt;&gt;""),CJ1279/INDEX($L$4:$L1279,MATCH(MAX($L$4:$L1279)+1,$L$4:$L1279,1)),"")</f>
        <v/>
      </c>
      <c r="CQ1279" s="14" t="str">
        <f>IF(AND(CN1279&lt;&gt;""),CN1279/INDEX($L$4:$L1279,MATCH(MAX($L$4:$L1279)+1,$L$4:$L1279,1)),"")</f>
        <v/>
      </c>
      <c r="CU1279" s="14" t="str">
        <f>IF(AND(CR1279&lt;&gt;""),CR1279/INDEX($L$4:$L1279,MATCH(MAX($L$4:$L1279)+1,$L$4:$L1279,1)),"")</f>
        <v/>
      </c>
    </row>
    <row r="1280" spans="3:99">
      <c r="C1280" s="4" t="s">
        <v>36</v>
      </c>
      <c r="D1280" t="s">
        <v>36</v>
      </c>
      <c r="K1280" s="14" t="str">
        <f t="shared" si="999"/>
        <v/>
      </c>
      <c r="S1280" s="14" t="str">
        <f>IF(AND(P1280&lt;&gt;""),P1280/INDEX($L$4:$L1280,MATCH(MAX($L$4:$L1280)+1,$L$4:$L1280,1)),"")</f>
        <v/>
      </c>
      <c r="W1280" s="14" t="str">
        <f>IF(AND(T1280&lt;&gt;""),T1280/INDEX($L$4:$L1280,MATCH(MAX($L$4:$L1280)+1,$L$4:$L1280,1)),"")</f>
        <v/>
      </c>
      <c r="AA1280" s="14" t="str">
        <f>IF(AND(X1280&lt;&gt;""),X1280/INDEX($L$4:$L1280,MATCH(MAX($L$4:$L1280)+1,$L$4:$L1280,1)),"")</f>
        <v/>
      </c>
      <c r="AE1280" s="14" t="str">
        <f>IF(AND(AB1280&lt;&gt;""),AB1280/INDEX($L$4:$L1280,MATCH(MAX($L$4:$L1280)+1,$L$4:$L1280,1)),"")</f>
        <v/>
      </c>
      <c r="AI1280" s="14" t="str">
        <f>IF(AND(AF1280&lt;&gt;""),AF1280/INDEX($L$4:$L1280,MATCH(MAX($L$4:$L1280)+1,$L$4:$L1280,1)),"")</f>
        <v/>
      </c>
      <c r="AM1280" s="14" t="str">
        <f>IF(AND(AJ1280&lt;&gt;""),AJ1280/INDEX($L$4:$L1280,MATCH(MAX($L$4:$L1280)+1,$L$4:$L1280,1)),"")</f>
        <v/>
      </c>
      <c r="AQ1280" s="14" t="str">
        <f>IF(AND(AN1280&lt;&gt;""),AN1280/INDEX($L$4:$L1280,MATCH(MAX($L$4:$L1280)+1,$L$4:$L1280,1)),"")</f>
        <v/>
      </c>
      <c r="AU1280" s="14" t="str">
        <f>IF(AND(AR1280&lt;&gt;""),AR1280/INDEX($L$4:$L1280,MATCH(MAX($L$4:$L1280)+1,$L$4:$L1280,1)),"")</f>
        <v/>
      </c>
      <c r="AY1280" s="14" t="str">
        <f>IF(AND(AV1280&lt;&gt;""),AV1280/INDEX($L$4:$L1280,MATCH(MAX($L$4:$L1280)+1,$L$4:$L1280,1)),"")</f>
        <v/>
      </c>
      <c r="AZ1280" s="10" t="str">
        <f t="shared" si="998"/>
        <v/>
      </c>
      <c r="BC1280" s="78" t="str">
        <f t="shared" si="997"/>
        <v/>
      </c>
      <c r="BG1280" s="14" t="str">
        <f>IF(AND(BD1280&lt;&gt;""),BD1280/INDEX($L$4:$L1280,MATCH(MAX($L$4:$L1280)+1,$L$4:$L1280,1)),"")</f>
        <v/>
      </c>
      <c r="BK1280" s="14" t="str">
        <f>IF(AND(BH1280&lt;&gt;""),BH1280/INDEX($L$4:$L1280,MATCH(MAX($L$4:$L1280)+1,$L$4:$L1280,1)),"")</f>
        <v/>
      </c>
      <c r="BO1280" s="14" t="str">
        <f>IF(AND(BL1280&lt;&gt;""),BL1280/INDEX($L$4:$L1280,MATCH(MAX($L$4:$L1280)+1,$L$4:$L1280,1)),"")</f>
        <v/>
      </c>
      <c r="BS1280" s="14" t="str">
        <f>IF(AND(BP1280&lt;&gt;""),BP1280/INDEX($L$4:$L1280,MATCH(MAX($L$4:$L1280)+1,$L$4:$L1280,1)),"")</f>
        <v/>
      </c>
      <c r="BW1280" s="14" t="str">
        <f>IF(AND(BT1280&lt;&gt;""),BT1280/INDEX($L$4:$L1280,MATCH(MAX($L$4:$L1280)+1,$L$4:$L1280,1)),"")</f>
        <v/>
      </c>
      <c r="CA1280" s="14" t="str">
        <f>IF(AND(BX1280&lt;&gt;""),BX1280/INDEX($L$4:$L1280,MATCH(MAX($L$4:$L1280)+1,$L$4:$L1280,1)),"")</f>
        <v/>
      </c>
      <c r="CE1280" s="14" t="str">
        <f>IF(AND(CB1280&lt;&gt;""),CB1280/INDEX($L$4:$L1280,MATCH(MAX($L$4:$L1280)+1,$L$4:$L1280,1)),"")</f>
        <v/>
      </c>
      <c r="CI1280" s="14" t="str">
        <f>IF(AND(CF1280&lt;&gt;""),CF1280/INDEX($L$4:$L1280,MATCH(MAX($L$4:$L1280)+1,$L$4:$L1280,1)),"")</f>
        <v/>
      </c>
      <c r="CM1280" s="14" t="str">
        <f>IF(AND(CJ1280&lt;&gt;""),CJ1280/INDEX($L$4:$L1280,MATCH(MAX($L$4:$L1280)+1,$L$4:$L1280,1)),"")</f>
        <v/>
      </c>
      <c r="CQ1280" s="14" t="str">
        <f>IF(AND(CN1280&lt;&gt;""),CN1280/INDEX($L$4:$L1280,MATCH(MAX($L$4:$L1280)+1,$L$4:$L1280,1)),"")</f>
        <v/>
      </c>
      <c r="CU1280" s="14" t="str">
        <f>IF(AND(CR1280&lt;&gt;""),CR1280/INDEX($L$4:$L1280,MATCH(MAX($L$4:$L1280)+1,$L$4:$L1280,1)),"")</f>
        <v/>
      </c>
    </row>
    <row r="1281" spans="3:99">
      <c r="C1281" s="4" t="s">
        <v>36</v>
      </c>
      <c r="D1281" t="s">
        <v>36</v>
      </c>
      <c r="K1281" s="14" t="str">
        <f t="shared" si="999"/>
        <v/>
      </c>
      <c r="S1281" s="14" t="str">
        <f>IF(AND(P1281&lt;&gt;""),P1281/INDEX($L$4:$L1281,MATCH(MAX($L$4:$L1281)+1,$L$4:$L1281,1)),"")</f>
        <v/>
      </c>
      <c r="W1281" s="14" t="str">
        <f>IF(AND(T1281&lt;&gt;""),T1281/INDEX($L$4:$L1281,MATCH(MAX($L$4:$L1281)+1,$L$4:$L1281,1)),"")</f>
        <v/>
      </c>
      <c r="AA1281" s="14" t="str">
        <f>IF(AND(X1281&lt;&gt;""),X1281/INDEX($L$4:$L1281,MATCH(MAX($L$4:$L1281)+1,$L$4:$L1281,1)),"")</f>
        <v/>
      </c>
      <c r="AE1281" s="14" t="str">
        <f>IF(AND(AB1281&lt;&gt;""),AB1281/INDEX($L$4:$L1281,MATCH(MAX($L$4:$L1281)+1,$L$4:$L1281,1)),"")</f>
        <v/>
      </c>
      <c r="AI1281" s="14" t="str">
        <f>IF(AND(AF1281&lt;&gt;""),AF1281/INDEX($L$4:$L1281,MATCH(MAX($L$4:$L1281)+1,$L$4:$L1281,1)),"")</f>
        <v/>
      </c>
      <c r="AM1281" s="14" t="str">
        <f>IF(AND(AJ1281&lt;&gt;""),AJ1281/INDEX($L$4:$L1281,MATCH(MAX($L$4:$L1281)+1,$L$4:$L1281,1)),"")</f>
        <v/>
      </c>
      <c r="AQ1281" s="14" t="str">
        <f>IF(AND(AN1281&lt;&gt;""),AN1281/INDEX($L$4:$L1281,MATCH(MAX($L$4:$L1281)+1,$L$4:$L1281,1)),"")</f>
        <v/>
      </c>
      <c r="AU1281" s="14" t="str">
        <f>IF(AND(AR1281&lt;&gt;""),AR1281/INDEX($L$4:$L1281,MATCH(MAX($L$4:$L1281)+1,$L$4:$L1281,1)),"")</f>
        <v/>
      </c>
      <c r="AY1281" s="14" t="str">
        <f>IF(AND(AV1281&lt;&gt;""),AV1281/INDEX($L$4:$L1281,MATCH(MAX($L$4:$L1281)+1,$L$4:$L1281,1)),"")</f>
        <v/>
      </c>
      <c r="AZ1281" s="10" t="str">
        <f t="shared" si="998"/>
        <v/>
      </c>
      <c r="BC1281" s="78" t="str">
        <f t="shared" si="997"/>
        <v/>
      </c>
      <c r="BG1281" s="14" t="str">
        <f>IF(AND(BD1281&lt;&gt;""),BD1281/INDEX($L$4:$L1281,MATCH(MAX($L$4:$L1281)+1,$L$4:$L1281,1)),"")</f>
        <v/>
      </c>
      <c r="BK1281" s="14" t="str">
        <f>IF(AND(BH1281&lt;&gt;""),BH1281/INDEX($L$4:$L1281,MATCH(MAX($L$4:$L1281)+1,$L$4:$L1281,1)),"")</f>
        <v/>
      </c>
      <c r="BO1281" s="14" t="str">
        <f>IF(AND(BL1281&lt;&gt;""),BL1281/INDEX($L$4:$L1281,MATCH(MAX($L$4:$L1281)+1,$L$4:$L1281,1)),"")</f>
        <v/>
      </c>
      <c r="BS1281" s="14" t="str">
        <f>IF(AND(BP1281&lt;&gt;""),BP1281/INDEX($L$4:$L1281,MATCH(MAX($L$4:$L1281)+1,$L$4:$L1281,1)),"")</f>
        <v/>
      </c>
      <c r="BW1281" s="14" t="str">
        <f>IF(AND(BT1281&lt;&gt;""),BT1281/INDEX($L$4:$L1281,MATCH(MAX($L$4:$L1281)+1,$L$4:$L1281,1)),"")</f>
        <v/>
      </c>
      <c r="CA1281" s="14" t="str">
        <f>IF(AND(BX1281&lt;&gt;""),BX1281/INDEX($L$4:$L1281,MATCH(MAX($L$4:$L1281)+1,$L$4:$L1281,1)),"")</f>
        <v/>
      </c>
      <c r="CE1281" s="14" t="str">
        <f>IF(AND(CB1281&lt;&gt;""),CB1281/INDEX($L$4:$L1281,MATCH(MAX($L$4:$L1281)+1,$L$4:$L1281,1)),"")</f>
        <v/>
      </c>
      <c r="CI1281" s="14" t="str">
        <f>IF(AND(CF1281&lt;&gt;""),CF1281/INDEX($L$4:$L1281,MATCH(MAX($L$4:$L1281)+1,$L$4:$L1281,1)),"")</f>
        <v/>
      </c>
      <c r="CM1281" s="14" t="str">
        <f>IF(AND(CJ1281&lt;&gt;""),CJ1281/INDEX($L$4:$L1281,MATCH(MAX($L$4:$L1281)+1,$L$4:$L1281,1)),"")</f>
        <v/>
      </c>
      <c r="CQ1281" s="14" t="str">
        <f>IF(AND(CN1281&lt;&gt;""),CN1281/INDEX($L$4:$L1281,MATCH(MAX($L$4:$L1281)+1,$L$4:$L1281,1)),"")</f>
        <v/>
      </c>
      <c r="CU1281" s="14" t="str">
        <f>IF(AND(CR1281&lt;&gt;""),CR1281/INDEX($L$4:$L1281,MATCH(MAX($L$4:$L1281)+1,$L$4:$L1281,1)),"")</f>
        <v/>
      </c>
    </row>
    <row r="1282" spans="3:99">
      <c r="C1282" s="4" t="s">
        <v>36</v>
      </c>
      <c r="D1282" t="s">
        <v>36</v>
      </c>
      <c r="K1282" s="14" t="str">
        <f t="shared" si="999"/>
        <v/>
      </c>
      <c r="S1282" s="14" t="str">
        <f>IF(AND(P1282&lt;&gt;""),P1282/INDEX($L$4:$L1282,MATCH(MAX($L$4:$L1282)+1,$L$4:$L1282,1)),"")</f>
        <v/>
      </c>
      <c r="W1282" s="14" t="str">
        <f>IF(AND(T1282&lt;&gt;""),T1282/INDEX($L$4:$L1282,MATCH(MAX($L$4:$L1282)+1,$L$4:$L1282,1)),"")</f>
        <v/>
      </c>
      <c r="AA1282" s="14" t="str">
        <f>IF(AND(X1282&lt;&gt;""),X1282/INDEX($L$4:$L1282,MATCH(MAX($L$4:$L1282)+1,$L$4:$L1282,1)),"")</f>
        <v/>
      </c>
      <c r="AE1282" s="14" t="str">
        <f>IF(AND(AB1282&lt;&gt;""),AB1282/INDEX($L$4:$L1282,MATCH(MAX($L$4:$L1282)+1,$L$4:$L1282,1)),"")</f>
        <v/>
      </c>
      <c r="AI1282" s="14" t="str">
        <f>IF(AND(AF1282&lt;&gt;""),AF1282/INDEX($L$4:$L1282,MATCH(MAX($L$4:$L1282)+1,$L$4:$L1282,1)),"")</f>
        <v/>
      </c>
      <c r="AM1282" s="14" t="str">
        <f>IF(AND(AJ1282&lt;&gt;""),AJ1282/INDEX($L$4:$L1282,MATCH(MAX($L$4:$L1282)+1,$L$4:$L1282,1)),"")</f>
        <v/>
      </c>
      <c r="AQ1282" s="14" t="str">
        <f>IF(AND(AN1282&lt;&gt;""),AN1282/INDEX($L$4:$L1282,MATCH(MAX($L$4:$L1282)+1,$L$4:$L1282,1)),"")</f>
        <v/>
      </c>
      <c r="AU1282" s="14" t="str">
        <f>IF(AND(AR1282&lt;&gt;""),AR1282/INDEX($L$4:$L1282,MATCH(MAX($L$4:$L1282)+1,$L$4:$L1282,1)),"")</f>
        <v/>
      </c>
      <c r="AY1282" s="14" t="str">
        <f>IF(AND(AV1282&lt;&gt;""),AV1282/INDEX($L$4:$L1282,MATCH(MAX($L$4:$L1282)+1,$L$4:$L1282,1)),"")</f>
        <v/>
      </c>
      <c r="AZ1282" s="10" t="str">
        <f t="shared" si="998"/>
        <v/>
      </c>
      <c r="BC1282" s="78" t="str">
        <f t="shared" si="997"/>
        <v/>
      </c>
      <c r="BG1282" s="14" t="str">
        <f>IF(AND(BD1282&lt;&gt;""),BD1282/INDEX($L$4:$L1282,MATCH(MAX($L$4:$L1282)+1,$L$4:$L1282,1)),"")</f>
        <v/>
      </c>
      <c r="BK1282" s="14" t="str">
        <f>IF(AND(BH1282&lt;&gt;""),BH1282/INDEX($L$4:$L1282,MATCH(MAX($L$4:$L1282)+1,$L$4:$L1282,1)),"")</f>
        <v/>
      </c>
      <c r="BO1282" s="14" t="str">
        <f>IF(AND(BL1282&lt;&gt;""),BL1282/INDEX($L$4:$L1282,MATCH(MAX($L$4:$L1282)+1,$L$4:$L1282,1)),"")</f>
        <v/>
      </c>
      <c r="BS1282" s="14" t="str">
        <f>IF(AND(BP1282&lt;&gt;""),BP1282/INDEX($L$4:$L1282,MATCH(MAX($L$4:$L1282)+1,$L$4:$L1282,1)),"")</f>
        <v/>
      </c>
      <c r="BW1282" s="14" t="str">
        <f>IF(AND(BT1282&lt;&gt;""),BT1282/INDEX($L$4:$L1282,MATCH(MAX($L$4:$L1282)+1,$L$4:$L1282,1)),"")</f>
        <v/>
      </c>
      <c r="CA1282" s="14" t="str">
        <f>IF(AND(BX1282&lt;&gt;""),BX1282/INDEX($L$4:$L1282,MATCH(MAX($L$4:$L1282)+1,$L$4:$L1282,1)),"")</f>
        <v/>
      </c>
      <c r="CE1282" s="14" t="str">
        <f>IF(AND(CB1282&lt;&gt;""),CB1282/INDEX($L$4:$L1282,MATCH(MAX($L$4:$L1282)+1,$L$4:$L1282,1)),"")</f>
        <v/>
      </c>
      <c r="CI1282" s="14" t="str">
        <f>IF(AND(CF1282&lt;&gt;""),CF1282/INDEX($L$4:$L1282,MATCH(MAX($L$4:$L1282)+1,$L$4:$L1282,1)),"")</f>
        <v/>
      </c>
      <c r="CM1282" s="14" t="str">
        <f>IF(AND(CJ1282&lt;&gt;""),CJ1282/INDEX($L$4:$L1282,MATCH(MAX($L$4:$L1282)+1,$L$4:$L1282,1)),"")</f>
        <v/>
      </c>
      <c r="CQ1282" s="14" t="str">
        <f>IF(AND(CN1282&lt;&gt;""),CN1282/INDEX($L$4:$L1282,MATCH(MAX($L$4:$L1282)+1,$L$4:$L1282,1)),"")</f>
        <v/>
      </c>
      <c r="CU1282" s="14" t="str">
        <f>IF(AND(CR1282&lt;&gt;""),CR1282/INDEX($L$4:$L1282,MATCH(MAX($L$4:$L1282)+1,$L$4:$L1282,1)),"")</f>
        <v/>
      </c>
    </row>
    <row r="1283" spans="3:99">
      <c r="C1283" s="4" t="s">
        <v>36</v>
      </c>
      <c r="D1283" t="s">
        <v>36</v>
      </c>
      <c r="K1283" s="14" t="str">
        <f t="shared" si="999"/>
        <v/>
      </c>
      <c r="S1283" s="14" t="str">
        <f>IF(AND(P1283&lt;&gt;""),P1283/INDEX($L$4:$L1283,MATCH(MAX($L$4:$L1283)+1,$L$4:$L1283,1)),"")</f>
        <v/>
      </c>
      <c r="W1283" s="14" t="str">
        <f>IF(AND(T1283&lt;&gt;""),T1283/INDEX($L$4:$L1283,MATCH(MAX($L$4:$L1283)+1,$L$4:$L1283,1)),"")</f>
        <v/>
      </c>
      <c r="AA1283" s="14" t="str">
        <f>IF(AND(X1283&lt;&gt;""),X1283/INDEX($L$4:$L1283,MATCH(MAX($L$4:$L1283)+1,$L$4:$L1283,1)),"")</f>
        <v/>
      </c>
      <c r="AE1283" s="14" t="str">
        <f>IF(AND(AB1283&lt;&gt;""),AB1283/INDEX($L$4:$L1283,MATCH(MAX($L$4:$L1283)+1,$L$4:$L1283,1)),"")</f>
        <v/>
      </c>
      <c r="AI1283" s="14" t="str">
        <f>IF(AND(AF1283&lt;&gt;""),AF1283/INDEX($L$4:$L1283,MATCH(MAX($L$4:$L1283)+1,$L$4:$L1283,1)),"")</f>
        <v/>
      </c>
      <c r="AM1283" s="14" t="str">
        <f>IF(AND(AJ1283&lt;&gt;""),AJ1283/INDEX($L$4:$L1283,MATCH(MAX($L$4:$L1283)+1,$L$4:$L1283,1)),"")</f>
        <v/>
      </c>
      <c r="AQ1283" s="14" t="str">
        <f>IF(AND(AN1283&lt;&gt;""),AN1283/INDEX($L$4:$L1283,MATCH(MAX($L$4:$L1283)+1,$L$4:$L1283,1)),"")</f>
        <v/>
      </c>
      <c r="AU1283" s="14" t="str">
        <f>IF(AND(AR1283&lt;&gt;""),AR1283/INDEX($L$4:$L1283,MATCH(MAX($L$4:$L1283)+1,$L$4:$L1283,1)),"")</f>
        <v/>
      </c>
      <c r="AY1283" s="14" t="str">
        <f>IF(AND(AV1283&lt;&gt;""),AV1283/INDEX($L$4:$L1283,MATCH(MAX($L$4:$L1283)+1,$L$4:$L1283,1)),"")</f>
        <v/>
      </c>
      <c r="AZ1283" s="10" t="str">
        <f t="shared" si="998"/>
        <v/>
      </c>
      <c r="BC1283" s="78" t="str">
        <f t="shared" si="997"/>
        <v/>
      </c>
      <c r="BG1283" s="14" t="str">
        <f>IF(AND(BD1283&lt;&gt;""),BD1283/INDEX($L$4:$L1283,MATCH(MAX($L$4:$L1283)+1,$L$4:$L1283,1)),"")</f>
        <v/>
      </c>
      <c r="BK1283" s="14" t="str">
        <f>IF(AND(BH1283&lt;&gt;""),BH1283/INDEX($L$4:$L1283,MATCH(MAX($L$4:$L1283)+1,$L$4:$L1283,1)),"")</f>
        <v/>
      </c>
      <c r="BO1283" s="14" t="str">
        <f>IF(AND(BL1283&lt;&gt;""),BL1283/INDEX($L$4:$L1283,MATCH(MAX($L$4:$L1283)+1,$L$4:$L1283,1)),"")</f>
        <v/>
      </c>
      <c r="BS1283" s="14" t="str">
        <f>IF(AND(BP1283&lt;&gt;""),BP1283/INDEX($L$4:$L1283,MATCH(MAX($L$4:$L1283)+1,$L$4:$L1283,1)),"")</f>
        <v/>
      </c>
      <c r="BW1283" s="14" t="str">
        <f>IF(AND(BT1283&lt;&gt;""),BT1283/INDEX($L$4:$L1283,MATCH(MAX($L$4:$L1283)+1,$L$4:$L1283,1)),"")</f>
        <v/>
      </c>
      <c r="CA1283" s="14" t="str">
        <f>IF(AND(BX1283&lt;&gt;""),BX1283/INDEX($L$4:$L1283,MATCH(MAX($L$4:$L1283)+1,$L$4:$L1283,1)),"")</f>
        <v/>
      </c>
      <c r="CE1283" s="14" t="str">
        <f>IF(AND(CB1283&lt;&gt;""),CB1283/INDEX($L$4:$L1283,MATCH(MAX($L$4:$L1283)+1,$L$4:$L1283,1)),"")</f>
        <v/>
      </c>
      <c r="CI1283" s="14" t="str">
        <f>IF(AND(CF1283&lt;&gt;""),CF1283/INDEX($L$4:$L1283,MATCH(MAX($L$4:$L1283)+1,$L$4:$L1283,1)),"")</f>
        <v/>
      </c>
      <c r="CM1283" s="14" t="str">
        <f>IF(AND(CJ1283&lt;&gt;""),CJ1283/INDEX($L$4:$L1283,MATCH(MAX($L$4:$L1283)+1,$L$4:$L1283,1)),"")</f>
        <v/>
      </c>
      <c r="CQ1283" s="14" t="str">
        <f>IF(AND(CN1283&lt;&gt;""),CN1283/INDEX($L$4:$L1283,MATCH(MAX($L$4:$L1283)+1,$L$4:$L1283,1)),"")</f>
        <v/>
      </c>
      <c r="CU1283" s="14" t="str">
        <f>IF(AND(CR1283&lt;&gt;""),CR1283/INDEX($L$4:$L1283,MATCH(MAX($L$4:$L1283)+1,$L$4:$L1283,1)),"")</f>
        <v/>
      </c>
    </row>
    <row r="1284" spans="3:99">
      <c r="C1284" s="4" t="s">
        <v>36</v>
      </c>
      <c r="D1284" t="s">
        <v>36</v>
      </c>
      <c r="K1284" s="14" t="str">
        <f t="shared" si="999"/>
        <v/>
      </c>
      <c r="S1284" s="14" t="str">
        <f>IF(AND(P1284&lt;&gt;""),P1284/INDEX($L$4:$L1284,MATCH(MAX($L$4:$L1284)+1,$L$4:$L1284,1)),"")</f>
        <v/>
      </c>
      <c r="W1284" s="14" t="str">
        <f>IF(AND(T1284&lt;&gt;""),T1284/INDEX($L$4:$L1284,MATCH(MAX($L$4:$L1284)+1,$L$4:$L1284,1)),"")</f>
        <v/>
      </c>
      <c r="AA1284" s="14" t="str">
        <f>IF(AND(X1284&lt;&gt;""),X1284/INDEX($L$4:$L1284,MATCH(MAX($L$4:$L1284)+1,$L$4:$L1284,1)),"")</f>
        <v/>
      </c>
      <c r="AE1284" s="14" t="str">
        <f>IF(AND(AB1284&lt;&gt;""),AB1284/INDEX($L$4:$L1284,MATCH(MAX($L$4:$L1284)+1,$L$4:$L1284,1)),"")</f>
        <v/>
      </c>
      <c r="AI1284" s="14" t="str">
        <f>IF(AND(AF1284&lt;&gt;""),AF1284/INDEX($L$4:$L1284,MATCH(MAX($L$4:$L1284)+1,$L$4:$L1284,1)),"")</f>
        <v/>
      </c>
      <c r="AM1284" s="14" t="str">
        <f>IF(AND(AJ1284&lt;&gt;""),AJ1284/INDEX($L$4:$L1284,MATCH(MAX($L$4:$L1284)+1,$L$4:$L1284,1)),"")</f>
        <v/>
      </c>
      <c r="AQ1284" s="14" t="str">
        <f>IF(AND(AN1284&lt;&gt;""),AN1284/INDEX($L$4:$L1284,MATCH(MAX($L$4:$L1284)+1,$L$4:$L1284,1)),"")</f>
        <v/>
      </c>
      <c r="AU1284" s="14" t="str">
        <f>IF(AND(AR1284&lt;&gt;""),AR1284/INDEX($L$4:$L1284,MATCH(MAX($L$4:$L1284)+1,$L$4:$L1284,1)),"")</f>
        <v/>
      </c>
      <c r="AY1284" s="14" t="str">
        <f>IF(AND(AV1284&lt;&gt;""),AV1284/INDEX($L$4:$L1284,MATCH(MAX($L$4:$L1284)+1,$L$4:$L1284,1)),"")</f>
        <v/>
      </c>
      <c r="AZ1284" s="10" t="str">
        <f t="shared" si="998"/>
        <v/>
      </c>
      <c r="BC1284" s="78" t="str">
        <f t="shared" si="997"/>
        <v/>
      </c>
      <c r="BG1284" s="14" t="str">
        <f>IF(AND(BD1284&lt;&gt;""),BD1284/INDEX($L$4:$L1284,MATCH(MAX($L$4:$L1284)+1,$L$4:$L1284,1)),"")</f>
        <v/>
      </c>
      <c r="BK1284" s="14" t="str">
        <f>IF(AND(BH1284&lt;&gt;""),BH1284/INDEX($L$4:$L1284,MATCH(MAX($L$4:$L1284)+1,$L$4:$L1284,1)),"")</f>
        <v/>
      </c>
      <c r="BO1284" s="14" t="str">
        <f>IF(AND(BL1284&lt;&gt;""),BL1284/INDEX($L$4:$L1284,MATCH(MAX($L$4:$L1284)+1,$L$4:$L1284,1)),"")</f>
        <v/>
      </c>
      <c r="BS1284" s="14" t="str">
        <f>IF(AND(BP1284&lt;&gt;""),BP1284/INDEX($L$4:$L1284,MATCH(MAX($L$4:$L1284)+1,$L$4:$L1284,1)),"")</f>
        <v/>
      </c>
      <c r="BW1284" s="14" t="str">
        <f>IF(AND(BT1284&lt;&gt;""),BT1284/INDEX($L$4:$L1284,MATCH(MAX($L$4:$L1284)+1,$L$4:$L1284,1)),"")</f>
        <v/>
      </c>
      <c r="CA1284" s="14" t="str">
        <f>IF(AND(BX1284&lt;&gt;""),BX1284/INDEX($L$4:$L1284,MATCH(MAX($L$4:$L1284)+1,$L$4:$L1284,1)),"")</f>
        <v/>
      </c>
      <c r="CE1284" s="14" t="str">
        <f>IF(AND(CB1284&lt;&gt;""),CB1284/INDEX($L$4:$L1284,MATCH(MAX($L$4:$L1284)+1,$L$4:$L1284,1)),"")</f>
        <v/>
      </c>
      <c r="CI1284" s="14" t="str">
        <f>IF(AND(CF1284&lt;&gt;""),CF1284/INDEX($L$4:$L1284,MATCH(MAX($L$4:$L1284)+1,$L$4:$L1284,1)),"")</f>
        <v/>
      </c>
      <c r="CM1284" s="14" t="str">
        <f>IF(AND(CJ1284&lt;&gt;""),CJ1284/INDEX($L$4:$L1284,MATCH(MAX($L$4:$L1284)+1,$L$4:$L1284,1)),"")</f>
        <v/>
      </c>
      <c r="CQ1284" s="14" t="str">
        <f>IF(AND(CN1284&lt;&gt;""),CN1284/INDEX($L$4:$L1284,MATCH(MAX($L$4:$L1284)+1,$L$4:$L1284,1)),"")</f>
        <v/>
      </c>
      <c r="CU1284" s="14" t="str">
        <f>IF(AND(CR1284&lt;&gt;""),CR1284/INDEX($L$4:$L1284,MATCH(MAX($L$4:$L1284)+1,$L$4:$L1284,1)),"")</f>
        <v/>
      </c>
    </row>
    <row r="1285" spans="3:99">
      <c r="C1285" s="4" t="s">
        <v>36</v>
      </c>
      <c r="D1285" t="s">
        <v>36</v>
      </c>
      <c r="K1285" s="14" t="str">
        <f t="shared" si="999"/>
        <v/>
      </c>
      <c r="S1285" s="14" t="str">
        <f>IF(AND(P1285&lt;&gt;""),P1285/INDEX($L$4:$L1285,MATCH(MAX($L$4:$L1285)+1,$L$4:$L1285,1)),"")</f>
        <v/>
      </c>
      <c r="W1285" s="14" t="str">
        <f>IF(AND(T1285&lt;&gt;""),T1285/INDEX($L$4:$L1285,MATCH(MAX($L$4:$L1285)+1,$L$4:$L1285,1)),"")</f>
        <v/>
      </c>
      <c r="AA1285" s="14" t="str">
        <f>IF(AND(X1285&lt;&gt;""),X1285/INDEX($L$4:$L1285,MATCH(MAX($L$4:$L1285)+1,$L$4:$L1285,1)),"")</f>
        <v/>
      </c>
      <c r="AE1285" s="14" t="str">
        <f>IF(AND(AB1285&lt;&gt;""),AB1285/INDEX($L$4:$L1285,MATCH(MAX($L$4:$L1285)+1,$L$4:$L1285,1)),"")</f>
        <v/>
      </c>
      <c r="AI1285" s="14" t="str">
        <f>IF(AND(AF1285&lt;&gt;""),AF1285/INDEX($L$4:$L1285,MATCH(MAX($L$4:$L1285)+1,$L$4:$L1285,1)),"")</f>
        <v/>
      </c>
      <c r="AM1285" s="14" t="str">
        <f>IF(AND(AJ1285&lt;&gt;""),AJ1285/INDEX($L$4:$L1285,MATCH(MAX($L$4:$L1285)+1,$L$4:$L1285,1)),"")</f>
        <v/>
      </c>
      <c r="AQ1285" s="14" t="str">
        <f>IF(AND(AN1285&lt;&gt;""),AN1285/INDEX($L$4:$L1285,MATCH(MAX($L$4:$L1285)+1,$L$4:$L1285,1)),"")</f>
        <v/>
      </c>
      <c r="AU1285" s="14" t="str">
        <f>IF(AND(AR1285&lt;&gt;""),AR1285/INDEX($L$4:$L1285,MATCH(MAX($L$4:$L1285)+1,$L$4:$L1285,1)),"")</f>
        <v/>
      </c>
      <c r="AY1285" s="14" t="str">
        <f>IF(AND(AV1285&lt;&gt;""),AV1285/INDEX($L$4:$L1285,MATCH(MAX($L$4:$L1285)+1,$L$4:$L1285,1)),"")</f>
        <v/>
      </c>
      <c r="AZ1285" s="10" t="str">
        <f t="shared" si="998"/>
        <v/>
      </c>
      <c r="BC1285" s="78" t="str">
        <f t="shared" si="997"/>
        <v/>
      </c>
      <c r="BG1285" s="14" t="str">
        <f>IF(AND(BD1285&lt;&gt;""),BD1285/INDEX($L$4:$L1285,MATCH(MAX($L$4:$L1285)+1,$L$4:$L1285,1)),"")</f>
        <v/>
      </c>
      <c r="BK1285" s="14" t="str">
        <f>IF(AND(BH1285&lt;&gt;""),BH1285/INDEX($L$4:$L1285,MATCH(MAX($L$4:$L1285)+1,$L$4:$L1285,1)),"")</f>
        <v/>
      </c>
      <c r="BO1285" s="14" t="str">
        <f>IF(AND(BL1285&lt;&gt;""),BL1285/INDEX($L$4:$L1285,MATCH(MAX($L$4:$L1285)+1,$L$4:$L1285,1)),"")</f>
        <v/>
      </c>
      <c r="BS1285" s="14" t="str">
        <f>IF(AND(BP1285&lt;&gt;""),BP1285/INDEX($L$4:$L1285,MATCH(MAX($L$4:$L1285)+1,$L$4:$L1285,1)),"")</f>
        <v/>
      </c>
      <c r="BW1285" s="14" t="str">
        <f>IF(AND(BT1285&lt;&gt;""),BT1285/INDEX($L$4:$L1285,MATCH(MAX($L$4:$L1285)+1,$L$4:$L1285,1)),"")</f>
        <v/>
      </c>
      <c r="CA1285" s="14" t="str">
        <f>IF(AND(BX1285&lt;&gt;""),BX1285/INDEX($L$4:$L1285,MATCH(MAX($L$4:$L1285)+1,$L$4:$L1285,1)),"")</f>
        <v/>
      </c>
      <c r="CE1285" s="14" t="str">
        <f>IF(AND(CB1285&lt;&gt;""),CB1285/INDEX($L$4:$L1285,MATCH(MAX($L$4:$L1285)+1,$L$4:$L1285,1)),"")</f>
        <v/>
      </c>
      <c r="CI1285" s="14" t="str">
        <f>IF(AND(CF1285&lt;&gt;""),CF1285/INDEX($L$4:$L1285,MATCH(MAX($L$4:$L1285)+1,$L$4:$L1285,1)),"")</f>
        <v/>
      </c>
      <c r="CM1285" s="14" t="str">
        <f>IF(AND(CJ1285&lt;&gt;""),CJ1285/INDEX($L$4:$L1285,MATCH(MAX($L$4:$L1285)+1,$L$4:$L1285,1)),"")</f>
        <v/>
      </c>
      <c r="CQ1285" s="14" t="str">
        <f>IF(AND(CN1285&lt;&gt;""),CN1285/INDEX($L$4:$L1285,MATCH(MAX($L$4:$L1285)+1,$L$4:$L1285,1)),"")</f>
        <v/>
      </c>
      <c r="CU1285" s="14" t="str">
        <f>IF(AND(CR1285&lt;&gt;""),CR1285/INDEX($L$4:$L1285,MATCH(MAX($L$4:$L1285)+1,$L$4:$L1285,1)),"")</f>
        <v/>
      </c>
    </row>
    <row r="1286" spans="3:99">
      <c r="C1286" s="4" t="s">
        <v>36</v>
      </c>
      <c r="D1286" t="s">
        <v>36</v>
      </c>
      <c r="K1286" s="14" t="str">
        <f t="shared" si="999"/>
        <v/>
      </c>
      <c r="S1286" s="14" t="str">
        <f>IF(AND(P1286&lt;&gt;""),P1286/INDEX($L$4:$L1286,MATCH(MAX($L$4:$L1286)+1,$L$4:$L1286,1)),"")</f>
        <v/>
      </c>
      <c r="W1286" s="14" t="str">
        <f>IF(AND(T1286&lt;&gt;""),T1286/INDEX($L$4:$L1286,MATCH(MAX($L$4:$L1286)+1,$L$4:$L1286,1)),"")</f>
        <v/>
      </c>
      <c r="AA1286" s="14" t="str">
        <f>IF(AND(X1286&lt;&gt;""),X1286/INDEX($L$4:$L1286,MATCH(MAX($L$4:$L1286)+1,$L$4:$L1286,1)),"")</f>
        <v/>
      </c>
      <c r="AE1286" s="14" t="str">
        <f>IF(AND(AB1286&lt;&gt;""),AB1286/INDEX($L$4:$L1286,MATCH(MAX($L$4:$L1286)+1,$L$4:$L1286,1)),"")</f>
        <v/>
      </c>
      <c r="AI1286" s="14" t="str">
        <f>IF(AND(AF1286&lt;&gt;""),AF1286/INDEX($L$4:$L1286,MATCH(MAX($L$4:$L1286)+1,$L$4:$L1286,1)),"")</f>
        <v/>
      </c>
      <c r="AM1286" s="14" t="str">
        <f>IF(AND(AJ1286&lt;&gt;""),AJ1286/INDEX($L$4:$L1286,MATCH(MAX($L$4:$L1286)+1,$L$4:$L1286,1)),"")</f>
        <v/>
      </c>
      <c r="AQ1286" s="14" t="str">
        <f>IF(AND(AN1286&lt;&gt;""),AN1286/INDEX($L$4:$L1286,MATCH(MAX($L$4:$L1286)+1,$L$4:$L1286,1)),"")</f>
        <v/>
      </c>
      <c r="AU1286" s="14" t="str">
        <f>IF(AND(AR1286&lt;&gt;""),AR1286/INDEX($L$4:$L1286,MATCH(MAX($L$4:$L1286)+1,$L$4:$L1286,1)),"")</f>
        <v/>
      </c>
      <c r="AY1286" s="14" t="str">
        <f>IF(AND(AV1286&lt;&gt;""),AV1286/INDEX($L$4:$L1286,MATCH(MAX($L$4:$L1286)+1,$L$4:$L1286,1)),"")</f>
        <v/>
      </c>
      <c r="AZ1286" s="10" t="str">
        <f t="shared" si="998"/>
        <v/>
      </c>
      <c r="BC1286" s="78" t="str">
        <f t="shared" si="997"/>
        <v/>
      </c>
      <c r="BG1286" s="14" t="str">
        <f>IF(AND(BD1286&lt;&gt;""),BD1286/INDEX($L$4:$L1286,MATCH(MAX($L$4:$L1286)+1,$L$4:$L1286,1)),"")</f>
        <v/>
      </c>
      <c r="BK1286" s="14" t="str">
        <f>IF(AND(BH1286&lt;&gt;""),BH1286/INDEX($L$4:$L1286,MATCH(MAX($L$4:$L1286)+1,$L$4:$L1286,1)),"")</f>
        <v/>
      </c>
      <c r="BO1286" s="14" t="str">
        <f>IF(AND(BL1286&lt;&gt;""),BL1286/INDEX($L$4:$L1286,MATCH(MAX($L$4:$L1286)+1,$L$4:$L1286,1)),"")</f>
        <v/>
      </c>
      <c r="BS1286" s="14" t="str">
        <f>IF(AND(BP1286&lt;&gt;""),BP1286/INDEX($L$4:$L1286,MATCH(MAX($L$4:$L1286)+1,$L$4:$L1286,1)),"")</f>
        <v/>
      </c>
      <c r="BW1286" s="14" t="str">
        <f>IF(AND(BT1286&lt;&gt;""),BT1286/INDEX($L$4:$L1286,MATCH(MAX($L$4:$L1286)+1,$L$4:$L1286,1)),"")</f>
        <v/>
      </c>
      <c r="CA1286" s="14" t="str">
        <f>IF(AND(BX1286&lt;&gt;""),BX1286/INDEX($L$4:$L1286,MATCH(MAX($L$4:$L1286)+1,$L$4:$L1286,1)),"")</f>
        <v/>
      </c>
      <c r="CE1286" s="14" t="str">
        <f>IF(AND(CB1286&lt;&gt;""),CB1286/INDEX($L$4:$L1286,MATCH(MAX($L$4:$L1286)+1,$L$4:$L1286,1)),"")</f>
        <v/>
      </c>
      <c r="CI1286" s="14" t="str">
        <f>IF(AND(CF1286&lt;&gt;""),CF1286/INDEX($L$4:$L1286,MATCH(MAX($L$4:$L1286)+1,$L$4:$L1286,1)),"")</f>
        <v/>
      </c>
      <c r="CM1286" s="14" t="str">
        <f>IF(AND(CJ1286&lt;&gt;""),CJ1286/INDEX($L$4:$L1286,MATCH(MAX($L$4:$L1286)+1,$L$4:$L1286,1)),"")</f>
        <v/>
      </c>
      <c r="CQ1286" s="14" t="str">
        <f>IF(AND(CN1286&lt;&gt;""),CN1286/INDEX($L$4:$L1286,MATCH(MAX($L$4:$L1286)+1,$L$4:$L1286,1)),"")</f>
        <v/>
      </c>
      <c r="CU1286" s="14" t="str">
        <f>IF(AND(CR1286&lt;&gt;""),CR1286/INDEX($L$4:$L1286,MATCH(MAX($L$4:$L1286)+1,$L$4:$L1286,1)),"")</f>
        <v/>
      </c>
    </row>
    <row r="1287" spans="3:99">
      <c r="C1287" s="4" t="s">
        <v>36</v>
      </c>
      <c r="D1287" t="s">
        <v>36</v>
      </c>
      <c r="K1287" s="14" t="str">
        <f t="shared" si="999"/>
        <v/>
      </c>
      <c r="S1287" s="14" t="str">
        <f>IF(AND(P1287&lt;&gt;""),P1287/INDEX($L$4:$L1287,MATCH(MAX($L$4:$L1287)+1,$L$4:$L1287,1)),"")</f>
        <v/>
      </c>
      <c r="W1287" s="14" t="str">
        <f>IF(AND(T1287&lt;&gt;""),T1287/INDEX($L$4:$L1287,MATCH(MAX($L$4:$L1287)+1,$L$4:$L1287,1)),"")</f>
        <v/>
      </c>
      <c r="AA1287" s="14" t="str">
        <f>IF(AND(X1287&lt;&gt;""),X1287/INDEX($L$4:$L1287,MATCH(MAX($L$4:$L1287)+1,$L$4:$L1287,1)),"")</f>
        <v/>
      </c>
      <c r="AE1287" s="14" t="str">
        <f>IF(AND(AB1287&lt;&gt;""),AB1287/INDEX($L$4:$L1287,MATCH(MAX($L$4:$L1287)+1,$L$4:$L1287,1)),"")</f>
        <v/>
      </c>
      <c r="AI1287" s="14" t="str">
        <f>IF(AND(AF1287&lt;&gt;""),AF1287/INDEX($L$4:$L1287,MATCH(MAX($L$4:$L1287)+1,$L$4:$L1287,1)),"")</f>
        <v/>
      </c>
      <c r="AM1287" s="14" t="str">
        <f>IF(AND(AJ1287&lt;&gt;""),AJ1287/INDEX($L$4:$L1287,MATCH(MAX($L$4:$L1287)+1,$L$4:$L1287,1)),"")</f>
        <v/>
      </c>
      <c r="AQ1287" s="14" t="str">
        <f>IF(AND(AN1287&lt;&gt;""),AN1287/INDEX($L$4:$L1287,MATCH(MAX($L$4:$L1287)+1,$L$4:$L1287,1)),"")</f>
        <v/>
      </c>
      <c r="AU1287" s="14" t="str">
        <f>IF(AND(AR1287&lt;&gt;""),AR1287/INDEX($L$4:$L1287,MATCH(MAX($L$4:$L1287)+1,$L$4:$L1287,1)),"")</f>
        <v/>
      </c>
      <c r="AY1287" s="14" t="str">
        <f>IF(AND(AV1287&lt;&gt;""),AV1287/INDEX($L$4:$L1287,MATCH(MAX($L$4:$L1287)+1,$L$4:$L1287,1)),"")</f>
        <v/>
      </c>
      <c r="AZ1287" s="10" t="str">
        <f t="shared" si="998"/>
        <v/>
      </c>
      <c r="BC1287" s="78" t="str">
        <f t="shared" si="997"/>
        <v/>
      </c>
      <c r="BG1287" s="14" t="str">
        <f>IF(AND(BD1287&lt;&gt;""),BD1287/INDEX($L$4:$L1287,MATCH(MAX($L$4:$L1287)+1,$L$4:$L1287,1)),"")</f>
        <v/>
      </c>
      <c r="BK1287" s="14" t="str">
        <f>IF(AND(BH1287&lt;&gt;""),BH1287/INDEX($L$4:$L1287,MATCH(MAX($L$4:$L1287)+1,$L$4:$L1287,1)),"")</f>
        <v/>
      </c>
      <c r="BO1287" s="14" t="str">
        <f>IF(AND(BL1287&lt;&gt;""),BL1287/INDEX($L$4:$L1287,MATCH(MAX($L$4:$L1287)+1,$L$4:$L1287,1)),"")</f>
        <v/>
      </c>
      <c r="BS1287" s="14" t="str">
        <f>IF(AND(BP1287&lt;&gt;""),BP1287/INDEX($L$4:$L1287,MATCH(MAX($L$4:$L1287)+1,$L$4:$L1287,1)),"")</f>
        <v/>
      </c>
      <c r="BW1287" s="14" t="str">
        <f>IF(AND(BT1287&lt;&gt;""),BT1287/INDEX($L$4:$L1287,MATCH(MAX($L$4:$L1287)+1,$L$4:$L1287,1)),"")</f>
        <v/>
      </c>
      <c r="CA1287" s="14" t="str">
        <f>IF(AND(BX1287&lt;&gt;""),BX1287/INDEX($L$4:$L1287,MATCH(MAX($L$4:$L1287)+1,$L$4:$L1287,1)),"")</f>
        <v/>
      </c>
      <c r="CE1287" s="14" t="str">
        <f>IF(AND(CB1287&lt;&gt;""),CB1287/INDEX($L$4:$L1287,MATCH(MAX($L$4:$L1287)+1,$L$4:$L1287,1)),"")</f>
        <v/>
      </c>
      <c r="CI1287" s="14" t="str">
        <f>IF(AND(CF1287&lt;&gt;""),CF1287/INDEX($L$4:$L1287,MATCH(MAX($L$4:$L1287)+1,$L$4:$L1287,1)),"")</f>
        <v/>
      </c>
      <c r="CM1287" s="14" t="str">
        <f>IF(AND(CJ1287&lt;&gt;""),CJ1287/INDEX($L$4:$L1287,MATCH(MAX($L$4:$L1287)+1,$L$4:$L1287,1)),"")</f>
        <v/>
      </c>
      <c r="CQ1287" s="14" t="str">
        <f>IF(AND(CN1287&lt;&gt;""),CN1287/INDEX($L$4:$L1287,MATCH(MAX($L$4:$L1287)+1,$L$4:$L1287,1)),"")</f>
        <v/>
      </c>
      <c r="CU1287" s="14" t="str">
        <f>IF(AND(CR1287&lt;&gt;""),CR1287/INDEX($L$4:$L1287,MATCH(MAX($L$4:$L1287)+1,$L$4:$L1287,1)),"")</f>
        <v/>
      </c>
    </row>
    <row r="1288" spans="3:99">
      <c r="C1288" s="4" t="s">
        <v>36</v>
      </c>
      <c r="D1288" t="s">
        <v>36</v>
      </c>
      <c r="K1288" s="14" t="str">
        <f t="shared" si="999"/>
        <v/>
      </c>
      <c r="S1288" s="14" t="str">
        <f>IF(AND(P1288&lt;&gt;""),P1288/INDEX($L$4:$L1288,MATCH(MAX($L$4:$L1288)+1,$L$4:$L1288,1)),"")</f>
        <v/>
      </c>
      <c r="W1288" s="14" t="str">
        <f>IF(AND(T1288&lt;&gt;""),T1288/INDEX($L$4:$L1288,MATCH(MAX($L$4:$L1288)+1,$L$4:$L1288,1)),"")</f>
        <v/>
      </c>
      <c r="AA1288" s="14" t="str">
        <f>IF(AND(X1288&lt;&gt;""),X1288/INDEX($L$4:$L1288,MATCH(MAX($L$4:$L1288)+1,$L$4:$L1288,1)),"")</f>
        <v/>
      </c>
      <c r="AE1288" s="14" t="str">
        <f>IF(AND(AB1288&lt;&gt;""),AB1288/INDEX($L$4:$L1288,MATCH(MAX($L$4:$L1288)+1,$L$4:$L1288,1)),"")</f>
        <v/>
      </c>
      <c r="AI1288" s="14" t="str">
        <f>IF(AND(AF1288&lt;&gt;""),AF1288/INDEX($L$4:$L1288,MATCH(MAX($L$4:$L1288)+1,$L$4:$L1288,1)),"")</f>
        <v/>
      </c>
      <c r="AM1288" s="14" t="str">
        <f>IF(AND(AJ1288&lt;&gt;""),AJ1288/INDEX($L$4:$L1288,MATCH(MAX($L$4:$L1288)+1,$L$4:$L1288,1)),"")</f>
        <v/>
      </c>
      <c r="AQ1288" s="14" t="str">
        <f>IF(AND(AN1288&lt;&gt;""),AN1288/INDEX($L$4:$L1288,MATCH(MAX($L$4:$L1288)+1,$L$4:$L1288,1)),"")</f>
        <v/>
      </c>
      <c r="AU1288" s="14" t="str">
        <f>IF(AND(AR1288&lt;&gt;""),AR1288/INDEX($L$4:$L1288,MATCH(MAX($L$4:$L1288)+1,$L$4:$L1288,1)),"")</f>
        <v/>
      </c>
      <c r="AY1288" s="14" t="str">
        <f>IF(AND(AV1288&lt;&gt;""),AV1288/INDEX($L$4:$L1288,MATCH(MAX($L$4:$L1288)+1,$L$4:$L1288,1)),"")</f>
        <v/>
      </c>
      <c r="AZ1288" s="10" t="str">
        <f t="shared" si="998"/>
        <v/>
      </c>
      <c r="BC1288" s="78" t="str">
        <f t="shared" si="997"/>
        <v/>
      </c>
      <c r="BG1288" s="14" t="str">
        <f>IF(AND(BD1288&lt;&gt;""),BD1288/INDEX($L$4:$L1288,MATCH(MAX($L$4:$L1288)+1,$L$4:$L1288,1)),"")</f>
        <v/>
      </c>
      <c r="BK1288" s="14" t="str">
        <f>IF(AND(BH1288&lt;&gt;""),BH1288/INDEX($L$4:$L1288,MATCH(MAX($L$4:$L1288)+1,$L$4:$L1288,1)),"")</f>
        <v/>
      </c>
      <c r="BO1288" s="14" t="str">
        <f>IF(AND(BL1288&lt;&gt;""),BL1288/INDEX($L$4:$L1288,MATCH(MAX($L$4:$L1288)+1,$L$4:$L1288,1)),"")</f>
        <v/>
      </c>
      <c r="BS1288" s="14" t="str">
        <f>IF(AND(BP1288&lt;&gt;""),BP1288/INDEX($L$4:$L1288,MATCH(MAX($L$4:$L1288)+1,$L$4:$L1288,1)),"")</f>
        <v/>
      </c>
      <c r="BW1288" s="14" t="str">
        <f>IF(AND(BT1288&lt;&gt;""),BT1288/INDEX($L$4:$L1288,MATCH(MAX($L$4:$L1288)+1,$L$4:$L1288,1)),"")</f>
        <v/>
      </c>
      <c r="CA1288" s="14" t="str">
        <f>IF(AND(BX1288&lt;&gt;""),BX1288/INDEX($L$4:$L1288,MATCH(MAX($L$4:$L1288)+1,$L$4:$L1288,1)),"")</f>
        <v/>
      </c>
      <c r="CE1288" s="14" t="str">
        <f>IF(AND(CB1288&lt;&gt;""),CB1288/INDEX($L$4:$L1288,MATCH(MAX($L$4:$L1288)+1,$L$4:$L1288,1)),"")</f>
        <v/>
      </c>
      <c r="CI1288" s="14" t="str">
        <f>IF(AND(CF1288&lt;&gt;""),CF1288/INDEX($L$4:$L1288,MATCH(MAX($L$4:$L1288)+1,$L$4:$L1288,1)),"")</f>
        <v/>
      </c>
      <c r="CM1288" s="14" t="str">
        <f>IF(AND(CJ1288&lt;&gt;""),CJ1288/INDEX($L$4:$L1288,MATCH(MAX($L$4:$L1288)+1,$L$4:$L1288,1)),"")</f>
        <v/>
      </c>
      <c r="CQ1288" s="14" t="str">
        <f>IF(AND(CN1288&lt;&gt;""),CN1288/INDEX($L$4:$L1288,MATCH(MAX($L$4:$L1288)+1,$L$4:$L1288,1)),"")</f>
        <v/>
      </c>
      <c r="CU1288" s="14" t="str">
        <f>IF(AND(CR1288&lt;&gt;""),CR1288/INDEX($L$4:$L1288,MATCH(MAX($L$4:$L1288)+1,$L$4:$L1288,1)),"")</f>
        <v/>
      </c>
    </row>
    <row r="1289" spans="3:99">
      <c r="C1289" s="4" t="s">
        <v>36</v>
      </c>
      <c r="D1289" t="s">
        <v>36</v>
      </c>
      <c r="K1289" s="14" t="str">
        <f t="shared" si="999"/>
        <v/>
      </c>
      <c r="S1289" s="14" t="str">
        <f>IF(AND(P1289&lt;&gt;""),P1289/INDEX($L$4:$L1289,MATCH(MAX($L$4:$L1289)+1,$L$4:$L1289,1)),"")</f>
        <v/>
      </c>
      <c r="W1289" s="14" t="str">
        <f>IF(AND(T1289&lt;&gt;""),T1289/INDEX($L$4:$L1289,MATCH(MAX($L$4:$L1289)+1,$L$4:$L1289,1)),"")</f>
        <v/>
      </c>
      <c r="AA1289" s="14" t="str">
        <f>IF(AND(X1289&lt;&gt;""),X1289/INDEX($L$4:$L1289,MATCH(MAX($L$4:$L1289)+1,$L$4:$L1289,1)),"")</f>
        <v/>
      </c>
      <c r="AE1289" s="14" t="str">
        <f>IF(AND(AB1289&lt;&gt;""),AB1289/INDEX($L$4:$L1289,MATCH(MAX($L$4:$L1289)+1,$L$4:$L1289,1)),"")</f>
        <v/>
      </c>
      <c r="AI1289" s="14" t="str">
        <f>IF(AND(AF1289&lt;&gt;""),AF1289/INDEX($L$4:$L1289,MATCH(MAX($L$4:$L1289)+1,$L$4:$L1289,1)),"")</f>
        <v/>
      </c>
      <c r="AM1289" s="14" t="str">
        <f>IF(AND(AJ1289&lt;&gt;""),AJ1289/INDEX($L$4:$L1289,MATCH(MAX($L$4:$L1289)+1,$L$4:$L1289,1)),"")</f>
        <v/>
      </c>
      <c r="AQ1289" s="14" t="str">
        <f>IF(AND(AN1289&lt;&gt;""),AN1289/INDEX($L$4:$L1289,MATCH(MAX($L$4:$L1289)+1,$L$4:$L1289,1)),"")</f>
        <v/>
      </c>
      <c r="AU1289" s="14" t="str">
        <f>IF(AND(AR1289&lt;&gt;""),AR1289/INDEX($L$4:$L1289,MATCH(MAX($L$4:$L1289)+1,$L$4:$L1289,1)),"")</f>
        <v/>
      </c>
      <c r="AY1289" s="14" t="str">
        <f>IF(AND(AV1289&lt;&gt;""),AV1289/INDEX($L$4:$L1289,MATCH(MAX($L$4:$L1289)+1,$L$4:$L1289,1)),"")</f>
        <v/>
      </c>
      <c r="AZ1289" s="10" t="str">
        <f t="shared" si="998"/>
        <v/>
      </c>
      <c r="BC1289" s="78" t="str">
        <f t="shared" si="997"/>
        <v/>
      </c>
      <c r="BG1289" s="14" t="str">
        <f>IF(AND(BD1289&lt;&gt;""),BD1289/INDEX($L$4:$L1289,MATCH(MAX($L$4:$L1289)+1,$L$4:$L1289,1)),"")</f>
        <v/>
      </c>
      <c r="BK1289" s="14" t="str">
        <f>IF(AND(BH1289&lt;&gt;""),BH1289/INDEX($L$4:$L1289,MATCH(MAX($L$4:$L1289)+1,$L$4:$L1289,1)),"")</f>
        <v/>
      </c>
      <c r="BO1289" s="14" t="str">
        <f>IF(AND(BL1289&lt;&gt;""),BL1289/INDEX($L$4:$L1289,MATCH(MAX($L$4:$L1289)+1,$L$4:$L1289,1)),"")</f>
        <v/>
      </c>
      <c r="BS1289" s="14" t="str">
        <f>IF(AND(BP1289&lt;&gt;""),BP1289/INDEX($L$4:$L1289,MATCH(MAX($L$4:$L1289)+1,$L$4:$L1289,1)),"")</f>
        <v/>
      </c>
      <c r="BW1289" s="14" t="str">
        <f>IF(AND(BT1289&lt;&gt;""),BT1289/INDEX($L$4:$L1289,MATCH(MAX($L$4:$L1289)+1,$L$4:$L1289,1)),"")</f>
        <v/>
      </c>
      <c r="CA1289" s="14" t="str">
        <f>IF(AND(BX1289&lt;&gt;""),BX1289/INDEX($L$4:$L1289,MATCH(MAX($L$4:$L1289)+1,$L$4:$L1289,1)),"")</f>
        <v/>
      </c>
      <c r="CE1289" s="14" t="str">
        <f>IF(AND(CB1289&lt;&gt;""),CB1289/INDEX($L$4:$L1289,MATCH(MAX($L$4:$L1289)+1,$L$4:$L1289,1)),"")</f>
        <v/>
      </c>
      <c r="CI1289" s="14" t="str">
        <f>IF(AND(CF1289&lt;&gt;""),CF1289/INDEX($L$4:$L1289,MATCH(MAX($L$4:$L1289)+1,$L$4:$L1289,1)),"")</f>
        <v/>
      </c>
      <c r="CM1289" s="14" t="str">
        <f>IF(AND(CJ1289&lt;&gt;""),CJ1289/INDEX($L$4:$L1289,MATCH(MAX($L$4:$L1289)+1,$L$4:$L1289,1)),"")</f>
        <v/>
      </c>
      <c r="CQ1289" s="14" t="str">
        <f>IF(AND(CN1289&lt;&gt;""),CN1289/INDEX($L$4:$L1289,MATCH(MAX($L$4:$L1289)+1,$L$4:$L1289,1)),"")</f>
        <v/>
      </c>
      <c r="CU1289" s="14" t="str">
        <f>IF(AND(CR1289&lt;&gt;""),CR1289/INDEX($L$4:$L1289,MATCH(MAX($L$4:$L1289)+1,$L$4:$L1289,1)),"")</f>
        <v/>
      </c>
    </row>
    <row r="1290" spans="3:99">
      <c r="C1290" s="4" t="s">
        <v>36</v>
      </c>
      <c r="D1290" t="s">
        <v>36</v>
      </c>
      <c r="K1290" s="14" t="str">
        <f t="shared" si="999"/>
        <v/>
      </c>
      <c r="S1290" s="14" t="str">
        <f>IF(AND(P1290&lt;&gt;""),P1290/INDEX($L$4:$L1290,MATCH(MAX($L$4:$L1290)+1,$L$4:$L1290,1)),"")</f>
        <v/>
      </c>
      <c r="W1290" s="14" t="str">
        <f>IF(AND(T1290&lt;&gt;""),T1290/INDEX($L$4:$L1290,MATCH(MAX($L$4:$L1290)+1,$L$4:$L1290,1)),"")</f>
        <v/>
      </c>
      <c r="AA1290" s="14" t="str">
        <f>IF(AND(X1290&lt;&gt;""),X1290/INDEX($L$4:$L1290,MATCH(MAX($L$4:$L1290)+1,$L$4:$L1290,1)),"")</f>
        <v/>
      </c>
      <c r="AE1290" s="14" t="str">
        <f>IF(AND(AB1290&lt;&gt;""),AB1290/INDEX($L$4:$L1290,MATCH(MAX($L$4:$L1290)+1,$L$4:$L1290,1)),"")</f>
        <v/>
      </c>
      <c r="AI1290" s="14" t="str">
        <f>IF(AND(AF1290&lt;&gt;""),AF1290/INDEX($L$4:$L1290,MATCH(MAX($L$4:$L1290)+1,$L$4:$L1290,1)),"")</f>
        <v/>
      </c>
      <c r="AM1290" s="14" t="str">
        <f>IF(AND(AJ1290&lt;&gt;""),AJ1290/INDEX($L$4:$L1290,MATCH(MAX($L$4:$L1290)+1,$L$4:$L1290,1)),"")</f>
        <v/>
      </c>
      <c r="AQ1290" s="14" t="str">
        <f>IF(AND(AN1290&lt;&gt;""),AN1290/INDEX($L$4:$L1290,MATCH(MAX($L$4:$L1290)+1,$L$4:$L1290,1)),"")</f>
        <v/>
      </c>
      <c r="AU1290" s="14" t="str">
        <f>IF(AND(AR1290&lt;&gt;""),AR1290/INDEX($L$4:$L1290,MATCH(MAX($L$4:$L1290)+1,$L$4:$L1290,1)),"")</f>
        <v/>
      </c>
      <c r="AY1290" s="14" t="str">
        <f>IF(AND(AV1290&lt;&gt;""),AV1290/INDEX($L$4:$L1290,MATCH(MAX($L$4:$L1290)+1,$L$4:$L1290,1)),"")</f>
        <v/>
      </c>
      <c r="AZ1290" s="10" t="str">
        <f t="shared" si="998"/>
        <v/>
      </c>
      <c r="BC1290" s="78" t="str">
        <f t="shared" si="997"/>
        <v/>
      </c>
      <c r="BG1290" s="14" t="str">
        <f>IF(AND(BD1290&lt;&gt;""),BD1290/INDEX($L$4:$L1290,MATCH(MAX($L$4:$L1290)+1,$L$4:$L1290,1)),"")</f>
        <v/>
      </c>
      <c r="BK1290" s="14" t="str">
        <f>IF(AND(BH1290&lt;&gt;""),BH1290/INDEX($L$4:$L1290,MATCH(MAX($L$4:$L1290)+1,$L$4:$L1290,1)),"")</f>
        <v/>
      </c>
      <c r="BO1290" s="14" t="str">
        <f>IF(AND(BL1290&lt;&gt;""),BL1290/INDEX($L$4:$L1290,MATCH(MAX($L$4:$L1290)+1,$L$4:$L1290,1)),"")</f>
        <v/>
      </c>
      <c r="BS1290" s="14" t="str">
        <f>IF(AND(BP1290&lt;&gt;""),BP1290/INDEX($L$4:$L1290,MATCH(MAX($L$4:$L1290)+1,$L$4:$L1290,1)),"")</f>
        <v/>
      </c>
      <c r="BW1290" s="14" t="str">
        <f>IF(AND(BT1290&lt;&gt;""),BT1290/INDEX($L$4:$L1290,MATCH(MAX($L$4:$L1290)+1,$L$4:$L1290,1)),"")</f>
        <v/>
      </c>
      <c r="CA1290" s="14" t="str">
        <f>IF(AND(BX1290&lt;&gt;""),BX1290/INDEX($L$4:$L1290,MATCH(MAX($L$4:$L1290)+1,$L$4:$L1290,1)),"")</f>
        <v/>
      </c>
      <c r="CE1290" s="14" t="str">
        <f>IF(AND(CB1290&lt;&gt;""),CB1290/INDEX($L$4:$L1290,MATCH(MAX($L$4:$L1290)+1,$L$4:$L1290,1)),"")</f>
        <v/>
      </c>
      <c r="CI1290" s="14" t="str">
        <f>IF(AND(CF1290&lt;&gt;""),CF1290/INDEX($L$4:$L1290,MATCH(MAX($L$4:$L1290)+1,$L$4:$L1290,1)),"")</f>
        <v/>
      </c>
      <c r="CM1290" s="14" t="str">
        <f>IF(AND(CJ1290&lt;&gt;""),CJ1290/INDEX($L$4:$L1290,MATCH(MAX($L$4:$L1290)+1,$L$4:$L1290,1)),"")</f>
        <v/>
      </c>
      <c r="CQ1290" s="14" t="str">
        <f>IF(AND(CN1290&lt;&gt;""),CN1290/INDEX($L$4:$L1290,MATCH(MAX($L$4:$L1290)+1,$L$4:$L1290,1)),"")</f>
        <v/>
      </c>
      <c r="CU1290" s="14" t="str">
        <f>IF(AND(CR1290&lt;&gt;""),CR1290/INDEX($L$4:$L1290,MATCH(MAX($L$4:$L1290)+1,$L$4:$L1290,1)),"")</f>
        <v/>
      </c>
    </row>
    <row r="1291" spans="3:99">
      <c r="C1291" s="4" t="s">
        <v>36</v>
      </c>
      <c r="D1291" t="s">
        <v>36</v>
      </c>
      <c r="K1291" s="14" t="str">
        <f t="shared" si="999"/>
        <v/>
      </c>
      <c r="S1291" s="14" t="str">
        <f>IF(AND(P1291&lt;&gt;""),P1291/INDEX($L$4:$L1291,MATCH(MAX($L$4:$L1291)+1,$L$4:$L1291,1)),"")</f>
        <v/>
      </c>
      <c r="W1291" s="14" t="str">
        <f>IF(AND(T1291&lt;&gt;""),T1291/INDEX($L$4:$L1291,MATCH(MAX($L$4:$L1291)+1,$L$4:$L1291,1)),"")</f>
        <v/>
      </c>
      <c r="AA1291" s="14" t="str">
        <f>IF(AND(X1291&lt;&gt;""),X1291/INDEX($L$4:$L1291,MATCH(MAX($L$4:$L1291)+1,$L$4:$L1291,1)),"")</f>
        <v/>
      </c>
      <c r="AE1291" s="14" t="str">
        <f>IF(AND(AB1291&lt;&gt;""),AB1291/INDEX($L$4:$L1291,MATCH(MAX($L$4:$L1291)+1,$L$4:$L1291,1)),"")</f>
        <v/>
      </c>
      <c r="AI1291" s="14" t="str">
        <f>IF(AND(AF1291&lt;&gt;""),AF1291/INDEX($L$4:$L1291,MATCH(MAX($L$4:$L1291)+1,$L$4:$L1291,1)),"")</f>
        <v/>
      </c>
      <c r="AM1291" s="14" t="str">
        <f>IF(AND(AJ1291&lt;&gt;""),AJ1291/INDEX($L$4:$L1291,MATCH(MAX($L$4:$L1291)+1,$L$4:$L1291,1)),"")</f>
        <v/>
      </c>
      <c r="AQ1291" s="14" t="str">
        <f>IF(AND(AN1291&lt;&gt;""),AN1291/INDEX($L$4:$L1291,MATCH(MAX($L$4:$L1291)+1,$L$4:$L1291,1)),"")</f>
        <v/>
      </c>
      <c r="AU1291" s="14" t="str">
        <f>IF(AND(AR1291&lt;&gt;""),AR1291/INDEX($L$4:$L1291,MATCH(MAX($L$4:$L1291)+1,$L$4:$L1291,1)),"")</f>
        <v/>
      </c>
      <c r="AY1291" s="14" t="str">
        <f>IF(AND(AV1291&lt;&gt;""),AV1291/INDEX($L$4:$L1291,MATCH(MAX($L$4:$L1291)+1,$L$4:$L1291,1)),"")</f>
        <v/>
      </c>
      <c r="AZ1291" s="10" t="str">
        <f t="shared" si="998"/>
        <v/>
      </c>
      <c r="BC1291" s="78" t="str">
        <f t="shared" si="997"/>
        <v/>
      </c>
      <c r="BG1291" s="14" t="str">
        <f>IF(AND(BD1291&lt;&gt;""),BD1291/INDEX($L$4:$L1291,MATCH(MAX($L$4:$L1291)+1,$L$4:$L1291,1)),"")</f>
        <v/>
      </c>
      <c r="BK1291" s="14" t="str">
        <f>IF(AND(BH1291&lt;&gt;""),BH1291/INDEX($L$4:$L1291,MATCH(MAX($L$4:$L1291)+1,$L$4:$L1291,1)),"")</f>
        <v/>
      </c>
      <c r="BO1291" s="14" t="str">
        <f>IF(AND(BL1291&lt;&gt;""),BL1291/INDEX($L$4:$L1291,MATCH(MAX($L$4:$L1291)+1,$L$4:$L1291,1)),"")</f>
        <v/>
      </c>
      <c r="BS1291" s="14" t="str">
        <f>IF(AND(BP1291&lt;&gt;""),BP1291/INDEX($L$4:$L1291,MATCH(MAX($L$4:$L1291)+1,$L$4:$L1291,1)),"")</f>
        <v/>
      </c>
      <c r="BW1291" s="14" t="str">
        <f>IF(AND(BT1291&lt;&gt;""),BT1291/INDEX($L$4:$L1291,MATCH(MAX($L$4:$L1291)+1,$L$4:$L1291,1)),"")</f>
        <v/>
      </c>
      <c r="CA1291" s="14" t="str">
        <f>IF(AND(BX1291&lt;&gt;""),BX1291/INDEX($L$4:$L1291,MATCH(MAX($L$4:$L1291)+1,$L$4:$L1291,1)),"")</f>
        <v/>
      </c>
      <c r="CE1291" s="14" t="str">
        <f>IF(AND(CB1291&lt;&gt;""),CB1291/INDEX($L$4:$L1291,MATCH(MAX($L$4:$L1291)+1,$L$4:$L1291,1)),"")</f>
        <v/>
      </c>
      <c r="CI1291" s="14" t="str">
        <f>IF(AND(CF1291&lt;&gt;""),CF1291/INDEX($L$4:$L1291,MATCH(MAX($L$4:$L1291)+1,$L$4:$L1291,1)),"")</f>
        <v/>
      </c>
      <c r="CM1291" s="14" t="str">
        <f>IF(AND(CJ1291&lt;&gt;""),CJ1291/INDEX($L$4:$L1291,MATCH(MAX($L$4:$L1291)+1,$L$4:$L1291,1)),"")</f>
        <v/>
      </c>
      <c r="CQ1291" s="14" t="str">
        <f>IF(AND(CN1291&lt;&gt;""),CN1291/INDEX($L$4:$L1291,MATCH(MAX($L$4:$L1291)+1,$L$4:$L1291,1)),"")</f>
        <v/>
      </c>
      <c r="CU1291" s="14" t="str">
        <f>IF(AND(CR1291&lt;&gt;""),CR1291/INDEX($L$4:$L1291,MATCH(MAX($L$4:$L1291)+1,$L$4:$L1291,1)),"")</f>
        <v/>
      </c>
    </row>
    <row r="1292" spans="3:99">
      <c r="C1292" s="4" t="s">
        <v>36</v>
      </c>
      <c r="D1292" t="s">
        <v>36</v>
      </c>
      <c r="K1292" s="14" t="str">
        <f t="shared" si="999"/>
        <v/>
      </c>
      <c r="S1292" s="14" t="str">
        <f>IF(AND(P1292&lt;&gt;""),P1292/INDEX($L$4:$L1292,MATCH(MAX($L$4:$L1292)+1,$L$4:$L1292,1)),"")</f>
        <v/>
      </c>
      <c r="W1292" s="14" t="str">
        <f>IF(AND(T1292&lt;&gt;""),T1292/INDEX($L$4:$L1292,MATCH(MAX($L$4:$L1292)+1,$L$4:$L1292,1)),"")</f>
        <v/>
      </c>
      <c r="AA1292" s="14" t="str">
        <f>IF(AND(X1292&lt;&gt;""),X1292/INDEX($L$4:$L1292,MATCH(MAX($L$4:$L1292)+1,$L$4:$L1292,1)),"")</f>
        <v/>
      </c>
      <c r="AE1292" s="14" t="str">
        <f>IF(AND(AB1292&lt;&gt;""),AB1292/INDEX($L$4:$L1292,MATCH(MAX($L$4:$L1292)+1,$L$4:$L1292,1)),"")</f>
        <v/>
      </c>
      <c r="AI1292" s="14" t="str">
        <f>IF(AND(AF1292&lt;&gt;""),AF1292/INDEX($L$4:$L1292,MATCH(MAX($L$4:$L1292)+1,$L$4:$L1292,1)),"")</f>
        <v/>
      </c>
      <c r="AM1292" s="14" t="str">
        <f>IF(AND(AJ1292&lt;&gt;""),AJ1292/INDEX($L$4:$L1292,MATCH(MAX($L$4:$L1292)+1,$L$4:$L1292,1)),"")</f>
        <v/>
      </c>
      <c r="AQ1292" s="14" t="str">
        <f>IF(AND(AN1292&lt;&gt;""),AN1292/INDEX($L$4:$L1292,MATCH(MAX($L$4:$L1292)+1,$L$4:$L1292,1)),"")</f>
        <v/>
      </c>
      <c r="AU1292" s="14" t="str">
        <f>IF(AND(AR1292&lt;&gt;""),AR1292/INDEX($L$4:$L1292,MATCH(MAX($L$4:$L1292)+1,$L$4:$L1292,1)),"")</f>
        <v/>
      </c>
      <c r="AY1292" s="14" t="str">
        <f>IF(AND(AV1292&lt;&gt;""),AV1292/INDEX($L$4:$L1292,MATCH(MAX($L$4:$L1292)+1,$L$4:$L1292,1)),"")</f>
        <v/>
      </c>
      <c r="AZ1292" s="10" t="str">
        <f t="shared" si="998"/>
        <v/>
      </c>
      <c r="BC1292" s="78" t="str">
        <f t="shared" si="997"/>
        <v/>
      </c>
      <c r="BG1292" s="14" t="str">
        <f>IF(AND(BD1292&lt;&gt;""),BD1292/INDEX($L$4:$L1292,MATCH(MAX($L$4:$L1292)+1,$L$4:$L1292,1)),"")</f>
        <v/>
      </c>
      <c r="BK1292" s="14" t="str">
        <f>IF(AND(BH1292&lt;&gt;""),BH1292/INDEX($L$4:$L1292,MATCH(MAX($L$4:$L1292)+1,$L$4:$L1292,1)),"")</f>
        <v/>
      </c>
      <c r="BO1292" s="14" t="str">
        <f>IF(AND(BL1292&lt;&gt;""),BL1292/INDEX($L$4:$L1292,MATCH(MAX($L$4:$L1292)+1,$L$4:$L1292,1)),"")</f>
        <v/>
      </c>
      <c r="BS1292" s="14" t="str">
        <f>IF(AND(BP1292&lt;&gt;""),BP1292/INDEX($L$4:$L1292,MATCH(MAX($L$4:$L1292)+1,$L$4:$L1292,1)),"")</f>
        <v/>
      </c>
      <c r="BW1292" s="14" t="str">
        <f>IF(AND(BT1292&lt;&gt;""),BT1292/INDEX($L$4:$L1292,MATCH(MAX($L$4:$L1292)+1,$L$4:$L1292,1)),"")</f>
        <v/>
      </c>
      <c r="CA1292" s="14" t="str">
        <f>IF(AND(BX1292&lt;&gt;""),BX1292/INDEX($L$4:$L1292,MATCH(MAX($L$4:$L1292)+1,$L$4:$L1292,1)),"")</f>
        <v/>
      </c>
      <c r="CE1292" s="14" t="str">
        <f>IF(AND(CB1292&lt;&gt;""),CB1292/INDEX($L$4:$L1292,MATCH(MAX($L$4:$L1292)+1,$L$4:$L1292,1)),"")</f>
        <v/>
      </c>
      <c r="CI1292" s="14" t="str">
        <f>IF(AND(CF1292&lt;&gt;""),CF1292/INDEX($L$4:$L1292,MATCH(MAX($L$4:$L1292)+1,$L$4:$L1292,1)),"")</f>
        <v/>
      </c>
      <c r="CM1292" s="14" t="str">
        <f>IF(AND(CJ1292&lt;&gt;""),CJ1292/INDEX($L$4:$L1292,MATCH(MAX($L$4:$L1292)+1,$L$4:$L1292,1)),"")</f>
        <v/>
      </c>
      <c r="CQ1292" s="14" t="str">
        <f>IF(AND(CN1292&lt;&gt;""),CN1292/INDEX($L$4:$L1292,MATCH(MAX($L$4:$L1292)+1,$L$4:$L1292,1)),"")</f>
        <v/>
      </c>
      <c r="CU1292" s="14" t="str">
        <f>IF(AND(CR1292&lt;&gt;""),CR1292/INDEX($L$4:$L1292,MATCH(MAX($L$4:$L1292)+1,$L$4:$L1292,1)),"")</f>
        <v/>
      </c>
    </row>
    <row r="1293" spans="3:99">
      <c r="C1293" s="4" t="s">
        <v>36</v>
      </c>
      <c r="D1293" t="s">
        <v>36</v>
      </c>
      <c r="K1293" s="14" t="str">
        <f t="shared" si="999"/>
        <v/>
      </c>
      <c r="S1293" s="14" t="str">
        <f>IF(AND(P1293&lt;&gt;""),P1293/INDEX($L$4:$L1293,MATCH(MAX($L$4:$L1293)+1,$L$4:$L1293,1)),"")</f>
        <v/>
      </c>
      <c r="W1293" s="14" t="str">
        <f>IF(AND(T1293&lt;&gt;""),T1293/INDEX($L$4:$L1293,MATCH(MAX($L$4:$L1293)+1,$L$4:$L1293,1)),"")</f>
        <v/>
      </c>
      <c r="AA1293" s="14" t="str">
        <f>IF(AND(X1293&lt;&gt;""),X1293/INDEX($L$4:$L1293,MATCH(MAX($L$4:$L1293)+1,$L$4:$L1293,1)),"")</f>
        <v/>
      </c>
      <c r="AE1293" s="14" t="str">
        <f>IF(AND(AB1293&lt;&gt;""),AB1293/INDEX($L$4:$L1293,MATCH(MAX($L$4:$L1293)+1,$L$4:$L1293,1)),"")</f>
        <v/>
      </c>
      <c r="AI1293" s="14" t="str">
        <f>IF(AND(AF1293&lt;&gt;""),AF1293/INDEX($L$4:$L1293,MATCH(MAX($L$4:$L1293)+1,$L$4:$L1293,1)),"")</f>
        <v/>
      </c>
      <c r="AM1293" s="14" t="str">
        <f>IF(AND(AJ1293&lt;&gt;""),AJ1293/INDEX($L$4:$L1293,MATCH(MAX($L$4:$L1293)+1,$L$4:$L1293,1)),"")</f>
        <v/>
      </c>
      <c r="AQ1293" s="14" t="str">
        <f>IF(AND(AN1293&lt;&gt;""),AN1293/INDEX($L$4:$L1293,MATCH(MAX($L$4:$L1293)+1,$L$4:$L1293,1)),"")</f>
        <v/>
      </c>
      <c r="AU1293" s="14" t="str">
        <f>IF(AND(AR1293&lt;&gt;""),AR1293/INDEX($L$4:$L1293,MATCH(MAX($L$4:$L1293)+1,$L$4:$L1293,1)),"")</f>
        <v/>
      </c>
      <c r="AY1293" s="14" t="str">
        <f>IF(AND(AV1293&lt;&gt;""),AV1293/INDEX($L$4:$L1293,MATCH(MAX($L$4:$L1293)+1,$L$4:$L1293,1)),"")</f>
        <v/>
      </c>
      <c r="AZ1293" s="10" t="str">
        <f t="shared" si="998"/>
        <v/>
      </c>
      <c r="BC1293" s="78" t="str">
        <f t="shared" si="997"/>
        <v/>
      </c>
      <c r="BG1293" s="14" t="str">
        <f>IF(AND(BD1293&lt;&gt;""),BD1293/INDEX($L$4:$L1293,MATCH(MAX($L$4:$L1293)+1,$L$4:$L1293,1)),"")</f>
        <v/>
      </c>
      <c r="BK1293" s="14" t="str">
        <f>IF(AND(BH1293&lt;&gt;""),BH1293/INDEX($L$4:$L1293,MATCH(MAX($L$4:$L1293)+1,$L$4:$L1293,1)),"")</f>
        <v/>
      </c>
      <c r="BO1293" s="14" t="str">
        <f>IF(AND(BL1293&lt;&gt;""),BL1293/INDEX($L$4:$L1293,MATCH(MAX($L$4:$L1293)+1,$L$4:$L1293,1)),"")</f>
        <v/>
      </c>
      <c r="BS1293" s="14" t="str">
        <f>IF(AND(BP1293&lt;&gt;""),BP1293/INDEX($L$4:$L1293,MATCH(MAX($L$4:$L1293)+1,$L$4:$L1293,1)),"")</f>
        <v/>
      </c>
      <c r="BW1293" s="14" t="str">
        <f>IF(AND(BT1293&lt;&gt;""),BT1293/INDEX($L$4:$L1293,MATCH(MAX($L$4:$L1293)+1,$L$4:$L1293,1)),"")</f>
        <v/>
      </c>
      <c r="CA1293" s="14" t="str">
        <f>IF(AND(BX1293&lt;&gt;""),BX1293/INDEX($L$4:$L1293,MATCH(MAX($L$4:$L1293)+1,$L$4:$L1293,1)),"")</f>
        <v/>
      </c>
      <c r="CE1293" s="14" t="str">
        <f>IF(AND(CB1293&lt;&gt;""),CB1293/INDEX($L$4:$L1293,MATCH(MAX($L$4:$L1293)+1,$L$4:$L1293,1)),"")</f>
        <v/>
      </c>
      <c r="CI1293" s="14" t="str">
        <f>IF(AND(CF1293&lt;&gt;""),CF1293/INDEX($L$4:$L1293,MATCH(MAX($L$4:$L1293)+1,$L$4:$L1293,1)),"")</f>
        <v/>
      </c>
      <c r="CM1293" s="14" t="str">
        <f>IF(AND(CJ1293&lt;&gt;""),CJ1293/INDEX($L$4:$L1293,MATCH(MAX($L$4:$L1293)+1,$L$4:$L1293,1)),"")</f>
        <v/>
      </c>
      <c r="CQ1293" s="14" t="str">
        <f>IF(AND(CN1293&lt;&gt;""),CN1293/INDEX($L$4:$L1293,MATCH(MAX($L$4:$L1293)+1,$L$4:$L1293,1)),"")</f>
        <v/>
      </c>
      <c r="CU1293" s="14" t="str">
        <f>IF(AND(CR1293&lt;&gt;""),CR1293/INDEX($L$4:$L1293,MATCH(MAX($L$4:$L1293)+1,$L$4:$L1293,1)),"")</f>
        <v/>
      </c>
    </row>
    <row r="1294" spans="3:99">
      <c r="C1294" s="4" t="s">
        <v>36</v>
      </c>
      <c r="D1294" t="s">
        <v>36</v>
      </c>
      <c r="K1294" s="14" t="str">
        <f t="shared" si="999"/>
        <v/>
      </c>
      <c r="S1294" s="14" t="str">
        <f>IF(AND(P1294&lt;&gt;""),P1294/INDEX($L$4:$L1294,MATCH(MAX($L$4:$L1294)+1,$L$4:$L1294,1)),"")</f>
        <v/>
      </c>
      <c r="W1294" s="14" t="str">
        <f>IF(AND(T1294&lt;&gt;""),T1294/INDEX($L$4:$L1294,MATCH(MAX($L$4:$L1294)+1,$L$4:$L1294,1)),"")</f>
        <v/>
      </c>
      <c r="AA1294" s="14" t="str">
        <f>IF(AND(X1294&lt;&gt;""),X1294/INDEX($L$4:$L1294,MATCH(MAX($L$4:$L1294)+1,$L$4:$L1294,1)),"")</f>
        <v/>
      </c>
      <c r="AE1294" s="14" t="str">
        <f>IF(AND(AB1294&lt;&gt;""),AB1294/INDEX($L$4:$L1294,MATCH(MAX($L$4:$L1294)+1,$L$4:$L1294,1)),"")</f>
        <v/>
      </c>
      <c r="AI1294" s="14" t="str">
        <f>IF(AND(AF1294&lt;&gt;""),AF1294/INDEX($L$4:$L1294,MATCH(MAX($L$4:$L1294)+1,$L$4:$L1294,1)),"")</f>
        <v/>
      </c>
      <c r="AM1294" s="14" t="str">
        <f>IF(AND(AJ1294&lt;&gt;""),AJ1294/INDEX($L$4:$L1294,MATCH(MAX($L$4:$L1294)+1,$L$4:$L1294,1)),"")</f>
        <v/>
      </c>
      <c r="AQ1294" s="14" t="str">
        <f>IF(AND(AN1294&lt;&gt;""),AN1294/INDEX($L$4:$L1294,MATCH(MAX($L$4:$L1294)+1,$L$4:$L1294,1)),"")</f>
        <v/>
      </c>
      <c r="AU1294" s="14" t="str">
        <f>IF(AND(AR1294&lt;&gt;""),AR1294/INDEX($L$4:$L1294,MATCH(MAX($L$4:$L1294)+1,$L$4:$L1294,1)),"")</f>
        <v/>
      </c>
      <c r="AY1294" s="14" t="str">
        <f>IF(AND(AV1294&lt;&gt;""),AV1294/INDEX($L$4:$L1294,MATCH(MAX($L$4:$L1294)+1,$L$4:$L1294,1)),"")</f>
        <v/>
      </c>
      <c r="AZ1294" s="10" t="str">
        <f t="shared" si="998"/>
        <v/>
      </c>
      <c r="BC1294" s="78" t="str">
        <f t="shared" si="997"/>
        <v/>
      </c>
      <c r="BG1294" s="14" t="str">
        <f>IF(AND(BD1294&lt;&gt;""),BD1294/INDEX($L$4:$L1294,MATCH(MAX($L$4:$L1294)+1,$L$4:$L1294,1)),"")</f>
        <v/>
      </c>
      <c r="BK1294" s="14" t="str">
        <f>IF(AND(BH1294&lt;&gt;""),BH1294/INDEX($L$4:$L1294,MATCH(MAX($L$4:$L1294)+1,$L$4:$L1294,1)),"")</f>
        <v/>
      </c>
      <c r="BO1294" s="14" t="str">
        <f>IF(AND(BL1294&lt;&gt;""),BL1294/INDEX($L$4:$L1294,MATCH(MAX($L$4:$L1294)+1,$L$4:$L1294,1)),"")</f>
        <v/>
      </c>
      <c r="BS1294" s="14" t="str">
        <f>IF(AND(BP1294&lt;&gt;""),BP1294/INDEX($L$4:$L1294,MATCH(MAX($L$4:$L1294)+1,$L$4:$L1294,1)),"")</f>
        <v/>
      </c>
      <c r="BW1294" s="14" t="str">
        <f>IF(AND(BT1294&lt;&gt;""),BT1294/INDEX($L$4:$L1294,MATCH(MAX($L$4:$L1294)+1,$L$4:$L1294,1)),"")</f>
        <v/>
      </c>
      <c r="CA1294" s="14" t="str">
        <f>IF(AND(BX1294&lt;&gt;""),BX1294/INDEX($L$4:$L1294,MATCH(MAX($L$4:$L1294)+1,$L$4:$L1294,1)),"")</f>
        <v/>
      </c>
      <c r="CE1294" s="14" t="str">
        <f>IF(AND(CB1294&lt;&gt;""),CB1294/INDEX($L$4:$L1294,MATCH(MAX($L$4:$L1294)+1,$L$4:$L1294,1)),"")</f>
        <v/>
      </c>
      <c r="CI1294" s="14" t="str">
        <f>IF(AND(CF1294&lt;&gt;""),CF1294/INDEX($L$4:$L1294,MATCH(MAX($L$4:$L1294)+1,$L$4:$L1294,1)),"")</f>
        <v/>
      </c>
      <c r="CM1294" s="14" t="str">
        <f>IF(AND(CJ1294&lt;&gt;""),CJ1294/INDEX($L$4:$L1294,MATCH(MAX($L$4:$L1294)+1,$L$4:$L1294,1)),"")</f>
        <v/>
      </c>
      <c r="CQ1294" s="14" t="str">
        <f>IF(AND(CN1294&lt;&gt;""),CN1294/INDEX($L$4:$L1294,MATCH(MAX($L$4:$L1294)+1,$L$4:$L1294,1)),"")</f>
        <v/>
      </c>
      <c r="CU1294" s="14" t="str">
        <f>IF(AND(CR1294&lt;&gt;""),CR1294/INDEX($L$4:$L1294,MATCH(MAX($L$4:$L1294)+1,$L$4:$L1294,1)),"")</f>
        <v/>
      </c>
    </row>
    <row r="1295" spans="3:99">
      <c r="C1295" s="4" t="s">
        <v>36</v>
      </c>
      <c r="D1295" t="s">
        <v>36</v>
      </c>
      <c r="K1295" s="14" t="str">
        <f t="shared" si="999"/>
        <v/>
      </c>
      <c r="S1295" s="14" t="str">
        <f>IF(AND(P1295&lt;&gt;""),P1295/INDEX($L$4:$L1295,MATCH(MAX($L$4:$L1295)+1,$L$4:$L1295,1)),"")</f>
        <v/>
      </c>
      <c r="W1295" s="14" t="str">
        <f>IF(AND(T1295&lt;&gt;""),T1295/INDEX($L$4:$L1295,MATCH(MAX($L$4:$L1295)+1,$L$4:$L1295,1)),"")</f>
        <v/>
      </c>
      <c r="AA1295" s="14" t="str">
        <f>IF(AND(X1295&lt;&gt;""),X1295/INDEX($L$4:$L1295,MATCH(MAX($L$4:$L1295)+1,$L$4:$L1295,1)),"")</f>
        <v/>
      </c>
      <c r="AE1295" s="14" t="str">
        <f>IF(AND(AB1295&lt;&gt;""),AB1295/INDEX($L$4:$L1295,MATCH(MAX($L$4:$L1295)+1,$L$4:$L1295,1)),"")</f>
        <v/>
      </c>
      <c r="AI1295" s="14" t="str">
        <f>IF(AND(AF1295&lt;&gt;""),AF1295/INDEX($L$4:$L1295,MATCH(MAX($L$4:$L1295)+1,$L$4:$L1295,1)),"")</f>
        <v/>
      </c>
      <c r="AM1295" s="14" t="str">
        <f>IF(AND(AJ1295&lt;&gt;""),AJ1295/INDEX($L$4:$L1295,MATCH(MAX($L$4:$L1295)+1,$L$4:$L1295,1)),"")</f>
        <v/>
      </c>
      <c r="AQ1295" s="14" t="str">
        <f>IF(AND(AN1295&lt;&gt;""),AN1295/INDEX($L$4:$L1295,MATCH(MAX($L$4:$L1295)+1,$L$4:$L1295,1)),"")</f>
        <v/>
      </c>
      <c r="AU1295" s="14" t="str">
        <f>IF(AND(AR1295&lt;&gt;""),AR1295/INDEX($L$4:$L1295,MATCH(MAX($L$4:$L1295)+1,$L$4:$L1295,1)),"")</f>
        <v/>
      </c>
      <c r="AY1295" s="14" t="str">
        <f>IF(AND(AV1295&lt;&gt;""),AV1295/INDEX($L$4:$L1295,MATCH(MAX($L$4:$L1295)+1,$L$4:$L1295,1)),"")</f>
        <v/>
      </c>
      <c r="AZ1295" s="10" t="str">
        <f t="shared" si="998"/>
        <v/>
      </c>
      <c r="BC1295" s="78" t="str">
        <f t="shared" si="997"/>
        <v/>
      </c>
      <c r="BG1295" s="14" t="str">
        <f>IF(AND(BD1295&lt;&gt;""),BD1295/INDEX($L$4:$L1295,MATCH(MAX($L$4:$L1295)+1,$L$4:$L1295,1)),"")</f>
        <v/>
      </c>
      <c r="BK1295" s="14" t="str">
        <f>IF(AND(BH1295&lt;&gt;""),BH1295/INDEX($L$4:$L1295,MATCH(MAX($L$4:$L1295)+1,$L$4:$L1295,1)),"")</f>
        <v/>
      </c>
      <c r="BO1295" s="14" t="str">
        <f>IF(AND(BL1295&lt;&gt;""),BL1295/INDEX($L$4:$L1295,MATCH(MAX($L$4:$L1295)+1,$L$4:$L1295,1)),"")</f>
        <v/>
      </c>
      <c r="BS1295" s="14" t="str">
        <f>IF(AND(BP1295&lt;&gt;""),BP1295/INDEX($L$4:$L1295,MATCH(MAX($L$4:$L1295)+1,$L$4:$L1295,1)),"")</f>
        <v/>
      </c>
      <c r="BW1295" s="14" t="str">
        <f>IF(AND(BT1295&lt;&gt;""),BT1295/INDEX($L$4:$L1295,MATCH(MAX($L$4:$L1295)+1,$L$4:$L1295,1)),"")</f>
        <v/>
      </c>
      <c r="CA1295" s="14" t="str">
        <f>IF(AND(BX1295&lt;&gt;""),BX1295/INDEX($L$4:$L1295,MATCH(MAX($L$4:$L1295)+1,$L$4:$L1295,1)),"")</f>
        <v/>
      </c>
      <c r="CE1295" s="14" t="str">
        <f>IF(AND(CB1295&lt;&gt;""),CB1295/INDEX($L$4:$L1295,MATCH(MAX($L$4:$L1295)+1,$L$4:$L1295,1)),"")</f>
        <v/>
      </c>
      <c r="CI1295" s="14" t="str">
        <f>IF(AND(CF1295&lt;&gt;""),CF1295/INDEX($L$4:$L1295,MATCH(MAX($L$4:$L1295)+1,$L$4:$L1295,1)),"")</f>
        <v/>
      </c>
      <c r="CM1295" s="14" t="str">
        <f>IF(AND(CJ1295&lt;&gt;""),CJ1295/INDEX($L$4:$L1295,MATCH(MAX($L$4:$L1295)+1,$L$4:$L1295,1)),"")</f>
        <v/>
      </c>
      <c r="CQ1295" s="14" t="str">
        <f>IF(AND(CN1295&lt;&gt;""),CN1295/INDEX($L$4:$L1295,MATCH(MAX($L$4:$L1295)+1,$L$4:$L1295,1)),"")</f>
        <v/>
      </c>
      <c r="CU1295" s="14" t="str">
        <f>IF(AND(CR1295&lt;&gt;""),CR1295/INDEX($L$4:$L1295,MATCH(MAX($L$4:$L1295)+1,$L$4:$L1295,1)),"")</f>
        <v/>
      </c>
    </row>
    <row r="1296" spans="3:99">
      <c r="C1296" s="4" t="s">
        <v>36</v>
      </c>
      <c r="D1296" t="s">
        <v>36</v>
      </c>
      <c r="K1296" s="14" t="str">
        <f t="shared" si="999"/>
        <v/>
      </c>
      <c r="S1296" s="14" t="str">
        <f>IF(AND(P1296&lt;&gt;""),P1296/INDEX($L$4:$L1296,MATCH(MAX($L$4:$L1296)+1,$L$4:$L1296,1)),"")</f>
        <v/>
      </c>
      <c r="W1296" s="14" t="str">
        <f>IF(AND(T1296&lt;&gt;""),T1296/INDEX($L$4:$L1296,MATCH(MAX($L$4:$L1296)+1,$L$4:$L1296,1)),"")</f>
        <v/>
      </c>
      <c r="AA1296" s="14" t="str">
        <f>IF(AND(X1296&lt;&gt;""),X1296/INDEX($L$4:$L1296,MATCH(MAX($L$4:$L1296)+1,$L$4:$L1296,1)),"")</f>
        <v/>
      </c>
      <c r="AE1296" s="14" t="str">
        <f>IF(AND(AB1296&lt;&gt;""),AB1296/INDEX($L$4:$L1296,MATCH(MAX($L$4:$L1296)+1,$L$4:$L1296,1)),"")</f>
        <v/>
      </c>
      <c r="AI1296" s="14" t="str">
        <f>IF(AND(AF1296&lt;&gt;""),AF1296/INDEX($L$4:$L1296,MATCH(MAX($L$4:$L1296)+1,$L$4:$L1296,1)),"")</f>
        <v/>
      </c>
      <c r="AM1296" s="14" t="str">
        <f>IF(AND(AJ1296&lt;&gt;""),AJ1296/INDEX($L$4:$L1296,MATCH(MAX($L$4:$L1296)+1,$L$4:$L1296,1)),"")</f>
        <v/>
      </c>
      <c r="AQ1296" s="14" t="str">
        <f>IF(AND(AN1296&lt;&gt;""),AN1296/INDEX($L$4:$L1296,MATCH(MAX($L$4:$L1296)+1,$L$4:$L1296,1)),"")</f>
        <v/>
      </c>
      <c r="AU1296" s="14" t="str">
        <f>IF(AND(AR1296&lt;&gt;""),AR1296/INDEX($L$4:$L1296,MATCH(MAX($L$4:$L1296)+1,$L$4:$L1296,1)),"")</f>
        <v/>
      </c>
      <c r="AY1296" s="14" t="str">
        <f>IF(AND(AV1296&lt;&gt;""),AV1296/INDEX($L$4:$L1296,MATCH(MAX($L$4:$L1296)+1,$L$4:$L1296,1)),"")</f>
        <v/>
      </c>
      <c r="AZ1296" s="10" t="str">
        <f t="shared" si="998"/>
        <v/>
      </c>
      <c r="BC1296" s="78" t="str">
        <f t="shared" si="997"/>
        <v/>
      </c>
      <c r="BG1296" s="14" t="str">
        <f>IF(AND(BD1296&lt;&gt;""),BD1296/INDEX($L$4:$L1296,MATCH(MAX($L$4:$L1296)+1,$L$4:$L1296,1)),"")</f>
        <v/>
      </c>
      <c r="BK1296" s="14" t="str">
        <f>IF(AND(BH1296&lt;&gt;""),BH1296/INDEX($L$4:$L1296,MATCH(MAX($L$4:$L1296)+1,$L$4:$L1296,1)),"")</f>
        <v/>
      </c>
      <c r="BO1296" s="14" t="str">
        <f>IF(AND(BL1296&lt;&gt;""),BL1296/INDEX($L$4:$L1296,MATCH(MAX($L$4:$L1296)+1,$L$4:$L1296,1)),"")</f>
        <v/>
      </c>
      <c r="BS1296" s="14" t="str">
        <f>IF(AND(BP1296&lt;&gt;""),BP1296/INDEX($L$4:$L1296,MATCH(MAX($L$4:$L1296)+1,$L$4:$L1296,1)),"")</f>
        <v/>
      </c>
      <c r="BW1296" s="14" t="str">
        <f>IF(AND(BT1296&lt;&gt;""),BT1296/INDEX($L$4:$L1296,MATCH(MAX($L$4:$L1296)+1,$L$4:$L1296,1)),"")</f>
        <v/>
      </c>
      <c r="CA1296" s="14" t="str">
        <f>IF(AND(BX1296&lt;&gt;""),BX1296/INDEX($L$4:$L1296,MATCH(MAX($L$4:$L1296)+1,$L$4:$L1296,1)),"")</f>
        <v/>
      </c>
      <c r="CE1296" s="14" t="str">
        <f>IF(AND(CB1296&lt;&gt;""),CB1296/INDEX($L$4:$L1296,MATCH(MAX($L$4:$L1296)+1,$L$4:$L1296,1)),"")</f>
        <v/>
      </c>
      <c r="CI1296" s="14" t="str">
        <f>IF(AND(CF1296&lt;&gt;""),CF1296/INDEX($L$4:$L1296,MATCH(MAX($L$4:$L1296)+1,$L$4:$L1296,1)),"")</f>
        <v/>
      </c>
      <c r="CM1296" s="14" t="str">
        <f>IF(AND(CJ1296&lt;&gt;""),CJ1296/INDEX($L$4:$L1296,MATCH(MAX($L$4:$L1296)+1,$L$4:$L1296,1)),"")</f>
        <v/>
      </c>
      <c r="CQ1296" s="14" t="str">
        <f>IF(AND(CN1296&lt;&gt;""),CN1296/INDEX($L$4:$L1296,MATCH(MAX($L$4:$L1296)+1,$L$4:$L1296,1)),"")</f>
        <v/>
      </c>
      <c r="CU1296" s="14" t="str">
        <f>IF(AND(CR1296&lt;&gt;""),CR1296/INDEX($L$4:$L1296,MATCH(MAX($L$4:$L1296)+1,$L$4:$L1296,1)),"")</f>
        <v/>
      </c>
    </row>
    <row r="1297" spans="3:99">
      <c r="C1297" s="4" t="s">
        <v>36</v>
      </c>
      <c r="D1297" t="s">
        <v>36</v>
      </c>
      <c r="K1297" s="14" t="str">
        <f t="shared" si="999"/>
        <v/>
      </c>
      <c r="S1297" s="14" t="str">
        <f>IF(AND(P1297&lt;&gt;""),P1297/INDEX($L$4:$L1297,MATCH(MAX($L$4:$L1297)+1,$L$4:$L1297,1)),"")</f>
        <v/>
      </c>
      <c r="W1297" s="14" t="str">
        <f>IF(AND(T1297&lt;&gt;""),T1297/INDEX($L$4:$L1297,MATCH(MAX($L$4:$L1297)+1,$L$4:$L1297,1)),"")</f>
        <v/>
      </c>
      <c r="AA1297" s="14" t="str">
        <f>IF(AND(X1297&lt;&gt;""),X1297/INDEX($L$4:$L1297,MATCH(MAX($L$4:$L1297)+1,$L$4:$L1297,1)),"")</f>
        <v/>
      </c>
      <c r="AE1297" s="14" t="str">
        <f>IF(AND(AB1297&lt;&gt;""),AB1297/INDEX($L$4:$L1297,MATCH(MAX($L$4:$L1297)+1,$L$4:$L1297,1)),"")</f>
        <v/>
      </c>
      <c r="AI1297" s="14" t="str">
        <f>IF(AND(AF1297&lt;&gt;""),AF1297/INDEX($L$4:$L1297,MATCH(MAX($L$4:$L1297)+1,$L$4:$L1297,1)),"")</f>
        <v/>
      </c>
      <c r="AM1297" s="14" t="str">
        <f>IF(AND(AJ1297&lt;&gt;""),AJ1297/INDEX($L$4:$L1297,MATCH(MAX($L$4:$L1297)+1,$L$4:$L1297,1)),"")</f>
        <v/>
      </c>
      <c r="AQ1297" s="14" t="str">
        <f>IF(AND(AN1297&lt;&gt;""),AN1297/INDEX($L$4:$L1297,MATCH(MAX($L$4:$L1297)+1,$L$4:$L1297,1)),"")</f>
        <v/>
      </c>
      <c r="AU1297" s="14" t="str">
        <f>IF(AND(AR1297&lt;&gt;""),AR1297/INDEX($L$4:$L1297,MATCH(MAX($L$4:$L1297)+1,$L$4:$L1297,1)),"")</f>
        <v/>
      </c>
      <c r="AY1297" s="14" t="str">
        <f>IF(AND(AV1297&lt;&gt;""),AV1297/INDEX($L$4:$L1297,MATCH(MAX($L$4:$L1297)+1,$L$4:$L1297,1)),"")</f>
        <v/>
      </c>
      <c r="AZ1297" s="10" t="str">
        <f t="shared" si="998"/>
        <v/>
      </c>
      <c r="BC1297" s="78" t="str">
        <f t="shared" si="997"/>
        <v/>
      </c>
      <c r="BG1297" s="14" t="str">
        <f>IF(AND(BD1297&lt;&gt;""),BD1297/INDEX($L$4:$L1297,MATCH(MAX($L$4:$L1297)+1,$L$4:$L1297,1)),"")</f>
        <v/>
      </c>
      <c r="BK1297" s="14" t="str">
        <f>IF(AND(BH1297&lt;&gt;""),BH1297/INDEX($L$4:$L1297,MATCH(MAX($L$4:$L1297)+1,$L$4:$L1297,1)),"")</f>
        <v/>
      </c>
      <c r="BO1297" s="14" t="str">
        <f>IF(AND(BL1297&lt;&gt;""),BL1297/INDEX($L$4:$L1297,MATCH(MAX($L$4:$L1297)+1,$L$4:$L1297,1)),"")</f>
        <v/>
      </c>
      <c r="BS1297" s="14" t="str">
        <f>IF(AND(BP1297&lt;&gt;""),BP1297/INDEX($L$4:$L1297,MATCH(MAX($L$4:$L1297)+1,$L$4:$L1297,1)),"")</f>
        <v/>
      </c>
      <c r="BW1297" s="14" t="str">
        <f>IF(AND(BT1297&lt;&gt;""),BT1297/INDEX($L$4:$L1297,MATCH(MAX($L$4:$L1297)+1,$L$4:$L1297,1)),"")</f>
        <v/>
      </c>
      <c r="CA1297" s="14" t="str">
        <f>IF(AND(BX1297&lt;&gt;""),BX1297/INDEX($L$4:$L1297,MATCH(MAX($L$4:$L1297)+1,$L$4:$L1297,1)),"")</f>
        <v/>
      </c>
      <c r="CE1297" s="14" t="str">
        <f>IF(AND(CB1297&lt;&gt;""),CB1297/INDEX($L$4:$L1297,MATCH(MAX($L$4:$L1297)+1,$L$4:$L1297,1)),"")</f>
        <v/>
      </c>
      <c r="CI1297" s="14" t="str">
        <f>IF(AND(CF1297&lt;&gt;""),CF1297/INDEX($L$4:$L1297,MATCH(MAX($L$4:$L1297)+1,$L$4:$L1297,1)),"")</f>
        <v/>
      </c>
      <c r="CM1297" s="14" t="str">
        <f>IF(AND(CJ1297&lt;&gt;""),CJ1297/INDEX($L$4:$L1297,MATCH(MAX($L$4:$L1297)+1,$L$4:$L1297,1)),"")</f>
        <v/>
      </c>
      <c r="CQ1297" s="14" t="str">
        <f>IF(AND(CN1297&lt;&gt;""),CN1297/INDEX($L$4:$L1297,MATCH(MAX($L$4:$L1297)+1,$L$4:$L1297,1)),"")</f>
        <v/>
      </c>
      <c r="CU1297" s="14" t="str">
        <f>IF(AND(CR1297&lt;&gt;""),CR1297/INDEX($L$4:$L1297,MATCH(MAX($L$4:$L1297)+1,$L$4:$L1297,1)),"")</f>
        <v/>
      </c>
    </row>
    <row r="1298" spans="3:99">
      <c r="C1298" s="4" t="s">
        <v>36</v>
      </c>
      <c r="D1298" t="s">
        <v>36</v>
      </c>
      <c r="K1298" s="14" t="str">
        <f t="shared" si="999"/>
        <v/>
      </c>
      <c r="S1298" s="14" t="str">
        <f>IF(AND(P1298&lt;&gt;""),P1298/INDEX($L$4:$L1298,MATCH(MAX($L$4:$L1298)+1,$L$4:$L1298,1)),"")</f>
        <v/>
      </c>
      <c r="W1298" s="14" t="str">
        <f>IF(AND(T1298&lt;&gt;""),T1298/INDEX($L$4:$L1298,MATCH(MAX($L$4:$L1298)+1,$L$4:$L1298,1)),"")</f>
        <v/>
      </c>
      <c r="AA1298" s="14" t="str">
        <f>IF(AND(X1298&lt;&gt;""),X1298/INDEX($L$4:$L1298,MATCH(MAX($L$4:$L1298)+1,$L$4:$L1298,1)),"")</f>
        <v/>
      </c>
      <c r="AE1298" s="14" t="str">
        <f>IF(AND(AB1298&lt;&gt;""),AB1298/INDEX($L$4:$L1298,MATCH(MAX($L$4:$L1298)+1,$L$4:$L1298,1)),"")</f>
        <v/>
      </c>
      <c r="AI1298" s="14" t="str">
        <f>IF(AND(AF1298&lt;&gt;""),AF1298/INDEX($L$4:$L1298,MATCH(MAX($L$4:$L1298)+1,$L$4:$L1298,1)),"")</f>
        <v/>
      </c>
      <c r="AM1298" s="14" t="str">
        <f>IF(AND(AJ1298&lt;&gt;""),AJ1298/INDEX($L$4:$L1298,MATCH(MAX($L$4:$L1298)+1,$L$4:$L1298,1)),"")</f>
        <v/>
      </c>
      <c r="AQ1298" s="14" t="str">
        <f>IF(AND(AN1298&lt;&gt;""),AN1298/INDEX($L$4:$L1298,MATCH(MAX($L$4:$L1298)+1,$L$4:$L1298,1)),"")</f>
        <v/>
      </c>
      <c r="AU1298" s="14" t="str">
        <f>IF(AND(AR1298&lt;&gt;""),AR1298/INDEX($L$4:$L1298,MATCH(MAX($L$4:$L1298)+1,$L$4:$L1298,1)),"")</f>
        <v/>
      </c>
      <c r="AY1298" s="14" t="str">
        <f>IF(AND(AV1298&lt;&gt;""),AV1298/INDEX($L$4:$L1298,MATCH(MAX($L$4:$L1298)+1,$L$4:$L1298,1)),"")</f>
        <v/>
      </c>
      <c r="AZ1298" s="10" t="str">
        <f t="shared" si="998"/>
        <v/>
      </c>
      <c r="BC1298" s="78" t="str">
        <f t="shared" si="997"/>
        <v/>
      </c>
      <c r="BG1298" s="14" t="str">
        <f>IF(AND(BD1298&lt;&gt;""),BD1298/INDEX($L$4:$L1298,MATCH(MAX($L$4:$L1298)+1,$L$4:$L1298,1)),"")</f>
        <v/>
      </c>
      <c r="BK1298" s="14" t="str">
        <f>IF(AND(BH1298&lt;&gt;""),BH1298/INDEX($L$4:$L1298,MATCH(MAX($L$4:$L1298)+1,$L$4:$L1298,1)),"")</f>
        <v/>
      </c>
      <c r="BO1298" s="14" t="str">
        <f>IF(AND(BL1298&lt;&gt;""),BL1298/INDEX($L$4:$L1298,MATCH(MAX($L$4:$L1298)+1,$L$4:$L1298,1)),"")</f>
        <v/>
      </c>
      <c r="BS1298" s="14" t="str">
        <f>IF(AND(BP1298&lt;&gt;""),BP1298/INDEX($L$4:$L1298,MATCH(MAX($L$4:$L1298)+1,$L$4:$L1298,1)),"")</f>
        <v/>
      </c>
      <c r="BW1298" s="14" t="str">
        <f>IF(AND(BT1298&lt;&gt;""),BT1298/INDEX($L$4:$L1298,MATCH(MAX($L$4:$L1298)+1,$L$4:$L1298,1)),"")</f>
        <v/>
      </c>
      <c r="CA1298" s="14" t="str">
        <f>IF(AND(BX1298&lt;&gt;""),BX1298/INDEX($L$4:$L1298,MATCH(MAX($L$4:$L1298)+1,$L$4:$L1298,1)),"")</f>
        <v/>
      </c>
      <c r="CE1298" s="14" t="str">
        <f>IF(AND(CB1298&lt;&gt;""),CB1298/INDEX($L$4:$L1298,MATCH(MAX($L$4:$L1298)+1,$L$4:$L1298,1)),"")</f>
        <v/>
      </c>
      <c r="CI1298" s="14" t="str">
        <f>IF(AND(CF1298&lt;&gt;""),CF1298/INDEX($L$4:$L1298,MATCH(MAX($L$4:$L1298)+1,$L$4:$L1298,1)),"")</f>
        <v/>
      </c>
      <c r="CM1298" s="14" t="str">
        <f>IF(AND(CJ1298&lt;&gt;""),CJ1298/INDEX($L$4:$L1298,MATCH(MAX($L$4:$L1298)+1,$L$4:$L1298,1)),"")</f>
        <v/>
      </c>
      <c r="CQ1298" s="14" t="str">
        <f>IF(AND(CN1298&lt;&gt;""),CN1298/INDEX($L$4:$L1298,MATCH(MAX($L$4:$L1298)+1,$L$4:$L1298,1)),"")</f>
        <v/>
      </c>
      <c r="CU1298" s="14" t="str">
        <f>IF(AND(CR1298&lt;&gt;""),CR1298/INDEX($L$4:$L1298,MATCH(MAX($L$4:$L1298)+1,$L$4:$L1298,1)),"")</f>
        <v/>
      </c>
    </row>
    <row r="1299" spans="3:99">
      <c r="C1299" s="4" t="s">
        <v>36</v>
      </c>
      <c r="D1299" t="s">
        <v>36</v>
      </c>
      <c r="K1299" s="14" t="str">
        <f t="shared" si="999"/>
        <v/>
      </c>
      <c r="S1299" s="14" t="str">
        <f>IF(AND(P1299&lt;&gt;""),P1299/INDEX($L$4:$L1299,MATCH(MAX($L$4:$L1299)+1,$L$4:$L1299,1)),"")</f>
        <v/>
      </c>
      <c r="W1299" s="14" t="str">
        <f>IF(AND(T1299&lt;&gt;""),T1299/INDEX($L$4:$L1299,MATCH(MAX($L$4:$L1299)+1,$L$4:$L1299,1)),"")</f>
        <v/>
      </c>
      <c r="AA1299" s="14" t="str">
        <f>IF(AND(X1299&lt;&gt;""),X1299/INDEX($L$4:$L1299,MATCH(MAX($L$4:$L1299)+1,$L$4:$L1299,1)),"")</f>
        <v/>
      </c>
      <c r="AE1299" s="14" t="str">
        <f>IF(AND(AB1299&lt;&gt;""),AB1299/INDEX($L$4:$L1299,MATCH(MAX($L$4:$L1299)+1,$L$4:$L1299,1)),"")</f>
        <v/>
      </c>
      <c r="AI1299" s="14" t="str">
        <f>IF(AND(AF1299&lt;&gt;""),AF1299/INDEX($L$4:$L1299,MATCH(MAX($L$4:$L1299)+1,$L$4:$L1299,1)),"")</f>
        <v/>
      </c>
      <c r="AM1299" s="14" t="str">
        <f>IF(AND(AJ1299&lt;&gt;""),AJ1299/INDEX($L$4:$L1299,MATCH(MAX($L$4:$L1299)+1,$L$4:$L1299,1)),"")</f>
        <v/>
      </c>
      <c r="AQ1299" s="14" t="str">
        <f>IF(AND(AN1299&lt;&gt;""),AN1299/INDEX($L$4:$L1299,MATCH(MAX($L$4:$L1299)+1,$L$4:$L1299,1)),"")</f>
        <v/>
      </c>
      <c r="AU1299" s="14" t="str">
        <f>IF(AND(AR1299&lt;&gt;""),AR1299/INDEX($L$4:$L1299,MATCH(MAX($L$4:$L1299)+1,$L$4:$L1299,1)),"")</f>
        <v/>
      </c>
      <c r="AY1299" s="14" t="str">
        <f>IF(AND(AV1299&lt;&gt;""),AV1299/INDEX($L$4:$L1299,MATCH(MAX($L$4:$L1299)+1,$L$4:$L1299,1)),"")</f>
        <v/>
      </c>
      <c r="AZ1299" s="10" t="str">
        <f t="shared" si="998"/>
        <v/>
      </c>
      <c r="BC1299" s="78" t="str">
        <f t="shared" si="997"/>
        <v/>
      </c>
      <c r="BG1299" s="14" t="str">
        <f>IF(AND(BD1299&lt;&gt;""),BD1299/INDEX($L$4:$L1299,MATCH(MAX($L$4:$L1299)+1,$L$4:$L1299,1)),"")</f>
        <v/>
      </c>
      <c r="BK1299" s="14" t="str">
        <f>IF(AND(BH1299&lt;&gt;""),BH1299/INDEX($L$4:$L1299,MATCH(MAX($L$4:$L1299)+1,$L$4:$L1299,1)),"")</f>
        <v/>
      </c>
      <c r="BO1299" s="14" t="str">
        <f>IF(AND(BL1299&lt;&gt;""),BL1299/INDEX($L$4:$L1299,MATCH(MAX($L$4:$L1299)+1,$L$4:$L1299,1)),"")</f>
        <v/>
      </c>
      <c r="BS1299" s="14" t="str">
        <f>IF(AND(BP1299&lt;&gt;""),BP1299/INDEX($L$4:$L1299,MATCH(MAX($L$4:$L1299)+1,$L$4:$L1299,1)),"")</f>
        <v/>
      </c>
      <c r="BW1299" s="14" t="str">
        <f>IF(AND(BT1299&lt;&gt;""),BT1299/INDEX($L$4:$L1299,MATCH(MAX($L$4:$L1299)+1,$L$4:$L1299,1)),"")</f>
        <v/>
      </c>
      <c r="CA1299" s="14" t="str">
        <f>IF(AND(BX1299&lt;&gt;""),BX1299/INDEX($L$4:$L1299,MATCH(MAX($L$4:$L1299)+1,$L$4:$L1299,1)),"")</f>
        <v/>
      </c>
      <c r="CE1299" s="14" t="str">
        <f>IF(AND(CB1299&lt;&gt;""),CB1299/INDEX($L$4:$L1299,MATCH(MAX($L$4:$L1299)+1,$L$4:$L1299,1)),"")</f>
        <v/>
      </c>
      <c r="CI1299" s="14" t="str">
        <f>IF(AND(CF1299&lt;&gt;""),CF1299/INDEX($L$4:$L1299,MATCH(MAX($L$4:$L1299)+1,$L$4:$L1299,1)),"")</f>
        <v/>
      </c>
      <c r="CM1299" s="14" t="str">
        <f>IF(AND(CJ1299&lt;&gt;""),CJ1299/INDEX($L$4:$L1299,MATCH(MAX($L$4:$L1299)+1,$L$4:$L1299,1)),"")</f>
        <v/>
      </c>
      <c r="CQ1299" s="14" t="str">
        <f>IF(AND(CN1299&lt;&gt;""),CN1299/INDEX($L$4:$L1299,MATCH(MAX($L$4:$L1299)+1,$L$4:$L1299,1)),"")</f>
        <v/>
      </c>
      <c r="CU1299" s="14" t="str">
        <f>IF(AND(CR1299&lt;&gt;""),CR1299/INDEX($L$4:$L1299,MATCH(MAX($L$4:$L1299)+1,$L$4:$L1299,1)),"")</f>
        <v/>
      </c>
    </row>
    <row r="1300" spans="3:99">
      <c r="C1300" s="4" t="s">
        <v>36</v>
      </c>
      <c r="D1300" t="s">
        <v>36</v>
      </c>
      <c r="K1300" s="14" t="str">
        <f t="shared" si="999"/>
        <v/>
      </c>
      <c r="S1300" s="14" t="str">
        <f>IF(AND(P1300&lt;&gt;""),P1300/INDEX($L$4:$L1300,MATCH(MAX($L$4:$L1300)+1,$L$4:$L1300,1)),"")</f>
        <v/>
      </c>
      <c r="W1300" s="14" t="str">
        <f>IF(AND(T1300&lt;&gt;""),T1300/INDEX($L$4:$L1300,MATCH(MAX($L$4:$L1300)+1,$L$4:$L1300,1)),"")</f>
        <v/>
      </c>
      <c r="AA1300" s="14" t="str">
        <f>IF(AND(X1300&lt;&gt;""),X1300/INDEX($L$4:$L1300,MATCH(MAX($L$4:$L1300)+1,$L$4:$L1300,1)),"")</f>
        <v/>
      </c>
      <c r="AE1300" s="14" t="str">
        <f>IF(AND(AB1300&lt;&gt;""),AB1300/INDEX($L$4:$L1300,MATCH(MAX($L$4:$L1300)+1,$L$4:$L1300,1)),"")</f>
        <v/>
      </c>
      <c r="AI1300" s="14" t="str">
        <f>IF(AND(AF1300&lt;&gt;""),AF1300/INDEX($L$4:$L1300,MATCH(MAX($L$4:$L1300)+1,$L$4:$L1300,1)),"")</f>
        <v/>
      </c>
      <c r="AM1300" s="14" t="str">
        <f>IF(AND(AJ1300&lt;&gt;""),AJ1300/INDEX($L$4:$L1300,MATCH(MAX($L$4:$L1300)+1,$L$4:$L1300,1)),"")</f>
        <v/>
      </c>
      <c r="AQ1300" s="14" t="str">
        <f>IF(AND(AN1300&lt;&gt;""),AN1300/INDEX($L$4:$L1300,MATCH(MAX($L$4:$L1300)+1,$L$4:$L1300,1)),"")</f>
        <v/>
      </c>
      <c r="AU1300" s="14" t="str">
        <f>IF(AND(AR1300&lt;&gt;""),AR1300/INDEX($L$4:$L1300,MATCH(MAX($L$4:$L1300)+1,$L$4:$L1300,1)),"")</f>
        <v/>
      </c>
      <c r="AY1300" s="14" t="str">
        <f>IF(AND(AV1300&lt;&gt;""),AV1300/INDEX($L$4:$L1300,MATCH(MAX($L$4:$L1300)+1,$L$4:$L1300,1)),"")</f>
        <v/>
      </c>
      <c r="AZ1300" s="10" t="str">
        <f t="shared" si="998"/>
        <v/>
      </c>
      <c r="BC1300" s="78" t="str">
        <f t="shared" si="997"/>
        <v/>
      </c>
      <c r="BG1300" s="14" t="str">
        <f>IF(AND(BD1300&lt;&gt;""),BD1300/INDEX($L$4:$L1300,MATCH(MAX($L$4:$L1300)+1,$L$4:$L1300,1)),"")</f>
        <v/>
      </c>
      <c r="BK1300" s="14" t="str">
        <f>IF(AND(BH1300&lt;&gt;""),BH1300/INDEX($L$4:$L1300,MATCH(MAX($L$4:$L1300)+1,$L$4:$L1300,1)),"")</f>
        <v/>
      </c>
      <c r="BO1300" s="14" t="str">
        <f>IF(AND(BL1300&lt;&gt;""),BL1300/INDEX($L$4:$L1300,MATCH(MAX($L$4:$L1300)+1,$L$4:$L1300,1)),"")</f>
        <v/>
      </c>
      <c r="BS1300" s="14" t="str">
        <f>IF(AND(BP1300&lt;&gt;""),BP1300/INDEX($L$4:$L1300,MATCH(MAX($L$4:$L1300)+1,$L$4:$L1300,1)),"")</f>
        <v/>
      </c>
      <c r="BW1300" s="14" t="str">
        <f>IF(AND(BT1300&lt;&gt;""),BT1300/INDEX($L$4:$L1300,MATCH(MAX($L$4:$L1300)+1,$L$4:$L1300,1)),"")</f>
        <v/>
      </c>
      <c r="CA1300" s="14" t="str">
        <f>IF(AND(BX1300&lt;&gt;""),BX1300/INDEX($L$4:$L1300,MATCH(MAX($L$4:$L1300)+1,$L$4:$L1300,1)),"")</f>
        <v/>
      </c>
      <c r="CE1300" s="14" t="str">
        <f>IF(AND(CB1300&lt;&gt;""),CB1300/INDEX($L$4:$L1300,MATCH(MAX($L$4:$L1300)+1,$L$4:$L1300,1)),"")</f>
        <v/>
      </c>
      <c r="CI1300" s="14" t="str">
        <f>IF(AND(CF1300&lt;&gt;""),CF1300/INDEX($L$4:$L1300,MATCH(MAX($L$4:$L1300)+1,$L$4:$L1300,1)),"")</f>
        <v/>
      </c>
      <c r="CM1300" s="14" t="str">
        <f>IF(AND(CJ1300&lt;&gt;""),CJ1300/INDEX($L$4:$L1300,MATCH(MAX($L$4:$L1300)+1,$L$4:$L1300,1)),"")</f>
        <v/>
      </c>
      <c r="CQ1300" s="14" t="str">
        <f>IF(AND(CN1300&lt;&gt;""),CN1300/INDEX($L$4:$L1300,MATCH(MAX($L$4:$L1300)+1,$L$4:$L1300,1)),"")</f>
        <v/>
      </c>
      <c r="CU1300" s="14" t="str">
        <f>IF(AND(CR1300&lt;&gt;""),CR1300/INDEX($L$4:$L1300,MATCH(MAX($L$4:$L1300)+1,$L$4:$L1300,1)),"")</f>
        <v/>
      </c>
    </row>
    <row r="1301" spans="3:99">
      <c r="C1301" s="4" t="s">
        <v>36</v>
      </c>
      <c r="D1301" t="s">
        <v>36</v>
      </c>
      <c r="K1301" s="14" t="str">
        <f t="shared" si="999"/>
        <v/>
      </c>
      <c r="S1301" s="14" t="str">
        <f>IF(AND(P1301&lt;&gt;""),P1301/INDEX($L$4:$L1301,MATCH(MAX($L$4:$L1301)+1,$L$4:$L1301,1)),"")</f>
        <v/>
      </c>
      <c r="W1301" s="14" t="str">
        <f>IF(AND(T1301&lt;&gt;""),T1301/INDEX($L$4:$L1301,MATCH(MAX($L$4:$L1301)+1,$L$4:$L1301,1)),"")</f>
        <v/>
      </c>
      <c r="AA1301" s="14" t="str">
        <f>IF(AND(X1301&lt;&gt;""),X1301/INDEX($L$4:$L1301,MATCH(MAX($L$4:$L1301)+1,$L$4:$L1301,1)),"")</f>
        <v/>
      </c>
      <c r="AE1301" s="14" t="str">
        <f>IF(AND(AB1301&lt;&gt;""),AB1301/INDEX($L$4:$L1301,MATCH(MAX($L$4:$L1301)+1,$L$4:$L1301,1)),"")</f>
        <v/>
      </c>
      <c r="AI1301" s="14" t="str">
        <f>IF(AND(AF1301&lt;&gt;""),AF1301/INDEX($L$4:$L1301,MATCH(MAX($L$4:$L1301)+1,$L$4:$L1301,1)),"")</f>
        <v/>
      </c>
      <c r="AM1301" s="14" t="str">
        <f>IF(AND(AJ1301&lt;&gt;""),AJ1301/INDEX($L$4:$L1301,MATCH(MAX($L$4:$L1301)+1,$L$4:$L1301,1)),"")</f>
        <v/>
      </c>
      <c r="AQ1301" s="14" t="str">
        <f>IF(AND(AN1301&lt;&gt;""),AN1301/INDEX($L$4:$L1301,MATCH(MAX($L$4:$L1301)+1,$L$4:$L1301,1)),"")</f>
        <v/>
      </c>
      <c r="AU1301" s="14" t="str">
        <f>IF(AND(AR1301&lt;&gt;""),AR1301/INDEX($L$4:$L1301,MATCH(MAX($L$4:$L1301)+1,$L$4:$L1301,1)),"")</f>
        <v/>
      </c>
      <c r="AY1301" s="14" t="str">
        <f>IF(AND(AV1301&lt;&gt;""),AV1301/INDEX($L$4:$L1301,MATCH(MAX($L$4:$L1301)+1,$L$4:$L1301,1)),"")</f>
        <v/>
      </c>
      <c r="AZ1301" s="10" t="str">
        <f t="shared" si="998"/>
        <v/>
      </c>
      <c r="BC1301" s="78" t="str">
        <f t="shared" si="997"/>
        <v/>
      </c>
      <c r="BG1301" s="14" t="str">
        <f>IF(AND(BD1301&lt;&gt;""),BD1301/INDEX($L$4:$L1301,MATCH(MAX($L$4:$L1301)+1,$L$4:$L1301,1)),"")</f>
        <v/>
      </c>
      <c r="BK1301" s="14" t="str">
        <f>IF(AND(BH1301&lt;&gt;""),BH1301/INDEX($L$4:$L1301,MATCH(MAX($L$4:$L1301)+1,$L$4:$L1301,1)),"")</f>
        <v/>
      </c>
      <c r="BO1301" s="14" t="str">
        <f>IF(AND(BL1301&lt;&gt;""),BL1301/INDEX($L$4:$L1301,MATCH(MAX($L$4:$L1301)+1,$L$4:$L1301,1)),"")</f>
        <v/>
      </c>
      <c r="BS1301" s="14" t="str">
        <f>IF(AND(BP1301&lt;&gt;""),BP1301/INDEX($L$4:$L1301,MATCH(MAX($L$4:$L1301)+1,$L$4:$L1301,1)),"")</f>
        <v/>
      </c>
      <c r="BW1301" s="14" t="str">
        <f>IF(AND(BT1301&lt;&gt;""),BT1301/INDEX($L$4:$L1301,MATCH(MAX($L$4:$L1301)+1,$L$4:$L1301,1)),"")</f>
        <v/>
      </c>
      <c r="CA1301" s="14" t="str">
        <f>IF(AND(BX1301&lt;&gt;""),BX1301/INDEX($L$4:$L1301,MATCH(MAX($L$4:$L1301)+1,$L$4:$L1301,1)),"")</f>
        <v/>
      </c>
      <c r="CE1301" s="14" t="str">
        <f>IF(AND(CB1301&lt;&gt;""),CB1301/INDEX($L$4:$L1301,MATCH(MAX($L$4:$L1301)+1,$L$4:$L1301,1)),"")</f>
        <v/>
      </c>
      <c r="CI1301" s="14" t="str">
        <f>IF(AND(CF1301&lt;&gt;""),CF1301/INDEX($L$4:$L1301,MATCH(MAX($L$4:$L1301)+1,$L$4:$L1301,1)),"")</f>
        <v/>
      </c>
      <c r="CM1301" s="14" t="str">
        <f>IF(AND(CJ1301&lt;&gt;""),CJ1301/INDEX($L$4:$L1301,MATCH(MAX($L$4:$L1301)+1,$L$4:$L1301,1)),"")</f>
        <v/>
      </c>
      <c r="CQ1301" s="14" t="str">
        <f>IF(AND(CN1301&lt;&gt;""),CN1301/INDEX($L$4:$L1301,MATCH(MAX($L$4:$L1301)+1,$L$4:$L1301,1)),"")</f>
        <v/>
      </c>
      <c r="CU1301" s="14" t="str">
        <f>IF(AND(CR1301&lt;&gt;""),CR1301/INDEX($L$4:$L1301,MATCH(MAX($L$4:$L1301)+1,$L$4:$L1301,1)),"")</f>
        <v/>
      </c>
    </row>
    <row r="1302" spans="3:99">
      <c r="C1302" s="4" t="s">
        <v>36</v>
      </c>
      <c r="D1302" t="s">
        <v>36</v>
      </c>
      <c r="K1302" s="14" t="str">
        <f t="shared" si="999"/>
        <v/>
      </c>
      <c r="S1302" s="14" t="str">
        <f>IF(AND(P1302&lt;&gt;""),P1302/INDEX($L$4:$L1302,MATCH(MAX($L$4:$L1302)+1,$L$4:$L1302,1)),"")</f>
        <v/>
      </c>
      <c r="W1302" s="14" t="str">
        <f>IF(AND(T1302&lt;&gt;""),T1302/INDEX($L$4:$L1302,MATCH(MAX($L$4:$L1302)+1,$L$4:$L1302,1)),"")</f>
        <v/>
      </c>
      <c r="AA1302" s="14" t="str">
        <f>IF(AND(X1302&lt;&gt;""),X1302/INDEX($L$4:$L1302,MATCH(MAX($L$4:$L1302)+1,$L$4:$L1302,1)),"")</f>
        <v/>
      </c>
      <c r="AE1302" s="14" t="str">
        <f>IF(AND(AB1302&lt;&gt;""),AB1302/INDEX($L$4:$L1302,MATCH(MAX($L$4:$L1302)+1,$L$4:$L1302,1)),"")</f>
        <v/>
      </c>
      <c r="AI1302" s="14" t="str">
        <f>IF(AND(AF1302&lt;&gt;""),AF1302/INDEX($L$4:$L1302,MATCH(MAX($L$4:$L1302)+1,$L$4:$L1302,1)),"")</f>
        <v/>
      </c>
      <c r="AM1302" s="14" t="str">
        <f>IF(AND(AJ1302&lt;&gt;""),AJ1302/INDEX($L$4:$L1302,MATCH(MAX($L$4:$L1302)+1,$L$4:$L1302,1)),"")</f>
        <v/>
      </c>
      <c r="AQ1302" s="14" t="str">
        <f>IF(AND(AN1302&lt;&gt;""),AN1302/INDEX($L$4:$L1302,MATCH(MAX($L$4:$L1302)+1,$L$4:$L1302,1)),"")</f>
        <v/>
      </c>
      <c r="AU1302" s="14" t="str">
        <f>IF(AND(AR1302&lt;&gt;""),AR1302/INDEX($L$4:$L1302,MATCH(MAX($L$4:$L1302)+1,$L$4:$L1302,1)),"")</f>
        <v/>
      </c>
      <c r="AY1302" s="14" t="str">
        <f>IF(AND(AV1302&lt;&gt;""),AV1302/INDEX($L$4:$L1302,MATCH(MAX($L$4:$L1302)+1,$L$4:$L1302,1)),"")</f>
        <v/>
      </c>
      <c r="AZ1302" s="10" t="str">
        <f t="shared" si="998"/>
        <v/>
      </c>
      <c r="BC1302" s="78" t="str">
        <f t="shared" si="997"/>
        <v/>
      </c>
      <c r="BG1302" s="14" t="str">
        <f>IF(AND(BD1302&lt;&gt;""),BD1302/INDEX($L$4:$L1302,MATCH(MAX($L$4:$L1302)+1,$L$4:$L1302,1)),"")</f>
        <v/>
      </c>
      <c r="BK1302" s="14" t="str">
        <f>IF(AND(BH1302&lt;&gt;""),BH1302/INDEX($L$4:$L1302,MATCH(MAX($L$4:$L1302)+1,$L$4:$L1302,1)),"")</f>
        <v/>
      </c>
      <c r="BO1302" s="14" t="str">
        <f>IF(AND(BL1302&lt;&gt;""),BL1302/INDEX($L$4:$L1302,MATCH(MAX($L$4:$L1302)+1,$L$4:$L1302,1)),"")</f>
        <v/>
      </c>
      <c r="BS1302" s="14" t="str">
        <f>IF(AND(BP1302&lt;&gt;""),BP1302/INDEX($L$4:$L1302,MATCH(MAX($L$4:$L1302)+1,$L$4:$L1302,1)),"")</f>
        <v/>
      </c>
      <c r="BW1302" s="14" t="str">
        <f>IF(AND(BT1302&lt;&gt;""),BT1302/INDEX($L$4:$L1302,MATCH(MAX($L$4:$L1302)+1,$L$4:$L1302,1)),"")</f>
        <v/>
      </c>
      <c r="CA1302" s="14" t="str">
        <f>IF(AND(BX1302&lt;&gt;""),BX1302/INDEX($L$4:$L1302,MATCH(MAX($L$4:$L1302)+1,$L$4:$L1302,1)),"")</f>
        <v/>
      </c>
      <c r="CE1302" s="14" t="str">
        <f>IF(AND(CB1302&lt;&gt;""),CB1302/INDEX($L$4:$L1302,MATCH(MAX($L$4:$L1302)+1,$L$4:$L1302,1)),"")</f>
        <v/>
      </c>
      <c r="CI1302" s="14" t="str">
        <f>IF(AND(CF1302&lt;&gt;""),CF1302/INDEX($L$4:$L1302,MATCH(MAX($L$4:$L1302)+1,$L$4:$L1302,1)),"")</f>
        <v/>
      </c>
      <c r="CM1302" s="14" t="str">
        <f>IF(AND(CJ1302&lt;&gt;""),CJ1302/INDEX($L$4:$L1302,MATCH(MAX($L$4:$L1302)+1,$L$4:$L1302,1)),"")</f>
        <v/>
      </c>
      <c r="CQ1302" s="14" t="str">
        <f>IF(AND(CN1302&lt;&gt;""),CN1302/INDEX($L$4:$L1302,MATCH(MAX($L$4:$L1302)+1,$L$4:$L1302,1)),"")</f>
        <v/>
      </c>
      <c r="CU1302" s="14" t="str">
        <f>IF(AND(CR1302&lt;&gt;""),CR1302/INDEX($L$4:$L1302,MATCH(MAX($L$4:$L1302)+1,$L$4:$L1302,1)),"")</f>
        <v/>
      </c>
    </row>
    <row r="1303" spans="3:99">
      <c r="C1303" s="4" t="s">
        <v>36</v>
      </c>
      <c r="D1303" t="s">
        <v>36</v>
      </c>
      <c r="K1303" s="14" t="str">
        <f t="shared" si="999"/>
        <v/>
      </c>
      <c r="S1303" s="14" t="str">
        <f>IF(AND(P1303&lt;&gt;""),P1303/INDEX($L$4:$L1303,MATCH(MAX($L$4:$L1303)+1,$L$4:$L1303,1)),"")</f>
        <v/>
      </c>
      <c r="W1303" s="14" t="str">
        <f>IF(AND(T1303&lt;&gt;""),T1303/INDEX($L$4:$L1303,MATCH(MAX($L$4:$L1303)+1,$L$4:$L1303,1)),"")</f>
        <v/>
      </c>
      <c r="AA1303" s="14" t="str">
        <f>IF(AND(X1303&lt;&gt;""),X1303/INDEX($L$4:$L1303,MATCH(MAX($L$4:$L1303)+1,$L$4:$L1303,1)),"")</f>
        <v/>
      </c>
      <c r="AE1303" s="14" t="str">
        <f>IF(AND(AB1303&lt;&gt;""),AB1303/INDEX($L$4:$L1303,MATCH(MAX($L$4:$L1303)+1,$L$4:$L1303,1)),"")</f>
        <v/>
      </c>
      <c r="AI1303" s="14" t="str">
        <f>IF(AND(AF1303&lt;&gt;""),AF1303/INDEX($L$4:$L1303,MATCH(MAX($L$4:$L1303)+1,$L$4:$L1303,1)),"")</f>
        <v/>
      </c>
      <c r="AM1303" s="14" t="str">
        <f>IF(AND(AJ1303&lt;&gt;""),AJ1303/INDEX($L$4:$L1303,MATCH(MAX($L$4:$L1303)+1,$L$4:$L1303,1)),"")</f>
        <v/>
      </c>
      <c r="AQ1303" s="14" t="str">
        <f>IF(AND(AN1303&lt;&gt;""),AN1303/INDEX($L$4:$L1303,MATCH(MAX($L$4:$L1303)+1,$L$4:$L1303,1)),"")</f>
        <v/>
      </c>
      <c r="AU1303" s="14" t="str">
        <f>IF(AND(AR1303&lt;&gt;""),AR1303/INDEX($L$4:$L1303,MATCH(MAX($L$4:$L1303)+1,$L$4:$L1303,1)),"")</f>
        <v/>
      </c>
      <c r="AY1303" s="14" t="str">
        <f>IF(AND(AV1303&lt;&gt;""),AV1303/INDEX($L$4:$L1303,MATCH(MAX($L$4:$L1303)+1,$L$4:$L1303,1)),"")</f>
        <v/>
      </c>
      <c r="AZ1303" s="10" t="str">
        <f t="shared" si="998"/>
        <v/>
      </c>
      <c r="BC1303" s="78" t="str">
        <f t="shared" si="997"/>
        <v/>
      </c>
      <c r="BG1303" s="14" t="str">
        <f>IF(AND(BD1303&lt;&gt;""),BD1303/INDEX($L$4:$L1303,MATCH(MAX($L$4:$L1303)+1,$L$4:$L1303,1)),"")</f>
        <v/>
      </c>
      <c r="BK1303" s="14" t="str">
        <f>IF(AND(BH1303&lt;&gt;""),BH1303/INDEX($L$4:$L1303,MATCH(MAX($L$4:$L1303)+1,$L$4:$L1303,1)),"")</f>
        <v/>
      </c>
      <c r="BO1303" s="14" t="str">
        <f>IF(AND(BL1303&lt;&gt;""),BL1303/INDEX($L$4:$L1303,MATCH(MAX($L$4:$L1303)+1,$L$4:$L1303,1)),"")</f>
        <v/>
      </c>
      <c r="BS1303" s="14" t="str">
        <f>IF(AND(BP1303&lt;&gt;""),BP1303/INDEX($L$4:$L1303,MATCH(MAX($L$4:$L1303)+1,$L$4:$L1303,1)),"")</f>
        <v/>
      </c>
      <c r="BW1303" s="14" t="str">
        <f>IF(AND(BT1303&lt;&gt;""),BT1303/INDEX($L$4:$L1303,MATCH(MAX($L$4:$L1303)+1,$L$4:$L1303,1)),"")</f>
        <v/>
      </c>
      <c r="CA1303" s="14" t="str">
        <f>IF(AND(BX1303&lt;&gt;""),BX1303/INDEX($L$4:$L1303,MATCH(MAX($L$4:$L1303)+1,$L$4:$L1303,1)),"")</f>
        <v/>
      </c>
      <c r="CE1303" s="14" t="str">
        <f>IF(AND(CB1303&lt;&gt;""),CB1303/INDEX($L$4:$L1303,MATCH(MAX($L$4:$L1303)+1,$L$4:$L1303,1)),"")</f>
        <v/>
      </c>
      <c r="CI1303" s="14" t="str">
        <f>IF(AND(CF1303&lt;&gt;""),CF1303/INDEX($L$4:$L1303,MATCH(MAX($L$4:$L1303)+1,$L$4:$L1303,1)),"")</f>
        <v/>
      </c>
      <c r="CM1303" s="14" t="str">
        <f>IF(AND(CJ1303&lt;&gt;""),CJ1303/INDEX($L$4:$L1303,MATCH(MAX($L$4:$L1303)+1,$L$4:$L1303,1)),"")</f>
        <v/>
      </c>
      <c r="CQ1303" s="14" t="str">
        <f>IF(AND(CN1303&lt;&gt;""),CN1303/INDEX($L$4:$L1303,MATCH(MAX($L$4:$L1303)+1,$L$4:$L1303,1)),"")</f>
        <v/>
      </c>
      <c r="CU1303" s="14" t="str">
        <f>IF(AND(CR1303&lt;&gt;""),CR1303/INDEX($L$4:$L1303,MATCH(MAX($L$4:$L1303)+1,$L$4:$L1303,1)),"")</f>
        <v/>
      </c>
    </row>
    <row r="1304" spans="3:99">
      <c r="C1304" s="4" t="s">
        <v>36</v>
      </c>
      <c r="D1304" t="s">
        <v>36</v>
      </c>
      <c r="K1304" s="14" t="str">
        <f t="shared" si="999"/>
        <v/>
      </c>
      <c r="S1304" s="14" t="str">
        <f>IF(AND(P1304&lt;&gt;""),P1304/INDEX($L$4:$L1304,MATCH(MAX($L$4:$L1304)+1,$L$4:$L1304,1)),"")</f>
        <v/>
      </c>
      <c r="W1304" s="14" t="str">
        <f>IF(AND(T1304&lt;&gt;""),T1304/INDEX($L$4:$L1304,MATCH(MAX($L$4:$L1304)+1,$L$4:$L1304,1)),"")</f>
        <v/>
      </c>
      <c r="AA1304" s="14" t="str">
        <f>IF(AND(X1304&lt;&gt;""),X1304/INDEX($L$4:$L1304,MATCH(MAX($L$4:$L1304)+1,$L$4:$L1304,1)),"")</f>
        <v/>
      </c>
      <c r="AE1304" s="14" t="str">
        <f>IF(AND(AB1304&lt;&gt;""),AB1304/INDEX($L$4:$L1304,MATCH(MAX($L$4:$L1304)+1,$L$4:$L1304,1)),"")</f>
        <v/>
      </c>
      <c r="AI1304" s="14" t="str">
        <f>IF(AND(AF1304&lt;&gt;""),AF1304/INDEX($L$4:$L1304,MATCH(MAX($L$4:$L1304)+1,$L$4:$L1304,1)),"")</f>
        <v/>
      </c>
      <c r="AM1304" s="14" t="str">
        <f>IF(AND(AJ1304&lt;&gt;""),AJ1304/INDEX($L$4:$L1304,MATCH(MAX($L$4:$L1304)+1,$L$4:$L1304,1)),"")</f>
        <v/>
      </c>
      <c r="AQ1304" s="14" t="str">
        <f>IF(AND(AN1304&lt;&gt;""),AN1304/INDEX($L$4:$L1304,MATCH(MAX($L$4:$L1304)+1,$L$4:$L1304,1)),"")</f>
        <v/>
      </c>
      <c r="AU1304" s="14" t="str">
        <f>IF(AND(AR1304&lt;&gt;""),AR1304/INDEX($L$4:$L1304,MATCH(MAX($L$4:$L1304)+1,$L$4:$L1304,1)),"")</f>
        <v/>
      </c>
      <c r="AY1304" s="14" t="str">
        <f>IF(AND(AV1304&lt;&gt;""),AV1304/INDEX($L$4:$L1304,MATCH(MAX($L$4:$L1304)+1,$L$4:$L1304,1)),"")</f>
        <v/>
      </c>
      <c r="AZ1304" s="10" t="str">
        <f t="shared" si="998"/>
        <v/>
      </c>
      <c r="BC1304" s="78" t="str">
        <f t="shared" si="997"/>
        <v/>
      </c>
      <c r="BG1304" s="14" t="str">
        <f>IF(AND(BD1304&lt;&gt;""),BD1304/INDEX($L$4:$L1304,MATCH(MAX($L$4:$L1304)+1,$L$4:$L1304,1)),"")</f>
        <v/>
      </c>
      <c r="BK1304" s="14" t="str">
        <f>IF(AND(BH1304&lt;&gt;""),BH1304/INDEX($L$4:$L1304,MATCH(MAX($L$4:$L1304)+1,$L$4:$L1304,1)),"")</f>
        <v/>
      </c>
      <c r="BO1304" s="14" t="str">
        <f>IF(AND(BL1304&lt;&gt;""),BL1304/INDEX($L$4:$L1304,MATCH(MAX($L$4:$L1304)+1,$L$4:$L1304,1)),"")</f>
        <v/>
      </c>
      <c r="BS1304" s="14" t="str">
        <f>IF(AND(BP1304&lt;&gt;""),BP1304/INDEX($L$4:$L1304,MATCH(MAX($L$4:$L1304)+1,$L$4:$L1304,1)),"")</f>
        <v/>
      </c>
      <c r="BW1304" s="14" t="str">
        <f>IF(AND(BT1304&lt;&gt;""),BT1304/INDEX($L$4:$L1304,MATCH(MAX($L$4:$L1304)+1,$L$4:$L1304,1)),"")</f>
        <v/>
      </c>
      <c r="CA1304" s="14" t="str">
        <f>IF(AND(BX1304&lt;&gt;""),BX1304/INDEX($L$4:$L1304,MATCH(MAX($L$4:$L1304)+1,$L$4:$L1304,1)),"")</f>
        <v/>
      </c>
      <c r="CE1304" s="14" t="str">
        <f>IF(AND(CB1304&lt;&gt;""),CB1304/INDEX($L$4:$L1304,MATCH(MAX($L$4:$L1304)+1,$L$4:$L1304,1)),"")</f>
        <v/>
      </c>
      <c r="CI1304" s="14" t="str">
        <f>IF(AND(CF1304&lt;&gt;""),CF1304/INDEX($L$4:$L1304,MATCH(MAX($L$4:$L1304)+1,$L$4:$L1304,1)),"")</f>
        <v/>
      </c>
      <c r="CM1304" s="14" t="str">
        <f>IF(AND(CJ1304&lt;&gt;""),CJ1304/INDEX($L$4:$L1304,MATCH(MAX($L$4:$L1304)+1,$L$4:$L1304,1)),"")</f>
        <v/>
      </c>
      <c r="CQ1304" s="14" t="str">
        <f>IF(AND(CN1304&lt;&gt;""),CN1304/INDEX($L$4:$L1304,MATCH(MAX($L$4:$L1304)+1,$L$4:$L1304,1)),"")</f>
        <v/>
      </c>
      <c r="CU1304" s="14" t="str">
        <f>IF(AND(CR1304&lt;&gt;""),CR1304/INDEX($L$4:$L1304,MATCH(MAX($L$4:$L1304)+1,$L$4:$L1304,1)),"")</f>
        <v/>
      </c>
    </row>
    <row r="1305" spans="3:99">
      <c r="C1305" s="4" t="s">
        <v>36</v>
      </c>
      <c r="D1305" t="s">
        <v>36</v>
      </c>
      <c r="K1305" s="14" t="str">
        <f t="shared" si="999"/>
        <v/>
      </c>
      <c r="S1305" s="14" t="str">
        <f>IF(AND(P1305&lt;&gt;""),P1305/INDEX($L$4:$L1305,MATCH(MAX($L$4:$L1305)+1,$L$4:$L1305,1)),"")</f>
        <v/>
      </c>
      <c r="W1305" s="14" t="str">
        <f>IF(AND(T1305&lt;&gt;""),T1305/INDEX($L$4:$L1305,MATCH(MAX($L$4:$L1305)+1,$L$4:$L1305,1)),"")</f>
        <v/>
      </c>
      <c r="AA1305" s="14" t="str">
        <f>IF(AND(X1305&lt;&gt;""),X1305/INDEX($L$4:$L1305,MATCH(MAX($L$4:$L1305)+1,$L$4:$L1305,1)),"")</f>
        <v/>
      </c>
      <c r="AE1305" s="14" t="str">
        <f>IF(AND(AB1305&lt;&gt;""),AB1305/INDEX($L$4:$L1305,MATCH(MAX($L$4:$L1305)+1,$L$4:$L1305,1)),"")</f>
        <v/>
      </c>
      <c r="AI1305" s="14" t="str">
        <f>IF(AND(AF1305&lt;&gt;""),AF1305/INDEX($L$4:$L1305,MATCH(MAX($L$4:$L1305)+1,$L$4:$L1305,1)),"")</f>
        <v/>
      </c>
      <c r="AM1305" s="14" t="str">
        <f>IF(AND(AJ1305&lt;&gt;""),AJ1305/INDEX($L$4:$L1305,MATCH(MAX($L$4:$L1305)+1,$L$4:$L1305,1)),"")</f>
        <v/>
      </c>
      <c r="AQ1305" s="14" t="str">
        <f>IF(AND(AN1305&lt;&gt;""),AN1305/INDEX($L$4:$L1305,MATCH(MAX($L$4:$L1305)+1,$L$4:$L1305,1)),"")</f>
        <v/>
      </c>
      <c r="AU1305" s="14" t="str">
        <f>IF(AND(AR1305&lt;&gt;""),AR1305/INDEX($L$4:$L1305,MATCH(MAX($L$4:$L1305)+1,$L$4:$L1305,1)),"")</f>
        <v/>
      </c>
      <c r="AY1305" s="14" t="str">
        <f>IF(AND(AV1305&lt;&gt;""),AV1305/INDEX($L$4:$L1305,MATCH(MAX($L$4:$L1305)+1,$L$4:$L1305,1)),"")</f>
        <v/>
      </c>
      <c r="AZ1305" s="10" t="str">
        <f t="shared" si="998"/>
        <v/>
      </c>
      <c r="BC1305" s="78" t="str">
        <f t="shared" si="997"/>
        <v/>
      </c>
      <c r="BG1305" s="14" t="str">
        <f>IF(AND(BD1305&lt;&gt;""),BD1305/INDEX($L$4:$L1305,MATCH(MAX($L$4:$L1305)+1,$L$4:$L1305,1)),"")</f>
        <v/>
      </c>
      <c r="BK1305" s="14" t="str">
        <f>IF(AND(BH1305&lt;&gt;""),BH1305/INDEX($L$4:$L1305,MATCH(MAX($L$4:$L1305)+1,$L$4:$L1305,1)),"")</f>
        <v/>
      </c>
      <c r="BO1305" s="14" t="str">
        <f>IF(AND(BL1305&lt;&gt;""),BL1305/INDEX($L$4:$L1305,MATCH(MAX($L$4:$L1305)+1,$L$4:$L1305,1)),"")</f>
        <v/>
      </c>
      <c r="BS1305" s="14" t="str">
        <f>IF(AND(BP1305&lt;&gt;""),BP1305/INDEX($L$4:$L1305,MATCH(MAX($L$4:$L1305)+1,$L$4:$L1305,1)),"")</f>
        <v/>
      </c>
      <c r="BW1305" s="14" t="str">
        <f>IF(AND(BT1305&lt;&gt;""),BT1305/INDEX($L$4:$L1305,MATCH(MAX($L$4:$L1305)+1,$L$4:$L1305,1)),"")</f>
        <v/>
      </c>
      <c r="CA1305" s="14" t="str">
        <f>IF(AND(BX1305&lt;&gt;""),BX1305/INDEX($L$4:$L1305,MATCH(MAX($L$4:$L1305)+1,$L$4:$L1305,1)),"")</f>
        <v/>
      </c>
      <c r="CE1305" s="14" t="str">
        <f>IF(AND(CB1305&lt;&gt;""),CB1305/INDEX($L$4:$L1305,MATCH(MAX($L$4:$L1305)+1,$L$4:$L1305,1)),"")</f>
        <v/>
      </c>
      <c r="CI1305" s="14" t="str">
        <f>IF(AND(CF1305&lt;&gt;""),CF1305/INDEX($L$4:$L1305,MATCH(MAX($L$4:$L1305)+1,$L$4:$L1305,1)),"")</f>
        <v/>
      </c>
      <c r="CM1305" s="14" t="str">
        <f>IF(AND(CJ1305&lt;&gt;""),CJ1305/INDEX($L$4:$L1305,MATCH(MAX($L$4:$L1305)+1,$L$4:$L1305,1)),"")</f>
        <v/>
      </c>
      <c r="CQ1305" s="14" t="str">
        <f>IF(AND(CN1305&lt;&gt;""),CN1305/INDEX($L$4:$L1305,MATCH(MAX($L$4:$L1305)+1,$L$4:$L1305,1)),"")</f>
        <v/>
      </c>
      <c r="CU1305" s="14" t="str">
        <f>IF(AND(CR1305&lt;&gt;""),CR1305/INDEX($L$4:$L1305,MATCH(MAX($L$4:$L1305)+1,$L$4:$L1305,1)),"")</f>
        <v/>
      </c>
    </row>
    <row r="1306" spans="3:99">
      <c r="C1306" s="4" t="s">
        <v>36</v>
      </c>
      <c r="D1306" t="s">
        <v>36</v>
      </c>
      <c r="K1306" s="14" t="str">
        <f t="shared" si="999"/>
        <v/>
      </c>
      <c r="S1306" s="14" t="str">
        <f>IF(AND(P1306&lt;&gt;""),P1306/INDEX($L$4:$L1306,MATCH(MAX($L$4:$L1306)+1,$L$4:$L1306,1)),"")</f>
        <v/>
      </c>
      <c r="W1306" s="14" t="str">
        <f>IF(AND(T1306&lt;&gt;""),T1306/INDEX($L$4:$L1306,MATCH(MAX($L$4:$L1306)+1,$L$4:$L1306,1)),"")</f>
        <v/>
      </c>
      <c r="AA1306" s="14" t="str">
        <f>IF(AND(X1306&lt;&gt;""),X1306/INDEX($L$4:$L1306,MATCH(MAX($L$4:$L1306)+1,$L$4:$L1306,1)),"")</f>
        <v/>
      </c>
      <c r="AE1306" s="14" t="str">
        <f>IF(AND(AB1306&lt;&gt;""),AB1306/INDEX($L$4:$L1306,MATCH(MAX($L$4:$L1306)+1,$L$4:$L1306,1)),"")</f>
        <v/>
      </c>
      <c r="AI1306" s="14" t="str">
        <f>IF(AND(AF1306&lt;&gt;""),AF1306/INDEX($L$4:$L1306,MATCH(MAX($L$4:$L1306)+1,$L$4:$L1306,1)),"")</f>
        <v/>
      </c>
      <c r="AM1306" s="14" t="str">
        <f>IF(AND(AJ1306&lt;&gt;""),AJ1306/INDEX($L$4:$L1306,MATCH(MAX($L$4:$L1306)+1,$L$4:$L1306,1)),"")</f>
        <v/>
      </c>
      <c r="AQ1306" s="14" t="str">
        <f>IF(AND(AN1306&lt;&gt;""),AN1306/INDEX($L$4:$L1306,MATCH(MAX($L$4:$L1306)+1,$L$4:$L1306,1)),"")</f>
        <v/>
      </c>
      <c r="AU1306" s="14" t="str">
        <f>IF(AND(AR1306&lt;&gt;""),AR1306/INDEX($L$4:$L1306,MATCH(MAX($L$4:$L1306)+1,$L$4:$L1306,1)),"")</f>
        <v/>
      </c>
      <c r="AY1306" s="14" t="str">
        <f>IF(AND(AV1306&lt;&gt;""),AV1306/INDEX($L$4:$L1306,MATCH(MAX($L$4:$L1306)+1,$L$4:$L1306,1)),"")</f>
        <v/>
      </c>
      <c r="AZ1306" s="10" t="str">
        <f t="shared" si="998"/>
        <v/>
      </c>
      <c r="BC1306" s="78" t="str">
        <f t="shared" si="997"/>
        <v/>
      </c>
      <c r="BG1306" s="14" t="str">
        <f>IF(AND(BD1306&lt;&gt;""),BD1306/INDEX($L$4:$L1306,MATCH(MAX($L$4:$L1306)+1,$L$4:$L1306,1)),"")</f>
        <v/>
      </c>
      <c r="BK1306" s="14" t="str">
        <f>IF(AND(BH1306&lt;&gt;""),BH1306/INDEX($L$4:$L1306,MATCH(MAX($L$4:$L1306)+1,$L$4:$L1306,1)),"")</f>
        <v/>
      </c>
      <c r="BO1306" s="14" t="str">
        <f>IF(AND(BL1306&lt;&gt;""),BL1306/INDEX($L$4:$L1306,MATCH(MAX($L$4:$L1306)+1,$L$4:$L1306,1)),"")</f>
        <v/>
      </c>
      <c r="BS1306" s="14" t="str">
        <f>IF(AND(BP1306&lt;&gt;""),BP1306/INDEX($L$4:$L1306,MATCH(MAX($L$4:$L1306)+1,$L$4:$L1306,1)),"")</f>
        <v/>
      </c>
      <c r="BW1306" s="14" t="str">
        <f>IF(AND(BT1306&lt;&gt;""),BT1306/INDEX($L$4:$L1306,MATCH(MAX($L$4:$L1306)+1,$L$4:$L1306,1)),"")</f>
        <v/>
      </c>
      <c r="CA1306" s="14" t="str">
        <f>IF(AND(BX1306&lt;&gt;""),BX1306/INDEX($L$4:$L1306,MATCH(MAX($L$4:$L1306)+1,$L$4:$L1306,1)),"")</f>
        <v/>
      </c>
      <c r="CE1306" s="14" t="str">
        <f>IF(AND(CB1306&lt;&gt;""),CB1306/INDEX($L$4:$L1306,MATCH(MAX($L$4:$L1306)+1,$L$4:$L1306,1)),"")</f>
        <v/>
      </c>
      <c r="CI1306" s="14" t="str">
        <f>IF(AND(CF1306&lt;&gt;""),CF1306/INDEX($L$4:$L1306,MATCH(MAX($L$4:$L1306)+1,$L$4:$L1306,1)),"")</f>
        <v/>
      </c>
      <c r="CM1306" s="14" t="str">
        <f>IF(AND(CJ1306&lt;&gt;""),CJ1306/INDEX($L$4:$L1306,MATCH(MAX($L$4:$L1306)+1,$L$4:$L1306,1)),"")</f>
        <v/>
      </c>
      <c r="CQ1306" s="14" t="str">
        <f>IF(AND(CN1306&lt;&gt;""),CN1306/INDEX($L$4:$L1306,MATCH(MAX($L$4:$L1306)+1,$L$4:$L1306,1)),"")</f>
        <v/>
      </c>
      <c r="CU1306" s="14" t="str">
        <f>IF(AND(CR1306&lt;&gt;""),CR1306/INDEX($L$4:$L1306,MATCH(MAX($L$4:$L1306)+1,$L$4:$L1306,1)),"")</f>
        <v/>
      </c>
    </row>
    <row r="1307" spans="3:99">
      <c r="C1307" s="4" t="s">
        <v>36</v>
      </c>
      <c r="D1307" t="s">
        <v>36</v>
      </c>
      <c r="K1307" s="14" t="str">
        <f t="shared" si="999"/>
        <v/>
      </c>
      <c r="S1307" s="14" t="str">
        <f>IF(AND(P1307&lt;&gt;""),P1307/INDEX($L$4:$L1307,MATCH(MAX($L$4:$L1307)+1,$L$4:$L1307,1)),"")</f>
        <v/>
      </c>
      <c r="W1307" s="14" t="str">
        <f>IF(AND(T1307&lt;&gt;""),T1307/INDEX($L$4:$L1307,MATCH(MAX($L$4:$L1307)+1,$L$4:$L1307,1)),"")</f>
        <v/>
      </c>
      <c r="AA1307" s="14" t="str">
        <f>IF(AND(X1307&lt;&gt;""),X1307/INDEX($L$4:$L1307,MATCH(MAX($L$4:$L1307)+1,$L$4:$L1307,1)),"")</f>
        <v/>
      </c>
      <c r="AE1307" s="14" t="str">
        <f>IF(AND(AB1307&lt;&gt;""),AB1307/INDEX($L$4:$L1307,MATCH(MAX($L$4:$L1307)+1,$L$4:$L1307,1)),"")</f>
        <v/>
      </c>
      <c r="AI1307" s="14" t="str">
        <f>IF(AND(AF1307&lt;&gt;""),AF1307/INDEX($L$4:$L1307,MATCH(MAX($L$4:$L1307)+1,$L$4:$L1307,1)),"")</f>
        <v/>
      </c>
      <c r="AM1307" s="14" t="str">
        <f>IF(AND(AJ1307&lt;&gt;""),AJ1307/INDEX($L$4:$L1307,MATCH(MAX($L$4:$L1307)+1,$L$4:$L1307,1)),"")</f>
        <v/>
      </c>
      <c r="AQ1307" s="14" t="str">
        <f>IF(AND(AN1307&lt;&gt;""),AN1307/INDEX($L$4:$L1307,MATCH(MAX($L$4:$L1307)+1,$L$4:$L1307,1)),"")</f>
        <v/>
      </c>
      <c r="AU1307" s="14" t="str">
        <f>IF(AND(AR1307&lt;&gt;""),AR1307/INDEX($L$4:$L1307,MATCH(MAX($L$4:$L1307)+1,$L$4:$L1307,1)),"")</f>
        <v/>
      </c>
      <c r="AY1307" s="14" t="str">
        <f>IF(AND(AV1307&lt;&gt;""),AV1307/INDEX($L$4:$L1307,MATCH(MAX($L$4:$L1307)+1,$L$4:$L1307,1)),"")</f>
        <v/>
      </c>
      <c r="AZ1307" s="10" t="str">
        <f t="shared" si="998"/>
        <v/>
      </c>
      <c r="BC1307" s="78" t="str">
        <f t="shared" si="997"/>
        <v/>
      </c>
      <c r="BG1307" s="14" t="str">
        <f>IF(AND(BD1307&lt;&gt;""),BD1307/INDEX($L$4:$L1307,MATCH(MAX($L$4:$L1307)+1,$L$4:$L1307,1)),"")</f>
        <v/>
      </c>
      <c r="BK1307" s="14" t="str">
        <f>IF(AND(BH1307&lt;&gt;""),BH1307/INDEX($L$4:$L1307,MATCH(MAX($L$4:$L1307)+1,$L$4:$L1307,1)),"")</f>
        <v/>
      </c>
      <c r="BO1307" s="14" t="str">
        <f>IF(AND(BL1307&lt;&gt;""),BL1307/INDEX($L$4:$L1307,MATCH(MAX($L$4:$L1307)+1,$L$4:$L1307,1)),"")</f>
        <v/>
      </c>
      <c r="BS1307" s="14" t="str">
        <f>IF(AND(BP1307&lt;&gt;""),BP1307/INDEX($L$4:$L1307,MATCH(MAX($L$4:$L1307)+1,$L$4:$L1307,1)),"")</f>
        <v/>
      </c>
      <c r="BW1307" s="14" t="str">
        <f>IF(AND(BT1307&lt;&gt;""),BT1307/INDEX($L$4:$L1307,MATCH(MAX($L$4:$L1307)+1,$L$4:$L1307,1)),"")</f>
        <v/>
      </c>
      <c r="CA1307" s="14" t="str">
        <f>IF(AND(BX1307&lt;&gt;""),BX1307/INDEX($L$4:$L1307,MATCH(MAX($L$4:$L1307)+1,$L$4:$L1307,1)),"")</f>
        <v/>
      </c>
      <c r="CE1307" s="14" t="str">
        <f>IF(AND(CB1307&lt;&gt;""),CB1307/INDEX($L$4:$L1307,MATCH(MAX($L$4:$L1307)+1,$L$4:$L1307,1)),"")</f>
        <v/>
      </c>
      <c r="CI1307" s="14" t="str">
        <f>IF(AND(CF1307&lt;&gt;""),CF1307/INDEX($L$4:$L1307,MATCH(MAX($L$4:$L1307)+1,$L$4:$L1307,1)),"")</f>
        <v/>
      </c>
      <c r="CM1307" s="14" t="str">
        <f>IF(AND(CJ1307&lt;&gt;""),CJ1307/INDEX($L$4:$L1307,MATCH(MAX($L$4:$L1307)+1,$L$4:$L1307,1)),"")</f>
        <v/>
      </c>
      <c r="CQ1307" s="14" t="str">
        <f>IF(AND(CN1307&lt;&gt;""),CN1307/INDEX($L$4:$L1307,MATCH(MAX($L$4:$L1307)+1,$L$4:$L1307,1)),"")</f>
        <v/>
      </c>
      <c r="CU1307" s="14" t="str">
        <f>IF(AND(CR1307&lt;&gt;""),CR1307/INDEX($L$4:$L1307,MATCH(MAX($L$4:$L1307)+1,$L$4:$L1307,1)),"")</f>
        <v/>
      </c>
    </row>
    <row r="1308" spans="3:99">
      <c r="C1308" s="4" t="s">
        <v>36</v>
      </c>
      <c r="D1308" t="s">
        <v>36</v>
      </c>
      <c r="K1308" s="14" t="str">
        <f t="shared" si="999"/>
        <v/>
      </c>
      <c r="S1308" s="14" t="str">
        <f>IF(AND(P1308&lt;&gt;""),P1308/INDEX($L$4:$L1308,MATCH(MAX($L$4:$L1308)+1,$L$4:$L1308,1)),"")</f>
        <v/>
      </c>
      <c r="W1308" s="14" t="str">
        <f>IF(AND(T1308&lt;&gt;""),T1308/INDEX($L$4:$L1308,MATCH(MAX($L$4:$L1308)+1,$L$4:$L1308,1)),"")</f>
        <v/>
      </c>
      <c r="AA1308" s="14" t="str">
        <f>IF(AND(X1308&lt;&gt;""),X1308/INDEX($L$4:$L1308,MATCH(MAX($L$4:$L1308)+1,$L$4:$L1308,1)),"")</f>
        <v/>
      </c>
      <c r="AE1308" s="14" t="str">
        <f>IF(AND(AB1308&lt;&gt;""),AB1308/INDEX($L$4:$L1308,MATCH(MAX($L$4:$L1308)+1,$L$4:$L1308,1)),"")</f>
        <v/>
      </c>
      <c r="AI1308" s="14" t="str">
        <f>IF(AND(AF1308&lt;&gt;""),AF1308/INDEX($L$4:$L1308,MATCH(MAX($L$4:$L1308)+1,$L$4:$L1308,1)),"")</f>
        <v/>
      </c>
      <c r="AM1308" s="14" t="str">
        <f>IF(AND(AJ1308&lt;&gt;""),AJ1308/INDEX($L$4:$L1308,MATCH(MAX($L$4:$L1308)+1,$L$4:$L1308,1)),"")</f>
        <v/>
      </c>
      <c r="AQ1308" s="14" t="str">
        <f>IF(AND(AN1308&lt;&gt;""),AN1308/INDEX($L$4:$L1308,MATCH(MAX($L$4:$L1308)+1,$L$4:$L1308,1)),"")</f>
        <v/>
      </c>
      <c r="AU1308" s="14" t="str">
        <f>IF(AND(AR1308&lt;&gt;""),AR1308/INDEX($L$4:$L1308,MATCH(MAX($L$4:$L1308)+1,$L$4:$L1308,1)),"")</f>
        <v/>
      </c>
      <c r="AY1308" s="14" t="str">
        <f>IF(AND(AV1308&lt;&gt;""),AV1308/INDEX($L$4:$L1308,MATCH(MAX($L$4:$L1308)+1,$L$4:$L1308,1)),"")</f>
        <v/>
      </c>
      <c r="AZ1308" s="10" t="str">
        <f t="shared" si="998"/>
        <v/>
      </c>
      <c r="BC1308" s="78" t="str">
        <f t="shared" si="997"/>
        <v/>
      </c>
      <c r="BG1308" s="14" t="str">
        <f>IF(AND(BD1308&lt;&gt;""),BD1308/INDEX($L$4:$L1308,MATCH(MAX($L$4:$L1308)+1,$L$4:$L1308,1)),"")</f>
        <v/>
      </c>
      <c r="BK1308" s="14" t="str">
        <f>IF(AND(BH1308&lt;&gt;""),BH1308/INDEX($L$4:$L1308,MATCH(MAX($L$4:$L1308)+1,$L$4:$L1308,1)),"")</f>
        <v/>
      </c>
      <c r="BO1308" s="14" t="str">
        <f>IF(AND(BL1308&lt;&gt;""),BL1308/INDEX($L$4:$L1308,MATCH(MAX($L$4:$L1308)+1,$L$4:$L1308,1)),"")</f>
        <v/>
      </c>
      <c r="BS1308" s="14" t="str">
        <f>IF(AND(BP1308&lt;&gt;""),BP1308/INDEX($L$4:$L1308,MATCH(MAX($L$4:$L1308)+1,$L$4:$L1308,1)),"")</f>
        <v/>
      </c>
      <c r="BW1308" s="14" t="str">
        <f>IF(AND(BT1308&lt;&gt;""),BT1308/INDEX($L$4:$L1308,MATCH(MAX($L$4:$L1308)+1,$L$4:$L1308,1)),"")</f>
        <v/>
      </c>
      <c r="CA1308" s="14" t="str">
        <f>IF(AND(BX1308&lt;&gt;""),BX1308/INDEX($L$4:$L1308,MATCH(MAX($L$4:$L1308)+1,$L$4:$L1308,1)),"")</f>
        <v/>
      </c>
      <c r="CE1308" s="14" t="str">
        <f>IF(AND(CB1308&lt;&gt;""),CB1308/INDEX($L$4:$L1308,MATCH(MAX($L$4:$L1308)+1,$L$4:$L1308,1)),"")</f>
        <v/>
      </c>
      <c r="CI1308" s="14" t="str">
        <f>IF(AND(CF1308&lt;&gt;""),CF1308/INDEX($L$4:$L1308,MATCH(MAX($L$4:$L1308)+1,$L$4:$L1308,1)),"")</f>
        <v/>
      </c>
      <c r="CM1308" s="14" t="str">
        <f>IF(AND(CJ1308&lt;&gt;""),CJ1308/INDEX($L$4:$L1308,MATCH(MAX($L$4:$L1308)+1,$L$4:$L1308,1)),"")</f>
        <v/>
      </c>
      <c r="CQ1308" s="14" t="str">
        <f>IF(AND(CN1308&lt;&gt;""),CN1308/INDEX($L$4:$L1308,MATCH(MAX($L$4:$L1308)+1,$L$4:$L1308,1)),"")</f>
        <v/>
      </c>
      <c r="CU1308" s="14" t="str">
        <f>IF(AND(CR1308&lt;&gt;""),CR1308/INDEX($L$4:$L1308,MATCH(MAX($L$4:$L1308)+1,$L$4:$L1308,1)),"")</f>
        <v/>
      </c>
    </row>
    <row r="1309" spans="3:99">
      <c r="C1309" s="4" t="s">
        <v>36</v>
      </c>
      <c r="D1309" t="s">
        <v>36</v>
      </c>
      <c r="K1309" s="14" t="str">
        <f t="shared" si="999"/>
        <v/>
      </c>
      <c r="S1309" s="14" t="str">
        <f>IF(AND(P1309&lt;&gt;""),P1309/INDEX($L$4:$L1309,MATCH(MAX($L$4:$L1309)+1,$L$4:$L1309,1)),"")</f>
        <v/>
      </c>
      <c r="W1309" s="14" t="str">
        <f>IF(AND(T1309&lt;&gt;""),T1309/INDEX($L$4:$L1309,MATCH(MAX($L$4:$L1309)+1,$L$4:$L1309,1)),"")</f>
        <v/>
      </c>
      <c r="AA1309" s="14" t="str">
        <f>IF(AND(X1309&lt;&gt;""),X1309/INDEX($L$4:$L1309,MATCH(MAX($L$4:$L1309)+1,$L$4:$L1309,1)),"")</f>
        <v/>
      </c>
      <c r="AE1309" s="14" t="str">
        <f>IF(AND(AB1309&lt;&gt;""),AB1309/INDEX($L$4:$L1309,MATCH(MAX($L$4:$L1309)+1,$L$4:$L1309,1)),"")</f>
        <v/>
      </c>
      <c r="AI1309" s="14" t="str">
        <f>IF(AND(AF1309&lt;&gt;""),AF1309/INDEX($L$4:$L1309,MATCH(MAX($L$4:$L1309)+1,$L$4:$L1309,1)),"")</f>
        <v/>
      </c>
      <c r="AM1309" s="14" t="str">
        <f>IF(AND(AJ1309&lt;&gt;""),AJ1309/INDEX($L$4:$L1309,MATCH(MAX($L$4:$L1309)+1,$L$4:$L1309,1)),"")</f>
        <v/>
      </c>
      <c r="AQ1309" s="14" t="str">
        <f>IF(AND(AN1309&lt;&gt;""),AN1309/INDEX($L$4:$L1309,MATCH(MAX($L$4:$L1309)+1,$L$4:$L1309,1)),"")</f>
        <v/>
      </c>
      <c r="AU1309" s="14" t="str">
        <f>IF(AND(AR1309&lt;&gt;""),AR1309/INDEX($L$4:$L1309,MATCH(MAX($L$4:$L1309)+1,$L$4:$L1309,1)),"")</f>
        <v/>
      </c>
      <c r="AY1309" s="14" t="str">
        <f>IF(AND(AV1309&lt;&gt;""),AV1309/INDEX($L$4:$L1309,MATCH(MAX($L$4:$L1309)+1,$L$4:$L1309,1)),"")</f>
        <v/>
      </c>
      <c r="AZ1309" s="10" t="str">
        <f t="shared" si="998"/>
        <v/>
      </c>
      <c r="BC1309" s="78" t="str">
        <f t="shared" si="997"/>
        <v/>
      </c>
      <c r="BG1309" s="14" t="str">
        <f>IF(AND(BD1309&lt;&gt;""),BD1309/INDEX($L$4:$L1309,MATCH(MAX($L$4:$L1309)+1,$L$4:$L1309,1)),"")</f>
        <v/>
      </c>
      <c r="BK1309" s="14" t="str">
        <f>IF(AND(BH1309&lt;&gt;""),BH1309/INDEX($L$4:$L1309,MATCH(MAX($L$4:$L1309)+1,$L$4:$L1309,1)),"")</f>
        <v/>
      </c>
      <c r="BO1309" s="14" t="str">
        <f>IF(AND(BL1309&lt;&gt;""),BL1309/INDEX($L$4:$L1309,MATCH(MAX($L$4:$L1309)+1,$L$4:$L1309,1)),"")</f>
        <v/>
      </c>
      <c r="BS1309" s="14" t="str">
        <f>IF(AND(BP1309&lt;&gt;""),BP1309/INDEX($L$4:$L1309,MATCH(MAX($L$4:$L1309)+1,$L$4:$L1309,1)),"")</f>
        <v/>
      </c>
      <c r="BW1309" s="14" t="str">
        <f>IF(AND(BT1309&lt;&gt;""),BT1309/INDEX($L$4:$L1309,MATCH(MAX($L$4:$L1309)+1,$L$4:$L1309,1)),"")</f>
        <v/>
      </c>
      <c r="CA1309" s="14" t="str">
        <f>IF(AND(BX1309&lt;&gt;""),BX1309/INDEX($L$4:$L1309,MATCH(MAX($L$4:$L1309)+1,$L$4:$L1309,1)),"")</f>
        <v/>
      </c>
      <c r="CE1309" s="14" t="str">
        <f>IF(AND(CB1309&lt;&gt;""),CB1309/INDEX($L$4:$L1309,MATCH(MAX($L$4:$L1309)+1,$L$4:$L1309,1)),"")</f>
        <v/>
      </c>
      <c r="CI1309" s="14" t="str">
        <f>IF(AND(CF1309&lt;&gt;""),CF1309/INDEX($L$4:$L1309,MATCH(MAX($L$4:$L1309)+1,$L$4:$L1309,1)),"")</f>
        <v/>
      </c>
      <c r="CM1309" s="14" t="str">
        <f>IF(AND(CJ1309&lt;&gt;""),CJ1309/INDEX($L$4:$L1309,MATCH(MAX($L$4:$L1309)+1,$L$4:$L1309,1)),"")</f>
        <v/>
      </c>
      <c r="CQ1309" s="14" t="str">
        <f>IF(AND(CN1309&lt;&gt;""),CN1309/INDEX($L$4:$L1309,MATCH(MAX($L$4:$L1309)+1,$L$4:$L1309,1)),"")</f>
        <v/>
      </c>
      <c r="CU1309" s="14" t="str">
        <f>IF(AND(CR1309&lt;&gt;""),CR1309/INDEX($L$4:$L1309,MATCH(MAX($L$4:$L1309)+1,$L$4:$L1309,1)),"")</f>
        <v/>
      </c>
    </row>
    <row r="1310" spans="3:99">
      <c r="C1310" s="4" t="s">
        <v>36</v>
      </c>
      <c r="D1310" t="s">
        <v>36</v>
      </c>
      <c r="K1310" s="14" t="str">
        <f t="shared" si="999"/>
        <v/>
      </c>
      <c r="S1310" s="14" t="str">
        <f>IF(AND(P1310&lt;&gt;""),P1310/INDEX($L$4:$L1310,MATCH(MAX($L$4:$L1310)+1,$L$4:$L1310,1)),"")</f>
        <v/>
      </c>
      <c r="W1310" s="14" t="str">
        <f>IF(AND(T1310&lt;&gt;""),T1310/INDEX($L$4:$L1310,MATCH(MAX($L$4:$L1310)+1,$L$4:$L1310,1)),"")</f>
        <v/>
      </c>
      <c r="AA1310" s="14" t="str">
        <f>IF(AND(X1310&lt;&gt;""),X1310/INDEX($L$4:$L1310,MATCH(MAX($L$4:$L1310)+1,$L$4:$L1310,1)),"")</f>
        <v/>
      </c>
      <c r="AE1310" s="14" t="str">
        <f>IF(AND(AB1310&lt;&gt;""),AB1310/INDEX($L$4:$L1310,MATCH(MAX($L$4:$L1310)+1,$L$4:$L1310,1)),"")</f>
        <v/>
      </c>
      <c r="AI1310" s="14" t="str">
        <f>IF(AND(AF1310&lt;&gt;""),AF1310/INDEX($L$4:$L1310,MATCH(MAX($L$4:$L1310)+1,$L$4:$L1310,1)),"")</f>
        <v/>
      </c>
      <c r="AM1310" s="14" t="str">
        <f>IF(AND(AJ1310&lt;&gt;""),AJ1310/INDEX($L$4:$L1310,MATCH(MAX($L$4:$L1310)+1,$L$4:$L1310,1)),"")</f>
        <v/>
      </c>
      <c r="AQ1310" s="14" t="str">
        <f>IF(AND(AN1310&lt;&gt;""),AN1310/INDEX($L$4:$L1310,MATCH(MAX($L$4:$L1310)+1,$L$4:$L1310,1)),"")</f>
        <v/>
      </c>
      <c r="AU1310" s="14" t="str">
        <f>IF(AND(AR1310&lt;&gt;""),AR1310/INDEX($L$4:$L1310,MATCH(MAX($L$4:$L1310)+1,$L$4:$L1310,1)),"")</f>
        <v/>
      </c>
      <c r="AY1310" s="14" t="str">
        <f>IF(AND(AV1310&lt;&gt;""),AV1310/INDEX($L$4:$L1310,MATCH(MAX($L$4:$L1310)+1,$L$4:$L1310,1)),"")</f>
        <v/>
      </c>
      <c r="AZ1310" s="10" t="str">
        <f t="shared" si="998"/>
        <v/>
      </c>
      <c r="BC1310" s="78" t="str">
        <f t="shared" si="997"/>
        <v/>
      </c>
      <c r="BG1310" s="14" t="str">
        <f>IF(AND(BD1310&lt;&gt;""),BD1310/INDEX($L$4:$L1310,MATCH(MAX($L$4:$L1310)+1,$L$4:$L1310,1)),"")</f>
        <v/>
      </c>
      <c r="BK1310" s="14" t="str">
        <f>IF(AND(BH1310&lt;&gt;""),BH1310/INDEX($L$4:$L1310,MATCH(MAX($L$4:$L1310)+1,$L$4:$L1310,1)),"")</f>
        <v/>
      </c>
      <c r="BO1310" s="14" t="str">
        <f>IF(AND(BL1310&lt;&gt;""),BL1310/INDEX($L$4:$L1310,MATCH(MAX($L$4:$L1310)+1,$L$4:$L1310,1)),"")</f>
        <v/>
      </c>
      <c r="BS1310" s="14" t="str">
        <f>IF(AND(BP1310&lt;&gt;""),BP1310/INDEX($L$4:$L1310,MATCH(MAX($L$4:$L1310)+1,$L$4:$L1310,1)),"")</f>
        <v/>
      </c>
      <c r="BW1310" s="14" t="str">
        <f>IF(AND(BT1310&lt;&gt;""),BT1310/INDEX($L$4:$L1310,MATCH(MAX($L$4:$L1310)+1,$L$4:$L1310,1)),"")</f>
        <v/>
      </c>
      <c r="CA1310" s="14" t="str">
        <f>IF(AND(BX1310&lt;&gt;""),BX1310/INDEX($L$4:$L1310,MATCH(MAX($L$4:$L1310)+1,$L$4:$L1310,1)),"")</f>
        <v/>
      </c>
      <c r="CE1310" s="14" t="str">
        <f>IF(AND(CB1310&lt;&gt;""),CB1310/INDEX($L$4:$L1310,MATCH(MAX($L$4:$L1310)+1,$L$4:$L1310,1)),"")</f>
        <v/>
      </c>
      <c r="CI1310" s="14" t="str">
        <f>IF(AND(CF1310&lt;&gt;""),CF1310/INDEX($L$4:$L1310,MATCH(MAX($L$4:$L1310)+1,$L$4:$L1310,1)),"")</f>
        <v/>
      </c>
      <c r="CM1310" s="14" t="str">
        <f>IF(AND(CJ1310&lt;&gt;""),CJ1310/INDEX($L$4:$L1310,MATCH(MAX($L$4:$L1310)+1,$L$4:$L1310,1)),"")</f>
        <v/>
      </c>
      <c r="CQ1310" s="14" t="str">
        <f>IF(AND(CN1310&lt;&gt;""),CN1310/INDEX($L$4:$L1310,MATCH(MAX($L$4:$L1310)+1,$L$4:$L1310,1)),"")</f>
        <v/>
      </c>
      <c r="CU1310" s="14" t="str">
        <f>IF(AND(CR1310&lt;&gt;""),CR1310/INDEX($L$4:$L1310,MATCH(MAX($L$4:$L1310)+1,$L$4:$L1310,1)),"")</f>
        <v/>
      </c>
    </row>
    <row r="1311" spans="3:99">
      <c r="C1311" s="4" t="s">
        <v>36</v>
      </c>
      <c r="D1311" t="s">
        <v>36</v>
      </c>
      <c r="K1311" s="14" t="str">
        <f t="shared" si="999"/>
        <v/>
      </c>
      <c r="S1311" s="14" t="str">
        <f>IF(AND(P1311&lt;&gt;""),P1311/INDEX($L$4:$L1311,MATCH(MAX($L$4:$L1311)+1,$L$4:$L1311,1)),"")</f>
        <v/>
      </c>
      <c r="W1311" s="14" t="str">
        <f>IF(AND(T1311&lt;&gt;""),T1311/INDEX($L$4:$L1311,MATCH(MAX($L$4:$L1311)+1,$L$4:$L1311,1)),"")</f>
        <v/>
      </c>
      <c r="AA1311" s="14" t="str">
        <f>IF(AND(X1311&lt;&gt;""),X1311/INDEX($L$4:$L1311,MATCH(MAX($L$4:$L1311)+1,$L$4:$L1311,1)),"")</f>
        <v/>
      </c>
      <c r="AE1311" s="14" t="str">
        <f>IF(AND(AB1311&lt;&gt;""),AB1311/INDEX($L$4:$L1311,MATCH(MAX($L$4:$L1311)+1,$L$4:$L1311,1)),"")</f>
        <v/>
      </c>
      <c r="AI1311" s="14" t="str">
        <f>IF(AND(AF1311&lt;&gt;""),AF1311/INDEX($L$4:$L1311,MATCH(MAX($L$4:$L1311)+1,$L$4:$L1311,1)),"")</f>
        <v/>
      </c>
      <c r="AM1311" s="14" t="str">
        <f>IF(AND(AJ1311&lt;&gt;""),AJ1311/INDEX($L$4:$L1311,MATCH(MAX($L$4:$L1311)+1,$L$4:$L1311,1)),"")</f>
        <v/>
      </c>
      <c r="AQ1311" s="14" t="str">
        <f>IF(AND(AN1311&lt;&gt;""),AN1311/INDEX($L$4:$L1311,MATCH(MAX($L$4:$L1311)+1,$L$4:$L1311,1)),"")</f>
        <v/>
      </c>
      <c r="AU1311" s="14" t="str">
        <f>IF(AND(AR1311&lt;&gt;""),AR1311/INDEX($L$4:$L1311,MATCH(MAX($L$4:$L1311)+1,$L$4:$L1311,1)),"")</f>
        <v/>
      </c>
      <c r="AY1311" s="14" t="str">
        <f>IF(AND(AV1311&lt;&gt;""),AV1311/INDEX($L$4:$L1311,MATCH(MAX($L$4:$L1311)+1,$L$4:$L1311,1)),"")</f>
        <v/>
      </c>
      <c r="AZ1311" s="10" t="str">
        <f t="shared" si="998"/>
        <v/>
      </c>
      <c r="BC1311" s="78" t="str">
        <f t="shared" si="997"/>
        <v/>
      </c>
      <c r="BG1311" s="14" t="str">
        <f>IF(AND(BD1311&lt;&gt;""),BD1311/INDEX($L$4:$L1311,MATCH(MAX($L$4:$L1311)+1,$L$4:$L1311,1)),"")</f>
        <v/>
      </c>
      <c r="BK1311" s="14" t="str">
        <f>IF(AND(BH1311&lt;&gt;""),BH1311/INDEX($L$4:$L1311,MATCH(MAX($L$4:$L1311)+1,$L$4:$L1311,1)),"")</f>
        <v/>
      </c>
      <c r="BO1311" s="14" t="str">
        <f>IF(AND(BL1311&lt;&gt;""),BL1311/INDEX($L$4:$L1311,MATCH(MAX($L$4:$L1311)+1,$L$4:$L1311,1)),"")</f>
        <v/>
      </c>
      <c r="BS1311" s="14" t="str">
        <f>IF(AND(BP1311&lt;&gt;""),BP1311/INDEX($L$4:$L1311,MATCH(MAX($L$4:$L1311)+1,$L$4:$L1311,1)),"")</f>
        <v/>
      </c>
      <c r="BW1311" s="14" t="str">
        <f>IF(AND(BT1311&lt;&gt;""),BT1311/INDEX($L$4:$L1311,MATCH(MAX($L$4:$L1311)+1,$L$4:$L1311,1)),"")</f>
        <v/>
      </c>
      <c r="CA1311" s="14" t="str">
        <f>IF(AND(BX1311&lt;&gt;""),BX1311/INDEX($L$4:$L1311,MATCH(MAX($L$4:$L1311)+1,$L$4:$L1311,1)),"")</f>
        <v/>
      </c>
      <c r="CE1311" s="14" t="str">
        <f>IF(AND(CB1311&lt;&gt;""),CB1311/INDEX($L$4:$L1311,MATCH(MAX($L$4:$L1311)+1,$L$4:$L1311,1)),"")</f>
        <v/>
      </c>
      <c r="CI1311" s="14" t="str">
        <f>IF(AND(CF1311&lt;&gt;""),CF1311/INDEX($L$4:$L1311,MATCH(MAX($L$4:$L1311)+1,$L$4:$L1311,1)),"")</f>
        <v/>
      </c>
      <c r="CM1311" s="14" t="str">
        <f>IF(AND(CJ1311&lt;&gt;""),CJ1311/INDEX($L$4:$L1311,MATCH(MAX($L$4:$L1311)+1,$L$4:$L1311,1)),"")</f>
        <v/>
      </c>
      <c r="CQ1311" s="14" t="str">
        <f>IF(AND(CN1311&lt;&gt;""),CN1311/INDEX($L$4:$L1311,MATCH(MAX($L$4:$L1311)+1,$L$4:$L1311,1)),"")</f>
        <v/>
      </c>
      <c r="CU1311" s="14" t="str">
        <f>IF(AND(CR1311&lt;&gt;""),CR1311/INDEX($L$4:$L1311,MATCH(MAX($L$4:$L1311)+1,$L$4:$L1311,1)),"")</f>
        <v/>
      </c>
    </row>
    <row r="1312" spans="3:99">
      <c r="C1312" s="4" t="s">
        <v>36</v>
      </c>
      <c r="D1312" t="s">
        <v>36</v>
      </c>
      <c r="K1312" s="14" t="str">
        <f t="shared" si="999"/>
        <v/>
      </c>
      <c r="S1312" s="14" t="str">
        <f>IF(AND(P1312&lt;&gt;""),P1312/INDEX($L$4:$L1312,MATCH(MAX($L$4:$L1312)+1,$L$4:$L1312,1)),"")</f>
        <v/>
      </c>
      <c r="W1312" s="14" t="str">
        <f>IF(AND(T1312&lt;&gt;""),T1312/INDEX($L$4:$L1312,MATCH(MAX($L$4:$L1312)+1,$L$4:$L1312,1)),"")</f>
        <v/>
      </c>
      <c r="AA1312" s="14" t="str">
        <f>IF(AND(X1312&lt;&gt;""),X1312/INDEX($L$4:$L1312,MATCH(MAX($L$4:$L1312)+1,$L$4:$L1312,1)),"")</f>
        <v/>
      </c>
      <c r="AE1312" s="14" t="str">
        <f>IF(AND(AB1312&lt;&gt;""),AB1312/INDEX($L$4:$L1312,MATCH(MAX($L$4:$L1312)+1,$L$4:$L1312,1)),"")</f>
        <v/>
      </c>
      <c r="AI1312" s="14" t="str">
        <f>IF(AND(AF1312&lt;&gt;""),AF1312/INDEX($L$4:$L1312,MATCH(MAX($L$4:$L1312)+1,$L$4:$L1312,1)),"")</f>
        <v/>
      </c>
      <c r="AM1312" s="14" t="str">
        <f>IF(AND(AJ1312&lt;&gt;""),AJ1312/INDEX($L$4:$L1312,MATCH(MAX($L$4:$L1312)+1,$L$4:$L1312,1)),"")</f>
        <v/>
      </c>
      <c r="AQ1312" s="14" t="str">
        <f>IF(AND(AN1312&lt;&gt;""),AN1312/INDEX($L$4:$L1312,MATCH(MAX($L$4:$L1312)+1,$L$4:$L1312,1)),"")</f>
        <v/>
      </c>
      <c r="AU1312" s="14" t="str">
        <f>IF(AND(AR1312&lt;&gt;""),AR1312/INDEX($L$4:$L1312,MATCH(MAX($L$4:$L1312)+1,$L$4:$L1312,1)),"")</f>
        <v/>
      </c>
      <c r="AY1312" s="14" t="str">
        <f>IF(AND(AV1312&lt;&gt;""),AV1312/INDEX($L$4:$L1312,MATCH(MAX($L$4:$L1312)+1,$L$4:$L1312,1)),"")</f>
        <v/>
      </c>
      <c r="AZ1312" s="10" t="str">
        <f t="shared" si="998"/>
        <v/>
      </c>
      <c r="BC1312" s="78" t="str">
        <f t="shared" si="997"/>
        <v/>
      </c>
      <c r="BG1312" s="14" t="str">
        <f>IF(AND(BD1312&lt;&gt;""),BD1312/INDEX($L$4:$L1312,MATCH(MAX($L$4:$L1312)+1,$L$4:$L1312,1)),"")</f>
        <v/>
      </c>
      <c r="BK1312" s="14" t="str">
        <f>IF(AND(BH1312&lt;&gt;""),BH1312/INDEX($L$4:$L1312,MATCH(MAX($L$4:$L1312)+1,$L$4:$L1312,1)),"")</f>
        <v/>
      </c>
      <c r="BO1312" s="14" t="str">
        <f>IF(AND(BL1312&lt;&gt;""),BL1312/INDEX($L$4:$L1312,MATCH(MAX($L$4:$L1312)+1,$L$4:$L1312,1)),"")</f>
        <v/>
      </c>
      <c r="BS1312" s="14" t="str">
        <f>IF(AND(BP1312&lt;&gt;""),BP1312/INDEX($L$4:$L1312,MATCH(MAX($L$4:$L1312)+1,$L$4:$L1312,1)),"")</f>
        <v/>
      </c>
      <c r="BW1312" s="14" t="str">
        <f>IF(AND(BT1312&lt;&gt;""),BT1312/INDEX($L$4:$L1312,MATCH(MAX($L$4:$L1312)+1,$L$4:$L1312,1)),"")</f>
        <v/>
      </c>
      <c r="CA1312" s="14" t="str">
        <f>IF(AND(BX1312&lt;&gt;""),BX1312/INDEX($L$4:$L1312,MATCH(MAX($L$4:$L1312)+1,$L$4:$L1312,1)),"")</f>
        <v/>
      </c>
      <c r="CE1312" s="14" t="str">
        <f>IF(AND(CB1312&lt;&gt;""),CB1312/INDEX($L$4:$L1312,MATCH(MAX($L$4:$L1312)+1,$L$4:$L1312,1)),"")</f>
        <v/>
      </c>
      <c r="CI1312" s="14" t="str">
        <f>IF(AND(CF1312&lt;&gt;""),CF1312/INDEX($L$4:$L1312,MATCH(MAX($L$4:$L1312)+1,$L$4:$L1312,1)),"")</f>
        <v/>
      </c>
      <c r="CM1312" s="14" t="str">
        <f>IF(AND(CJ1312&lt;&gt;""),CJ1312/INDEX($L$4:$L1312,MATCH(MAX($L$4:$L1312)+1,$L$4:$L1312,1)),"")</f>
        <v/>
      </c>
      <c r="CQ1312" s="14" t="str">
        <f>IF(AND(CN1312&lt;&gt;""),CN1312/INDEX($L$4:$L1312,MATCH(MAX($L$4:$L1312)+1,$L$4:$L1312,1)),"")</f>
        <v/>
      </c>
      <c r="CU1312" s="14" t="str">
        <f>IF(AND(CR1312&lt;&gt;""),CR1312/INDEX($L$4:$L1312,MATCH(MAX($L$4:$L1312)+1,$L$4:$L1312,1)),"")</f>
        <v/>
      </c>
    </row>
    <row r="1313" spans="3:99">
      <c r="C1313" s="4" t="s">
        <v>36</v>
      </c>
      <c r="D1313" t="s">
        <v>36</v>
      </c>
      <c r="K1313" s="14" t="str">
        <f t="shared" si="999"/>
        <v/>
      </c>
      <c r="S1313" s="14" t="str">
        <f>IF(AND(P1313&lt;&gt;""),P1313/INDEX($L$4:$L1313,MATCH(MAX($L$4:$L1313)+1,$L$4:$L1313,1)),"")</f>
        <v/>
      </c>
      <c r="W1313" s="14" t="str">
        <f>IF(AND(T1313&lt;&gt;""),T1313/INDEX($L$4:$L1313,MATCH(MAX($L$4:$L1313)+1,$L$4:$L1313,1)),"")</f>
        <v/>
      </c>
      <c r="AA1313" s="14" t="str">
        <f>IF(AND(X1313&lt;&gt;""),X1313/INDEX($L$4:$L1313,MATCH(MAX($L$4:$L1313)+1,$L$4:$L1313,1)),"")</f>
        <v/>
      </c>
      <c r="AE1313" s="14" t="str">
        <f>IF(AND(AB1313&lt;&gt;""),AB1313/INDEX($L$4:$L1313,MATCH(MAX($L$4:$L1313)+1,$L$4:$L1313,1)),"")</f>
        <v/>
      </c>
      <c r="AI1313" s="14" t="str">
        <f>IF(AND(AF1313&lt;&gt;""),AF1313/INDEX($L$4:$L1313,MATCH(MAX($L$4:$L1313)+1,$L$4:$L1313,1)),"")</f>
        <v/>
      </c>
      <c r="AM1313" s="14" t="str">
        <f>IF(AND(AJ1313&lt;&gt;""),AJ1313/INDEX($L$4:$L1313,MATCH(MAX($L$4:$L1313)+1,$L$4:$L1313,1)),"")</f>
        <v/>
      </c>
      <c r="AQ1313" s="14" t="str">
        <f>IF(AND(AN1313&lt;&gt;""),AN1313/INDEX($L$4:$L1313,MATCH(MAX($L$4:$L1313)+1,$L$4:$L1313,1)),"")</f>
        <v/>
      </c>
      <c r="AU1313" s="14" t="str">
        <f>IF(AND(AR1313&lt;&gt;""),AR1313/INDEX($L$4:$L1313,MATCH(MAX($L$4:$L1313)+1,$L$4:$L1313,1)),"")</f>
        <v/>
      </c>
      <c r="AY1313" s="14" t="str">
        <f>IF(AND(AV1313&lt;&gt;""),AV1313/INDEX($L$4:$L1313,MATCH(MAX($L$4:$L1313)+1,$L$4:$L1313,1)),"")</f>
        <v/>
      </c>
      <c r="AZ1313" s="10" t="str">
        <f t="shared" si="998"/>
        <v/>
      </c>
      <c r="BC1313" s="78" t="str">
        <f t="shared" si="997"/>
        <v/>
      </c>
      <c r="BG1313" s="14" t="str">
        <f>IF(AND(BD1313&lt;&gt;""),BD1313/INDEX($L$4:$L1313,MATCH(MAX($L$4:$L1313)+1,$L$4:$L1313,1)),"")</f>
        <v/>
      </c>
      <c r="BK1313" s="14" t="str">
        <f>IF(AND(BH1313&lt;&gt;""),BH1313/INDEX($L$4:$L1313,MATCH(MAX($L$4:$L1313)+1,$L$4:$L1313,1)),"")</f>
        <v/>
      </c>
      <c r="BO1313" s="14" t="str">
        <f>IF(AND(BL1313&lt;&gt;""),BL1313/INDEX($L$4:$L1313,MATCH(MAX($L$4:$L1313)+1,$L$4:$L1313,1)),"")</f>
        <v/>
      </c>
      <c r="BS1313" s="14" t="str">
        <f>IF(AND(BP1313&lt;&gt;""),BP1313/INDEX($L$4:$L1313,MATCH(MAX($L$4:$L1313)+1,$L$4:$L1313,1)),"")</f>
        <v/>
      </c>
      <c r="BW1313" s="14" t="str">
        <f>IF(AND(BT1313&lt;&gt;""),BT1313/INDEX($L$4:$L1313,MATCH(MAX($L$4:$L1313)+1,$L$4:$L1313,1)),"")</f>
        <v/>
      </c>
      <c r="CA1313" s="14" t="str">
        <f>IF(AND(BX1313&lt;&gt;""),BX1313/INDEX($L$4:$L1313,MATCH(MAX($L$4:$L1313)+1,$L$4:$L1313,1)),"")</f>
        <v/>
      </c>
      <c r="CE1313" s="14" t="str">
        <f>IF(AND(CB1313&lt;&gt;""),CB1313/INDEX($L$4:$L1313,MATCH(MAX($L$4:$L1313)+1,$L$4:$L1313,1)),"")</f>
        <v/>
      </c>
      <c r="CI1313" s="14" t="str">
        <f>IF(AND(CF1313&lt;&gt;""),CF1313/INDEX($L$4:$L1313,MATCH(MAX($L$4:$L1313)+1,$L$4:$L1313,1)),"")</f>
        <v/>
      </c>
      <c r="CM1313" s="14" t="str">
        <f>IF(AND(CJ1313&lt;&gt;""),CJ1313/INDEX($L$4:$L1313,MATCH(MAX($L$4:$L1313)+1,$L$4:$L1313,1)),"")</f>
        <v/>
      </c>
      <c r="CQ1313" s="14" t="str">
        <f>IF(AND(CN1313&lt;&gt;""),CN1313/INDEX($L$4:$L1313,MATCH(MAX($L$4:$L1313)+1,$L$4:$L1313,1)),"")</f>
        <v/>
      </c>
      <c r="CU1313" s="14" t="str">
        <f>IF(AND(CR1313&lt;&gt;""),CR1313/INDEX($L$4:$L1313,MATCH(MAX($L$4:$L1313)+1,$L$4:$L1313,1)),"")</f>
        <v/>
      </c>
    </row>
    <row r="1314" spans="3:99">
      <c r="C1314" s="4" t="s">
        <v>36</v>
      </c>
      <c r="D1314" t="s">
        <v>36</v>
      </c>
      <c r="K1314" s="14" t="str">
        <f t="shared" si="999"/>
        <v/>
      </c>
      <c r="S1314" s="14" t="str">
        <f>IF(AND(P1314&lt;&gt;""),P1314/INDEX($L$4:$L1314,MATCH(MAX($L$4:$L1314)+1,$L$4:$L1314,1)),"")</f>
        <v/>
      </c>
      <c r="W1314" s="14" t="str">
        <f>IF(AND(T1314&lt;&gt;""),T1314/INDEX($L$4:$L1314,MATCH(MAX($L$4:$L1314)+1,$L$4:$L1314,1)),"")</f>
        <v/>
      </c>
      <c r="AA1314" s="14" t="str">
        <f>IF(AND(X1314&lt;&gt;""),X1314/INDEX($L$4:$L1314,MATCH(MAX($L$4:$L1314)+1,$L$4:$L1314,1)),"")</f>
        <v/>
      </c>
      <c r="AE1314" s="14" t="str">
        <f>IF(AND(AB1314&lt;&gt;""),AB1314/INDEX($L$4:$L1314,MATCH(MAX($L$4:$L1314)+1,$L$4:$L1314,1)),"")</f>
        <v/>
      </c>
      <c r="AI1314" s="14" t="str">
        <f>IF(AND(AF1314&lt;&gt;""),AF1314/INDEX($L$4:$L1314,MATCH(MAX($L$4:$L1314)+1,$L$4:$L1314,1)),"")</f>
        <v/>
      </c>
      <c r="AM1314" s="14" t="str">
        <f>IF(AND(AJ1314&lt;&gt;""),AJ1314/INDEX($L$4:$L1314,MATCH(MAX($L$4:$L1314)+1,$L$4:$L1314,1)),"")</f>
        <v/>
      </c>
      <c r="AQ1314" s="14" t="str">
        <f>IF(AND(AN1314&lt;&gt;""),AN1314/INDEX($L$4:$L1314,MATCH(MAX($L$4:$L1314)+1,$L$4:$L1314,1)),"")</f>
        <v/>
      </c>
      <c r="AU1314" s="14" t="str">
        <f>IF(AND(AR1314&lt;&gt;""),AR1314/INDEX($L$4:$L1314,MATCH(MAX($L$4:$L1314)+1,$L$4:$L1314,1)),"")</f>
        <v/>
      </c>
      <c r="AY1314" s="14" t="str">
        <f>IF(AND(AV1314&lt;&gt;""),AV1314/INDEX($L$4:$L1314,MATCH(MAX($L$4:$L1314)+1,$L$4:$L1314,1)),"")</f>
        <v/>
      </c>
      <c r="AZ1314" s="10" t="str">
        <f t="shared" si="998"/>
        <v/>
      </c>
      <c r="BC1314" s="78" t="str">
        <f t="shared" si="997"/>
        <v/>
      </c>
      <c r="BG1314" s="14" t="str">
        <f>IF(AND(BD1314&lt;&gt;""),BD1314/INDEX($L$4:$L1314,MATCH(MAX($L$4:$L1314)+1,$L$4:$L1314,1)),"")</f>
        <v/>
      </c>
      <c r="BK1314" s="14" t="str">
        <f>IF(AND(BH1314&lt;&gt;""),BH1314/INDEX($L$4:$L1314,MATCH(MAX($L$4:$L1314)+1,$L$4:$L1314,1)),"")</f>
        <v/>
      </c>
      <c r="BO1314" s="14" t="str">
        <f>IF(AND(BL1314&lt;&gt;""),BL1314/INDEX($L$4:$L1314,MATCH(MAX($L$4:$L1314)+1,$L$4:$L1314,1)),"")</f>
        <v/>
      </c>
      <c r="BS1314" s="14" t="str">
        <f>IF(AND(BP1314&lt;&gt;""),BP1314/INDEX($L$4:$L1314,MATCH(MAX($L$4:$L1314)+1,$L$4:$L1314,1)),"")</f>
        <v/>
      </c>
      <c r="BW1314" s="14" t="str">
        <f>IF(AND(BT1314&lt;&gt;""),BT1314/INDEX($L$4:$L1314,MATCH(MAX($L$4:$L1314)+1,$L$4:$L1314,1)),"")</f>
        <v/>
      </c>
      <c r="CA1314" s="14" t="str">
        <f>IF(AND(BX1314&lt;&gt;""),BX1314/INDEX($L$4:$L1314,MATCH(MAX($L$4:$L1314)+1,$L$4:$L1314,1)),"")</f>
        <v/>
      </c>
      <c r="CE1314" s="14" t="str">
        <f>IF(AND(CB1314&lt;&gt;""),CB1314/INDEX($L$4:$L1314,MATCH(MAX($L$4:$L1314)+1,$L$4:$L1314,1)),"")</f>
        <v/>
      </c>
      <c r="CI1314" s="14" t="str">
        <f>IF(AND(CF1314&lt;&gt;""),CF1314/INDEX($L$4:$L1314,MATCH(MAX($L$4:$L1314)+1,$L$4:$L1314,1)),"")</f>
        <v/>
      </c>
      <c r="CM1314" s="14" t="str">
        <f>IF(AND(CJ1314&lt;&gt;""),CJ1314/INDEX($L$4:$L1314,MATCH(MAX($L$4:$L1314)+1,$L$4:$L1314,1)),"")</f>
        <v/>
      </c>
      <c r="CQ1314" s="14" t="str">
        <f>IF(AND(CN1314&lt;&gt;""),CN1314/INDEX($L$4:$L1314,MATCH(MAX($L$4:$L1314)+1,$L$4:$L1314,1)),"")</f>
        <v/>
      </c>
      <c r="CU1314" s="14" t="str">
        <f>IF(AND(CR1314&lt;&gt;""),CR1314/INDEX($L$4:$L1314,MATCH(MAX($L$4:$L1314)+1,$L$4:$L1314,1)),"")</f>
        <v/>
      </c>
    </row>
    <row r="1315" spans="3:99">
      <c r="C1315" s="4" t="s">
        <v>36</v>
      </c>
      <c r="D1315" t="s">
        <v>36</v>
      </c>
      <c r="K1315" s="14" t="str">
        <f t="shared" si="999"/>
        <v/>
      </c>
      <c r="S1315" s="14" t="str">
        <f>IF(AND(P1315&lt;&gt;""),P1315/INDEX($L$4:$L1315,MATCH(MAX($L$4:$L1315)+1,$L$4:$L1315,1)),"")</f>
        <v/>
      </c>
      <c r="W1315" s="14" t="str">
        <f>IF(AND(T1315&lt;&gt;""),T1315/INDEX($L$4:$L1315,MATCH(MAX($L$4:$L1315)+1,$L$4:$L1315,1)),"")</f>
        <v/>
      </c>
      <c r="AA1315" s="14" t="str">
        <f>IF(AND(X1315&lt;&gt;""),X1315/INDEX($L$4:$L1315,MATCH(MAX($L$4:$L1315)+1,$L$4:$L1315,1)),"")</f>
        <v/>
      </c>
      <c r="AE1315" s="14" t="str">
        <f>IF(AND(AB1315&lt;&gt;""),AB1315/INDEX($L$4:$L1315,MATCH(MAX($L$4:$L1315)+1,$L$4:$L1315,1)),"")</f>
        <v/>
      </c>
      <c r="AI1315" s="14" t="str">
        <f>IF(AND(AF1315&lt;&gt;""),AF1315/INDEX($L$4:$L1315,MATCH(MAX($L$4:$L1315)+1,$L$4:$L1315,1)),"")</f>
        <v/>
      </c>
      <c r="AM1315" s="14" t="str">
        <f>IF(AND(AJ1315&lt;&gt;""),AJ1315/INDEX($L$4:$L1315,MATCH(MAX($L$4:$L1315)+1,$L$4:$L1315,1)),"")</f>
        <v/>
      </c>
      <c r="AQ1315" s="14" t="str">
        <f>IF(AND(AN1315&lt;&gt;""),AN1315/INDEX($L$4:$L1315,MATCH(MAX($L$4:$L1315)+1,$L$4:$L1315,1)),"")</f>
        <v/>
      </c>
      <c r="AU1315" s="14" t="str">
        <f>IF(AND(AR1315&lt;&gt;""),AR1315/INDEX($L$4:$L1315,MATCH(MAX($L$4:$L1315)+1,$L$4:$L1315,1)),"")</f>
        <v/>
      </c>
      <c r="AY1315" s="14" t="str">
        <f>IF(AND(AV1315&lt;&gt;""),AV1315/INDEX($L$4:$L1315,MATCH(MAX($L$4:$L1315)+1,$L$4:$L1315,1)),"")</f>
        <v/>
      </c>
      <c r="AZ1315" s="10" t="str">
        <f t="shared" si="998"/>
        <v/>
      </c>
      <c r="BC1315" s="78" t="str">
        <f t="shared" si="997"/>
        <v/>
      </c>
      <c r="BG1315" s="14" t="str">
        <f>IF(AND(BD1315&lt;&gt;""),BD1315/INDEX($L$4:$L1315,MATCH(MAX($L$4:$L1315)+1,$L$4:$L1315,1)),"")</f>
        <v/>
      </c>
      <c r="BK1315" s="14" t="str">
        <f>IF(AND(BH1315&lt;&gt;""),BH1315/INDEX($L$4:$L1315,MATCH(MAX($L$4:$L1315)+1,$L$4:$L1315,1)),"")</f>
        <v/>
      </c>
      <c r="BO1315" s="14" t="str">
        <f>IF(AND(BL1315&lt;&gt;""),BL1315/INDEX($L$4:$L1315,MATCH(MAX($L$4:$L1315)+1,$L$4:$L1315,1)),"")</f>
        <v/>
      </c>
      <c r="BS1315" s="14" t="str">
        <f>IF(AND(BP1315&lt;&gt;""),BP1315/INDEX($L$4:$L1315,MATCH(MAX($L$4:$L1315)+1,$L$4:$L1315,1)),"")</f>
        <v/>
      </c>
      <c r="BW1315" s="14" t="str">
        <f>IF(AND(BT1315&lt;&gt;""),BT1315/INDEX($L$4:$L1315,MATCH(MAX($L$4:$L1315)+1,$L$4:$L1315,1)),"")</f>
        <v/>
      </c>
      <c r="CA1315" s="14" t="str">
        <f>IF(AND(BX1315&lt;&gt;""),BX1315/INDEX($L$4:$L1315,MATCH(MAX($L$4:$L1315)+1,$L$4:$L1315,1)),"")</f>
        <v/>
      </c>
      <c r="CE1315" s="14" t="str">
        <f>IF(AND(CB1315&lt;&gt;""),CB1315/INDEX($L$4:$L1315,MATCH(MAX($L$4:$L1315)+1,$L$4:$L1315,1)),"")</f>
        <v/>
      </c>
      <c r="CI1315" s="14" t="str">
        <f>IF(AND(CF1315&lt;&gt;""),CF1315/INDEX($L$4:$L1315,MATCH(MAX($L$4:$L1315)+1,$L$4:$L1315,1)),"")</f>
        <v/>
      </c>
      <c r="CM1315" s="14" t="str">
        <f>IF(AND(CJ1315&lt;&gt;""),CJ1315/INDEX($L$4:$L1315,MATCH(MAX($L$4:$L1315)+1,$L$4:$L1315,1)),"")</f>
        <v/>
      </c>
      <c r="CQ1315" s="14" t="str">
        <f>IF(AND(CN1315&lt;&gt;""),CN1315/INDEX($L$4:$L1315,MATCH(MAX($L$4:$L1315)+1,$L$4:$L1315,1)),"")</f>
        <v/>
      </c>
      <c r="CU1315" s="14" t="str">
        <f>IF(AND(CR1315&lt;&gt;""),CR1315/INDEX($L$4:$L1315,MATCH(MAX($L$4:$L1315)+1,$L$4:$L1315,1)),"")</f>
        <v/>
      </c>
    </row>
    <row r="1316" spans="3:99">
      <c r="C1316" s="4" t="s">
        <v>36</v>
      </c>
      <c r="D1316" t="s">
        <v>36</v>
      </c>
      <c r="K1316" s="14" t="str">
        <f t="shared" si="999"/>
        <v/>
      </c>
      <c r="S1316" s="14" t="str">
        <f>IF(AND(P1316&lt;&gt;""),P1316/INDEX($L$4:$L1316,MATCH(MAX($L$4:$L1316)+1,$L$4:$L1316,1)),"")</f>
        <v/>
      </c>
      <c r="W1316" s="14" t="str">
        <f>IF(AND(T1316&lt;&gt;""),T1316/INDEX($L$4:$L1316,MATCH(MAX($L$4:$L1316)+1,$L$4:$L1316,1)),"")</f>
        <v/>
      </c>
      <c r="AA1316" s="14" t="str">
        <f>IF(AND(X1316&lt;&gt;""),X1316/INDEX($L$4:$L1316,MATCH(MAX($L$4:$L1316)+1,$L$4:$L1316,1)),"")</f>
        <v/>
      </c>
      <c r="AE1316" s="14" t="str">
        <f>IF(AND(AB1316&lt;&gt;""),AB1316/INDEX($L$4:$L1316,MATCH(MAX($L$4:$L1316)+1,$L$4:$L1316,1)),"")</f>
        <v/>
      </c>
      <c r="AI1316" s="14" t="str">
        <f>IF(AND(AF1316&lt;&gt;""),AF1316/INDEX($L$4:$L1316,MATCH(MAX($L$4:$L1316)+1,$L$4:$L1316,1)),"")</f>
        <v/>
      </c>
      <c r="AM1316" s="14" t="str">
        <f>IF(AND(AJ1316&lt;&gt;""),AJ1316/INDEX($L$4:$L1316,MATCH(MAX($L$4:$L1316)+1,$L$4:$L1316,1)),"")</f>
        <v/>
      </c>
      <c r="AQ1316" s="14" t="str">
        <f>IF(AND(AN1316&lt;&gt;""),AN1316/INDEX($L$4:$L1316,MATCH(MAX($L$4:$L1316)+1,$L$4:$L1316,1)),"")</f>
        <v/>
      </c>
      <c r="AU1316" s="14" t="str">
        <f>IF(AND(AR1316&lt;&gt;""),AR1316/INDEX($L$4:$L1316,MATCH(MAX($L$4:$L1316)+1,$L$4:$L1316,1)),"")</f>
        <v/>
      </c>
      <c r="AY1316" s="14" t="str">
        <f>IF(AND(AV1316&lt;&gt;""),AV1316/INDEX($L$4:$L1316,MATCH(MAX($L$4:$L1316)+1,$L$4:$L1316,1)),"")</f>
        <v/>
      </c>
      <c r="AZ1316" s="10" t="str">
        <f t="shared" si="998"/>
        <v/>
      </c>
      <c r="BC1316" s="78" t="str">
        <f t="shared" si="997"/>
        <v/>
      </c>
      <c r="BG1316" s="14" t="str">
        <f>IF(AND(BD1316&lt;&gt;""),BD1316/INDEX($L$4:$L1316,MATCH(MAX($L$4:$L1316)+1,$L$4:$L1316,1)),"")</f>
        <v/>
      </c>
      <c r="BK1316" s="14" t="str">
        <f>IF(AND(BH1316&lt;&gt;""),BH1316/INDEX($L$4:$L1316,MATCH(MAX($L$4:$L1316)+1,$L$4:$L1316,1)),"")</f>
        <v/>
      </c>
      <c r="BO1316" s="14" t="str">
        <f>IF(AND(BL1316&lt;&gt;""),BL1316/INDEX($L$4:$L1316,MATCH(MAX($L$4:$L1316)+1,$L$4:$L1316,1)),"")</f>
        <v/>
      </c>
      <c r="BS1316" s="14" t="str">
        <f>IF(AND(BP1316&lt;&gt;""),BP1316/INDEX($L$4:$L1316,MATCH(MAX($L$4:$L1316)+1,$L$4:$L1316,1)),"")</f>
        <v/>
      </c>
      <c r="BW1316" s="14" t="str">
        <f>IF(AND(BT1316&lt;&gt;""),BT1316/INDEX($L$4:$L1316,MATCH(MAX($L$4:$L1316)+1,$L$4:$L1316,1)),"")</f>
        <v/>
      </c>
      <c r="CA1316" s="14" t="str">
        <f>IF(AND(BX1316&lt;&gt;""),BX1316/INDEX($L$4:$L1316,MATCH(MAX($L$4:$L1316)+1,$L$4:$L1316,1)),"")</f>
        <v/>
      </c>
      <c r="CE1316" s="14" t="str">
        <f>IF(AND(CB1316&lt;&gt;""),CB1316/INDEX($L$4:$L1316,MATCH(MAX($L$4:$L1316)+1,$L$4:$L1316,1)),"")</f>
        <v/>
      </c>
      <c r="CI1316" s="14" t="str">
        <f>IF(AND(CF1316&lt;&gt;""),CF1316/INDEX($L$4:$L1316,MATCH(MAX($L$4:$L1316)+1,$L$4:$L1316,1)),"")</f>
        <v/>
      </c>
      <c r="CM1316" s="14" t="str">
        <f>IF(AND(CJ1316&lt;&gt;""),CJ1316/INDEX($L$4:$L1316,MATCH(MAX($L$4:$L1316)+1,$L$4:$L1316,1)),"")</f>
        <v/>
      </c>
      <c r="CQ1316" s="14" t="str">
        <f>IF(AND(CN1316&lt;&gt;""),CN1316/INDEX($L$4:$L1316,MATCH(MAX($L$4:$L1316)+1,$L$4:$L1316,1)),"")</f>
        <v/>
      </c>
      <c r="CU1316" s="14" t="str">
        <f>IF(AND(CR1316&lt;&gt;""),CR1316/INDEX($L$4:$L1316,MATCH(MAX($L$4:$L1316)+1,$L$4:$L1316,1)),"")</f>
        <v/>
      </c>
    </row>
    <row r="1317" spans="3:99">
      <c r="C1317" s="4" t="s">
        <v>36</v>
      </c>
      <c r="D1317" t="s">
        <v>36</v>
      </c>
      <c r="K1317" s="14" t="str">
        <f t="shared" si="999"/>
        <v/>
      </c>
      <c r="S1317" s="14" t="str">
        <f>IF(AND(P1317&lt;&gt;""),P1317/INDEX($L$4:$L1317,MATCH(MAX($L$4:$L1317)+1,$L$4:$L1317,1)),"")</f>
        <v/>
      </c>
      <c r="W1317" s="14" t="str">
        <f>IF(AND(T1317&lt;&gt;""),T1317/INDEX($L$4:$L1317,MATCH(MAX($L$4:$L1317)+1,$L$4:$L1317,1)),"")</f>
        <v/>
      </c>
      <c r="AA1317" s="14" t="str">
        <f>IF(AND(X1317&lt;&gt;""),X1317/INDEX($L$4:$L1317,MATCH(MAX($L$4:$L1317)+1,$L$4:$L1317,1)),"")</f>
        <v/>
      </c>
      <c r="AE1317" s="14" t="str">
        <f>IF(AND(AB1317&lt;&gt;""),AB1317/INDEX($L$4:$L1317,MATCH(MAX($L$4:$L1317)+1,$L$4:$L1317,1)),"")</f>
        <v/>
      </c>
      <c r="AI1317" s="14" t="str">
        <f>IF(AND(AF1317&lt;&gt;""),AF1317/INDEX($L$4:$L1317,MATCH(MAX($L$4:$L1317)+1,$L$4:$L1317,1)),"")</f>
        <v/>
      </c>
      <c r="AM1317" s="14" t="str">
        <f>IF(AND(AJ1317&lt;&gt;""),AJ1317/INDEX($L$4:$L1317,MATCH(MAX($L$4:$L1317)+1,$L$4:$L1317,1)),"")</f>
        <v/>
      </c>
      <c r="AQ1317" s="14" t="str">
        <f>IF(AND(AN1317&lt;&gt;""),AN1317/INDEX($L$4:$L1317,MATCH(MAX($L$4:$L1317)+1,$L$4:$L1317,1)),"")</f>
        <v/>
      </c>
      <c r="AU1317" s="14" t="str">
        <f>IF(AND(AR1317&lt;&gt;""),AR1317/INDEX($L$4:$L1317,MATCH(MAX($L$4:$L1317)+1,$L$4:$L1317,1)),"")</f>
        <v/>
      </c>
      <c r="AY1317" s="14" t="str">
        <f>IF(AND(AV1317&lt;&gt;""),AV1317/INDEX($L$4:$L1317,MATCH(MAX($L$4:$L1317)+1,$L$4:$L1317,1)),"")</f>
        <v/>
      </c>
      <c r="AZ1317" s="10" t="str">
        <f t="shared" si="998"/>
        <v/>
      </c>
      <c r="BC1317" s="78" t="str">
        <f t="shared" si="997"/>
        <v/>
      </c>
      <c r="BG1317" s="14" t="str">
        <f>IF(AND(BD1317&lt;&gt;""),BD1317/INDEX($L$4:$L1317,MATCH(MAX($L$4:$L1317)+1,$L$4:$L1317,1)),"")</f>
        <v/>
      </c>
      <c r="BK1317" s="14" t="str">
        <f>IF(AND(BH1317&lt;&gt;""),BH1317/INDEX($L$4:$L1317,MATCH(MAX($L$4:$L1317)+1,$L$4:$L1317,1)),"")</f>
        <v/>
      </c>
      <c r="BO1317" s="14" t="str">
        <f>IF(AND(BL1317&lt;&gt;""),BL1317/INDEX($L$4:$L1317,MATCH(MAX($L$4:$L1317)+1,$L$4:$L1317,1)),"")</f>
        <v/>
      </c>
      <c r="BS1317" s="14" t="str">
        <f>IF(AND(BP1317&lt;&gt;""),BP1317/INDEX($L$4:$L1317,MATCH(MAX($L$4:$L1317)+1,$L$4:$L1317,1)),"")</f>
        <v/>
      </c>
      <c r="BW1317" s="14" t="str">
        <f>IF(AND(BT1317&lt;&gt;""),BT1317/INDEX($L$4:$L1317,MATCH(MAX($L$4:$L1317)+1,$L$4:$L1317,1)),"")</f>
        <v/>
      </c>
      <c r="CA1317" s="14" t="str">
        <f>IF(AND(BX1317&lt;&gt;""),BX1317/INDEX($L$4:$L1317,MATCH(MAX($L$4:$L1317)+1,$L$4:$L1317,1)),"")</f>
        <v/>
      </c>
      <c r="CE1317" s="14" t="str">
        <f>IF(AND(CB1317&lt;&gt;""),CB1317/INDEX($L$4:$L1317,MATCH(MAX($L$4:$L1317)+1,$L$4:$L1317,1)),"")</f>
        <v/>
      </c>
      <c r="CI1317" s="14" t="str">
        <f>IF(AND(CF1317&lt;&gt;""),CF1317/INDEX($L$4:$L1317,MATCH(MAX($L$4:$L1317)+1,$L$4:$L1317,1)),"")</f>
        <v/>
      </c>
      <c r="CM1317" s="14" t="str">
        <f>IF(AND(CJ1317&lt;&gt;""),CJ1317/INDEX($L$4:$L1317,MATCH(MAX($L$4:$L1317)+1,$L$4:$L1317,1)),"")</f>
        <v/>
      </c>
      <c r="CQ1317" s="14" t="str">
        <f>IF(AND(CN1317&lt;&gt;""),CN1317/INDEX($L$4:$L1317,MATCH(MAX($L$4:$L1317)+1,$L$4:$L1317,1)),"")</f>
        <v/>
      </c>
      <c r="CU1317" s="14" t="str">
        <f>IF(AND(CR1317&lt;&gt;""),CR1317/INDEX($L$4:$L1317,MATCH(MAX($L$4:$L1317)+1,$L$4:$L1317,1)),"")</f>
        <v/>
      </c>
    </row>
    <row r="1318" spans="3:99">
      <c r="C1318" s="4" t="s">
        <v>36</v>
      </c>
      <c r="D1318" t="s">
        <v>36</v>
      </c>
      <c r="K1318" s="14" t="str">
        <f t="shared" si="999"/>
        <v/>
      </c>
      <c r="S1318" s="14" t="str">
        <f>IF(AND(P1318&lt;&gt;""),P1318/INDEX($L$4:$L1318,MATCH(MAX($L$4:$L1318)+1,$L$4:$L1318,1)),"")</f>
        <v/>
      </c>
      <c r="W1318" s="14" t="str">
        <f>IF(AND(T1318&lt;&gt;""),T1318/INDEX($L$4:$L1318,MATCH(MAX($L$4:$L1318)+1,$L$4:$L1318,1)),"")</f>
        <v/>
      </c>
      <c r="AA1318" s="14" t="str">
        <f>IF(AND(X1318&lt;&gt;""),X1318/INDEX($L$4:$L1318,MATCH(MAX($L$4:$L1318)+1,$L$4:$L1318,1)),"")</f>
        <v/>
      </c>
      <c r="AE1318" s="14" t="str">
        <f>IF(AND(AB1318&lt;&gt;""),AB1318/INDEX($L$4:$L1318,MATCH(MAX($L$4:$L1318)+1,$L$4:$L1318,1)),"")</f>
        <v/>
      </c>
      <c r="AI1318" s="14" t="str">
        <f>IF(AND(AF1318&lt;&gt;""),AF1318/INDEX($L$4:$L1318,MATCH(MAX($L$4:$L1318)+1,$L$4:$L1318,1)),"")</f>
        <v/>
      </c>
      <c r="AM1318" s="14" t="str">
        <f>IF(AND(AJ1318&lt;&gt;""),AJ1318/INDEX($L$4:$L1318,MATCH(MAX($L$4:$L1318)+1,$L$4:$L1318,1)),"")</f>
        <v/>
      </c>
      <c r="AQ1318" s="14" t="str">
        <f>IF(AND(AN1318&lt;&gt;""),AN1318/INDEX($L$4:$L1318,MATCH(MAX($L$4:$L1318)+1,$L$4:$L1318,1)),"")</f>
        <v/>
      </c>
      <c r="AU1318" s="14" t="str">
        <f>IF(AND(AR1318&lt;&gt;""),AR1318/INDEX($L$4:$L1318,MATCH(MAX($L$4:$L1318)+1,$L$4:$L1318,1)),"")</f>
        <v/>
      </c>
      <c r="AY1318" s="14" t="str">
        <f>IF(AND(AV1318&lt;&gt;""),AV1318/INDEX($L$4:$L1318,MATCH(MAX($L$4:$L1318)+1,$L$4:$L1318,1)),"")</f>
        <v/>
      </c>
      <c r="AZ1318" s="10" t="str">
        <f t="shared" si="998"/>
        <v/>
      </c>
      <c r="BC1318" s="78" t="str">
        <f t="shared" si="997"/>
        <v/>
      </c>
      <c r="BG1318" s="14" t="str">
        <f>IF(AND(BD1318&lt;&gt;""),BD1318/INDEX($L$4:$L1318,MATCH(MAX($L$4:$L1318)+1,$L$4:$L1318,1)),"")</f>
        <v/>
      </c>
      <c r="BK1318" s="14" t="str">
        <f>IF(AND(BH1318&lt;&gt;""),BH1318/INDEX($L$4:$L1318,MATCH(MAX($L$4:$L1318)+1,$L$4:$L1318,1)),"")</f>
        <v/>
      </c>
      <c r="BO1318" s="14" t="str">
        <f>IF(AND(BL1318&lt;&gt;""),BL1318/INDEX($L$4:$L1318,MATCH(MAX($L$4:$L1318)+1,$L$4:$L1318,1)),"")</f>
        <v/>
      </c>
      <c r="BS1318" s="14" t="str">
        <f>IF(AND(BP1318&lt;&gt;""),BP1318/INDEX($L$4:$L1318,MATCH(MAX($L$4:$L1318)+1,$L$4:$L1318,1)),"")</f>
        <v/>
      </c>
      <c r="BW1318" s="14" t="str">
        <f>IF(AND(BT1318&lt;&gt;""),BT1318/INDEX($L$4:$L1318,MATCH(MAX($L$4:$L1318)+1,$L$4:$L1318,1)),"")</f>
        <v/>
      </c>
      <c r="CA1318" s="14" t="str">
        <f>IF(AND(BX1318&lt;&gt;""),BX1318/INDEX($L$4:$L1318,MATCH(MAX($L$4:$L1318)+1,$L$4:$L1318,1)),"")</f>
        <v/>
      </c>
      <c r="CE1318" s="14" t="str">
        <f>IF(AND(CB1318&lt;&gt;""),CB1318/INDEX($L$4:$L1318,MATCH(MAX($L$4:$L1318)+1,$L$4:$L1318,1)),"")</f>
        <v/>
      </c>
      <c r="CI1318" s="14" t="str">
        <f>IF(AND(CF1318&lt;&gt;""),CF1318/INDEX($L$4:$L1318,MATCH(MAX($L$4:$L1318)+1,$L$4:$L1318,1)),"")</f>
        <v/>
      </c>
      <c r="CM1318" s="14" t="str">
        <f>IF(AND(CJ1318&lt;&gt;""),CJ1318/INDEX($L$4:$L1318,MATCH(MAX($L$4:$L1318)+1,$L$4:$L1318,1)),"")</f>
        <v/>
      </c>
      <c r="CQ1318" s="14" t="str">
        <f>IF(AND(CN1318&lt;&gt;""),CN1318/INDEX($L$4:$L1318,MATCH(MAX($L$4:$L1318)+1,$L$4:$L1318,1)),"")</f>
        <v/>
      </c>
      <c r="CU1318" s="14" t="str">
        <f>IF(AND(CR1318&lt;&gt;""),CR1318/INDEX($L$4:$L1318,MATCH(MAX($L$4:$L1318)+1,$L$4:$L1318,1)),"")</f>
        <v/>
      </c>
    </row>
    <row r="1319" spans="3:99">
      <c r="C1319" s="4" t="s">
        <v>36</v>
      </c>
      <c r="D1319" t="s">
        <v>36</v>
      </c>
      <c r="K1319" s="14" t="str">
        <f t="shared" si="999"/>
        <v/>
      </c>
      <c r="S1319" s="14" t="str">
        <f>IF(AND(P1319&lt;&gt;""),P1319/INDEX($L$4:$L1319,MATCH(MAX($L$4:$L1319)+1,$L$4:$L1319,1)),"")</f>
        <v/>
      </c>
      <c r="W1319" s="14" t="str">
        <f>IF(AND(T1319&lt;&gt;""),T1319/INDEX($L$4:$L1319,MATCH(MAX($L$4:$L1319)+1,$L$4:$L1319,1)),"")</f>
        <v/>
      </c>
      <c r="AA1319" s="14" t="str">
        <f>IF(AND(X1319&lt;&gt;""),X1319/INDEX($L$4:$L1319,MATCH(MAX($L$4:$L1319)+1,$L$4:$L1319,1)),"")</f>
        <v/>
      </c>
      <c r="AE1319" s="14" t="str">
        <f>IF(AND(AB1319&lt;&gt;""),AB1319/INDEX($L$4:$L1319,MATCH(MAX($L$4:$L1319)+1,$L$4:$L1319,1)),"")</f>
        <v/>
      </c>
      <c r="AI1319" s="14" t="str">
        <f>IF(AND(AF1319&lt;&gt;""),AF1319/INDEX($L$4:$L1319,MATCH(MAX($L$4:$L1319)+1,$L$4:$L1319,1)),"")</f>
        <v/>
      </c>
      <c r="AM1319" s="14" t="str">
        <f>IF(AND(AJ1319&lt;&gt;""),AJ1319/INDEX($L$4:$L1319,MATCH(MAX($L$4:$L1319)+1,$L$4:$L1319,1)),"")</f>
        <v/>
      </c>
      <c r="AQ1319" s="14" t="str">
        <f>IF(AND(AN1319&lt;&gt;""),AN1319/INDEX($L$4:$L1319,MATCH(MAX($L$4:$L1319)+1,$L$4:$L1319,1)),"")</f>
        <v/>
      </c>
      <c r="AU1319" s="14" t="str">
        <f>IF(AND(AR1319&lt;&gt;""),AR1319/INDEX($L$4:$L1319,MATCH(MAX($L$4:$L1319)+1,$L$4:$L1319,1)),"")</f>
        <v/>
      </c>
      <c r="AY1319" s="14" t="str">
        <f>IF(AND(AV1319&lt;&gt;""),AV1319/INDEX($L$4:$L1319,MATCH(MAX($L$4:$L1319)+1,$L$4:$L1319,1)),"")</f>
        <v/>
      </c>
      <c r="AZ1319" s="10" t="str">
        <f t="shared" si="998"/>
        <v/>
      </c>
      <c r="BC1319" s="78" t="str">
        <f t="shared" si="997"/>
        <v/>
      </c>
      <c r="BG1319" s="14" t="str">
        <f>IF(AND(BD1319&lt;&gt;""),BD1319/INDEX($L$4:$L1319,MATCH(MAX($L$4:$L1319)+1,$L$4:$L1319,1)),"")</f>
        <v/>
      </c>
      <c r="BK1319" s="14" t="str">
        <f>IF(AND(BH1319&lt;&gt;""),BH1319/INDEX($L$4:$L1319,MATCH(MAX($L$4:$L1319)+1,$L$4:$L1319,1)),"")</f>
        <v/>
      </c>
      <c r="BO1319" s="14" t="str">
        <f>IF(AND(BL1319&lt;&gt;""),BL1319/INDEX($L$4:$L1319,MATCH(MAX($L$4:$L1319)+1,$L$4:$L1319,1)),"")</f>
        <v/>
      </c>
      <c r="BS1319" s="14" t="str">
        <f>IF(AND(BP1319&lt;&gt;""),BP1319/INDEX($L$4:$L1319,MATCH(MAX($L$4:$L1319)+1,$L$4:$L1319,1)),"")</f>
        <v/>
      </c>
      <c r="BW1319" s="14" t="str">
        <f>IF(AND(BT1319&lt;&gt;""),BT1319/INDEX($L$4:$L1319,MATCH(MAX($L$4:$L1319)+1,$L$4:$L1319,1)),"")</f>
        <v/>
      </c>
      <c r="CA1319" s="14" t="str">
        <f>IF(AND(BX1319&lt;&gt;""),BX1319/INDEX($L$4:$L1319,MATCH(MAX($L$4:$L1319)+1,$L$4:$L1319,1)),"")</f>
        <v/>
      </c>
      <c r="CE1319" s="14" t="str">
        <f>IF(AND(CB1319&lt;&gt;""),CB1319/INDEX($L$4:$L1319,MATCH(MAX($L$4:$L1319)+1,$L$4:$L1319,1)),"")</f>
        <v/>
      </c>
      <c r="CI1319" s="14" t="str">
        <f>IF(AND(CF1319&lt;&gt;""),CF1319/INDEX($L$4:$L1319,MATCH(MAX($L$4:$L1319)+1,$L$4:$L1319,1)),"")</f>
        <v/>
      </c>
      <c r="CM1319" s="14" t="str">
        <f>IF(AND(CJ1319&lt;&gt;""),CJ1319/INDEX($L$4:$L1319,MATCH(MAX($L$4:$L1319)+1,$L$4:$L1319,1)),"")</f>
        <v/>
      </c>
      <c r="CQ1319" s="14" t="str">
        <f>IF(AND(CN1319&lt;&gt;""),CN1319/INDEX($L$4:$L1319,MATCH(MAX($L$4:$L1319)+1,$L$4:$L1319,1)),"")</f>
        <v/>
      </c>
      <c r="CU1319" s="14" t="str">
        <f>IF(AND(CR1319&lt;&gt;""),CR1319/INDEX($L$4:$L1319,MATCH(MAX($L$4:$L1319)+1,$L$4:$L1319,1)),"")</f>
        <v/>
      </c>
    </row>
    <row r="1320" spans="3:99">
      <c r="C1320" s="4" t="s">
        <v>36</v>
      </c>
      <c r="D1320" t="s">
        <v>36</v>
      </c>
      <c r="K1320" s="14" t="str">
        <f t="shared" si="999"/>
        <v/>
      </c>
      <c r="S1320" s="14" t="str">
        <f>IF(AND(P1320&lt;&gt;""),P1320/INDEX($L$4:$L1320,MATCH(MAX($L$4:$L1320)+1,$L$4:$L1320,1)),"")</f>
        <v/>
      </c>
      <c r="W1320" s="14" t="str">
        <f>IF(AND(T1320&lt;&gt;""),T1320/INDEX($L$4:$L1320,MATCH(MAX($L$4:$L1320)+1,$L$4:$L1320,1)),"")</f>
        <v/>
      </c>
      <c r="AA1320" s="14" t="str">
        <f>IF(AND(X1320&lt;&gt;""),X1320/INDEX($L$4:$L1320,MATCH(MAX($L$4:$L1320)+1,$L$4:$L1320,1)),"")</f>
        <v/>
      </c>
      <c r="AE1320" s="14" t="str">
        <f>IF(AND(AB1320&lt;&gt;""),AB1320/INDEX($L$4:$L1320,MATCH(MAX($L$4:$L1320)+1,$L$4:$L1320,1)),"")</f>
        <v/>
      </c>
      <c r="AI1320" s="14" t="str">
        <f>IF(AND(AF1320&lt;&gt;""),AF1320/INDEX($L$4:$L1320,MATCH(MAX($L$4:$L1320)+1,$L$4:$L1320,1)),"")</f>
        <v/>
      </c>
      <c r="AM1320" s="14" t="str">
        <f>IF(AND(AJ1320&lt;&gt;""),AJ1320/INDEX($L$4:$L1320,MATCH(MAX($L$4:$L1320)+1,$L$4:$L1320,1)),"")</f>
        <v/>
      </c>
      <c r="AQ1320" s="14" t="str">
        <f>IF(AND(AN1320&lt;&gt;""),AN1320/INDEX($L$4:$L1320,MATCH(MAX($L$4:$L1320)+1,$L$4:$L1320,1)),"")</f>
        <v/>
      </c>
      <c r="AU1320" s="14" t="str">
        <f>IF(AND(AR1320&lt;&gt;""),AR1320/INDEX($L$4:$L1320,MATCH(MAX($L$4:$L1320)+1,$L$4:$L1320,1)),"")</f>
        <v/>
      </c>
      <c r="AY1320" s="14" t="str">
        <f>IF(AND(AV1320&lt;&gt;""),AV1320/INDEX($L$4:$L1320,MATCH(MAX($L$4:$L1320)+1,$L$4:$L1320,1)),"")</f>
        <v/>
      </c>
      <c r="AZ1320" s="10" t="str">
        <f t="shared" si="998"/>
        <v/>
      </c>
      <c r="BC1320" s="78" t="str">
        <f t="shared" si="997"/>
        <v/>
      </c>
      <c r="BG1320" s="14" t="str">
        <f>IF(AND(BD1320&lt;&gt;""),BD1320/INDEX($L$4:$L1320,MATCH(MAX($L$4:$L1320)+1,$L$4:$L1320,1)),"")</f>
        <v/>
      </c>
      <c r="BK1320" s="14" t="str">
        <f>IF(AND(BH1320&lt;&gt;""),BH1320/INDEX($L$4:$L1320,MATCH(MAX($L$4:$L1320)+1,$L$4:$L1320,1)),"")</f>
        <v/>
      </c>
      <c r="BO1320" s="14" t="str">
        <f>IF(AND(BL1320&lt;&gt;""),BL1320/INDEX($L$4:$L1320,MATCH(MAX($L$4:$L1320)+1,$L$4:$L1320,1)),"")</f>
        <v/>
      </c>
      <c r="BS1320" s="14" t="str">
        <f>IF(AND(BP1320&lt;&gt;""),BP1320/INDEX($L$4:$L1320,MATCH(MAX($L$4:$L1320)+1,$L$4:$L1320,1)),"")</f>
        <v/>
      </c>
      <c r="BW1320" s="14" t="str">
        <f>IF(AND(BT1320&lt;&gt;""),BT1320/INDEX($L$4:$L1320,MATCH(MAX($L$4:$L1320)+1,$L$4:$L1320,1)),"")</f>
        <v/>
      </c>
      <c r="CA1320" s="14" t="str">
        <f>IF(AND(BX1320&lt;&gt;""),BX1320/INDEX($L$4:$L1320,MATCH(MAX($L$4:$L1320)+1,$L$4:$L1320,1)),"")</f>
        <v/>
      </c>
      <c r="CE1320" s="14" t="str">
        <f>IF(AND(CB1320&lt;&gt;""),CB1320/INDEX($L$4:$L1320,MATCH(MAX($L$4:$L1320)+1,$L$4:$L1320,1)),"")</f>
        <v/>
      </c>
      <c r="CI1320" s="14" t="str">
        <f>IF(AND(CF1320&lt;&gt;""),CF1320/INDEX($L$4:$L1320,MATCH(MAX($L$4:$L1320)+1,$L$4:$L1320,1)),"")</f>
        <v/>
      </c>
      <c r="CM1320" s="14" t="str">
        <f>IF(AND(CJ1320&lt;&gt;""),CJ1320/INDEX($L$4:$L1320,MATCH(MAX($L$4:$L1320)+1,$L$4:$L1320,1)),"")</f>
        <v/>
      </c>
      <c r="CQ1320" s="14" t="str">
        <f>IF(AND(CN1320&lt;&gt;""),CN1320/INDEX($L$4:$L1320,MATCH(MAX($L$4:$L1320)+1,$L$4:$L1320,1)),"")</f>
        <v/>
      </c>
      <c r="CU1320" s="14" t="str">
        <f>IF(AND(CR1320&lt;&gt;""),CR1320/INDEX($L$4:$L1320,MATCH(MAX($L$4:$L1320)+1,$L$4:$L1320,1)),"")</f>
        <v/>
      </c>
    </row>
    <row r="1321" spans="3:99">
      <c r="C1321" s="4" t="s">
        <v>36</v>
      </c>
      <c r="D1321" t="s">
        <v>36</v>
      </c>
      <c r="K1321" s="14" t="str">
        <f t="shared" si="999"/>
        <v/>
      </c>
      <c r="S1321" s="14" t="str">
        <f>IF(AND(P1321&lt;&gt;""),P1321/INDEX($L$4:$L1321,MATCH(MAX($L$4:$L1321)+1,$L$4:$L1321,1)),"")</f>
        <v/>
      </c>
      <c r="W1321" s="14" t="str">
        <f>IF(AND(T1321&lt;&gt;""),T1321/INDEX($L$4:$L1321,MATCH(MAX($L$4:$L1321)+1,$L$4:$L1321,1)),"")</f>
        <v/>
      </c>
      <c r="AA1321" s="14" t="str">
        <f>IF(AND(X1321&lt;&gt;""),X1321/INDEX($L$4:$L1321,MATCH(MAX($L$4:$L1321)+1,$L$4:$L1321,1)),"")</f>
        <v/>
      </c>
      <c r="AE1321" s="14" t="str">
        <f>IF(AND(AB1321&lt;&gt;""),AB1321/INDEX($L$4:$L1321,MATCH(MAX($L$4:$L1321)+1,$L$4:$L1321,1)),"")</f>
        <v/>
      </c>
      <c r="AI1321" s="14" t="str">
        <f>IF(AND(AF1321&lt;&gt;""),AF1321/INDEX($L$4:$L1321,MATCH(MAX($L$4:$L1321)+1,$L$4:$L1321,1)),"")</f>
        <v/>
      </c>
      <c r="AM1321" s="14" t="str">
        <f>IF(AND(AJ1321&lt;&gt;""),AJ1321/INDEX($L$4:$L1321,MATCH(MAX($L$4:$L1321)+1,$L$4:$L1321,1)),"")</f>
        <v/>
      </c>
      <c r="AQ1321" s="14" t="str">
        <f>IF(AND(AN1321&lt;&gt;""),AN1321/INDEX($L$4:$L1321,MATCH(MAX($L$4:$L1321)+1,$L$4:$L1321,1)),"")</f>
        <v/>
      </c>
      <c r="AU1321" s="14" t="str">
        <f>IF(AND(AR1321&lt;&gt;""),AR1321/INDEX($L$4:$L1321,MATCH(MAX($L$4:$L1321)+1,$L$4:$L1321,1)),"")</f>
        <v/>
      </c>
      <c r="AY1321" s="14" t="str">
        <f>IF(AND(AV1321&lt;&gt;""),AV1321/INDEX($L$4:$L1321,MATCH(MAX($L$4:$L1321)+1,$L$4:$L1321,1)),"")</f>
        <v/>
      </c>
      <c r="AZ1321" s="10" t="str">
        <f t="shared" si="998"/>
        <v/>
      </c>
      <c r="BC1321" s="78" t="str">
        <f t="shared" si="997"/>
        <v/>
      </c>
      <c r="BG1321" s="14" t="str">
        <f>IF(AND(BD1321&lt;&gt;""),BD1321/INDEX($L$4:$L1321,MATCH(MAX($L$4:$L1321)+1,$L$4:$L1321,1)),"")</f>
        <v/>
      </c>
      <c r="BK1321" s="14" t="str">
        <f>IF(AND(BH1321&lt;&gt;""),BH1321/INDEX($L$4:$L1321,MATCH(MAX($L$4:$L1321)+1,$L$4:$L1321,1)),"")</f>
        <v/>
      </c>
      <c r="BO1321" s="14" t="str">
        <f>IF(AND(BL1321&lt;&gt;""),BL1321/INDEX($L$4:$L1321,MATCH(MAX($L$4:$L1321)+1,$L$4:$L1321,1)),"")</f>
        <v/>
      </c>
      <c r="BS1321" s="14" t="str">
        <f>IF(AND(BP1321&lt;&gt;""),BP1321/INDEX($L$4:$L1321,MATCH(MAX($L$4:$L1321)+1,$L$4:$L1321,1)),"")</f>
        <v/>
      </c>
      <c r="BW1321" s="14" t="str">
        <f>IF(AND(BT1321&lt;&gt;""),BT1321/INDEX($L$4:$L1321,MATCH(MAX($L$4:$L1321)+1,$L$4:$L1321,1)),"")</f>
        <v/>
      </c>
      <c r="CA1321" s="14" t="str">
        <f>IF(AND(BX1321&lt;&gt;""),BX1321/INDEX($L$4:$L1321,MATCH(MAX($L$4:$L1321)+1,$L$4:$L1321,1)),"")</f>
        <v/>
      </c>
      <c r="CE1321" s="14" t="str">
        <f>IF(AND(CB1321&lt;&gt;""),CB1321/INDEX($L$4:$L1321,MATCH(MAX($L$4:$L1321)+1,$L$4:$L1321,1)),"")</f>
        <v/>
      </c>
      <c r="CI1321" s="14" t="str">
        <f>IF(AND(CF1321&lt;&gt;""),CF1321/INDEX($L$4:$L1321,MATCH(MAX($L$4:$L1321)+1,$L$4:$L1321,1)),"")</f>
        <v/>
      </c>
      <c r="CM1321" s="14" t="str">
        <f>IF(AND(CJ1321&lt;&gt;""),CJ1321/INDEX($L$4:$L1321,MATCH(MAX($L$4:$L1321)+1,$L$4:$L1321,1)),"")</f>
        <v/>
      </c>
      <c r="CQ1321" s="14" t="str">
        <f>IF(AND(CN1321&lt;&gt;""),CN1321/INDEX($L$4:$L1321,MATCH(MAX($L$4:$L1321)+1,$L$4:$L1321,1)),"")</f>
        <v/>
      </c>
      <c r="CU1321" s="14" t="str">
        <f>IF(AND(CR1321&lt;&gt;""),CR1321/INDEX($L$4:$L1321,MATCH(MAX($L$4:$L1321)+1,$L$4:$L1321,1)),"")</f>
        <v/>
      </c>
    </row>
    <row r="1322" spans="3:99">
      <c r="C1322" s="4" t="s">
        <v>36</v>
      </c>
      <c r="D1322" t="s">
        <v>36</v>
      </c>
      <c r="K1322" s="14" t="str">
        <f t="shared" si="999"/>
        <v/>
      </c>
      <c r="S1322" s="14" t="str">
        <f>IF(AND(P1322&lt;&gt;""),P1322/INDEX($L$4:$L1322,MATCH(MAX($L$4:$L1322)+1,$L$4:$L1322,1)),"")</f>
        <v/>
      </c>
      <c r="W1322" s="14" t="str">
        <f>IF(AND(T1322&lt;&gt;""),T1322/INDEX($L$4:$L1322,MATCH(MAX($L$4:$L1322)+1,$L$4:$L1322,1)),"")</f>
        <v/>
      </c>
      <c r="AA1322" s="14" t="str">
        <f>IF(AND(X1322&lt;&gt;""),X1322/INDEX($L$4:$L1322,MATCH(MAX($L$4:$L1322)+1,$L$4:$L1322,1)),"")</f>
        <v/>
      </c>
      <c r="AE1322" s="14" t="str">
        <f>IF(AND(AB1322&lt;&gt;""),AB1322/INDEX($L$4:$L1322,MATCH(MAX($L$4:$L1322)+1,$L$4:$L1322,1)),"")</f>
        <v/>
      </c>
      <c r="AI1322" s="14" t="str">
        <f>IF(AND(AF1322&lt;&gt;""),AF1322/INDEX($L$4:$L1322,MATCH(MAX($L$4:$L1322)+1,$L$4:$L1322,1)),"")</f>
        <v/>
      </c>
      <c r="AM1322" s="14" t="str">
        <f>IF(AND(AJ1322&lt;&gt;""),AJ1322/INDEX($L$4:$L1322,MATCH(MAX($L$4:$L1322)+1,$L$4:$L1322,1)),"")</f>
        <v/>
      </c>
      <c r="AQ1322" s="14" t="str">
        <f>IF(AND(AN1322&lt;&gt;""),AN1322/INDEX($L$4:$L1322,MATCH(MAX($L$4:$L1322)+1,$L$4:$L1322,1)),"")</f>
        <v/>
      </c>
      <c r="AU1322" s="14" t="str">
        <f>IF(AND(AR1322&lt;&gt;""),AR1322/INDEX($L$4:$L1322,MATCH(MAX($L$4:$L1322)+1,$L$4:$L1322,1)),"")</f>
        <v/>
      </c>
      <c r="AY1322" s="14" t="str">
        <f>IF(AND(AV1322&lt;&gt;""),AV1322/INDEX($L$4:$L1322,MATCH(MAX($L$4:$L1322)+1,$L$4:$L1322,1)),"")</f>
        <v/>
      </c>
      <c r="AZ1322" s="10" t="str">
        <f t="shared" si="998"/>
        <v/>
      </c>
      <c r="BC1322" s="78" t="str">
        <f t="shared" si="997"/>
        <v/>
      </c>
      <c r="BG1322" s="14" t="str">
        <f>IF(AND(BD1322&lt;&gt;""),BD1322/INDEX($L$4:$L1322,MATCH(MAX($L$4:$L1322)+1,$L$4:$L1322,1)),"")</f>
        <v/>
      </c>
      <c r="BK1322" s="14" t="str">
        <f>IF(AND(BH1322&lt;&gt;""),BH1322/INDEX($L$4:$L1322,MATCH(MAX($L$4:$L1322)+1,$L$4:$L1322,1)),"")</f>
        <v/>
      </c>
      <c r="BO1322" s="14" t="str">
        <f>IF(AND(BL1322&lt;&gt;""),BL1322/INDEX($L$4:$L1322,MATCH(MAX($L$4:$L1322)+1,$L$4:$L1322,1)),"")</f>
        <v/>
      </c>
      <c r="BS1322" s="14" t="str">
        <f>IF(AND(BP1322&lt;&gt;""),BP1322/INDEX($L$4:$L1322,MATCH(MAX($L$4:$L1322)+1,$L$4:$L1322,1)),"")</f>
        <v/>
      </c>
      <c r="BW1322" s="14" t="str">
        <f>IF(AND(BT1322&lt;&gt;""),BT1322/INDEX($L$4:$L1322,MATCH(MAX($L$4:$L1322)+1,$L$4:$L1322,1)),"")</f>
        <v/>
      </c>
      <c r="CA1322" s="14" t="str">
        <f>IF(AND(BX1322&lt;&gt;""),BX1322/INDEX($L$4:$L1322,MATCH(MAX($L$4:$L1322)+1,$L$4:$L1322,1)),"")</f>
        <v/>
      </c>
      <c r="CE1322" s="14" t="str">
        <f>IF(AND(CB1322&lt;&gt;""),CB1322/INDEX($L$4:$L1322,MATCH(MAX($L$4:$L1322)+1,$L$4:$L1322,1)),"")</f>
        <v/>
      </c>
      <c r="CI1322" s="14" t="str">
        <f>IF(AND(CF1322&lt;&gt;""),CF1322/INDEX($L$4:$L1322,MATCH(MAX($L$4:$L1322)+1,$L$4:$L1322,1)),"")</f>
        <v/>
      </c>
      <c r="CM1322" s="14" t="str">
        <f>IF(AND(CJ1322&lt;&gt;""),CJ1322/INDEX($L$4:$L1322,MATCH(MAX($L$4:$L1322)+1,$L$4:$L1322,1)),"")</f>
        <v/>
      </c>
      <c r="CQ1322" s="14" t="str">
        <f>IF(AND(CN1322&lt;&gt;""),CN1322/INDEX($L$4:$L1322,MATCH(MAX($L$4:$L1322)+1,$L$4:$L1322,1)),"")</f>
        <v/>
      </c>
      <c r="CU1322" s="14" t="str">
        <f>IF(AND(CR1322&lt;&gt;""),CR1322/INDEX($L$4:$L1322,MATCH(MAX($L$4:$L1322)+1,$L$4:$L1322,1)),"")</f>
        <v/>
      </c>
    </row>
    <row r="1323" spans="3:99">
      <c r="C1323" s="4" t="s">
        <v>36</v>
      </c>
      <c r="D1323" t="s">
        <v>36</v>
      </c>
      <c r="K1323" s="14" t="str">
        <f t="shared" si="999"/>
        <v/>
      </c>
      <c r="S1323" s="14" t="str">
        <f>IF(AND(P1323&lt;&gt;""),P1323/INDEX($L$4:$L1323,MATCH(MAX($L$4:$L1323)+1,$L$4:$L1323,1)),"")</f>
        <v/>
      </c>
      <c r="W1323" s="14" t="str">
        <f>IF(AND(T1323&lt;&gt;""),T1323/INDEX($L$4:$L1323,MATCH(MAX($L$4:$L1323)+1,$L$4:$L1323,1)),"")</f>
        <v/>
      </c>
      <c r="AA1323" s="14" t="str">
        <f>IF(AND(X1323&lt;&gt;""),X1323/INDEX($L$4:$L1323,MATCH(MAX($L$4:$L1323)+1,$L$4:$L1323,1)),"")</f>
        <v/>
      </c>
      <c r="AE1323" s="14" t="str">
        <f>IF(AND(AB1323&lt;&gt;""),AB1323/INDEX($L$4:$L1323,MATCH(MAX($L$4:$L1323)+1,$L$4:$L1323,1)),"")</f>
        <v/>
      </c>
      <c r="AI1323" s="14" t="str">
        <f>IF(AND(AF1323&lt;&gt;""),AF1323/INDEX($L$4:$L1323,MATCH(MAX($L$4:$L1323)+1,$L$4:$L1323,1)),"")</f>
        <v/>
      </c>
      <c r="AM1323" s="14" t="str">
        <f>IF(AND(AJ1323&lt;&gt;""),AJ1323/INDEX($L$4:$L1323,MATCH(MAX($L$4:$L1323)+1,$L$4:$L1323,1)),"")</f>
        <v/>
      </c>
      <c r="AQ1323" s="14" t="str">
        <f>IF(AND(AN1323&lt;&gt;""),AN1323/INDEX($L$4:$L1323,MATCH(MAX($L$4:$L1323)+1,$L$4:$L1323,1)),"")</f>
        <v/>
      </c>
      <c r="AU1323" s="14" t="str">
        <f>IF(AND(AR1323&lt;&gt;""),AR1323/INDEX($L$4:$L1323,MATCH(MAX($L$4:$L1323)+1,$L$4:$L1323,1)),"")</f>
        <v/>
      </c>
      <c r="AY1323" s="14" t="str">
        <f>IF(AND(AV1323&lt;&gt;""),AV1323/INDEX($L$4:$L1323,MATCH(MAX($L$4:$L1323)+1,$L$4:$L1323,1)),"")</f>
        <v/>
      </c>
      <c r="AZ1323" s="10" t="str">
        <f t="shared" si="998"/>
        <v/>
      </c>
      <c r="BC1323" s="78" t="str">
        <f t="shared" si="997"/>
        <v/>
      </c>
      <c r="BG1323" s="14" t="str">
        <f>IF(AND(BD1323&lt;&gt;""),BD1323/INDEX($L$4:$L1323,MATCH(MAX($L$4:$L1323)+1,$L$4:$L1323,1)),"")</f>
        <v/>
      </c>
      <c r="BK1323" s="14" t="str">
        <f>IF(AND(BH1323&lt;&gt;""),BH1323/INDEX($L$4:$L1323,MATCH(MAX($L$4:$L1323)+1,$L$4:$L1323,1)),"")</f>
        <v/>
      </c>
      <c r="BO1323" s="14" t="str">
        <f>IF(AND(BL1323&lt;&gt;""),BL1323/INDEX($L$4:$L1323,MATCH(MAX($L$4:$L1323)+1,$L$4:$L1323,1)),"")</f>
        <v/>
      </c>
      <c r="BS1323" s="14" t="str">
        <f>IF(AND(BP1323&lt;&gt;""),BP1323/INDEX($L$4:$L1323,MATCH(MAX($L$4:$L1323)+1,$L$4:$L1323,1)),"")</f>
        <v/>
      </c>
      <c r="BW1323" s="14" t="str">
        <f>IF(AND(BT1323&lt;&gt;""),BT1323/INDEX($L$4:$L1323,MATCH(MAX($L$4:$L1323)+1,$L$4:$L1323,1)),"")</f>
        <v/>
      </c>
      <c r="CA1323" s="14" t="str">
        <f>IF(AND(BX1323&lt;&gt;""),BX1323/INDEX($L$4:$L1323,MATCH(MAX($L$4:$L1323)+1,$L$4:$L1323,1)),"")</f>
        <v/>
      </c>
      <c r="CE1323" s="14" t="str">
        <f>IF(AND(CB1323&lt;&gt;""),CB1323/INDEX($L$4:$L1323,MATCH(MAX($L$4:$L1323)+1,$L$4:$L1323,1)),"")</f>
        <v/>
      </c>
      <c r="CI1323" s="14" t="str">
        <f>IF(AND(CF1323&lt;&gt;""),CF1323/INDEX($L$4:$L1323,MATCH(MAX($L$4:$L1323)+1,$L$4:$L1323,1)),"")</f>
        <v/>
      </c>
      <c r="CM1323" s="14" t="str">
        <f>IF(AND(CJ1323&lt;&gt;""),CJ1323/INDEX($L$4:$L1323,MATCH(MAX($L$4:$L1323)+1,$L$4:$L1323,1)),"")</f>
        <v/>
      </c>
      <c r="CQ1323" s="14" t="str">
        <f>IF(AND(CN1323&lt;&gt;""),CN1323/INDEX($L$4:$L1323,MATCH(MAX($L$4:$L1323)+1,$L$4:$L1323,1)),"")</f>
        <v/>
      </c>
      <c r="CU1323" s="14" t="str">
        <f>IF(AND(CR1323&lt;&gt;""),CR1323/INDEX($L$4:$L1323,MATCH(MAX($L$4:$L1323)+1,$L$4:$L1323,1)),"")</f>
        <v/>
      </c>
    </row>
    <row r="1324" spans="3:99">
      <c r="C1324" s="4" t="s">
        <v>36</v>
      </c>
      <c r="D1324" t="s">
        <v>36</v>
      </c>
      <c r="K1324" s="14" t="str">
        <f t="shared" si="999"/>
        <v/>
      </c>
      <c r="S1324" s="14" t="str">
        <f>IF(AND(P1324&lt;&gt;""),P1324/INDEX($L$4:$L1324,MATCH(MAX($L$4:$L1324)+1,$L$4:$L1324,1)),"")</f>
        <v/>
      </c>
      <c r="W1324" s="14" t="str">
        <f>IF(AND(T1324&lt;&gt;""),T1324/INDEX($L$4:$L1324,MATCH(MAX($L$4:$L1324)+1,$L$4:$L1324,1)),"")</f>
        <v/>
      </c>
      <c r="AA1324" s="14" t="str">
        <f>IF(AND(X1324&lt;&gt;""),X1324/INDEX($L$4:$L1324,MATCH(MAX($L$4:$L1324)+1,$L$4:$L1324,1)),"")</f>
        <v/>
      </c>
      <c r="AE1324" s="14" t="str">
        <f>IF(AND(AB1324&lt;&gt;""),AB1324/INDEX($L$4:$L1324,MATCH(MAX($L$4:$L1324)+1,$L$4:$L1324,1)),"")</f>
        <v/>
      </c>
      <c r="AI1324" s="14" t="str">
        <f>IF(AND(AF1324&lt;&gt;""),AF1324/INDEX($L$4:$L1324,MATCH(MAX($L$4:$L1324)+1,$L$4:$L1324,1)),"")</f>
        <v/>
      </c>
      <c r="AM1324" s="14" t="str">
        <f>IF(AND(AJ1324&lt;&gt;""),AJ1324/INDEX($L$4:$L1324,MATCH(MAX($L$4:$L1324)+1,$L$4:$L1324,1)),"")</f>
        <v/>
      </c>
      <c r="AQ1324" s="14" t="str">
        <f>IF(AND(AN1324&lt;&gt;""),AN1324/INDEX($L$4:$L1324,MATCH(MAX($L$4:$L1324)+1,$L$4:$L1324,1)),"")</f>
        <v/>
      </c>
      <c r="AU1324" s="14" t="str">
        <f>IF(AND(AR1324&lt;&gt;""),AR1324/INDEX($L$4:$L1324,MATCH(MAX($L$4:$L1324)+1,$L$4:$L1324,1)),"")</f>
        <v/>
      </c>
      <c r="AY1324" s="14" t="str">
        <f>IF(AND(AV1324&lt;&gt;""),AV1324/INDEX($L$4:$L1324,MATCH(MAX($L$4:$L1324)+1,$L$4:$L1324,1)),"")</f>
        <v/>
      </c>
      <c r="AZ1324" s="10" t="str">
        <f t="shared" si="998"/>
        <v/>
      </c>
      <c r="BC1324" s="78" t="str">
        <f t="shared" ref="BC1324:BC1387" si="1000">IF(SUM(S1324,W1324,AA1324,AE1324,AI1324,AM1324,AQ1324,AY1324,AU1324)=0,"",SUM(S1324,W1324,AA1324,AE1324,AI1324,AM1324,AQ1324,AY1324,AU1324))</f>
        <v/>
      </c>
      <c r="BG1324" s="14" t="str">
        <f>IF(AND(BD1324&lt;&gt;""),BD1324/INDEX($L$4:$L1324,MATCH(MAX($L$4:$L1324)+1,$L$4:$L1324,1)),"")</f>
        <v/>
      </c>
      <c r="BK1324" s="14" t="str">
        <f>IF(AND(BH1324&lt;&gt;""),BH1324/INDEX($L$4:$L1324,MATCH(MAX($L$4:$L1324)+1,$L$4:$L1324,1)),"")</f>
        <v/>
      </c>
      <c r="BO1324" s="14" t="str">
        <f>IF(AND(BL1324&lt;&gt;""),BL1324/INDEX($L$4:$L1324,MATCH(MAX($L$4:$L1324)+1,$L$4:$L1324,1)),"")</f>
        <v/>
      </c>
      <c r="BS1324" s="14" t="str">
        <f>IF(AND(BP1324&lt;&gt;""),BP1324/INDEX($L$4:$L1324,MATCH(MAX($L$4:$L1324)+1,$L$4:$L1324,1)),"")</f>
        <v/>
      </c>
      <c r="BW1324" s="14" t="str">
        <f>IF(AND(BT1324&lt;&gt;""),BT1324/INDEX($L$4:$L1324,MATCH(MAX($L$4:$L1324)+1,$L$4:$L1324,1)),"")</f>
        <v/>
      </c>
      <c r="CA1324" s="14" t="str">
        <f>IF(AND(BX1324&lt;&gt;""),BX1324/INDEX($L$4:$L1324,MATCH(MAX($L$4:$L1324)+1,$L$4:$L1324,1)),"")</f>
        <v/>
      </c>
      <c r="CE1324" s="14" t="str">
        <f>IF(AND(CB1324&lt;&gt;""),CB1324/INDEX($L$4:$L1324,MATCH(MAX($L$4:$L1324)+1,$L$4:$L1324,1)),"")</f>
        <v/>
      </c>
      <c r="CI1324" s="14" t="str">
        <f>IF(AND(CF1324&lt;&gt;""),CF1324/INDEX($L$4:$L1324,MATCH(MAX($L$4:$L1324)+1,$L$4:$L1324,1)),"")</f>
        <v/>
      </c>
      <c r="CM1324" s="14" t="str">
        <f>IF(AND(CJ1324&lt;&gt;""),CJ1324/INDEX($L$4:$L1324,MATCH(MAX($L$4:$L1324)+1,$L$4:$L1324,1)),"")</f>
        <v/>
      </c>
      <c r="CQ1324" s="14" t="str">
        <f>IF(AND(CN1324&lt;&gt;""),CN1324/INDEX($L$4:$L1324,MATCH(MAX($L$4:$L1324)+1,$L$4:$L1324,1)),"")</f>
        <v/>
      </c>
      <c r="CU1324" s="14" t="str">
        <f>IF(AND(CR1324&lt;&gt;""),CR1324/INDEX($L$4:$L1324,MATCH(MAX($L$4:$L1324)+1,$L$4:$L1324,1)),"")</f>
        <v/>
      </c>
    </row>
    <row r="1325" spans="3:99">
      <c r="C1325" s="4" t="s">
        <v>36</v>
      </c>
      <c r="D1325" t="s">
        <v>36</v>
      </c>
      <c r="K1325" s="14" t="str">
        <f t="shared" si="999"/>
        <v/>
      </c>
      <c r="S1325" s="14" t="str">
        <f>IF(AND(P1325&lt;&gt;""),P1325/INDEX($L$4:$L1325,MATCH(MAX($L$4:$L1325)+1,$L$4:$L1325,1)),"")</f>
        <v/>
      </c>
      <c r="W1325" s="14" t="str">
        <f>IF(AND(T1325&lt;&gt;""),T1325/INDEX($L$4:$L1325,MATCH(MAX($L$4:$L1325)+1,$L$4:$L1325,1)),"")</f>
        <v/>
      </c>
      <c r="AA1325" s="14" t="str">
        <f>IF(AND(X1325&lt;&gt;""),X1325/INDEX($L$4:$L1325,MATCH(MAX($L$4:$L1325)+1,$L$4:$L1325,1)),"")</f>
        <v/>
      </c>
      <c r="AE1325" s="14" t="str">
        <f>IF(AND(AB1325&lt;&gt;""),AB1325/INDEX($L$4:$L1325,MATCH(MAX($L$4:$L1325)+1,$L$4:$L1325,1)),"")</f>
        <v/>
      </c>
      <c r="AI1325" s="14" t="str">
        <f>IF(AND(AF1325&lt;&gt;""),AF1325/INDEX($L$4:$L1325,MATCH(MAX($L$4:$L1325)+1,$L$4:$L1325,1)),"")</f>
        <v/>
      </c>
      <c r="AM1325" s="14" t="str">
        <f>IF(AND(AJ1325&lt;&gt;""),AJ1325/INDEX($L$4:$L1325,MATCH(MAX($L$4:$L1325)+1,$L$4:$L1325,1)),"")</f>
        <v/>
      </c>
      <c r="AQ1325" s="14" t="str">
        <f>IF(AND(AN1325&lt;&gt;""),AN1325/INDEX($L$4:$L1325,MATCH(MAX($L$4:$L1325)+1,$L$4:$L1325,1)),"")</f>
        <v/>
      </c>
      <c r="AU1325" s="14" t="str">
        <f>IF(AND(AR1325&lt;&gt;""),AR1325/INDEX($L$4:$L1325,MATCH(MAX($L$4:$L1325)+1,$L$4:$L1325,1)),"")</f>
        <v/>
      </c>
      <c r="AY1325" s="14" t="str">
        <f>IF(AND(AV1325&lt;&gt;""),AV1325/INDEX($L$4:$L1325,MATCH(MAX($L$4:$L1325)+1,$L$4:$L1325,1)),"")</f>
        <v/>
      </c>
      <c r="AZ1325" s="10" t="str">
        <f t="shared" si="998"/>
        <v/>
      </c>
      <c r="BC1325" s="78" t="str">
        <f t="shared" si="1000"/>
        <v/>
      </c>
      <c r="BG1325" s="14" t="str">
        <f>IF(AND(BD1325&lt;&gt;""),BD1325/INDEX($L$4:$L1325,MATCH(MAX($L$4:$L1325)+1,$L$4:$L1325,1)),"")</f>
        <v/>
      </c>
      <c r="BK1325" s="14" t="str">
        <f>IF(AND(BH1325&lt;&gt;""),BH1325/INDEX($L$4:$L1325,MATCH(MAX($L$4:$L1325)+1,$L$4:$L1325,1)),"")</f>
        <v/>
      </c>
      <c r="BO1325" s="14" t="str">
        <f>IF(AND(BL1325&lt;&gt;""),BL1325/INDEX($L$4:$L1325,MATCH(MAX($L$4:$L1325)+1,$L$4:$L1325,1)),"")</f>
        <v/>
      </c>
      <c r="BS1325" s="14" t="str">
        <f>IF(AND(BP1325&lt;&gt;""),BP1325/INDEX($L$4:$L1325,MATCH(MAX($L$4:$L1325)+1,$L$4:$L1325,1)),"")</f>
        <v/>
      </c>
      <c r="BW1325" s="14" t="str">
        <f>IF(AND(BT1325&lt;&gt;""),BT1325/INDEX($L$4:$L1325,MATCH(MAX($L$4:$L1325)+1,$L$4:$L1325,1)),"")</f>
        <v/>
      </c>
      <c r="CA1325" s="14" t="str">
        <f>IF(AND(BX1325&lt;&gt;""),BX1325/INDEX($L$4:$L1325,MATCH(MAX($L$4:$L1325)+1,$L$4:$L1325,1)),"")</f>
        <v/>
      </c>
      <c r="CE1325" s="14" t="str">
        <f>IF(AND(CB1325&lt;&gt;""),CB1325/INDEX($L$4:$L1325,MATCH(MAX($L$4:$L1325)+1,$L$4:$L1325,1)),"")</f>
        <v/>
      </c>
      <c r="CI1325" s="14" t="str">
        <f>IF(AND(CF1325&lt;&gt;""),CF1325/INDEX($L$4:$L1325,MATCH(MAX($L$4:$L1325)+1,$L$4:$L1325,1)),"")</f>
        <v/>
      </c>
      <c r="CM1325" s="14" t="str">
        <f>IF(AND(CJ1325&lt;&gt;""),CJ1325/INDEX($L$4:$L1325,MATCH(MAX($L$4:$L1325)+1,$L$4:$L1325,1)),"")</f>
        <v/>
      </c>
      <c r="CQ1325" s="14" t="str">
        <f>IF(AND(CN1325&lt;&gt;""),CN1325/INDEX($L$4:$L1325,MATCH(MAX($L$4:$L1325)+1,$L$4:$L1325,1)),"")</f>
        <v/>
      </c>
      <c r="CU1325" s="14" t="str">
        <f>IF(AND(CR1325&lt;&gt;""),CR1325/INDEX($L$4:$L1325,MATCH(MAX($L$4:$L1325)+1,$L$4:$L1325,1)),"")</f>
        <v/>
      </c>
    </row>
    <row r="1326" spans="3:99">
      <c r="C1326" s="4" t="s">
        <v>36</v>
      </c>
      <c r="D1326" t="s">
        <v>36</v>
      </c>
      <c r="K1326" s="14" t="str">
        <f t="shared" si="999"/>
        <v/>
      </c>
      <c r="S1326" s="14" t="str">
        <f>IF(AND(P1326&lt;&gt;""),P1326/INDEX($L$4:$L1326,MATCH(MAX($L$4:$L1326)+1,$L$4:$L1326,1)),"")</f>
        <v/>
      </c>
      <c r="W1326" s="14" t="str">
        <f>IF(AND(T1326&lt;&gt;""),T1326/INDEX($L$4:$L1326,MATCH(MAX($L$4:$L1326)+1,$L$4:$L1326,1)),"")</f>
        <v/>
      </c>
      <c r="AA1326" s="14" t="str">
        <f>IF(AND(X1326&lt;&gt;""),X1326/INDEX($L$4:$L1326,MATCH(MAX($L$4:$L1326)+1,$L$4:$L1326,1)),"")</f>
        <v/>
      </c>
      <c r="AE1326" s="14" t="str">
        <f>IF(AND(AB1326&lt;&gt;""),AB1326/INDEX($L$4:$L1326,MATCH(MAX($L$4:$L1326)+1,$L$4:$L1326,1)),"")</f>
        <v/>
      </c>
      <c r="AI1326" s="14" t="str">
        <f>IF(AND(AF1326&lt;&gt;""),AF1326/INDEX($L$4:$L1326,MATCH(MAX($L$4:$L1326)+1,$L$4:$L1326,1)),"")</f>
        <v/>
      </c>
      <c r="AM1326" s="14" t="str">
        <f>IF(AND(AJ1326&lt;&gt;""),AJ1326/INDEX($L$4:$L1326,MATCH(MAX($L$4:$L1326)+1,$L$4:$L1326,1)),"")</f>
        <v/>
      </c>
      <c r="AQ1326" s="14" t="str">
        <f>IF(AND(AN1326&lt;&gt;""),AN1326/INDEX($L$4:$L1326,MATCH(MAX($L$4:$L1326)+1,$L$4:$L1326,1)),"")</f>
        <v/>
      </c>
      <c r="AU1326" s="14" t="str">
        <f>IF(AND(AR1326&lt;&gt;""),AR1326/INDEX($L$4:$L1326,MATCH(MAX($L$4:$L1326)+1,$L$4:$L1326,1)),"")</f>
        <v/>
      </c>
      <c r="AY1326" s="14" t="str">
        <f>IF(AND(AV1326&lt;&gt;""),AV1326/INDEX($L$4:$L1326,MATCH(MAX($L$4:$L1326)+1,$L$4:$L1326,1)),"")</f>
        <v/>
      </c>
      <c r="AZ1326" s="10" t="str">
        <f t="shared" si="998"/>
        <v/>
      </c>
      <c r="BC1326" s="78" t="str">
        <f t="shared" si="1000"/>
        <v/>
      </c>
      <c r="BG1326" s="14" t="str">
        <f>IF(AND(BD1326&lt;&gt;""),BD1326/INDEX($L$4:$L1326,MATCH(MAX($L$4:$L1326)+1,$L$4:$L1326,1)),"")</f>
        <v/>
      </c>
      <c r="BK1326" s="14" t="str">
        <f>IF(AND(BH1326&lt;&gt;""),BH1326/INDEX($L$4:$L1326,MATCH(MAX($L$4:$L1326)+1,$L$4:$L1326,1)),"")</f>
        <v/>
      </c>
      <c r="BO1326" s="14" t="str">
        <f>IF(AND(BL1326&lt;&gt;""),BL1326/INDEX($L$4:$L1326,MATCH(MAX($L$4:$L1326)+1,$L$4:$L1326,1)),"")</f>
        <v/>
      </c>
      <c r="BS1326" s="14" t="str">
        <f>IF(AND(BP1326&lt;&gt;""),BP1326/INDEX($L$4:$L1326,MATCH(MAX($L$4:$L1326)+1,$L$4:$L1326,1)),"")</f>
        <v/>
      </c>
      <c r="BW1326" s="14" t="str">
        <f>IF(AND(BT1326&lt;&gt;""),BT1326/INDEX($L$4:$L1326,MATCH(MAX($L$4:$L1326)+1,$L$4:$L1326,1)),"")</f>
        <v/>
      </c>
      <c r="CA1326" s="14" t="str">
        <f>IF(AND(BX1326&lt;&gt;""),BX1326/INDEX($L$4:$L1326,MATCH(MAX($L$4:$L1326)+1,$L$4:$L1326,1)),"")</f>
        <v/>
      </c>
      <c r="CE1326" s="14" t="str">
        <f>IF(AND(CB1326&lt;&gt;""),CB1326/INDEX($L$4:$L1326,MATCH(MAX($L$4:$L1326)+1,$L$4:$L1326,1)),"")</f>
        <v/>
      </c>
      <c r="CI1326" s="14" t="str">
        <f>IF(AND(CF1326&lt;&gt;""),CF1326/INDEX($L$4:$L1326,MATCH(MAX($L$4:$L1326)+1,$L$4:$L1326,1)),"")</f>
        <v/>
      </c>
      <c r="CM1326" s="14" t="str">
        <f>IF(AND(CJ1326&lt;&gt;""),CJ1326/INDEX($L$4:$L1326,MATCH(MAX($L$4:$L1326)+1,$L$4:$L1326,1)),"")</f>
        <v/>
      </c>
      <c r="CQ1326" s="14" t="str">
        <f>IF(AND(CN1326&lt;&gt;""),CN1326/INDEX($L$4:$L1326,MATCH(MAX($L$4:$L1326)+1,$L$4:$L1326,1)),"")</f>
        <v/>
      </c>
      <c r="CU1326" s="14" t="str">
        <f>IF(AND(CR1326&lt;&gt;""),CR1326/INDEX($L$4:$L1326,MATCH(MAX($L$4:$L1326)+1,$L$4:$L1326,1)),"")</f>
        <v/>
      </c>
    </row>
    <row r="1327" spans="3:99">
      <c r="C1327" s="4" t="s">
        <v>36</v>
      </c>
      <c r="D1327" t="s">
        <v>36</v>
      </c>
      <c r="K1327" s="14" t="str">
        <f t="shared" si="999"/>
        <v/>
      </c>
      <c r="S1327" s="14" t="str">
        <f>IF(AND(P1327&lt;&gt;""),P1327/INDEX($L$4:$L1327,MATCH(MAX($L$4:$L1327)+1,$L$4:$L1327,1)),"")</f>
        <v/>
      </c>
      <c r="W1327" s="14" t="str">
        <f>IF(AND(T1327&lt;&gt;""),T1327/INDEX($L$4:$L1327,MATCH(MAX($L$4:$L1327)+1,$L$4:$L1327,1)),"")</f>
        <v/>
      </c>
      <c r="AA1327" s="14" t="str">
        <f>IF(AND(X1327&lt;&gt;""),X1327/INDEX($L$4:$L1327,MATCH(MAX($L$4:$L1327)+1,$L$4:$L1327,1)),"")</f>
        <v/>
      </c>
      <c r="AE1327" s="14" t="str">
        <f>IF(AND(AB1327&lt;&gt;""),AB1327/INDEX($L$4:$L1327,MATCH(MAX($L$4:$L1327)+1,$L$4:$L1327,1)),"")</f>
        <v/>
      </c>
      <c r="AI1327" s="14" t="str">
        <f>IF(AND(AF1327&lt;&gt;""),AF1327/INDEX($L$4:$L1327,MATCH(MAX($L$4:$L1327)+1,$L$4:$L1327,1)),"")</f>
        <v/>
      </c>
      <c r="AM1327" s="14" t="str">
        <f>IF(AND(AJ1327&lt;&gt;""),AJ1327/INDEX($L$4:$L1327,MATCH(MAX($L$4:$L1327)+1,$L$4:$L1327,1)),"")</f>
        <v/>
      </c>
      <c r="AQ1327" s="14" t="str">
        <f>IF(AND(AN1327&lt;&gt;""),AN1327/INDEX($L$4:$L1327,MATCH(MAX($L$4:$L1327)+1,$L$4:$L1327,1)),"")</f>
        <v/>
      </c>
      <c r="AU1327" s="14" t="str">
        <f>IF(AND(AR1327&lt;&gt;""),AR1327/INDEX($L$4:$L1327,MATCH(MAX($L$4:$L1327)+1,$L$4:$L1327,1)),"")</f>
        <v/>
      </c>
      <c r="AY1327" s="14" t="str">
        <f>IF(AND(AV1327&lt;&gt;""),AV1327/INDEX($L$4:$L1327,MATCH(MAX($L$4:$L1327)+1,$L$4:$L1327,1)),"")</f>
        <v/>
      </c>
      <c r="AZ1327" s="10" t="str">
        <f t="shared" si="998"/>
        <v/>
      </c>
      <c r="BC1327" s="78" t="str">
        <f t="shared" si="1000"/>
        <v/>
      </c>
      <c r="BG1327" s="14" t="str">
        <f>IF(AND(BD1327&lt;&gt;""),BD1327/INDEX($L$4:$L1327,MATCH(MAX($L$4:$L1327)+1,$L$4:$L1327,1)),"")</f>
        <v/>
      </c>
      <c r="BK1327" s="14" t="str">
        <f>IF(AND(BH1327&lt;&gt;""),BH1327/INDEX($L$4:$L1327,MATCH(MAX($L$4:$L1327)+1,$L$4:$L1327,1)),"")</f>
        <v/>
      </c>
      <c r="BO1327" s="14" t="str">
        <f>IF(AND(BL1327&lt;&gt;""),BL1327/INDEX($L$4:$L1327,MATCH(MAX($L$4:$L1327)+1,$L$4:$L1327,1)),"")</f>
        <v/>
      </c>
      <c r="BS1327" s="14" t="str">
        <f>IF(AND(BP1327&lt;&gt;""),BP1327/INDEX($L$4:$L1327,MATCH(MAX($L$4:$L1327)+1,$L$4:$L1327,1)),"")</f>
        <v/>
      </c>
      <c r="BW1327" s="14" t="str">
        <f>IF(AND(BT1327&lt;&gt;""),BT1327/INDEX($L$4:$L1327,MATCH(MAX($L$4:$L1327)+1,$L$4:$L1327,1)),"")</f>
        <v/>
      </c>
      <c r="CA1327" s="14" t="str">
        <f>IF(AND(BX1327&lt;&gt;""),BX1327/INDEX($L$4:$L1327,MATCH(MAX($L$4:$L1327)+1,$L$4:$L1327,1)),"")</f>
        <v/>
      </c>
      <c r="CE1327" s="14" t="str">
        <f>IF(AND(CB1327&lt;&gt;""),CB1327/INDEX($L$4:$L1327,MATCH(MAX($L$4:$L1327)+1,$L$4:$L1327,1)),"")</f>
        <v/>
      </c>
      <c r="CI1327" s="14" t="str">
        <f>IF(AND(CF1327&lt;&gt;""),CF1327/INDEX($L$4:$L1327,MATCH(MAX($L$4:$L1327)+1,$L$4:$L1327,1)),"")</f>
        <v/>
      </c>
      <c r="CM1327" s="14" t="str">
        <f>IF(AND(CJ1327&lt;&gt;""),CJ1327/INDEX($L$4:$L1327,MATCH(MAX($L$4:$L1327)+1,$L$4:$L1327,1)),"")</f>
        <v/>
      </c>
      <c r="CQ1327" s="14" t="str">
        <f>IF(AND(CN1327&lt;&gt;""),CN1327/INDEX($L$4:$L1327,MATCH(MAX($L$4:$L1327)+1,$L$4:$L1327,1)),"")</f>
        <v/>
      </c>
      <c r="CU1327" s="14" t="str">
        <f>IF(AND(CR1327&lt;&gt;""),CR1327/INDEX($L$4:$L1327,MATCH(MAX($L$4:$L1327)+1,$L$4:$L1327,1)),"")</f>
        <v/>
      </c>
    </row>
    <row r="1328" spans="3:99">
      <c r="C1328" s="4" t="s">
        <v>36</v>
      </c>
      <c r="D1328" t="s">
        <v>36</v>
      </c>
      <c r="K1328" s="14" t="str">
        <f t="shared" si="999"/>
        <v/>
      </c>
      <c r="S1328" s="14" t="str">
        <f>IF(AND(P1328&lt;&gt;""),P1328/INDEX($L$4:$L1328,MATCH(MAX($L$4:$L1328)+1,$L$4:$L1328,1)),"")</f>
        <v/>
      </c>
      <c r="W1328" s="14" t="str">
        <f>IF(AND(T1328&lt;&gt;""),T1328/INDEX($L$4:$L1328,MATCH(MAX($L$4:$L1328)+1,$L$4:$L1328,1)),"")</f>
        <v/>
      </c>
      <c r="AA1328" s="14" t="str">
        <f>IF(AND(X1328&lt;&gt;""),X1328/INDEX($L$4:$L1328,MATCH(MAX($L$4:$L1328)+1,$L$4:$L1328,1)),"")</f>
        <v/>
      </c>
      <c r="AE1328" s="14" t="str">
        <f>IF(AND(AB1328&lt;&gt;""),AB1328/INDEX($L$4:$L1328,MATCH(MAX($L$4:$L1328)+1,$L$4:$L1328,1)),"")</f>
        <v/>
      </c>
      <c r="AI1328" s="14" t="str">
        <f>IF(AND(AF1328&lt;&gt;""),AF1328/INDEX($L$4:$L1328,MATCH(MAX($L$4:$L1328)+1,$L$4:$L1328,1)),"")</f>
        <v/>
      </c>
      <c r="AM1328" s="14" t="str">
        <f>IF(AND(AJ1328&lt;&gt;""),AJ1328/INDEX($L$4:$L1328,MATCH(MAX($L$4:$L1328)+1,$L$4:$L1328,1)),"")</f>
        <v/>
      </c>
      <c r="AQ1328" s="14" t="str">
        <f>IF(AND(AN1328&lt;&gt;""),AN1328/INDEX($L$4:$L1328,MATCH(MAX($L$4:$L1328)+1,$L$4:$L1328,1)),"")</f>
        <v/>
      </c>
      <c r="AU1328" s="14" t="str">
        <f>IF(AND(AR1328&lt;&gt;""),AR1328/INDEX($L$4:$L1328,MATCH(MAX($L$4:$L1328)+1,$L$4:$L1328,1)),"")</f>
        <v/>
      </c>
      <c r="AY1328" s="14" t="str">
        <f>IF(AND(AV1328&lt;&gt;""),AV1328/INDEX($L$4:$L1328,MATCH(MAX($L$4:$L1328)+1,$L$4:$L1328,1)),"")</f>
        <v/>
      </c>
      <c r="AZ1328" s="10" t="str">
        <f t="shared" si="998"/>
        <v/>
      </c>
      <c r="BC1328" s="78" t="str">
        <f t="shared" si="1000"/>
        <v/>
      </c>
      <c r="BG1328" s="14" t="str">
        <f>IF(AND(BD1328&lt;&gt;""),BD1328/INDEX($L$4:$L1328,MATCH(MAX($L$4:$L1328)+1,$L$4:$L1328,1)),"")</f>
        <v/>
      </c>
      <c r="BK1328" s="14" t="str">
        <f>IF(AND(BH1328&lt;&gt;""),BH1328/INDEX($L$4:$L1328,MATCH(MAX($L$4:$L1328)+1,$L$4:$L1328,1)),"")</f>
        <v/>
      </c>
      <c r="BO1328" s="14" t="str">
        <f>IF(AND(BL1328&lt;&gt;""),BL1328/INDEX($L$4:$L1328,MATCH(MAX($L$4:$L1328)+1,$L$4:$L1328,1)),"")</f>
        <v/>
      </c>
      <c r="BS1328" s="14" t="str">
        <f>IF(AND(BP1328&lt;&gt;""),BP1328/INDEX($L$4:$L1328,MATCH(MAX($L$4:$L1328)+1,$L$4:$L1328,1)),"")</f>
        <v/>
      </c>
      <c r="BW1328" s="14" t="str">
        <f>IF(AND(BT1328&lt;&gt;""),BT1328/INDEX($L$4:$L1328,MATCH(MAX($L$4:$L1328)+1,$L$4:$L1328,1)),"")</f>
        <v/>
      </c>
      <c r="CA1328" s="14" t="str">
        <f>IF(AND(BX1328&lt;&gt;""),BX1328/INDEX($L$4:$L1328,MATCH(MAX($L$4:$L1328)+1,$L$4:$L1328,1)),"")</f>
        <v/>
      </c>
      <c r="CE1328" s="14" t="str">
        <f>IF(AND(CB1328&lt;&gt;""),CB1328/INDEX($L$4:$L1328,MATCH(MAX($L$4:$L1328)+1,$L$4:$L1328,1)),"")</f>
        <v/>
      </c>
      <c r="CI1328" s="14" t="str">
        <f>IF(AND(CF1328&lt;&gt;""),CF1328/INDEX($L$4:$L1328,MATCH(MAX($L$4:$L1328)+1,$L$4:$L1328,1)),"")</f>
        <v/>
      </c>
      <c r="CM1328" s="14" t="str">
        <f>IF(AND(CJ1328&lt;&gt;""),CJ1328/INDEX($L$4:$L1328,MATCH(MAX($L$4:$L1328)+1,$L$4:$L1328,1)),"")</f>
        <v/>
      </c>
      <c r="CQ1328" s="14" t="str">
        <f>IF(AND(CN1328&lt;&gt;""),CN1328/INDEX($L$4:$L1328,MATCH(MAX($L$4:$L1328)+1,$L$4:$L1328,1)),"")</f>
        <v/>
      </c>
      <c r="CU1328" s="14" t="str">
        <f>IF(AND(CR1328&lt;&gt;""),CR1328/INDEX($L$4:$L1328,MATCH(MAX($L$4:$L1328)+1,$L$4:$L1328,1)),"")</f>
        <v/>
      </c>
    </row>
    <row r="1329" spans="3:99">
      <c r="C1329" s="4" t="s">
        <v>36</v>
      </c>
      <c r="D1329" t="s">
        <v>36</v>
      </c>
      <c r="K1329" s="14" t="str">
        <f t="shared" si="999"/>
        <v/>
      </c>
      <c r="S1329" s="14" t="str">
        <f>IF(AND(P1329&lt;&gt;""),P1329/INDEX($L$4:$L1329,MATCH(MAX($L$4:$L1329)+1,$L$4:$L1329,1)),"")</f>
        <v/>
      </c>
      <c r="W1329" s="14" t="str">
        <f>IF(AND(T1329&lt;&gt;""),T1329/INDEX($L$4:$L1329,MATCH(MAX($L$4:$L1329)+1,$L$4:$L1329,1)),"")</f>
        <v/>
      </c>
      <c r="AA1329" s="14" t="str">
        <f>IF(AND(X1329&lt;&gt;""),X1329/INDEX($L$4:$L1329,MATCH(MAX($L$4:$L1329)+1,$L$4:$L1329,1)),"")</f>
        <v/>
      </c>
      <c r="AE1329" s="14" t="str">
        <f>IF(AND(AB1329&lt;&gt;""),AB1329/INDEX($L$4:$L1329,MATCH(MAX($L$4:$L1329)+1,$L$4:$L1329,1)),"")</f>
        <v/>
      </c>
      <c r="AI1329" s="14" t="str">
        <f>IF(AND(AF1329&lt;&gt;""),AF1329/INDEX($L$4:$L1329,MATCH(MAX($L$4:$L1329)+1,$L$4:$L1329,1)),"")</f>
        <v/>
      </c>
      <c r="AM1329" s="14" t="str">
        <f>IF(AND(AJ1329&lt;&gt;""),AJ1329/INDEX($L$4:$L1329,MATCH(MAX($L$4:$L1329)+1,$L$4:$L1329,1)),"")</f>
        <v/>
      </c>
      <c r="AQ1329" s="14" t="str">
        <f>IF(AND(AN1329&lt;&gt;""),AN1329/INDEX($L$4:$L1329,MATCH(MAX($L$4:$L1329)+1,$L$4:$L1329,1)),"")</f>
        <v/>
      </c>
      <c r="AU1329" s="14" t="str">
        <f>IF(AND(AR1329&lt;&gt;""),AR1329/INDEX($L$4:$L1329,MATCH(MAX($L$4:$L1329)+1,$L$4:$L1329,1)),"")</f>
        <v/>
      </c>
      <c r="AY1329" s="14" t="str">
        <f>IF(AND(AV1329&lt;&gt;""),AV1329/INDEX($L$4:$L1329,MATCH(MAX($L$4:$L1329)+1,$L$4:$L1329,1)),"")</f>
        <v/>
      </c>
      <c r="AZ1329" s="10" t="str">
        <f t="shared" si="998"/>
        <v/>
      </c>
      <c r="BC1329" s="78" t="str">
        <f t="shared" si="1000"/>
        <v/>
      </c>
      <c r="BG1329" s="14" t="str">
        <f>IF(AND(BD1329&lt;&gt;""),BD1329/INDEX($L$4:$L1329,MATCH(MAX($L$4:$L1329)+1,$L$4:$L1329,1)),"")</f>
        <v/>
      </c>
      <c r="BK1329" s="14" t="str">
        <f>IF(AND(BH1329&lt;&gt;""),BH1329/INDEX($L$4:$L1329,MATCH(MAX($L$4:$L1329)+1,$L$4:$L1329,1)),"")</f>
        <v/>
      </c>
      <c r="BO1329" s="14" t="str">
        <f>IF(AND(BL1329&lt;&gt;""),BL1329/INDEX($L$4:$L1329,MATCH(MAX($L$4:$L1329)+1,$L$4:$L1329,1)),"")</f>
        <v/>
      </c>
      <c r="BS1329" s="14" t="str">
        <f>IF(AND(BP1329&lt;&gt;""),BP1329/INDEX($L$4:$L1329,MATCH(MAX($L$4:$L1329)+1,$L$4:$L1329,1)),"")</f>
        <v/>
      </c>
      <c r="BW1329" s="14" t="str">
        <f>IF(AND(BT1329&lt;&gt;""),BT1329/INDEX($L$4:$L1329,MATCH(MAX($L$4:$L1329)+1,$L$4:$L1329,1)),"")</f>
        <v/>
      </c>
      <c r="CA1329" s="14" t="str">
        <f>IF(AND(BX1329&lt;&gt;""),BX1329/INDEX($L$4:$L1329,MATCH(MAX($L$4:$L1329)+1,$L$4:$L1329,1)),"")</f>
        <v/>
      </c>
      <c r="CE1329" s="14" t="str">
        <f>IF(AND(CB1329&lt;&gt;""),CB1329/INDEX($L$4:$L1329,MATCH(MAX($L$4:$L1329)+1,$L$4:$L1329,1)),"")</f>
        <v/>
      </c>
      <c r="CI1329" s="14" t="str">
        <f>IF(AND(CF1329&lt;&gt;""),CF1329/INDEX($L$4:$L1329,MATCH(MAX($L$4:$L1329)+1,$L$4:$L1329,1)),"")</f>
        <v/>
      </c>
      <c r="CM1329" s="14" t="str">
        <f>IF(AND(CJ1329&lt;&gt;""),CJ1329/INDEX($L$4:$L1329,MATCH(MAX($L$4:$L1329)+1,$L$4:$L1329,1)),"")</f>
        <v/>
      </c>
      <c r="CQ1329" s="14" t="str">
        <f>IF(AND(CN1329&lt;&gt;""),CN1329/INDEX($L$4:$L1329,MATCH(MAX($L$4:$L1329)+1,$L$4:$L1329,1)),"")</f>
        <v/>
      </c>
      <c r="CU1329" s="14" t="str">
        <f>IF(AND(CR1329&lt;&gt;""),CR1329/INDEX($L$4:$L1329,MATCH(MAX($L$4:$L1329)+1,$L$4:$L1329,1)),"")</f>
        <v/>
      </c>
    </row>
    <row r="1330" spans="3:99">
      <c r="C1330" s="4" t="s">
        <v>36</v>
      </c>
      <c r="D1330" t="s">
        <v>36</v>
      </c>
      <c r="K1330" s="14" t="str">
        <f t="shared" si="999"/>
        <v/>
      </c>
      <c r="S1330" s="14" t="str">
        <f>IF(AND(P1330&lt;&gt;""),P1330/INDEX($L$4:$L1330,MATCH(MAX($L$4:$L1330)+1,$L$4:$L1330,1)),"")</f>
        <v/>
      </c>
      <c r="W1330" s="14" t="str">
        <f>IF(AND(T1330&lt;&gt;""),T1330/INDEX($L$4:$L1330,MATCH(MAX($L$4:$L1330)+1,$L$4:$L1330,1)),"")</f>
        <v/>
      </c>
      <c r="AA1330" s="14" t="str">
        <f>IF(AND(X1330&lt;&gt;""),X1330/INDEX($L$4:$L1330,MATCH(MAX($L$4:$L1330)+1,$L$4:$L1330,1)),"")</f>
        <v/>
      </c>
      <c r="AE1330" s="14" t="str">
        <f>IF(AND(AB1330&lt;&gt;""),AB1330/INDEX($L$4:$L1330,MATCH(MAX($L$4:$L1330)+1,$L$4:$L1330,1)),"")</f>
        <v/>
      </c>
      <c r="AI1330" s="14" t="str">
        <f>IF(AND(AF1330&lt;&gt;""),AF1330/INDEX($L$4:$L1330,MATCH(MAX($L$4:$L1330)+1,$L$4:$L1330,1)),"")</f>
        <v/>
      </c>
      <c r="AM1330" s="14" t="str">
        <f>IF(AND(AJ1330&lt;&gt;""),AJ1330/INDEX($L$4:$L1330,MATCH(MAX($L$4:$L1330)+1,$L$4:$L1330,1)),"")</f>
        <v/>
      </c>
      <c r="AQ1330" s="14" t="str">
        <f>IF(AND(AN1330&lt;&gt;""),AN1330/INDEX($L$4:$L1330,MATCH(MAX($L$4:$L1330)+1,$L$4:$L1330,1)),"")</f>
        <v/>
      </c>
      <c r="AU1330" s="14" t="str">
        <f>IF(AND(AR1330&lt;&gt;""),AR1330/INDEX($L$4:$L1330,MATCH(MAX($L$4:$L1330)+1,$L$4:$L1330,1)),"")</f>
        <v/>
      </c>
      <c r="AY1330" s="14" t="str">
        <f>IF(AND(AV1330&lt;&gt;""),AV1330/INDEX($L$4:$L1330,MATCH(MAX($L$4:$L1330)+1,$L$4:$L1330,1)),"")</f>
        <v/>
      </c>
      <c r="AZ1330" s="10" t="str">
        <f t="shared" si="998"/>
        <v/>
      </c>
      <c r="BC1330" s="78" t="str">
        <f t="shared" si="1000"/>
        <v/>
      </c>
      <c r="BG1330" s="14" t="str">
        <f>IF(AND(BD1330&lt;&gt;""),BD1330/INDEX($L$4:$L1330,MATCH(MAX($L$4:$L1330)+1,$L$4:$L1330,1)),"")</f>
        <v/>
      </c>
      <c r="BK1330" s="14" t="str">
        <f>IF(AND(BH1330&lt;&gt;""),BH1330/INDEX($L$4:$L1330,MATCH(MAX($L$4:$L1330)+1,$L$4:$L1330,1)),"")</f>
        <v/>
      </c>
      <c r="BO1330" s="14" t="str">
        <f>IF(AND(BL1330&lt;&gt;""),BL1330/INDEX($L$4:$L1330,MATCH(MAX($L$4:$L1330)+1,$L$4:$L1330,1)),"")</f>
        <v/>
      </c>
      <c r="BS1330" s="14" t="str">
        <f>IF(AND(BP1330&lt;&gt;""),BP1330/INDEX($L$4:$L1330,MATCH(MAX($L$4:$L1330)+1,$L$4:$L1330,1)),"")</f>
        <v/>
      </c>
      <c r="BW1330" s="14" t="str">
        <f>IF(AND(BT1330&lt;&gt;""),BT1330/INDEX($L$4:$L1330,MATCH(MAX($L$4:$L1330)+1,$L$4:$L1330,1)),"")</f>
        <v/>
      </c>
      <c r="CA1330" s="14" t="str">
        <f>IF(AND(BX1330&lt;&gt;""),BX1330/INDEX($L$4:$L1330,MATCH(MAX($L$4:$L1330)+1,$L$4:$L1330,1)),"")</f>
        <v/>
      </c>
      <c r="CE1330" s="14" t="str">
        <f>IF(AND(CB1330&lt;&gt;""),CB1330/INDEX($L$4:$L1330,MATCH(MAX($L$4:$L1330)+1,$L$4:$L1330,1)),"")</f>
        <v/>
      </c>
      <c r="CI1330" s="14" t="str">
        <f>IF(AND(CF1330&lt;&gt;""),CF1330/INDEX($L$4:$L1330,MATCH(MAX($L$4:$L1330)+1,$L$4:$L1330,1)),"")</f>
        <v/>
      </c>
      <c r="CM1330" s="14" t="str">
        <f>IF(AND(CJ1330&lt;&gt;""),CJ1330/INDEX($L$4:$L1330,MATCH(MAX($L$4:$L1330)+1,$L$4:$L1330,1)),"")</f>
        <v/>
      </c>
      <c r="CQ1330" s="14" t="str">
        <f>IF(AND(CN1330&lt;&gt;""),CN1330/INDEX($L$4:$L1330,MATCH(MAX($L$4:$L1330)+1,$L$4:$L1330,1)),"")</f>
        <v/>
      </c>
      <c r="CU1330" s="14" t="str">
        <f>IF(AND(CR1330&lt;&gt;""),CR1330/INDEX($L$4:$L1330,MATCH(MAX($L$4:$L1330)+1,$L$4:$L1330,1)),"")</f>
        <v/>
      </c>
    </row>
    <row r="1331" spans="3:99">
      <c r="C1331" s="4" t="s">
        <v>36</v>
      </c>
      <c r="D1331" t="s">
        <v>36</v>
      </c>
      <c r="K1331" s="14" t="str">
        <f t="shared" si="999"/>
        <v/>
      </c>
      <c r="S1331" s="14" t="str">
        <f>IF(AND(P1331&lt;&gt;""),P1331/INDEX($L$4:$L1331,MATCH(MAX($L$4:$L1331)+1,$L$4:$L1331,1)),"")</f>
        <v/>
      </c>
      <c r="W1331" s="14" t="str">
        <f>IF(AND(T1331&lt;&gt;""),T1331/INDEX($L$4:$L1331,MATCH(MAX($L$4:$L1331)+1,$L$4:$L1331,1)),"")</f>
        <v/>
      </c>
      <c r="AA1331" s="14" t="str">
        <f>IF(AND(X1331&lt;&gt;""),X1331/INDEX($L$4:$L1331,MATCH(MAX($L$4:$L1331)+1,$L$4:$L1331,1)),"")</f>
        <v/>
      </c>
      <c r="AE1331" s="14" t="str">
        <f>IF(AND(AB1331&lt;&gt;""),AB1331/INDEX($L$4:$L1331,MATCH(MAX($L$4:$L1331)+1,$L$4:$L1331,1)),"")</f>
        <v/>
      </c>
      <c r="AI1331" s="14" t="str">
        <f>IF(AND(AF1331&lt;&gt;""),AF1331/INDEX($L$4:$L1331,MATCH(MAX($L$4:$L1331)+1,$L$4:$L1331,1)),"")</f>
        <v/>
      </c>
      <c r="AM1331" s="14" t="str">
        <f>IF(AND(AJ1331&lt;&gt;""),AJ1331/INDEX($L$4:$L1331,MATCH(MAX($L$4:$L1331)+1,$L$4:$L1331,1)),"")</f>
        <v/>
      </c>
      <c r="AQ1331" s="14" t="str">
        <f>IF(AND(AN1331&lt;&gt;""),AN1331/INDEX($L$4:$L1331,MATCH(MAX($L$4:$L1331)+1,$L$4:$L1331,1)),"")</f>
        <v/>
      </c>
      <c r="AU1331" s="14" t="str">
        <f>IF(AND(AR1331&lt;&gt;""),AR1331/INDEX($L$4:$L1331,MATCH(MAX($L$4:$L1331)+1,$L$4:$L1331,1)),"")</f>
        <v/>
      </c>
      <c r="AY1331" s="14" t="str">
        <f>IF(AND(AV1331&lt;&gt;""),AV1331/INDEX($L$4:$L1331,MATCH(MAX($L$4:$L1331)+1,$L$4:$L1331,1)),"")</f>
        <v/>
      </c>
      <c r="AZ1331" s="10" t="str">
        <f t="shared" si="998"/>
        <v/>
      </c>
      <c r="BC1331" s="78" t="str">
        <f t="shared" si="1000"/>
        <v/>
      </c>
      <c r="BG1331" s="14" t="str">
        <f>IF(AND(BD1331&lt;&gt;""),BD1331/INDEX($L$4:$L1331,MATCH(MAX($L$4:$L1331)+1,$L$4:$L1331,1)),"")</f>
        <v/>
      </c>
      <c r="BK1331" s="14" t="str">
        <f>IF(AND(BH1331&lt;&gt;""),BH1331/INDEX($L$4:$L1331,MATCH(MAX($L$4:$L1331)+1,$L$4:$L1331,1)),"")</f>
        <v/>
      </c>
      <c r="BO1331" s="14" t="str">
        <f>IF(AND(BL1331&lt;&gt;""),BL1331/INDEX($L$4:$L1331,MATCH(MAX($L$4:$L1331)+1,$L$4:$L1331,1)),"")</f>
        <v/>
      </c>
      <c r="BS1331" s="14" t="str">
        <f>IF(AND(BP1331&lt;&gt;""),BP1331/INDEX($L$4:$L1331,MATCH(MAX($L$4:$L1331)+1,$L$4:$L1331,1)),"")</f>
        <v/>
      </c>
      <c r="BW1331" s="14" t="str">
        <f>IF(AND(BT1331&lt;&gt;""),BT1331/INDEX($L$4:$L1331,MATCH(MAX($L$4:$L1331)+1,$L$4:$L1331,1)),"")</f>
        <v/>
      </c>
      <c r="CA1331" s="14" t="str">
        <f>IF(AND(BX1331&lt;&gt;""),BX1331/INDEX($L$4:$L1331,MATCH(MAX($L$4:$L1331)+1,$L$4:$L1331,1)),"")</f>
        <v/>
      </c>
      <c r="CE1331" s="14" t="str">
        <f>IF(AND(CB1331&lt;&gt;""),CB1331/INDEX($L$4:$L1331,MATCH(MAX($L$4:$L1331)+1,$L$4:$L1331,1)),"")</f>
        <v/>
      </c>
      <c r="CI1331" s="14" t="str">
        <f>IF(AND(CF1331&lt;&gt;""),CF1331/INDEX($L$4:$L1331,MATCH(MAX($L$4:$L1331)+1,$L$4:$L1331,1)),"")</f>
        <v/>
      </c>
      <c r="CM1331" s="14" t="str">
        <f>IF(AND(CJ1331&lt;&gt;""),CJ1331/INDEX($L$4:$L1331,MATCH(MAX($L$4:$L1331)+1,$L$4:$L1331,1)),"")</f>
        <v/>
      </c>
      <c r="CQ1331" s="14" t="str">
        <f>IF(AND(CN1331&lt;&gt;""),CN1331/INDEX($L$4:$L1331,MATCH(MAX($L$4:$L1331)+1,$L$4:$L1331,1)),"")</f>
        <v/>
      </c>
      <c r="CU1331" s="14" t="str">
        <f>IF(AND(CR1331&lt;&gt;""),CR1331/INDEX($L$4:$L1331,MATCH(MAX($L$4:$L1331)+1,$L$4:$L1331,1)),"")</f>
        <v/>
      </c>
    </row>
    <row r="1332" spans="3:99">
      <c r="C1332" s="4" t="s">
        <v>36</v>
      </c>
      <c r="D1332" t="s">
        <v>36</v>
      </c>
      <c r="K1332" s="14" t="str">
        <f t="shared" si="999"/>
        <v/>
      </c>
      <c r="S1332" s="14" t="str">
        <f>IF(AND(P1332&lt;&gt;""),P1332/INDEX($L$4:$L1332,MATCH(MAX($L$4:$L1332)+1,$L$4:$L1332,1)),"")</f>
        <v/>
      </c>
      <c r="W1332" s="14" t="str">
        <f>IF(AND(T1332&lt;&gt;""),T1332/INDEX($L$4:$L1332,MATCH(MAX($L$4:$L1332)+1,$L$4:$L1332,1)),"")</f>
        <v/>
      </c>
      <c r="AA1332" s="14" t="str">
        <f>IF(AND(X1332&lt;&gt;""),X1332/INDEX($L$4:$L1332,MATCH(MAX($L$4:$L1332)+1,$L$4:$L1332,1)),"")</f>
        <v/>
      </c>
      <c r="AE1332" s="14" t="str">
        <f>IF(AND(AB1332&lt;&gt;""),AB1332/INDEX($L$4:$L1332,MATCH(MAX($L$4:$L1332)+1,$L$4:$L1332,1)),"")</f>
        <v/>
      </c>
      <c r="AI1332" s="14" t="str">
        <f>IF(AND(AF1332&lt;&gt;""),AF1332/INDEX($L$4:$L1332,MATCH(MAX($L$4:$L1332)+1,$L$4:$L1332,1)),"")</f>
        <v/>
      </c>
      <c r="AM1332" s="14" t="str">
        <f>IF(AND(AJ1332&lt;&gt;""),AJ1332/INDEX($L$4:$L1332,MATCH(MAX($L$4:$L1332)+1,$L$4:$L1332,1)),"")</f>
        <v/>
      </c>
      <c r="AQ1332" s="14" t="str">
        <f>IF(AND(AN1332&lt;&gt;""),AN1332/INDEX($L$4:$L1332,MATCH(MAX($L$4:$L1332)+1,$L$4:$L1332,1)),"")</f>
        <v/>
      </c>
      <c r="AU1332" s="14" t="str">
        <f>IF(AND(AR1332&lt;&gt;""),AR1332/INDEX($L$4:$L1332,MATCH(MAX($L$4:$L1332)+1,$L$4:$L1332,1)),"")</f>
        <v/>
      </c>
      <c r="AY1332" s="14" t="str">
        <f>IF(AND(AV1332&lt;&gt;""),AV1332/INDEX($L$4:$L1332,MATCH(MAX($L$4:$L1332)+1,$L$4:$L1332,1)),"")</f>
        <v/>
      </c>
      <c r="AZ1332" s="10" t="str">
        <f t="shared" si="998"/>
        <v/>
      </c>
      <c r="BC1332" s="78" t="str">
        <f t="shared" si="1000"/>
        <v/>
      </c>
      <c r="BG1332" s="14" t="str">
        <f>IF(AND(BD1332&lt;&gt;""),BD1332/INDEX($L$4:$L1332,MATCH(MAX($L$4:$L1332)+1,$L$4:$L1332,1)),"")</f>
        <v/>
      </c>
      <c r="BK1332" s="14" t="str">
        <f>IF(AND(BH1332&lt;&gt;""),BH1332/INDEX($L$4:$L1332,MATCH(MAX($L$4:$L1332)+1,$L$4:$L1332,1)),"")</f>
        <v/>
      </c>
      <c r="BO1332" s="14" t="str">
        <f>IF(AND(BL1332&lt;&gt;""),BL1332/INDEX($L$4:$L1332,MATCH(MAX($L$4:$L1332)+1,$L$4:$L1332,1)),"")</f>
        <v/>
      </c>
      <c r="BS1332" s="14" t="str">
        <f>IF(AND(BP1332&lt;&gt;""),BP1332/INDEX($L$4:$L1332,MATCH(MAX($L$4:$L1332)+1,$L$4:$L1332,1)),"")</f>
        <v/>
      </c>
      <c r="BW1332" s="14" t="str">
        <f>IF(AND(BT1332&lt;&gt;""),BT1332/INDEX($L$4:$L1332,MATCH(MAX($L$4:$L1332)+1,$L$4:$L1332,1)),"")</f>
        <v/>
      </c>
      <c r="CA1332" s="14" t="str">
        <f>IF(AND(BX1332&lt;&gt;""),BX1332/INDEX($L$4:$L1332,MATCH(MAX($L$4:$L1332)+1,$L$4:$L1332,1)),"")</f>
        <v/>
      </c>
      <c r="CE1332" s="14" t="str">
        <f>IF(AND(CB1332&lt;&gt;""),CB1332/INDEX($L$4:$L1332,MATCH(MAX($L$4:$L1332)+1,$L$4:$L1332,1)),"")</f>
        <v/>
      </c>
      <c r="CI1332" s="14" t="str">
        <f>IF(AND(CF1332&lt;&gt;""),CF1332/INDEX($L$4:$L1332,MATCH(MAX($L$4:$L1332)+1,$L$4:$L1332,1)),"")</f>
        <v/>
      </c>
      <c r="CM1332" s="14" t="str">
        <f>IF(AND(CJ1332&lt;&gt;""),CJ1332/INDEX($L$4:$L1332,MATCH(MAX($L$4:$L1332)+1,$L$4:$L1332,1)),"")</f>
        <v/>
      </c>
      <c r="CQ1332" s="14" t="str">
        <f>IF(AND(CN1332&lt;&gt;""),CN1332/INDEX($L$4:$L1332,MATCH(MAX($L$4:$L1332)+1,$L$4:$L1332,1)),"")</f>
        <v/>
      </c>
      <c r="CU1332" s="14" t="str">
        <f>IF(AND(CR1332&lt;&gt;""),CR1332/INDEX($L$4:$L1332,MATCH(MAX($L$4:$L1332)+1,$L$4:$L1332,1)),"")</f>
        <v/>
      </c>
    </row>
    <row r="1333" spans="3:99">
      <c r="C1333" s="4" t="s">
        <v>36</v>
      </c>
      <c r="D1333" t="s">
        <v>36</v>
      </c>
      <c r="K1333" s="14" t="str">
        <f t="shared" si="999"/>
        <v/>
      </c>
      <c r="S1333" s="14" t="str">
        <f>IF(AND(P1333&lt;&gt;""),P1333/INDEX($L$4:$L1333,MATCH(MAX($L$4:$L1333)+1,$L$4:$L1333,1)),"")</f>
        <v/>
      </c>
      <c r="W1333" s="14" t="str">
        <f>IF(AND(T1333&lt;&gt;""),T1333/INDEX($L$4:$L1333,MATCH(MAX($L$4:$L1333)+1,$L$4:$L1333,1)),"")</f>
        <v/>
      </c>
      <c r="AA1333" s="14" t="str">
        <f>IF(AND(X1333&lt;&gt;""),X1333/INDEX($L$4:$L1333,MATCH(MAX($L$4:$L1333)+1,$L$4:$L1333,1)),"")</f>
        <v/>
      </c>
      <c r="AE1333" s="14" t="str">
        <f>IF(AND(AB1333&lt;&gt;""),AB1333/INDEX($L$4:$L1333,MATCH(MAX($L$4:$L1333)+1,$L$4:$L1333,1)),"")</f>
        <v/>
      </c>
      <c r="AI1333" s="14" t="str">
        <f>IF(AND(AF1333&lt;&gt;""),AF1333/INDEX($L$4:$L1333,MATCH(MAX($L$4:$L1333)+1,$L$4:$L1333,1)),"")</f>
        <v/>
      </c>
      <c r="AM1333" s="14" t="str">
        <f>IF(AND(AJ1333&lt;&gt;""),AJ1333/INDEX($L$4:$L1333,MATCH(MAX($L$4:$L1333)+1,$L$4:$L1333,1)),"")</f>
        <v/>
      </c>
      <c r="AQ1333" s="14" t="str">
        <f>IF(AND(AN1333&lt;&gt;""),AN1333/INDEX($L$4:$L1333,MATCH(MAX($L$4:$L1333)+1,$L$4:$L1333,1)),"")</f>
        <v/>
      </c>
      <c r="AU1333" s="14" t="str">
        <f>IF(AND(AR1333&lt;&gt;""),AR1333/INDEX($L$4:$L1333,MATCH(MAX($L$4:$L1333)+1,$L$4:$L1333,1)),"")</f>
        <v/>
      </c>
      <c r="AY1333" s="14" t="str">
        <f>IF(AND(AV1333&lt;&gt;""),AV1333/INDEX($L$4:$L1333,MATCH(MAX($L$4:$L1333)+1,$L$4:$L1333,1)),"")</f>
        <v/>
      </c>
      <c r="AZ1333" s="10" t="str">
        <f t="shared" si="998"/>
        <v/>
      </c>
      <c r="BC1333" s="78" t="str">
        <f t="shared" si="1000"/>
        <v/>
      </c>
      <c r="BG1333" s="14" t="str">
        <f>IF(AND(BD1333&lt;&gt;""),BD1333/INDEX($L$4:$L1333,MATCH(MAX($L$4:$L1333)+1,$L$4:$L1333,1)),"")</f>
        <v/>
      </c>
      <c r="BK1333" s="14" t="str">
        <f>IF(AND(BH1333&lt;&gt;""),BH1333/INDEX($L$4:$L1333,MATCH(MAX($L$4:$L1333)+1,$L$4:$L1333,1)),"")</f>
        <v/>
      </c>
      <c r="BO1333" s="14" t="str">
        <f>IF(AND(BL1333&lt;&gt;""),BL1333/INDEX($L$4:$L1333,MATCH(MAX($L$4:$L1333)+1,$L$4:$L1333,1)),"")</f>
        <v/>
      </c>
      <c r="BS1333" s="14" t="str">
        <f>IF(AND(BP1333&lt;&gt;""),BP1333/INDEX($L$4:$L1333,MATCH(MAX($L$4:$L1333)+1,$L$4:$L1333,1)),"")</f>
        <v/>
      </c>
      <c r="BW1333" s="14" t="str">
        <f>IF(AND(BT1333&lt;&gt;""),BT1333/INDEX($L$4:$L1333,MATCH(MAX($L$4:$L1333)+1,$L$4:$L1333,1)),"")</f>
        <v/>
      </c>
      <c r="CA1333" s="14" t="str">
        <f>IF(AND(BX1333&lt;&gt;""),BX1333/INDEX($L$4:$L1333,MATCH(MAX($L$4:$L1333)+1,$L$4:$L1333,1)),"")</f>
        <v/>
      </c>
      <c r="CE1333" s="14" t="str">
        <f>IF(AND(CB1333&lt;&gt;""),CB1333/INDEX($L$4:$L1333,MATCH(MAX($L$4:$L1333)+1,$L$4:$L1333,1)),"")</f>
        <v/>
      </c>
      <c r="CI1333" s="14" t="str">
        <f>IF(AND(CF1333&lt;&gt;""),CF1333/INDEX($L$4:$L1333,MATCH(MAX($L$4:$L1333)+1,$L$4:$L1333,1)),"")</f>
        <v/>
      </c>
      <c r="CM1333" s="14" t="str">
        <f>IF(AND(CJ1333&lt;&gt;""),CJ1333/INDEX($L$4:$L1333,MATCH(MAX($L$4:$L1333)+1,$L$4:$L1333,1)),"")</f>
        <v/>
      </c>
      <c r="CQ1333" s="14" t="str">
        <f>IF(AND(CN1333&lt;&gt;""),CN1333/INDEX($L$4:$L1333,MATCH(MAX($L$4:$L1333)+1,$L$4:$L1333,1)),"")</f>
        <v/>
      </c>
      <c r="CU1333" s="14" t="str">
        <f>IF(AND(CR1333&lt;&gt;""),CR1333/INDEX($L$4:$L1333,MATCH(MAX($L$4:$L1333)+1,$L$4:$L1333,1)),"")</f>
        <v/>
      </c>
    </row>
    <row r="1334" spans="3:99">
      <c r="C1334" s="4" t="s">
        <v>36</v>
      </c>
      <c r="D1334" t="s">
        <v>36</v>
      </c>
      <c r="K1334" s="14" t="str">
        <f t="shared" si="999"/>
        <v/>
      </c>
      <c r="S1334" s="14" t="str">
        <f>IF(AND(P1334&lt;&gt;""),P1334/INDEX($L$4:$L1334,MATCH(MAX($L$4:$L1334)+1,$L$4:$L1334,1)),"")</f>
        <v/>
      </c>
      <c r="W1334" s="14" t="str">
        <f>IF(AND(T1334&lt;&gt;""),T1334/INDEX($L$4:$L1334,MATCH(MAX($L$4:$L1334)+1,$L$4:$L1334,1)),"")</f>
        <v/>
      </c>
      <c r="AA1334" s="14" t="str">
        <f>IF(AND(X1334&lt;&gt;""),X1334/INDEX($L$4:$L1334,MATCH(MAX($L$4:$L1334)+1,$L$4:$L1334,1)),"")</f>
        <v/>
      </c>
      <c r="AE1334" s="14" t="str">
        <f>IF(AND(AB1334&lt;&gt;""),AB1334/INDEX($L$4:$L1334,MATCH(MAX($L$4:$L1334)+1,$L$4:$L1334,1)),"")</f>
        <v/>
      </c>
      <c r="AI1334" s="14" t="str">
        <f>IF(AND(AF1334&lt;&gt;""),AF1334/INDEX($L$4:$L1334,MATCH(MAX($L$4:$L1334)+1,$L$4:$L1334,1)),"")</f>
        <v/>
      </c>
      <c r="AM1334" s="14" t="str">
        <f>IF(AND(AJ1334&lt;&gt;""),AJ1334/INDEX($L$4:$L1334,MATCH(MAX($L$4:$L1334)+1,$L$4:$L1334,1)),"")</f>
        <v/>
      </c>
      <c r="AQ1334" s="14" t="str">
        <f>IF(AND(AN1334&lt;&gt;""),AN1334/INDEX($L$4:$L1334,MATCH(MAX($L$4:$L1334)+1,$L$4:$L1334,1)),"")</f>
        <v/>
      </c>
      <c r="AU1334" s="14" t="str">
        <f>IF(AND(AR1334&lt;&gt;""),AR1334/INDEX($L$4:$L1334,MATCH(MAX($L$4:$L1334)+1,$L$4:$L1334,1)),"")</f>
        <v/>
      </c>
      <c r="AY1334" s="14" t="str">
        <f>IF(AND(AV1334&lt;&gt;""),AV1334/INDEX($L$4:$L1334,MATCH(MAX($L$4:$L1334)+1,$L$4:$L1334,1)),"")</f>
        <v/>
      </c>
      <c r="AZ1334" s="10" t="str">
        <f t="shared" si="998"/>
        <v/>
      </c>
      <c r="BC1334" s="78" t="str">
        <f t="shared" si="1000"/>
        <v/>
      </c>
      <c r="BG1334" s="14" t="str">
        <f>IF(AND(BD1334&lt;&gt;""),BD1334/INDEX($L$4:$L1334,MATCH(MAX($L$4:$L1334)+1,$L$4:$L1334,1)),"")</f>
        <v/>
      </c>
      <c r="BK1334" s="14" t="str">
        <f>IF(AND(BH1334&lt;&gt;""),BH1334/INDEX($L$4:$L1334,MATCH(MAX($L$4:$L1334)+1,$L$4:$L1334,1)),"")</f>
        <v/>
      </c>
      <c r="BO1334" s="14" t="str">
        <f>IF(AND(BL1334&lt;&gt;""),BL1334/INDEX($L$4:$L1334,MATCH(MAX($L$4:$L1334)+1,$L$4:$L1334,1)),"")</f>
        <v/>
      </c>
      <c r="BS1334" s="14" t="str">
        <f>IF(AND(BP1334&lt;&gt;""),BP1334/INDEX($L$4:$L1334,MATCH(MAX($L$4:$L1334)+1,$L$4:$L1334,1)),"")</f>
        <v/>
      </c>
      <c r="BW1334" s="14" t="str">
        <f>IF(AND(BT1334&lt;&gt;""),BT1334/INDEX($L$4:$L1334,MATCH(MAX($L$4:$L1334)+1,$L$4:$L1334,1)),"")</f>
        <v/>
      </c>
      <c r="CA1334" s="14" t="str">
        <f>IF(AND(BX1334&lt;&gt;""),BX1334/INDEX($L$4:$L1334,MATCH(MAX($L$4:$L1334)+1,$L$4:$L1334,1)),"")</f>
        <v/>
      </c>
      <c r="CE1334" s="14" t="str">
        <f>IF(AND(CB1334&lt;&gt;""),CB1334/INDEX($L$4:$L1334,MATCH(MAX($L$4:$L1334)+1,$L$4:$L1334,1)),"")</f>
        <v/>
      </c>
      <c r="CI1334" s="14" t="str">
        <f>IF(AND(CF1334&lt;&gt;""),CF1334/INDEX($L$4:$L1334,MATCH(MAX($L$4:$L1334)+1,$L$4:$L1334,1)),"")</f>
        <v/>
      </c>
      <c r="CM1334" s="14" t="str">
        <f>IF(AND(CJ1334&lt;&gt;""),CJ1334/INDEX($L$4:$L1334,MATCH(MAX($L$4:$L1334)+1,$L$4:$L1334,1)),"")</f>
        <v/>
      </c>
      <c r="CQ1334" s="14" t="str">
        <f>IF(AND(CN1334&lt;&gt;""),CN1334/INDEX($L$4:$L1334,MATCH(MAX($L$4:$L1334)+1,$L$4:$L1334,1)),"")</f>
        <v/>
      </c>
      <c r="CU1334" s="14" t="str">
        <f>IF(AND(CR1334&lt;&gt;""),CR1334/INDEX($L$4:$L1334,MATCH(MAX($L$4:$L1334)+1,$L$4:$L1334,1)),"")</f>
        <v/>
      </c>
    </row>
    <row r="1335" spans="3:99">
      <c r="C1335" s="4" t="s">
        <v>36</v>
      </c>
      <c r="D1335" t="s">
        <v>36</v>
      </c>
      <c r="K1335" s="14" t="str">
        <f t="shared" si="999"/>
        <v/>
      </c>
      <c r="S1335" s="14" t="str">
        <f>IF(AND(P1335&lt;&gt;""),P1335/INDEX($L$4:$L1335,MATCH(MAX($L$4:$L1335)+1,$L$4:$L1335,1)),"")</f>
        <v/>
      </c>
      <c r="W1335" s="14" t="str">
        <f>IF(AND(T1335&lt;&gt;""),T1335/INDEX($L$4:$L1335,MATCH(MAX($L$4:$L1335)+1,$L$4:$L1335,1)),"")</f>
        <v/>
      </c>
      <c r="AA1335" s="14" t="str">
        <f>IF(AND(X1335&lt;&gt;""),X1335/INDEX($L$4:$L1335,MATCH(MAX($L$4:$L1335)+1,$L$4:$L1335,1)),"")</f>
        <v/>
      </c>
      <c r="AE1335" s="14" t="str">
        <f>IF(AND(AB1335&lt;&gt;""),AB1335/INDEX($L$4:$L1335,MATCH(MAX($L$4:$L1335)+1,$L$4:$L1335,1)),"")</f>
        <v/>
      </c>
      <c r="AI1335" s="14" t="str">
        <f>IF(AND(AF1335&lt;&gt;""),AF1335/INDEX($L$4:$L1335,MATCH(MAX($L$4:$L1335)+1,$L$4:$L1335,1)),"")</f>
        <v/>
      </c>
      <c r="AM1335" s="14" t="str">
        <f>IF(AND(AJ1335&lt;&gt;""),AJ1335/INDEX($L$4:$L1335,MATCH(MAX($L$4:$L1335)+1,$L$4:$L1335,1)),"")</f>
        <v/>
      </c>
      <c r="AQ1335" s="14" t="str">
        <f>IF(AND(AN1335&lt;&gt;""),AN1335/INDEX($L$4:$L1335,MATCH(MAX($L$4:$L1335)+1,$L$4:$L1335,1)),"")</f>
        <v/>
      </c>
      <c r="AU1335" s="14" t="str">
        <f>IF(AND(AR1335&lt;&gt;""),AR1335/INDEX($L$4:$L1335,MATCH(MAX($L$4:$L1335)+1,$L$4:$L1335,1)),"")</f>
        <v/>
      </c>
      <c r="AY1335" s="14" t="str">
        <f>IF(AND(AV1335&lt;&gt;""),AV1335/INDEX($L$4:$L1335,MATCH(MAX($L$4:$L1335)+1,$L$4:$L1335,1)),"")</f>
        <v/>
      </c>
      <c r="AZ1335" s="10" t="str">
        <f t="shared" si="998"/>
        <v/>
      </c>
      <c r="BC1335" s="78" t="str">
        <f t="shared" si="1000"/>
        <v/>
      </c>
      <c r="BG1335" s="14" t="str">
        <f>IF(AND(BD1335&lt;&gt;""),BD1335/INDEX($L$4:$L1335,MATCH(MAX($L$4:$L1335)+1,$L$4:$L1335,1)),"")</f>
        <v/>
      </c>
      <c r="BK1335" s="14" t="str">
        <f>IF(AND(BH1335&lt;&gt;""),BH1335/INDEX($L$4:$L1335,MATCH(MAX($L$4:$L1335)+1,$L$4:$L1335,1)),"")</f>
        <v/>
      </c>
      <c r="BO1335" s="14" t="str">
        <f>IF(AND(BL1335&lt;&gt;""),BL1335/INDEX($L$4:$L1335,MATCH(MAX($L$4:$L1335)+1,$L$4:$L1335,1)),"")</f>
        <v/>
      </c>
      <c r="BS1335" s="14" t="str">
        <f>IF(AND(BP1335&lt;&gt;""),BP1335/INDEX($L$4:$L1335,MATCH(MAX($L$4:$L1335)+1,$L$4:$L1335,1)),"")</f>
        <v/>
      </c>
      <c r="BW1335" s="14" t="str">
        <f>IF(AND(BT1335&lt;&gt;""),BT1335/INDEX($L$4:$L1335,MATCH(MAX($L$4:$L1335)+1,$L$4:$L1335,1)),"")</f>
        <v/>
      </c>
      <c r="CA1335" s="14" t="str">
        <f>IF(AND(BX1335&lt;&gt;""),BX1335/INDEX($L$4:$L1335,MATCH(MAX($L$4:$L1335)+1,$L$4:$L1335,1)),"")</f>
        <v/>
      </c>
      <c r="CE1335" s="14" t="str">
        <f>IF(AND(CB1335&lt;&gt;""),CB1335/INDEX($L$4:$L1335,MATCH(MAX($L$4:$L1335)+1,$L$4:$L1335,1)),"")</f>
        <v/>
      </c>
      <c r="CI1335" s="14" t="str">
        <f>IF(AND(CF1335&lt;&gt;""),CF1335/INDEX($L$4:$L1335,MATCH(MAX($L$4:$L1335)+1,$L$4:$L1335,1)),"")</f>
        <v/>
      </c>
      <c r="CM1335" s="14" t="str">
        <f>IF(AND(CJ1335&lt;&gt;""),CJ1335/INDEX($L$4:$L1335,MATCH(MAX($L$4:$L1335)+1,$L$4:$L1335,1)),"")</f>
        <v/>
      </c>
      <c r="CQ1335" s="14" t="str">
        <f>IF(AND(CN1335&lt;&gt;""),CN1335/INDEX($L$4:$L1335,MATCH(MAX($L$4:$L1335)+1,$L$4:$L1335,1)),"")</f>
        <v/>
      </c>
      <c r="CU1335" s="14" t="str">
        <f>IF(AND(CR1335&lt;&gt;""),CR1335/INDEX($L$4:$L1335,MATCH(MAX($L$4:$L1335)+1,$L$4:$L1335,1)),"")</f>
        <v/>
      </c>
    </row>
    <row r="1336" spans="3:99">
      <c r="C1336" s="4" t="s">
        <v>36</v>
      </c>
      <c r="D1336" t="s">
        <v>36</v>
      </c>
      <c r="K1336" s="14" t="str">
        <f t="shared" si="999"/>
        <v/>
      </c>
      <c r="S1336" s="14" t="str">
        <f>IF(AND(P1336&lt;&gt;""),P1336/INDEX($L$4:$L1336,MATCH(MAX($L$4:$L1336)+1,$L$4:$L1336,1)),"")</f>
        <v/>
      </c>
      <c r="W1336" s="14" t="str">
        <f>IF(AND(T1336&lt;&gt;""),T1336/INDEX($L$4:$L1336,MATCH(MAX($L$4:$L1336)+1,$L$4:$L1336,1)),"")</f>
        <v/>
      </c>
      <c r="AA1336" s="14" t="str">
        <f>IF(AND(X1336&lt;&gt;""),X1336/INDEX($L$4:$L1336,MATCH(MAX($L$4:$L1336)+1,$L$4:$L1336,1)),"")</f>
        <v/>
      </c>
      <c r="AE1336" s="14" t="str">
        <f>IF(AND(AB1336&lt;&gt;""),AB1336/INDEX($L$4:$L1336,MATCH(MAX($L$4:$L1336)+1,$L$4:$L1336,1)),"")</f>
        <v/>
      </c>
      <c r="AI1336" s="14" t="str">
        <f>IF(AND(AF1336&lt;&gt;""),AF1336/INDEX($L$4:$L1336,MATCH(MAX($L$4:$L1336)+1,$L$4:$L1336,1)),"")</f>
        <v/>
      </c>
      <c r="AM1336" s="14" t="str">
        <f>IF(AND(AJ1336&lt;&gt;""),AJ1336/INDEX($L$4:$L1336,MATCH(MAX($L$4:$L1336)+1,$L$4:$L1336,1)),"")</f>
        <v/>
      </c>
      <c r="AQ1336" s="14" t="str">
        <f>IF(AND(AN1336&lt;&gt;""),AN1336/INDEX($L$4:$L1336,MATCH(MAX($L$4:$L1336)+1,$L$4:$L1336,1)),"")</f>
        <v/>
      </c>
      <c r="AU1336" s="14" t="str">
        <f>IF(AND(AR1336&lt;&gt;""),AR1336/INDEX($L$4:$L1336,MATCH(MAX($L$4:$L1336)+1,$L$4:$L1336,1)),"")</f>
        <v/>
      </c>
      <c r="AY1336" s="14" t="str">
        <f>IF(AND(AV1336&lt;&gt;""),AV1336/INDEX($L$4:$L1336,MATCH(MAX($L$4:$L1336)+1,$L$4:$L1336,1)),"")</f>
        <v/>
      </c>
      <c r="AZ1336" s="10" t="str">
        <f t="shared" si="998"/>
        <v/>
      </c>
      <c r="BC1336" s="78" t="str">
        <f t="shared" si="1000"/>
        <v/>
      </c>
      <c r="BG1336" s="14" t="str">
        <f>IF(AND(BD1336&lt;&gt;""),BD1336/INDEX($L$4:$L1336,MATCH(MAX($L$4:$L1336)+1,$L$4:$L1336,1)),"")</f>
        <v/>
      </c>
      <c r="BK1336" s="14" t="str">
        <f>IF(AND(BH1336&lt;&gt;""),BH1336/INDEX($L$4:$L1336,MATCH(MAX($L$4:$L1336)+1,$L$4:$L1336,1)),"")</f>
        <v/>
      </c>
      <c r="BO1336" s="14" t="str">
        <f>IF(AND(BL1336&lt;&gt;""),BL1336/INDEX($L$4:$L1336,MATCH(MAX($L$4:$L1336)+1,$L$4:$L1336,1)),"")</f>
        <v/>
      </c>
      <c r="BS1336" s="14" t="str">
        <f>IF(AND(BP1336&lt;&gt;""),BP1336/INDEX($L$4:$L1336,MATCH(MAX($L$4:$L1336)+1,$L$4:$L1336,1)),"")</f>
        <v/>
      </c>
      <c r="BW1336" s="14" t="str">
        <f>IF(AND(BT1336&lt;&gt;""),BT1336/INDEX($L$4:$L1336,MATCH(MAX($L$4:$L1336)+1,$L$4:$L1336,1)),"")</f>
        <v/>
      </c>
      <c r="CA1336" s="14" t="str">
        <f>IF(AND(BX1336&lt;&gt;""),BX1336/INDEX($L$4:$L1336,MATCH(MAX($L$4:$L1336)+1,$L$4:$L1336,1)),"")</f>
        <v/>
      </c>
      <c r="CE1336" s="14" t="str">
        <f>IF(AND(CB1336&lt;&gt;""),CB1336/INDEX($L$4:$L1336,MATCH(MAX($L$4:$L1336)+1,$L$4:$L1336,1)),"")</f>
        <v/>
      </c>
      <c r="CI1336" s="14" t="str">
        <f>IF(AND(CF1336&lt;&gt;""),CF1336/INDEX($L$4:$L1336,MATCH(MAX($L$4:$L1336)+1,$L$4:$L1336,1)),"")</f>
        <v/>
      </c>
      <c r="CM1336" s="14" t="str">
        <f>IF(AND(CJ1336&lt;&gt;""),CJ1336/INDEX($L$4:$L1336,MATCH(MAX($L$4:$L1336)+1,$L$4:$L1336,1)),"")</f>
        <v/>
      </c>
      <c r="CQ1336" s="14" t="str">
        <f>IF(AND(CN1336&lt;&gt;""),CN1336/INDEX($L$4:$L1336,MATCH(MAX($L$4:$L1336)+1,$L$4:$L1336,1)),"")</f>
        <v/>
      </c>
      <c r="CU1336" s="14" t="str">
        <f>IF(AND(CR1336&lt;&gt;""),CR1336/INDEX($L$4:$L1336,MATCH(MAX($L$4:$L1336)+1,$L$4:$L1336,1)),"")</f>
        <v/>
      </c>
    </row>
    <row r="1337" spans="3:99">
      <c r="C1337" s="4" t="s">
        <v>36</v>
      </c>
      <c r="D1337" t="s">
        <v>36</v>
      </c>
      <c r="K1337" s="14" t="str">
        <f t="shared" si="999"/>
        <v/>
      </c>
      <c r="S1337" s="14" t="str">
        <f>IF(AND(P1337&lt;&gt;""),P1337/INDEX($L$4:$L1337,MATCH(MAX($L$4:$L1337)+1,$L$4:$L1337,1)),"")</f>
        <v/>
      </c>
      <c r="W1337" s="14" t="str">
        <f>IF(AND(T1337&lt;&gt;""),T1337/INDEX($L$4:$L1337,MATCH(MAX($L$4:$L1337)+1,$L$4:$L1337,1)),"")</f>
        <v/>
      </c>
      <c r="AA1337" s="14" t="str">
        <f>IF(AND(X1337&lt;&gt;""),X1337/INDEX($L$4:$L1337,MATCH(MAX($L$4:$L1337)+1,$L$4:$L1337,1)),"")</f>
        <v/>
      </c>
      <c r="AE1337" s="14" t="str">
        <f>IF(AND(AB1337&lt;&gt;""),AB1337/INDEX($L$4:$L1337,MATCH(MAX($L$4:$L1337)+1,$L$4:$L1337,1)),"")</f>
        <v/>
      </c>
      <c r="AI1337" s="14" t="str">
        <f>IF(AND(AF1337&lt;&gt;""),AF1337/INDEX($L$4:$L1337,MATCH(MAX($L$4:$L1337)+1,$L$4:$L1337,1)),"")</f>
        <v/>
      </c>
      <c r="AM1337" s="14" t="str">
        <f>IF(AND(AJ1337&lt;&gt;""),AJ1337/INDEX($L$4:$L1337,MATCH(MAX($L$4:$L1337)+1,$L$4:$L1337,1)),"")</f>
        <v/>
      </c>
      <c r="AQ1337" s="14" t="str">
        <f>IF(AND(AN1337&lt;&gt;""),AN1337/INDEX($L$4:$L1337,MATCH(MAX($L$4:$L1337)+1,$L$4:$L1337,1)),"")</f>
        <v/>
      </c>
      <c r="AU1337" s="14" t="str">
        <f>IF(AND(AR1337&lt;&gt;""),AR1337/INDEX($L$4:$L1337,MATCH(MAX($L$4:$L1337)+1,$L$4:$L1337,1)),"")</f>
        <v/>
      </c>
      <c r="AY1337" s="14" t="str">
        <f>IF(AND(AV1337&lt;&gt;""),AV1337/INDEX($L$4:$L1337,MATCH(MAX($L$4:$L1337)+1,$L$4:$L1337,1)),"")</f>
        <v/>
      </c>
      <c r="AZ1337" s="10" t="str">
        <f t="shared" si="998"/>
        <v/>
      </c>
      <c r="BC1337" s="78" t="str">
        <f t="shared" si="1000"/>
        <v/>
      </c>
      <c r="BG1337" s="14" t="str">
        <f>IF(AND(BD1337&lt;&gt;""),BD1337/INDEX($L$4:$L1337,MATCH(MAX($L$4:$L1337)+1,$L$4:$L1337,1)),"")</f>
        <v/>
      </c>
      <c r="BK1337" s="14" t="str">
        <f>IF(AND(BH1337&lt;&gt;""),BH1337/INDEX($L$4:$L1337,MATCH(MAX($L$4:$L1337)+1,$L$4:$L1337,1)),"")</f>
        <v/>
      </c>
      <c r="BO1337" s="14" t="str">
        <f>IF(AND(BL1337&lt;&gt;""),BL1337/INDEX($L$4:$L1337,MATCH(MAX($L$4:$L1337)+1,$L$4:$L1337,1)),"")</f>
        <v/>
      </c>
      <c r="BS1337" s="14" t="str">
        <f>IF(AND(BP1337&lt;&gt;""),BP1337/INDEX($L$4:$L1337,MATCH(MAX($L$4:$L1337)+1,$L$4:$L1337,1)),"")</f>
        <v/>
      </c>
      <c r="BW1337" s="14" t="str">
        <f>IF(AND(BT1337&lt;&gt;""),BT1337/INDEX($L$4:$L1337,MATCH(MAX($L$4:$L1337)+1,$L$4:$L1337,1)),"")</f>
        <v/>
      </c>
      <c r="CA1337" s="14" t="str">
        <f>IF(AND(BX1337&lt;&gt;""),BX1337/INDEX($L$4:$L1337,MATCH(MAX($L$4:$L1337)+1,$L$4:$L1337,1)),"")</f>
        <v/>
      </c>
      <c r="CE1337" s="14" t="str">
        <f>IF(AND(CB1337&lt;&gt;""),CB1337/INDEX($L$4:$L1337,MATCH(MAX($L$4:$L1337)+1,$L$4:$L1337,1)),"")</f>
        <v/>
      </c>
      <c r="CI1337" s="14" t="str">
        <f>IF(AND(CF1337&lt;&gt;""),CF1337/INDEX($L$4:$L1337,MATCH(MAX($L$4:$L1337)+1,$L$4:$L1337,1)),"")</f>
        <v/>
      </c>
      <c r="CM1337" s="14" t="str">
        <f>IF(AND(CJ1337&lt;&gt;""),CJ1337/INDEX($L$4:$L1337,MATCH(MAX($L$4:$L1337)+1,$L$4:$L1337,1)),"")</f>
        <v/>
      </c>
      <c r="CQ1337" s="14" t="str">
        <f>IF(AND(CN1337&lt;&gt;""),CN1337/INDEX($L$4:$L1337,MATCH(MAX($L$4:$L1337)+1,$L$4:$L1337,1)),"")</f>
        <v/>
      </c>
      <c r="CU1337" s="14" t="str">
        <f>IF(AND(CR1337&lt;&gt;""),CR1337/INDEX($L$4:$L1337,MATCH(MAX($L$4:$L1337)+1,$L$4:$L1337,1)),"")</f>
        <v/>
      </c>
    </row>
    <row r="1338" spans="3:99">
      <c r="C1338" s="4" t="s">
        <v>36</v>
      </c>
      <c r="D1338" t="s">
        <v>36</v>
      </c>
      <c r="K1338" s="14" t="str">
        <f t="shared" si="999"/>
        <v/>
      </c>
      <c r="S1338" s="14" t="str">
        <f>IF(AND(P1338&lt;&gt;""),P1338/INDEX($L$4:$L1338,MATCH(MAX($L$4:$L1338)+1,$L$4:$L1338,1)),"")</f>
        <v/>
      </c>
      <c r="W1338" s="14" t="str">
        <f>IF(AND(T1338&lt;&gt;""),T1338/INDEX($L$4:$L1338,MATCH(MAX($L$4:$L1338)+1,$L$4:$L1338,1)),"")</f>
        <v/>
      </c>
      <c r="AA1338" s="14" t="str">
        <f>IF(AND(X1338&lt;&gt;""),X1338/INDEX($L$4:$L1338,MATCH(MAX($L$4:$L1338)+1,$L$4:$L1338,1)),"")</f>
        <v/>
      </c>
      <c r="AE1338" s="14" t="str">
        <f>IF(AND(AB1338&lt;&gt;""),AB1338/INDEX($L$4:$L1338,MATCH(MAX($L$4:$L1338)+1,$L$4:$L1338,1)),"")</f>
        <v/>
      </c>
      <c r="AI1338" s="14" t="str">
        <f>IF(AND(AF1338&lt;&gt;""),AF1338/INDEX($L$4:$L1338,MATCH(MAX($L$4:$L1338)+1,$L$4:$L1338,1)),"")</f>
        <v/>
      </c>
      <c r="AM1338" s="14" t="str">
        <f>IF(AND(AJ1338&lt;&gt;""),AJ1338/INDEX($L$4:$L1338,MATCH(MAX($L$4:$L1338)+1,$L$4:$L1338,1)),"")</f>
        <v/>
      </c>
      <c r="AQ1338" s="14" t="str">
        <f>IF(AND(AN1338&lt;&gt;""),AN1338/INDEX($L$4:$L1338,MATCH(MAX($L$4:$L1338)+1,$L$4:$L1338,1)),"")</f>
        <v/>
      </c>
      <c r="AU1338" s="14" t="str">
        <f>IF(AND(AR1338&lt;&gt;""),AR1338/INDEX($L$4:$L1338,MATCH(MAX($L$4:$L1338)+1,$L$4:$L1338,1)),"")</f>
        <v/>
      </c>
      <c r="AY1338" s="14" t="str">
        <f>IF(AND(AV1338&lt;&gt;""),AV1338/INDEX($L$4:$L1338,MATCH(MAX($L$4:$L1338)+1,$L$4:$L1338,1)),"")</f>
        <v/>
      </c>
      <c r="AZ1338" s="10" t="str">
        <f t="shared" ref="AZ1338:AZ1401" si="1001">IF(IF(O1338="",P1338+T1338+X1338+AB1338+AF1338+AJ1338+AN1338+CJ1338+CN1338+IF(AR1338="",0,AR1338)+AV1338,"")=0,"",IF(O1338="",P1338+T1338+X1338+AB1338+AF1338+AJ1338+AN1338+CJ1338+CN1338+IF(AR1338="",0,AR1338)+AV1338,""))</f>
        <v/>
      </c>
      <c r="BC1338" s="78" t="str">
        <f t="shared" si="1000"/>
        <v/>
      </c>
      <c r="BG1338" s="14" t="str">
        <f>IF(AND(BD1338&lt;&gt;""),BD1338/INDEX($L$4:$L1338,MATCH(MAX($L$4:$L1338)+1,$L$4:$L1338,1)),"")</f>
        <v/>
      </c>
      <c r="BK1338" s="14" t="str">
        <f>IF(AND(BH1338&lt;&gt;""),BH1338/INDEX($L$4:$L1338,MATCH(MAX($L$4:$L1338)+1,$L$4:$L1338,1)),"")</f>
        <v/>
      </c>
      <c r="BO1338" s="14" t="str">
        <f>IF(AND(BL1338&lt;&gt;""),BL1338/INDEX($L$4:$L1338,MATCH(MAX($L$4:$L1338)+1,$L$4:$L1338,1)),"")</f>
        <v/>
      </c>
      <c r="BS1338" s="14" t="str">
        <f>IF(AND(BP1338&lt;&gt;""),BP1338/INDEX($L$4:$L1338,MATCH(MAX($L$4:$L1338)+1,$L$4:$L1338,1)),"")</f>
        <v/>
      </c>
      <c r="BW1338" s="14" t="str">
        <f>IF(AND(BT1338&lt;&gt;""),BT1338/INDEX($L$4:$L1338,MATCH(MAX($L$4:$L1338)+1,$L$4:$L1338,1)),"")</f>
        <v/>
      </c>
      <c r="CA1338" s="14" t="str">
        <f>IF(AND(BX1338&lt;&gt;""),BX1338/INDEX($L$4:$L1338,MATCH(MAX($L$4:$L1338)+1,$L$4:$L1338,1)),"")</f>
        <v/>
      </c>
      <c r="CE1338" s="14" t="str">
        <f>IF(AND(CB1338&lt;&gt;""),CB1338/INDEX($L$4:$L1338,MATCH(MAX($L$4:$L1338)+1,$L$4:$L1338,1)),"")</f>
        <v/>
      </c>
      <c r="CI1338" s="14" t="str">
        <f>IF(AND(CF1338&lt;&gt;""),CF1338/INDEX($L$4:$L1338,MATCH(MAX($L$4:$L1338)+1,$L$4:$L1338,1)),"")</f>
        <v/>
      </c>
      <c r="CM1338" s="14" t="str">
        <f>IF(AND(CJ1338&lt;&gt;""),CJ1338/INDEX($L$4:$L1338,MATCH(MAX($L$4:$L1338)+1,$L$4:$L1338,1)),"")</f>
        <v/>
      </c>
      <c r="CQ1338" s="14" t="str">
        <f>IF(AND(CN1338&lt;&gt;""),CN1338/INDEX($L$4:$L1338,MATCH(MAX($L$4:$L1338)+1,$L$4:$L1338,1)),"")</f>
        <v/>
      </c>
      <c r="CU1338" s="14" t="str">
        <f>IF(AND(CR1338&lt;&gt;""),CR1338/INDEX($L$4:$L1338,MATCH(MAX($L$4:$L1338)+1,$L$4:$L1338,1)),"")</f>
        <v/>
      </c>
    </row>
    <row r="1339" spans="3:99">
      <c r="C1339" s="4" t="s">
        <v>36</v>
      </c>
      <c r="D1339" t="s">
        <v>36</v>
      </c>
      <c r="K1339" s="14" t="str">
        <f t="shared" si="999"/>
        <v/>
      </c>
      <c r="S1339" s="14" t="str">
        <f>IF(AND(P1339&lt;&gt;""),P1339/INDEX($L$4:$L1339,MATCH(MAX($L$4:$L1339)+1,$L$4:$L1339,1)),"")</f>
        <v/>
      </c>
      <c r="W1339" s="14" t="str">
        <f>IF(AND(T1339&lt;&gt;""),T1339/INDEX($L$4:$L1339,MATCH(MAX($L$4:$L1339)+1,$L$4:$L1339,1)),"")</f>
        <v/>
      </c>
      <c r="AA1339" s="14" t="str">
        <f>IF(AND(X1339&lt;&gt;""),X1339/INDEX($L$4:$L1339,MATCH(MAX($L$4:$L1339)+1,$L$4:$L1339,1)),"")</f>
        <v/>
      </c>
      <c r="AE1339" s="14" t="str">
        <f>IF(AND(AB1339&lt;&gt;""),AB1339/INDEX($L$4:$L1339,MATCH(MAX($L$4:$L1339)+1,$L$4:$L1339,1)),"")</f>
        <v/>
      </c>
      <c r="AI1339" s="14" t="str">
        <f>IF(AND(AF1339&lt;&gt;""),AF1339/INDEX($L$4:$L1339,MATCH(MAX($L$4:$L1339)+1,$L$4:$L1339,1)),"")</f>
        <v/>
      </c>
      <c r="AM1339" s="14" t="str">
        <f>IF(AND(AJ1339&lt;&gt;""),AJ1339/INDEX($L$4:$L1339,MATCH(MAX($L$4:$L1339)+1,$L$4:$L1339,1)),"")</f>
        <v/>
      </c>
      <c r="AQ1339" s="14" t="str">
        <f>IF(AND(AN1339&lt;&gt;""),AN1339/INDEX($L$4:$L1339,MATCH(MAX($L$4:$L1339)+1,$L$4:$L1339,1)),"")</f>
        <v/>
      </c>
      <c r="AU1339" s="14" t="str">
        <f>IF(AND(AR1339&lt;&gt;""),AR1339/INDEX($L$4:$L1339,MATCH(MAX($L$4:$L1339)+1,$L$4:$L1339,1)),"")</f>
        <v/>
      </c>
      <c r="AY1339" s="14" t="str">
        <f>IF(AND(AV1339&lt;&gt;""),AV1339/INDEX($L$4:$L1339,MATCH(MAX($L$4:$L1339)+1,$L$4:$L1339,1)),"")</f>
        <v/>
      </c>
      <c r="AZ1339" s="10" t="str">
        <f t="shared" si="1001"/>
        <v/>
      </c>
      <c r="BC1339" s="78" t="str">
        <f t="shared" si="1000"/>
        <v/>
      </c>
      <c r="BG1339" s="14" t="str">
        <f>IF(AND(BD1339&lt;&gt;""),BD1339/INDEX($L$4:$L1339,MATCH(MAX($L$4:$L1339)+1,$L$4:$L1339,1)),"")</f>
        <v/>
      </c>
      <c r="BK1339" s="14" t="str">
        <f>IF(AND(BH1339&lt;&gt;""),BH1339/INDEX($L$4:$L1339,MATCH(MAX($L$4:$L1339)+1,$L$4:$L1339,1)),"")</f>
        <v/>
      </c>
      <c r="BO1339" s="14" t="str">
        <f>IF(AND(BL1339&lt;&gt;""),BL1339/INDEX($L$4:$L1339,MATCH(MAX($L$4:$L1339)+1,$L$4:$L1339,1)),"")</f>
        <v/>
      </c>
      <c r="BS1339" s="14" t="str">
        <f>IF(AND(BP1339&lt;&gt;""),BP1339/INDEX($L$4:$L1339,MATCH(MAX($L$4:$L1339)+1,$L$4:$L1339,1)),"")</f>
        <v/>
      </c>
      <c r="BW1339" s="14" t="str">
        <f>IF(AND(BT1339&lt;&gt;""),BT1339/INDEX($L$4:$L1339,MATCH(MAX($L$4:$L1339)+1,$L$4:$L1339,1)),"")</f>
        <v/>
      </c>
      <c r="CA1339" s="14" t="str">
        <f>IF(AND(BX1339&lt;&gt;""),BX1339/INDEX($L$4:$L1339,MATCH(MAX($L$4:$L1339)+1,$L$4:$L1339,1)),"")</f>
        <v/>
      </c>
      <c r="CE1339" s="14" t="str">
        <f>IF(AND(CB1339&lt;&gt;""),CB1339/INDEX($L$4:$L1339,MATCH(MAX($L$4:$L1339)+1,$L$4:$L1339,1)),"")</f>
        <v/>
      </c>
      <c r="CI1339" s="14" t="str">
        <f>IF(AND(CF1339&lt;&gt;""),CF1339/INDEX($L$4:$L1339,MATCH(MAX($L$4:$L1339)+1,$L$4:$L1339,1)),"")</f>
        <v/>
      </c>
      <c r="CM1339" s="14" t="str">
        <f>IF(AND(CJ1339&lt;&gt;""),CJ1339/INDEX($L$4:$L1339,MATCH(MAX($L$4:$L1339)+1,$L$4:$L1339,1)),"")</f>
        <v/>
      </c>
      <c r="CQ1339" s="14" t="str">
        <f>IF(AND(CN1339&lt;&gt;""),CN1339/INDEX($L$4:$L1339,MATCH(MAX($L$4:$L1339)+1,$L$4:$L1339,1)),"")</f>
        <v/>
      </c>
      <c r="CU1339" s="14" t="str">
        <f>IF(AND(CR1339&lt;&gt;""),CR1339/INDEX($L$4:$L1339,MATCH(MAX($L$4:$L1339)+1,$L$4:$L1339,1)),"")</f>
        <v/>
      </c>
    </row>
    <row r="1340" spans="3:99">
      <c r="C1340" s="4" t="s">
        <v>36</v>
      </c>
      <c r="D1340" t="s">
        <v>36</v>
      </c>
      <c r="K1340" s="14" t="str">
        <f t="shared" si="999"/>
        <v/>
      </c>
      <c r="S1340" s="14" t="str">
        <f>IF(AND(P1340&lt;&gt;""),P1340/INDEX($L$4:$L1340,MATCH(MAX($L$4:$L1340)+1,$L$4:$L1340,1)),"")</f>
        <v/>
      </c>
      <c r="W1340" s="14" t="str">
        <f>IF(AND(T1340&lt;&gt;""),T1340/INDEX($L$4:$L1340,MATCH(MAX($L$4:$L1340)+1,$L$4:$L1340,1)),"")</f>
        <v/>
      </c>
      <c r="AA1340" s="14" t="str">
        <f>IF(AND(X1340&lt;&gt;""),X1340/INDEX($L$4:$L1340,MATCH(MAX($L$4:$L1340)+1,$L$4:$L1340,1)),"")</f>
        <v/>
      </c>
      <c r="AE1340" s="14" t="str">
        <f>IF(AND(AB1340&lt;&gt;""),AB1340/INDEX($L$4:$L1340,MATCH(MAX($L$4:$L1340)+1,$L$4:$L1340,1)),"")</f>
        <v/>
      </c>
      <c r="AI1340" s="14" t="str">
        <f>IF(AND(AF1340&lt;&gt;""),AF1340/INDEX($L$4:$L1340,MATCH(MAX($L$4:$L1340)+1,$L$4:$L1340,1)),"")</f>
        <v/>
      </c>
      <c r="AM1340" s="14" t="str">
        <f>IF(AND(AJ1340&lt;&gt;""),AJ1340/INDEX($L$4:$L1340,MATCH(MAX($L$4:$L1340)+1,$L$4:$L1340,1)),"")</f>
        <v/>
      </c>
      <c r="AQ1340" s="14" t="str">
        <f>IF(AND(AN1340&lt;&gt;""),AN1340/INDEX($L$4:$L1340,MATCH(MAX($L$4:$L1340)+1,$L$4:$L1340,1)),"")</f>
        <v/>
      </c>
      <c r="AU1340" s="14" t="str">
        <f>IF(AND(AR1340&lt;&gt;""),AR1340/INDEX($L$4:$L1340,MATCH(MAX($L$4:$L1340)+1,$L$4:$L1340,1)),"")</f>
        <v/>
      </c>
      <c r="AY1340" s="14" t="str">
        <f>IF(AND(AV1340&lt;&gt;""),AV1340/INDEX($L$4:$L1340,MATCH(MAX($L$4:$L1340)+1,$L$4:$L1340,1)),"")</f>
        <v/>
      </c>
      <c r="AZ1340" s="10" t="str">
        <f t="shared" si="1001"/>
        <v/>
      </c>
      <c r="BC1340" s="78" t="str">
        <f t="shared" si="1000"/>
        <v/>
      </c>
      <c r="BG1340" s="14" t="str">
        <f>IF(AND(BD1340&lt;&gt;""),BD1340/INDEX($L$4:$L1340,MATCH(MAX($L$4:$L1340)+1,$L$4:$L1340,1)),"")</f>
        <v/>
      </c>
      <c r="BK1340" s="14" t="str">
        <f>IF(AND(BH1340&lt;&gt;""),BH1340/INDEX($L$4:$L1340,MATCH(MAX($L$4:$L1340)+1,$L$4:$L1340,1)),"")</f>
        <v/>
      </c>
      <c r="BO1340" s="14" t="str">
        <f>IF(AND(BL1340&lt;&gt;""),BL1340/INDEX($L$4:$L1340,MATCH(MAX($L$4:$L1340)+1,$L$4:$L1340,1)),"")</f>
        <v/>
      </c>
      <c r="BS1340" s="14" t="str">
        <f>IF(AND(BP1340&lt;&gt;""),BP1340/INDEX($L$4:$L1340,MATCH(MAX($L$4:$L1340)+1,$L$4:$L1340,1)),"")</f>
        <v/>
      </c>
      <c r="BW1340" s="14" t="str">
        <f>IF(AND(BT1340&lt;&gt;""),BT1340/INDEX($L$4:$L1340,MATCH(MAX($L$4:$L1340)+1,$L$4:$L1340,1)),"")</f>
        <v/>
      </c>
      <c r="CA1340" s="14" t="str">
        <f>IF(AND(BX1340&lt;&gt;""),BX1340/INDEX($L$4:$L1340,MATCH(MAX($L$4:$L1340)+1,$L$4:$L1340,1)),"")</f>
        <v/>
      </c>
      <c r="CE1340" s="14" t="str">
        <f>IF(AND(CB1340&lt;&gt;""),CB1340/INDEX($L$4:$L1340,MATCH(MAX($L$4:$L1340)+1,$L$4:$L1340,1)),"")</f>
        <v/>
      </c>
      <c r="CI1340" s="14" t="str">
        <f>IF(AND(CF1340&lt;&gt;""),CF1340/INDEX($L$4:$L1340,MATCH(MAX($L$4:$L1340)+1,$L$4:$L1340,1)),"")</f>
        <v/>
      </c>
      <c r="CM1340" s="14" t="str">
        <f>IF(AND(CJ1340&lt;&gt;""),CJ1340/INDEX($L$4:$L1340,MATCH(MAX($L$4:$L1340)+1,$L$4:$L1340,1)),"")</f>
        <v/>
      </c>
      <c r="CQ1340" s="14" t="str">
        <f>IF(AND(CN1340&lt;&gt;""),CN1340/INDEX($L$4:$L1340,MATCH(MAX($L$4:$L1340)+1,$L$4:$L1340,1)),"")</f>
        <v/>
      </c>
      <c r="CU1340" s="14" t="str">
        <f>IF(AND(CR1340&lt;&gt;""),CR1340/INDEX($L$4:$L1340,MATCH(MAX($L$4:$L1340)+1,$L$4:$L1340,1)),"")</f>
        <v/>
      </c>
    </row>
    <row r="1341" spans="3:99">
      <c r="C1341" s="4" t="s">
        <v>36</v>
      </c>
      <c r="D1341" t="s">
        <v>36</v>
      </c>
      <c r="K1341" s="14" t="str">
        <f t="shared" ref="K1341:K1404" si="1002">IF(AND(H1341&lt;&gt;"",I1341&lt;&gt;""),I1341/H1341,"")</f>
        <v/>
      </c>
      <c r="S1341" s="14" t="str">
        <f>IF(AND(P1341&lt;&gt;""),P1341/INDEX($L$4:$L1341,MATCH(MAX($L$4:$L1341)+1,$L$4:$L1341,1)),"")</f>
        <v/>
      </c>
      <c r="W1341" s="14" t="str">
        <f>IF(AND(T1341&lt;&gt;""),T1341/INDEX($L$4:$L1341,MATCH(MAX($L$4:$L1341)+1,$L$4:$L1341,1)),"")</f>
        <v/>
      </c>
      <c r="AA1341" s="14" t="str">
        <f>IF(AND(X1341&lt;&gt;""),X1341/INDEX($L$4:$L1341,MATCH(MAX($L$4:$L1341)+1,$L$4:$L1341,1)),"")</f>
        <v/>
      </c>
      <c r="AE1341" s="14" t="str">
        <f>IF(AND(AB1341&lt;&gt;""),AB1341/INDEX($L$4:$L1341,MATCH(MAX($L$4:$L1341)+1,$L$4:$L1341,1)),"")</f>
        <v/>
      </c>
      <c r="AI1341" s="14" t="str">
        <f>IF(AND(AF1341&lt;&gt;""),AF1341/INDEX($L$4:$L1341,MATCH(MAX($L$4:$L1341)+1,$L$4:$L1341,1)),"")</f>
        <v/>
      </c>
      <c r="AM1341" s="14" t="str">
        <f>IF(AND(AJ1341&lt;&gt;""),AJ1341/INDEX($L$4:$L1341,MATCH(MAX($L$4:$L1341)+1,$L$4:$L1341,1)),"")</f>
        <v/>
      </c>
      <c r="AQ1341" s="14" t="str">
        <f>IF(AND(AN1341&lt;&gt;""),AN1341/INDEX($L$4:$L1341,MATCH(MAX($L$4:$L1341)+1,$L$4:$L1341,1)),"")</f>
        <v/>
      </c>
      <c r="AU1341" s="14" t="str">
        <f>IF(AND(AR1341&lt;&gt;""),AR1341/INDEX($L$4:$L1341,MATCH(MAX($L$4:$L1341)+1,$L$4:$L1341,1)),"")</f>
        <v/>
      </c>
      <c r="AY1341" s="14" t="str">
        <f>IF(AND(AV1341&lt;&gt;""),AV1341/INDEX($L$4:$L1341,MATCH(MAX($L$4:$L1341)+1,$L$4:$L1341,1)),"")</f>
        <v/>
      </c>
      <c r="AZ1341" s="10" t="str">
        <f t="shared" si="1001"/>
        <v/>
      </c>
      <c r="BC1341" s="78" t="str">
        <f t="shared" si="1000"/>
        <v/>
      </c>
      <c r="BG1341" s="14" t="str">
        <f>IF(AND(BD1341&lt;&gt;""),BD1341/INDEX($L$4:$L1341,MATCH(MAX($L$4:$L1341)+1,$L$4:$L1341,1)),"")</f>
        <v/>
      </c>
      <c r="BK1341" s="14" t="str">
        <f>IF(AND(BH1341&lt;&gt;""),BH1341/INDEX($L$4:$L1341,MATCH(MAX($L$4:$L1341)+1,$L$4:$L1341,1)),"")</f>
        <v/>
      </c>
      <c r="BO1341" s="14" t="str">
        <f>IF(AND(BL1341&lt;&gt;""),BL1341/INDEX($L$4:$L1341,MATCH(MAX($L$4:$L1341)+1,$L$4:$L1341,1)),"")</f>
        <v/>
      </c>
      <c r="BS1341" s="14" t="str">
        <f>IF(AND(BP1341&lt;&gt;""),BP1341/INDEX($L$4:$L1341,MATCH(MAX($L$4:$L1341)+1,$L$4:$L1341,1)),"")</f>
        <v/>
      </c>
      <c r="BW1341" s="14" t="str">
        <f>IF(AND(BT1341&lt;&gt;""),BT1341/INDEX($L$4:$L1341,MATCH(MAX($L$4:$L1341)+1,$L$4:$L1341,1)),"")</f>
        <v/>
      </c>
      <c r="CA1341" s="14" t="str">
        <f>IF(AND(BX1341&lt;&gt;""),BX1341/INDEX($L$4:$L1341,MATCH(MAX($L$4:$L1341)+1,$L$4:$L1341,1)),"")</f>
        <v/>
      </c>
      <c r="CE1341" s="14" t="str">
        <f>IF(AND(CB1341&lt;&gt;""),CB1341/INDEX($L$4:$L1341,MATCH(MAX($L$4:$L1341)+1,$L$4:$L1341,1)),"")</f>
        <v/>
      </c>
      <c r="CI1341" s="14" t="str">
        <f>IF(AND(CF1341&lt;&gt;""),CF1341/INDEX($L$4:$L1341,MATCH(MAX($L$4:$L1341)+1,$L$4:$L1341,1)),"")</f>
        <v/>
      </c>
      <c r="CM1341" s="14" t="str">
        <f>IF(AND(CJ1341&lt;&gt;""),CJ1341/INDEX($L$4:$L1341,MATCH(MAX($L$4:$L1341)+1,$L$4:$L1341,1)),"")</f>
        <v/>
      </c>
      <c r="CQ1341" s="14" t="str">
        <f>IF(AND(CN1341&lt;&gt;""),CN1341/INDEX($L$4:$L1341,MATCH(MAX($L$4:$L1341)+1,$L$4:$L1341,1)),"")</f>
        <v/>
      </c>
      <c r="CU1341" s="14" t="str">
        <f>IF(AND(CR1341&lt;&gt;""),CR1341/INDEX($L$4:$L1341,MATCH(MAX($L$4:$L1341)+1,$L$4:$L1341,1)),"")</f>
        <v/>
      </c>
    </row>
    <row r="1342" spans="3:99">
      <c r="C1342" s="4" t="s">
        <v>36</v>
      </c>
      <c r="D1342" t="s">
        <v>36</v>
      </c>
      <c r="K1342" s="14" t="str">
        <f t="shared" si="1002"/>
        <v/>
      </c>
      <c r="S1342" s="14" t="str">
        <f>IF(AND(P1342&lt;&gt;""),P1342/INDEX($L$4:$L1342,MATCH(MAX($L$4:$L1342)+1,$L$4:$L1342,1)),"")</f>
        <v/>
      </c>
      <c r="W1342" s="14" t="str">
        <f>IF(AND(T1342&lt;&gt;""),T1342/INDEX($L$4:$L1342,MATCH(MAX($L$4:$L1342)+1,$L$4:$L1342,1)),"")</f>
        <v/>
      </c>
      <c r="AA1342" s="14" t="str">
        <f>IF(AND(X1342&lt;&gt;""),X1342/INDEX($L$4:$L1342,MATCH(MAX($L$4:$L1342)+1,$L$4:$L1342,1)),"")</f>
        <v/>
      </c>
      <c r="AE1342" s="14" t="str">
        <f>IF(AND(AB1342&lt;&gt;""),AB1342/INDEX($L$4:$L1342,MATCH(MAX($L$4:$L1342)+1,$L$4:$L1342,1)),"")</f>
        <v/>
      </c>
      <c r="AI1342" s="14" t="str">
        <f>IF(AND(AF1342&lt;&gt;""),AF1342/INDEX($L$4:$L1342,MATCH(MAX($L$4:$L1342)+1,$L$4:$L1342,1)),"")</f>
        <v/>
      </c>
      <c r="AM1342" s="14" t="str">
        <f>IF(AND(AJ1342&lt;&gt;""),AJ1342/INDEX($L$4:$L1342,MATCH(MAX($L$4:$L1342)+1,$L$4:$L1342,1)),"")</f>
        <v/>
      </c>
      <c r="AQ1342" s="14" t="str">
        <f>IF(AND(AN1342&lt;&gt;""),AN1342/INDEX($L$4:$L1342,MATCH(MAX($L$4:$L1342)+1,$L$4:$L1342,1)),"")</f>
        <v/>
      </c>
      <c r="AU1342" s="14" t="str">
        <f>IF(AND(AR1342&lt;&gt;""),AR1342/INDEX($L$4:$L1342,MATCH(MAX($L$4:$L1342)+1,$L$4:$L1342,1)),"")</f>
        <v/>
      </c>
      <c r="AY1342" s="14" t="str">
        <f>IF(AND(AV1342&lt;&gt;""),AV1342/INDEX($L$4:$L1342,MATCH(MAX($L$4:$L1342)+1,$L$4:$L1342,1)),"")</f>
        <v/>
      </c>
      <c r="AZ1342" s="10" t="str">
        <f t="shared" si="1001"/>
        <v/>
      </c>
      <c r="BC1342" s="78" t="str">
        <f t="shared" si="1000"/>
        <v/>
      </c>
      <c r="BG1342" s="14" t="str">
        <f>IF(AND(BD1342&lt;&gt;""),BD1342/INDEX($L$4:$L1342,MATCH(MAX($L$4:$L1342)+1,$L$4:$L1342,1)),"")</f>
        <v/>
      </c>
      <c r="BK1342" s="14" t="str">
        <f>IF(AND(BH1342&lt;&gt;""),BH1342/INDEX($L$4:$L1342,MATCH(MAX($L$4:$L1342)+1,$L$4:$L1342,1)),"")</f>
        <v/>
      </c>
      <c r="BO1342" s="14" t="str">
        <f>IF(AND(BL1342&lt;&gt;""),BL1342/INDEX($L$4:$L1342,MATCH(MAX($L$4:$L1342)+1,$L$4:$L1342,1)),"")</f>
        <v/>
      </c>
      <c r="BS1342" s="14" t="str">
        <f>IF(AND(BP1342&lt;&gt;""),BP1342/INDEX($L$4:$L1342,MATCH(MAX($L$4:$L1342)+1,$L$4:$L1342,1)),"")</f>
        <v/>
      </c>
      <c r="BW1342" s="14" t="str">
        <f>IF(AND(BT1342&lt;&gt;""),BT1342/INDEX($L$4:$L1342,MATCH(MAX($L$4:$L1342)+1,$L$4:$L1342,1)),"")</f>
        <v/>
      </c>
      <c r="CA1342" s="14" t="str">
        <f>IF(AND(BX1342&lt;&gt;""),BX1342/INDEX($L$4:$L1342,MATCH(MAX($L$4:$L1342)+1,$L$4:$L1342,1)),"")</f>
        <v/>
      </c>
      <c r="CE1342" s="14" t="str">
        <f>IF(AND(CB1342&lt;&gt;""),CB1342/INDEX($L$4:$L1342,MATCH(MAX($L$4:$L1342)+1,$L$4:$L1342,1)),"")</f>
        <v/>
      </c>
      <c r="CI1342" s="14" t="str">
        <f>IF(AND(CF1342&lt;&gt;""),CF1342/INDEX($L$4:$L1342,MATCH(MAX($L$4:$L1342)+1,$L$4:$L1342,1)),"")</f>
        <v/>
      </c>
      <c r="CM1342" s="14" t="str">
        <f>IF(AND(CJ1342&lt;&gt;""),CJ1342/INDEX($L$4:$L1342,MATCH(MAX($L$4:$L1342)+1,$L$4:$L1342,1)),"")</f>
        <v/>
      </c>
      <c r="CQ1342" s="14" t="str">
        <f>IF(AND(CN1342&lt;&gt;""),CN1342/INDEX($L$4:$L1342,MATCH(MAX($L$4:$L1342)+1,$L$4:$L1342,1)),"")</f>
        <v/>
      </c>
      <c r="CU1342" s="14" t="str">
        <f>IF(AND(CR1342&lt;&gt;""),CR1342/INDEX($L$4:$L1342,MATCH(MAX($L$4:$L1342)+1,$L$4:$L1342,1)),"")</f>
        <v/>
      </c>
    </row>
    <row r="1343" spans="3:99">
      <c r="C1343" s="4" t="s">
        <v>36</v>
      </c>
      <c r="D1343" t="s">
        <v>36</v>
      </c>
      <c r="K1343" s="14" t="str">
        <f t="shared" si="1002"/>
        <v/>
      </c>
      <c r="S1343" s="14" t="str">
        <f>IF(AND(P1343&lt;&gt;""),P1343/INDEX($L$4:$L1343,MATCH(MAX($L$4:$L1343)+1,$L$4:$L1343,1)),"")</f>
        <v/>
      </c>
      <c r="W1343" s="14" t="str">
        <f>IF(AND(T1343&lt;&gt;""),T1343/INDEX($L$4:$L1343,MATCH(MAX($L$4:$L1343)+1,$L$4:$L1343,1)),"")</f>
        <v/>
      </c>
      <c r="AA1343" s="14" t="str">
        <f>IF(AND(X1343&lt;&gt;""),X1343/INDEX($L$4:$L1343,MATCH(MAX($L$4:$L1343)+1,$L$4:$L1343,1)),"")</f>
        <v/>
      </c>
      <c r="AE1343" s="14" t="str">
        <f>IF(AND(AB1343&lt;&gt;""),AB1343/INDEX($L$4:$L1343,MATCH(MAX($L$4:$L1343)+1,$L$4:$L1343,1)),"")</f>
        <v/>
      </c>
      <c r="AI1343" s="14" t="str">
        <f>IF(AND(AF1343&lt;&gt;""),AF1343/INDEX($L$4:$L1343,MATCH(MAX($L$4:$L1343)+1,$L$4:$L1343,1)),"")</f>
        <v/>
      </c>
      <c r="AM1343" s="14" t="str">
        <f>IF(AND(AJ1343&lt;&gt;""),AJ1343/INDEX($L$4:$L1343,MATCH(MAX($L$4:$L1343)+1,$L$4:$L1343,1)),"")</f>
        <v/>
      </c>
      <c r="AQ1343" s="14" t="str">
        <f>IF(AND(AN1343&lt;&gt;""),AN1343/INDEX($L$4:$L1343,MATCH(MAX($L$4:$L1343)+1,$L$4:$L1343,1)),"")</f>
        <v/>
      </c>
      <c r="AU1343" s="14" t="str">
        <f>IF(AND(AR1343&lt;&gt;""),AR1343/INDEX($L$4:$L1343,MATCH(MAX($L$4:$L1343)+1,$L$4:$L1343,1)),"")</f>
        <v/>
      </c>
      <c r="AY1343" s="14" t="str">
        <f>IF(AND(AV1343&lt;&gt;""),AV1343/INDEX($L$4:$L1343,MATCH(MAX($L$4:$L1343)+1,$L$4:$L1343,1)),"")</f>
        <v/>
      </c>
      <c r="AZ1343" s="10" t="str">
        <f t="shared" si="1001"/>
        <v/>
      </c>
      <c r="BC1343" s="78" t="str">
        <f t="shared" si="1000"/>
        <v/>
      </c>
      <c r="BG1343" s="14" t="str">
        <f>IF(AND(BD1343&lt;&gt;""),BD1343/INDEX($L$4:$L1343,MATCH(MAX($L$4:$L1343)+1,$L$4:$L1343,1)),"")</f>
        <v/>
      </c>
      <c r="BK1343" s="14" t="str">
        <f>IF(AND(BH1343&lt;&gt;""),BH1343/INDEX($L$4:$L1343,MATCH(MAX($L$4:$L1343)+1,$L$4:$L1343,1)),"")</f>
        <v/>
      </c>
      <c r="BO1343" s="14" t="str">
        <f>IF(AND(BL1343&lt;&gt;""),BL1343/INDEX($L$4:$L1343,MATCH(MAX($L$4:$L1343)+1,$L$4:$L1343,1)),"")</f>
        <v/>
      </c>
      <c r="BS1343" s="14" t="str">
        <f>IF(AND(BP1343&lt;&gt;""),BP1343/INDEX($L$4:$L1343,MATCH(MAX($L$4:$L1343)+1,$L$4:$L1343,1)),"")</f>
        <v/>
      </c>
      <c r="BW1343" s="14" t="str">
        <f>IF(AND(BT1343&lt;&gt;""),BT1343/INDEX($L$4:$L1343,MATCH(MAX($L$4:$L1343)+1,$L$4:$L1343,1)),"")</f>
        <v/>
      </c>
      <c r="CA1343" s="14" t="str">
        <f>IF(AND(BX1343&lt;&gt;""),BX1343/INDEX($L$4:$L1343,MATCH(MAX($L$4:$L1343)+1,$L$4:$L1343,1)),"")</f>
        <v/>
      </c>
      <c r="CE1343" s="14" t="str">
        <f>IF(AND(CB1343&lt;&gt;""),CB1343/INDEX($L$4:$L1343,MATCH(MAX($L$4:$L1343)+1,$L$4:$L1343,1)),"")</f>
        <v/>
      </c>
      <c r="CI1343" s="14" t="str">
        <f>IF(AND(CF1343&lt;&gt;""),CF1343/INDEX($L$4:$L1343,MATCH(MAX($L$4:$L1343)+1,$L$4:$L1343,1)),"")</f>
        <v/>
      </c>
      <c r="CM1343" s="14" t="str">
        <f>IF(AND(CJ1343&lt;&gt;""),CJ1343/INDEX($L$4:$L1343,MATCH(MAX($L$4:$L1343)+1,$L$4:$L1343,1)),"")</f>
        <v/>
      </c>
      <c r="CQ1343" s="14" t="str">
        <f>IF(AND(CN1343&lt;&gt;""),CN1343/INDEX($L$4:$L1343,MATCH(MAX($L$4:$L1343)+1,$L$4:$L1343,1)),"")</f>
        <v/>
      </c>
      <c r="CU1343" s="14" t="str">
        <f>IF(AND(CR1343&lt;&gt;""),CR1343/INDEX($L$4:$L1343,MATCH(MAX($L$4:$L1343)+1,$L$4:$L1343,1)),"")</f>
        <v/>
      </c>
    </row>
    <row r="1344" spans="3:99">
      <c r="C1344" s="4" t="s">
        <v>36</v>
      </c>
      <c r="D1344" t="s">
        <v>36</v>
      </c>
      <c r="K1344" s="14" t="str">
        <f t="shared" si="1002"/>
        <v/>
      </c>
      <c r="S1344" s="14" t="str">
        <f>IF(AND(P1344&lt;&gt;""),P1344/INDEX($L$4:$L1344,MATCH(MAX($L$4:$L1344)+1,$L$4:$L1344,1)),"")</f>
        <v/>
      </c>
      <c r="W1344" s="14" t="str">
        <f>IF(AND(T1344&lt;&gt;""),T1344/INDEX($L$4:$L1344,MATCH(MAX($L$4:$L1344)+1,$L$4:$L1344,1)),"")</f>
        <v/>
      </c>
      <c r="AA1344" s="14" t="str">
        <f>IF(AND(X1344&lt;&gt;""),X1344/INDEX($L$4:$L1344,MATCH(MAX($L$4:$L1344)+1,$L$4:$L1344,1)),"")</f>
        <v/>
      </c>
      <c r="AE1344" s="14" t="str">
        <f>IF(AND(AB1344&lt;&gt;""),AB1344/INDEX($L$4:$L1344,MATCH(MAX($L$4:$L1344)+1,$L$4:$L1344,1)),"")</f>
        <v/>
      </c>
      <c r="AI1344" s="14" t="str">
        <f>IF(AND(AF1344&lt;&gt;""),AF1344/INDEX($L$4:$L1344,MATCH(MAX($L$4:$L1344)+1,$L$4:$L1344,1)),"")</f>
        <v/>
      </c>
      <c r="AM1344" s="14" t="str">
        <f>IF(AND(AJ1344&lt;&gt;""),AJ1344/INDEX($L$4:$L1344,MATCH(MAX($L$4:$L1344)+1,$L$4:$L1344,1)),"")</f>
        <v/>
      </c>
      <c r="AQ1344" s="14" t="str">
        <f>IF(AND(AN1344&lt;&gt;""),AN1344/INDEX($L$4:$L1344,MATCH(MAX($L$4:$L1344)+1,$L$4:$L1344,1)),"")</f>
        <v/>
      </c>
      <c r="AU1344" s="14" t="str">
        <f>IF(AND(AR1344&lt;&gt;""),AR1344/INDEX($L$4:$L1344,MATCH(MAX($L$4:$L1344)+1,$L$4:$L1344,1)),"")</f>
        <v/>
      </c>
      <c r="AY1344" s="14" t="str">
        <f>IF(AND(AV1344&lt;&gt;""),AV1344/INDEX($L$4:$L1344,MATCH(MAX($L$4:$L1344)+1,$L$4:$L1344,1)),"")</f>
        <v/>
      </c>
      <c r="AZ1344" s="10" t="str">
        <f t="shared" si="1001"/>
        <v/>
      </c>
      <c r="BC1344" s="78" t="str">
        <f t="shared" si="1000"/>
        <v/>
      </c>
      <c r="BG1344" s="14" t="str">
        <f>IF(AND(BD1344&lt;&gt;""),BD1344/INDEX($L$4:$L1344,MATCH(MAX($L$4:$L1344)+1,$L$4:$L1344,1)),"")</f>
        <v/>
      </c>
      <c r="BK1344" s="14" t="str">
        <f>IF(AND(BH1344&lt;&gt;""),BH1344/INDEX($L$4:$L1344,MATCH(MAX($L$4:$L1344)+1,$L$4:$L1344,1)),"")</f>
        <v/>
      </c>
      <c r="BO1344" s="14" t="str">
        <f>IF(AND(BL1344&lt;&gt;""),BL1344/INDEX($L$4:$L1344,MATCH(MAX($L$4:$L1344)+1,$L$4:$L1344,1)),"")</f>
        <v/>
      </c>
      <c r="BS1344" s="14" t="str">
        <f>IF(AND(BP1344&lt;&gt;""),BP1344/INDEX($L$4:$L1344,MATCH(MAX($L$4:$L1344)+1,$L$4:$L1344,1)),"")</f>
        <v/>
      </c>
      <c r="BW1344" s="14" t="str">
        <f>IF(AND(BT1344&lt;&gt;""),BT1344/INDEX($L$4:$L1344,MATCH(MAX($L$4:$L1344)+1,$L$4:$L1344,1)),"")</f>
        <v/>
      </c>
      <c r="CA1344" s="14" t="str">
        <f>IF(AND(BX1344&lt;&gt;""),BX1344/INDEX($L$4:$L1344,MATCH(MAX($L$4:$L1344)+1,$L$4:$L1344,1)),"")</f>
        <v/>
      </c>
      <c r="CE1344" s="14" t="str">
        <f>IF(AND(CB1344&lt;&gt;""),CB1344/INDEX($L$4:$L1344,MATCH(MAX($L$4:$L1344)+1,$L$4:$L1344,1)),"")</f>
        <v/>
      </c>
      <c r="CI1344" s="14" t="str">
        <f>IF(AND(CF1344&lt;&gt;""),CF1344/INDEX($L$4:$L1344,MATCH(MAX($L$4:$L1344)+1,$L$4:$L1344,1)),"")</f>
        <v/>
      </c>
      <c r="CM1344" s="14" t="str">
        <f>IF(AND(CJ1344&lt;&gt;""),CJ1344/INDEX($L$4:$L1344,MATCH(MAX($L$4:$L1344)+1,$L$4:$L1344,1)),"")</f>
        <v/>
      </c>
      <c r="CQ1344" s="14" t="str">
        <f>IF(AND(CN1344&lt;&gt;""),CN1344/INDEX($L$4:$L1344,MATCH(MAX($L$4:$L1344)+1,$L$4:$L1344,1)),"")</f>
        <v/>
      </c>
      <c r="CU1344" s="14" t="str">
        <f>IF(AND(CR1344&lt;&gt;""),CR1344/INDEX($L$4:$L1344,MATCH(MAX($L$4:$L1344)+1,$L$4:$L1344,1)),"")</f>
        <v/>
      </c>
    </row>
    <row r="1345" spans="3:99">
      <c r="C1345" s="4" t="s">
        <v>36</v>
      </c>
      <c r="D1345" t="s">
        <v>36</v>
      </c>
      <c r="K1345" s="14" t="str">
        <f t="shared" si="1002"/>
        <v/>
      </c>
      <c r="S1345" s="14" t="str">
        <f>IF(AND(P1345&lt;&gt;""),P1345/INDEX($L$4:$L1345,MATCH(MAX($L$4:$L1345)+1,$L$4:$L1345,1)),"")</f>
        <v/>
      </c>
      <c r="W1345" s="14" t="str">
        <f>IF(AND(T1345&lt;&gt;""),T1345/INDEX($L$4:$L1345,MATCH(MAX($L$4:$L1345)+1,$L$4:$L1345,1)),"")</f>
        <v/>
      </c>
      <c r="AA1345" s="14" t="str">
        <f>IF(AND(X1345&lt;&gt;""),X1345/INDEX($L$4:$L1345,MATCH(MAX($L$4:$L1345)+1,$L$4:$L1345,1)),"")</f>
        <v/>
      </c>
      <c r="AE1345" s="14" t="str">
        <f>IF(AND(AB1345&lt;&gt;""),AB1345/INDEX($L$4:$L1345,MATCH(MAX($L$4:$L1345)+1,$L$4:$L1345,1)),"")</f>
        <v/>
      </c>
      <c r="AI1345" s="14" t="str">
        <f>IF(AND(AF1345&lt;&gt;""),AF1345/INDEX($L$4:$L1345,MATCH(MAX($L$4:$L1345)+1,$L$4:$L1345,1)),"")</f>
        <v/>
      </c>
      <c r="AM1345" s="14" t="str">
        <f>IF(AND(AJ1345&lt;&gt;""),AJ1345/INDEX($L$4:$L1345,MATCH(MAX($L$4:$L1345)+1,$L$4:$L1345,1)),"")</f>
        <v/>
      </c>
      <c r="AQ1345" s="14" t="str">
        <f>IF(AND(AN1345&lt;&gt;""),AN1345/INDEX($L$4:$L1345,MATCH(MAX($L$4:$L1345)+1,$L$4:$L1345,1)),"")</f>
        <v/>
      </c>
      <c r="AU1345" s="14" t="str">
        <f>IF(AND(AR1345&lt;&gt;""),AR1345/INDEX($L$4:$L1345,MATCH(MAX($L$4:$L1345)+1,$L$4:$L1345,1)),"")</f>
        <v/>
      </c>
      <c r="AY1345" s="14" t="str">
        <f>IF(AND(AV1345&lt;&gt;""),AV1345/INDEX($L$4:$L1345,MATCH(MAX($L$4:$L1345)+1,$L$4:$L1345,1)),"")</f>
        <v/>
      </c>
      <c r="AZ1345" s="10" t="str">
        <f t="shared" si="1001"/>
        <v/>
      </c>
      <c r="BC1345" s="78" t="str">
        <f t="shared" si="1000"/>
        <v/>
      </c>
      <c r="BG1345" s="14" t="str">
        <f>IF(AND(BD1345&lt;&gt;""),BD1345/INDEX($L$4:$L1345,MATCH(MAX($L$4:$L1345)+1,$L$4:$L1345,1)),"")</f>
        <v/>
      </c>
      <c r="BK1345" s="14" t="str">
        <f>IF(AND(BH1345&lt;&gt;""),BH1345/INDEX($L$4:$L1345,MATCH(MAX($L$4:$L1345)+1,$L$4:$L1345,1)),"")</f>
        <v/>
      </c>
      <c r="BO1345" s="14" t="str">
        <f>IF(AND(BL1345&lt;&gt;""),BL1345/INDEX($L$4:$L1345,MATCH(MAX($L$4:$L1345)+1,$L$4:$L1345,1)),"")</f>
        <v/>
      </c>
      <c r="BS1345" s="14" t="str">
        <f>IF(AND(BP1345&lt;&gt;""),BP1345/INDEX($L$4:$L1345,MATCH(MAX($L$4:$L1345)+1,$L$4:$L1345,1)),"")</f>
        <v/>
      </c>
      <c r="BW1345" s="14" t="str">
        <f>IF(AND(BT1345&lt;&gt;""),BT1345/INDEX($L$4:$L1345,MATCH(MAX($L$4:$L1345)+1,$L$4:$L1345,1)),"")</f>
        <v/>
      </c>
      <c r="CA1345" s="14" t="str">
        <f>IF(AND(BX1345&lt;&gt;""),BX1345/INDEX($L$4:$L1345,MATCH(MAX($L$4:$L1345)+1,$L$4:$L1345,1)),"")</f>
        <v/>
      </c>
      <c r="CE1345" s="14" t="str">
        <f>IF(AND(CB1345&lt;&gt;""),CB1345/INDEX($L$4:$L1345,MATCH(MAX($L$4:$L1345)+1,$L$4:$L1345,1)),"")</f>
        <v/>
      </c>
      <c r="CI1345" s="14" t="str">
        <f>IF(AND(CF1345&lt;&gt;""),CF1345/INDEX($L$4:$L1345,MATCH(MAX($L$4:$L1345)+1,$L$4:$L1345,1)),"")</f>
        <v/>
      </c>
      <c r="CM1345" s="14" t="str">
        <f>IF(AND(CJ1345&lt;&gt;""),CJ1345/INDEX($L$4:$L1345,MATCH(MAX($L$4:$L1345)+1,$L$4:$L1345,1)),"")</f>
        <v/>
      </c>
      <c r="CQ1345" s="14" t="str">
        <f>IF(AND(CN1345&lt;&gt;""),CN1345/INDEX($L$4:$L1345,MATCH(MAX($L$4:$L1345)+1,$L$4:$L1345,1)),"")</f>
        <v/>
      </c>
      <c r="CU1345" s="14" t="str">
        <f>IF(AND(CR1345&lt;&gt;""),CR1345/INDEX($L$4:$L1345,MATCH(MAX($L$4:$L1345)+1,$L$4:$L1345,1)),"")</f>
        <v/>
      </c>
    </row>
    <row r="1346" spans="3:99">
      <c r="C1346" s="4" t="s">
        <v>36</v>
      </c>
      <c r="D1346" t="s">
        <v>36</v>
      </c>
      <c r="K1346" s="14" t="str">
        <f t="shared" si="1002"/>
        <v/>
      </c>
      <c r="S1346" s="14" t="str">
        <f>IF(AND(P1346&lt;&gt;""),P1346/INDEX($L$4:$L1346,MATCH(MAX($L$4:$L1346)+1,$L$4:$L1346,1)),"")</f>
        <v/>
      </c>
      <c r="W1346" s="14" t="str">
        <f>IF(AND(T1346&lt;&gt;""),T1346/INDEX($L$4:$L1346,MATCH(MAX($L$4:$L1346)+1,$L$4:$L1346,1)),"")</f>
        <v/>
      </c>
      <c r="AA1346" s="14" t="str">
        <f>IF(AND(X1346&lt;&gt;""),X1346/INDEX($L$4:$L1346,MATCH(MAX($L$4:$L1346)+1,$L$4:$L1346,1)),"")</f>
        <v/>
      </c>
      <c r="AE1346" s="14" t="str">
        <f>IF(AND(AB1346&lt;&gt;""),AB1346/INDEX($L$4:$L1346,MATCH(MAX($L$4:$L1346)+1,$L$4:$L1346,1)),"")</f>
        <v/>
      </c>
      <c r="AI1346" s="14" t="str">
        <f>IF(AND(AF1346&lt;&gt;""),AF1346/INDEX($L$4:$L1346,MATCH(MAX($L$4:$L1346)+1,$L$4:$L1346,1)),"")</f>
        <v/>
      </c>
      <c r="AM1346" s="14" t="str">
        <f>IF(AND(AJ1346&lt;&gt;""),AJ1346/INDEX($L$4:$L1346,MATCH(MAX($L$4:$L1346)+1,$L$4:$L1346,1)),"")</f>
        <v/>
      </c>
      <c r="AQ1346" s="14" t="str">
        <f>IF(AND(AN1346&lt;&gt;""),AN1346/INDEX($L$4:$L1346,MATCH(MAX($L$4:$L1346)+1,$L$4:$L1346,1)),"")</f>
        <v/>
      </c>
      <c r="AU1346" s="14" t="str">
        <f>IF(AND(AR1346&lt;&gt;""),AR1346/INDEX($L$4:$L1346,MATCH(MAX($L$4:$L1346)+1,$L$4:$L1346,1)),"")</f>
        <v/>
      </c>
      <c r="AY1346" s="14" t="str">
        <f>IF(AND(AV1346&lt;&gt;""),AV1346/INDEX($L$4:$L1346,MATCH(MAX($L$4:$L1346)+1,$L$4:$L1346,1)),"")</f>
        <v/>
      </c>
      <c r="AZ1346" s="10" t="str">
        <f t="shared" si="1001"/>
        <v/>
      </c>
      <c r="BC1346" s="78" t="str">
        <f t="shared" si="1000"/>
        <v/>
      </c>
      <c r="BG1346" s="14" t="str">
        <f>IF(AND(BD1346&lt;&gt;""),BD1346/INDEX($L$4:$L1346,MATCH(MAX($L$4:$L1346)+1,$L$4:$L1346,1)),"")</f>
        <v/>
      </c>
      <c r="BK1346" s="14" t="str">
        <f>IF(AND(BH1346&lt;&gt;""),BH1346/INDEX($L$4:$L1346,MATCH(MAX($L$4:$L1346)+1,$L$4:$L1346,1)),"")</f>
        <v/>
      </c>
      <c r="BO1346" s="14" t="str">
        <f>IF(AND(BL1346&lt;&gt;""),BL1346/INDEX($L$4:$L1346,MATCH(MAX($L$4:$L1346)+1,$L$4:$L1346,1)),"")</f>
        <v/>
      </c>
      <c r="BS1346" s="14" t="str">
        <f>IF(AND(BP1346&lt;&gt;""),BP1346/INDEX($L$4:$L1346,MATCH(MAX($L$4:$L1346)+1,$L$4:$L1346,1)),"")</f>
        <v/>
      </c>
      <c r="BW1346" s="14" t="str">
        <f>IF(AND(BT1346&lt;&gt;""),BT1346/INDEX($L$4:$L1346,MATCH(MAX($L$4:$L1346)+1,$L$4:$L1346,1)),"")</f>
        <v/>
      </c>
      <c r="CA1346" s="14" t="str">
        <f>IF(AND(BX1346&lt;&gt;""),BX1346/INDEX($L$4:$L1346,MATCH(MAX($L$4:$L1346)+1,$L$4:$L1346,1)),"")</f>
        <v/>
      </c>
      <c r="CE1346" s="14" t="str">
        <f>IF(AND(CB1346&lt;&gt;""),CB1346/INDEX($L$4:$L1346,MATCH(MAX($L$4:$L1346)+1,$L$4:$L1346,1)),"")</f>
        <v/>
      </c>
      <c r="CI1346" s="14" t="str">
        <f>IF(AND(CF1346&lt;&gt;""),CF1346/INDEX($L$4:$L1346,MATCH(MAX($L$4:$L1346)+1,$L$4:$L1346,1)),"")</f>
        <v/>
      </c>
      <c r="CM1346" s="14" t="str">
        <f>IF(AND(CJ1346&lt;&gt;""),CJ1346/INDEX($L$4:$L1346,MATCH(MAX($L$4:$L1346)+1,$L$4:$L1346,1)),"")</f>
        <v/>
      </c>
      <c r="CQ1346" s="14" t="str">
        <f>IF(AND(CN1346&lt;&gt;""),CN1346/INDEX($L$4:$L1346,MATCH(MAX($L$4:$L1346)+1,$L$4:$L1346,1)),"")</f>
        <v/>
      </c>
      <c r="CU1346" s="14" t="str">
        <f>IF(AND(CR1346&lt;&gt;""),CR1346/INDEX($L$4:$L1346,MATCH(MAX($L$4:$L1346)+1,$L$4:$L1346,1)),"")</f>
        <v/>
      </c>
    </row>
    <row r="1347" spans="3:99">
      <c r="C1347" s="4" t="s">
        <v>36</v>
      </c>
      <c r="D1347" t="s">
        <v>36</v>
      </c>
      <c r="K1347" s="14" t="str">
        <f t="shared" si="1002"/>
        <v/>
      </c>
      <c r="S1347" s="14" t="str">
        <f>IF(AND(P1347&lt;&gt;""),P1347/INDEX($L$4:$L1347,MATCH(MAX($L$4:$L1347)+1,$L$4:$L1347,1)),"")</f>
        <v/>
      </c>
      <c r="W1347" s="14" t="str">
        <f>IF(AND(T1347&lt;&gt;""),T1347/INDEX($L$4:$L1347,MATCH(MAX($L$4:$L1347)+1,$L$4:$L1347,1)),"")</f>
        <v/>
      </c>
      <c r="AA1347" s="14" t="str">
        <f>IF(AND(X1347&lt;&gt;""),X1347/INDEX($L$4:$L1347,MATCH(MAX($L$4:$L1347)+1,$L$4:$L1347,1)),"")</f>
        <v/>
      </c>
      <c r="AE1347" s="14" t="str">
        <f>IF(AND(AB1347&lt;&gt;""),AB1347/INDEX($L$4:$L1347,MATCH(MAX($L$4:$L1347)+1,$L$4:$L1347,1)),"")</f>
        <v/>
      </c>
      <c r="AI1347" s="14" t="str">
        <f>IF(AND(AF1347&lt;&gt;""),AF1347/INDEX($L$4:$L1347,MATCH(MAX($L$4:$L1347)+1,$L$4:$L1347,1)),"")</f>
        <v/>
      </c>
      <c r="AM1347" s="14" t="str">
        <f>IF(AND(AJ1347&lt;&gt;""),AJ1347/INDEX($L$4:$L1347,MATCH(MAX($L$4:$L1347)+1,$L$4:$L1347,1)),"")</f>
        <v/>
      </c>
      <c r="AQ1347" s="14" t="str">
        <f>IF(AND(AN1347&lt;&gt;""),AN1347/INDEX($L$4:$L1347,MATCH(MAX($L$4:$L1347)+1,$L$4:$L1347,1)),"")</f>
        <v/>
      </c>
      <c r="AU1347" s="14" t="str">
        <f>IF(AND(AR1347&lt;&gt;""),AR1347/INDEX($L$4:$L1347,MATCH(MAX($L$4:$L1347)+1,$L$4:$L1347,1)),"")</f>
        <v/>
      </c>
      <c r="AY1347" s="14" t="str">
        <f>IF(AND(AV1347&lt;&gt;""),AV1347/INDEX($L$4:$L1347,MATCH(MAX($L$4:$L1347)+1,$L$4:$L1347,1)),"")</f>
        <v/>
      </c>
      <c r="AZ1347" s="10" t="str">
        <f t="shared" si="1001"/>
        <v/>
      </c>
      <c r="BC1347" s="78" t="str">
        <f t="shared" si="1000"/>
        <v/>
      </c>
      <c r="BG1347" s="14" t="str">
        <f>IF(AND(BD1347&lt;&gt;""),BD1347/INDEX($L$4:$L1347,MATCH(MAX($L$4:$L1347)+1,$L$4:$L1347,1)),"")</f>
        <v/>
      </c>
      <c r="BK1347" s="14" t="str">
        <f>IF(AND(BH1347&lt;&gt;""),BH1347/INDEX($L$4:$L1347,MATCH(MAX($L$4:$L1347)+1,$L$4:$L1347,1)),"")</f>
        <v/>
      </c>
      <c r="BO1347" s="14" t="str">
        <f>IF(AND(BL1347&lt;&gt;""),BL1347/INDEX($L$4:$L1347,MATCH(MAX($L$4:$L1347)+1,$L$4:$L1347,1)),"")</f>
        <v/>
      </c>
      <c r="BS1347" s="14" t="str">
        <f>IF(AND(BP1347&lt;&gt;""),BP1347/INDEX($L$4:$L1347,MATCH(MAX($L$4:$L1347)+1,$L$4:$L1347,1)),"")</f>
        <v/>
      </c>
      <c r="BW1347" s="14" t="str">
        <f>IF(AND(BT1347&lt;&gt;""),BT1347/INDEX($L$4:$L1347,MATCH(MAX($L$4:$L1347)+1,$L$4:$L1347,1)),"")</f>
        <v/>
      </c>
      <c r="CA1347" s="14" t="str">
        <f>IF(AND(BX1347&lt;&gt;""),BX1347/INDEX($L$4:$L1347,MATCH(MAX($L$4:$L1347)+1,$L$4:$L1347,1)),"")</f>
        <v/>
      </c>
      <c r="CE1347" s="14" t="str">
        <f>IF(AND(CB1347&lt;&gt;""),CB1347/INDEX($L$4:$L1347,MATCH(MAX($L$4:$L1347)+1,$L$4:$L1347,1)),"")</f>
        <v/>
      </c>
      <c r="CI1347" s="14" t="str">
        <f>IF(AND(CF1347&lt;&gt;""),CF1347/INDEX($L$4:$L1347,MATCH(MAX($L$4:$L1347)+1,$L$4:$L1347,1)),"")</f>
        <v/>
      </c>
      <c r="CM1347" s="14" t="str">
        <f>IF(AND(CJ1347&lt;&gt;""),CJ1347/INDEX($L$4:$L1347,MATCH(MAX($L$4:$L1347)+1,$L$4:$L1347,1)),"")</f>
        <v/>
      </c>
      <c r="CQ1347" s="14" t="str">
        <f>IF(AND(CN1347&lt;&gt;""),CN1347/INDEX($L$4:$L1347,MATCH(MAX($L$4:$L1347)+1,$L$4:$L1347,1)),"")</f>
        <v/>
      </c>
      <c r="CU1347" s="14" t="str">
        <f>IF(AND(CR1347&lt;&gt;""),CR1347/INDEX($L$4:$L1347,MATCH(MAX($L$4:$L1347)+1,$L$4:$L1347,1)),"")</f>
        <v/>
      </c>
    </row>
    <row r="1348" spans="3:99">
      <c r="C1348" s="4" t="s">
        <v>36</v>
      </c>
      <c r="D1348" t="s">
        <v>36</v>
      </c>
      <c r="K1348" s="14" t="str">
        <f t="shared" si="1002"/>
        <v/>
      </c>
      <c r="S1348" s="14" t="str">
        <f>IF(AND(P1348&lt;&gt;""),P1348/INDEX($L$4:$L1348,MATCH(MAX($L$4:$L1348)+1,$L$4:$L1348,1)),"")</f>
        <v/>
      </c>
      <c r="W1348" s="14" t="str">
        <f>IF(AND(T1348&lt;&gt;""),T1348/INDEX($L$4:$L1348,MATCH(MAX($L$4:$L1348)+1,$L$4:$L1348,1)),"")</f>
        <v/>
      </c>
      <c r="AA1348" s="14" t="str">
        <f>IF(AND(X1348&lt;&gt;""),X1348/INDEX($L$4:$L1348,MATCH(MAX($L$4:$L1348)+1,$L$4:$L1348,1)),"")</f>
        <v/>
      </c>
      <c r="AE1348" s="14" t="str">
        <f>IF(AND(AB1348&lt;&gt;""),AB1348/INDEX($L$4:$L1348,MATCH(MAX($L$4:$L1348)+1,$L$4:$L1348,1)),"")</f>
        <v/>
      </c>
      <c r="AI1348" s="14" t="str">
        <f>IF(AND(AF1348&lt;&gt;""),AF1348/INDEX($L$4:$L1348,MATCH(MAX($L$4:$L1348)+1,$L$4:$L1348,1)),"")</f>
        <v/>
      </c>
      <c r="AM1348" s="14" t="str">
        <f>IF(AND(AJ1348&lt;&gt;""),AJ1348/INDEX($L$4:$L1348,MATCH(MAX($L$4:$L1348)+1,$L$4:$L1348,1)),"")</f>
        <v/>
      </c>
      <c r="AQ1348" s="14" t="str">
        <f>IF(AND(AN1348&lt;&gt;""),AN1348/INDEX($L$4:$L1348,MATCH(MAX($L$4:$L1348)+1,$L$4:$L1348,1)),"")</f>
        <v/>
      </c>
      <c r="AU1348" s="14" t="str">
        <f>IF(AND(AR1348&lt;&gt;""),AR1348/INDEX($L$4:$L1348,MATCH(MAX($L$4:$L1348)+1,$L$4:$L1348,1)),"")</f>
        <v/>
      </c>
      <c r="AY1348" s="14" t="str">
        <f>IF(AND(AV1348&lt;&gt;""),AV1348/INDEX($L$4:$L1348,MATCH(MAX($L$4:$L1348)+1,$L$4:$L1348,1)),"")</f>
        <v/>
      </c>
      <c r="AZ1348" s="10" t="str">
        <f t="shared" si="1001"/>
        <v/>
      </c>
      <c r="BC1348" s="78" t="str">
        <f t="shared" si="1000"/>
        <v/>
      </c>
      <c r="BG1348" s="14" t="str">
        <f>IF(AND(BD1348&lt;&gt;""),BD1348/INDEX($L$4:$L1348,MATCH(MAX($L$4:$L1348)+1,$L$4:$L1348,1)),"")</f>
        <v/>
      </c>
      <c r="BK1348" s="14" t="str">
        <f>IF(AND(BH1348&lt;&gt;""),BH1348/INDEX($L$4:$L1348,MATCH(MAX($L$4:$L1348)+1,$L$4:$L1348,1)),"")</f>
        <v/>
      </c>
      <c r="BO1348" s="14" t="str">
        <f>IF(AND(BL1348&lt;&gt;""),BL1348/INDEX($L$4:$L1348,MATCH(MAX($L$4:$L1348)+1,$L$4:$L1348,1)),"")</f>
        <v/>
      </c>
      <c r="BS1348" s="14" t="str">
        <f>IF(AND(BP1348&lt;&gt;""),BP1348/INDEX($L$4:$L1348,MATCH(MAX($L$4:$L1348)+1,$L$4:$L1348,1)),"")</f>
        <v/>
      </c>
      <c r="BW1348" s="14" t="str">
        <f>IF(AND(BT1348&lt;&gt;""),BT1348/INDEX($L$4:$L1348,MATCH(MAX($L$4:$L1348)+1,$L$4:$L1348,1)),"")</f>
        <v/>
      </c>
      <c r="CA1348" s="14" t="str">
        <f>IF(AND(BX1348&lt;&gt;""),BX1348/INDEX($L$4:$L1348,MATCH(MAX($L$4:$L1348)+1,$L$4:$L1348,1)),"")</f>
        <v/>
      </c>
      <c r="CE1348" s="14" t="str">
        <f>IF(AND(CB1348&lt;&gt;""),CB1348/INDEX($L$4:$L1348,MATCH(MAX($L$4:$L1348)+1,$L$4:$L1348,1)),"")</f>
        <v/>
      </c>
      <c r="CI1348" s="14" t="str">
        <f>IF(AND(CF1348&lt;&gt;""),CF1348/INDEX($L$4:$L1348,MATCH(MAX($L$4:$L1348)+1,$L$4:$L1348,1)),"")</f>
        <v/>
      </c>
      <c r="CM1348" s="14" t="str">
        <f>IF(AND(CJ1348&lt;&gt;""),CJ1348/INDEX($L$4:$L1348,MATCH(MAX($L$4:$L1348)+1,$L$4:$L1348,1)),"")</f>
        <v/>
      </c>
      <c r="CQ1348" s="14" t="str">
        <f>IF(AND(CN1348&lt;&gt;""),CN1348/INDEX($L$4:$L1348,MATCH(MAX($L$4:$L1348)+1,$L$4:$L1348,1)),"")</f>
        <v/>
      </c>
      <c r="CU1348" s="14" t="str">
        <f>IF(AND(CR1348&lt;&gt;""),CR1348/INDEX($L$4:$L1348,MATCH(MAX($L$4:$L1348)+1,$L$4:$L1348,1)),"")</f>
        <v/>
      </c>
    </row>
    <row r="1349" spans="3:99">
      <c r="C1349" s="4" t="s">
        <v>36</v>
      </c>
      <c r="D1349" t="s">
        <v>36</v>
      </c>
      <c r="K1349" s="14" t="str">
        <f t="shared" si="1002"/>
        <v/>
      </c>
      <c r="S1349" s="14" t="str">
        <f>IF(AND(P1349&lt;&gt;""),P1349/INDEX($L$4:$L1349,MATCH(MAX($L$4:$L1349)+1,$L$4:$L1349,1)),"")</f>
        <v/>
      </c>
      <c r="W1349" s="14" t="str">
        <f>IF(AND(T1349&lt;&gt;""),T1349/INDEX($L$4:$L1349,MATCH(MAX($L$4:$L1349)+1,$L$4:$L1349,1)),"")</f>
        <v/>
      </c>
      <c r="AA1349" s="14" t="str">
        <f>IF(AND(X1349&lt;&gt;""),X1349/INDEX($L$4:$L1349,MATCH(MAX($L$4:$L1349)+1,$L$4:$L1349,1)),"")</f>
        <v/>
      </c>
      <c r="AE1349" s="14" t="str">
        <f>IF(AND(AB1349&lt;&gt;""),AB1349/INDEX($L$4:$L1349,MATCH(MAX($L$4:$L1349)+1,$L$4:$L1349,1)),"")</f>
        <v/>
      </c>
      <c r="AI1349" s="14" t="str">
        <f>IF(AND(AF1349&lt;&gt;""),AF1349/INDEX($L$4:$L1349,MATCH(MAX($L$4:$L1349)+1,$L$4:$L1349,1)),"")</f>
        <v/>
      </c>
      <c r="AM1349" s="14" t="str">
        <f>IF(AND(AJ1349&lt;&gt;""),AJ1349/INDEX($L$4:$L1349,MATCH(MAX($L$4:$L1349)+1,$L$4:$L1349,1)),"")</f>
        <v/>
      </c>
      <c r="AQ1349" s="14" t="str">
        <f>IF(AND(AN1349&lt;&gt;""),AN1349/INDEX($L$4:$L1349,MATCH(MAX($L$4:$L1349)+1,$L$4:$L1349,1)),"")</f>
        <v/>
      </c>
      <c r="AU1349" s="14" t="str">
        <f>IF(AND(AR1349&lt;&gt;""),AR1349/INDEX($L$4:$L1349,MATCH(MAX($L$4:$L1349)+1,$L$4:$L1349,1)),"")</f>
        <v/>
      </c>
      <c r="AY1349" s="14" t="str">
        <f>IF(AND(AV1349&lt;&gt;""),AV1349/INDEX($L$4:$L1349,MATCH(MAX($L$4:$L1349)+1,$L$4:$L1349,1)),"")</f>
        <v/>
      </c>
      <c r="AZ1349" s="10" t="str">
        <f t="shared" si="1001"/>
        <v/>
      </c>
      <c r="BC1349" s="78" t="str">
        <f t="shared" si="1000"/>
        <v/>
      </c>
      <c r="BG1349" s="14" t="str">
        <f>IF(AND(BD1349&lt;&gt;""),BD1349/INDEX($L$4:$L1349,MATCH(MAX($L$4:$L1349)+1,$L$4:$L1349,1)),"")</f>
        <v/>
      </c>
      <c r="BK1349" s="14" t="str">
        <f>IF(AND(BH1349&lt;&gt;""),BH1349/INDEX($L$4:$L1349,MATCH(MAX($L$4:$L1349)+1,$L$4:$L1349,1)),"")</f>
        <v/>
      </c>
      <c r="BO1349" s="14" t="str">
        <f>IF(AND(BL1349&lt;&gt;""),BL1349/INDEX($L$4:$L1349,MATCH(MAX($L$4:$L1349)+1,$L$4:$L1349,1)),"")</f>
        <v/>
      </c>
      <c r="BS1349" s="14" t="str">
        <f>IF(AND(BP1349&lt;&gt;""),BP1349/INDEX($L$4:$L1349,MATCH(MAX($L$4:$L1349)+1,$L$4:$L1349,1)),"")</f>
        <v/>
      </c>
      <c r="BW1349" s="14" t="str">
        <f>IF(AND(BT1349&lt;&gt;""),BT1349/INDEX($L$4:$L1349,MATCH(MAX($L$4:$L1349)+1,$L$4:$L1349,1)),"")</f>
        <v/>
      </c>
      <c r="CA1349" s="14" t="str">
        <f>IF(AND(BX1349&lt;&gt;""),BX1349/INDEX($L$4:$L1349,MATCH(MAX($L$4:$L1349)+1,$L$4:$L1349,1)),"")</f>
        <v/>
      </c>
      <c r="CE1349" s="14" t="str">
        <f>IF(AND(CB1349&lt;&gt;""),CB1349/INDEX($L$4:$L1349,MATCH(MAX($L$4:$L1349)+1,$L$4:$L1349,1)),"")</f>
        <v/>
      </c>
      <c r="CI1349" s="14" t="str">
        <f>IF(AND(CF1349&lt;&gt;""),CF1349/INDEX($L$4:$L1349,MATCH(MAX($L$4:$L1349)+1,$L$4:$L1349,1)),"")</f>
        <v/>
      </c>
      <c r="CM1349" s="14" t="str">
        <f>IF(AND(CJ1349&lt;&gt;""),CJ1349/INDEX($L$4:$L1349,MATCH(MAX($L$4:$L1349)+1,$L$4:$L1349,1)),"")</f>
        <v/>
      </c>
      <c r="CQ1349" s="14" t="str">
        <f>IF(AND(CN1349&lt;&gt;""),CN1349/INDEX($L$4:$L1349,MATCH(MAX($L$4:$L1349)+1,$L$4:$L1349,1)),"")</f>
        <v/>
      </c>
      <c r="CU1349" s="14" t="str">
        <f>IF(AND(CR1349&lt;&gt;""),CR1349/INDEX($L$4:$L1349,MATCH(MAX($L$4:$L1349)+1,$L$4:$L1349,1)),"")</f>
        <v/>
      </c>
    </row>
    <row r="1350" spans="3:99">
      <c r="C1350" s="4" t="s">
        <v>36</v>
      </c>
      <c r="D1350" t="s">
        <v>36</v>
      </c>
      <c r="K1350" s="14" t="str">
        <f t="shared" si="1002"/>
        <v/>
      </c>
      <c r="S1350" s="14" t="str">
        <f>IF(AND(P1350&lt;&gt;""),P1350/INDEX($L$4:$L1350,MATCH(MAX($L$4:$L1350)+1,$L$4:$L1350,1)),"")</f>
        <v/>
      </c>
      <c r="W1350" s="14" t="str">
        <f>IF(AND(T1350&lt;&gt;""),T1350/INDEX($L$4:$L1350,MATCH(MAX($L$4:$L1350)+1,$L$4:$L1350,1)),"")</f>
        <v/>
      </c>
      <c r="AA1350" s="14" t="str">
        <f>IF(AND(X1350&lt;&gt;""),X1350/INDEX($L$4:$L1350,MATCH(MAX($L$4:$L1350)+1,$L$4:$L1350,1)),"")</f>
        <v/>
      </c>
      <c r="AE1350" s="14" t="str">
        <f>IF(AND(AB1350&lt;&gt;""),AB1350/INDEX($L$4:$L1350,MATCH(MAX($L$4:$L1350)+1,$L$4:$L1350,1)),"")</f>
        <v/>
      </c>
      <c r="AI1350" s="14" t="str">
        <f>IF(AND(AF1350&lt;&gt;""),AF1350/INDEX($L$4:$L1350,MATCH(MAX($L$4:$L1350)+1,$L$4:$L1350,1)),"")</f>
        <v/>
      </c>
      <c r="AM1350" s="14" t="str">
        <f>IF(AND(AJ1350&lt;&gt;""),AJ1350/INDEX($L$4:$L1350,MATCH(MAX($L$4:$L1350)+1,$L$4:$L1350,1)),"")</f>
        <v/>
      </c>
      <c r="AQ1350" s="14" t="str">
        <f>IF(AND(AN1350&lt;&gt;""),AN1350/INDEX($L$4:$L1350,MATCH(MAX($L$4:$L1350)+1,$L$4:$L1350,1)),"")</f>
        <v/>
      </c>
      <c r="AU1350" s="14" t="str">
        <f>IF(AND(AR1350&lt;&gt;""),AR1350/INDEX($L$4:$L1350,MATCH(MAX($L$4:$L1350)+1,$L$4:$L1350,1)),"")</f>
        <v/>
      </c>
      <c r="AY1350" s="14" t="str">
        <f>IF(AND(AV1350&lt;&gt;""),AV1350/INDEX($L$4:$L1350,MATCH(MAX($L$4:$L1350)+1,$L$4:$L1350,1)),"")</f>
        <v/>
      </c>
      <c r="AZ1350" s="10" t="str">
        <f t="shared" si="1001"/>
        <v/>
      </c>
      <c r="BC1350" s="78" t="str">
        <f t="shared" si="1000"/>
        <v/>
      </c>
      <c r="BG1350" s="14" t="str">
        <f>IF(AND(BD1350&lt;&gt;""),BD1350/INDEX($L$4:$L1350,MATCH(MAX($L$4:$L1350)+1,$L$4:$L1350,1)),"")</f>
        <v/>
      </c>
      <c r="BK1350" s="14" t="str">
        <f>IF(AND(BH1350&lt;&gt;""),BH1350/INDEX($L$4:$L1350,MATCH(MAX($L$4:$L1350)+1,$L$4:$L1350,1)),"")</f>
        <v/>
      </c>
      <c r="BO1350" s="14" t="str">
        <f>IF(AND(BL1350&lt;&gt;""),BL1350/INDEX($L$4:$L1350,MATCH(MAX($L$4:$L1350)+1,$L$4:$L1350,1)),"")</f>
        <v/>
      </c>
      <c r="BS1350" s="14" t="str">
        <f>IF(AND(BP1350&lt;&gt;""),BP1350/INDEX($L$4:$L1350,MATCH(MAX($L$4:$L1350)+1,$L$4:$L1350,1)),"")</f>
        <v/>
      </c>
      <c r="BW1350" s="14" t="str">
        <f>IF(AND(BT1350&lt;&gt;""),BT1350/INDEX($L$4:$L1350,MATCH(MAX($L$4:$L1350)+1,$L$4:$L1350,1)),"")</f>
        <v/>
      </c>
      <c r="CA1350" s="14" t="str">
        <f>IF(AND(BX1350&lt;&gt;""),BX1350/INDEX($L$4:$L1350,MATCH(MAX($L$4:$L1350)+1,$L$4:$L1350,1)),"")</f>
        <v/>
      </c>
      <c r="CE1350" s="14" t="str">
        <f>IF(AND(CB1350&lt;&gt;""),CB1350/INDEX($L$4:$L1350,MATCH(MAX($L$4:$L1350)+1,$L$4:$L1350,1)),"")</f>
        <v/>
      </c>
      <c r="CI1350" s="14" t="str">
        <f>IF(AND(CF1350&lt;&gt;""),CF1350/INDEX($L$4:$L1350,MATCH(MAX($L$4:$L1350)+1,$L$4:$L1350,1)),"")</f>
        <v/>
      </c>
      <c r="CM1350" s="14" t="str">
        <f>IF(AND(CJ1350&lt;&gt;""),CJ1350/INDEX($L$4:$L1350,MATCH(MAX($L$4:$L1350)+1,$L$4:$L1350,1)),"")</f>
        <v/>
      </c>
      <c r="CQ1350" s="14" t="str">
        <f>IF(AND(CN1350&lt;&gt;""),CN1350/INDEX($L$4:$L1350,MATCH(MAX($L$4:$L1350)+1,$L$4:$L1350,1)),"")</f>
        <v/>
      </c>
      <c r="CU1350" s="14" t="str">
        <f>IF(AND(CR1350&lt;&gt;""),CR1350/INDEX($L$4:$L1350,MATCH(MAX($L$4:$L1350)+1,$L$4:$L1350,1)),"")</f>
        <v/>
      </c>
    </row>
    <row r="1351" spans="3:99">
      <c r="C1351" s="4" t="s">
        <v>36</v>
      </c>
      <c r="D1351" t="s">
        <v>36</v>
      </c>
      <c r="K1351" s="14" t="str">
        <f t="shared" si="1002"/>
        <v/>
      </c>
      <c r="S1351" s="14" t="str">
        <f>IF(AND(P1351&lt;&gt;""),P1351/INDEX($L$4:$L1351,MATCH(MAX($L$4:$L1351)+1,$L$4:$L1351,1)),"")</f>
        <v/>
      </c>
      <c r="W1351" s="14" t="str">
        <f>IF(AND(T1351&lt;&gt;""),T1351/INDEX($L$4:$L1351,MATCH(MAX($L$4:$L1351)+1,$L$4:$L1351,1)),"")</f>
        <v/>
      </c>
      <c r="AA1351" s="14" t="str">
        <f>IF(AND(X1351&lt;&gt;""),X1351/INDEX($L$4:$L1351,MATCH(MAX($L$4:$L1351)+1,$L$4:$L1351,1)),"")</f>
        <v/>
      </c>
      <c r="AE1351" s="14" t="str">
        <f>IF(AND(AB1351&lt;&gt;""),AB1351/INDEX($L$4:$L1351,MATCH(MAX($L$4:$L1351)+1,$L$4:$L1351,1)),"")</f>
        <v/>
      </c>
      <c r="AI1351" s="14" t="str">
        <f>IF(AND(AF1351&lt;&gt;""),AF1351/INDEX($L$4:$L1351,MATCH(MAX($L$4:$L1351)+1,$L$4:$L1351,1)),"")</f>
        <v/>
      </c>
      <c r="AM1351" s="14" t="str">
        <f>IF(AND(AJ1351&lt;&gt;""),AJ1351/INDEX($L$4:$L1351,MATCH(MAX($L$4:$L1351)+1,$L$4:$L1351,1)),"")</f>
        <v/>
      </c>
      <c r="AQ1351" s="14" t="str">
        <f>IF(AND(AN1351&lt;&gt;""),AN1351/INDEX($L$4:$L1351,MATCH(MAX($L$4:$L1351)+1,$L$4:$L1351,1)),"")</f>
        <v/>
      </c>
      <c r="AU1351" s="14" t="str">
        <f>IF(AND(AR1351&lt;&gt;""),AR1351/INDEX($L$4:$L1351,MATCH(MAX($L$4:$L1351)+1,$L$4:$L1351,1)),"")</f>
        <v/>
      </c>
      <c r="AY1351" s="14" t="str">
        <f>IF(AND(AV1351&lt;&gt;""),AV1351/INDEX($L$4:$L1351,MATCH(MAX($L$4:$L1351)+1,$L$4:$L1351,1)),"")</f>
        <v/>
      </c>
      <c r="AZ1351" s="10" t="str">
        <f t="shared" si="1001"/>
        <v/>
      </c>
      <c r="BC1351" s="78" t="str">
        <f t="shared" si="1000"/>
        <v/>
      </c>
      <c r="BG1351" s="14" t="str">
        <f>IF(AND(BD1351&lt;&gt;""),BD1351/INDEX($L$4:$L1351,MATCH(MAX($L$4:$L1351)+1,$L$4:$L1351,1)),"")</f>
        <v/>
      </c>
      <c r="BK1351" s="14" t="str">
        <f>IF(AND(BH1351&lt;&gt;""),BH1351/INDEX($L$4:$L1351,MATCH(MAX($L$4:$L1351)+1,$L$4:$L1351,1)),"")</f>
        <v/>
      </c>
      <c r="BO1351" s="14" t="str">
        <f>IF(AND(BL1351&lt;&gt;""),BL1351/INDEX($L$4:$L1351,MATCH(MAX($L$4:$L1351)+1,$L$4:$L1351,1)),"")</f>
        <v/>
      </c>
      <c r="BS1351" s="14" t="str">
        <f>IF(AND(BP1351&lt;&gt;""),BP1351/INDEX($L$4:$L1351,MATCH(MAX($L$4:$L1351)+1,$L$4:$L1351,1)),"")</f>
        <v/>
      </c>
      <c r="BW1351" s="14" t="str">
        <f>IF(AND(BT1351&lt;&gt;""),BT1351/INDEX($L$4:$L1351,MATCH(MAX($L$4:$L1351)+1,$L$4:$L1351,1)),"")</f>
        <v/>
      </c>
      <c r="CA1351" s="14" t="str">
        <f>IF(AND(BX1351&lt;&gt;""),BX1351/INDEX($L$4:$L1351,MATCH(MAX($L$4:$L1351)+1,$L$4:$L1351,1)),"")</f>
        <v/>
      </c>
      <c r="CE1351" s="14" t="str">
        <f>IF(AND(CB1351&lt;&gt;""),CB1351/INDEX($L$4:$L1351,MATCH(MAX($L$4:$L1351)+1,$L$4:$L1351,1)),"")</f>
        <v/>
      </c>
      <c r="CI1351" s="14" t="str">
        <f>IF(AND(CF1351&lt;&gt;""),CF1351/INDEX($L$4:$L1351,MATCH(MAX($L$4:$L1351)+1,$L$4:$L1351,1)),"")</f>
        <v/>
      </c>
      <c r="CM1351" s="14" t="str">
        <f>IF(AND(CJ1351&lt;&gt;""),CJ1351/INDEX($L$4:$L1351,MATCH(MAX($L$4:$L1351)+1,$L$4:$L1351,1)),"")</f>
        <v/>
      </c>
      <c r="CQ1351" s="14" t="str">
        <f>IF(AND(CN1351&lt;&gt;""),CN1351/INDEX($L$4:$L1351,MATCH(MAX($L$4:$L1351)+1,$L$4:$L1351,1)),"")</f>
        <v/>
      </c>
      <c r="CU1351" s="14" t="str">
        <f>IF(AND(CR1351&lt;&gt;""),CR1351/INDEX($L$4:$L1351,MATCH(MAX($L$4:$L1351)+1,$L$4:$L1351,1)),"")</f>
        <v/>
      </c>
    </row>
    <row r="1352" spans="3:99">
      <c r="C1352" s="4" t="s">
        <v>36</v>
      </c>
      <c r="D1352" t="s">
        <v>36</v>
      </c>
      <c r="K1352" s="14" t="str">
        <f t="shared" si="1002"/>
        <v/>
      </c>
      <c r="S1352" s="14" t="str">
        <f>IF(AND(P1352&lt;&gt;""),P1352/INDEX($L$4:$L1352,MATCH(MAX($L$4:$L1352)+1,$L$4:$L1352,1)),"")</f>
        <v/>
      </c>
      <c r="W1352" s="14" t="str">
        <f>IF(AND(T1352&lt;&gt;""),T1352/INDEX($L$4:$L1352,MATCH(MAX($L$4:$L1352)+1,$L$4:$L1352,1)),"")</f>
        <v/>
      </c>
      <c r="AA1352" s="14" t="str">
        <f>IF(AND(X1352&lt;&gt;""),X1352/INDEX($L$4:$L1352,MATCH(MAX($L$4:$L1352)+1,$L$4:$L1352,1)),"")</f>
        <v/>
      </c>
      <c r="AE1352" s="14" t="str">
        <f>IF(AND(AB1352&lt;&gt;""),AB1352/INDEX($L$4:$L1352,MATCH(MAX($L$4:$L1352)+1,$L$4:$L1352,1)),"")</f>
        <v/>
      </c>
      <c r="AI1352" s="14" t="str">
        <f>IF(AND(AF1352&lt;&gt;""),AF1352/INDEX($L$4:$L1352,MATCH(MAX($L$4:$L1352)+1,$L$4:$L1352,1)),"")</f>
        <v/>
      </c>
      <c r="AM1352" s="14" t="str">
        <f>IF(AND(AJ1352&lt;&gt;""),AJ1352/INDEX($L$4:$L1352,MATCH(MAX($L$4:$L1352)+1,$L$4:$L1352,1)),"")</f>
        <v/>
      </c>
      <c r="AQ1352" s="14" t="str">
        <f>IF(AND(AN1352&lt;&gt;""),AN1352/INDEX($L$4:$L1352,MATCH(MAX($L$4:$L1352)+1,$L$4:$L1352,1)),"")</f>
        <v/>
      </c>
      <c r="AU1352" s="14" t="str">
        <f>IF(AND(AR1352&lt;&gt;""),AR1352/INDEX($L$4:$L1352,MATCH(MAX($L$4:$L1352)+1,$L$4:$L1352,1)),"")</f>
        <v/>
      </c>
      <c r="AY1352" s="14" t="str">
        <f>IF(AND(AV1352&lt;&gt;""),AV1352/INDEX($L$4:$L1352,MATCH(MAX($L$4:$L1352)+1,$L$4:$L1352,1)),"")</f>
        <v/>
      </c>
      <c r="AZ1352" s="10" t="str">
        <f t="shared" si="1001"/>
        <v/>
      </c>
      <c r="BC1352" s="78" t="str">
        <f t="shared" si="1000"/>
        <v/>
      </c>
      <c r="BG1352" s="14" t="str">
        <f>IF(AND(BD1352&lt;&gt;""),BD1352/INDEX($L$4:$L1352,MATCH(MAX($L$4:$L1352)+1,$L$4:$L1352,1)),"")</f>
        <v/>
      </c>
      <c r="BK1352" s="14" t="str">
        <f>IF(AND(BH1352&lt;&gt;""),BH1352/INDEX($L$4:$L1352,MATCH(MAX($L$4:$L1352)+1,$L$4:$L1352,1)),"")</f>
        <v/>
      </c>
      <c r="BO1352" s="14" t="str">
        <f>IF(AND(BL1352&lt;&gt;""),BL1352/INDEX($L$4:$L1352,MATCH(MAX($L$4:$L1352)+1,$L$4:$L1352,1)),"")</f>
        <v/>
      </c>
      <c r="BS1352" s="14" t="str">
        <f>IF(AND(BP1352&lt;&gt;""),BP1352/INDEX($L$4:$L1352,MATCH(MAX($L$4:$L1352)+1,$L$4:$L1352,1)),"")</f>
        <v/>
      </c>
      <c r="BW1352" s="14" t="str">
        <f>IF(AND(BT1352&lt;&gt;""),BT1352/INDEX($L$4:$L1352,MATCH(MAX($L$4:$L1352)+1,$L$4:$L1352,1)),"")</f>
        <v/>
      </c>
      <c r="CA1352" s="14" t="str">
        <f>IF(AND(BX1352&lt;&gt;""),BX1352/INDEX($L$4:$L1352,MATCH(MAX($L$4:$L1352)+1,$L$4:$L1352,1)),"")</f>
        <v/>
      </c>
      <c r="CE1352" s="14" t="str">
        <f>IF(AND(CB1352&lt;&gt;""),CB1352/INDEX($L$4:$L1352,MATCH(MAX($L$4:$L1352)+1,$L$4:$L1352,1)),"")</f>
        <v/>
      </c>
      <c r="CI1352" s="14" t="str">
        <f>IF(AND(CF1352&lt;&gt;""),CF1352/INDEX($L$4:$L1352,MATCH(MAX($L$4:$L1352)+1,$L$4:$L1352,1)),"")</f>
        <v/>
      </c>
      <c r="CM1352" s="14" t="str">
        <f>IF(AND(CJ1352&lt;&gt;""),CJ1352/INDEX($L$4:$L1352,MATCH(MAX($L$4:$L1352)+1,$L$4:$L1352,1)),"")</f>
        <v/>
      </c>
      <c r="CQ1352" s="14" t="str">
        <f>IF(AND(CN1352&lt;&gt;""),CN1352/INDEX($L$4:$L1352,MATCH(MAX($L$4:$L1352)+1,$L$4:$L1352,1)),"")</f>
        <v/>
      </c>
      <c r="CU1352" s="14" t="str">
        <f>IF(AND(CR1352&lt;&gt;""),CR1352/INDEX($L$4:$L1352,MATCH(MAX($L$4:$L1352)+1,$L$4:$L1352,1)),"")</f>
        <v/>
      </c>
    </row>
    <row r="1353" spans="3:99">
      <c r="C1353" s="4" t="s">
        <v>36</v>
      </c>
      <c r="D1353" t="s">
        <v>36</v>
      </c>
      <c r="K1353" s="14" t="str">
        <f t="shared" si="1002"/>
        <v/>
      </c>
      <c r="S1353" s="14" t="str">
        <f>IF(AND(P1353&lt;&gt;""),P1353/INDEX($L$4:$L1353,MATCH(MAX($L$4:$L1353)+1,$L$4:$L1353,1)),"")</f>
        <v/>
      </c>
      <c r="W1353" s="14" t="str">
        <f>IF(AND(T1353&lt;&gt;""),T1353/INDEX($L$4:$L1353,MATCH(MAX($L$4:$L1353)+1,$L$4:$L1353,1)),"")</f>
        <v/>
      </c>
      <c r="AA1353" s="14" t="str">
        <f>IF(AND(X1353&lt;&gt;""),X1353/INDEX($L$4:$L1353,MATCH(MAX($L$4:$L1353)+1,$L$4:$L1353,1)),"")</f>
        <v/>
      </c>
      <c r="AE1353" s="14" t="str">
        <f>IF(AND(AB1353&lt;&gt;""),AB1353/INDEX($L$4:$L1353,MATCH(MAX($L$4:$L1353)+1,$L$4:$L1353,1)),"")</f>
        <v/>
      </c>
      <c r="AI1353" s="14" t="str">
        <f>IF(AND(AF1353&lt;&gt;""),AF1353/INDEX($L$4:$L1353,MATCH(MAX($L$4:$L1353)+1,$L$4:$L1353,1)),"")</f>
        <v/>
      </c>
      <c r="AM1353" s="14" t="str">
        <f>IF(AND(AJ1353&lt;&gt;""),AJ1353/INDEX($L$4:$L1353,MATCH(MAX($L$4:$L1353)+1,$L$4:$L1353,1)),"")</f>
        <v/>
      </c>
      <c r="AQ1353" s="14" t="str">
        <f>IF(AND(AN1353&lt;&gt;""),AN1353/INDEX($L$4:$L1353,MATCH(MAX($L$4:$L1353)+1,$L$4:$L1353,1)),"")</f>
        <v/>
      </c>
      <c r="AU1353" s="14" t="str">
        <f>IF(AND(AR1353&lt;&gt;""),AR1353/INDEX($L$4:$L1353,MATCH(MAX($L$4:$L1353)+1,$L$4:$L1353,1)),"")</f>
        <v/>
      </c>
      <c r="AY1353" s="14" t="str">
        <f>IF(AND(AV1353&lt;&gt;""),AV1353/INDEX($L$4:$L1353,MATCH(MAX($L$4:$L1353)+1,$L$4:$L1353,1)),"")</f>
        <v/>
      </c>
      <c r="AZ1353" s="10" t="str">
        <f t="shared" si="1001"/>
        <v/>
      </c>
      <c r="BC1353" s="78" t="str">
        <f t="shared" si="1000"/>
        <v/>
      </c>
      <c r="BG1353" s="14" t="str">
        <f>IF(AND(BD1353&lt;&gt;""),BD1353/INDEX($L$4:$L1353,MATCH(MAX($L$4:$L1353)+1,$L$4:$L1353,1)),"")</f>
        <v/>
      </c>
      <c r="BK1353" s="14" t="str">
        <f>IF(AND(BH1353&lt;&gt;""),BH1353/INDEX($L$4:$L1353,MATCH(MAX($L$4:$L1353)+1,$L$4:$L1353,1)),"")</f>
        <v/>
      </c>
      <c r="BO1353" s="14" t="str">
        <f>IF(AND(BL1353&lt;&gt;""),BL1353/INDEX($L$4:$L1353,MATCH(MAX($L$4:$L1353)+1,$L$4:$L1353,1)),"")</f>
        <v/>
      </c>
      <c r="BS1353" s="14" t="str">
        <f>IF(AND(BP1353&lt;&gt;""),BP1353/INDEX($L$4:$L1353,MATCH(MAX($L$4:$L1353)+1,$L$4:$L1353,1)),"")</f>
        <v/>
      </c>
      <c r="BW1353" s="14" t="str">
        <f>IF(AND(BT1353&lt;&gt;""),BT1353/INDEX($L$4:$L1353,MATCH(MAX($L$4:$L1353)+1,$L$4:$L1353,1)),"")</f>
        <v/>
      </c>
      <c r="CA1353" s="14" t="str">
        <f>IF(AND(BX1353&lt;&gt;""),BX1353/INDEX($L$4:$L1353,MATCH(MAX($L$4:$L1353)+1,$L$4:$L1353,1)),"")</f>
        <v/>
      </c>
      <c r="CE1353" s="14" t="str">
        <f>IF(AND(CB1353&lt;&gt;""),CB1353/INDEX($L$4:$L1353,MATCH(MAX($L$4:$L1353)+1,$L$4:$L1353,1)),"")</f>
        <v/>
      </c>
      <c r="CI1353" s="14" t="str">
        <f>IF(AND(CF1353&lt;&gt;""),CF1353/INDEX($L$4:$L1353,MATCH(MAX($L$4:$L1353)+1,$L$4:$L1353,1)),"")</f>
        <v/>
      </c>
      <c r="CM1353" s="14" t="str">
        <f>IF(AND(CJ1353&lt;&gt;""),CJ1353/INDEX($L$4:$L1353,MATCH(MAX($L$4:$L1353)+1,$L$4:$L1353,1)),"")</f>
        <v/>
      </c>
      <c r="CQ1353" s="14" t="str">
        <f>IF(AND(CN1353&lt;&gt;""),CN1353/INDEX($L$4:$L1353,MATCH(MAX($L$4:$L1353)+1,$L$4:$L1353,1)),"")</f>
        <v/>
      </c>
      <c r="CU1353" s="14" t="str">
        <f>IF(AND(CR1353&lt;&gt;""),CR1353/INDEX($L$4:$L1353,MATCH(MAX($L$4:$L1353)+1,$L$4:$L1353,1)),"")</f>
        <v/>
      </c>
    </row>
    <row r="1354" spans="3:99">
      <c r="C1354" s="4" t="s">
        <v>36</v>
      </c>
      <c r="D1354" t="s">
        <v>36</v>
      </c>
      <c r="K1354" s="14" t="str">
        <f t="shared" si="1002"/>
        <v/>
      </c>
      <c r="S1354" s="14" t="str">
        <f>IF(AND(P1354&lt;&gt;""),P1354/INDEX($L$4:$L1354,MATCH(MAX($L$4:$L1354)+1,$L$4:$L1354,1)),"")</f>
        <v/>
      </c>
      <c r="W1354" s="14" t="str">
        <f>IF(AND(T1354&lt;&gt;""),T1354/INDEX($L$4:$L1354,MATCH(MAX($L$4:$L1354)+1,$L$4:$L1354,1)),"")</f>
        <v/>
      </c>
      <c r="AA1354" s="14" t="str">
        <f>IF(AND(X1354&lt;&gt;""),X1354/INDEX($L$4:$L1354,MATCH(MAX($L$4:$L1354)+1,$L$4:$L1354,1)),"")</f>
        <v/>
      </c>
      <c r="AE1354" s="14" t="str">
        <f>IF(AND(AB1354&lt;&gt;""),AB1354/INDEX($L$4:$L1354,MATCH(MAX($L$4:$L1354)+1,$L$4:$L1354,1)),"")</f>
        <v/>
      </c>
      <c r="AI1354" s="14" t="str">
        <f>IF(AND(AF1354&lt;&gt;""),AF1354/INDEX($L$4:$L1354,MATCH(MAX($L$4:$L1354)+1,$L$4:$L1354,1)),"")</f>
        <v/>
      </c>
      <c r="AM1354" s="14" t="str">
        <f>IF(AND(AJ1354&lt;&gt;""),AJ1354/INDEX($L$4:$L1354,MATCH(MAX($L$4:$L1354)+1,$L$4:$L1354,1)),"")</f>
        <v/>
      </c>
      <c r="AQ1354" s="14" t="str">
        <f>IF(AND(AN1354&lt;&gt;""),AN1354/INDEX($L$4:$L1354,MATCH(MAX($L$4:$L1354)+1,$L$4:$L1354,1)),"")</f>
        <v/>
      </c>
      <c r="AU1354" s="14" t="str">
        <f>IF(AND(AR1354&lt;&gt;""),AR1354/INDEX($L$4:$L1354,MATCH(MAX($L$4:$L1354)+1,$L$4:$L1354,1)),"")</f>
        <v/>
      </c>
      <c r="AY1354" s="14" t="str">
        <f>IF(AND(AV1354&lt;&gt;""),AV1354/INDEX($L$4:$L1354,MATCH(MAX($L$4:$L1354)+1,$L$4:$L1354,1)),"")</f>
        <v/>
      </c>
      <c r="AZ1354" s="10" t="str">
        <f t="shared" si="1001"/>
        <v/>
      </c>
      <c r="BC1354" s="78" t="str">
        <f t="shared" si="1000"/>
        <v/>
      </c>
      <c r="BG1354" s="14" t="str">
        <f>IF(AND(BD1354&lt;&gt;""),BD1354/INDEX($L$4:$L1354,MATCH(MAX($L$4:$L1354)+1,$L$4:$L1354,1)),"")</f>
        <v/>
      </c>
      <c r="BK1354" s="14" t="str">
        <f>IF(AND(BH1354&lt;&gt;""),BH1354/INDEX($L$4:$L1354,MATCH(MAX($L$4:$L1354)+1,$L$4:$L1354,1)),"")</f>
        <v/>
      </c>
      <c r="BO1354" s="14" t="str">
        <f>IF(AND(BL1354&lt;&gt;""),BL1354/INDEX($L$4:$L1354,MATCH(MAX($L$4:$L1354)+1,$L$4:$L1354,1)),"")</f>
        <v/>
      </c>
      <c r="BS1354" s="14" t="str">
        <f>IF(AND(BP1354&lt;&gt;""),BP1354/INDEX($L$4:$L1354,MATCH(MAX($L$4:$L1354)+1,$L$4:$L1354,1)),"")</f>
        <v/>
      </c>
      <c r="BW1354" s="14" t="str">
        <f>IF(AND(BT1354&lt;&gt;""),BT1354/INDEX($L$4:$L1354,MATCH(MAX($L$4:$L1354)+1,$L$4:$L1354,1)),"")</f>
        <v/>
      </c>
      <c r="CA1354" s="14" t="str">
        <f>IF(AND(BX1354&lt;&gt;""),BX1354/INDEX($L$4:$L1354,MATCH(MAX($L$4:$L1354)+1,$L$4:$L1354,1)),"")</f>
        <v/>
      </c>
      <c r="CE1354" s="14" t="str">
        <f>IF(AND(CB1354&lt;&gt;""),CB1354/INDEX($L$4:$L1354,MATCH(MAX($L$4:$L1354)+1,$L$4:$L1354,1)),"")</f>
        <v/>
      </c>
      <c r="CI1354" s="14" t="str">
        <f>IF(AND(CF1354&lt;&gt;""),CF1354/INDEX($L$4:$L1354,MATCH(MAX($L$4:$L1354)+1,$L$4:$L1354,1)),"")</f>
        <v/>
      </c>
      <c r="CM1354" s="14" t="str">
        <f>IF(AND(CJ1354&lt;&gt;""),CJ1354/INDEX($L$4:$L1354,MATCH(MAX($L$4:$L1354)+1,$L$4:$L1354,1)),"")</f>
        <v/>
      </c>
      <c r="CQ1354" s="14" t="str">
        <f>IF(AND(CN1354&lt;&gt;""),CN1354/INDEX($L$4:$L1354,MATCH(MAX($L$4:$L1354)+1,$L$4:$L1354,1)),"")</f>
        <v/>
      </c>
      <c r="CU1354" s="14" t="str">
        <f>IF(AND(CR1354&lt;&gt;""),CR1354/INDEX($L$4:$L1354,MATCH(MAX($L$4:$L1354)+1,$L$4:$L1354,1)),"")</f>
        <v/>
      </c>
    </row>
    <row r="1355" spans="3:99">
      <c r="C1355" s="4" t="s">
        <v>36</v>
      </c>
      <c r="D1355" t="s">
        <v>36</v>
      </c>
      <c r="K1355" s="14" t="str">
        <f t="shared" si="1002"/>
        <v/>
      </c>
      <c r="S1355" s="14" t="str">
        <f>IF(AND(P1355&lt;&gt;""),P1355/INDEX($L$4:$L1355,MATCH(MAX($L$4:$L1355)+1,$L$4:$L1355,1)),"")</f>
        <v/>
      </c>
      <c r="W1355" s="14" t="str">
        <f>IF(AND(T1355&lt;&gt;""),T1355/INDEX($L$4:$L1355,MATCH(MAX($L$4:$L1355)+1,$L$4:$L1355,1)),"")</f>
        <v/>
      </c>
      <c r="AA1355" s="14" t="str">
        <f>IF(AND(X1355&lt;&gt;""),X1355/INDEX($L$4:$L1355,MATCH(MAX($L$4:$L1355)+1,$L$4:$L1355,1)),"")</f>
        <v/>
      </c>
      <c r="AE1355" s="14" t="str">
        <f>IF(AND(AB1355&lt;&gt;""),AB1355/INDEX($L$4:$L1355,MATCH(MAX($L$4:$L1355)+1,$L$4:$L1355,1)),"")</f>
        <v/>
      </c>
      <c r="AI1355" s="14" t="str">
        <f>IF(AND(AF1355&lt;&gt;""),AF1355/INDEX($L$4:$L1355,MATCH(MAX($L$4:$L1355)+1,$L$4:$L1355,1)),"")</f>
        <v/>
      </c>
      <c r="AM1355" s="14" t="str">
        <f>IF(AND(AJ1355&lt;&gt;""),AJ1355/INDEX($L$4:$L1355,MATCH(MAX($L$4:$L1355)+1,$L$4:$L1355,1)),"")</f>
        <v/>
      </c>
      <c r="AQ1355" s="14" t="str">
        <f>IF(AND(AN1355&lt;&gt;""),AN1355/INDEX($L$4:$L1355,MATCH(MAX($L$4:$L1355)+1,$L$4:$L1355,1)),"")</f>
        <v/>
      </c>
      <c r="AU1355" s="14" t="str">
        <f>IF(AND(AR1355&lt;&gt;""),AR1355/INDEX($L$4:$L1355,MATCH(MAX($L$4:$L1355)+1,$L$4:$L1355,1)),"")</f>
        <v/>
      </c>
      <c r="AY1355" s="14" t="str">
        <f>IF(AND(AV1355&lt;&gt;""),AV1355/INDEX($L$4:$L1355,MATCH(MAX($L$4:$L1355)+1,$L$4:$L1355,1)),"")</f>
        <v/>
      </c>
      <c r="AZ1355" s="10" t="str">
        <f t="shared" si="1001"/>
        <v/>
      </c>
      <c r="BC1355" s="78" t="str">
        <f t="shared" si="1000"/>
        <v/>
      </c>
      <c r="BG1355" s="14" t="str">
        <f>IF(AND(BD1355&lt;&gt;""),BD1355/INDEX($L$4:$L1355,MATCH(MAX($L$4:$L1355)+1,$L$4:$L1355,1)),"")</f>
        <v/>
      </c>
      <c r="BK1355" s="14" t="str">
        <f>IF(AND(BH1355&lt;&gt;""),BH1355/INDEX($L$4:$L1355,MATCH(MAX($L$4:$L1355)+1,$L$4:$L1355,1)),"")</f>
        <v/>
      </c>
      <c r="BO1355" s="14" t="str">
        <f>IF(AND(BL1355&lt;&gt;""),BL1355/INDEX($L$4:$L1355,MATCH(MAX($L$4:$L1355)+1,$L$4:$L1355,1)),"")</f>
        <v/>
      </c>
      <c r="BS1355" s="14" t="str">
        <f>IF(AND(BP1355&lt;&gt;""),BP1355/INDEX($L$4:$L1355,MATCH(MAX($L$4:$L1355)+1,$L$4:$L1355,1)),"")</f>
        <v/>
      </c>
      <c r="BW1355" s="14" t="str">
        <f>IF(AND(BT1355&lt;&gt;""),BT1355/INDEX($L$4:$L1355,MATCH(MAX($L$4:$L1355)+1,$L$4:$L1355,1)),"")</f>
        <v/>
      </c>
      <c r="CA1355" s="14" t="str">
        <f>IF(AND(BX1355&lt;&gt;""),BX1355/INDEX($L$4:$L1355,MATCH(MAX($L$4:$L1355)+1,$L$4:$L1355,1)),"")</f>
        <v/>
      </c>
      <c r="CE1355" s="14" t="str">
        <f>IF(AND(CB1355&lt;&gt;""),CB1355/INDEX($L$4:$L1355,MATCH(MAX($L$4:$L1355)+1,$L$4:$L1355,1)),"")</f>
        <v/>
      </c>
      <c r="CI1355" s="14" t="str">
        <f>IF(AND(CF1355&lt;&gt;""),CF1355/INDEX($L$4:$L1355,MATCH(MAX($L$4:$L1355)+1,$L$4:$L1355,1)),"")</f>
        <v/>
      </c>
      <c r="CM1355" s="14" t="str">
        <f>IF(AND(CJ1355&lt;&gt;""),CJ1355/INDEX($L$4:$L1355,MATCH(MAX($L$4:$L1355)+1,$L$4:$L1355,1)),"")</f>
        <v/>
      </c>
      <c r="CQ1355" s="14" t="str">
        <f>IF(AND(CN1355&lt;&gt;""),CN1355/INDEX($L$4:$L1355,MATCH(MAX($L$4:$L1355)+1,$L$4:$L1355,1)),"")</f>
        <v/>
      </c>
      <c r="CU1355" s="14" t="str">
        <f>IF(AND(CR1355&lt;&gt;""),CR1355/INDEX($L$4:$L1355,MATCH(MAX($L$4:$L1355)+1,$L$4:$L1355,1)),"")</f>
        <v/>
      </c>
    </row>
    <row r="1356" spans="3:99">
      <c r="C1356" s="4" t="s">
        <v>36</v>
      </c>
      <c r="D1356" t="s">
        <v>36</v>
      </c>
      <c r="K1356" s="14" t="str">
        <f t="shared" si="1002"/>
        <v/>
      </c>
      <c r="S1356" s="14" t="str">
        <f>IF(AND(P1356&lt;&gt;""),P1356/INDEX($L$4:$L1356,MATCH(MAX($L$4:$L1356)+1,$L$4:$L1356,1)),"")</f>
        <v/>
      </c>
      <c r="W1356" s="14" t="str">
        <f>IF(AND(T1356&lt;&gt;""),T1356/INDEX($L$4:$L1356,MATCH(MAX($L$4:$L1356)+1,$L$4:$L1356,1)),"")</f>
        <v/>
      </c>
      <c r="AA1356" s="14" t="str">
        <f>IF(AND(X1356&lt;&gt;""),X1356/INDEX($L$4:$L1356,MATCH(MAX($L$4:$L1356)+1,$L$4:$L1356,1)),"")</f>
        <v/>
      </c>
      <c r="AE1356" s="14" t="str">
        <f>IF(AND(AB1356&lt;&gt;""),AB1356/INDEX($L$4:$L1356,MATCH(MAX($L$4:$L1356)+1,$L$4:$L1356,1)),"")</f>
        <v/>
      </c>
      <c r="AI1356" s="14" t="str">
        <f>IF(AND(AF1356&lt;&gt;""),AF1356/INDEX($L$4:$L1356,MATCH(MAX($L$4:$L1356)+1,$L$4:$L1356,1)),"")</f>
        <v/>
      </c>
      <c r="AM1356" s="14" t="str">
        <f>IF(AND(AJ1356&lt;&gt;""),AJ1356/INDEX($L$4:$L1356,MATCH(MAX($L$4:$L1356)+1,$L$4:$L1356,1)),"")</f>
        <v/>
      </c>
      <c r="AQ1356" s="14" t="str">
        <f>IF(AND(AN1356&lt;&gt;""),AN1356/INDEX($L$4:$L1356,MATCH(MAX($L$4:$L1356)+1,$L$4:$L1356,1)),"")</f>
        <v/>
      </c>
      <c r="AU1356" s="14" t="str">
        <f>IF(AND(AR1356&lt;&gt;""),AR1356/INDEX($L$4:$L1356,MATCH(MAX($L$4:$L1356)+1,$L$4:$L1356,1)),"")</f>
        <v/>
      </c>
      <c r="AY1356" s="14" t="str">
        <f>IF(AND(AV1356&lt;&gt;""),AV1356/INDEX($L$4:$L1356,MATCH(MAX($L$4:$L1356)+1,$L$4:$L1356,1)),"")</f>
        <v/>
      </c>
      <c r="AZ1356" s="10" t="str">
        <f t="shared" si="1001"/>
        <v/>
      </c>
      <c r="BC1356" s="78" t="str">
        <f t="shared" si="1000"/>
        <v/>
      </c>
      <c r="BG1356" s="14" t="str">
        <f>IF(AND(BD1356&lt;&gt;""),BD1356/INDEX($L$4:$L1356,MATCH(MAX($L$4:$L1356)+1,$L$4:$L1356,1)),"")</f>
        <v/>
      </c>
      <c r="BK1356" s="14" t="str">
        <f>IF(AND(BH1356&lt;&gt;""),BH1356/INDEX($L$4:$L1356,MATCH(MAX($L$4:$L1356)+1,$L$4:$L1356,1)),"")</f>
        <v/>
      </c>
      <c r="BO1356" s="14" t="str">
        <f>IF(AND(BL1356&lt;&gt;""),BL1356/INDEX($L$4:$L1356,MATCH(MAX($L$4:$L1356)+1,$L$4:$L1356,1)),"")</f>
        <v/>
      </c>
      <c r="BS1356" s="14" t="str">
        <f>IF(AND(BP1356&lt;&gt;""),BP1356/INDEX($L$4:$L1356,MATCH(MAX($L$4:$L1356)+1,$L$4:$L1356,1)),"")</f>
        <v/>
      </c>
      <c r="BW1356" s="14" t="str">
        <f>IF(AND(BT1356&lt;&gt;""),BT1356/INDEX($L$4:$L1356,MATCH(MAX($L$4:$L1356)+1,$L$4:$L1356,1)),"")</f>
        <v/>
      </c>
      <c r="CA1356" s="14" t="str">
        <f>IF(AND(BX1356&lt;&gt;""),BX1356/INDEX($L$4:$L1356,MATCH(MAX($L$4:$L1356)+1,$L$4:$L1356,1)),"")</f>
        <v/>
      </c>
      <c r="CE1356" s="14" t="str">
        <f>IF(AND(CB1356&lt;&gt;""),CB1356/INDEX($L$4:$L1356,MATCH(MAX($L$4:$L1356)+1,$L$4:$L1356,1)),"")</f>
        <v/>
      </c>
      <c r="CI1356" s="14" t="str">
        <f>IF(AND(CF1356&lt;&gt;""),CF1356/INDEX($L$4:$L1356,MATCH(MAX($L$4:$L1356)+1,$L$4:$L1356,1)),"")</f>
        <v/>
      </c>
      <c r="CM1356" s="14" t="str">
        <f>IF(AND(CJ1356&lt;&gt;""),CJ1356/INDEX($L$4:$L1356,MATCH(MAX($L$4:$L1356)+1,$L$4:$L1356,1)),"")</f>
        <v/>
      </c>
      <c r="CQ1356" s="14" t="str">
        <f>IF(AND(CN1356&lt;&gt;""),CN1356/INDEX($L$4:$L1356,MATCH(MAX($L$4:$L1356)+1,$L$4:$L1356,1)),"")</f>
        <v/>
      </c>
      <c r="CU1356" s="14" t="str">
        <f>IF(AND(CR1356&lt;&gt;""),CR1356/INDEX($L$4:$L1356,MATCH(MAX($L$4:$L1356)+1,$L$4:$L1356,1)),"")</f>
        <v/>
      </c>
    </row>
    <row r="1357" spans="3:99">
      <c r="C1357" s="4" t="s">
        <v>36</v>
      </c>
      <c r="D1357" t="s">
        <v>36</v>
      </c>
      <c r="K1357" s="14" t="str">
        <f t="shared" si="1002"/>
        <v/>
      </c>
      <c r="S1357" s="14" t="str">
        <f>IF(AND(P1357&lt;&gt;""),P1357/INDEX($L$4:$L1357,MATCH(MAX($L$4:$L1357)+1,$L$4:$L1357,1)),"")</f>
        <v/>
      </c>
      <c r="W1357" s="14" t="str">
        <f>IF(AND(T1357&lt;&gt;""),T1357/INDEX($L$4:$L1357,MATCH(MAX($L$4:$L1357)+1,$L$4:$L1357,1)),"")</f>
        <v/>
      </c>
      <c r="AA1357" s="14" t="str">
        <f>IF(AND(X1357&lt;&gt;""),X1357/INDEX($L$4:$L1357,MATCH(MAX($L$4:$L1357)+1,$L$4:$L1357,1)),"")</f>
        <v/>
      </c>
      <c r="AE1357" s="14" t="str">
        <f>IF(AND(AB1357&lt;&gt;""),AB1357/INDEX($L$4:$L1357,MATCH(MAX($L$4:$L1357)+1,$L$4:$L1357,1)),"")</f>
        <v/>
      </c>
      <c r="AI1357" s="14" t="str">
        <f>IF(AND(AF1357&lt;&gt;""),AF1357/INDEX($L$4:$L1357,MATCH(MAX($L$4:$L1357)+1,$L$4:$L1357,1)),"")</f>
        <v/>
      </c>
      <c r="AM1357" s="14" t="str">
        <f>IF(AND(AJ1357&lt;&gt;""),AJ1357/INDEX($L$4:$L1357,MATCH(MAX($L$4:$L1357)+1,$L$4:$L1357,1)),"")</f>
        <v/>
      </c>
      <c r="AQ1357" s="14" t="str">
        <f>IF(AND(AN1357&lt;&gt;""),AN1357/INDEX($L$4:$L1357,MATCH(MAX($L$4:$L1357)+1,$L$4:$L1357,1)),"")</f>
        <v/>
      </c>
      <c r="AU1357" s="14" t="str">
        <f>IF(AND(AR1357&lt;&gt;""),AR1357/INDEX($L$4:$L1357,MATCH(MAX($L$4:$L1357)+1,$L$4:$L1357,1)),"")</f>
        <v/>
      </c>
      <c r="AY1357" s="14" t="str">
        <f>IF(AND(AV1357&lt;&gt;""),AV1357/INDEX($L$4:$L1357,MATCH(MAX($L$4:$L1357)+1,$L$4:$L1357,1)),"")</f>
        <v/>
      </c>
      <c r="AZ1357" s="10" t="str">
        <f t="shared" si="1001"/>
        <v/>
      </c>
      <c r="BC1357" s="78" t="str">
        <f t="shared" si="1000"/>
        <v/>
      </c>
      <c r="BG1357" s="14" t="str">
        <f>IF(AND(BD1357&lt;&gt;""),BD1357/INDEX($L$4:$L1357,MATCH(MAX($L$4:$L1357)+1,$L$4:$L1357,1)),"")</f>
        <v/>
      </c>
      <c r="BK1357" s="14" t="str">
        <f>IF(AND(BH1357&lt;&gt;""),BH1357/INDEX($L$4:$L1357,MATCH(MAX($L$4:$L1357)+1,$L$4:$L1357,1)),"")</f>
        <v/>
      </c>
      <c r="BO1357" s="14" t="str">
        <f>IF(AND(BL1357&lt;&gt;""),BL1357/INDEX($L$4:$L1357,MATCH(MAX($L$4:$L1357)+1,$L$4:$L1357,1)),"")</f>
        <v/>
      </c>
      <c r="BS1357" s="14" t="str">
        <f>IF(AND(BP1357&lt;&gt;""),BP1357/INDEX($L$4:$L1357,MATCH(MAX($L$4:$L1357)+1,$L$4:$L1357,1)),"")</f>
        <v/>
      </c>
      <c r="BW1357" s="14" t="str">
        <f>IF(AND(BT1357&lt;&gt;""),BT1357/INDEX($L$4:$L1357,MATCH(MAX($L$4:$L1357)+1,$L$4:$L1357,1)),"")</f>
        <v/>
      </c>
      <c r="CA1357" s="14" t="str">
        <f>IF(AND(BX1357&lt;&gt;""),BX1357/INDEX($L$4:$L1357,MATCH(MAX($L$4:$L1357)+1,$L$4:$L1357,1)),"")</f>
        <v/>
      </c>
      <c r="CE1357" s="14" t="str">
        <f>IF(AND(CB1357&lt;&gt;""),CB1357/INDEX($L$4:$L1357,MATCH(MAX($L$4:$L1357)+1,$L$4:$L1357,1)),"")</f>
        <v/>
      </c>
      <c r="CI1357" s="14" t="str">
        <f>IF(AND(CF1357&lt;&gt;""),CF1357/INDEX($L$4:$L1357,MATCH(MAX($L$4:$L1357)+1,$L$4:$L1357,1)),"")</f>
        <v/>
      </c>
      <c r="CM1357" s="14" t="str">
        <f>IF(AND(CJ1357&lt;&gt;""),CJ1357/INDEX($L$4:$L1357,MATCH(MAX($L$4:$L1357)+1,$L$4:$L1357,1)),"")</f>
        <v/>
      </c>
      <c r="CQ1357" s="14" t="str">
        <f>IF(AND(CN1357&lt;&gt;""),CN1357/INDEX($L$4:$L1357,MATCH(MAX($L$4:$L1357)+1,$L$4:$L1357,1)),"")</f>
        <v/>
      </c>
      <c r="CU1357" s="14" t="str">
        <f>IF(AND(CR1357&lt;&gt;""),CR1357/INDEX($L$4:$L1357,MATCH(MAX($L$4:$L1357)+1,$L$4:$L1357,1)),"")</f>
        <v/>
      </c>
    </row>
    <row r="1358" spans="3:99">
      <c r="C1358" s="4" t="s">
        <v>36</v>
      </c>
      <c r="D1358" t="s">
        <v>36</v>
      </c>
      <c r="K1358" s="14" t="str">
        <f t="shared" si="1002"/>
        <v/>
      </c>
      <c r="S1358" s="14" t="str">
        <f>IF(AND(P1358&lt;&gt;""),P1358/INDEX($L$4:$L1358,MATCH(MAX($L$4:$L1358)+1,$L$4:$L1358,1)),"")</f>
        <v/>
      </c>
      <c r="W1358" s="14" t="str">
        <f>IF(AND(T1358&lt;&gt;""),T1358/INDEX($L$4:$L1358,MATCH(MAX($L$4:$L1358)+1,$L$4:$L1358,1)),"")</f>
        <v/>
      </c>
      <c r="AA1358" s="14" t="str">
        <f>IF(AND(X1358&lt;&gt;""),X1358/INDEX($L$4:$L1358,MATCH(MAX($L$4:$L1358)+1,$L$4:$L1358,1)),"")</f>
        <v/>
      </c>
      <c r="AE1358" s="14" t="str">
        <f>IF(AND(AB1358&lt;&gt;""),AB1358/INDEX($L$4:$L1358,MATCH(MAX($L$4:$L1358)+1,$L$4:$L1358,1)),"")</f>
        <v/>
      </c>
      <c r="AI1358" s="14" t="str">
        <f>IF(AND(AF1358&lt;&gt;""),AF1358/INDEX($L$4:$L1358,MATCH(MAX($L$4:$L1358)+1,$L$4:$L1358,1)),"")</f>
        <v/>
      </c>
      <c r="AM1358" s="14" t="str">
        <f>IF(AND(AJ1358&lt;&gt;""),AJ1358/INDEX($L$4:$L1358,MATCH(MAX($L$4:$L1358)+1,$L$4:$L1358,1)),"")</f>
        <v/>
      </c>
      <c r="AQ1358" s="14" t="str">
        <f>IF(AND(AN1358&lt;&gt;""),AN1358/INDEX($L$4:$L1358,MATCH(MAX($L$4:$L1358)+1,$L$4:$L1358,1)),"")</f>
        <v/>
      </c>
      <c r="AU1358" s="14" t="str">
        <f>IF(AND(AR1358&lt;&gt;""),AR1358/INDEX($L$4:$L1358,MATCH(MAX($L$4:$L1358)+1,$L$4:$L1358,1)),"")</f>
        <v/>
      </c>
      <c r="AY1358" s="14" t="str">
        <f>IF(AND(AV1358&lt;&gt;""),AV1358/INDEX($L$4:$L1358,MATCH(MAX($L$4:$L1358)+1,$L$4:$L1358,1)),"")</f>
        <v/>
      </c>
      <c r="AZ1358" s="10" t="str">
        <f t="shared" si="1001"/>
        <v/>
      </c>
      <c r="BC1358" s="78" t="str">
        <f t="shared" si="1000"/>
        <v/>
      </c>
      <c r="BG1358" s="14" t="str">
        <f>IF(AND(BD1358&lt;&gt;""),BD1358/INDEX($L$4:$L1358,MATCH(MAX($L$4:$L1358)+1,$L$4:$L1358,1)),"")</f>
        <v/>
      </c>
      <c r="BK1358" s="14" t="str">
        <f>IF(AND(BH1358&lt;&gt;""),BH1358/INDEX($L$4:$L1358,MATCH(MAX($L$4:$L1358)+1,$L$4:$L1358,1)),"")</f>
        <v/>
      </c>
      <c r="BO1358" s="14" t="str">
        <f>IF(AND(BL1358&lt;&gt;""),BL1358/INDEX($L$4:$L1358,MATCH(MAX($L$4:$L1358)+1,$L$4:$L1358,1)),"")</f>
        <v/>
      </c>
      <c r="BS1358" s="14" t="str">
        <f>IF(AND(BP1358&lt;&gt;""),BP1358/INDEX($L$4:$L1358,MATCH(MAX($L$4:$L1358)+1,$L$4:$L1358,1)),"")</f>
        <v/>
      </c>
      <c r="BW1358" s="14" t="str">
        <f>IF(AND(BT1358&lt;&gt;""),BT1358/INDEX($L$4:$L1358,MATCH(MAX($L$4:$L1358)+1,$L$4:$L1358,1)),"")</f>
        <v/>
      </c>
      <c r="CA1358" s="14" t="str">
        <f>IF(AND(BX1358&lt;&gt;""),BX1358/INDEX($L$4:$L1358,MATCH(MAX($L$4:$L1358)+1,$L$4:$L1358,1)),"")</f>
        <v/>
      </c>
      <c r="CE1358" s="14" t="str">
        <f>IF(AND(CB1358&lt;&gt;""),CB1358/INDEX($L$4:$L1358,MATCH(MAX($L$4:$L1358)+1,$L$4:$L1358,1)),"")</f>
        <v/>
      </c>
      <c r="CI1358" s="14" t="str">
        <f>IF(AND(CF1358&lt;&gt;""),CF1358/INDEX($L$4:$L1358,MATCH(MAX($L$4:$L1358)+1,$L$4:$L1358,1)),"")</f>
        <v/>
      </c>
      <c r="CM1358" s="14" t="str">
        <f>IF(AND(CJ1358&lt;&gt;""),CJ1358/INDEX($L$4:$L1358,MATCH(MAX($L$4:$L1358)+1,$L$4:$L1358,1)),"")</f>
        <v/>
      </c>
      <c r="CQ1358" s="14" t="str">
        <f>IF(AND(CN1358&lt;&gt;""),CN1358/INDEX($L$4:$L1358,MATCH(MAX($L$4:$L1358)+1,$L$4:$L1358,1)),"")</f>
        <v/>
      </c>
      <c r="CU1358" s="14" t="str">
        <f>IF(AND(CR1358&lt;&gt;""),CR1358/INDEX($L$4:$L1358,MATCH(MAX($L$4:$L1358)+1,$L$4:$L1358,1)),"")</f>
        <v/>
      </c>
    </row>
    <row r="1359" spans="3:99">
      <c r="C1359" s="4" t="s">
        <v>36</v>
      </c>
      <c r="D1359" t="s">
        <v>36</v>
      </c>
      <c r="K1359" s="14" t="str">
        <f t="shared" si="1002"/>
        <v/>
      </c>
      <c r="S1359" s="14" t="str">
        <f>IF(AND(P1359&lt;&gt;""),P1359/INDEX($L$4:$L1359,MATCH(MAX($L$4:$L1359)+1,$L$4:$L1359,1)),"")</f>
        <v/>
      </c>
      <c r="W1359" s="14" t="str">
        <f>IF(AND(T1359&lt;&gt;""),T1359/INDEX($L$4:$L1359,MATCH(MAX($L$4:$L1359)+1,$L$4:$L1359,1)),"")</f>
        <v/>
      </c>
      <c r="AA1359" s="14" t="str">
        <f>IF(AND(X1359&lt;&gt;""),X1359/INDEX($L$4:$L1359,MATCH(MAX($L$4:$L1359)+1,$L$4:$L1359,1)),"")</f>
        <v/>
      </c>
      <c r="AE1359" s="14" t="str">
        <f>IF(AND(AB1359&lt;&gt;""),AB1359/INDEX($L$4:$L1359,MATCH(MAX($L$4:$L1359)+1,$L$4:$L1359,1)),"")</f>
        <v/>
      </c>
      <c r="AI1359" s="14" t="str">
        <f>IF(AND(AF1359&lt;&gt;""),AF1359/INDEX($L$4:$L1359,MATCH(MAX($L$4:$L1359)+1,$L$4:$L1359,1)),"")</f>
        <v/>
      </c>
      <c r="AM1359" s="14" t="str">
        <f>IF(AND(AJ1359&lt;&gt;""),AJ1359/INDEX($L$4:$L1359,MATCH(MAX($L$4:$L1359)+1,$L$4:$L1359,1)),"")</f>
        <v/>
      </c>
      <c r="AQ1359" s="14" t="str">
        <f>IF(AND(AN1359&lt;&gt;""),AN1359/INDEX($L$4:$L1359,MATCH(MAX($L$4:$L1359)+1,$L$4:$L1359,1)),"")</f>
        <v/>
      </c>
      <c r="AU1359" s="14" t="str">
        <f>IF(AND(AR1359&lt;&gt;""),AR1359/INDEX($L$4:$L1359,MATCH(MAX($L$4:$L1359)+1,$L$4:$L1359,1)),"")</f>
        <v/>
      </c>
      <c r="AY1359" s="14" t="str">
        <f>IF(AND(AV1359&lt;&gt;""),AV1359/INDEX($L$4:$L1359,MATCH(MAX($L$4:$L1359)+1,$L$4:$L1359,1)),"")</f>
        <v/>
      </c>
      <c r="AZ1359" s="10" t="str">
        <f t="shared" si="1001"/>
        <v/>
      </c>
      <c r="BC1359" s="78" t="str">
        <f t="shared" si="1000"/>
        <v/>
      </c>
      <c r="BG1359" s="14" t="str">
        <f>IF(AND(BD1359&lt;&gt;""),BD1359/INDEX($L$4:$L1359,MATCH(MAX($L$4:$L1359)+1,$L$4:$L1359,1)),"")</f>
        <v/>
      </c>
      <c r="BK1359" s="14" t="str">
        <f>IF(AND(BH1359&lt;&gt;""),BH1359/INDEX($L$4:$L1359,MATCH(MAX($L$4:$L1359)+1,$L$4:$L1359,1)),"")</f>
        <v/>
      </c>
      <c r="BO1359" s="14" t="str">
        <f>IF(AND(BL1359&lt;&gt;""),BL1359/INDEX($L$4:$L1359,MATCH(MAX($L$4:$L1359)+1,$L$4:$L1359,1)),"")</f>
        <v/>
      </c>
      <c r="BS1359" s="14" t="str">
        <f>IF(AND(BP1359&lt;&gt;""),BP1359/INDEX($L$4:$L1359,MATCH(MAX($L$4:$L1359)+1,$L$4:$L1359,1)),"")</f>
        <v/>
      </c>
      <c r="BW1359" s="14" t="str">
        <f>IF(AND(BT1359&lt;&gt;""),BT1359/INDEX($L$4:$L1359,MATCH(MAX($L$4:$L1359)+1,$L$4:$L1359,1)),"")</f>
        <v/>
      </c>
      <c r="CA1359" s="14" t="str">
        <f>IF(AND(BX1359&lt;&gt;""),BX1359/INDEX($L$4:$L1359,MATCH(MAX($L$4:$L1359)+1,$L$4:$L1359,1)),"")</f>
        <v/>
      </c>
      <c r="CE1359" s="14" t="str">
        <f>IF(AND(CB1359&lt;&gt;""),CB1359/INDEX($L$4:$L1359,MATCH(MAX($L$4:$L1359)+1,$L$4:$L1359,1)),"")</f>
        <v/>
      </c>
      <c r="CI1359" s="14" t="str">
        <f>IF(AND(CF1359&lt;&gt;""),CF1359/INDEX($L$4:$L1359,MATCH(MAX($L$4:$L1359)+1,$L$4:$L1359,1)),"")</f>
        <v/>
      </c>
      <c r="CM1359" s="14" t="str">
        <f>IF(AND(CJ1359&lt;&gt;""),CJ1359/INDEX($L$4:$L1359,MATCH(MAX($L$4:$L1359)+1,$L$4:$L1359,1)),"")</f>
        <v/>
      </c>
      <c r="CQ1359" s="14" t="str">
        <f>IF(AND(CN1359&lt;&gt;""),CN1359/INDEX($L$4:$L1359,MATCH(MAX($L$4:$L1359)+1,$L$4:$L1359,1)),"")</f>
        <v/>
      </c>
      <c r="CU1359" s="14" t="str">
        <f>IF(AND(CR1359&lt;&gt;""),CR1359/INDEX($L$4:$L1359,MATCH(MAX($L$4:$L1359)+1,$L$4:$L1359,1)),"")</f>
        <v/>
      </c>
    </row>
    <row r="1360" spans="3:99">
      <c r="C1360" s="4" t="s">
        <v>36</v>
      </c>
      <c r="D1360" t="s">
        <v>36</v>
      </c>
      <c r="K1360" s="14" t="str">
        <f t="shared" si="1002"/>
        <v/>
      </c>
      <c r="S1360" s="14" t="str">
        <f>IF(AND(P1360&lt;&gt;""),P1360/INDEX($L$4:$L1360,MATCH(MAX($L$4:$L1360)+1,$L$4:$L1360,1)),"")</f>
        <v/>
      </c>
      <c r="W1360" s="14" t="str">
        <f>IF(AND(T1360&lt;&gt;""),T1360/INDEX($L$4:$L1360,MATCH(MAX($L$4:$L1360)+1,$L$4:$L1360,1)),"")</f>
        <v/>
      </c>
      <c r="AA1360" s="14" t="str">
        <f>IF(AND(X1360&lt;&gt;""),X1360/INDEX($L$4:$L1360,MATCH(MAX($L$4:$L1360)+1,$L$4:$L1360,1)),"")</f>
        <v/>
      </c>
      <c r="AE1360" s="14" t="str">
        <f>IF(AND(AB1360&lt;&gt;""),AB1360/INDEX($L$4:$L1360,MATCH(MAX($L$4:$L1360)+1,$L$4:$L1360,1)),"")</f>
        <v/>
      </c>
      <c r="AI1360" s="14" t="str">
        <f>IF(AND(AF1360&lt;&gt;""),AF1360/INDEX($L$4:$L1360,MATCH(MAX($L$4:$L1360)+1,$L$4:$L1360,1)),"")</f>
        <v/>
      </c>
      <c r="AM1360" s="14" t="str">
        <f>IF(AND(AJ1360&lt;&gt;""),AJ1360/INDEX($L$4:$L1360,MATCH(MAX($L$4:$L1360)+1,$L$4:$L1360,1)),"")</f>
        <v/>
      </c>
      <c r="AQ1360" s="14" t="str">
        <f>IF(AND(AN1360&lt;&gt;""),AN1360/INDEX($L$4:$L1360,MATCH(MAX($L$4:$L1360)+1,$L$4:$L1360,1)),"")</f>
        <v/>
      </c>
      <c r="AU1360" s="14" t="str">
        <f>IF(AND(AR1360&lt;&gt;""),AR1360/INDEX($L$4:$L1360,MATCH(MAX($L$4:$L1360)+1,$L$4:$L1360,1)),"")</f>
        <v/>
      </c>
      <c r="AY1360" s="14" t="str">
        <f>IF(AND(AV1360&lt;&gt;""),AV1360/INDEX($L$4:$L1360,MATCH(MAX($L$4:$L1360)+1,$L$4:$L1360,1)),"")</f>
        <v/>
      </c>
      <c r="AZ1360" s="10" t="str">
        <f t="shared" si="1001"/>
        <v/>
      </c>
      <c r="BC1360" s="78" t="str">
        <f t="shared" si="1000"/>
        <v/>
      </c>
      <c r="BG1360" s="14" t="str">
        <f>IF(AND(BD1360&lt;&gt;""),BD1360/INDEX($L$4:$L1360,MATCH(MAX($L$4:$L1360)+1,$L$4:$L1360,1)),"")</f>
        <v/>
      </c>
      <c r="BK1360" s="14" t="str">
        <f>IF(AND(BH1360&lt;&gt;""),BH1360/INDEX($L$4:$L1360,MATCH(MAX($L$4:$L1360)+1,$L$4:$L1360,1)),"")</f>
        <v/>
      </c>
      <c r="BO1360" s="14" t="str">
        <f>IF(AND(BL1360&lt;&gt;""),BL1360/INDEX($L$4:$L1360,MATCH(MAX($L$4:$L1360)+1,$L$4:$L1360,1)),"")</f>
        <v/>
      </c>
      <c r="BS1360" s="14" t="str">
        <f>IF(AND(BP1360&lt;&gt;""),BP1360/INDEX($L$4:$L1360,MATCH(MAX($L$4:$L1360)+1,$L$4:$L1360,1)),"")</f>
        <v/>
      </c>
      <c r="BW1360" s="14" t="str">
        <f>IF(AND(BT1360&lt;&gt;""),BT1360/INDEX($L$4:$L1360,MATCH(MAX($L$4:$L1360)+1,$L$4:$L1360,1)),"")</f>
        <v/>
      </c>
      <c r="CA1360" s="14" t="str">
        <f>IF(AND(BX1360&lt;&gt;""),BX1360/INDEX($L$4:$L1360,MATCH(MAX($L$4:$L1360)+1,$L$4:$L1360,1)),"")</f>
        <v/>
      </c>
      <c r="CE1360" s="14" t="str">
        <f>IF(AND(CB1360&lt;&gt;""),CB1360/INDEX($L$4:$L1360,MATCH(MAX($L$4:$L1360)+1,$L$4:$L1360,1)),"")</f>
        <v/>
      </c>
      <c r="CI1360" s="14" t="str">
        <f>IF(AND(CF1360&lt;&gt;""),CF1360/INDEX($L$4:$L1360,MATCH(MAX($L$4:$L1360)+1,$L$4:$L1360,1)),"")</f>
        <v/>
      </c>
      <c r="CM1360" s="14" t="str">
        <f>IF(AND(CJ1360&lt;&gt;""),CJ1360/INDEX($L$4:$L1360,MATCH(MAX($L$4:$L1360)+1,$L$4:$L1360,1)),"")</f>
        <v/>
      </c>
      <c r="CQ1360" s="14" t="str">
        <f>IF(AND(CN1360&lt;&gt;""),CN1360/INDEX($L$4:$L1360,MATCH(MAX($L$4:$L1360)+1,$L$4:$L1360,1)),"")</f>
        <v/>
      </c>
      <c r="CU1360" s="14" t="str">
        <f>IF(AND(CR1360&lt;&gt;""),CR1360/INDEX($L$4:$L1360,MATCH(MAX($L$4:$L1360)+1,$L$4:$L1360,1)),"")</f>
        <v/>
      </c>
    </row>
    <row r="1361" spans="3:99">
      <c r="C1361" s="4" t="s">
        <v>36</v>
      </c>
      <c r="D1361" t="s">
        <v>36</v>
      </c>
      <c r="K1361" s="14" t="str">
        <f t="shared" si="1002"/>
        <v/>
      </c>
      <c r="S1361" s="14" t="str">
        <f>IF(AND(P1361&lt;&gt;""),P1361/INDEX($L$4:$L1361,MATCH(MAX($L$4:$L1361)+1,$L$4:$L1361,1)),"")</f>
        <v/>
      </c>
      <c r="W1361" s="14" t="str">
        <f>IF(AND(T1361&lt;&gt;""),T1361/INDEX($L$4:$L1361,MATCH(MAX($L$4:$L1361)+1,$L$4:$L1361,1)),"")</f>
        <v/>
      </c>
      <c r="AA1361" s="14" t="str">
        <f>IF(AND(X1361&lt;&gt;""),X1361/INDEX($L$4:$L1361,MATCH(MAX($L$4:$L1361)+1,$L$4:$L1361,1)),"")</f>
        <v/>
      </c>
      <c r="AE1361" s="14" t="str">
        <f>IF(AND(AB1361&lt;&gt;""),AB1361/INDEX($L$4:$L1361,MATCH(MAX($L$4:$L1361)+1,$L$4:$L1361,1)),"")</f>
        <v/>
      </c>
      <c r="AI1361" s="14" t="str">
        <f>IF(AND(AF1361&lt;&gt;""),AF1361/INDEX($L$4:$L1361,MATCH(MAX($L$4:$L1361)+1,$L$4:$L1361,1)),"")</f>
        <v/>
      </c>
      <c r="AM1361" s="14" t="str">
        <f>IF(AND(AJ1361&lt;&gt;""),AJ1361/INDEX($L$4:$L1361,MATCH(MAX($L$4:$L1361)+1,$L$4:$L1361,1)),"")</f>
        <v/>
      </c>
      <c r="AQ1361" s="14" t="str">
        <f>IF(AND(AN1361&lt;&gt;""),AN1361/INDEX($L$4:$L1361,MATCH(MAX($L$4:$L1361)+1,$L$4:$L1361,1)),"")</f>
        <v/>
      </c>
      <c r="AU1361" s="14" t="str">
        <f>IF(AND(AR1361&lt;&gt;""),AR1361/INDEX($L$4:$L1361,MATCH(MAX($L$4:$L1361)+1,$L$4:$L1361,1)),"")</f>
        <v/>
      </c>
      <c r="AY1361" s="14" t="str">
        <f>IF(AND(AV1361&lt;&gt;""),AV1361/INDEX($L$4:$L1361,MATCH(MAX($L$4:$L1361)+1,$L$4:$L1361,1)),"")</f>
        <v/>
      </c>
      <c r="AZ1361" s="10" t="str">
        <f t="shared" si="1001"/>
        <v/>
      </c>
      <c r="BC1361" s="78" t="str">
        <f t="shared" si="1000"/>
        <v/>
      </c>
      <c r="BG1361" s="14" t="str">
        <f>IF(AND(BD1361&lt;&gt;""),BD1361/INDEX($L$4:$L1361,MATCH(MAX($L$4:$L1361)+1,$L$4:$L1361,1)),"")</f>
        <v/>
      </c>
      <c r="BK1361" s="14" t="str">
        <f>IF(AND(BH1361&lt;&gt;""),BH1361/INDEX($L$4:$L1361,MATCH(MAX($L$4:$L1361)+1,$L$4:$L1361,1)),"")</f>
        <v/>
      </c>
      <c r="BO1361" s="14" t="str">
        <f>IF(AND(BL1361&lt;&gt;""),BL1361/INDEX($L$4:$L1361,MATCH(MAX($L$4:$L1361)+1,$L$4:$L1361,1)),"")</f>
        <v/>
      </c>
      <c r="BS1361" s="14" t="str">
        <f>IF(AND(BP1361&lt;&gt;""),BP1361/INDEX($L$4:$L1361,MATCH(MAX($L$4:$L1361)+1,$L$4:$L1361,1)),"")</f>
        <v/>
      </c>
      <c r="BW1361" s="14" t="str">
        <f>IF(AND(BT1361&lt;&gt;""),BT1361/INDEX($L$4:$L1361,MATCH(MAX($L$4:$L1361)+1,$L$4:$L1361,1)),"")</f>
        <v/>
      </c>
      <c r="CA1361" s="14" t="str">
        <f>IF(AND(BX1361&lt;&gt;""),BX1361/INDEX($L$4:$L1361,MATCH(MAX($L$4:$L1361)+1,$L$4:$L1361,1)),"")</f>
        <v/>
      </c>
      <c r="CE1361" s="14" t="str">
        <f>IF(AND(CB1361&lt;&gt;""),CB1361/INDEX($L$4:$L1361,MATCH(MAX($L$4:$L1361)+1,$L$4:$L1361,1)),"")</f>
        <v/>
      </c>
      <c r="CI1361" s="14" t="str">
        <f>IF(AND(CF1361&lt;&gt;""),CF1361/INDEX($L$4:$L1361,MATCH(MAX($L$4:$L1361)+1,$L$4:$L1361,1)),"")</f>
        <v/>
      </c>
      <c r="CM1361" s="14" t="str">
        <f>IF(AND(CJ1361&lt;&gt;""),CJ1361/INDEX($L$4:$L1361,MATCH(MAX($L$4:$L1361)+1,$L$4:$L1361,1)),"")</f>
        <v/>
      </c>
      <c r="CQ1361" s="14" t="str">
        <f>IF(AND(CN1361&lt;&gt;""),CN1361/INDEX($L$4:$L1361,MATCH(MAX($L$4:$L1361)+1,$L$4:$L1361,1)),"")</f>
        <v/>
      </c>
      <c r="CU1361" s="14" t="str">
        <f>IF(AND(CR1361&lt;&gt;""),CR1361/INDEX($L$4:$L1361,MATCH(MAX($L$4:$L1361)+1,$L$4:$L1361,1)),"")</f>
        <v/>
      </c>
    </row>
    <row r="1362" spans="3:99">
      <c r="C1362" s="4" t="s">
        <v>36</v>
      </c>
      <c r="D1362" t="s">
        <v>36</v>
      </c>
      <c r="K1362" s="14" t="str">
        <f t="shared" si="1002"/>
        <v/>
      </c>
      <c r="S1362" s="14" t="str">
        <f>IF(AND(P1362&lt;&gt;""),P1362/INDEX($L$4:$L1362,MATCH(MAX($L$4:$L1362)+1,$L$4:$L1362,1)),"")</f>
        <v/>
      </c>
      <c r="W1362" s="14" t="str">
        <f>IF(AND(T1362&lt;&gt;""),T1362/INDEX($L$4:$L1362,MATCH(MAX($L$4:$L1362)+1,$L$4:$L1362,1)),"")</f>
        <v/>
      </c>
      <c r="AA1362" s="14" t="str">
        <f>IF(AND(X1362&lt;&gt;""),X1362/INDEX($L$4:$L1362,MATCH(MAX($L$4:$L1362)+1,$L$4:$L1362,1)),"")</f>
        <v/>
      </c>
      <c r="AE1362" s="14" t="str">
        <f>IF(AND(AB1362&lt;&gt;""),AB1362/INDEX($L$4:$L1362,MATCH(MAX($L$4:$L1362)+1,$L$4:$L1362,1)),"")</f>
        <v/>
      </c>
      <c r="AI1362" s="14" t="str">
        <f>IF(AND(AF1362&lt;&gt;""),AF1362/INDEX($L$4:$L1362,MATCH(MAX($L$4:$L1362)+1,$L$4:$L1362,1)),"")</f>
        <v/>
      </c>
      <c r="AM1362" s="14" t="str">
        <f>IF(AND(AJ1362&lt;&gt;""),AJ1362/INDEX($L$4:$L1362,MATCH(MAX($L$4:$L1362)+1,$L$4:$L1362,1)),"")</f>
        <v/>
      </c>
      <c r="AQ1362" s="14" t="str">
        <f>IF(AND(AN1362&lt;&gt;""),AN1362/INDEX($L$4:$L1362,MATCH(MAX($L$4:$L1362)+1,$L$4:$L1362,1)),"")</f>
        <v/>
      </c>
      <c r="AU1362" s="14" t="str">
        <f>IF(AND(AR1362&lt;&gt;""),AR1362/INDEX($L$4:$L1362,MATCH(MAX($L$4:$L1362)+1,$L$4:$L1362,1)),"")</f>
        <v/>
      </c>
      <c r="AY1362" s="14" t="str">
        <f>IF(AND(AV1362&lt;&gt;""),AV1362/INDEX($L$4:$L1362,MATCH(MAX($L$4:$L1362)+1,$L$4:$L1362,1)),"")</f>
        <v/>
      </c>
      <c r="AZ1362" s="10" t="str">
        <f t="shared" si="1001"/>
        <v/>
      </c>
      <c r="BC1362" s="78" t="str">
        <f t="shared" si="1000"/>
        <v/>
      </c>
      <c r="BG1362" s="14" t="str">
        <f>IF(AND(BD1362&lt;&gt;""),BD1362/INDEX($L$4:$L1362,MATCH(MAX($L$4:$L1362)+1,$L$4:$L1362,1)),"")</f>
        <v/>
      </c>
      <c r="BK1362" s="14" t="str">
        <f>IF(AND(BH1362&lt;&gt;""),BH1362/INDEX($L$4:$L1362,MATCH(MAX($L$4:$L1362)+1,$L$4:$L1362,1)),"")</f>
        <v/>
      </c>
      <c r="BO1362" s="14" t="str">
        <f>IF(AND(BL1362&lt;&gt;""),BL1362/INDEX($L$4:$L1362,MATCH(MAX($L$4:$L1362)+1,$L$4:$L1362,1)),"")</f>
        <v/>
      </c>
      <c r="BS1362" s="14" t="str">
        <f>IF(AND(BP1362&lt;&gt;""),BP1362/INDEX($L$4:$L1362,MATCH(MAX($L$4:$L1362)+1,$L$4:$L1362,1)),"")</f>
        <v/>
      </c>
      <c r="BW1362" s="14" t="str">
        <f>IF(AND(BT1362&lt;&gt;""),BT1362/INDEX($L$4:$L1362,MATCH(MAX($L$4:$L1362)+1,$L$4:$L1362,1)),"")</f>
        <v/>
      </c>
      <c r="CA1362" s="14" t="str">
        <f>IF(AND(BX1362&lt;&gt;""),BX1362/INDEX($L$4:$L1362,MATCH(MAX($L$4:$L1362)+1,$L$4:$L1362,1)),"")</f>
        <v/>
      </c>
      <c r="CE1362" s="14" t="str">
        <f>IF(AND(CB1362&lt;&gt;""),CB1362/INDEX($L$4:$L1362,MATCH(MAX($L$4:$L1362)+1,$L$4:$L1362,1)),"")</f>
        <v/>
      </c>
      <c r="CI1362" s="14" t="str">
        <f>IF(AND(CF1362&lt;&gt;""),CF1362/INDEX($L$4:$L1362,MATCH(MAX($L$4:$L1362)+1,$L$4:$L1362,1)),"")</f>
        <v/>
      </c>
      <c r="CM1362" s="14" t="str">
        <f>IF(AND(CJ1362&lt;&gt;""),CJ1362/INDEX($L$4:$L1362,MATCH(MAX($L$4:$L1362)+1,$L$4:$L1362,1)),"")</f>
        <v/>
      </c>
      <c r="CQ1362" s="14" t="str">
        <f>IF(AND(CN1362&lt;&gt;""),CN1362/INDEX($L$4:$L1362,MATCH(MAX($L$4:$L1362)+1,$L$4:$L1362,1)),"")</f>
        <v/>
      </c>
      <c r="CU1362" s="14" t="str">
        <f>IF(AND(CR1362&lt;&gt;""),CR1362/INDEX($L$4:$L1362,MATCH(MAX($L$4:$L1362)+1,$L$4:$L1362,1)),"")</f>
        <v/>
      </c>
    </row>
    <row r="1363" spans="3:99">
      <c r="C1363" s="4" t="s">
        <v>36</v>
      </c>
      <c r="D1363" t="s">
        <v>36</v>
      </c>
      <c r="K1363" s="14" t="str">
        <f t="shared" si="1002"/>
        <v/>
      </c>
      <c r="S1363" s="14" t="str">
        <f>IF(AND(P1363&lt;&gt;""),P1363/INDEX($L$4:$L1363,MATCH(MAX($L$4:$L1363)+1,$L$4:$L1363,1)),"")</f>
        <v/>
      </c>
      <c r="W1363" s="14" t="str">
        <f>IF(AND(T1363&lt;&gt;""),T1363/INDEX($L$4:$L1363,MATCH(MAX($L$4:$L1363)+1,$L$4:$L1363,1)),"")</f>
        <v/>
      </c>
      <c r="AA1363" s="14" t="str">
        <f>IF(AND(X1363&lt;&gt;""),X1363/INDEX($L$4:$L1363,MATCH(MAX($L$4:$L1363)+1,$L$4:$L1363,1)),"")</f>
        <v/>
      </c>
      <c r="AE1363" s="14" t="str">
        <f>IF(AND(AB1363&lt;&gt;""),AB1363/INDEX($L$4:$L1363,MATCH(MAX($L$4:$L1363)+1,$L$4:$L1363,1)),"")</f>
        <v/>
      </c>
      <c r="AI1363" s="14" t="str">
        <f>IF(AND(AF1363&lt;&gt;""),AF1363/INDEX($L$4:$L1363,MATCH(MAX($L$4:$L1363)+1,$L$4:$L1363,1)),"")</f>
        <v/>
      </c>
      <c r="AM1363" s="14" t="str">
        <f>IF(AND(AJ1363&lt;&gt;""),AJ1363/INDEX($L$4:$L1363,MATCH(MAX($L$4:$L1363)+1,$L$4:$L1363,1)),"")</f>
        <v/>
      </c>
      <c r="AQ1363" s="14" t="str">
        <f>IF(AND(AN1363&lt;&gt;""),AN1363/INDEX($L$4:$L1363,MATCH(MAX($L$4:$L1363)+1,$L$4:$L1363,1)),"")</f>
        <v/>
      </c>
      <c r="AU1363" s="14" t="str">
        <f>IF(AND(AR1363&lt;&gt;""),AR1363/INDEX($L$4:$L1363,MATCH(MAX($L$4:$L1363)+1,$L$4:$L1363,1)),"")</f>
        <v/>
      </c>
      <c r="AY1363" s="14" t="str">
        <f>IF(AND(AV1363&lt;&gt;""),AV1363/INDEX($L$4:$L1363,MATCH(MAX($L$4:$L1363)+1,$L$4:$L1363,1)),"")</f>
        <v/>
      </c>
      <c r="AZ1363" s="10" t="str">
        <f t="shared" si="1001"/>
        <v/>
      </c>
      <c r="BC1363" s="78" t="str">
        <f t="shared" si="1000"/>
        <v/>
      </c>
      <c r="BG1363" s="14" t="str">
        <f>IF(AND(BD1363&lt;&gt;""),BD1363/INDEX($L$4:$L1363,MATCH(MAX($L$4:$L1363)+1,$L$4:$L1363,1)),"")</f>
        <v/>
      </c>
      <c r="BK1363" s="14" t="str">
        <f>IF(AND(BH1363&lt;&gt;""),BH1363/INDEX($L$4:$L1363,MATCH(MAX($L$4:$L1363)+1,$L$4:$L1363,1)),"")</f>
        <v/>
      </c>
      <c r="BO1363" s="14" t="str">
        <f>IF(AND(BL1363&lt;&gt;""),BL1363/INDEX($L$4:$L1363,MATCH(MAX($L$4:$L1363)+1,$L$4:$L1363,1)),"")</f>
        <v/>
      </c>
      <c r="BS1363" s="14" t="str">
        <f>IF(AND(BP1363&lt;&gt;""),BP1363/INDEX($L$4:$L1363,MATCH(MAX($L$4:$L1363)+1,$L$4:$L1363,1)),"")</f>
        <v/>
      </c>
      <c r="BW1363" s="14" t="str">
        <f>IF(AND(BT1363&lt;&gt;""),BT1363/INDEX($L$4:$L1363,MATCH(MAX($L$4:$L1363)+1,$L$4:$L1363,1)),"")</f>
        <v/>
      </c>
      <c r="CA1363" s="14" t="str">
        <f>IF(AND(BX1363&lt;&gt;""),BX1363/INDEX($L$4:$L1363,MATCH(MAX($L$4:$L1363)+1,$L$4:$L1363,1)),"")</f>
        <v/>
      </c>
      <c r="CE1363" s="14" t="str">
        <f>IF(AND(CB1363&lt;&gt;""),CB1363/INDEX($L$4:$L1363,MATCH(MAX($L$4:$L1363)+1,$L$4:$L1363,1)),"")</f>
        <v/>
      </c>
      <c r="CI1363" s="14" t="str">
        <f>IF(AND(CF1363&lt;&gt;""),CF1363/INDEX($L$4:$L1363,MATCH(MAX($L$4:$L1363)+1,$L$4:$L1363,1)),"")</f>
        <v/>
      </c>
      <c r="CM1363" s="14" t="str">
        <f>IF(AND(CJ1363&lt;&gt;""),CJ1363/INDEX($L$4:$L1363,MATCH(MAX($L$4:$L1363)+1,$L$4:$L1363,1)),"")</f>
        <v/>
      </c>
      <c r="CQ1363" s="14" t="str">
        <f>IF(AND(CN1363&lt;&gt;""),CN1363/INDEX($L$4:$L1363,MATCH(MAX($L$4:$L1363)+1,$L$4:$L1363,1)),"")</f>
        <v/>
      </c>
      <c r="CU1363" s="14" t="str">
        <f>IF(AND(CR1363&lt;&gt;""),CR1363/INDEX($L$4:$L1363,MATCH(MAX($L$4:$L1363)+1,$L$4:$L1363,1)),"")</f>
        <v/>
      </c>
    </row>
    <row r="1364" spans="3:99">
      <c r="C1364" s="4" t="s">
        <v>36</v>
      </c>
      <c r="D1364" t="s">
        <v>36</v>
      </c>
      <c r="K1364" s="14" t="str">
        <f t="shared" si="1002"/>
        <v/>
      </c>
      <c r="S1364" s="14" t="str">
        <f>IF(AND(P1364&lt;&gt;""),P1364/INDEX($L$4:$L1364,MATCH(MAX($L$4:$L1364)+1,$L$4:$L1364,1)),"")</f>
        <v/>
      </c>
      <c r="W1364" s="14" t="str">
        <f>IF(AND(T1364&lt;&gt;""),T1364/INDEX($L$4:$L1364,MATCH(MAX($L$4:$L1364)+1,$L$4:$L1364,1)),"")</f>
        <v/>
      </c>
      <c r="AA1364" s="14" t="str">
        <f>IF(AND(X1364&lt;&gt;""),X1364/INDEX($L$4:$L1364,MATCH(MAX($L$4:$L1364)+1,$L$4:$L1364,1)),"")</f>
        <v/>
      </c>
      <c r="AE1364" s="14" t="str">
        <f>IF(AND(AB1364&lt;&gt;""),AB1364/INDEX($L$4:$L1364,MATCH(MAX($L$4:$L1364)+1,$L$4:$L1364,1)),"")</f>
        <v/>
      </c>
      <c r="AI1364" s="14" t="str">
        <f>IF(AND(AF1364&lt;&gt;""),AF1364/INDEX($L$4:$L1364,MATCH(MAX($L$4:$L1364)+1,$L$4:$L1364,1)),"")</f>
        <v/>
      </c>
      <c r="AM1364" s="14" t="str">
        <f>IF(AND(AJ1364&lt;&gt;""),AJ1364/INDEX($L$4:$L1364,MATCH(MAX($L$4:$L1364)+1,$L$4:$L1364,1)),"")</f>
        <v/>
      </c>
      <c r="AQ1364" s="14" t="str">
        <f>IF(AND(AN1364&lt;&gt;""),AN1364/INDEX($L$4:$L1364,MATCH(MAX($L$4:$L1364)+1,$L$4:$L1364,1)),"")</f>
        <v/>
      </c>
      <c r="AU1364" s="14" t="str">
        <f>IF(AND(AR1364&lt;&gt;""),AR1364/INDEX($L$4:$L1364,MATCH(MAX($L$4:$L1364)+1,$L$4:$L1364,1)),"")</f>
        <v/>
      </c>
      <c r="AY1364" s="14" t="str">
        <f>IF(AND(AV1364&lt;&gt;""),AV1364/INDEX($L$4:$L1364,MATCH(MAX($L$4:$L1364)+1,$L$4:$L1364,1)),"")</f>
        <v/>
      </c>
      <c r="AZ1364" s="10" t="str">
        <f t="shared" si="1001"/>
        <v/>
      </c>
      <c r="BC1364" s="78" t="str">
        <f t="shared" si="1000"/>
        <v/>
      </c>
      <c r="BG1364" s="14" t="str">
        <f>IF(AND(BD1364&lt;&gt;""),BD1364/INDEX($L$4:$L1364,MATCH(MAX($L$4:$L1364)+1,$L$4:$L1364,1)),"")</f>
        <v/>
      </c>
      <c r="BK1364" s="14" t="str">
        <f>IF(AND(BH1364&lt;&gt;""),BH1364/INDEX($L$4:$L1364,MATCH(MAX($L$4:$L1364)+1,$L$4:$L1364,1)),"")</f>
        <v/>
      </c>
      <c r="BO1364" s="14" t="str">
        <f>IF(AND(BL1364&lt;&gt;""),BL1364/INDEX($L$4:$L1364,MATCH(MAX($L$4:$L1364)+1,$L$4:$L1364,1)),"")</f>
        <v/>
      </c>
      <c r="BS1364" s="14" t="str">
        <f>IF(AND(BP1364&lt;&gt;""),BP1364/INDEX($L$4:$L1364,MATCH(MAX($L$4:$L1364)+1,$L$4:$L1364,1)),"")</f>
        <v/>
      </c>
      <c r="BW1364" s="14" t="str">
        <f>IF(AND(BT1364&lt;&gt;""),BT1364/INDEX($L$4:$L1364,MATCH(MAX($L$4:$L1364)+1,$L$4:$L1364,1)),"")</f>
        <v/>
      </c>
      <c r="CA1364" s="14" t="str">
        <f>IF(AND(BX1364&lt;&gt;""),BX1364/INDEX($L$4:$L1364,MATCH(MAX($L$4:$L1364)+1,$L$4:$L1364,1)),"")</f>
        <v/>
      </c>
      <c r="CE1364" s="14" t="str">
        <f>IF(AND(CB1364&lt;&gt;""),CB1364/INDEX($L$4:$L1364,MATCH(MAX($L$4:$L1364)+1,$L$4:$L1364,1)),"")</f>
        <v/>
      </c>
      <c r="CI1364" s="14" t="str">
        <f>IF(AND(CF1364&lt;&gt;""),CF1364/INDEX($L$4:$L1364,MATCH(MAX($L$4:$L1364)+1,$L$4:$L1364,1)),"")</f>
        <v/>
      </c>
      <c r="CM1364" s="14" t="str">
        <f>IF(AND(CJ1364&lt;&gt;""),CJ1364/INDEX($L$4:$L1364,MATCH(MAX($L$4:$L1364)+1,$L$4:$L1364,1)),"")</f>
        <v/>
      </c>
      <c r="CQ1364" s="14" t="str">
        <f>IF(AND(CN1364&lt;&gt;""),CN1364/INDEX($L$4:$L1364,MATCH(MAX($L$4:$L1364)+1,$L$4:$L1364,1)),"")</f>
        <v/>
      </c>
      <c r="CU1364" s="14" t="str">
        <f>IF(AND(CR1364&lt;&gt;""),CR1364/INDEX($L$4:$L1364,MATCH(MAX($L$4:$L1364)+1,$L$4:$L1364,1)),"")</f>
        <v/>
      </c>
    </row>
    <row r="1365" spans="3:99">
      <c r="C1365" s="4" t="s">
        <v>36</v>
      </c>
      <c r="D1365" t="s">
        <v>36</v>
      </c>
      <c r="K1365" s="14" t="str">
        <f t="shared" si="1002"/>
        <v/>
      </c>
      <c r="S1365" s="14" t="str">
        <f>IF(AND(P1365&lt;&gt;""),P1365/INDEX($L$4:$L1365,MATCH(MAX($L$4:$L1365)+1,$L$4:$L1365,1)),"")</f>
        <v/>
      </c>
      <c r="W1365" s="14" t="str">
        <f>IF(AND(T1365&lt;&gt;""),T1365/INDEX($L$4:$L1365,MATCH(MAX($L$4:$L1365)+1,$L$4:$L1365,1)),"")</f>
        <v/>
      </c>
      <c r="AA1365" s="14" t="str">
        <f>IF(AND(X1365&lt;&gt;""),X1365/INDEX($L$4:$L1365,MATCH(MAX($L$4:$L1365)+1,$L$4:$L1365,1)),"")</f>
        <v/>
      </c>
      <c r="AE1365" s="14" t="str">
        <f>IF(AND(AB1365&lt;&gt;""),AB1365/INDEX($L$4:$L1365,MATCH(MAX($L$4:$L1365)+1,$L$4:$L1365,1)),"")</f>
        <v/>
      </c>
      <c r="AI1365" s="14" t="str">
        <f>IF(AND(AF1365&lt;&gt;""),AF1365/INDEX($L$4:$L1365,MATCH(MAX($L$4:$L1365)+1,$L$4:$L1365,1)),"")</f>
        <v/>
      </c>
      <c r="AM1365" s="14" t="str">
        <f>IF(AND(AJ1365&lt;&gt;""),AJ1365/INDEX($L$4:$L1365,MATCH(MAX($L$4:$L1365)+1,$L$4:$L1365,1)),"")</f>
        <v/>
      </c>
      <c r="AQ1365" s="14" t="str">
        <f>IF(AND(AN1365&lt;&gt;""),AN1365/INDEX($L$4:$L1365,MATCH(MAX($L$4:$L1365)+1,$L$4:$L1365,1)),"")</f>
        <v/>
      </c>
      <c r="AU1365" s="14" t="str">
        <f>IF(AND(AR1365&lt;&gt;""),AR1365/INDEX($L$4:$L1365,MATCH(MAX($L$4:$L1365)+1,$L$4:$L1365,1)),"")</f>
        <v/>
      </c>
      <c r="AY1365" s="14" t="str">
        <f>IF(AND(AV1365&lt;&gt;""),AV1365/INDEX($L$4:$L1365,MATCH(MAX($L$4:$L1365)+1,$L$4:$L1365,1)),"")</f>
        <v/>
      </c>
      <c r="AZ1365" s="10" t="str">
        <f t="shared" si="1001"/>
        <v/>
      </c>
      <c r="BC1365" s="78" t="str">
        <f t="shared" si="1000"/>
        <v/>
      </c>
      <c r="BG1365" s="14" t="str">
        <f>IF(AND(BD1365&lt;&gt;""),BD1365/INDEX($L$4:$L1365,MATCH(MAX($L$4:$L1365)+1,$L$4:$L1365,1)),"")</f>
        <v/>
      </c>
      <c r="BK1365" s="14" t="str">
        <f>IF(AND(BH1365&lt;&gt;""),BH1365/INDEX($L$4:$L1365,MATCH(MAX($L$4:$L1365)+1,$L$4:$L1365,1)),"")</f>
        <v/>
      </c>
      <c r="BO1365" s="14" t="str">
        <f>IF(AND(BL1365&lt;&gt;""),BL1365/INDEX($L$4:$L1365,MATCH(MAX($L$4:$L1365)+1,$L$4:$L1365,1)),"")</f>
        <v/>
      </c>
      <c r="BS1365" s="14" t="str">
        <f>IF(AND(BP1365&lt;&gt;""),BP1365/INDEX($L$4:$L1365,MATCH(MAX($L$4:$L1365)+1,$L$4:$L1365,1)),"")</f>
        <v/>
      </c>
      <c r="BW1365" s="14" t="str">
        <f>IF(AND(BT1365&lt;&gt;""),BT1365/INDEX($L$4:$L1365,MATCH(MAX($L$4:$L1365)+1,$L$4:$L1365,1)),"")</f>
        <v/>
      </c>
      <c r="CA1365" s="14" t="str">
        <f>IF(AND(BX1365&lt;&gt;""),BX1365/INDEX($L$4:$L1365,MATCH(MAX($L$4:$L1365)+1,$L$4:$L1365,1)),"")</f>
        <v/>
      </c>
      <c r="CE1365" s="14" t="str">
        <f>IF(AND(CB1365&lt;&gt;""),CB1365/INDEX($L$4:$L1365,MATCH(MAX($L$4:$L1365)+1,$L$4:$L1365,1)),"")</f>
        <v/>
      </c>
      <c r="CI1365" s="14" t="str">
        <f>IF(AND(CF1365&lt;&gt;""),CF1365/INDEX($L$4:$L1365,MATCH(MAX($L$4:$L1365)+1,$L$4:$L1365,1)),"")</f>
        <v/>
      </c>
      <c r="CM1365" s="14" t="str">
        <f>IF(AND(CJ1365&lt;&gt;""),CJ1365/INDEX($L$4:$L1365,MATCH(MAX($L$4:$L1365)+1,$L$4:$L1365,1)),"")</f>
        <v/>
      </c>
      <c r="CQ1365" s="14" t="str">
        <f>IF(AND(CN1365&lt;&gt;""),CN1365/INDEX($L$4:$L1365,MATCH(MAX($L$4:$L1365)+1,$L$4:$L1365,1)),"")</f>
        <v/>
      </c>
      <c r="CU1365" s="14" t="str">
        <f>IF(AND(CR1365&lt;&gt;""),CR1365/INDEX($L$4:$L1365,MATCH(MAX($L$4:$L1365)+1,$L$4:$L1365,1)),"")</f>
        <v/>
      </c>
    </row>
    <row r="1366" spans="3:99">
      <c r="C1366" s="4" t="s">
        <v>36</v>
      </c>
      <c r="D1366" t="s">
        <v>36</v>
      </c>
      <c r="K1366" s="14" t="str">
        <f t="shared" si="1002"/>
        <v/>
      </c>
      <c r="S1366" s="14" t="str">
        <f>IF(AND(P1366&lt;&gt;""),P1366/INDEX($L$4:$L1366,MATCH(MAX($L$4:$L1366)+1,$L$4:$L1366,1)),"")</f>
        <v/>
      </c>
      <c r="W1366" s="14" t="str">
        <f>IF(AND(T1366&lt;&gt;""),T1366/INDEX($L$4:$L1366,MATCH(MAX($L$4:$L1366)+1,$L$4:$L1366,1)),"")</f>
        <v/>
      </c>
      <c r="AA1366" s="14" t="str">
        <f>IF(AND(X1366&lt;&gt;""),X1366/INDEX($L$4:$L1366,MATCH(MAX($L$4:$L1366)+1,$L$4:$L1366,1)),"")</f>
        <v/>
      </c>
      <c r="AE1366" s="14" t="str">
        <f>IF(AND(AB1366&lt;&gt;""),AB1366/INDEX($L$4:$L1366,MATCH(MAX($L$4:$L1366)+1,$L$4:$L1366,1)),"")</f>
        <v/>
      </c>
      <c r="AI1366" s="14" t="str">
        <f>IF(AND(AF1366&lt;&gt;""),AF1366/INDEX($L$4:$L1366,MATCH(MAX($L$4:$L1366)+1,$L$4:$L1366,1)),"")</f>
        <v/>
      </c>
      <c r="AM1366" s="14" t="str">
        <f>IF(AND(AJ1366&lt;&gt;""),AJ1366/INDEX($L$4:$L1366,MATCH(MAX($L$4:$L1366)+1,$L$4:$L1366,1)),"")</f>
        <v/>
      </c>
      <c r="AQ1366" s="14" t="str">
        <f>IF(AND(AN1366&lt;&gt;""),AN1366/INDEX($L$4:$L1366,MATCH(MAX($L$4:$L1366)+1,$L$4:$L1366,1)),"")</f>
        <v/>
      </c>
      <c r="AU1366" s="14" t="str">
        <f>IF(AND(AR1366&lt;&gt;""),AR1366/INDEX($L$4:$L1366,MATCH(MAX($L$4:$L1366)+1,$L$4:$L1366,1)),"")</f>
        <v/>
      </c>
      <c r="AY1366" s="14" t="str">
        <f>IF(AND(AV1366&lt;&gt;""),AV1366/INDEX($L$4:$L1366,MATCH(MAX($L$4:$L1366)+1,$L$4:$L1366,1)),"")</f>
        <v/>
      </c>
      <c r="AZ1366" s="10" t="str">
        <f t="shared" si="1001"/>
        <v/>
      </c>
      <c r="BC1366" s="78" t="str">
        <f t="shared" si="1000"/>
        <v/>
      </c>
      <c r="BG1366" s="14" t="str">
        <f>IF(AND(BD1366&lt;&gt;""),BD1366/INDEX($L$4:$L1366,MATCH(MAX($L$4:$L1366)+1,$L$4:$L1366,1)),"")</f>
        <v/>
      </c>
      <c r="BK1366" s="14" t="str">
        <f>IF(AND(BH1366&lt;&gt;""),BH1366/INDEX($L$4:$L1366,MATCH(MAX($L$4:$L1366)+1,$L$4:$L1366,1)),"")</f>
        <v/>
      </c>
      <c r="BO1366" s="14" t="str">
        <f>IF(AND(BL1366&lt;&gt;""),BL1366/INDEX($L$4:$L1366,MATCH(MAX($L$4:$L1366)+1,$L$4:$L1366,1)),"")</f>
        <v/>
      </c>
      <c r="BS1366" s="14" t="str">
        <f>IF(AND(BP1366&lt;&gt;""),BP1366/INDEX($L$4:$L1366,MATCH(MAX($L$4:$L1366)+1,$L$4:$L1366,1)),"")</f>
        <v/>
      </c>
      <c r="BW1366" s="14" t="str">
        <f>IF(AND(BT1366&lt;&gt;""),BT1366/INDEX($L$4:$L1366,MATCH(MAX($L$4:$L1366)+1,$L$4:$L1366,1)),"")</f>
        <v/>
      </c>
      <c r="CA1366" s="14" t="str">
        <f>IF(AND(BX1366&lt;&gt;""),BX1366/INDEX($L$4:$L1366,MATCH(MAX($L$4:$L1366)+1,$L$4:$L1366,1)),"")</f>
        <v/>
      </c>
      <c r="CE1366" s="14" t="str">
        <f>IF(AND(CB1366&lt;&gt;""),CB1366/INDEX($L$4:$L1366,MATCH(MAX($L$4:$L1366)+1,$L$4:$L1366,1)),"")</f>
        <v/>
      </c>
      <c r="CI1366" s="14" t="str">
        <f>IF(AND(CF1366&lt;&gt;""),CF1366/INDEX($L$4:$L1366,MATCH(MAX($L$4:$L1366)+1,$L$4:$L1366,1)),"")</f>
        <v/>
      </c>
      <c r="CM1366" s="14" t="str">
        <f>IF(AND(CJ1366&lt;&gt;""),CJ1366/INDEX($L$4:$L1366,MATCH(MAX($L$4:$L1366)+1,$L$4:$L1366,1)),"")</f>
        <v/>
      </c>
      <c r="CQ1366" s="14" t="str">
        <f>IF(AND(CN1366&lt;&gt;""),CN1366/INDEX($L$4:$L1366,MATCH(MAX($L$4:$L1366)+1,$L$4:$L1366,1)),"")</f>
        <v/>
      </c>
      <c r="CU1366" s="14" t="str">
        <f>IF(AND(CR1366&lt;&gt;""),CR1366/INDEX($L$4:$L1366,MATCH(MAX($L$4:$L1366)+1,$L$4:$L1366,1)),"")</f>
        <v/>
      </c>
    </row>
    <row r="1367" spans="3:99">
      <c r="C1367" s="4" t="s">
        <v>36</v>
      </c>
      <c r="D1367" t="s">
        <v>36</v>
      </c>
      <c r="K1367" s="14" t="str">
        <f t="shared" si="1002"/>
        <v/>
      </c>
      <c r="S1367" s="14" t="str">
        <f>IF(AND(P1367&lt;&gt;""),P1367/INDEX($L$4:$L1367,MATCH(MAX($L$4:$L1367)+1,$L$4:$L1367,1)),"")</f>
        <v/>
      </c>
      <c r="W1367" s="14" t="str">
        <f>IF(AND(T1367&lt;&gt;""),T1367/INDEX($L$4:$L1367,MATCH(MAX($L$4:$L1367)+1,$L$4:$L1367,1)),"")</f>
        <v/>
      </c>
      <c r="AA1367" s="14" t="str">
        <f>IF(AND(X1367&lt;&gt;""),X1367/INDEX($L$4:$L1367,MATCH(MAX($L$4:$L1367)+1,$L$4:$L1367,1)),"")</f>
        <v/>
      </c>
      <c r="AE1367" s="14" t="str">
        <f>IF(AND(AB1367&lt;&gt;""),AB1367/INDEX($L$4:$L1367,MATCH(MAX($L$4:$L1367)+1,$L$4:$L1367,1)),"")</f>
        <v/>
      </c>
      <c r="AI1367" s="14" t="str">
        <f>IF(AND(AF1367&lt;&gt;""),AF1367/INDEX($L$4:$L1367,MATCH(MAX($L$4:$L1367)+1,$L$4:$L1367,1)),"")</f>
        <v/>
      </c>
      <c r="AM1367" s="14" t="str">
        <f>IF(AND(AJ1367&lt;&gt;""),AJ1367/INDEX($L$4:$L1367,MATCH(MAX($L$4:$L1367)+1,$L$4:$L1367,1)),"")</f>
        <v/>
      </c>
      <c r="AQ1367" s="14" t="str">
        <f>IF(AND(AN1367&lt;&gt;""),AN1367/INDEX($L$4:$L1367,MATCH(MAX($L$4:$L1367)+1,$L$4:$L1367,1)),"")</f>
        <v/>
      </c>
      <c r="AU1367" s="14" t="str">
        <f>IF(AND(AR1367&lt;&gt;""),AR1367/INDEX($L$4:$L1367,MATCH(MAX($L$4:$L1367)+1,$L$4:$L1367,1)),"")</f>
        <v/>
      </c>
      <c r="AY1367" s="14" t="str">
        <f>IF(AND(AV1367&lt;&gt;""),AV1367/INDEX($L$4:$L1367,MATCH(MAX($L$4:$L1367)+1,$L$4:$L1367,1)),"")</f>
        <v/>
      </c>
      <c r="AZ1367" s="10" t="str">
        <f t="shared" si="1001"/>
        <v/>
      </c>
      <c r="BC1367" s="78" t="str">
        <f t="shared" si="1000"/>
        <v/>
      </c>
      <c r="BG1367" s="14" t="str">
        <f>IF(AND(BD1367&lt;&gt;""),BD1367/INDEX($L$4:$L1367,MATCH(MAX($L$4:$L1367)+1,$L$4:$L1367,1)),"")</f>
        <v/>
      </c>
      <c r="BK1367" s="14" t="str">
        <f>IF(AND(BH1367&lt;&gt;""),BH1367/INDEX($L$4:$L1367,MATCH(MAX($L$4:$L1367)+1,$L$4:$L1367,1)),"")</f>
        <v/>
      </c>
      <c r="BO1367" s="14" t="str">
        <f>IF(AND(BL1367&lt;&gt;""),BL1367/INDEX($L$4:$L1367,MATCH(MAX($L$4:$L1367)+1,$L$4:$L1367,1)),"")</f>
        <v/>
      </c>
      <c r="BS1367" s="14" t="str">
        <f>IF(AND(BP1367&lt;&gt;""),BP1367/INDEX($L$4:$L1367,MATCH(MAX($L$4:$L1367)+1,$L$4:$L1367,1)),"")</f>
        <v/>
      </c>
      <c r="BW1367" s="14" t="str">
        <f>IF(AND(BT1367&lt;&gt;""),BT1367/INDEX($L$4:$L1367,MATCH(MAX($L$4:$L1367)+1,$L$4:$L1367,1)),"")</f>
        <v/>
      </c>
      <c r="CA1367" s="14" t="str">
        <f>IF(AND(BX1367&lt;&gt;""),BX1367/INDEX($L$4:$L1367,MATCH(MAX($L$4:$L1367)+1,$L$4:$L1367,1)),"")</f>
        <v/>
      </c>
      <c r="CE1367" s="14" t="str">
        <f>IF(AND(CB1367&lt;&gt;""),CB1367/INDEX($L$4:$L1367,MATCH(MAX($L$4:$L1367)+1,$L$4:$L1367,1)),"")</f>
        <v/>
      </c>
      <c r="CI1367" s="14" t="str">
        <f>IF(AND(CF1367&lt;&gt;""),CF1367/INDEX($L$4:$L1367,MATCH(MAX($L$4:$L1367)+1,$L$4:$L1367,1)),"")</f>
        <v/>
      </c>
      <c r="CM1367" s="14" t="str">
        <f>IF(AND(CJ1367&lt;&gt;""),CJ1367/INDEX($L$4:$L1367,MATCH(MAX($L$4:$L1367)+1,$L$4:$L1367,1)),"")</f>
        <v/>
      </c>
      <c r="CQ1367" s="14" t="str">
        <f>IF(AND(CN1367&lt;&gt;""),CN1367/INDEX($L$4:$L1367,MATCH(MAX($L$4:$L1367)+1,$L$4:$L1367,1)),"")</f>
        <v/>
      </c>
      <c r="CU1367" s="14" t="str">
        <f>IF(AND(CR1367&lt;&gt;""),CR1367/INDEX($L$4:$L1367,MATCH(MAX($L$4:$L1367)+1,$L$4:$L1367,1)),"")</f>
        <v/>
      </c>
    </row>
    <row r="1368" spans="3:99">
      <c r="C1368" s="4" t="s">
        <v>36</v>
      </c>
      <c r="D1368" t="s">
        <v>36</v>
      </c>
      <c r="K1368" s="14" t="str">
        <f t="shared" si="1002"/>
        <v/>
      </c>
      <c r="S1368" s="14" t="str">
        <f>IF(AND(P1368&lt;&gt;""),P1368/INDEX($L$4:$L1368,MATCH(MAX($L$4:$L1368)+1,$L$4:$L1368,1)),"")</f>
        <v/>
      </c>
      <c r="W1368" s="14" t="str">
        <f>IF(AND(T1368&lt;&gt;""),T1368/INDEX($L$4:$L1368,MATCH(MAX($L$4:$L1368)+1,$L$4:$L1368,1)),"")</f>
        <v/>
      </c>
      <c r="AA1368" s="14" t="str">
        <f>IF(AND(X1368&lt;&gt;""),X1368/INDEX($L$4:$L1368,MATCH(MAX($L$4:$L1368)+1,$L$4:$L1368,1)),"")</f>
        <v/>
      </c>
      <c r="AE1368" s="14" t="str">
        <f>IF(AND(AB1368&lt;&gt;""),AB1368/INDEX($L$4:$L1368,MATCH(MAX($L$4:$L1368)+1,$L$4:$L1368,1)),"")</f>
        <v/>
      </c>
      <c r="AI1368" s="14" t="str">
        <f>IF(AND(AF1368&lt;&gt;""),AF1368/INDEX($L$4:$L1368,MATCH(MAX($L$4:$L1368)+1,$L$4:$L1368,1)),"")</f>
        <v/>
      </c>
      <c r="AM1368" s="14" t="str">
        <f>IF(AND(AJ1368&lt;&gt;""),AJ1368/INDEX($L$4:$L1368,MATCH(MAX($L$4:$L1368)+1,$L$4:$L1368,1)),"")</f>
        <v/>
      </c>
      <c r="AQ1368" s="14" t="str">
        <f>IF(AND(AN1368&lt;&gt;""),AN1368/INDEX($L$4:$L1368,MATCH(MAX($L$4:$L1368)+1,$L$4:$L1368,1)),"")</f>
        <v/>
      </c>
      <c r="AU1368" s="14" t="str">
        <f>IF(AND(AR1368&lt;&gt;""),AR1368/INDEX($L$4:$L1368,MATCH(MAX($L$4:$L1368)+1,$L$4:$L1368,1)),"")</f>
        <v/>
      </c>
      <c r="AY1368" s="14" t="str">
        <f>IF(AND(AV1368&lt;&gt;""),AV1368/INDEX($L$4:$L1368,MATCH(MAX($L$4:$L1368)+1,$L$4:$L1368,1)),"")</f>
        <v/>
      </c>
      <c r="AZ1368" s="10" t="str">
        <f t="shared" si="1001"/>
        <v/>
      </c>
      <c r="BC1368" s="78" t="str">
        <f t="shared" si="1000"/>
        <v/>
      </c>
      <c r="BG1368" s="14" t="str">
        <f>IF(AND(BD1368&lt;&gt;""),BD1368/INDEX($L$4:$L1368,MATCH(MAX($L$4:$L1368)+1,$L$4:$L1368,1)),"")</f>
        <v/>
      </c>
      <c r="BK1368" s="14" t="str">
        <f>IF(AND(BH1368&lt;&gt;""),BH1368/INDEX($L$4:$L1368,MATCH(MAX($L$4:$L1368)+1,$L$4:$L1368,1)),"")</f>
        <v/>
      </c>
      <c r="BO1368" s="14" t="str">
        <f>IF(AND(BL1368&lt;&gt;""),BL1368/INDEX($L$4:$L1368,MATCH(MAX($L$4:$L1368)+1,$L$4:$L1368,1)),"")</f>
        <v/>
      </c>
      <c r="BS1368" s="14" t="str">
        <f>IF(AND(BP1368&lt;&gt;""),BP1368/INDEX($L$4:$L1368,MATCH(MAX($L$4:$L1368)+1,$L$4:$L1368,1)),"")</f>
        <v/>
      </c>
      <c r="BW1368" s="14" t="str">
        <f>IF(AND(BT1368&lt;&gt;""),BT1368/INDEX($L$4:$L1368,MATCH(MAX($L$4:$L1368)+1,$L$4:$L1368,1)),"")</f>
        <v/>
      </c>
      <c r="CA1368" s="14" t="str">
        <f>IF(AND(BX1368&lt;&gt;""),BX1368/INDEX($L$4:$L1368,MATCH(MAX($L$4:$L1368)+1,$L$4:$L1368,1)),"")</f>
        <v/>
      </c>
      <c r="CE1368" s="14" t="str">
        <f>IF(AND(CB1368&lt;&gt;""),CB1368/INDEX($L$4:$L1368,MATCH(MAX($L$4:$L1368)+1,$L$4:$L1368,1)),"")</f>
        <v/>
      </c>
      <c r="CI1368" s="14" t="str">
        <f>IF(AND(CF1368&lt;&gt;""),CF1368/INDEX($L$4:$L1368,MATCH(MAX($L$4:$L1368)+1,$L$4:$L1368,1)),"")</f>
        <v/>
      </c>
      <c r="CM1368" s="14" t="str">
        <f>IF(AND(CJ1368&lt;&gt;""),CJ1368/INDEX($L$4:$L1368,MATCH(MAX($L$4:$L1368)+1,$L$4:$L1368,1)),"")</f>
        <v/>
      </c>
      <c r="CQ1368" s="14" t="str">
        <f>IF(AND(CN1368&lt;&gt;""),CN1368/INDEX($L$4:$L1368,MATCH(MAX($L$4:$L1368)+1,$L$4:$L1368,1)),"")</f>
        <v/>
      </c>
      <c r="CU1368" s="14" t="str">
        <f>IF(AND(CR1368&lt;&gt;""),CR1368/INDEX($L$4:$L1368,MATCH(MAX($L$4:$L1368)+1,$L$4:$L1368,1)),"")</f>
        <v/>
      </c>
    </row>
    <row r="1369" spans="3:99">
      <c r="C1369" s="4" t="s">
        <v>36</v>
      </c>
      <c r="D1369" t="s">
        <v>36</v>
      </c>
      <c r="K1369" s="14" t="str">
        <f t="shared" si="1002"/>
        <v/>
      </c>
      <c r="S1369" s="14" t="str">
        <f>IF(AND(P1369&lt;&gt;""),P1369/INDEX($L$4:$L1369,MATCH(MAX($L$4:$L1369)+1,$L$4:$L1369,1)),"")</f>
        <v/>
      </c>
      <c r="W1369" s="14" t="str">
        <f>IF(AND(T1369&lt;&gt;""),T1369/INDEX($L$4:$L1369,MATCH(MAX($L$4:$L1369)+1,$L$4:$L1369,1)),"")</f>
        <v/>
      </c>
      <c r="AA1369" s="14" t="str">
        <f>IF(AND(X1369&lt;&gt;""),X1369/INDEX($L$4:$L1369,MATCH(MAX($L$4:$L1369)+1,$L$4:$L1369,1)),"")</f>
        <v/>
      </c>
      <c r="AE1369" s="14" t="str">
        <f>IF(AND(AB1369&lt;&gt;""),AB1369/INDEX($L$4:$L1369,MATCH(MAX($L$4:$L1369)+1,$L$4:$L1369,1)),"")</f>
        <v/>
      </c>
      <c r="AI1369" s="14" t="str">
        <f>IF(AND(AF1369&lt;&gt;""),AF1369/INDEX($L$4:$L1369,MATCH(MAX($L$4:$L1369)+1,$L$4:$L1369,1)),"")</f>
        <v/>
      </c>
      <c r="AM1369" s="14" t="str">
        <f>IF(AND(AJ1369&lt;&gt;""),AJ1369/INDEX($L$4:$L1369,MATCH(MAX($L$4:$L1369)+1,$L$4:$L1369,1)),"")</f>
        <v/>
      </c>
      <c r="AQ1369" s="14" t="str">
        <f>IF(AND(AN1369&lt;&gt;""),AN1369/INDEX($L$4:$L1369,MATCH(MAX($L$4:$L1369)+1,$L$4:$L1369,1)),"")</f>
        <v/>
      </c>
      <c r="AU1369" s="14" t="str">
        <f>IF(AND(AR1369&lt;&gt;""),AR1369/INDEX($L$4:$L1369,MATCH(MAX($L$4:$L1369)+1,$L$4:$L1369,1)),"")</f>
        <v/>
      </c>
      <c r="AY1369" s="14" t="str">
        <f>IF(AND(AV1369&lt;&gt;""),AV1369/INDEX($L$4:$L1369,MATCH(MAX($L$4:$L1369)+1,$L$4:$L1369,1)),"")</f>
        <v/>
      </c>
      <c r="AZ1369" s="10" t="str">
        <f t="shared" si="1001"/>
        <v/>
      </c>
      <c r="BC1369" s="78" t="str">
        <f t="shared" si="1000"/>
        <v/>
      </c>
      <c r="BG1369" s="14" t="str">
        <f>IF(AND(BD1369&lt;&gt;""),BD1369/INDEX($L$4:$L1369,MATCH(MAX($L$4:$L1369)+1,$L$4:$L1369,1)),"")</f>
        <v/>
      </c>
      <c r="BK1369" s="14" t="str">
        <f>IF(AND(BH1369&lt;&gt;""),BH1369/INDEX($L$4:$L1369,MATCH(MAX($L$4:$L1369)+1,$L$4:$L1369,1)),"")</f>
        <v/>
      </c>
      <c r="BO1369" s="14" t="str">
        <f>IF(AND(BL1369&lt;&gt;""),BL1369/INDEX($L$4:$L1369,MATCH(MAX($L$4:$L1369)+1,$L$4:$L1369,1)),"")</f>
        <v/>
      </c>
      <c r="BS1369" s="14" t="str">
        <f>IF(AND(BP1369&lt;&gt;""),BP1369/INDEX($L$4:$L1369,MATCH(MAX($L$4:$L1369)+1,$L$4:$L1369,1)),"")</f>
        <v/>
      </c>
      <c r="BW1369" s="14" t="str">
        <f>IF(AND(BT1369&lt;&gt;""),BT1369/INDEX($L$4:$L1369,MATCH(MAX($L$4:$L1369)+1,$L$4:$L1369,1)),"")</f>
        <v/>
      </c>
      <c r="CA1369" s="14" t="str">
        <f>IF(AND(BX1369&lt;&gt;""),BX1369/INDEX($L$4:$L1369,MATCH(MAX($L$4:$L1369)+1,$L$4:$L1369,1)),"")</f>
        <v/>
      </c>
      <c r="CE1369" s="14" t="str">
        <f>IF(AND(CB1369&lt;&gt;""),CB1369/INDEX($L$4:$L1369,MATCH(MAX($L$4:$L1369)+1,$L$4:$L1369,1)),"")</f>
        <v/>
      </c>
      <c r="CI1369" s="14" t="str">
        <f>IF(AND(CF1369&lt;&gt;""),CF1369/INDEX($L$4:$L1369,MATCH(MAX($L$4:$L1369)+1,$L$4:$L1369,1)),"")</f>
        <v/>
      </c>
      <c r="CM1369" s="14" t="str">
        <f>IF(AND(CJ1369&lt;&gt;""),CJ1369/INDEX($L$4:$L1369,MATCH(MAX($L$4:$L1369)+1,$L$4:$L1369,1)),"")</f>
        <v/>
      </c>
      <c r="CQ1369" s="14" t="str">
        <f>IF(AND(CN1369&lt;&gt;""),CN1369/INDEX($L$4:$L1369,MATCH(MAX($L$4:$L1369)+1,$L$4:$L1369,1)),"")</f>
        <v/>
      </c>
      <c r="CU1369" s="14" t="str">
        <f>IF(AND(CR1369&lt;&gt;""),CR1369/INDEX($L$4:$L1369,MATCH(MAX($L$4:$L1369)+1,$L$4:$L1369,1)),"")</f>
        <v/>
      </c>
    </row>
    <row r="1370" spans="3:99">
      <c r="C1370" s="4" t="s">
        <v>36</v>
      </c>
      <c r="D1370" t="s">
        <v>36</v>
      </c>
      <c r="K1370" s="14" t="str">
        <f t="shared" si="1002"/>
        <v/>
      </c>
      <c r="S1370" s="14" t="str">
        <f>IF(AND(P1370&lt;&gt;""),P1370/INDEX($L$4:$L1370,MATCH(MAX($L$4:$L1370)+1,$L$4:$L1370,1)),"")</f>
        <v/>
      </c>
      <c r="W1370" s="14" t="str">
        <f>IF(AND(T1370&lt;&gt;""),T1370/INDEX($L$4:$L1370,MATCH(MAX($L$4:$L1370)+1,$L$4:$L1370,1)),"")</f>
        <v/>
      </c>
      <c r="AA1370" s="14" t="str">
        <f>IF(AND(X1370&lt;&gt;""),X1370/INDEX($L$4:$L1370,MATCH(MAX($L$4:$L1370)+1,$L$4:$L1370,1)),"")</f>
        <v/>
      </c>
      <c r="AE1370" s="14" t="str">
        <f>IF(AND(AB1370&lt;&gt;""),AB1370/INDEX($L$4:$L1370,MATCH(MAX($L$4:$L1370)+1,$L$4:$L1370,1)),"")</f>
        <v/>
      </c>
      <c r="AI1370" s="14" t="str">
        <f>IF(AND(AF1370&lt;&gt;""),AF1370/INDEX($L$4:$L1370,MATCH(MAX($L$4:$L1370)+1,$L$4:$L1370,1)),"")</f>
        <v/>
      </c>
      <c r="AM1370" s="14" t="str">
        <f>IF(AND(AJ1370&lt;&gt;""),AJ1370/INDEX($L$4:$L1370,MATCH(MAX($L$4:$L1370)+1,$L$4:$L1370,1)),"")</f>
        <v/>
      </c>
      <c r="AQ1370" s="14" t="str">
        <f>IF(AND(AN1370&lt;&gt;""),AN1370/INDEX($L$4:$L1370,MATCH(MAX($L$4:$L1370)+1,$L$4:$L1370,1)),"")</f>
        <v/>
      </c>
      <c r="AU1370" s="14" t="str">
        <f>IF(AND(AR1370&lt;&gt;""),AR1370/INDEX($L$4:$L1370,MATCH(MAX($L$4:$L1370)+1,$L$4:$L1370,1)),"")</f>
        <v/>
      </c>
      <c r="AY1370" s="14" t="str">
        <f>IF(AND(AV1370&lt;&gt;""),AV1370/INDEX($L$4:$L1370,MATCH(MAX($L$4:$L1370)+1,$L$4:$L1370,1)),"")</f>
        <v/>
      </c>
      <c r="AZ1370" s="10" t="str">
        <f t="shared" si="1001"/>
        <v/>
      </c>
      <c r="BC1370" s="78" t="str">
        <f t="shared" si="1000"/>
        <v/>
      </c>
      <c r="BG1370" s="14" t="str">
        <f>IF(AND(BD1370&lt;&gt;""),BD1370/INDEX($L$4:$L1370,MATCH(MAX($L$4:$L1370)+1,$L$4:$L1370,1)),"")</f>
        <v/>
      </c>
      <c r="BK1370" s="14" t="str">
        <f>IF(AND(BH1370&lt;&gt;""),BH1370/INDEX($L$4:$L1370,MATCH(MAX($L$4:$L1370)+1,$L$4:$L1370,1)),"")</f>
        <v/>
      </c>
      <c r="BO1370" s="14" t="str">
        <f>IF(AND(BL1370&lt;&gt;""),BL1370/INDEX($L$4:$L1370,MATCH(MAX($L$4:$L1370)+1,$L$4:$L1370,1)),"")</f>
        <v/>
      </c>
      <c r="BS1370" s="14" t="str">
        <f>IF(AND(BP1370&lt;&gt;""),BP1370/INDEX($L$4:$L1370,MATCH(MAX($L$4:$L1370)+1,$L$4:$L1370,1)),"")</f>
        <v/>
      </c>
      <c r="BW1370" s="14" t="str">
        <f>IF(AND(BT1370&lt;&gt;""),BT1370/INDEX($L$4:$L1370,MATCH(MAX($L$4:$L1370)+1,$L$4:$L1370,1)),"")</f>
        <v/>
      </c>
      <c r="CA1370" s="14" t="str">
        <f>IF(AND(BX1370&lt;&gt;""),BX1370/INDEX($L$4:$L1370,MATCH(MAX($L$4:$L1370)+1,$L$4:$L1370,1)),"")</f>
        <v/>
      </c>
      <c r="CE1370" s="14" t="str">
        <f>IF(AND(CB1370&lt;&gt;""),CB1370/INDEX($L$4:$L1370,MATCH(MAX($L$4:$L1370)+1,$L$4:$L1370,1)),"")</f>
        <v/>
      </c>
      <c r="CI1370" s="14" t="str">
        <f>IF(AND(CF1370&lt;&gt;""),CF1370/INDEX($L$4:$L1370,MATCH(MAX($L$4:$L1370)+1,$L$4:$L1370,1)),"")</f>
        <v/>
      </c>
      <c r="CM1370" s="14" t="str">
        <f>IF(AND(CJ1370&lt;&gt;""),CJ1370/INDEX($L$4:$L1370,MATCH(MAX($L$4:$L1370)+1,$L$4:$L1370,1)),"")</f>
        <v/>
      </c>
      <c r="CQ1370" s="14" t="str">
        <f>IF(AND(CN1370&lt;&gt;""),CN1370/INDEX($L$4:$L1370,MATCH(MAX($L$4:$L1370)+1,$L$4:$L1370,1)),"")</f>
        <v/>
      </c>
      <c r="CU1370" s="14" t="str">
        <f>IF(AND(CR1370&lt;&gt;""),CR1370/INDEX($L$4:$L1370,MATCH(MAX($L$4:$L1370)+1,$L$4:$L1370,1)),"")</f>
        <v/>
      </c>
    </row>
    <row r="1371" spans="3:99">
      <c r="C1371" s="4" t="s">
        <v>36</v>
      </c>
      <c r="D1371" t="s">
        <v>36</v>
      </c>
      <c r="K1371" s="14" t="str">
        <f t="shared" si="1002"/>
        <v/>
      </c>
      <c r="S1371" s="14" t="str">
        <f>IF(AND(P1371&lt;&gt;""),P1371/INDEX($L$4:$L1371,MATCH(MAX($L$4:$L1371)+1,$L$4:$L1371,1)),"")</f>
        <v/>
      </c>
      <c r="W1371" s="14" t="str">
        <f>IF(AND(T1371&lt;&gt;""),T1371/INDEX($L$4:$L1371,MATCH(MAX($L$4:$L1371)+1,$L$4:$L1371,1)),"")</f>
        <v/>
      </c>
      <c r="AA1371" s="14" t="str">
        <f>IF(AND(X1371&lt;&gt;""),X1371/INDEX($L$4:$L1371,MATCH(MAX($L$4:$L1371)+1,$L$4:$L1371,1)),"")</f>
        <v/>
      </c>
      <c r="AE1371" s="14" t="str">
        <f>IF(AND(AB1371&lt;&gt;""),AB1371/INDEX($L$4:$L1371,MATCH(MAX($L$4:$L1371)+1,$L$4:$L1371,1)),"")</f>
        <v/>
      </c>
      <c r="AI1371" s="14" t="str">
        <f>IF(AND(AF1371&lt;&gt;""),AF1371/INDEX($L$4:$L1371,MATCH(MAX($L$4:$L1371)+1,$L$4:$L1371,1)),"")</f>
        <v/>
      </c>
      <c r="AM1371" s="14" t="str">
        <f>IF(AND(AJ1371&lt;&gt;""),AJ1371/INDEX($L$4:$L1371,MATCH(MAX($L$4:$L1371)+1,$L$4:$L1371,1)),"")</f>
        <v/>
      </c>
      <c r="AQ1371" s="14" t="str">
        <f>IF(AND(AN1371&lt;&gt;""),AN1371/INDEX($L$4:$L1371,MATCH(MAX($L$4:$L1371)+1,$L$4:$L1371,1)),"")</f>
        <v/>
      </c>
      <c r="AU1371" s="14" t="str">
        <f>IF(AND(AR1371&lt;&gt;""),AR1371/INDEX($L$4:$L1371,MATCH(MAX($L$4:$L1371)+1,$L$4:$L1371,1)),"")</f>
        <v/>
      </c>
      <c r="AY1371" s="14" t="str">
        <f>IF(AND(AV1371&lt;&gt;""),AV1371/INDEX($L$4:$L1371,MATCH(MAX($L$4:$L1371)+1,$L$4:$L1371,1)),"")</f>
        <v/>
      </c>
      <c r="AZ1371" s="10" t="str">
        <f t="shared" si="1001"/>
        <v/>
      </c>
      <c r="BC1371" s="78" t="str">
        <f t="shared" si="1000"/>
        <v/>
      </c>
      <c r="BG1371" s="14" t="str">
        <f>IF(AND(BD1371&lt;&gt;""),BD1371/INDEX($L$4:$L1371,MATCH(MAX($L$4:$L1371)+1,$L$4:$L1371,1)),"")</f>
        <v/>
      </c>
      <c r="BK1371" s="14" t="str">
        <f>IF(AND(BH1371&lt;&gt;""),BH1371/INDEX($L$4:$L1371,MATCH(MAX($L$4:$L1371)+1,$L$4:$L1371,1)),"")</f>
        <v/>
      </c>
      <c r="BO1371" s="14" t="str">
        <f>IF(AND(BL1371&lt;&gt;""),BL1371/INDEX($L$4:$L1371,MATCH(MAX($L$4:$L1371)+1,$L$4:$L1371,1)),"")</f>
        <v/>
      </c>
      <c r="BS1371" s="14" t="str">
        <f>IF(AND(BP1371&lt;&gt;""),BP1371/INDEX($L$4:$L1371,MATCH(MAX($L$4:$L1371)+1,$L$4:$L1371,1)),"")</f>
        <v/>
      </c>
      <c r="BW1371" s="14" t="str">
        <f>IF(AND(BT1371&lt;&gt;""),BT1371/INDEX($L$4:$L1371,MATCH(MAX($L$4:$L1371)+1,$L$4:$L1371,1)),"")</f>
        <v/>
      </c>
      <c r="CA1371" s="14" t="str">
        <f>IF(AND(BX1371&lt;&gt;""),BX1371/INDEX($L$4:$L1371,MATCH(MAX($L$4:$L1371)+1,$L$4:$L1371,1)),"")</f>
        <v/>
      </c>
      <c r="CE1371" s="14" t="str">
        <f>IF(AND(CB1371&lt;&gt;""),CB1371/INDEX($L$4:$L1371,MATCH(MAX($L$4:$L1371)+1,$L$4:$L1371,1)),"")</f>
        <v/>
      </c>
      <c r="CI1371" s="14" t="str">
        <f>IF(AND(CF1371&lt;&gt;""),CF1371/INDEX($L$4:$L1371,MATCH(MAX($L$4:$L1371)+1,$L$4:$L1371,1)),"")</f>
        <v/>
      </c>
      <c r="CM1371" s="14" t="str">
        <f>IF(AND(CJ1371&lt;&gt;""),CJ1371/INDEX($L$4:$L1371,MATCH(MAX($L$4:$L1371)+1,$L$4:$L1371,1)),"")</f>
        <v/>
      </c>
      <c r="CQ1371" s="14" t="str">
        <f>IF(AND(CN1371&lt;&gt;""),CN1371/INDEX($L$4:$L1371,MATCH(MAX($L$4:$L1371)+1,$L$4:$L1371,1)),"")</f>
        <v/>
      </c>
      <c r="CU1371" s="14" t="str">
        <f>IF(AND(CR1371&lt;&gt;""),CR1371/INDEX($L$4:$L1371,MATCH(MAX($L$4:$L1371)+1,$L$4:$L1371,1)),"")</f>
        <v/>
      </c>
    </row>
    <row r="1372" spans="3:99">
      <c r="C1372" s="4" t="s">
        <v>36</v>
      </c>
      <c r="D1372" t="s">
        <v>36</v>
      </c>
      <c r="K1372" s="14" t="str">
        <f t="shared" si="1002"/>
        <v/>
      </c>
      <c r="S1372" s="14" t="str">
        <f>IF(AND(P1372&lt;&gt;""),P1372/INDEX($L$4:$L1372,MATCH(MAX($L$4:$L1372)+1,$L$4:$L1372,1)),"")</f>
        <v/>
      </c>
      <c r="W1372" s="14" t="str">
        <f>IF(AND(T1372&lt;&gt;""),T1372/INDEX($L$4:$L1372,MATCH(MAX($L$4:$L1372)+1,$L$4:$L1372,1)),"")</f>
        <v/>
      </c>
      <c r="AA1372" s="14" t="str">
        <f>IF(AND(X1372&lt;&gt;""),X1372/INDEX($L$4:$L1372,MATCH(MAX($L$4:$L1372)+1,$L$4:$L1372,1)),"")</f>
        <v/>
      </c>
      <c r="AE1372" s="14" t="str">
        <f>IF(AND(AB1372&lt;&gt;""),AB1372/INDEX($L$4:$L1372,MATCH(MAX($L$4:$L1372)+1,$L$4:$L1372,1)),"")</f>
        <v/>
      </c>
      <c r="AI1372" s="14" t="str">
        <f>IF(AND(AF1372&lt;&gt;""),AF1372/INDEX($L$4:$L1372,MATCH(MAX($L$4:$L1372)+1,$L$4:$L1372,1)),"")</f>
        <v/>
      </c>
      <c r="AM1372" s="14" t="str">
        <f>IF(AND(AJ1372&lt;&gt;""),AJ1372/INDEX($L$4:$L1372,MATCH(MAX($L$4:$L1372)+1,$L$4:$L1372,1)),"")</f>
        <v/>
      </c>
      <c r="AQ1372" s="14" t="str">
        <f>IF(AND(AN1372&lt;&gt;""),AN1372/INDEX($L$4:$L1372,MATCH(MAX($L$4:$L1372)+1,$L$4:$L1372,1)),"")</f>
        <v/>
      </c>
      <c r="AU1372" s="14" t="str">
        <f>IF(AND(AR1372&lt;&gt;""),AR1372/INDEX($L$4:$L1372,MATCH(MAX($L$4:$L1372)+1,$L$4:$L1372,1)),"")</f>
        <v/>
      </c>
      <c r="AY1372" s="14" t="str">
        <f>IF(AND(AV1372&lt;&gt;""),AV1372/INDEX($L$4:$L1372,MATCH(MAX($L$4:$L1372)+1,$L$4:$L1372,1)),"")</f>
        <v/>
      </c>
      <c r="AZ1372" s="10" t="str">
        <f t="shared" si="1001"/>
        <v/>
      </c>
      <c r="BC1372" s="78" t="str">
        <f t="shared" si="1000"/>
        <v/>
      </c>
      <c r="BG1372" s="14" t="str">
        <f>IF(AND(BD1372&lt;&gt;""),BD1372/INDEX($L$4:$L1372,MATCH(MAX($L$4:$L1372)+1,$L$4:$L1372,1)),"")</f>
        <v/>
      </c>
      <c r="BK1372" s="14" t="str">
        <f>IF(AND(BH1372&lt;&gt;""),BH1372/INDEX($L$4:$L1372,MATCH(MAX($L$4:$L1372)+1,$L$4:$L1372,1)),"")</f>
        <v/>
      </c>
      <c r="BO1372" s="14" t="str">
        <f>IF(AND(BL1372&lt;&gt;""),BL1372/INDEX($L$4:$L1372,MATCH(MAX($L$4:$L1372)+1,$L$4:$L1372,1)),"")</f>
        <v/>
      </c>
      <c r="BS1372" s="14" t="str">
        <f>IF(AND(BP1372&lt;&gt;""),BP1372/INDEX($L$4:$L1372,MATCH(MAX($L$4:$L1372)+1,$L$4:$L1372,1)),"")</f>
        <v/>
      </c>
      <c r="BW1372" s="14" t="str">
        <f>IF(AND(BT1372&lt;&gt;""),BT1372/INDEX($L$4:$L1372,MATCH(MAX($L$4:$L1372)+1,$L$4:$L1372,1)),"")</f>
        <v/>
      </c>
      <c r="CA1372" s="14" t="str">
        <f>IF(AND(BX1372&lt;&gt;""),BX1372/INDEX($L$4:$L1372,MATCH(MAX($L$4:$L1372)+1,$L$4:$L1372,1)),"")</f>
        <v/>
      </c>
      <c r="CE1372" s="14" t="str">
        <f>IF(AND(CB1372&lt;&gt;""),CB1372/INDEX($L$4:$L1372,MATCH(MAX($L$4:$L1372)+1,$L$4:$L1372,1)),"")</f>
        <v/>
      </c>
      <c r="CI1372" s="14" t="str">
        <f>IF(AND(CF1372&lt;&gt;""),CF1372/INDEX($L$4:$L1372,MATCH(MAX($L$4:$L1372)+1,$L$4:$L1372,1)),"")</f>
        <v/>
      </c>
      <c r="CM1372" s="14" t="str">
        <f>IF(AND(CJ1372&lt;&gt;""),CJ1372/INDEX($L$4:$L1372,MATCH(MAX($L$4:$L1372)+1,$L$4:$L1372,1)),"")</f>
        <v/>
      </c>
      <c r="CQ1372" s="14" t="str">
        <f>IF(AND(CN1372&lt;&gt;""),CN1372/INDEX($L$4:$L1372,MATCH(MAX($L$4:$L1372)+1,$L$4:$L1372,1)),"")</f>
        <v/>
      </c>
      <c r="CU1372" s="14" t="str">
        <f>IF(AND(CR1372&lt;&gt;""),CR1372/INDEX($L$4:$L1372,MATCH(MAX($L$4:$L1372)+1,$L$4:$L1372,1)),"")</f>
        <v/>
      </c>
    </row>
    <row r="1373" spans="3:99">
      <c r="C1373" s="4" t="s">
        <v>36</v>
      </c>
      <c r="D1373" t="s">
        <v>36</v>
      </c>
      <c r="K1373" s="14" t="str">
        <f t="shared" si="1002"/>
        <v/>
      </c>
      <c r="S1373" s="14" t="str">
        <f>IF(AND(P1373&lt;&gt;""),P1373/INDEX($L$4:$L1373,MATCH(MAX($L$4:$L1373)+1,$L$4:$L1373,1)),"")</f>
        <v/>
      </c>
      <c r="W1373" s="14" t="str">
        <f>IF(AND(T1373&lt;&gt;""),T1373/INDEX($L$4:$L1373,MATCH(MAX($L$4:$L1373)+1,$L$4:$L1373,1)),"")</f>
        <v/>
      </c>
      <c r="AA1373" s="14" t="str">
        <f>IF(AND(X1373&lt;&gt;""),X1373/INDEX($L$4:$L1373,MATCH(MAX($L$4:$L1373)+1,$L$4:$L1373,1)),"")</f>
        <v/>
      </c>
      <c r="AE1373" s="14" t="str">
        <f>IF(AND(AB1373&lt;&gt;""),AB1373/INDEX($L$4:$L1373,MATCH(MAX($L$4:$L1373)+1,$L$4:$L1373,1)),"")</f>
        <v/>
      </c>
      <c r="AI1373" s="14" t="str">
        <f>IF(AND(AF1373&lt;&gt;""),AF1373/INDEX($L$4:$L1373,MATCH(MAX($L$4:$L1373)+1,$L$4:$L1373,1)),"")</f>
        <v/>
      </c>
      <c r="AM1373" s="14" t="str">
        <f>IF(AND(AJ1373&lt;&gt;""),AJ1373/INDEX($L$4:$L1373,MATCH(MAX($L$4:$L1373)+1,$L$4:$L1373,1)),"")</f>
        <v/>
      </c>
      <c r="AQ1373" s="14" t="str">
        <f>IF(AND(AN1373&lt;&gt;""),AN1373/INDEX($L$4:$L1373,MATCH(MAX($L$4:$L1373)+1,$L$4:$L1373,1)),"")</f>
        <v/>
      </c>
      <c r="AU1373" s="14" t="str">
        <f>IF(AND(AR1373&lt;&gt;""),AR1373/INDEX($L$4:$L1373,MATCH(MAX($L$4:$L1373)+1,$L$4:$L1373,1)),"")</f>
        <v/>
      </c>
      <c r="AY1373" s="14" t="str">
        <f>IF(AND(AV1373&lt;&gt;""),AV1373/INDEX($L$4:$L1373,MATCH(MAX($L$4:$L1373)+1,$L$4:$L1373,1)),"")</f>
        <v/>
      </c>
      <c r="AZ1373" s="10" t="str">
        <f t="shared" si="1001"/>
        <v/>
      </c>
      <c r="BC1373" s="78" t="str">
        <f t="shared" si="1000"/>
        <v/>
      </c>
      <c r="BG1373" s="14" t="str">
        <f>IF(AND(BD1373&lt;&gt;""),BD1373/INDEX($L$4:$L1373,MATCH(MAX($L$4:$L1373)+1,$L$4:$L1373,1)),"")</f>
        <v/>
      </c>
      <c r="BK1373" s="14" t="str">
        <f>IF(AND(BH1373&lt;&gt;""),BH1373/INDEX($L$4:$L1373,MATCH(MAX($L$4:$L1373)+1,$L$4:$L1373,1)),"")</f>
        <v/>
      </c>
      <c r="BO1373" s="14" t="str">
        <f>IF(AND(BL1373&lt;&gt;""),BL1373/INDEX($L$4:$L1373,MATCH(MAX($L$4:$L1373)+1,$L$4:$L1373,1)),"")</f>
        <v/>
      </c>
      <c r="BS1373" s="14" t="str">
        <f>IF(AND(BP1373&lt;&gt;""),BP1373/INDEX($L$4:$L1373,MATCH(MAX($L$4:$L1373)+1,$L$4:$L1373,1)),"")</f>
        <v/>
      </c>
      <c r="BW1373" s="14" t="str">
        <f>IF(AND(BT1373&lt;&gt;""),BT1373/INDEX($L$4:$L1373,MATCH(MAX($L$4:$L1373)+1,$L$4:$L1373,1)),"")</f>
        <v/>
      </c>
      <c r="CA1373" s="14" t="str">
        <f>IF(AND(BX1373&lt;&gt;""),BX1373/INDEX($L$4:$L1373,MATCH(MAX($L$4:$L1373)+1,$L$4:$L1373,1)),"")</f>
        <v/>
      </c>
      <c r="CE1373" s="14" t="str">
        <f>IF(AND(CB1373&lt;&gt;""),CB1373/INDEX($L$4:$L1373,MATCH(MAX($L$4:$L1373)+1,$L$4:$L1373,1)),"")</f>
        <v/>
      </c>
      <c r="CI1373" s="14" t="str">
        <f>IF(AND(CF1373&lt;&gt;""),CF1373/INDEX($L$4:$L1373,MATCH(MAX($L$4:$L1373)+1,$L$4:$L1373,1)),"")</f>
        <v/>
      </c>
      <c r="CM1373" s="14" t="str">
        <f>IF(AND(CJ1373&lt;&gt;""),CJ1373/INDEX($L$4:$L1373,MATCH(MAX($L$4:$L1373)+1,$L$4:$L1373,1)),"")</f>
        <v/>
      </c>
      <c r="CQ1373" s="14" t="str">
        <f>IF(AND(CN1373&lt;&gt;""),CN1373/INDEX($L$4:$L1373,MATCH(MAX($L$4:$L1373)+1,$L$4:$L1373,1)),"")</f>
        <v/>
      </c>
      <c r="CU1373" s="14" t="str">
        <f>IF(AND(CR1373&lt;&gt;""),CR1373/INDEX($L$4:$L1373,MATCH(MAX($L$4:$L1373)+1,$L$4:$L1373,1)),"")</f>
        <v/>
      </c>
    </row>
    <row r="1374" spans="3:99">
      <c r="C1374" s="4" t="s">
        <v>36</v>
      </c>
      <c r="D1374" t="s">
        <v>36</v>
      </c>
      <c r="K1374" s="14" t="str">
        <f t="shared" si="1002"/>
        <v/>
      </c>
      <c r="S1374" s="14" t="str">
        <f>IF(AND(P1374&lt;&gt;""),P1374/INDEX($L$4:$L1374,MATCH(MAX($L$4:$L1374)+1,$L$4:$L1374,1)),"")</f>
        <v/>
      </c>
      <c r="W1374" s="14" t="str">
        <f>IF(AND(T1374&lt;&gt;""),T1374/INDEX($L$4:$L1374,MATCH(MAX($L$4:$L1374)+1,$L$4:$L1374,1)),"")</f>
        <v/>
      </c>
      <c r="AA1374" s="14" t="str">
        <f>IF(AND(X1374&lt;&gt;""),X1374/INDEX($L$4:$L1374,MATCH(MAX($L$4:$L1374)+1,$L$4:$L1374,1)),"")</f>
        <v/>
      </c>
      <c r="AE1374" s="14" t="str">
        <f>IF(AND(AB1374&lt;&gt;""),AB1374/INDEX($L$4:$L1374,MATCH(MAX($L$4:$L1374)+1,$L$4:$L1374,1)),"")</f>
        <v/>
      </c>
      <c r="AI1374" s="14" t="str">
        <f>IF(AND(AF1374&lt;&gt;""),AF1374/INDEX($L$4:$L1374,MATCH(MAX($L$4:$L1374)+1,$L$4:$L1374,1)),"")</f>
        <v/>
      </c>
      <c r="AM1374" s="14" t="str">
        <f>IF(AND(AJ1374&lt;&gt;""),AJ1374/INDEX($L$4:$L1374,MATCH(MAX($L$4:$L1374)+1,$L$4:$L1374,1)),"")</f>
        <v/>
      </c>
      <c r="AQ1374" s="14" t="str">
        <f>IF(AND(AN1374&lt;&gt;""),AN1374/INDEX($L$4:$L1374,MATCH(MAX($L$4:$L1374)+1,$L$4:$L1374,1)),"")</f>
        <v/>
      </c>
      <c r="AU1374" s="14" t="str">
        <f>IF(AND(AR1374&lt;&gt;""),AR1374/INDEX($L$4:$L1374,MATCH(MAX($L$4:$L1374)+1,$L$4:$L1374,1)),"")</f>
        <v/>
      </c>
      <c r="AY1374" s="14" t="str">
        <f>IF(AND(AV1374&lt;&gt;""),AV1374/INDEX($L$4:$L1374,MATCH(MAX($L$4:$L1374)+1,$L$4:$L1374,1)),"")</f>
        <v/>
      </c>
      <c r="AZ1374" s="10" t="str">
        <f t="shared" si="1001"/>
        <v/>
      </c>
      <c r="BC1374" s="78" t="str">
        <f t="shared" si="1000"/>
        <v/>
      </c>
      <c r="BG1374" s="14" t="str">
        <f>IF(AND(BD1374&lt;&gt;""),BD1374/INDEX($L$4:$L1374,MATCH(MAX($L$4:$L1374)+1,$L$4:$L1374,1)),"")</f>
        <v/>
      </c>
      <c r="BK1374" s="14" t="str">
        <f>IF(AND(BH1374&lt;&gt;""),BH1374/INDEX($L$4:$L1374,MATCH(MAX($L$4:$L1374)+1,$L$4:$L1374,1)),"")</f>
        <v/>
      </c>
      <c r="BO1374" s="14" t="str">
        <f>IF(AND(BL1374&lt;&gt;""),BL1374/INDEX($L$4:$L1374,MATCH(MAX($L$4:$L1374)+1,$L$4:$L1374,1)),"")</f>
        <v/>
      </c>
      <c r="BS1374" s="14" t="str">
        <f>IF(AND(BP1374&lt;&gt;""),BP1374/INDEX($L$4:$L1374,MATCH(MAX($L$4:$L1374)+1,$L$4:$L1374,1)),"")</f>
        <v/>
      </c>
      <c r="BW1374" s="14" t="str">
        <f>IF(AND(BT1374&lt;&gt;""),BT1374/INDEX($L$4:$L1374,MATCH(MAX($L$4:$L1374)+1,$L$4:$L1374,1)),"")</f>
        <v/>
      </c>
      <c r="CA1374" s="14" t="str">
        <f>IF(AND(BX1374&lt;&gt;""),BX1374/INDEX($L$4:$L1374,MATCH(MAX($L$4:$L1374)+1,$L$4:$L1374,1)),"")</f>
        <v/>
      </c>
      <c r="CE1374" s="14" t="str">
        <f>IF(AND(CB1374&lt;&gt;""),CB1374/INDEX($L$4:$L1374,MATCH(MAX($L$4:$L1374)+1,$L$4:$L1374,1)),"")</f>
        <v/>
      </c>
      <c r="CI1374" s="14" t="str">
        <f>IF(AND(CF1374&lt;&gt;""),CF1374/INDEX($L$4:$L1374,MATCH(MAX($L$4:$L1374)+1,$L$4:$L1374,1)),"")</f>
        <v/>
      </c>
      <c r="CM1374" s="14" t="str">
        <f>IF(AND(CJ1374&lt;&gt;""),CJ1374/INDEX($L$4:$L1374,MATCH(MAX($L$4:$L1374)+1,$L$4:$L1374,1)),"")</f>
        <v/>
      </c>
      <c r="CQ1374" s="14" t="str">
        <f>IF(AND(CN1374&lt;&gt;""),CN1374/INDEX($L$4:$L1374,MATCH(MAX($L$4:$L1374)+1,$L$4:$L1374,1)),"")</f>
        <v/>
      </c>
      <c r="CU1374" s="14" t="str">
        <f>IF(AND(CR1374&lt;&gt;""),CR1374/INDEX($L$4:$L1374,MATCH(MAX($L$4:$L1374)+1,$L$4:$L1374,1)),"")</f>
        <v/>
      </c>
    </row>
    <row r="1375" spans="3:99">
      <c r="C1375" s="4" t="s">
        <v>36</v>
      </c>
      <c r="D1375" t="s">
        <v>36</v>
      </c>
      <c r="K1375" s="14" t="str">
        <f t="shared" si="1002"/>
        <v/>
      </c>
      <c r="S1375" s="14" t="str">
        <f>IF(AND(P1375&lt;&gt;""),P1375/INDEX($L$4:$L1375,MATCH(MAX($L$4:$L1375)+1,$L$4:$L1375,1)),"")</f>
        <v/>
      </c>
      <c r="W1375" s="14" t="str">
        <f>IF(AND(T1375&lt;&gt;""),T1375/INDEX($L$4:$L1375,MATCH(MAX($L$4:$L1375)+1,$L$4:$L1375,1)),"")</f>
        <v/>
      </c>
      <c r="AA1375" s="14" t="str">
        <f>IF(AND(X1375&lt;&gt;""),X1375/INDEX($L$4:$L1375,MATCH(MAX($L$4:$L1375)+1,$L$4:$L1375,1)),"")</f>
        <v/>
      </c>
      <c r="AE1375" s="14" t="str">
        <f>IF(AND(AB1375&lt;&gt;""),AB1375/INDEX($L$4:$L1375,MATCH(MAX($L$4:$L1375)+1,$L$4:$L1375,1)),"")</f>
        <v/>
      </c>
      <c r="AI1375" s="14" t="str">
        <f>IF(AND(AF1375&lt;&gt;""),AF1375/INDEX($L$4:$L1375,MATCH(MAX($L$4:$L1375)+1,$L$4:$L1375,1)),"")</f>
        <v/>
      </c>
      <c r="AM1375" s="14" t="str">
        <f>IF(AND(AJ1375&lt;&gt;""),AJ1375/INDEX($L$4:$L1375,MATCH(MAX($L$4:$L1375)+1,$L$4:$L1375,1)),"")</f>
        <v/>
      </c>
      <c r="AQ1375" s="14" t="str">
        <f>IF(AND(AN1375&lt;&gt;""),AN1375/INDEX($L$4:$L1375,MATCH(MAX($L$4:$L1375)+1,$L$4:$L1375,1)),"")</f>
        <v/>
      </c>
      <c r="AU1375" s="14" t="str">
        <f>IF(AND(AR1375&lt;&gt;""),AR1375/INDEX($L$4:$L1375,MATCH(MAX($L$4:$L1375)+1,$L$4:$L1375,1)),"")</f>
        <v/>
      </c>
      <c r="AY1375" s="14" t="str">
        <f>IF(AND(AV1375&lt;&gt;""),AV1375/INDEX($L$4:$L1375,MATCH(MAX($L$4:$L1375)+1,$L$4:$L1375,1)),"")</f>
        <v/>
      </c>
      <c r="AZ1375" s="10" t="str">
        <f t="shared" si="1001"/>
        <v/>
      </c>
      <c r="BC1375" s="78" t="str">
        <f t="shared" si="1000"/>
        <v/>
      </c>
      <c r="BG1375" s="14" t="str">
        <f>IF(AND(BD1375&lt;&gt;""),BD1375/INDEX($L$4:$L1375,MATCH(MAX($L$4:$L1375)+1,$L$4:$L1375,1)),"")</f>
        <v/>
      </c>
      <c r="BK1375" s="14" t="str">
        <f>IF(AND(BH1375&lt;&gt;""),BH1375/INDEX($L$4:$L1375,MATCH(MAX($L$4:$L1375)+1,$L$4:$L1375,1)),"")</f>
        <v/>
      </c>
      <c r="BO1375" s="14" t="str">
        <f>IF(AND(BL1375&lt;&gt;""),BL1375/INDEX($L$4:$L1375,MATCH(MAX($L$4:$L1375)+1,$L$4:$L1375,1)),"")</f>
        <v/>
      </c>
      <c r="BS1375" s="14" t="str">
        <f>IF(AND(BP1375&lt;&gt;""),BP1375/INDEX($L$4:$L1375,MATCH(MAX($L$4:$L1375)+1,$L$4:$L1375,1)),"")</f>
        <v/>
      </c>
      <c r="BW1375" s="14" t="str">
        <f>IF(AND(BT1375&lt;&gt;""),BT1375/INDEX($L$4:$L1375,MATCH(MAX($L$4:$L1375)+1,$L$4:$L1375,1)),"")</f>
        <v/>
      </c>
      <c r="CA1375" s="14" t="str">
        <f>IF(AND(BX1375&lt;&gt;""),BX1375/INDEX($L$4:$L1375,MATCH(MAX($L$4:$L1375)+1,$L$4:$L1375,1)),"")</f>
        <v/>
      </c>
      <c r="CE1375" s="14" t="str">
        <f>IF(AND(CB1375&lt;&gt;""),CB1375/INDEX($L$4:$L1375,MATCH(MAX($L$4:$L1375)+1,$L$4:$L1375,1)),"")</f>
        <v/>
      </c>
      <c r="CI1375" s="14" t="str">
        <f>IF(AND(CF1375&lt;&gt;""),CF1375/INDEX($L$4:$L1375,MATCH(MAX($L$4:$L1375)+1,$L$4:$L1375,1)),"")</f>
        <v/>
      </c>
      <c r="CM1375" s="14" t="str">
        <f>IF(AND(CJ1375&lt;&gt;""),CJ1375/INDEX($L$4:$L1375,MATCH(MAX($L$4:$L1375)+1,$L$4:$L1375,1)),"")</f>
        <v/>
      </c>
      <c r="CQ1375" s="14" t="str">
        <f>IF(AND(CN1375&lt;&gt;""),CN1375/INDEX($L$4:$L1375,MATCH(MAX($L$4:$L1375)+1,$L$4:$L1375,1)),"")</f>
        <v/>
      </c>
      <c r="CU1375" s="14" t="str">
        <f>IF(AND(CR1375&lt;&gt;""),CR1375/INDEX($L$4:$L1375,MATCH(MAX($L$4:$L1375)+1,$L$4:$L1375,1)),"")</f>
        <v/>
      </c>
    </row>
    <row r="1376" spans="3:99">
      <c r="C1376" s="4" t="s">
        <v>36</v>
      </c>
      <c r="D1376" t="s">
        <v>36</v>
      </c>
      <c r="K1376" s="14" t="str">
        <f t="shared" si="1002"/>
        <v/>
      </c>
      <c r="S1376" s="14" t="str">
        <f>IF(AND(P1376&lt;&gt;""),P1376/INDEX($L$4:$L1376,MATCH(MAX($L$4:$L1376)+1,$L$4:$L1376,1)),"")</f>
        <v/>
      </c>
      <c r="W1376" s="14" t="str">
        <f>IF(AND(T1376&lt;&gt;""),T1376/INDEX($L$4:$L1376,MATCH(MAX($L$4:$L1376)+1,$L$4:$L1376,1)),"")</f>
        <v/>
      </c>
      <c r="AA1376" s="14" t="str">
        <f>IF(AND(X1376&lt;&gt;""),X1376/INDEX($L$4:$L1376,MATCH(MAX($L$4:$L1376)+1,$L$4:$L1376,1)),"")</f>
        <v/>
      </c>
      <c r="AE1376" s="14" t="str">
        <f>IF(AND(AB1376&lt;&gt;""),AB1376/INDEX($L$4:$L1376,MATCH(MAX($L$4:$L1376)+1,$L$4:$L1376,1)),"")</f>
        <v/>
      </c>
      <c r="AI1376" s="14" t="str">
        <f>IF(AND(AF1376&lt;&gt;""),AF1376/INDEX($L$4:$L1376,MATCH(MAX($L$4:$L1376)+1,$L$4:$L1376,1)),"")</f>
        <v/>
      </c>
      <c r="AM1376" s="14" t="str">
        <f>IF(AND(AJ1376&lt;&gt;""),AJ1376/INDEX($L$4:$L1376,MATCH(MAX($L$4:$L1376)+1,$L$4:$L1376,1)),"")</f>
        <v/>
      </c>
      <c r="AQ1376" s="14" t="str">
        <f>IF(AND(AN1376&lt;&gt;""),AN1376/INDEX($L$4:$L1376,MATCH(MAX($L$4:$L1376)+1,$L$4:$L1376,1)),"")</f>
        <v/>
      </c>
      <c r="AU1376" s="14" t="str">
        <f>IF(AND(AR1376&lt;&gt;""),AR1376/INDEX($L$4:$L1376,MATCH(MAX($L$4:$L1376)+1,$L$4:$L1376,1)),"")</f>
        <v/>
      </c>
      <c r="AY1376" s="14" t="str">
        <f>IF(AND(AV1376&lt;&gt;""),AV1376/INDEX($L$4:$L1376,MATCH(MAX($L$4:$L1376)+1,$L$4:$L1376,1)),"")</f>
        <v/>
      </c>
      <c r="AZ1376" s="10" t="str">
        <f t="shared" si="1001"/>
        <v/>
      </c>
      <c r="BC1376" s="78" t="str">
        <f t="shared" si="1000"/>
        <v/>
      </c>
      <c r="BG1376" s="14" t="str">
        <f>IF(AND(BD1376&lt;&gt;""),BD1376/INDEX($L$4:$L1376,MATCH(MAX($L$4:$L1376)+1,$L$4:$L1376,1)),"")</f>
        <v/>
      </c>
      <c r="BK1376" s="14" t="str">
        <f>IF(AND(BH1376&lt;&gt;""),BH1376/INDEX($L$4:$L1376,MATCH(MAX($L$4:$L1376)+1,$L$4:$L1376,1)),"")</f>
        <v/>
      </c>
      <c r="BO1376" s="14" t="str">
        <f>IF(AND(BL1376&lt;&gt;""),BL1376/INDEX($L$4:$L1376,MATCH(MAX($L$4:$L1376)+1,$L$4:$L1376,1)),"")</f>
        <v/>
      </c>
      <c r="BS1376" s="14" t="str">
        <f>IF(AND(BP1376&lt;&gt;""),BP1376/INDEX($L$4:$L1376,MATCH(MAX($L$4:$L1376)+1,$L$4:$L1376,1)),"")</f>
        <v/>
      </c>
      <c r="BW1376" s="14" t="str">
        <f>IF(AND(BT1376&lt;&gt;""),BT1376/INDEX($L$4:$L1376,MATCH(MAX($L$4:$L1376)+1,$L$4:$L1376,1)),"")</f>
        <v/>
      </c>
      <c r="CA1376" s="14" t="str">
        <f>IF(AND(BX1376&lt;&gt;""),BX1376/INDEX($L$4:$L1376,MATCH(MAX($L$4:$L1376)+1,$L$4:$L1376,1)),"")</f>
        <v/>
      </c>
      <c r="CE1376" s="14" t="str">
        <f>IF(AND(CB1376&lt;&gt;""),CB1376/INDEX($L$4:$L1376,MATCH(MAX($L$4:$L1376)+1,$L$4:$L1376,1)),"")</f>
        <v/>
      </c>
      <c r="CI1376" s="14" t="str">
        <f>IF(AND(CF1376&lt;&gt;""),CF1376/INDEX($L$4:$L1376,MATCH(MAX($L$4:$L1376)+1,$L$4:$L1376,1)),"")</f>
        <v/>
      </c>
      <c r="CM1376" s="14" t="str">
        <f>IF(AND(CJ1376&lt;&gt;""),CJ1376/INDEX($L$4:$L1376,MATCH(MAX($L$4:$L1376)+1,$L$4:$L1376,1)),"")</f>
        <v/>
      </c>
      <c r="CQ1376" s="14" t="str">
        <f>IF(AND(CN1376&lt;&gt;""),CN1376/INDEX($L$4:$L1376,MATCH(MAX($L$4:$L1376)+1,$L$4:$L1376,1)),"")</f>
        <v/>
      </c>
      <c r="CU1376" s="14" t="str">
        <f>IF(AND(CR1376&lt;&gt;""),CR1376/INDEX($L$4:$L1376,MATCH(MAX($L$4:$L1376)+1,$L$4:$L1376,1)),"")</f>
        <v/>
      </c>
    </row>
    <row r="1377" spans="3:99">
      <c r="C1377" s="4" t="s">
        <v>36</v>
      </c>
      <c r="D1377" t="s">
        <v>36</v>
      </c>
      <c r="K1377" s="14" t="str">
        <f t="shared" si="1002"/>
        <v/>
      </c>
      <c r="S1377" s="14" t="str">
        <f>IF(AND(P1377&lt;&gt;""),P1377/INDEX($L$4:$L1377,MATCH(MAX($L$4:$L1377)+1,$L$4:$L1377,1)),"")</f>
        <v/>
      </c>
      <c r="W1377" s="14" t="str">
        <f>IF(AND(T1377&lt;&gt;""),T1377/INDEX($L$4:$L1377,MATCH(MAX($L$4:$L1377)+1,$L$4:$L1377,1)),"")</f>
        <v/>
      </c>
      <c r="AA1377" s="14" t="str">
        <f>IF(AND(X1377&lt;&gt;""),X1377/INDEX($L$4:$L1377,MATCH(MAX($L$4:$L1377)+1,$L$4:$L1377,1)),"")</f>
        <v/>
      </c>
      <c r="AE1377" s="14" t="str">
        <f>IF(AND(AB1377&lt;&gt;""),AB1377/INDEX($L$4:$L1377,MATCH(MAX($L$4:$L1377)+1,$L$4:$L1377,1)),"")</f>
        <v/>
      </c>
      <c r="AI1377" s="14" t="str">
        <f>IF(AND(AF1377&lt;&gt;""),AF1377/INDEX($L$4:$L1377,MATCH(MAX($L$4:$L1377)+1,$L$4:$L1377,1)),"")</f>
        <v/>
      </c>
      <c r="AM1377" s="14" t="str">
        <f>IF(AND(AJ1377&lt;&gt;""),AJ1377/INDEX($L$4:$L1377,MATCH(MAX($L$4:$L1377)+1,$L$4:$L1377,1)),"")</f>
        <v/>
      </c>
      <c r="AQ1377" s="14" t="str">
        <f>IF(AND(AN1377&lt;&gt;""),AN1377/INDEX($L$4:$L1377,MATCH(MAX($L$4:$L1377)+1,$L$4:$L1377,1)),"")</f>
        <v/>
      </c>
      <c r="AU1377" s="14" t="str">
        <f>IF(AND(AR1377&lt;&gt;""),AR1377/INDEX($L$4:$L1377,MATCH(MAX($L$4:$L1377)+1,$L$4:$L1377,1)),"")</f>
        <v/>
      </c>
      <c r="AY1377" s="14" t="str">
        <f>IF(AND(AV1377&lt;&gt;""),AV1377/INDEX($L$4:$L1377,MATCH(MAX($L$4:$L1377)+1,$L$4:$L1377,1)),"")</f>
        <v/>
      </c>
      <c r="AZ1377" s="10" t="str">
        <f t="shared" si="1001"/>
        <v/>
      </c>
      <c r="BC1377" s="78" t="str">
        <f t="shared" si="1000"/>
        <v/>
      </c>
      <c r="BG1377" s="14" t="str">
        <f>IF(AND(BD1377&lt;&gt;""),BD1377/INDEX($L$4:$L1377,MATCH(MAX($L$4:$L1377)+1,$L$4:$L1377,1)),"")</f>
        <v/>
      </c>
      <c r="BK1377" s="14" t="str">
        <f>IF(AND(BH1377&lt;&gt;""),BH1377/INDEX($L$4:$L1377,MATCH(MAX($L$4:$L1377)+1,$L$4:$L1377,1)),"")</f>
        <v/>
      </c>
      <c r="BO1377" s="14" t="str">
        <f>IF(AND(BL1377&lt;&gt;""),BL1377/INDEX($L$4:$L1377,MATCH(MAX($L$4:$L1377)+1,$L$4:$L1377,1)),"")</f>
        <v/>
      </c>
      <c r="BS1377" s="14" t="str">
        <f>IF(AND(BP1377&lt;&gt;""),BP1377/INDEX($L$4:$L1377,MATCH(MAX($L$4:$L1377)+1,$L$4:$L1377,1)),"")</f>
        <v/>
      </c>
      <c r="BW1377" s="14" t="str">
        <f>IF(AND(BT1377&lt;&gt;""),BT1377/INDEX($L$4:$L1377,MATCH(MAX($L$4:$L1377)+1,$L$4:$L1377,1)),"")</f>
        <v/>
      </c>
      <c r="CA1377" s="14" t="str">
        <f>IF(AND(BX1377&lt;&gt;""),BX1377/INDEX($L$4:$L1377,MATCH(MAX($L$4:$L1377)+1,$L$4:$L1377,1)),"")</f>
        <v/>
      </c>
      <c r="CE1377" s="14" t="str">
        <f>IF(AND(CB1377&lt;&gt;""),CB1377/INDEX($L$4:$L1377,MATCH(MAX($L$4:$L1377)+1,$L$4:$L1377,1)),"")</f>
        <v/>
      </c>
      <c r="CI1377" s="14" t="str">
        <f>IF(AND(CF1377&lt;&gt;""),CF1377/INDEX($L$4:$L1377,MATCH(MAX($L$4:$L1377)+1,$L$4:$L1377,1)),"")</f>
        <v/>
      </c>
      <c r="CM1377" s="14" t="str">
        <f>IF(AND(CJ1377&lt;&gt;""),CJ1377/INDEX($L$4:$L1377,MATCH(MAX($L$4:$L1377)+1,$L$4:$L1377,1)),"")</f>
        <v/>
      </c>
      <c r="CQ1377" s="14" t="str">
        <f>IF(AND(CN1377&lt;&gt;""),CN1377/INDEX($L$4:$L1377,MATCH(MAX($L$4:$L1377)+1,$L$4:$L1377,1)),"")</f>
        <v/>
      </c>
      <c r="CU1377" s="14" t="str">
        <f>IF(AND(CR1377&lt;&gt;""),CR1377/INDEX($L$4:$L1377,MATCH(MAX($L$4:$L1377)+1,$L$4:$L1377,1)),"")</f>
        <v/>
      </c>
    </row>
    <row r="1378" spans="3:99">
      <c r="C1378" s="4" t="s">
        <v>36</v>
      </c>
      <c r="D1378" t="s">
        <v>36</v>
      </c>
      <c r="K1378" s="14" t="str">
        <f t="shared" si="1002"/>
        <v/>
      </c>
      <c r="S1378" s="14" t="str">
        <f>IF(AND(P1378&lt;&gt;""),P1378/INDEX($L$4:$L1378,MATCH(MAX($L$4:$L1378)+1,$L$4:$L1378,1)),"")</f>
        <v/>
      </c>
      <c r="W1378" s="14" t="str">
        <f>IF(AND(T1378&lt;&gt;""),T1378/INDEX($L$4:$L1378,MATCH(MAX($L$4:$L1378)+1,$L$4:$L1378,1)),"")</f>
        <v/>
      </c>
      <c r="AA1378" s="14" t="str">
        <f>IF(AND(X1378&lt;&gt;""),X1378/INDEX($L$4:$L1378,MATCH(MAX($L$4:$L1378)+1,$L$4:$L1378,1)),"")</f>
        <v/>
      </c>
      <c r="AE1378" s="14" t="str">
        <f>IF(AND(AB1378&lt;&gt;""),AB1378/INDEX($L$4:$L1378,MATCH(MAX($L$4:$L1378)+1,$L$4:$L1378,1)),"")</f>
        <v/>
      </c>
      <c r="AI1378" s="14" t="str">
        <f>IF(AND(AF1378&lt;&gt;""),AF1378/INDEX($L$4:$L1378,MATCH(MAX($L$4:$L1378)+1,$L$4:$L1378,1)),"")</f>
        <v/>
      </c>
      <c r="AM1378" s="14" t="str">
        <f>IF(AND(AJ1378&lt;&gt;""),AJ1378/INDEX($L$4:$L1378,MATCH(MAX($L$4:$L1378)+1,$L$4:$L1378,1)),"")</f>
        <v/>
      </c>
      <c r="AQ1378" s="14" t="str">
        <f>IF(AND(AN1378&lt;&gt;""),AN1378/INDEX($L$4:$L1378,MATCH(MAX($L$4:$L1378)+1,$L$4:$L1378,1)),"")</f>
        <v/>
      </c>
      <c r="AU1378" s="14" t="str">
        <f>IF(AND(AR1378&lt;&gt;""),AR1378/INDEX($L$4:$L1378,MATCH(MAX($L$4:$L1378)+1,$L$4:$L1378,1)),"")</f>
        <v/>
      </c>
      <c r="AY1378" s="14" t="str">
        <f>IF(AND(AV1378&lt;&gt;""),AV1378/INDEX($L$4:$L1378,MATCH(MAX($L$4:$L1378)+1,$L$4:$L1378,1)),"")</f>
        <v/>
      </c>
      <c r="AZ1378" s="10" t="str">
        <f t="shared" si="1001"/>
        <v/>
      </c>
      <c r="BC1378" s="78" t="str">
        <f t="shared" si="1000"/>
        <v/>
      </c>
      <c r="BG1378" s="14" t="str">
        <f>IF(AND(BD1378&lt;&gt;""),BD1378/INDEX($L$4:$L1378,MATCH(MAX($L$4:$L1378)+1,$L$4:$L1378,1)),"")</f>
        <v/>
      </c>
      <c r="BK1378" s="14" t="str">
        <f>IF(AND(BH1378&lt;&gt;""),BH1378/INDEX($L$4:$L1378,MATCH(MAX($L$4:$L1378)+1,$L$4:$L1378,1)),"")</f>
        <v/>
      </c>
      <c r="BO1378" s="14" t="str">
        <f>IF(AND(BL1378&lt;&gt;""),BL1378/INDEX($L$4:$L1378,MATCH(MAX($L$4:$L1378)+1,$L$4:$L1378,1)),"")</f>
        <v/>
      </c>
      <c r="BS1378" s="14" t="str">
        <f>IF(AND(BP1378&lt;&gt;""),BP1378/INDEX($L$4:$L1378,MATCH(MAX($L$4:$L1378)+1,$L$4:$L1378,1)),"")</f>
        <v/>
      </c>
      <c r="BW1378" s="14" t="str">
        <f>IF(AND(BT1378&lt;&gt;""),BT1378/INDEX($L$4:$L1378,MATCH(MAX($L$4:$L1378)+1,$L$4:$L1378,1)),"")</f>
        <v/>
      </c>
      <c r="CA1378" s="14" t="str">
        <f>IF(AND(BX1378&lt;&gt;""),BX1378/INDEX($L$4:$L1378,MATCH(MAX($L$4:$L1378)+1,$L$4:$L1378,1)),"")</f>
        <v/>
      </c>
      <c r="CE1378" s="14" t="str">
        <f>IF(AND(CB1378&lt;&gt;""),CB1378/INDEX($L$4:$L1378,MATCH(MAX($L$4:$L1378)+1,$L$4:$L1378,1)),"")</f>
        <v/>
      </c>
      <c r="CI1378" s="14" t="str">
        <f>IF(AND(CF1378&lt;&gt;""),CF1378/INDEX($L$4:$L1378,MATCH(MAX($L$4:$L1378)+1,$L$4:$L1378,1)),"")</f>
        <v/>
      </c>
      <c r="CM1378" s="14" t="str">
        <f>IF(AND(CJ1378&lt;&gt;""),CJ1378/INDEX($L$4:$L1378,MATCH(MAX($L$4:$L1378)+1,$L$4:$L1378,1)),"")</f>
        <v/>
      </c>
      <c r="CQ1378" s="14" t="str">
        <f>IF(AND(CN1378&lt;&gt;""),CN1378/INDEX($L$4:$L1378,MATCH(MAX($L$4:$L1378)+1,$L$4:$L1378,1)),"")</f>
        <v/>
      </c>
      <c r="CU1378" s="14" t="str">
        <f>IF(AND(CR1378&lt;&gt;""),CR1378/INDEX($L$4:$L1378,MATCH(MAX($L$4:$L1378)+1,$L$4:$L1378,1)),"")</f>
        <v/>
      </c>
    </row>
    <row r="1379" spans="3:99">
      <c r="C1379" s="4" t="s">
        <v>36</v>
      </c>
      <c r="D1379" t="s">
        <v>36</v>
      </c>
      <c r="K1379" s="14" t="str">
        <f t="shared" si="1002"/>
        <v/>
      </c>
      <c r="S1379" s="14" t="str">
        <f>IF(AND(P1379&lt;&gt;""),P1379/INDEX($L$4:$L1379,MATCH(MAX($L$4:$L1379)+1,$L$4:$L1379,1)),"")</f>
        <v/>
      </c>
      <c r="W1379" s="14" t="str">
        <f>IF(AND(T1379&lt;&gt;""),T1379/INDEX($L$4:$L1379,MATCH(MAX($L$4:$L1379)+1,$L$4:$L1379,1)),"")</f>
        <v/>
      </c>
      <c r="AA1379" s="14" t="str">
        <f>IF(AND(X1379&lt;&gt;""),X1379/INDEX($L$4:$L1379,MATCH(MAX($L$4:$L1379)+1,$L$4:$L1379,1)),"")</f>
        <v/>
      </c>
      <c r="AE1379" s="14" t="str">
        <f>IF(AND(AB1379&lt;&gt;""),AB1379/INDEX($L$4:$L1379,MATCH(MAX($L$4:$L1379)+1,$L$4:$L1379,1)),"")</f>
        <v/>
      </c>
      <c r="AI1379" s="14" t="str">
        <f>IF(AND(AF1379&lt;&gt;""),AF1379/INDEX($L$4:$L1379,MATCH(MAX($L$4:$L1379)+1,$L$4:$L1379,1)),"")</f>
        <v/>
      </c>
      <c r="AM1379" s="14" t="str">
        <f>IF(AND(AJ1379&lt;&gt;""),AJ1379/INDEX($L$4:$L1379,MATCH(MAX($L$4:$L1379)+1,$L$4:$L1379,1)),"")</f>
        <v/>
      </c>
      <c r="AQ1379" s="14" t="str">
        <f>IF(AND(AN1379&lt;&gt;""),AN1379/INDEX($L$4:$L1379,MATCH(MAX($L$4:$L1379)+1,$L$4:$L1379,1)),"")</f>
        <v/>
      </c>
      <c r="AU1379" s="14" t="str">
        <f>IF(AND(AR1379&lt;&gt;""),AR1379/INDEX($L$4:$L1379,MATCH(MAX($L$4:$L1379)+1,$L$4:$L1379,1)),"")</f>
        <v/>
      </c>
      <c r="AY1379" s="14" t="str">
        <f>IF(AND(AV1379&lt;&gt;""),AV1379/INDEX($L$4:$L1379,MATCH(MAX($L$4:$L1379)+1,$L$4:$L1379,1)),"")</f>
        <v/>
      </c>
      <c r="AZ1379" s="10" t="str">
        <f t="shared" si="1001"/>
        <v/>
      </c>
      <c r="BC1379" s="78" t="str">
        <f t="shared" si="1000"/>
        <v/>
      </c>
      <c r="BG1379" s="14" t="str">
        <f>IF(AND(BD1379&lt;&gt;""),BD1379/INDEX($L$4:$L1379,MATCH(MAX($L$4:$L1379)+1,$L$4:$L1379,1)),"")</f>
        <v/>
      </c>
      <c r="BK1379" s="14" t="str">
        <f>IF(AND(BH1379&lt;&gt;""),BH1379/INDEX($L$4:$L1379,MATCH(MAX($L$4:$L1379)+1,$L$4:$L1379,1)),"")</f>
        <v/>
      </c>
      <c r="BO1379" s="14" t="str">
        <f>IF(AND(BL1379&lt;&gt;""),BL1379/INDEX($L$4:$L1379,MATCH(MAX($L$4:$L1379)+1,$L$4:$L1379,1)),"")</f>
        <v/>
      </c>
      <c r="BS1379" s="14" t="str">
        <f>IF(AND(BP1379&lt;&gt;""),BP1379/INDEX($L$4:$L1379,MATCH(MAX($L$4:$L1379)+1,$L$4:$L1379,1)),"")</f>
        <v/>
      </c>
      <c r="BW1379" s="14" t="str">
        <f>IF(AND(BT1379&lt;&gt;""),BT1379/INDEX($L$4:$L1379,MATCH(MAX($L$4:$L1379)+1,$L$4:$L1379,1)),"")</f>
        <v/>
      </c>
      <c r="CA1379" s="14" t="str">
        <f>IF(AND(BX1379&lt;&gt;""),BX1379/INDEX($L$4:$L1379,MATCH(MAX($L$4:$L1379)+1,$L$4:$L1379,1)),"")</f>
        <v/>
      </c>
      <c r="CE1379" s="14" t="str">
        <f>IF(AND(CB1379&lt;&gt;""),CB1379/INDEX($L$4:$L1379,MATCH(MAX($L$4:$L1379)+1,$L$4:$L1379,1)),"")</f>
        <v/>
      </c>
      <c r="CI1379" s="14" t="str">
        <f>IF(AND(CF1379&lt;&gt;""),CF1379/INDEX($L$4:$L1379,MATCH(MAX($L$4:$L1379)+1,$L$4:$L1379,1)),"")</f>
        <v/>
      </c>
      <c r="CM1379" s="14" t="str">
        <f>IF(AND(CJ1379&lt;&gt;""),CJ1379/INDEX($L$4:$L1379,MATCH(MAX($L$4:$L1379)+1,$L$4:$L1379,1)),"")</f>
        <v/>
      </c>
      <c r="CQ1379" s="14" t="str">
        <f>IF(AND(CN1379&lt;&gt;""),CN1379/INDEX($L$4:$L1379,MATCH(MAX($L$4:$L1379)+1,$L$4:$L1379,1)),"")</f>
        <v/>
      </c>
      <c r="CU1379" s="14" t="str">
        <f>IF(AND(CR1379&lt;&gt;""),CR1379/INDEX($L$4:$L1379,MATCH(MAX($L$4:$L1379)+1,$L$4:$L1379,1)),"")</f>
        <v/>
      </c>
    </row>
    <row r="1380" spans="3:99">
      <c r="C1380" s="4" t="s">
        <v>36</v>
      </c>
      <c r="D1380" t="s">
        <v>36</v>
      </c>
      <c r="K1380" s="14" t="str">
        <f t="shared" si="1002"/>
        <v/>
      </c>
      <c r="S1380" s="14" t="str">
        <f>IF(AND(P1380&lt;&gt;""),P1380/INDEX($L$4:$L1380,MATCH(MAX($L$4:$L1380)+1,$L$4:$L1380,1)),"")</f>
        <v/>
      </c>
      <c r="W1380" s="14" t="str">
        <f>IF(AND(T1380&lt;&gt;""),T1380/INDEX($L$4:$L1380,MATCH(MAX($L$4:$L1380)+1,$L$4:$L1380,1)),"")</f>
        <v/>
      </c>
      <c r="AA1380" s="14" t="str">
        <f>IF(AND(X1380&lt;&gt;""),X1380/INDEX($L$4:$L1380,MATCH(MAX($L$4:$L1380)+1,$L$4:$L1380,1)),"")</f>
        <v/>
      </c>
      <c r="AE1380" s="14" t="str">
        <f>IF(AND(AB1380&lt;&gt;""),AB1380/INDEX($L$4:$L1380,MATCH(MAX($L$4:$L1380)+1,$L$4:$L1380,1)),"")</f>
        <v/>
      </c>
      <c r="AI1380" s="14" t="str">
        <f>IF(AND(AF1380&lt;&gt;""),AF1380/INDEX($L$4:$L1380,MATCH(MAX($L$4:$L1380)+1,$L$4:$L1380,1)),"")</f>
        <v/>
      </c>
      <c r="AM1380" s="14" t="str">
        <f>IF(AND(AJ1380&lt;&gt;""),AJ1380/INDEX($L$4:$L1380,MATCH(MAX($L$4:$L1380)+1,$L$4:$L1380,1)),"")</f>
        <v/>
      </c>
      <c r="AQ1380" s="14" t="str">
        <f>IF(AND(AN1380&lt;&gt;""),AN1380/INDEX($L$4:$L1380,MATCH(MAX($L$4:$L1380)+1,$L$4:$L1380,1)),"")</f>
        <v/>
      </c>
      <c r="AU1380" s="14" t="str">
        <f>IF(AND(AR1380&lt;&gt;""),AR1380/INDEX($L$4:$L1380,MATCH(MAX($L$4:$L1380)+1,$L$4:$L1380,1)),"")</f>
        <v/>
      </c>
      <c r="AY1380" s="14" t="str">
        <f>IF(AND(AV1380&lt;&gt;""),AV1380/INDEX($L$4:$L1380,MATCH(MAX($L$4:$L1380)+1,$L$4:$L1380,1)),"")</f>
        <v/>
      </c>
      <c r="AZ1380" s="10" t="str">
        <f t="shared" si="1001"/>
        <v/>
      </c>
      <c r="BC1380" s="78" t="str">
        <f t="shared" si="1000"/>
        <v/>
      </c>
      <c r="BG1380" s="14" t="str">
        <f>IF(AND(BD1380&lt;&gt;""),BD1380/INDEX($L$4:$L1380,MATCH(MAX($L$4:$L1380)+1,$L$4:$L1380,1)),"")</f>
        <v/>
      </c>
      <c r="BK1380" s="14" t="str">
        <f>IF(AND(BH1380&lt;&gt;""),BH1380/INDEX($L$4:$L1380,MATCH(MAX($L$4:$L1380)+1,$L$4:$L1380,1)),"")</f>
        <v/>
      </c>
      <c r="BO1380" s="14" t="str">
        <f>IF(AND(BL1380&lt;&gt;""),BL1380/INDEX($L$4:$L1380,MATCH(MAX($L$4:$L1380)+1,$L$4:$L1380,1)),"")</f>
        <v/>
      </c>
      <c r="BS1380" s="14" t="str">
        <f>IF(AND(BP1380&lt;&gt;""),BP1380/INDEX($L$4:$L1380,MATCH(MAX($L$4:$L1380)+1,$L$4:$L1380,1)),"")</f>
        <v/>
      </c>
      <c r="BW1380" s="14" t="str">
        <f>IF(AND(BT1380&lt;&gt;""),BT1380/INDEX($L$4:$L1380,MATCH(MAX($L$4:$L1380)+1,$L$4:$L1380,1)),"")</f>
        <v/>
      </c>
      <c r="CA1380" s="14" t="str">
        <f>IF(AND(BX1380&lt;&gt;""),BX1380/INDEX($L$4:$L1380,MATCH(MAX($L$4:$L1380)+1,$L$4:$L1380,1)),"")</f>
        <v/>
      </c>
      <c r="CE1380" s="14" t="str">
        <f>IF(AND(CB1380&lt;&gt;""),CB1380/INDEX($L$4:$L1380,MATCH(MAX($L$4:$L1380)+1,$L$4:$L1380,1)),"")</f>
        <v/>
      </c>
      <c r="CI1380" s="14" t="str">
        <f>IF(AND(CF1380&lt;&gt;""),CF1380/INDEX($L$4:$L1380,MATCH(MAX($L$4:$L1380)+1,$L$4:$L1380,1)),"")</f>
        <v/>
      </c>
      <c r="CM1380" s="14" t="str">
        <f>IF(AND(CJ1380&lt;&gt;""),CJ1380/INDEX($L$4:$L1380,MATCH(MAX($L$4:$L1380)+1,$L$4:$L1380,1)),"")</f>
        <v/>
      </c>
      <c r="CQ1380" s="14" t="str">
        <f>IF(AND(CN1380&lt;&gt;""),CN1380/INDEX($L$4:$L1380,MATCH(MAX($L$4:$L1380)+1,$L$4:$L1380,1)),"")</f>
        <v/>
      </c>
      <c r="CU1380" s="14" t="str">
        <f>IF(AND(CR1380&lt;&gt;""),CR1380/INDEX($L$4:$L1380,MATCH(MAX($L$4:$L1380)+1,$L$4:$L1380,1)),"")</f>
        <v/>
      </c>
    </row>
    <row r="1381" spans="3:99">
      <c r="C1381" s="4" t="s">
        <v>36</v>
      </c>
      <c r="D1381" t="s">
        <v>36</v>
      </c>
      <c r="K1381" s="14" t="str">
        <f t="shared" si="1002"/>
        <v/>
      </c>
      <c r="S1381" s="14" t="str">
        <f>IF(AND(P1381&lt;&gt;""),P1381/INDEX($L$4:$L1381,MATCH(MAX($L$4:$L1381)+1,$L$4:$L1381,1)),"")</f>
        <v/>
      </c>
      <c r="W1381" s="14" t="str">
        <f>IF(AND(T1381&lt;&gt;""),T1381/INDEX($L$4:$L1381,MATCH(MAX($L$4:$L1381)+1,$L$4:$L1381,1)),"")</f>
        <v/>
      </c>
      <c r="AA1381" s="14" t="str">
        <f>IF(AND(X1381&lt;&gt;""),X1381/INDEX($L$4:$L1381,MATCH(MAX($L$4:$L1381)+1,$L$4:$L1381,1)),"")</f>
        <v/>
      </c>
      <c r="AE1381" s="14" t="str">
        <f>IF(AND(AB1381&lt;&gt;""),AB1381/INDEX($L$4:$L1381,MATCH(MAX($L$4:$L1381)+1,$L$4:$L1381,1)),"")</f>
        <v/>
      </c>
      <c r="AI1381" s="14" t="str">
        <f>IF(AND(AF1381&lt;&gt;""),AF1381/INDEX($L$4:$L1381,MATCH(MAX($L$4:$L1381)+1,$L$4:$L1381,1)),"")</f>
        <v/>
      </c>
      <c r="AM1381" s="14" t="str">
        <f>IF(AND(AJ1381&lt;&gt;""),AJ1381/INDEX($L$4:$L1381,MATCH(MAX($L$4:$L1381)+1,$L$4:$L1381,1)),"")</f>
        <v/>
      </c>
      <c r="AQ1381" s="14" t="str">
        <f>IF(AND(AN1381&lt;&gt;""),AN1381/INDEX($L$4:$L1381,MATCH(MAX($L$4:$L1381)+1,$L$4:$L1381,1)),"")</f>
        <v/>
      </c>
      <c r="AU1381" s="14" t="str">
        <f>IF(AND(AR1381&lt;&gt;""),AR1381/INDEX($L$4:$L1381,MATCH(MAX($L$4:$L1381)+1,$L$4:$L1381,1)),"")</f>
        <v/>
      </c>
      <c r="AY1381" s="14" t="str">
        <f>IF(AND(AV1381&lt;&gt;""),AV1381/INDEX($L$4:$L1381,MATCH(MAX($L$4:$L1381)+1,$L$4:$L1381,1)),"")</f>
        <v/>
      </c>
      <c r="AZ1381" s="10" t="str">
        <f t="shared" si="1001"/>
        <v/>
      </c>
      <c r="BC1381" s="78" t="str">
        <f t="shared" si="1000"/>
        <v/>
      </c>
      <c r="BG1381" s="14" t="str">
        <f>IF(AND(BD1381&lt;&gt;""),BD1381/INDEX($L$4:$L1381,MATCH(MAX($L$4:$L1381)+1,$L$4:$L1381,1)),"")</f>
        <v/>
      </c>
      <c r="BK1381" s="14" t="str">
        <f>IF(AND(BH1381&lt;&gt;""),BH1381/INDEX($L$4:$L1381,MATCH(MAX($L$4:$L1381)+1,$L$4:$L1381,1)),"")</f>
        <v/>
      </c>
      <c r="BO1381" s="14" t="str">
        <f>IF(AND(BL1381&lt;&gt;""),BL1381/INDEX($L$4:$L1381,MATCH(MAX($L$4:$L1381)+1,$L$4:$L1381,1)),"")</f>
        <v/>
      </c>
      <c r="BS1381" s="14" t="str">
        <f>IF(AND(BP1381&lt;&gt;""),BP1381/INDEX($L$4:$L1381,MATCH(MAX($L$4:$L1381)+1,$L$4:$L1381,1)),"")</f>
        <v/>
      </c>
      <c r="BW1381" s="14" t="str">
        <f>IF(AND(BT1381&lt;&gt;""),BT1381/INDEX($L$4:$L1381,MATCH(MAX($L$4:$L1381)+1,$L$4:$L1381,1)),"")</f>
        <v/>
      </c>
      <c r="CA1381" s="14" t="str">
        <f>IF(AND(BX1381&lt;&gt;""),BX1381/INDEX($L$4:$L1381,MATCH(MAX($L$4:$L1381)+1,$L$4:$L1381,1)),"")</f>
        <v/>
      </c>
      <c r="CE1381" s="14" t="str">
        <f>IF(AND(CB1381&lt;&gt;""),CB1381/INDEX($L$4:$L1381,MATCH(MAX($L$4:$L1381)+1,$L$4:$L1381,1)),"")</f>
        <v/>
      </c>
      <c r="CI1381" s="14" t="str">
        <f>IF(AND(CF1381&lt;&gt;""),CF1381/INDEX($L$4:$L1381,MATCH(MAX($L$4:$L1381)+1,$L$4:$L1381,1)),"")</f>
        <v/>
      </c>
      <c r="CM1381" s="14" t="str">
        <f>IF(AND(CJ1381&lt;&gt;""),CJ1381/INDEX($L$4:$L1381,MATCH(MAX($L$4:$L1381)+1,$L$4:$L1381,1)),"")</f>
        <v/>
      </c>
      <c r="CQ1381" s="14" t="str">
        <f>IF(AND(CN1381&lt;&gt;""),CN1381/INDEX($L$4:$L1381,MATCH(MAX($L$4:$L1381)+1,$L$4:$L1381,1)),"")</f>
        <v/>
      </c>
      <c r="CU1381" s="14" t="str">
        <f>IF(AND(CR1381&lt;&gt;""),CR1381/INDEX($L$4:$L1381,MATCH(MAX($L$4:$L1381)+1,$L$4:$L1381,1)),"")</f>
        <v/>
      </c>
    </row>
    <row r="1382" spans="3:99">
      <c r="C1382" s="4" t="s">
        <v>36</v>
      </c>
      <c r="D1382" t="s">
        <v>36</v>
      </c>
      <c r="K1382" s="14" t="str">
        <f t="shared" si="1002"/>
        <v/>
      </c>
      <c r="S1382" s="14" t="str">
        <f>IF(AND(P1382&lt;&gt;""),P1382/INDEX($L$4:$L1382,MATCH(MAX($L$4:$L1382)+1,$L$4:$L1382,1)),"")</f>
        <v/>
      </c>
      <c r="W1382" s="14" t="str">
        <f>IF(AND(T1382&lt;&gt;""),T1382/INDEX($L$4:$L1382,MATCH(MAX($L$4:$L1382)+1,$L$4:$L1382,1)),"")</f>
        <v/>
      </c>
      <c r="AA1382" s="14" t="str">
        <f>IF(AND(X1382&lt;&gt;""),X1382/INDEX($L$4:$L1382,MATCH(MAX($L$4:$L1382)+1,$L$4:$L1382,1)),"")</f>
        <v/>
      </c>
      <c r="AE1382" s="14" t="str">
        <f>IF(AND(AB1382&lt;&gt;""),AB1382/INDEX($L$4:$L1382,MATCH(MAX($L$4:$L1382)+1,$L$4:$L1382,1)),"")</f>
        <v/>
      </c>
      <c r="AI1382" s="14" t="str">
        <f>IF(AND(AF1382&lt;&gt;""),AF1382/INDEX($L$4:$L1382,MATCH(MAX($L$4:$L1382)+1,$L$4:$L1382,1)),"")</f>
        <v/>
      </c>
      <c r="AM1382" s="14" t="str">
        <f>IF(AND(AJ1382&lt;&gt;""),AJ1382/INDEX($L$4:$L1382,MATCH(MAX($L$4:$L1382)+1,$L$4:$L1382,1)),"")</f>
        <v/>
      </c>
      <c r="AQ1382" s="14" t="str">
        <f>IF(AND(AN1382&lt;&gt;""),AN1382/INDEX($L$4:$L1382,MATCH(MAX($L$4:$L1382)+1,$L$4:$L1382,1)),"")</f>
        <v/>
      </c>
      <c r="AU1382" s="14" t="str">
        <f>IF(AND(AR1382&lt;&gt;""),AR1382/INDEX($L$4:$L1382,MATCH(MAX($L$4:$L1382)+1,$L$4:$L1382,1)),"")</f>
        <v/>
      </c>
      <c r="AY1382" s="14" t="str">
        <f>IF(AND(AV1382&lt;&gt;""),AV1382/INDEX($L$4:$L1382,MATCH(MAX($L$4:$L1382)+1,$L$4:$L1382,1)),"")</f>
        <v/>
      </c>
      <c r="AZ1382" s="10" t="str">
        <f t="shared" si="1001"/>
        <v/>
      </c>
      <c r="BC1382" s="78" t="str">
        <f t="shared" si="1000"/>
        <v/>
      </c>
      <c r="BG1382" s="14" t="str">
        <f>IF(AND(BD1382&lt;&gt;""),BD1382/INDEX($L$4:$L1382,MATCH(MAX($L$4:$L1382)+1,$L$4:$L1382,1)),"")</f>
        <v/>
      </c>
      <c r="BK1382" s="14" t="str">
        <f>IF(AND(BH1382&lt;&gt;""),BH1382/INDEX($L$4:$L1382,MATCH(MAX($L$4:$L1382)+1,$L$4:$L1382,1)),"")</f>
        <v/>
      </c>
      <c r="BO1382" s="14" t="str">
        <f>IF(AND(BL1382&lt;&gt;""),BL1382/INDEX($L$4:$L1382,MATCH(MAX($L$4:$L1382)+1,$L$4:$L1382,1)),"")</f>
        <v/>
      </c>
      <c r="BS1382" s="14" t="str">
        <f>IF(AND(BP1382&lt;&gt;""),BP1382/INDEX($L$4:$L1382,MATCH(MAX($L$4:$L1382)+1,$L$4:$L1382,1)),"")</f>
        <v/>
      </c>
      <c r="BW1382" s="14" t="str">
        <f>IF(AND(BT1382&lt;&gt;""),BT1382/INDEX($L$4:$L1382,MATCH(MAX($L$4:$L1382)+1,$L$4:$L1382,1)),"")</f>
        <v/>
      </c>
      <c r="CA1382" s="14" t="str">
        <f>IF(AND(BX1382&lt;&gt;""),BX1382/INDEX($L$4:$L1382,MATCH(MAX($L$4:$L1382)+1,$L$4:$L1382,1)),"")</f>
        <v/>
      </c>
      <c r="CE1382" s="14" t="str">
        <f>IF(AND(CB1382&lt;&gt;""),CB1382/INDEX($L$4:$L1382,MATCH(MAX($L$4:$L1382)+1,$L$4:$L1382,1)),"")</f>
        <v/>
      </c>
      <c r="CI1382" s="14" t="str">
        <f>IF(AND(CF1382&lt;&gt;""),CF1382/INDEX($L$4:$L1382,MATCH(MAX($L$4:$L1382)+1,$L$4:$L1382,1)),"")</f>
        <v/>
      </c>
      <c r="CM1382" s="14" t="str">
        <f>IF(AND(CJ1382&lt;&gt;""),CJ1382/INDEX($L$4:$L1382,MATCH(MAX($L$4:$L1382)+1,$L$4:$L1382,1)),"")</f>
        <v/>
      </c>
      <c r="CQ1382" s="14" t="str">
        <f>IF(AND(CN1382&lt;&gt;""),CN1382/INDEX($L$4:$L1382,MATCH(MAX($L$4:$L1382)+1,$L$4:$L1382,1)),"")</f>
        <v/>
      </c>
      <c r="CU1382" s="14" t="str">
        <f>IF(AND(CR1382&lt;&gt;""),CR1382/INDEX($L$4:$L1382,MATCH(MAX($L$4:$L1382)+1,$L$4:$L1382,1)),"")</f>
        <v/>
      </c>
    </row>
    <row r="1383" spans="3:99">
      <c r="C1383" s="4" t="s">
        <v>36</v>
      </c>
      <c r="D1383" t="s">
        <v>36</v>
      </c>
      <c r="K1383" s="14" t="str">
        <f t="shared" si="1002"/>
        <v/>
      </c>
      <c r="S1383" s="14" t="str">
        <f>IF(AND(P1383&lt;&gt;""),P1383/INDEX($L$4:$L1383,MATCH(MAX($L$4:$L1383)+1,$L$4:$L1383,1)),"")</f>
        <v/>
      </c>
      <c r="W1383" s="14" t="str">
        <f>IF(AND(T1383&lt;&gt;""),T1383/INDEX($L$4:$L1383,MATCH(MAX($L$4:$L1383)+1,$L$4:$L1383,1)),"")</f>
        <v/>
      </c>
      <c r="AA1383" s="14" t="str">
        <f>IF(AND(X1383&lt;&gt;""),X1383/INDEX($L$4:$L1383,MATCH(MAX($L$4:$L1383)+1,$L$4:$L1383,1)),"")</f>
        <v/>
      </c>
      <c r="AE1383" s="14" t="str">
        <f>IF(AND(AB1383&lt;&gt;""),AB1383/INDEX($L$4:$L1383,MATCH(MAX($L$4:$L1383)+1,$L$4:$L1383,1)),"")</f>
        <v/>
      </c>
      <c r="AI1383" s="14" t="str">
        <f>IF(AND(AF1383&lt;&gt;""),AF1383/INDEX($L$4:$L1383,MATCH(MAX($L$4:$L1383)+1,$L$4:$L1383,1)),"")</f>
        <v/>
      </c>
      <c r="AM1383" s="14" t="str">
        <f>IF(AND(AJ1383&lt;&gt;""),AJ1383/INDEX($L$4:$L1383,MATCH(MAX($L$4:$L1383)+1,$L$4:$L1383,1)),"")</f>
        <v/>
      </c>
      <c r="AQ1383" s="14" t="str">
        <f>IF(AND(AN1383&lt;&gt;""),AN1383/INDEX($L$4:$L1383,MATCH(MAX($L$4:$L1383)+1,$L$4:$L1383,1)),"")</f>
        <v/>
      </c>
      <c r="AU1383" s="14" t="str">
        <f>IF(AND(AR1383&lt;&gt;""),AR1383/INDEX($L$4:$L1383,MATCH(MAX($L$4:$L1383)+1,$L$4:$L1383,1)),"")</f>
        <v/>
      </c>
      <c r="AY1383" s="14" t="str">
        <f>IF(AND(AV1383&lt;&gt;""),AV1383/INDEX($L$4:$L1383,MATCH(MAX($L$4:$L1383)+1,$L$4:$L1383,1)),"")</f>
        <v/>
      </c>
      <c r="AZ1383" s="10" t="str">
        <f t="shared" si="1001"/>
        <v/>
      </c>
      <c r="BC1383" s="78" t="str">
        <f t="shared" si="1000"/>
        <v/>
      </c>
      <c r="BG1383" s="14" t="str">
        <f>IF(AND(BD1383&lt;&gt;""),BD1383/INDEX($L$4:$L1383,MATCH(MAX($L$4:$L1383)+1,$L$4:$L1383,1)),"")</f>
        <v/>
      </c>
      <c r="BK1383" s="14" t="str">
        <f>IF(AND(BH1383&lt;&gt;""),BH1383/INDEX($L$4:$L1383,MATCH(MAX($L$4:$L1383)+1,$L$4:$L1383,1)),"")</f>
        <v/>
      </c>
      <c r="BO1383" s="14" t="str">
        <f>IF(AND(BL1383&lt;&gt;""),BL1383/INDEX($L$4:$L1383,MATCH(MAX($L$4:$L1383)+1,$L$4:$L1383,1)),"")</f>
        <v/>
      </c>
      <c r="BS1383" s="14" t="str">
        <f>IF(AND(BP1383&lt;&gt;""),BP1383/INDEX($L$4:$L1383,MATCH(MAX($L$4:$L1383)+1,$L$4:$L1383,1)),"")</f>
        <v/>
      </c>
      <c r="BW1383" s="14" t="str">
        <f>IF(AND(BT1383&lt;&gt;""),BT1383/INDEX($L$4:$L1383,MATCH(MAX($L$4:$L1383)+1,$L$4:$L1383,1)),"")</f>
        <v/>
      </c>
      <c r="CA1383" s="14" t="str">
        <f>IF(AND(BX1383&lt;&gt;""),BX1383/INDEX($L$4:$L1383,MATCH(MAX($L$4:$L1383)+1,$L$4:$L1383,1)),"")</f>
        <v/>
      </c>
      <c r="CE1383" s="14" t="str">
        <f>IF(AND(CB1383&lt;&gt;""),CB1383/INDEX($L$4:$L1383,MATCH(MAX($L$4:$L1383)+1,$L$4:$L1383,1)),"")</f>
        <v/>
      </c>
      <c r="CI1383" s="14" t="str">
        <f>IF(AND(CF1383&lt;&gt;""),CF1383/INDEX($L$4:$L1383,MATCH(MAX($L$4:$L1383)+1,$L$4:$L1383,1)),"")</f>
        <v/>
      </c>
      <c r="CM1383" s="14" t="str">
        <f>IF(AND(CJ1383&lt;&gt;""),CJ1383/INDEX($L$4:$L1383,MATCH(MAX($L$4:$L1383)+1,$L$4:$L1383,1)),"")</f>
        <v/>
      </c>
      <c r="CQ1383" s="14" t="str">
        <f>IF(AND(CN1383&lt;&gt;""),CN1383/INDEX($L$4:$L1383,MATCH(MAX($L$4:$L1383)+1,$L$4:$L1383,1)),"")</f>
        <v/>
      </c>
      <c r="CU1383" s="14" t="str">
        <f>IF(AND(CR1383&lt;&gt;""),CR1383/INDEX($L$4:$L1383,MATCH(MAX($L$4:$L1383)+1,$L$4:$L1383,1)),"")</f>
        <v/>
      </c>
    </row>
    <row r="1384" spans="3:99">
      <c r="C1384" s="4" t="s">
        <v>36</v>
      </c>
      <c r="D1384" t="s">
        <v>36</v>
      </c>
      <c r="K1384" s="14" t="str">
        <f t="shared" si="1002"/>
        <v/>
      </c>
      <c r="S1384" s="14" t="str">
        <f>IF(AND(P1384&lt;&gt;""),P1384/INDEX($L$4:$L1384,MATCH(MAX($L$4:$L1384)+1,$L$4:$L1384,1)),"")</f>
        <v/>
      </c>
      <c r="W1384" s="14" t="str">
        <f>IF(AND(T1384&lt;&gt;""),T1384/INDEX($L$4:$L1384,MATCH(MAX($L$4:$L1384)+1,$L$4:$L1384,1)),"")</f>
        <v/>
      </c>
      <c r="AA1384" s="14" t="str">
        <f>IF(AND(X1384&lt;&gt;""),X1384/INDEX($L$4:$L1384,MATCH(MAX($L$4:$L1384)+1,$L$4:$L1384,1)),"")</f>
        <v/>
      </c>
      <c r="AE1384" s="14" t="str">
        <f>IF(AND(AB1384&lt;&gt;""),AB1384/INDEX($L$4:$L1384,MATCH(MAX($L$4:$L1384)+1,$L$4:$L1384,1)),"")</f>
        <v/>
      </c>
      <c r="AI1384" s="14" t="str">
        <f>IF(AND(AF1384&lt;&gt;""),AF1384/INDEX($L$4:$L1384,MATCH(MAX($L$4:$L1384)+1,$L$4:$L1384,1)),"")</f>
        <v/>
      </c>
      <c r="AM1384" s="14" t="str">
        <f>IF(AND(AJ1384&lt;&gt;""),AJ1384/INDEX($L$4:$L1384,MATCH(MAX($L$4:$L1384)+1,$L$4:$L1384,1)),"")</f>
        <v/>
      </c>
      <c r="AQ1384" s="14" t="str">
        <f>IF(AND(AN1384&lt;&gt;""),AN1384/INDEX($L$4:$L1384,MATCH(MAX($L$4:$L1384)+1,$L$4:$L1384,1)),"")</f>
        <v/>
      </c>
      <c r="AU1384" s="14" t="str">
        <f>IF(AND(AR1384&lt;&gt;""),AR1384/INDEX($L$4:$L1384,MATCH(MAX($L$4:$L1384)+1,$L$4:$L1384,1)),"")</f>
        <v/>
      </c>
      <c r="AY1384" s="14" t="str">
        <f>IF(AND(AV1384&lt;&gt;""),AV1384/INDEX($L$4:$L1384,MATCH(MAX($L$4:$L1384)+1,$L$4:$L1384,1)),"")</f>
        <v/>
      </c>
      <c r="AZ1384" s="10" t="str">
        <f t="shared" si="1001"/>
        <v/>
      </c>
      <c r="BC1384" s="78" t="str">
        <f t="shared" si="1000"/>
        <v/>
      </c>
      <c r="BG1384" s="14" t="str">
        <f>IF(AND(BD1384&lt;&gt;""),BD1384/INDEX($L$4:$L1384,MATCH(MAX($L$4:$L1384)+1,$L$4:$L1384,1)),"")</f>
        <v/>
      </c>
      <c r="BK1384" s="14" t="str">
        <f>IF(AND(BH1384&lt;&gt;""),BH1384/INDEX($L$4:$L1384,MATCH(MAX($L$4:$L1384)+1,$L$4:$L1384,1)),"")</f>
        <v/>
      </c>
      <c r="BO1384" s="14" t="str">
        <f>IF(AND(BL1384&lt;&gt;""),BL1384/INDEX($L$4:$L1384,MATCH(MAX($L$4:$L1384)+1,$L$4:$L1384,1)),"")</f>
        <v/>
      </c>
      <c r="BS1384" s="14" t="str">
        <f>IF(AND(BP1384&lt;&gt;""),BP1384/INDEX($L$4:$L1384,MATCH(MAX($L$4:$L1384)+1,$L$4:$L1384,1)),"")</f>
        <v/>
      </c>
      <c r="BW1384" s="14" t="str">
        <f>IF(AND(BT1384&lt;&gt;""),BT1384/INDEX($L$4:$L1384,MATCH(MAX($L$4:$L1384)+1,$L$4:$L1384,1)),"")</f>
        <v/>
      </c>
      <c r="CA1384" s="14" t="str">
        <f>IF(AND(BX1384&lt;&gt;""),BX1384/INDEX($L$4:$L1384,MATCH(MAX($L$4:$L1384)+1,$L$4:$L1384,1)),"")</f>
        <v/>
      </c>
      <c r="CE1384" s="14" t="str">
        <f>IF(AND(CB1384&lt;&gt;""),CB1384/INDEX($L$4:$L1384,MATCH(MAX($L$4:$L1384)+1,$L$4:$L1384,1)),"")</f>
        <v/>
      </c>
      <c r="CI1384" s="14" t="str">
        <f>IF(AND(CF1384&lt;&gt;""),CF1384/INDEX($L$4:$L1384,MATCH(MAX($L$4:$L1384)+1,$L$4:$L1384,1)),"")</f>
        <v/>
      </c>
      <c r="CM1384" s="14" t="str">
        <f>IF(AND(CJ1384&lt;&gt;""),CJ1384/INDEX($L$4:$L1384,MATCH(MAX($L$4:$L1384)+1,$L$4:$L1384,1)),"")</f>
        <v/>
      </c>
      <c r="CQ1384" s="14" t="str">
        <f>IF(AND(CN1384&lt;&gt;""),CN1384/INDEX($L$4:$L1384,MATCH(MAX($L$4:$L1384)+1,$L$4:$L1384,1)),"")</f>
        <v/>
      </c>
      <c r="CU1384" s="14" t="str">
        <f>IF(AND(CR1384&lt;&gt;""),CR1384/INDEX($L$4:$L1384,MATCH(MAX($L$4:$L1384)+1,$L$4:$L1384,1)),"")</f>
        <v/>
      </c>
    </row>
    <row r="1385" spans="3:99">
      <c r="C1385" s="4" t="s">
        <v>36</v>
      </c>
      <c r="D1385" t="s">
        <v>36</v>
      </c>
      <c r="K1385" s="14" t="str">
        <f t="shared" si="1002"/>
        <v/>
      </c>
      <c r="S1385" s="14" t="str">
        <f>IF(AND(P1385&lt;&gt;""),P1385/INDEX($L$4:$L1385,MATCH(MAX($L$4:$L1385)+1,$L$4:$L1385,1)),"")</f>
        <v/>
      </c>
      <c r="W1385" s="14" t="str">
        <f>IF(AND(T1385&lt;&gt;""),T1385/INDEX($L$4:$L1385,MATCH(MAX($L$4:$L1385)+1,$L$4:$L1385,1)),"")</f>
        <v/>
      </c>
      <c r="AA1385" s="14" t="str">
        <f>IF(AND(X1385&lt;&gt;""),X1385/INDEX($L$4:$L1385,MATCH(MAX($L$4:$L1385)+1,$L$4:$L1385,1)),"")</f>
        <v/>
      </c>
      <c r="AE1385" s="14" t="str">
        <f>IF(AND(AB1385&lt;&gt;""),AB1385/INDEX($L$4:$L1385,MATCH(MAX($L$4:$L1385)+1,$L$4:$L1385,1)),"")</f>
        <v/>
      </c>
      <c r="AI1385" s="14" t="str">
        <f>IF(AND(AF1385&lt;&gt;""),AF1385/INDEX($L$4:$L1385,MATCH(MAX($L$4:$L1385)+1,$L$4:$L1385,1)),"")</f>
        <v/>
      </c>
      <c r="AM1385" s="14" t="str">
        <f>IF(AND(AJ1385&lt;&gt;""),AJ1385/INDEX($L$4:$L1385,MATCH(MAX($L$4:$L1385)+1,$L$4:$L1385,1)),"")</f>
        <v/>
      </c>
      <c r="AQ1385" s="14" t="str">
        <f>IF(AND(AN1385&lt;&gt;""),AN1385/INDEX($L$4:$L1385,MATCH(MAX($L$4:$L1385)+1,$L$4:$L1385,1)),"")</f>
        <v/>
      </c>
      <c r="AU1385" s="14" t="str">
        <f>IF(AND(AR1385&lt;&gt;""),AR1385/INDEX($L$4:$L1385,MATCH(MAX($L$4:$L1385)+1,$L$4:$L1385,1)),"")</f>
        <v/>
      </c>
      <c r="AY1385" s="14" t="str">
        <f>IF(AND(AV1385&lt;&gt;""),AV1385/INDEX($L$4:$L1385,MATCH(MAX($L$4:$L1385)+1,$L$4:$L1385,1)),"")</f>
        <v/>
      </c>
      <c r="AZ1385" s="10" t="str">
        <f t="shared" si="1001"/>
        <v/>
      </c>
      <c r="BC1385" s="78" t="str">
        <f t="shared" si="1000"/>
        <v/>
      </c>
      <c r="BG1385" s="14" t="str">
        <f>IF(AND(BD1385&lt;&gt;""),BD1385/INDEX($L$4:$L1385,MATCH(MAX($L$4:$L1385)+1,$L$4:$L1385,1)),"")</f>
        <v/>
      </c>
      <c r="BK1385" s="14" t="str">
        <f>IF(AND(BH1385&lt;&gt;""),BH1385/INDEX($L$4:$L1385,MATCH(MAX($L$4:$L1385)+1,$L$4:$L1385,1)),"")</f>
        <v/>
      </c>
      <c r="BO1385" s="14" t="str">
        <f>IF(AND(BL1385&lt;&gt;""),BL1385/INDEX($L$4:$L1385,MATCH(MAX($L$4:$L1385)+1,$L$4:$L1385,1)),"")</f>
        <v/>
      </c>
      <c r="BS1385" s="14" t="str">
        <f>IF(AND(BP1385&lt;&gt;""),BP1385/INDEX($L$4:$L1385,MATCH(MAX($L$4:$L1385)+1,$L$4:$L1385,1)),"")</f>
        <v/>
      </c>
      <c r="BW1385" s="14" t="str">
        <f>IF(AND(BT1385&lt;&gt;""),BT1385/INDEX($L$4:$L1385,MATCH(MAX($L$4:$L1385)+1,$L$4:$L1385,1)),"")</f>
        <v/>
      </c>
      <c r="CA1385" s="14" t="str">
        <f>IF(AND(BX1385&lt;&gt;""),BX1385/INDEX($L$4:$L1385,MATCH(MAX($L$4:$L1385)+1,$L$4:$L1385,1)),"")</f>
        <v/>
      </c>
      <c r="CE1385" s="14" t="str">
        <f>IF(AND(CB1385&lt;&gt;""),CB1385/INDEX($L$4:$L1385,MATCH(MAX($L$4:$L1385)+1,$L$4:$L1385,1)),"")</f>
        <v/>
      </c>
      <c r="CI1385" s="14" t="str">
        <f>IF(AND(CF1385&lt;&gt;""),CF1385/INDEX($L$4:$L1385,MATCH(MAX($L$4:$L1385)+1,$L$4:$L1385,1)),"")</f>
        <v/>
      </c>
      <c r="CM1385" s="14" t="str">
        <f>IF(AND(CJ1385&lt;&gt;""),CJ1385/INDEX($L$4:$L1385,MATCH(MAX($L$4:$L1385)+1,$L$4:$L1385,1)),"")</f>
        <v/>
      </c>
      <c r="CQ1385" s="14" t="str">
        <f>IF(AND(CN1385&lt;&gt;""),CN1385/INDEX($L$4:$L1385,MATCH(MAX($L$4:$L1385)+1,$L$4:$L1385,1)),"")</f>
        <v/>
      </c>
      <c r="CU1385" s="14" t="str">
        <f>IF(AND(CR1385&lt;&gt;""),CR1385/INDEX($L$4:$L1385,MATCH(MAX($L$4:$L1385)+1,$L$4:$L1385,1)),"")</f>
        <v/>
      </c>
    </row>
    <row r="1386" spans="3:99">
      <c r="C1386" s="4" t="s">
        <v>36</v>
      </c>
      <c r="D1386" t="s">
        <v>36</v>
      </c>
      <c r="K1386" s="14" t="str">
        <f t="shared" si="1002"/>
        <v/>
      </c>
      <c r="S1386" s="14" t="str">
        <f>IF(AND(P1386&lt;&gt;""),P1386/INDEX($L$4:$L1386,MATCH(MAX($L$4:$L1386)+1,$L$4:$L1386,1)),"")</f>
        <v/>
      </c>
      <c r="W1386" s="14" t="str">
        <f>IF(AND(T1386&lt;&gt;""),T1386/INDEX($L$4:$L1386,MATCH(MAX($L$4:$L1386)+1,$L$4:$L1386,1)),"")</f>
        <v/>
      </c>
      <c r="AA1386" s="14" t="str">
        <f>IF(AND(X1386&lt;&gt;""),X1386/INDEX($L$4:$L1386,MATCH(MAX($L$4:$L1386)+1,$L$4:$L1386,1)),"")</f>
        <v/>
      </c>
      <c r="AE1386" s="14" t="str">
        <f>IF(AND(AB1386&lt;&gt;""),AB1386/INDEX($L$4:$L1386,MATCH(MAX($L$4:$L1386)+1,$L$4:$L1386,1)),"")</f>
        <v/>
      </c>
      <c r="AI1386" s="14" t="str">
        <f>IF(AND(AF1386&lt;&gt;""),AF1386/INDEX($L$4:$L1386,MATCH(MAX($L$4:$L1386)+1,$L$4:$L1386,1)),"")</f>
        <v/>
      </c>
      <c r="AM1386" s="14" t="str">
        <f>IF(AND(AJ1386&lt;&gt;""),AJ1386/INDEX($L$4:$L1386,MATCH(MAX($L$4:$L1386)+1,$L$4:$L1386,1)),"")</f>
        <v/>
      </c>
      <c r="AQ1386" s="14" t="str">
        <f>IF(AND(AN1386&lt;&gt;""),AN1386/INDEX($L$4:$L1386,MATCH(MAX($L$4:$L1386)+1,$L$4:$L1386,1)),"")</f>
        <v/>
      </c>
      <c r="AU1386" s="14" t="str">
        <f>IF(AND(AR1386&lt;&gt;""),AR1386/INDEX($L$4:$L1386,MATCH(MAX($L$4:$L1386)+1,$L$4:$L1386,1)),"")</f>
        <v/>
      </c>
      <c r="AY1386" s="14" t="str">
        <f>IF(AND(AV1386&lt;&gt;""),AV1386/INDEX($L$4:$L1386,MATCH(MAX($L$4:$L1386)+1,$L$4:$L1386,1)),"")</f>
        <v/>
      </c>
      <c r="AZ1386" s="10" t="str">
        <f t="shared" si="1001"/>
        <v/>
      </c>
      <c r="BC1386" s="78" t="str">
        <f t="shared" si="1000"/>
        <v/>
      </c>
      <c r="BG1386" s="14" t="str">
        <f>IF(AND(BD1386&lt;&gt;""),BD1386/INDEX($L$4:$L1386,MATCH(MAX($L$4:$L1386)+1,$L$4:$L1386,1)),"")</f>
        <v/>
      </c>
      <c r="BK1386" s="14" t="str">
        <f>IF(AND(BH1386&lt;&gt;""),BH1386/INDEX($L$4:$L1386,MATCH(MAX($L$4:$L1386)+1,$L$4:$L1386,1)),"")</f>
        <v/>
      </c>
      <c r="BO1386" s="14" t="str">
        <f>IF(AND(BL1386&lt;&gt;""),BL1386/INDEX($L$4:$L1386,MATCH(MAX($L$4:$L1386)+1,$L$4:$L1386,1)),"")</f>
        <v/>
      </c>
      <c r="BS1386" s="14" t="str">
        <f>IF(AND(BP1386&lt;&gt;""),BP1386/INDEX($L$4:$L1386,MATCH(MAX($L$4:$L1386)+1,$L$4:$L1386,1)),"")</f>
        <v/>
      </c>
      <c r="BW1386" s="14" t="str">
        <f>IF(AND(BT1386&lt;&gt;""),BT1386/INDEX($L$4:$L1386,MATCH(MAX($L$4:$L1386)+1,$L$4:$L1386,1)),"")</f>
        <v/>
      </c>
      <c r="CA1386" s="14" t="str">
        <f>IF(AND(BX1386&lt;&gt;""),BX1386/INDEX($L$4:$L1386,MATCH(MAX($L$4:$L1386)+1,$L$4:$L1386,1)),"")</f>
        <v/>
      </c>
      <c r="CE1386" s="14" t="str">
        <f>IF(AND(CB1386&lt;&gt;""),CB1386/INDEX($L$4:$L1386,MATCH(MAX($L$4:$L1386)+1,$L$4:$L1386,1)),"")</f>
        <v/>
      </c>
      <c r="CI1386" s="14" t="str">
        <f>IF(AND(CF1386&lt;&gt;""),CF1386/INDEX($L$4:$L1386,MATCH(MAX($L$4:$L1386)+1,$L$4:$L1386,1)),"")</f>
        <v/>
      </c>
      <c r="CM1386" s="14" t="str">
        <f>IF(AND(CJ1386&lt;&gt;""),CJ1386/INDEX($L$4:$L1386,MATCH(MAX($L$4:$L1386)+1,$L$4:$L1386,1)),"")</f>
        <v/>
      </c>
      <c r="CQ1386" s="14" t="str">
        <f>IF(AND(CN1386&lt;&gt;""),CN1386/INDEX($L$4:$L1386,MATCH(MAX($L$4:$L1386)+1,$L$4:$L1386,1)),"")</f>
        <v/>
      </c>
      <c r="CU1386" s="14" t="str">
        <f>IF(AND(CR1386&lt;&gt;""),CR1386/INDEX($L$4:$L1386,MATCH(MAX($L$4:$L1386)+1,$L$4:$L1386,1)),"")</f>
        <v/>
      </c>
    </row>
    <row r="1387" spans="3:99">
      <c r="C1387" s="4" t="s">
        <v>36</v>
      </c>
      <c r="D1387" t="s">
        <v>36</v>
      </c>
      <c r="K1387" s="14" t="str">
        <f t="shared" si="1002"/>
        <v/>
      </c>
      <c r="S1387" s="14" t="str">
        <f>IF(AND(P1387&lt;&gt;""),P1387/INDEX($L$4:$L1387,MATCH(MAX($L$4:$L1387)+1,$L$4:$L1387,1)),"")</f>
        <v/>
      </c>
      <c r="W1387" s="14" t="str">
        <f>IF(AND(T1387&lt;&gt;""),T1387/INDEX($L$4:$L1387,MATCH(MAX($L$4:$L1387)+1,$L$4:$L1387,1)),"")</f>
        <v/>
      </c>
      <c r="AA1387" s="14" t="str">
        <f>IF(AND(X1387&lt;&gt;""),X1387/INDEX($L$4:$L1387,MATCH(MAX($L$4:$L1387)+1,$L$4:$L1387,1)),"")</f>
        <v/>
      </c>
      <c r="AE1387" s="14" t="str">
        <f>IF(AND(AB1387&lt;&gt;""),AB1387/INDEX($L$4:$L1387,MATCH(MAX($L$4:$L1387)+1,$L$4:$L1387,1)),"")</f>
        <v/>
      </c>
      <c r="AI1387" s="14" t="str">
        <f>IF(AND(AF1387&lt;&gt;""),AF1387/INDEX($L$4:$L1387,MATCH(MAX($L$4:$L1387)+1,$L$4:$L1387,1)),"")</f>
        <v/>
      </c>
      <c r="AM1387" s="14" t="str">
        <f>IF(AND(AJ1387&lt;&gt;""),AJ1387/INDEX($L$4:$L1387,MATCH(MAX($L$4:$L1387)+1,$L$4:$L1387,1)),"")</f>
        <v/>
      </c>
      <c r="AQ1387" s="14" t="str">
        <f>IF(AND(AN1387&lt;&gt;""),AN1387/INDEX($L$4:$L1387,MATCH(MAX($L$4:$L1387)+1,$L$4:$L1387,1)),"")</f>
        <v/>
      </c>
      <c r="AU1387" s="14" t="str">
        <f>IF(AND(AR1387&lt;&gt;""),AR1387/INDEX($L$4:$L1387,MATCH(MAX($L$4:$L1387)+1,$L$4:$L1387,1)),"")</f>
        <v/>
      </c>
      <c r="AY1387" s="14" t="str">
        <f>IF(AND(AV1387&lt;&gt;""),AV1387/INDEX($L$4:$L1387,MATCH(MAX($L$4:$L1387)+1,$L$4:$L1387,1)),"")</f>
        <v/>
      </c>
      <c r="AZ1387" s="10" t="str">
        <f t="shared" si="1001"/>
        <v/>
      </c>
      <c r="BC1387" s="78" t="str">
        <f t="shared" si="1000"/>
        <v/>
      </c>
      <c r="BG1387" s="14" t="str">
        <f>IF(AND(BD1387&lt;&gt;""),BD1387/INDEX($L$4:$L1387,MATCH(MAX($L$4:$L1387)+1,$L$4:$L1387,1)),"")</f>
        <v/>
      </c>
      <c r="BK1387" s="14" t="str">
        <f>IF(AND(BH1387&lt;&gt;""),BH1387/INDEX($L$4:$L1387,MATCH(MAX($L$4:$L1387)+1,$L$4:$L1387,1)),"")</f>
        <v/>
      </c>
      <c r="BO1387" s="14" t="str">
        <f>IF(AND(BL1387&lt;&gt;""),BL1387/INDEX($L$4:$L1387,MATCH(MAX($L$4:$L1387)+1,$L$4:$L1387,1)),"")</f>
        <v/>
      </c>
      <c r="BS1387" s="14" t="str">
        <f>IF(AND(BP1387&lt;&gt;""),BP1387/INDEX($L$4:$L1387,MATCH(MAX($L$4:$L1387)+1,$L$4:$L1387,1)),"")</f>
        <v/>
      </c>
      <c r="BW1387" s="14" t="str">
        <f>IF(AND(BT1387&lt;&gt;""),BT1387/INDEX($L$4:$L1387,MATCH(MAX($L$4:$L1387)+1,$L$4:$L1387,1)),"")</f>
        <v/>
      </c>
      <c r="CA1387" s="14" t="str">
        <f>IF(AND(BX1387&lt;&gt;""),BX1387/INDEX($L$4:$L1387,MATCH(MAX($L$4:$L1387)+1,$L$4:$L1387,1)),"")</f>
        <v/>
      </c>
      <c r="CE1387" s="14" t="str">
        <f>IF(AND(CB1387&lt;&gt;""),CB1387/INDEX($L$4:$L1387,MATCH(MAX($L$4:$L1387)+1,$L$4:$L1387,1)),"")</f>
        <v/>
      </c>
      <c r="CI1387" s="14" t="str">
        <f>IF(AND(CF1387&lt;&gt;""),CF1387/INDEX($L$4:$L1387,MATCH(MAX($L$4:$L1387)+1,$L$4:$L1387,1)),"")</f>
        <v/>
      </c>
      <c r="CM1387" s="14" t="str">
        <f>IF(AND(CJ1387&lt;&gt;""),CJ1387/INDEX($L$4:$L1387,MATCH(MAX($L$4:$L1387)+1,$L$4:$L1387,1)),"")</f>
        <v/>
      </c>
      <c r="CQ1387" s="14" t="str">
        <f>IF(AND(CN1387&lt;&gt;""),CN1387/INDEX($L$4:$L1387,MATCH(MAX($L$4:$L1387)+1,$L$4:$L1387,1)),"")</f>
        <v/>
      </c>
      <c r="CU1387" s="14" t="str">
        <f>IF(AND(CR1387&lt;&gt;""),CR1387/INDEX($L$4:$L1387,MATCH(MAX($L$4:$L1387)+1,$L$4:$L1387,1)),"")</f>
        <v/>
      </c>
    </row>
    <row r="1388" spans="3:99">
      <c r="C1388" s="4" t="s">
        <v>36</v>
      </c>
      <c r="D1388" t="s">
        <v>36</v>
      </c>
      <c r="K1388" s="14" t="str">
        <f t="shared" si="1002"/>
        <v/>
      </c>
      <c r="S1388" s="14" t="str">
        <f>IF(AND(P1388&lt;&gt;""),P1388/INDEX($L$4:$L1388,MATCH(MAX($L$4:$L1388)+1,$L$4:$L1388,1)),"")</f>
        <v/>
      </c>
      <c r="W1388" s="14" t="str">
        <f>IF(AND(T1388&lt;&gt;""),T1388/INDEX($L$4:$L1388,MATCH(MAX($L$4:$L1388)+1,$L$4:$L1388,1)),"")</f>
        <v/>
      </c>
      <c r="AA1388" s="14" t="str">
        <f>IF(AND(X1388&lt;&gt;""),X1388/INDEX($L$4:$L1388,MATCH(MAX($L$4:$L1388)+1,$L$4:$L1388,1)),"")</f>
        <v/>
      </c>
      <c r="AE1388" s="14" t="str">
        <f>IF(AND(AB1388&lt;&gt;""),AB1388/INDEX($L$4:$L1388,MATCH(MAX($L$4:$L1388)+1,$L$4:$L1388,1)),"")</f>
        <v/>
      </c>
      <c r="AI1388" s="14" t="str">
        <f>IF(AND(AF1388&lt;&gt;""),AF1388/INDEX($L$4:$L1388,MATCH(MAX($L$4:$L1388)+1,$L$4:$L1388,1)),"")</f>
        <v/>
      </c>
      <c r="AM1388" s="14" t="str">
        <f>IF(AND(AJ1388&lt;&gt;""),AJ1388/INDEX($L$4:$L1388,MATCH(MAX($L$4:$L1388)+1,$L$4:$L1388,1)),"")</f>
        <v/>
      </c>
      <c r="AQ1388" s="14" t="str">
        <f>IF(AND(AN1388&lt;&gt;""),AN1388/INDEX($L$4:$L1388,MATCH(MAX($L$4:$L1388)+1,$L$4:$L1388,1)),"")</f>
        <v/>
      </c>
      <c r="AU1388" s="14" t="str">
        <f>IF(AND(AR1388&lt;&gt;""),AR1388/INDEX($L$4:$L1388,MATCH(MAX($L$4:$L1388)+1,$L$4:$L1388,1)),"")</f>
        <v/>
      </c>
      <c r="AY1388" s="14" t="str">
        <f>IF(AND(AV1388&lt;&gt;""),AV1388/INDEX($L$4:$L1388,MATCH(MAX($L$4:$L1388)+1,$L$4:$L1388,1)),"")</f>
        <v/>
      </c>
      <c r="AZ1388" s="10" t="str">
        <f t="shared" si="1001"/>
        <v/>
      </c>
      <c r="BC1388" s="78" t="str">
        <f t="shared" ref="BC1388:BC1451" si="1003">IF(SUM(S1388,W1388,AA1388,AE1388,AI1388,AM1388,AQ1388,AY1388,AU1388)=0,"",SUM(S1388,W1388,AA1388,AE1388,AI1388,AM1388,AQ1388,AY1388,AU1388))</f>
        <v/>
      </c>
      <c r="BG1388" s="14" t="str">
        <f>IF(AND(BD1388&lt;&gt;""),BD1388/INDEX($L$4:$L1388,MATCH(MAX($L$4:$L1388)+1,$L$4:$L1388,1)),"")</f>
        <v/>
      </c>
      <c r="BK1388" s="14" t="str">
        <f>IF(AND(BH1388&lt;&gt;""),BH1388/INDEX($L$4:$L1388,MATCH(MAX($L$4:$L1388)+1,$L$4:$L1388,1)),"")</f>
        <v/>
      </c>
      <c r="BO1388" s="14" t="str">
        <f>IF(AND(BL1388&lt;&gt;""),BL1388/INDEX($L$4:$L1388,MATCH(MAX($L$4:$L1388)+1,$L$4:$L1388,1)),"")</f>
        <v/>
      </c>
      <c r="BS1388" s="14" t="str">
        <f>IF(AND(BP1388&lt;&gt;""),BP1388/INDEX($L$4:$L1388,MATCH(MAX($L$4:$L1388)+1,$L$4:$L1388,1)),"")</f>
        <v/>
      </c>
      <c r="BW1388" s="14" t="str">
        <f>IF(AND(BT1388&lt;&gt;""),BT1388/INDEX($L$4:$L1388,MATCH(MAX($L$4:$L1388)+1,$L$4:$L1388,1)),"")</f>
        <v/>
      </c>
      <c r="CA1388" s="14" t="str">
        <f>IF(AND(BX1388&lt;&gt;""),BX1388/INDEX($L$4:$L1388,MATCH(MAX($L$4:$L1388)+1,$L$4:$L1388,1)),"")</f>
        <v/>
      </c>
      <c r="CE1388" s="14" t="str">
        <f>IF(AND(CB1388&lt;&gt;""),CB1388/INDEX($L$4:$L1388,MATCH(MAX($L$4:$L1388)+1,$L$4:$L1388,1)),"")</f>
        <v/>
      </c>
      <c r="CI1388" s="14" t="str">
        <f>IF(AND(CF1388&lt;&gt;""),CF1388/INDEX($L$4:$L1388,MATCH(MAX($L$4:$L1388)+1,$L$4:$L1388,1)),"")</f>
        <v/>
      </c>
      <c r="CM1388" s="14" t="str">
        <f>IF(AND(CJ1388&lt;&gt;""),CJ1388/INDEX($L$4:$L1388,MATCH(MAX($L$4:$L1388)+1,$L$4:$L1388,1)),"")</f>
        <v/>
      </c>
      <c r="CQ1388" s="14" t="str">
        <f>IF(AND(CN1388&lt;&gt;""),CN1388/INDEX($L$4:$L1388,MATCH(MAX($L$4:$L1388)+1,$L$4:$L1388,1)),"")</f>
        <v/>
      </c>
      <c r="CU1388" s="14" t="str">
        <f>IF(AND(CR1388&lt;&gt;""),CR1388/INDEX($L$4:$L1388,MATCH(MAX($L$4:$L1388)+1,$L$4:$L1388,1)),"")</f>
        <v/>
      </c>
    </row>
    <row r="1389" spans="3:99">
      <c r="C1389" s="4" t="s">
        <v>36</v>
      </c>
      <c r="D1389" t="s">
        <v>36</v>
      </c>
      <c r="K1389" s="14" t="str">
        <f t="shared" si="1002"/>
        <v/>
      </c>
      <c r="S1389" s="14" t="str">
        <f>IF(AND(P1389&lt;&gt;""),P1389/INDEX($L$4:$L1389,MATCH(MAX($L$4:$L1389)+1,$L$4:$L1389,1)),"")</f>
        <v/>
      </c>
      <c r="W1389" s="14" t="str">
        <f>IF(AND(T1389&lt;&gt;""),T1389/INDEX($L$4:$L1389,MATCH(MAX($L$4:$L1389)+1,$L$4:$L1389,1)),"")</f>
        <v/>
      </c>
      <c r="AA1389" s="14" t="str">
        <f>IF(AND(X1389&lt;&gt;""),X1389/INDEX($L$4:$L1389,MATCH(MAX($L$4:$L1389)+1,$L$4:$L1389,1)),"")</f>
        <v/>
      </c>
      <c r="AE1389" s="14" t="str">
        <f>IF(AND(AB1389&lt;&gt;""),AB1389/INDEX($L$4:$L1389,MATCH(MAX($L$4:$L1389)+1,$L$4:$L1389,1)),"")</f>
        <v/>
      </c>
      <c r="AI1389" s="14" t="str">
        <f>IF(AND(AF1389&lt;&gt;""),AF1389/INDEX($L$4:$L1389,MATCH(MAX($L$4:$L1389)+1,$L$4:$L1389,1)),"")</f>
        <v/>
      </c>
      <c r="AM1389" s="14" t="str">
        <f>IF(AND(AJ1389&lt;&gt;""),AJ1389/INDEX($L$4:$L1389,MATCH(MAX($L$4:$L1389)+1,$L$4:$L1389,1)),"")</f>
        <v/>
      </c>
      <c r="AQ1389" s="14" t="str">
        <f>IF(AND(AN1389&lt;&gt;""),AN1389/INDEX($L$4:$L1389,MATCH(MAX($L$4:$L1389)+1,$L$4:$L1389,1)),"")</f>
        <v/>
      </c>
      <c r="AU1389" s="14" t="str">
        <f>IF(AND(AR1389&lt;&gt;""),AR1389/INDEX($L$4:$L1389,MATCH(MAX($L$4:$L1389)+1,$L$4:$L1389,1)),"")</f>
        <v/>
      </c>
      <c r="AY1389" s="14" t="str">
        <f>IF(AND(AV1389&lt;&gt;""),AV1389/INDEX($L$4:$L1389,MATCH(MAX($L$4:$L1389)+1,$L$4:$L1389,1)),"")</f>
        <v/>
      </c>
      <c r="AZ1389" s="10" t="str">
        <f t="shared" si="1001"/>
        <v/>
      </c>
      <c r="BC1389" s="78" t="str">
        <f t="shared" si="1003"/>
        <v/>
      </c>
      <c r="BG1389" s="14" t="str">
        <f>IF(AND(BD1389&lt;&gt;""),BD1389/INDEX($L$4:$L1389,MATCH(MAX($L$4:$L1389)+1,$L$4:$L1389,1)),"")</f>
        <v/>
      </c>
      <c r="BK1389" s="14" t="str">
        <f>IF(AND(BH1389&lt;&gt;""),BH1389/INDEX($L$4:$L1389,MATCH(MAX($L$4:$L1389)+1,$L$4:$L1389,1)),"")</f>
        <v/>
      </c>
      <c r="BO1389" s="14" t="str">
        <f>IF(AND(BL1389&lt;&gt;""),BL1389/INDEX($L$4:$L1389,MATCH(MAX($L$4:$L1389)+1,$L$4:$L1389,1)),"")</f>
        <v/>
      </c>
      <c r="BS1389" s="14" t="str">
        <f>IF(AND(BP1389&lt;&gt;""),BP1389/INDEX($L$4:$L1389,MATCH(MAX($L$4:$L1389)+1,$L$4:$L1389,1)),"")</f>
        <v/>
      </c>
      <c r="BW1389" s="14" t="str">
        <f>IF(AND(BT1389&lt;&gt;""),BT1389/INDEX($L$4:$L1389,MATCH(MAX($L$4:$L1389)+1,$L$4:$L1389,1)),"")</f>
        <v/>
      </c>
      <c r="CA1389" s="14" t="str">
        <f>IF(AND(BX1389&lt;&gt;""),BX1389/INDEX($L$4:$L1389,MATCH(MAX($L$4:$L1389)+1,$L$4:$L1389,1)),"")</f>
        <v/>
      </c>
      <c r="CE1389" s="14" t="str">
        <f>IF(AND(CB1389&lt;&gt;""),CB1389/INDEX($L$4:$L1389,MATCH(MAX($L$4:$L1389)+1,$L$4:$L1389,1)),"")</f>
        <v/>
      </c>
      <c r="CI1389" s="14" t="str">
        <f>IF(AND(CF1389&lt;&gt;""),CF1389/INDEX($L$4:$L1389,MATCH(MAX($L$4:$L1389)+1,$L$4:$L1389,1)),"")</f>
        <v/>
      </c>
      <c r="CM1389" s="14" t="str">
        <f>IF(AND(CJ1389&lt;&gt;""),CJ1389/INDEX($L$4:$L1389,MATCH(MAX($L$4:$L1389)+1,$L$4:$L1389,1)),"")</f>
        <v/>
      </c>
      <c r="CQ1389" s="14" t="str">
        <f>IF(AND(CN1389&lt;&gt;""),CN1389/INDEX($L$4:$L1389,MATCH(MAX($L$4:$L1389)+1,$L$4:$L1389,1)),"")</f>
        <v/>
      </c>
      <c r="CU1389" s="14" t="str">
        <f>IF(AND(CR1389&lt;&gt;""),CR1389/INDEX($L$4:$L1389,MATCH(MAX($L$4:$L1389)+1,$L$4:$L1389,1)),"")</f>
        <v/>
      </c>
    </row>
    <row r="1390" spans="3:99">
      <c r="C1390" s="4" t="s">
        <v>36</v>
      </c>
      <c r="D1390" t="s">
        <v>36</v>
      </c>
      <c r="K1390" s="14" t="str">
        <f t="shared" si="1002"/>
        <v/>
      </c>
      <c r="S1390" s="14" t="str">
        <f>IF(AND(P1390&lt;&gt;""),P1390/INDEX($L$4:$L1390,MATCH(MAX($L$4:$L1390)+1,$L$4:$L1390,1)),"")</f>
        <v/>
      </c>
      <c r="W1390" s="14" t="str">
        <f>IF(AND(T1390&lt;&gt;""),T1390/INDEX($L$4:$L1390,MATCH(MAX($L$4:$L1390)+1,$L$4:$L1390,1)),"")</f>
        <v/>
      </c>
      <c r="AA1390" s="14" t="str">
        <f>IF(AND(X1390&lt;&gt;""),X1390/INDEX($L$4:$L1390,MATCH(MAX($L$4:$L1390)+1,$L$4:$L1390,1)),"")</f>
        <v/>
      </c>
      <c r="AE1390" s="14" t="str">
        <f>IF(AND(AB1390&lt;&gt;""),AB1390/INDEX($L$4:$L1390,MATCH(MAX($L$4:$L1390)+1,$L$4:$L1390,1)),"")</f>
        <v/>
      </c>
      <c r="AI1390" s="14" t="str">
        <f>IF(AND(AF1390&lt;&gt;""),AF1390/INDEX($L$4:$L1390,MATCH(MAX($L$4:$L1390)+1,$L$4:$L1390,1)),"")</f>
        <v/>
      </c>
      <c r="AM1390" s="14" t="str">
        <f>IF(AND(AJ1390&lt;&gt;""),AJ1390/INDEX($L$4:$L1390,MATCH(MAX($L$4:$L1390)+1,$L$4:$L1390,1)),"")</f>
        <v/>
      </c>
      <c r="AQ1390" s="14" t="str">
        <f>IF(AND(AN1390&lt;&gt;""),AN1390/INDEX($L$4:$L1390,MATCH(MAX($L$4:$L1390)+1,$L$4:$L1390,1)),"")</f>
        <v/>
      </c>
      <c r="AU1390" s="14" t="str">
        <f>IF(AND(AR1390&lt;&gt;""),AR1390/INDEX($L$4:$L1390,MATCH(MAX($L$4:$L1390)+1,$L$4:$L1390,1)),"")</f>
        <v/>
      </c>
      <c r="AY1390" s="14" t="str">
        <f>IF(AND(AV1390&lt;&gt;""),AV1390/INDEX($L$4:$L1390,MATCH(MAX($L$4:$L1390)+1,$L$4:$L1390,1)),"")</f>
        <v/>
      </c>
      <c r="AZ1390" s="10" t="str">
        <f t="shared" si="1001"/>
        <v/>
      </c>
      <c r="BC1390" s="78" t="str">
        <f t="shared" si="1003"/>
        <v/>
      </c>
      <c r="BG1390" s="14" t="str">
        <f>IF(AND(BD1390&lt;&gt;""),BD1390/INDEX($L$4:$L1390,MATCH(MAX($L$4:$L1390)+1,$L$4:$L1390,1)),"")</f>
        <v/>
      </c>
      <c r="BK1390" s="14" t="str">
        <f>IF(AND(BH1390&lt;&gt;""),BH1390/INDEX($L$4:$L1390,MATCH(MAX($L$4:$L1390)+1,$L$4:$L1390,1)),"")</f>
        <v/>
      </c>
      <c r="BO1390" s="14" t="str">
        <f>IF(AND(BL1390&lt;&gt;""),BL1390/INDEX($L$4:$L1390,MATCH(MAX($L$4:$L1390)+1,$L$4:$L1390,1)),"")</f>
        <v/>
      </c>
      <c r="BS1390" s="14" t="str">
        <f>IF(AND(BP1390&lt;&gt;""),BP1390/INDEX($L$4:$L1390,MATCH(MAX($L$4:$L1390)+1,$L$4:$L1390,1)),"")</f>
        <v/>
      </c>
      <c r="BW1390" s="14" t="str">
        <f>IF(AND(BT1390&lt;&gt;""),BT1390/INDEX($L$4:$L1390,MATCH(MAX($L$4:$L1390)+1,$L$4:$L1390,1)),"")</f>
        <v/>
      </c>
      <c r="CA1390" s="14" t="str">
        <f>IF(AND(BX1390&lt;&gt;""),BX1390/INDEX($L$4:$L1390,MATCH(MAX($L$4:$L1390)+1,$L$4:$L1390,1)),"")</f>
        <v/>
      </c>
      <c r="CE1390" s="14" t="str">
        <f>IF(AND(CB1390&lt;&gt;""),CB1390/INDEX($L$4:$L1390,MATCH(MAX($L$4:$L1390)+1,$L$4:$L1390,1)),"")</f>
        <v/>
      </c>
      <c r="CI1390" s="14" t="str">
        <f>IF(AND(CF1390&lt;&gt;""),CF1390/INDEX($L$4:$L1390,MATCH(MAX($L$4:$L1390)+1,$L$4:$L1390,1)),"")</f>
        <v/>
      </c>
      <c r="CM1390" s="14" t="str">
        <f>IF(AND(CJ1390&lt;&gt;""),CJ1390/INDEX($L$4:$L1390,MATCH(MAX($L$4:$L1390)+1,$L$4:$L1390,1)),"")</f>
        <v/>
      </c>
      <c r="CQ1390" s="14" t="str">
        <f>IF(AND(CN1390&lt;&gt;""),CN1390/INDEX($L$4:$L1390,MATCH(MAX($L$4:$L1390)+1,$L$4:$L1390,1)),"")</f>
        <v/>
      </c>
      <c r="CU1390" s="14" t="str">
        <f>IF(AND(CR1390&lt;&gt;""),CR1390/INDEX($L$4:$L1390,MATCH(MAX($L$4:$L1390)+1,$L$4:$L1390,1)),"")</f>
        <v/>
      </c>
    </row>
    <row r="1391" spans="3:99">
      <c r="C1391" s="4" t="s">
        <v>36</v>
      </c>
      <c r="D1391" t="s">
        <v>36</v>
      </c>
      <c r="K1391" s="14" t="str">
        <f t="shared" si="1002"/>
        <v/>
      </c>
      <c r="S1391" s="14" t="str">
        <f>IF(AND(P1391&lt;&gt;""),P1391/INDEX($L$4:$L1391,MATCH(MAX($L$4:$L1391)+1,$L$4:$L1391,1)),"")</f>
        <v/>
      </c>
      <c r="W1391" s="14" t="str">
        <f>IF(AND(T1391&lt;&gt;""),T1391/INDEX($L$4:$L1391,MATCH(MAX($L$4:$L1391)+1,$L$4:$L1391,1)),"")</f>
        <v/>
      </c>
      <c r="AA1391" s="14" t="str">
        <f>IF(AND(X1391&lt;&gt;""),X1391/INDEX($L$4:$L1391,MATCH(MAX($L$4:$L1391)+1,$L$4:$L1391,1)),"")</f>
        <v/>
      </c>
      <c r="AE1391" s="14" t="str">
        <f>IF(AND(AB1391&lt;&gt;""),AB1391/INDEX($L$4:$L1391,MATCH(MAX($L$4:$L1391)+1,$L$4:$L1391,1)),"")</f>
        <v/>
      </c>
      <c r="AI1391" s="14" t="str">
        <f>IF(AND(AF1391&lt;&gt;""),AF1391/INDEX($L$4:$L1391,MATCH(MAX($L$4:$L1391)+1,$L$4:$L1391,1)),"")</f>
        <v/>
      </c>
      <c r="AM1391" s="14" t="str">
        <f>IF(AND(AJ1391&lt;&gt;""),AJ1391/INDEX($L$4:$L1391,MATCH(MAX($L$4:$L1391)+1,$L$4:$L1391,1)),"")</f>
        <v/>
      </c>
      <c r="AQ1391" s="14" t="str">
        <f>IF(AND(AN1391&lt;&gt;""),AN1391/INDEX($L$4:$L1391,MATCH(MAX($L$4:$L1391)+1,$L$4:$L1391,1)),"")</f>
        <v/>
      </c>
      <c r="AU1391" s="14" t="str">
        <f>IF(AND(AR1391&lt;&gt;""),AR1391/INDEX($L$4:$L1391,MATCH(MAX($L$4:$L1391)+1,$L$4:$L1391,1)),"")</f>
        <v/>
      </c>
      <c r="AY1391" s="14" t="str">
        <f>IF(AND(AV1391&lt;&gt;""),AV1391/INDEX($L$4:$L1391,MATCH(MAX($L$4:$L1391)+1,$L$4:$L1391,1)),"")</f>
        <v/>
      </c>
      <c r="AZ1391" s="10" t="str">
        <f t="shared" si="1001"/>
        <v/>
      </c>
      <c r="BC1391" s="78" t="str">
        <f t="shared" si="1003"/>
        <v/>
      </c>
      <c r="BG1391" s="14" t="str">
        <f>IF(AND(BD1391&lt;&gt;""),BD1391/INDEX($L$4:$L1391,MATCH(MAX($L$4:$L1391)+1,$L$4:$L1391,1)),"")</f>
        <v/>
      </c>
      <c r="BK1391" s="14" t="str">
        <f>IF(AND(BH1391&lt;&gt;""),BH1391/INDEX($L$4:$L1391,MATCH(MAX($L$4:$L1391)+1,$L$4:$L1391,1)),"")</f>
        <v/>
      </c>
      <c r="BO1391" s="14" t="str">
        <f>IF(AND(BL1391&lt;&gt;""),BL1391/INDEX($L$4:$L1391,MATCH(MAX($L$4:$L1391)+1,$L$4:$L1391,1)),"")</f>
        <v/>
      </c>
      <c r="BS1391" s="14" t="str">
        <f>IF(AND(BP1391&lt;&gt;""),BP1391/INDEX($L$4:$L1391,MATCH(MAX($L$4:$L1391)+1,$L$4:$L1391,1)),"")</f>
        <v/>
      </c>
      <c r="BW1391" s="14" t="str">
        <f>IF(AND(BT1391&lt;&gt;""),BT1391/INDEX($L$4:$L1391,MATCH(MAX($L$4:$L1391)+1,$L$4:$L1391,1)),"")</f>
        <v/>
      </c>
      <c r="CA1391" s="14" t="str">
        <f>IF(AND(BX1391&lt;&gt;""),BX1391/INDEX($L$4:$L1391,MATCH(MAX($L$4:$L1391)+1,$L$4:$L1391,1)),"")</f>
        <v/>
      </c>
      <c r="CE1391" s="14" t="str">
        <f>IF(AND(CB1391&lt;&gt;""),CB1391/INDEX($L$4:$L1391,MATCH(MAX($L$4:$L1391)+1,$L$4:$L1391,1)),"")</f>
        <v/>
      </c>
      <c r="CI1391" s="14" t="str">
        <f>IF(AND(CF1391&lt;&gt;""),CF1391/INDEX($L$4:$L1391,MATCH(MAX($L$4:$L1391)+1,$L$4:$L1391,1)),"")</f>
        <v/>
      </c>
      <c r="CM1391" s="14" t="str">
        <f>IF(AND(CJ1391&lt;&gt;""),CJ1391/INDEX($L$4:$L1391,MATCH(MAX($L$4:$L1391)+1,$L$4:$L1391,1)),"")</f>
        <v/>
      </c>
      <c r="CQ1391" s="14" t="str">
        <f>IF(AND(CN1391&lt;&gt;""),CN1391/INDEX($L$4:$L1391,MATCH(MAX($L$4:$L1391)+1,$L$4:$L1391,1)),"")</f>
        <v/>
      </c>
      <c r="CU1391" s="14" t="str">
        <f>IF(AND(CR1391&lt;&gt;""),CR1391/INDEX($L$4:$L1391,MATCH(MAX($L$4:$L1391)+1,$L$4:$L1391,1)),"")</f>
        <v/>
      </c>
    </row>
    <row r="1392" spans="3:99">
      <c r="C1392" s="4" t="s">
        <v>36</v>
      </c>
      <c r="D1392" t="s">
        <v>36</v>
      </c>
      <c r="K1392" s="14" t="str">
        <f t="shared" si="1002"/>
        <v/>
      </c>
      <c r="S1392" s="14" t="str">
        <f>IF(AND(P1392&lt;&gt;""),P1392/INDEX($L$4:$L1392,MATCH(MAX($L$4:$L1392)+1,$L$4:$L1392,1)),"")</f>
        <v/>
      </c>
      <c r="W1392" s="14" t="str">
        <f>IF(AND(T1392&lt;&gt;""),T1392/INDEX($L$4:$L1392,MATCH(MAX($L$4:$L1392)+1,$L$4:$L1392,1)),"")</f>
        <v/>
      </c>
      <c r="AA1392" s="14" t="str">
        <f>IF(AND(X1392&lt;&gt;""),X1392/INDEX($L$4:$L1392,MATCH(MAX($L$4:$L1392)+1,$L$4:$L1392,1)),"")</f>
        <v/>
      </c>
      <c r="AE1392" s="14" t="str">
        <f>IF(AND(AB1392&lt;&gt;""),AB1392/INDEX($L$4:$L1392,MATCH(MAX($L$4:$L1392)+1,$L$4:$L1392,1)),"")</f>
        <v/>
      </c>
      <c r="AI1392" s="14" t="str">
        <f>IF(AND(AF1392&lt;&gt;""),AF1392/INDEX($L$4:$L1392,MATCH(MAX($L$4:$L1392)+1,$L$4:$L1392,1)),"")</f>
        <v/>
      </c>
      <c r="AM1392" s="14" t="str">
        <f>IF(AND(AJ1392&lt;&gt;""),AJ1392/INDEX($L$4:$L1392,MATCH(MAX($L$4:$L1392)+1,$L$4:$L1392,1)),"")</f>
        <v/>
      </c>
      <c r="AQ1392" s="14" t="str">
        <f>IF(AND(AN1392&lt;&gt;""),AN1392/INDEX($L$4:$L1392,MATCH(MAX($L$4:$L1392)+1,$L$4:$L1392,1)),"")</f>
        <v/>
      </c>
      <c r="AU1392" s="14" t="str">
        <f>IF(AND(AR1392&lt;&gt;""),AR1392/INDEX($L$4:$L1392,MATCH(MAX($L$4:$L1392)+1,$L$4:$L1392,1)),"")</f>
        <v/>
      </c>
      <c r="AY1392" s="14" t="str">
        <f>IF(AND(AV1392&lt;&gt;""),AV1392/INDEX($L$4:$L1392,MATCH(MAX($L$4:$L1392)+1,$L$4:$L1392,1)),"")</f>
        <v/>
      </c>
      <c r="AZ1392" s="10" t="str">
        <f t="shared" si="1001"/>
        <v/>
      </c>
      <c r="BC1392" s="78" t="str">
        <f t="shared" si="1003"/>
        <v/>
      </c>
      <c r="BG1392" s="14" t="str">
        <f>IF(AND(BD1392&lt;&gt;""),BD1392/INDEX($L$4:$L1392,MATCH(MAX($L$4:$L1392)+1,$L$4:$L1392,1)),"")</f>
        <v/>
      </c>
      <c r="BK1392" s="14" t="str">
        <f>IF(AND(BH1392&lt;&gt;""),BH1392/INDEX($L$4:$L1392,MATCH(MAX($L$4:$L1392)+1,$L$4:$L1392,1)),"")</f>
        <v/>
      </c>
      <c r="BO1392" s="14" t="str">
        <f>IF(AND(BL1392&lt;&gt;""),BL1392/INDEX($L$4:$L1392,MATCH(MAX($L$4:$L1392)+1,$L$4:$L1392,1)),"")</f>
        <v/>
      </c>
      <c r="BS1392" s="14" t="str">
        <f>IF(AND(BP1392&lt;&gt;""),BP1392/INDEX($L$4:$L1392,MATCH(MAX($L$4:$L1392)+1,$L$4:$L1392,1)),"")</f>
        <v/>
      </c>
      <c r="BW1392" s="14" t="str">
        <f>IF(AND(BT1392&lt;&gt;""),BT1392/INDEX($L$4:$L1392,MATCH(MAX($L$4:$L1392)+1,$L$4:$L1392,1)),"")</f>
        <v/>
      </c>
      <c r="CA1392" s="14" t="str">
        <f>IF(AND(BX1392&lt;&gt;""),BX1392/INDEX($L$4:$L1392,MATCH(MAX($L$4:$L1392)+1,$L$4:$L1392,1)),"")</f>
        <v/>
      </c>
      <c r="CE1392" s="14" t="str">
        <f>IF(AND(CB1392&lt;&gt;""),CB1392/INDEX($L$4:$L1392,MATCH(MAX($L$4:$L1392)+1,$L$4:$L1392,1)),"")</f>
        <v/>
      </c>
      <c r="CI1392" s="14" t="str">
        <f>IF(AND(CF1392&lt;&gt;""),CF1392/INDEX($L$4:$L1392,MATCH(MAX($L$4:$L1392)+1,$L$4:$L1392,1)),"")</f>
        <v/>
      </c>
      <c r="CM1392" s="14" t="str">
        <f>IF(AND(CJ1392&lt;&gt;""),CJ1392/INDEX($L$4:$L1392,MATCH(MAX($L$4:$L1392)+1,$L$4:$L1392,1)),"")</f>
        <v/>
      </c>
      <c r="CQ1392" s="14" t="str">
        <f>IF(AND(CN1392&lt;&gt;""),CN1392/INDEX($L$4:$L1392,MATCH(MAX($L$4:$L1392)+1,$L$4:$L1392,1)),"")</f>
        <v/>
      </c>
      <c r="CU1392" s="14" t="str">
        <f>IF(AND(CR1392&lt;&gt;""),CR1392/INDEX($L$4:$L1392,MATCH(MAX($L$4:$L1392)+1,$L$4:$L1392,1)),"")</f>
        <v/>
      </c>
    </row>
    <row r="1393" spans="3:99">
      <c r="C1393" s="4" t="s">
        <v>36</v>
      </c>
      <c r="D1393" t="s">
        <v>36</v>
      </c>
      <c r="K1393" s="14" t="str">
        <f t="shared" si="1002"/>
        <v/>
      </c>
      <c r="S1393" s="14" t="str">
        <f>IF(AND(P1393&lt;&gt;""),P1393/INDEX($L$4:$L1393,MATCH(MAX($L$4:$L1393)+1,$L$4:$L1393,1)),"")</f>
        <v/>
      </c>
      <c r="W1393" s="14" t="str">
        <f>IF(AND(T1393&lt;&gt;""),T1393/INDEX($L$4:$L1393,MATCH(MAX($L$4:$L1393)+1,$L$4:$L1393,1)),"")</f>
        <v/>
      </c>
      <c r="AA1393" s="14" t="str">
        <f>IF(AND(X1393&lt;&gt;""),X1393/INDEX($L$4:$L1393,MATCH(MAX($L$4:$L1393)+1,$L$4:$L1393,1)),"")</f>
        <v/>
      </c>
      <c r="AE1393" s="14" t="str">
        <f>IF(AND(AB1393&lt;&gt;""),AB1393/INDEX($L$4:$L1393,MATCH(MAX($L$4:$L1393)+1,$L$4:$L1393,1)),"")</f>
        <v/>
      </c>
      <c r="AI1393" s="14" t="str">
        <f>IF(AND(AF1393&lt;&gt;""),AF1393/INDEX($L$4:$L1393,MATCH(MAX($L$4:$L1393)+1,$L$4:$L1393,1)),"")</f>
        <v/>
      </c>
      <c r="AM1393" s="14" t="str">
        <f>IF(AND(AJ1393&lt;&gt;""),AJ1393/INDEX($L$4:$L1393,MATCH(MAX($L$4:$L1393)+1,$L$4:$L1393,1)),"")</f>
        <v/>
      </c>
      <c r="AQ1393" s="14" t="str">
        <f>IF(AND(AN1393&lt;&gt;""),AN1393/INDEX($L$4:$L1393,MATCH(MAX($L$4:$L1393)+1,$L$4:$L1393,1)),"")</f>
        <v/>
      </c>
      <c r="AU1393" s="14" t="str">
        <f>IF(AND(AR1393&lt;&gt;""),AR1393/INDEX($L$4:$L1393,MATCH(MAX($L$4:$L1393)+1,$L$4:$L1393,1)),"")</f>
        <v/>
      </c>
      <c r="AY1393" s="14" t="str">
        <f>IF(AND(AV1393&lt;&gt;""),AV1393/INDEX($L$4:$L1393,MATCH(MAX($L$4:$L1393)+1,$L$4:$L1393,1)),"")</f>
        <v/>
      </c>
      <c r="AZ1393" s="10" t="str">
        <f t="shared" si="1001"/>
        <v/>
      </c>
      <c r="BC1393" s="78" t="str">
        <f t="shared" si="1003"/>
        <v/>
      </c>
      <c r="BG1393" s="14" t="str">
        <f>IF(AND(BD1393&lt;&gt;""),BD1393/INDEX($L$4:$L1393,MATCH(MAX($L$4:$L1393)+1,$L$4:$L1393,1)),"")</f>
        <v/>
      </c>
      <c r="BK1393" s="14" t="str">
        <f>IF(AND(BH1393&lt;&gt;""),BH1393/INDEX($L$4:$L1393,MATCH(MAX($L$4:$L1393)+1,$L$4:$L1393,1)),"")</f>
        <v/>
      </c>
      <c r="BO1393" s="14" t="str">
        <f>IF(AND(BL1393&lt;&gt;""),BL1393/INDEX($L$4:$L1393,MATCH(MAX($L$4:$L1393)+1,$L$4:$L1393,1)),"")</f>
        <v/>
      </c>
      <c r="BS1393" s="14" t="str">
        <f>IF(AND(BP1393&lt;&gt;""),BP1393/INDEX($L$4:$L1393,MATCH(MAX($L$4:$L1393)+1,$L$4:$L1393,1)),"")</f>
        <v/>
      </c>
      <c r="BW1393" s="14" t="str">
        <f>IF(AND(BT1393&lt;&gt;""),BT1393/INDEX($L$4:$L1393,MATCH(MAX($L$4:$L1393)+1,$L$4:$L1393,1)),"")</f>
        <v/>
      </c>
      <c r="CA1393" s="14" t="str">
        <f>IF(AND(BX1393&lt;&gt;""),BX1393/INDEX($L$4:$L1393,MATCH(MAX($L$4:$L1393)+1,$L$4:$L1393,1)),"")</f>
        <v/>
      </c>
      <c r="CE1393" s="14" t="str">
        <f>IF(AND(CB1393&lt;&gt;""),CB1393/INDEX($L$4:$L1393,MATCH(MAX($L$4:$L1393)+1,$L$4:$L1393,1)),"")</f>
        <v/>
      </c>
      <c r="CI1393" s="14" t="str">
        <f>IF(AND(CF1393&lt;&gt;""),CF1393/INDEX($L$4:$L1393,MATCH(MAX($L$4:$L1393)+1,$L$4:$L1393,1)),"")</f>
        <v/>
      </c>
      <c r="CM1393" s="14" t="str">
        <f>IF(AND(CJ1393&lt;&gt;""),CJ1393/INDEX($L$4:$L1393,MATCH(MAX($L$4:$L1393)+1,$L$4:$L1393,1)),"")</f>
        <v/>
      </c>
      <c r="CQ1393" s="14" t="str">
        <f>IF(AND(CN1393&lt;&gt;""),CN1393/INDEX($L$4:$L1393,MATCH(MAX($L$4:$L1393)+1,$L$4:$L1393,1)),"")</f>
        <v/>
      </c>
      <c r="CU1393" s="14" t="str">
        <f>IF(AND(CR1393&lt;&gt;""),CR1393/INDEX($L$4:$L1393,MATCH(MAX($L$4:$L1393)+1,$L$4:$L1393,1)),"")</f>
        <v/>
      </c>
    </row>
    <row r="1394" spans="3:99">
      <c r="C1394" s="4" t="s">
        <v>36</v>
      </c>
      <c r="D1394" t="s">
        <v>36</v>
      </c>
      <c r="K1394" s="14" t="str">
        <f t="shared" si="1002"/>
        <v/>
      </c>
      <c r="S1394" s="14" t="str">
        <f>IF(AND(P1394&lt;&gt;""),P1394/INDEX($L$4:$L1394,MATCH(MAX($L$4:$L1394)+1,$L$4:$L1394,1)),"")</f>
        <v/>
      </c>
      <c r="W1394" s="14" t="str">
        <f>IF(AND(T1394&lt;&gt;""),T1394/INDEX($L$4:$L1394,MATCH(MAX($L$4:$L1394)+1,$L$4:$L1394,1)),"")</f>
        <v/>
      </c>
      <c r="AA1394" s="14" t="str">
        <f>IF(AND(X1394&lt;&gt;""),X1394/INDEX($L$4:$L1394,MATCH(MAX($L$4:$L1394)+1,$L$4:$L1394,1)),"")</f>
        <v/>
      </c>
      <c r="AE1394" s="14" t="str">
        <f>IF(AND(AB1394&lt;&gt;""),AB1394/INDEX($L$4:$L1394,MATCH(MAX($L$4:$L1394)+1,$L$4:$L1394,1)),"")</f>
        <v/>
      </c>
      <c r="AI1394" s="14" t="str">
        <f>IF(AND(AF1394&lt;&gt;""),AF1394/INDEX($L$4:$L1394,MATCH(MAX($L$4:$L1394)+1,$L$4:$L1394,1)),"")</f>
        <v/>
      </c>
      <c r="AM1394" s="14" t="str">
        <f>IF(AND(AJ1394&lt;&gt;""),AJ1394/INDEX($L$4:$L1394,MATCH(MAX($L$4:$L1394)+1,$L$4:$L1394,1)),"")</f>
        <v/>
      </c>
      <c r="AQ1394" s="14" t="str">
        <f>IF(AND(AN1394&lt;&gt;""),AN1394/INDEX($L$4:$L1394,MATCH(MAX($L$4:$L1394)+1,$L$4:$L1394,1)),"")</f>
        <v/>
      </c>
      <c r="AU1394" s="14" t="str">
        <f>IF(AND(AR1394&lt;&gt;""),AR1394/INDEX($L$4:$L1394,MATCH(MAX($L$4:$L1394)+1,$L$4:$L1394,1)),"")</f>
        <v/>
      </c>
      <c r="AY1394" s="14" t="str">
        <f>IF(AND(AV1394&lt;&gt;""),AV1394/INDEX($L$4:$L1394,MATCH(MAX($L$4:$L1394)+1,$L$4:$L1394,1)),"")</f>
        <v/>
      </c>
      <c r="AZ1394" s="10" t="str">
        <f t="shared" si="1001"/>
        <v/>
      </c>
      <c r="BC1394" s="78" t="str">
        <f t="shared" si="1003"/>
        <v/>
      </c>
      <c r="BG1394" s="14" t="str">
        <f>IF(AND(BD1394&lt;&gt;""),BD1394/INDEX($L$4:$L1394,MATCH(MAX($L$4:$L1394)+1,$L$4:$L1394,1)),"")</f>
        <v/>
      </c>
      <c r="BK1394" s="14" t="str">
        <f>IF(AND(BH1394&lt;&gt;""),BH1394/INDEX($L$4:$L1394,MATCH(MAX($L$4:$L1394)+1,$L$4:$L1394,1)),"")</f>
        <v/>
      </c>
      <c r="BO1394" s="14" t="str">
        <f>IF(AND(BL1394&lt;&gt;""),BL1394/INDEX($L$4:$L1394,MATCH(MAX($L$4:$L1394)+1,$L$4:$L1394,1)),"")</f>
        <v/>
      </c>
      <c r="BS1394" s="14" t="str">
        <f>IF(AND(BP1394&lt;&gt;""),BP1394/INDEX($L$4:$L1394,MATCH(MAX($L$4:$L1394)+1,$L$4:$L1394,1)),"")</f>
        <v/>
      </c>
      <c r="BW1394" s="14" t="str">
        <f>IF(AND(BT1394&lt;&gt;""),BT1394/INDEX($L$4:$L1394,MATCH(MAX($L$4:$L1394)+1,$L$4:$L1394,1)),"")</f>
        <v/>
      </c>
      <c r="CA1394" s="14" t="str">
        <f>IF(AND(BX1394&lt;&gt;""),BX1394/INDEX($L$4:$L1394,MATCH(MAX($L$4:$L1394)+1,$L$4:$L1394,1)),"")</f>
        <v/>
      </c>
      <c r="CE1394" s="14" t="str">
        <f>IF(AND(CB1394&lt;&gt;""),CB1394/INDEX($L$4:$L1394,MATCH(MAX($L$4:$L1394)+1,$L$4:$L1394,1)),"")</f>
        <v/>
      </c>
      <c r="CI1394" s="14" t="str">
        <f>IF(AND(CF1394&lt;&gt;""),CF1394/INDEX($L$4:$L1394,MATCH(MAX($L$4:$L1394)+1,$L$4:$L1394,1)),"")</f>
        <v/>
      </c>
      <c r="CM1394" s="14" t="str">
        <f>IF(AND(CJ1394&lt;&gt;""),CJ1394/INDEX($L$4:$L1394,MATCH(MAX($L$4:$L1394)+1,$L$4:$L1394,1)),"")</f>
        <v/>
      </c>
      <c r="CQ1394" s="14" t="str">
        <f>IF(AND(CN1394&lt;&gt;""),CN1394/INDEX($L$4:$L1394,MATCH(MAX($L$4:$L1394)+1,$L$4:$L1394,1)),"")</f>
        <v/>
      </c>
      <c r="CU1394" s="14" t="str">
        <f>IF(AND(CR1394&lt;&gt;""),CR1394/INDEX($L$4:$L1394,MATCH(MAX($L$4:$L1394)+1,$L$4:$L1394,1)),"")</f>
        <v/>
      </c>
    </row>
    <row r="1395" spans="3:99">
      <c r="C1395" s="4" t="s">
        <v>36</v>
      </c>
      <c r="D1395" t="s">
        <v>36</v>
      </c>
      <c r="K1395" s="14" t="str">
        <f t="shared" si="1002"/>
        <v/>
      </c>
      <c r="S1395" s="14" t="str">
        <f>IF(AND(P1395&lt;&gt;""),P1395/INDEX($L$4:$L1395,MATCH(MAX($L$4:$L1395)+1,$L$4:$L1395,1)),"")</f>
        <v/>
      </c>
      <c r="W1395" s="14" t="str">
        <f>IF(AND(T1395&lt;&gt;""),T1395/INDEX($L$4:$L1395,MATCH(MAX($L$4:$L1395)+1,$L$4:$L1395,1)),"")</f>
        <v/>
      </c>
      <c r="AA1395" s="14" t="str">
        <f>IF(AND(X1395&lt;&gt;""),X1395/INDEX($L$4:$L1395,MATCH(MAX($L$4:$L1395)+1,$L$4:$L1395,1)),"")</f>
        <v/>
      </c>
      <c r="AE1395" s="14" t="str">
        <f>IF(AND(AB1395&lt;&gt;""),AB1395/INDEX($L$4:$L1395,MATCH(MAX($L$4:$L1395)+1,$L$4:$L1395,1)),"")</f>
        <v/>
      </c>
      <c r="AI1395" s="14" t="str">
        <f>IF(AND(AF1395&lt;&gt;""),AF1395/INDEX($L$4:$L1395,MATCH(MAX($L$4:$L1395)+1,$L$4:$L1395,1)),"")</f>
        <v/>
      </c>
      <c r="AM1395" s="14" t="str">
        <f>IF(AND(AJ1395&lt;&gt;""),AJ1395/INDEX($L$4:$L1395,MATCH(MAX($L$4:$L1395)+1,$L$4:$L1395,1)),"")</f>
        <v/>
      </c>
      <c r="AQ1395" s="14" t="str">
        <f>IF(AND(AN1395&lt;&gt;""),AN1395/INDEX($L$4:$L1395,MATCH(MAX($L$4:$L1395)+1,$L$4:$L1395,1)),"")</f>
        <v/>
      </c>
      <c r="AU1395" s="14" t="str">
        <f>IF(AND(AR1395&lt;&gt;""),AR1395/INDEX($L$4:$L1395,MATCH(MAX($L$4:$L1395)+1,$L$4:$L1395,1)),"")</f>
        <v/>
      </c>
      <c r="AY1395" s="14" t="str">
        <f>IF(AND(AV1395&lt;&gt;""),AV1395/INDEX($L$4:$L1395,MATCH(MAX($L$4:$L1395)+1,$L$4:$L1395,1)),"")</f>
        <v/>
      </c>
      <c r="AZ1395" s="10" t="str">
        <f t="shared" si="1001"/>
        <v/>
      </c>
      <c r="BC1395" s="78" t="str">
        <f t="shared" si="1003"/>
        <v/>
      </c>
      <c r="BG1395" s="14" t="str">
        <f>IF(AND(BD1395&lt;&gt;""),BD1395/INDEX($L$4:$L1395,MATCH(MAX($L$4:$L1395)+1,$L$4:$L1395,1)),"")</f>
        <v/>
      </c>
      <c r="BK1395" s="14" t="str">
        <f>IF(AND(BH1395&lt;&gt;""),BH1395/INDEX($L$4:$L1395,MATCH(MAX($L$4:$L1395)+1,$L$4:$L1395,1)),"")</f>
        <v/>
      </c>
      <c r="BO1395" s="14" t="str">
        <f>IF(AND(BL1395&lt;&gt;""),BL1395/INDEX($L$4:$L1395,MATCH(MAX($L$4:$L1395)+1,$L$4:$L1395,1)),"")</f>
        <v/>
      </c>
      <c r="BS1395" s="14" t="str">
        <f>IF(AND(BP1395&lt;&gt;""),BP1395/INDEX($L$4:$L1395,MATCH(MAX($L$4:$L1395)+1,$L$4:$L1395,1)),"")</f>
        <v/>
      </c>
      <c r="BW1395" s="14" t="str">
        <f>IF(AND(BT1395&lt;&gt;""),BT1395/INDEX($L$4:$L1395,MATCH(MAX($L$4:$L1395)+1,$L$4:$L1395,1)),"")</f>
        <v/>
      </c>
      <c r="CA1395" s="14" t="str">
        <f>IF(AND(BX1395&lt;&gt;""),BX1395/INDEX($L$4:$L1395,MATCH(MAX($L$4:$L1395)+1,$L$4:$L1395,1)),"")</f>
        <v/>
      </c>
      <c r="CE1395" s="14" t="str">
        <f>IF(AND(CB1395&lt;&gt;""),CB1395/INDEX($L$4:$L1395,MATCH(MAX($L$4:$L1395)+1,$L$4:$L1395,1)),"")</f>
        <v/>
      </c>
      <c r="CI1395" s="14" t="str">
        <f>IF(AND(CF1395&lt;&gt;""),CF1395/INDEX($L$4:$L1395,MATCH(MAX($L$4:$L1395)+1,$L$4:$L1395,1)),"")</f>
        <v/>
      </c>
      <c r="CM1395" s="14" t="str">
        <f>IF(AND(CJ1395&lt;&gt;""),CJ1395/INDEX($L$4:$L1395,MATCH(MAX($L$4:$L1395)+1,$L$4:$L1395,1)),"")</f>
        <v/>
      </c>
      <c r="CQ1395" s="14" t="str">
        <f>IF(AND(CN1395&lt;&gt;""),CN1395/INDEX($L$4:$L1395,MATCH(MAX($L$4:$L1395)+1,$L$4:$L1395,1)),"")</f>
        <v/>
      </c>
      <c r="CU1395" s="14" t="str">
        <f>IF(AND(CR1395&lt;&gt;""),CR1395/INDEX($L$4:$L1395,MATCH(MAX($L$4:$L1395)+1,$L$4:$L1395,1)),"")</f>
        <v/>
      </c>
    </row>
    <row r="1396" spans="3:99">
      <c r="C1396" s="4" t="s">
        <v>36</v>
      </c>
      <c r="D1396" t="s">
        <v>36</v>
      </c>
      <c r="K1396" s="14" t="str">
        <f t="shared" si="1002"/>
        <v/>
      </c>
      <c r="S1396" s="14" t="str">
        <f>IF(AND(P1396&lt;&gt;""),P1396/INDEX($L$4:$L1396,MATCH(MAX($L$4:$L1396)+1,$L$4:$L1396,1)),"")</f>
        <v/>
      </c>
      <c r="W1396" s="14" t="str">
        <f>IF(AND(T1396&lt;&gt;""),T1396/INDEX($L$4:$L1396,MATCH(MAX($L$4:$L1396)+1,$L$4:$L1396,1)),"")</f>
        <v/>
      </c>
      <c r="AA1396" s="14" t="str">
        <f>IF(AND(X1396&lt;&gt;""),X1396/INDEX($L$4:$L1396,MATCH(MAX($L$4:$L1396)+1,$L$4:$L1396,1)),"")</f>
        <v/>
      </c>
      <c r="AE1396" s="14" t="str">
        <f>IF(AND(AB1396&lt;&gt;""),AB1396/INDEX($L$4:$L1396,MATCH(MAX($L$4:$L1396)+1,$L$4:$L1396,1)),"")</f>
        <v/>
      </c>
      <c r="AI1396" s="14" t="str">
        <f>IF(AND(AF1396&lt;&gt;""),AF1396/INDEX($L$4:$L1396,MATCH(MAX($L$4:$L1396)+1,$L$4:$L1396,1)),"")</f>
        <v/>
      </c>
      <c r="AM1396" s="14" t="str">
        <f>IF(AND(AJ1396&lt;&gt;""),AJ1396/INDEX($L$4:$L1396,MATCH(MAX($L$4:$L1396)+1,$L$4:$L1396,1)),"")</f>
        <v/>
      </c>
      <c r="AQ1396" s="14" t="str">
        <f>IF(AND(AN1396&lt;&gt;""),AN1396/INDEX($L$4:$L1396,MATCH(MAX($L$4:$L1396)+1,$L$4:$L1396,1)),"")</f>
        <v/>
      </c>
      <c r="AU1396" s="14" t="str">
        <f>IF(AND(AR1396&lt;&gt;""),AR1396/INDEX($L$4:$L1396,MATCH(MAX($L$4:$L1396)+1,$L$4:$L1396,1)),"")</f>
        <v/>
      </c>
      <c r="AY1396" s="14" t="str">
        <f>IF(AND(AV1396&lt;&gt;""),AV1396/INDEX($L$4:$L1396,MATCH(MAX($L$4:$L1396)+1,$L$4:$L1396,1)),"")</f>
        <v/>
      </c>
      <c r="AZ1396" s="10" t="str">
        <f t="shared" si="1001"/>
        <v/>
      </c>
      <c r="BC1396" s="78" t="str">
        <f t="shared" si="1003"/>
        <v/>
      </c>
      <c r="BG1396" s="14" t="str">
        <f>IF(AND(BD1396&lt;&gt;""),BD1396/INDEX($L$4:$L1396,MATCH(MAX($L$4:$L1396)+1,$L$4:$L1396,1)),"")</f>
        <v/>
      </c>
      <c r="BK1396" s="14" t="str">
        <f>IF(AND(BH1396&lt;&gt;""),BH1396/INDEX($L$4:$L1396,MATCH(MAX($L$4:$L1396)+1,$L$4:$L1396,1)),"")</f>
        <v/>
      </c>
      <c r="BO1396" s="14" t="str">
        <f>IF(AND(BL1396&lt;&gt;""),BL1396/INDEX($L$4:$L1396,MATCH(MAX($L$4:$L1396)+1,$L$4:$L1396,1)),"")</f>
        <v/>
      </c>
      <c r="BS1396" s="14" t="str">
        <f>IF(AND(BP1396&lt;&gt;""),BP1396/INDEX($L$4:$L1396,MATCH(MAX($L$4:$L1396)+1,$L$4:$L1396,1)),"")</f>
        <v/>
      </c>
      <c r="BW1396" s="14" t="str">
        <f>IF(AND(BT1396&lt;&gt;""),BT1396/INDEX($L$4:$L1396,MATCH(MAX($L$4:$L1396)+1,$L$4:$L1396,1)),"")</f>
        <v/>
      </c>
      <c r="CA1396" s="14" t="str">
        <f>IF(AND(BX1396&lt;&gt;""),BX1396/INDEX($L$4:$L1396,MATCH(MAX($L$4:$L1396)+1,$L$4:$L1396,1)),"")</f>
        <v/>
      </c>
      <c r="CE1396" s="14" t="str">
        <f>IF(AND(CB1396&lt;&gt;""),CB1396/INDEX($L$4:$L1396,MATCH(MAX($L$4:$L1396)+1,$L$4:$L1396,1)),"")</f>
        <v/>
      </c>
      <c r="CI1396" s="14" t="str">
        <f>IF(AND(CF1396&lt;&gt;""),CF1396/INDEX($L$4:$L1396,MATCH(MAX($L$4:$L1396)+1,$L$4:$L1396,1)),"")</f>
        <v/>
      </c>
      <c r="CM1396" s="14" t="str">
        <f>IF(AND(CJ1396&lt;&gt;""),CJ1396/INDEX($L$4:$L1396,MATCH(MAX($L$4:$L1396)+1,$L$4:$L1396,1)),"")</f>
        <v/>
      </c>
      <c r="CQ1396" s="14" t="str">
        <f>IF(AND(CN1396&lt;&gt;""),CN1396/INDEX($L$4:$L1396,MATCH(MAX($L$4:$L1396)+1,$L$4:$L1396,1)),"")</f>
        <v/>
      </c>
      <c r="CU1396" s="14" t="str">
        <f>IF(AND(CR1396&lt;&gt;""),CR1396/INDEX($L$4:$L1396,MATCH(MAX($L$4:$L1396)+1,$L$4:$L1396,1)),"")</f>
        <v/>
      </c>
    </row>
    <row r="1397" spans="3:99">
      <c r="C1397" s="4" t="s">
        <v>36</v>
      </c>
      <c r="D1397" t="s">
        <v>36</v>
      </c>
      <c r="K1397" s="14" t="str">
        <f t="shared" si="1002"/>
        <v/>
      </c>
      <c r="S1397" s="14" t="str">
        <f>IF(AND(P1397&lt;&gt;""),P1397/INDEX($L$4:$L1397,MATCH(MAX($L$4:$L1397)+1,$L$4:$L1397,1)),"")</f>
        <v/>
      </c>
      <c r="W1397" s="14" t="str">
        <f>IF(AND(T1397&lt;&gt;""),T1397/INDEX($L$4:$L1397,MATCH(MAX($L$4:$L1397)+1,$L$4:$L1397,1)),"")</f>
        <v/>
      </c>
      <c r="AA1397" s="14" t="str">
        <f>IF(AND(X1397&lt;&gt;""),X1397/INDEX($L$4:$L1397,MATCH(MAX($L$4:$L1397)+1,$L$4:$L1397,1)),"")</f>
        <v/>
      </c>
      <c r="AE1397" s="14" t="str">
        <f>IF(AND(AB1397&lt;&gt;""),AB1397/INDEX($L$4:$L1397,MATCH(MAX($L$4:$L1397)+1,$L$4:$L1397,1)),"")</f>
        <v/>
      </c>
      <c r="AI1397" s="14" t="str">
        <f>IF(AND(AF1397&lt;&gt;""),AF1397/INDEX($L$4:$L1397,MATCH(MAX($L$4:$L1397)+1,$L$4:$L1397,1)),"")</f>
        <v/>
      </c>
      <c r="AM1397" s="14" t="str">
        <f>IF(AND(AJ1397&lt;&gt;""),AJ1397/INDEX($L$4:$L1397,MATCH(MAX($L$4:$L1397)+1,$L$4:$L1397,1)),"")</f>
        <v/>
      </c>
      <c r="AQ1397" s="14" t="str">
        <f>IF(AND(AN1397&lt;&gt;""),AN1397/INDEX($L$4:$L1397,MATCH(MAX($L$4:$L1397)+1,$L$4:$L1397,1)),"")</f>
        <v/>
      </c>
      <c r="AU1397" s="14" t="str">
        <f>IF(AND(AR1397&lt;&gt;""),AR1397/INDEX($L$4:$L1397,MATCH(MAX($L$4:$L1397)+1,$L$4:$L1397,1)),"")</f>
        <v/>
      </c>
      <c r="AY1397" s="14" t="str">
        <f>IF(AND(AV1397&lt;&gt;""),AV1397/INDEX($L$4:$L1397,MATCH(MAX($L$4:$L1397)+1,$L$4:$L1397,1)),"")</f>
        <v/>
      </c>
      <c r="AZ1397" s="10" t="str">
        <f t="shared" si="1001"/>
        <v/>
      </c>
      <c r="BC1397" s="78" t="str">
        <f t="shared" si="1003"/>
        <v/>
      </c>
      <c r="BG1397" s="14" t="str">
        <f>IF(AND(BD1397&lt;&gt;""),BD1397/INDEX($L$4:$L1397,MATCH(MAX($L$4:$L1397)+1,$L$4:$L1397,1)),"")</f>
        <v/>
      </c>
      <c r="BK1397" s="14" t="str">
        <f>IF(AND(BH1397&lt;&gt;""),BH1397/INDEX($L$4:$L1397,MATCH(MAX($L$4:$L1397)+1,$L$4:$L1397,1)),"")</f>
        <v/>
      </c>
      <c r="BO1397" s="14" t="str">
        <f>IF(AND(BL1397&lt;&gt;""),BL1397/INDEX($L$4:$L1397,MATCH(MAX($L$4:$L1397)+1,$L$4:$L1397,1)),"")</f>
        <v/>
      </c>
      <c r="BS1397" s="14" t="str">
        <f>IF(AND(BP1397&lt;&gt;""),BP1397/INDEX($L$4:$L1397,MATCH(MAX($L$4:$L1397)+1,$L$4:$L1397,1)),"")</f>
        <v/>
      </c>
      <c r="BW1397" s="14" t="str">
        <f>IF(AND(BT1397&lt;&gt;""),BT1397/INDEX($L$4:$L1397,MATCH(MAX($L$4:$L1397)+1,$L$4:$L1397,1)),"")</f>
        <v/>
      </c>
      <c r="CA1397" s="14" t="str">
        <f>IF(AND(BX1397&lt;&gt;""),BX1397/INDEX($L$4:$L1397,MATCH(MAX($L$4:$L1397)+1,$L$4:$L1397,1)),"")</f>
        <v/>
      </c>
      <c r="CE1397" s="14" t="str">
        <f>IF(AND(CB1397&lt;&gt;""),CB1397/INDEX($L$4:$L1397,MATCH(MAX($L$4:$L1397)+1,$L$4:$L1397,1)),"")</f>
        <v/>
      </c>
      <c r="CI1397" s="14" t="str">
        <f>IF(AND(CF1397&lt;&gt;""),CF1397/INDEX($L$4:$L1397,MATCH(MAX($L$4:$L1397)+1,$L$4:$L1397,1)),"")</f>
        <v/>
      </c>
      <c r="CM1397" s="14" t="str">
        <f>IF(AND(CJ1397&lt;&gt;""),CJ1397/INDEX($L$4:$L1397,MATCH(MAX($L$4:$L1397)+1,$L$4:$L1397,1)),"")</f>
        <v/>
      </c>
      <c r="CQ1397" s="14" t="str">
        <f>IF(AND(CN1397&lt;&gt;""),CN1397/INDEX($L$4:$L1397,MATCH(MAX($L$4:$L1397)+1,$L$4:$L1397,1)),"")</f>
        <v/>
      </c>
      <c r="CU1397" s="14" t="str">
        <f>IF(AND(CR1397&lt;&gt;""),CR1397/INDEX($L$4:$L1397,MATCH(MAX($L$4:$L1397)+1,$L$4:$L1397,1)),"")</f>
        <v/>
      </c>
    </row>
    <row r="1398" spans="3:99">
      <c r="C1398" s="4" t="s">
        <v>36</v>
      </c>
      <c r="D1398" t="s">
        <v>36</v>
      </c>
      <c r="K1398" s="14" t="str">
        <f t="shared" si="1002"/>
        <v/>
      </c>
      <c r="S1398" s="14" t="str">
        <f>IF(AND(P1398&lt;&gt;""),P1398/INDEX($L$4:$L1398,MATCH(MAX($L$4:$L1398)+1,$L$4:$L1398,1)),"")</f>
        <v/>
      </c>
      <c r="W1398" s="14" t="str">
        <f>IF(AND(T1398&lt;&gt;""),T1398/INDEX($L$4:$L1398,MATCH(MAX($L$4:$L1398)+1,$L$4:$L1398,1)),"")</f>
        <v/>
      </c>
      <c r="AA1398" s="14" t="str">
        <f>IF(AND(X1398&lt;&gt;""),X1398/INDEX($L$4:$L1398,MATCH(MAX($L$4:$L1398)+1,$L$4:$L1398,1)),"")</f>
        <v/>
      </c>
      <c r="AE1398" s="14" t="str">
        <f>IF(AND(AB1398&lt;&gt;""),AB1398/INDEX($L$4:$L1398,MATCH(MAX($L$4:$L1398)+1,$L$4:$L1398,1)),"")</f>
        <v/>
      </c>
      <c r="AI1398" s="14" t="str">
        <f>IF(AND(AF1398&lt;&gt;""),AF1398/INDEX($L$4:$L1398,MATCH(MAX($L$4:$L1398)+1,$L$4:$L1398,1)),"")</f>
        <v/>
      </c>
      <c r="AM1398" s="14" t="str">
        <f>IF(AND(AJ1398&lt;&gt;""),AJ1398/INDEX($L$4:$L1398,MATCH(MAX($L$4:$L1398)+1,$L$4:$L1398,1)),"")</f>
        <v/>
      </c>
      <c r="AQ1398" s="14" t="str">
        <f>IF(AND(AN1398&lt;&gt;""),AN1398/INDEX($L$4:$L1398,MATCH(MAX($L$4:$L1398)+1,$L$4:$L1398,1)),"")</f>
        <v/>
      </c>
      <c r="AU1398" s="14" t="str">
        <f>IF(AND(AR1398&lt;&gt;""),AR1398/INDEX($L$4:$L1398,MATCH(MAX($L$4:$L1398)+1,$L$4:$L1398,1)),"")</f>
        <v/>
      </c>
      <c r="AY1398" s="14" t="str">
        <f>IF(AND(AV1398&lt;&gt;""),AV1398/INDEX($L$4:$L1398,MATCH(MAX($L$4:$L1398)+1,$L$4:$L1398,1)),"")</f>
        <v/>
      </c>
      <c r="AZ1398" s="10" t="str">
        <f t="shared" si="1001"/>
        <v/>
      </c>
      <c r="BC1398" s="78" t="str">
        <f t="shared" si="1003"/>
        <v/>
      </c>
      <c r="BG1398" s="14" t="str">
        <f>IF(AND(BD1398&lt;&gt;""),BD1398/INDEX($L$4:$L1398,MATCH(MAX($L$4:$L1398)+1,$L$4:$L1398,1)),"")</f>
        <v/>
      </c>
      <c r="BK1398" s="14" t="str">
        <f>IF(AND(BH1398&lt;&gt;""),BH1398/INDEX($L$4:$L1398,MATCH(MAX($L$4:$L1398)+1,$L$4:$L1398,1)),"")</f>
        <v/>
      </c>
      <c r="BO1398" s="14" t="str">
        <f>IF(AND(BL1398&lt;&gt;""),BL1398/INDEX($L$4:$L1398,MATCH(MAX($L$4:$L1398)+1,$L$4:$L1398,1)),"")</f>
        <v/>
      </c>
      <c r="BS1398" s="14" t="str">
        <f>IF(AND(BP1398&lt;&gt;""),BP1398/INDEX($L$4:$L1398,MATCH(MAX($L$4:$L1398)+1,$L$4:$L1398,1)),"")</f>
        <v/>
      </c>
      <c r="BW1398" s="14" t="str">
        <f>IF(AND(BT1398&lt;&gt;""),BT1398/INDEX($L$4:$L1398,MATCH(MAX($L$4:$L1398)+1,$L$4:$L1398,1)),"")</f>
        <v/>
      </c>
      <c r="CA1398" s="14" t="str">
        <f>IF(AND(BX1398&lt;&gt;""),BX1398/INDEX($L$4:$L1398,MATCH(MAX($L$4:$L1398)+1,$L$4:$L1398,1)),"")</f>
        <v/>
      </c>
      <c r="CE1398" s="14" t="str">
        <f>IF(AND(CB1398&lt;&gt;""),CB1398/INDEX($L$4:$L1398,MATCH(MAX($L$4:$L1398)+1,$L$4:$L1398,1)),"")</f>
        <v/>
      </c>
      <c r="CI1398" s="14" t="str">
        <f>IF(AND(CF1398&lt;&gt;""),CF1398/INDEX($L$4:$L1398,MATCH(MAX($L$4:$L1398)+1,$L$4:$L1398,1)),"")</f>
        <v/>
      </c>
      <c r="CM1398" s="14" t="str">
        <f>IF(AND(CJ1398&lt;&gt;""),CJ1398/INDEX($L$4:$L1398,MATCH(MAX($L$4:$L1398)+1,$L$4:$L1398,1)),"")</f>
        <v/>
      </c>
      <c r="CQ1398" s="14" t="str">
        <f>IF(AND(CN1398&lt;&gt;""),CN1398/INDEX($L$4:$L1398,MATCH(MAX($L$4:$L1398)+1,$L$4:$L1398,1)),"")</f>
        <v/>
      </c>
      <c r="CU1398" s="14" t="str">
        <f>IF(AND(CR1398&lt;&gt;""),CR1398/INDEX($L$4:$L1398,MATCH(MAX($L$4:$L1398)+1,$L$4:$L1398,1)),"")</f>
        <v/>
      </c>
    </row>
    <row r="1399" spans="3:99">
      <c r="C1399" s="4" t="s">
        <v>36</v>
      </c>
      <c r="D1399" t="s">
        <v>36</v>
      </c>
      <c r="K1399" s="14" t="str">
        <f t="shared" si="1002"/>
        <v/>
      </c>
      <c r="S1399" s="14" t="str">
        <f>IF(AND(P1399&lt;&gt;""),P1399/INDEX($L$4:$L1399,MATCH(MAX($L$4:$L1399)+1,$L$4:$L1399,1)),"")</f>
        <v/>
      </c>
      <c r="W1399" s="14" t="str">
        <f>IF(AND(T1399&lt;&gt;""),T1399/INDEX($L$4:$L1399,MATCH(MAX($L$4:$L1399)+1,$L$4:$L1399,1)),"")</f>
        <v/>
      </c>
      <c r="AA1399" s="14" t="str">
        <f>IF(AND(X1399&lt;&gt;""),X1399/INDEX($L$4:$L1399,MATCH(MAX($L$4:$L1399)+1,$L$4:$L1399,1)),"")</f>
        <v/>
      </c>
      <c r="AE1399" s="14" t="str">
        <f>IF(AND(AB1399&lt;&gt;""),AB1399/INDEX($L$4:$L1399,MATCH(MAX($L$4:$L1399)+1,$L$4:$L1399,1)),"")</f>
        <v/>
      </c>
      <c r="AI1399" s="14" t="str">
        <f>IF(AND(AF1399&lt;&gt;""),AF1399/INDEX($L$4:$L1399,MATCH(MAX($L$4:$L1399)+1,$L$4:$L1399,1)),"")</f>
        <v/>
      </c>
      <c r="AM1399" s="14" t="str">
        <f>IF(AND(AJ1399&lt;&gt;""),AJ1399/INDEX($L$4:$L1399,MATCH(MAX($L$4:$L1399)+1,$L$4:$L1399,1)),"")</f>
        <v/>
      </c>
      <c r="AQ1399" s="14" t="str">
        <f>IF(AND(AN1399&lt;&gt;""),AN1399/INDEX($L$4:$L1399,MATCH(MAX($L$4:$L1399)+1,$L$4:$L1399,1)),"")</f>
        <v/>
      </c>
      <c r="AU1399" s="14" t="str">
        <f>IF(AND(AR1399&lt;&gt;""),AR1399/INDEX($L$4:$L1399,MATCH(MAX($L$4:$L1399)+1,$L$4:$L1399,1)),"")</f>
        <v/>
      </c>
      <c r="AY1399" s="14" t="str">
        <f>IF(AND(AV1399&lt;&gt;""),AV1399/INDEX($L$4:$L1399,MATCH(MAX($L$4:$L1399)+1,$L$4:$L1399,1)),"")</f>
        <v/>
      </c>
      <c r="AZ1399" s="10" t="str">
        <f t="shared" si="1001"/>
        <v/>
      </c>
      <c r="BC1399" s="78" t="str">
        <f t="shared" si="1003"/>
        <v/>
      </c>
      <c r="BG1399" s="14" t="str">
        <f>IF(AND(BD1399&lt;&gt;""),BD1399/INDEX($L$4:$L1399,MATCH(MAX($L$4:$L1399)+1,$L$4:$L1399,1)),"")</f>
        <v/>
      </c>
      <c r="BK1399" s="14" t="str">
        <f>IF(AND(BH1399&lt;&gt;""),BH1399/INDEX($L$4:$L1399,MATCH(MAX($L$4:$L1399)+1,$L$4:$L1399,1)),"")</f>
        <v/>
      </c>
      <c r="BO1399" s="14" t="str">
        <f>IF(AND(BL1399&lt;&gt;""),BL1399/INDEX($L$4:$L1399,MATCH(MAX($L$4:$L1399)+1,$L$4:$L1399,1)),"")</f>
        <v/>
      </c>
      <c r="BS1399" s="14" t="str">
        <f>IF(AND(BP1399&lt;&gt;""),BP1399/INDEX($L$4:$L1399,MATCH(MAX($L$4:$L1399)+1,$L$4:$L1399,1)),"")</f>
        <v/>
      </c>
      <c r="BW1399" s="14" t="str">
        <f>IF(AND(BT1399&lt;&gt;""),BT1399/INDEX($L$4:$L1399,MATCH(MAX($L$4:$L1399)+1,$L$4:$L1399,1)),"")</f>
        <v/>
      </c>
      <c r="CA1399" s="14" t="str">
        <f>IF(AND(BX1399&lt;&gt;""),BX1399/INDEX($L$4:$L1399,MATCH(MAX($L$4:$L1399)+1,$L$4:$L1399,1)),"")</f>
        <v/>
      </c>
      <c r="CE1399" s="14" t="str">
        <f>IF(AND(CB1399&lt;&gt;""),CB1399/INDEX($L$4:$L1399,MATCH(MAX($L$4:$L1399)+1,$L$4:$L1399,1)),"")</f>
        <v/>
      </c>
      <c r="CI1399" s="14" t="str">
        <f>IF(AND(CF1399&lt;&gt;""),CF1399/INDEX($L$4:$L1399,MATCH(MAX($L$4:$L1399)+1,$L$4:$L1399,1)),"")</f>
        <v/>
      </c>
      <c r="CM1399" s="14" t="str">
        <f>IF(AND(CJ1399&lt;&gt;""),CJ1399/INDEX($L$4:$L1399,MATCH(MAX($L$4:$L1399)+1,$L$4:$L1399,1)),"")</f>
        <v/>
      </c>
      <c r="CQ1399" s="14" t="str">
        <f>IF(AND(CN1399&lt;&gt;""),CN1399/INDEX($L$4:$L1399,MATCH(MAX($L$4:$L1399)+1,$L$4:$L1399,1)),"")</f>
        <v/>
      </c>
      <c r="CU1399" s="14" t="str">
        <f>IF(AND(CR1399&lt;&gt;""),CR1399/INDEX($L$4:$L1399,MATCH(MAX($L$4:$L1399)+1,$L$4:$L1399,1)),"")</f>
        <v/>
      </c>
    </row>
    <row r="1400" spans="3:99">
      <c r="C1400" s="4" t="s">
        <v>36</v>
      </c>
      <c r="D1400" t="s">
        <v>36</v>
      </c>
      <c r="K1400" s="14" t="str">
        <f t="shared" si="1002"/>
        <v/>
      </c>
      <c r="S1400" s="14" t="str">
        <f>IF(AND(P1400&lt;&gt;""),P1400/INDEX($L$4:$L1400,MATCH(MAX($L$4:$L1400)+1,$L$4:$L1400,1)),"")</f>
        <v/>
      </c>
      <c r="W1400" s="14" t="str">
        <f>IF(AND(T1400&lt;&gt;""),T1400/INDEX($L$4:$L1400,MATCH(MAX($L$4:$L1400)+1,$L$4:$L1400,1)),"")</f>
        <v/>
      </c>
      <c r="AA1400" s="14" t="str">
        <f>IF(AND(X1400&lt;&gt;""),X1400/INDEX($L$4:$L1400,MATCH(MAX($L$4:$L1400)+1,$L$4:$L1400,1)),"")</f>
        <v/>
      </c>
      <c r="AE1400" s="14" t="str">
        <f>IF(AND(AB1400&lt;&gt;""),AB1400/INDEX($L$4:$L1400,MATCH(MAX($L$4:$L1400)+1,$L$4:$L1400,1)),"")</f>
        <v/>
      </c>
      <c r="AI1400" s="14" t="str">
        <f>IF(AND(AF1400&lt;&gt;""),AF1400/INDEX($L$4:$L1400,MATCH(MAX($L$4:$L1400)+1,$L$4:$L1400,1)),"")</f>
        <v/>
      </c>
      <c r="AM1400" s="14" t="str">
        <f>IF(AND(AJ1400&lt;&gt;""),AJ1400/INDEX($L$4:$L1400,MATCH(MAX($L$4:$L1400)+1,$L$4:$L1400,1)),"")</f>
        <v/>
      </c>
      <c r="AQ1400" s="14" t="str">
        <f>IF(AND(AN1400&lt;&gt;""),AN1400/INDEX($L$4:$L1400,MATCH(MAX($L$4:$L1400)+1,$L$4:$L1400,1)),"")</f>
        <v/>
      </c>
      <c r="AU1400" s="14" t="str">
        <f>IF(AND(AR1400&lt;&gt;""),AR1400/INDEX($L$4:$L1400,MATCH(MAX($L$4:$L1400)+1,$L$4:$L1400,1)),"")</f>
        <v/>
      </c>
      <c r="AY1400" s="14" t="str">
        <f>IF(AND(AV1400&lt;&gt;""),AV1400/INDEX($L$4:$L1400,MATCH(MAX($L$4:$L1400)+1,$L$4:$L1400,1)),"")</f>
        <v/>
      </c>
      <c r="AZ1400" s="10" t="str">
        <f t="shared" si="1001"/>
        <v/>
      </c>
      <c r="BC1400" s="78" t="str">
        <f t="shared" si="1003"/>
        <v/>
      </c>
      <c r="BG1400" s="14" t="str">
        <f>IF(AND(BD1400&lt;&gt;""),BD1400/INDEX($L$4:$L1400,MATCH(MAX($L$4:$L1400)+1,$L$4:$L1400,1)),"")</f>
        <v/>
      </c>
      <c r="BK1400" s="14" t="str">
        <f>IF(AND(BH1400&lt;&gt;""),BH1400/INDEX($L$4:$L1400,MATCH(MAX($L$4:$L1400)+1,$L$4:$L1400,1)),"")</f>
        <v/>
      </c>
      <c r="BO1400" s="14" t="str">
        <f>IF(AND(BL1400&lt;&gt;""),BL1400/INDEX($L$4:$L1400,MATCH(MAX($L$4:$L1400)+1,$L$4:$L1400,1)),"")</f>
        <v/>
      </c>
      <c r="BS1400" s="14" t="str">
        <f>IF(AND(BP1400&lt;&gt;""),BP1400/INDEX($L$4:$L1400,MATCH(MAX($L$4:$L1400)+1,$L$4:$L1400,1)),"")</f>
        <v/>
      </c>
      <c r="BW1400" s="14" t="str">
        <f>IF(AND(BT1400&lt;&gt;""),BT1400/INDEX($L$4:$L1400,MATCH(MAX($L$4:$L1400)+1,$L$4:$L1400,1)),"")</f>
        <v/>
      </c>
      <c r="CA1400" s="14" t="str">
        <f>IF(AND(BX1400&lt;&gt;""),BX1400/INDEX($L$4:$L1400,MATCH(MAX($L$4:$L1400)+1,$L$4:$L1400,1)),"")</f>
        <v/>
      </c>
      <c r="CE1400" s="14" t="str">
        <f>IF(AND(CB1400&lt;&gt;""),CB1400/INDEX($L$4:$L1400,MATCH(MAX($L$4:$L1400)+1,$L$4:$L1400,1)),"")</f>
        <v/>
      </c>
      <c r="CI1400" s="14" t="str">
        <f>IF(AND(CF1400&lt;&gt;""),CF1400/INDEX($L$4:$L1400,MATCH(MAX($L$4:$L1400)+1,$L$4:$L1400,1)),"")</f>
        <v/>
      </c>
      <c r="CM1400" s="14" t="str">
        <f>IF(AND(CJ1400&lt;&gt;""),CJ1400/INDEX($L$4:$L1400,MATCH(MAX($L$4:$L1400)+1,$L$4:$L1400,1)),"")</f>
        <v/>
      </c>
      <c r="CQ1400" s="14" t="str">
        <f>IF(AND(CN1400&lt;&gt;""),CN1400/INDEX($L$4:$L1400,MATCH(MAX($L$4:$L1400)+1,$L$4:$L1400,1)),"")</f>
        <v/>
      </c>
      <c r="CU1400" s="14" t="str">
        <f>IF(AND(CR1400&lt;&gt;""),CR1400/INDEX($L$4:$L1400,MATCH(MAX($L$4:$L1400)+1,$L$4:$L1400,1)),"")</f>
        <v/>
      </c>
    </row>
    <row r="1401" spans="3:99">
      <c r="C1401" s="4" t="s">
        <v>36</v>
      </c>
      <c r="D1401" t="s">
        <v>36</v>
      </c>
      <c r="K1401" s="14" t="str">
        <f t="shared" si="1002"/>
        <v/>
      </c>
      <c r="S1401" s="14" t="str">
        <f>IF(AND(P1401&lt;&gt;""),P1401/INDEX($L$4:$L1401,MATCH(MAX($L$4:$L1401)+1,$L$4:$L1401,1)),"")</f>
        <v/>
      </c>
      <c r="W1401" s="14" t="str">
        <f>IF(AND(T1401&lt;&gt;""),T1401/INDEX($L$4:$L1401,MATCH(MAX($L$4:$L1401)+1,$L$4:$L1401,1)),"")</f>
        <v/>
      </c>
      <c r="AA1401" s="14" t="str">
        <f>IF(AND(X1401&lt;&gt;""),X1401/INDEX($L$4:$L1401,MATCH(MAX($L$4:$L1401)+1,$L$4:$L1401,1)),"")</f>
        <v/>
      </c>
      <c r="AE1401" s="14" t="str">
        <f>IF(AND(AB1401&lt;&gt;""),AB1401/INDEX($L$4:$L1401,MATCH(MAX($L$4:$L1401)+1,$L$4:$L1401,1)),"")</f>
        <v/>
      </c>
      <c r="AI1401" s="14" t="str">
        <f>IF(AND(AF1401&lt;&gt;""),AF1401/INDEX($L$4:$L1401,MATCH(MAX($L$4:$L1401)+1,$L$4:$L1401,1)),"")</f>
        <v/>
      </c>
      <c r="AM1401" s="14" t="str">
        <f>IF(AND(AJ1401&lt;&gt;""),AJ1401/INDEX($L$4:$L1401,MATCH(MAX($L$4:$L1401)+1,$L$4:$L1401,1)),"")</f>
        <v/>
      </c>
      <c r="AQ1401" s="14" t="str">
        <f>IF(AND(AN1401&lt;&gt;""),AN1401/INDEX($L$4:$L1401,MATCH(MAX($L$4:$L1401)+1,$L$4:$L1401,1)),"")</f>
        <v/>
      </c>
      <c r="AU1401" s="14" t="str">
        <f>IF(AND(AR1401&lt;&gt;""),AR1401/INDEX($L$4:$L1401,MATCH(MAX($L$4:$L1401)+1,$L$4:$L1401,1)),"")</f>
        <v/>
      </c>
      <c r="AY1401" s="14" t="str">
        <f>IF(AND(AV1401&lt;&gt;""),AV1401/INDEX($L$4:$L1401,MATCH(MAX($L$4:$L1401)+1,$L$4:$L1401,1)),"")</f>
        <v/>
      </c>
      <c r="AZ1401" s="10" t="str">
        <f t="shared" si="1001"/>
        <v/>
      </c>
      <c r="BC1401" s="78" t="str">
        <f t="shared" si="1003"/>
        <v/>
      </c>
      <c r="BG1401" s="14" t="str">
        <f>IF(AND(BD1401&lt;&gt;""),BD1401/INDEX($L$4:$L1401,MATCH(MAX($L$4:$L1401)+1,$L$4:$L1401,1)),"")</f>
        <v/>
      </c>
      <c r="BK1401" s="14" t="str">
        <f>IF(AND(BH1401&lt;&gt;""),BH1401/INDEX($L$4:$L1401,MATCH(MAX($L$4:$L1401)+1,$L$4:$L1401,1)),"")</f>
        <v/>
      </c>
      <c r="BO1401" s="14" t="str">
        <f>IF(AND(BL1401&lt;&gt;""),BL1401/INDEX($L$4:$L1401,MATCH(MAX($L$4:$L1401)+1,$L$4:$L1401,1)),"")</f>
        <v/>
      </c>
      <c r="BS1401" s="14" t="str">
        <f>IF(AND(BP1401&lt;&gt;""),BP1401/INDEX($L$4:$L1401,MATCH(MAX($L$4:$L1401)+1,$L$4:$L1401,1)),"")</f>
        <v/>
      </c>
      <c r="BW1401" s="14" t="str">
        <f>IF(AND(BT1401&lt;&gt;""),BT1401/INDEX($L$4:$L1401,MATCH(MAX($L$4:$L1401)+1,$L$4:$L1401,1)),"")</f>
        <v/>
      </c>
      <c r="CA1401" s="14" t="str">
        <f>IF(AND(BX1401&lt;&gt;""),BX1401/INDEX($L$4:$L1401,MATCH(MAX($L$4:$L1401)+1,$L$4:$L1401,1)),"")</f>
        <v/>
      </c>
      <c r="CE1401" s="14" t="str">
        <f>IF(AND(CB1401&lt;&gt;""),CB1401/INDEX($L$4:$L1401,MATCH(MAX($L$4:$L1401)+1,$L$4:$L1401,1)),"")</f>
        <v/>
      </c>
      <c r="CI1401" s="14" t="str">
        <f>IF(AND(CF1401&lt;&gt;""),CF1401/INDEX($L$4:$L1401,MATCH(MAX($L$4:$L1401)+1,$L$4:$L1401,1)),"")</f>
        <v/>
      </c>
      <c r="CM1401" s="14" t="str">
        <f>IF(AND(CJ1401&lt;&gt;""),CJ1401/INDEX($L$4:$L1401,MATCH(MAX($L$4:$L1401)+1,$L$4:$L1401,1)),"")</f>
        <v/>
      </c>
      <c r="CQ1401" s="14" t="str">
        <f>IF(AND(CN1401&lt;&gt;""),CN1401/INDEX($L$4:$L1401,MATCH(MAX($L$4:$L1401)+1,$L$4:$L1401,1)),"")</f>
        <v/>
      </c>
      <c r="CU1401" s="14" t="str">
        <f>IF(AND(CR1401&lt;&gt;""),CR1401/INDEX($L$4:$L1401,MATCH(MAX($L$4:$L1401)+1,$L$4:$L1401,1)),"")</f>
        <v/>
      </c>
    </row>
    <row r="1402" spans="3:99">
      <c r="C1402" s="4" t="s">
        <v>36</v>
      </c>
      <c r="D1402" t="s">
        <v>36</v>
      </c>
      <c r="K1402" s="14" t="str">
        <f t="shared" si="1002"/>
        <v/>
      </c>
      <c r="S1402" s="14" t="str">
        <f>IF(AND(P1402&lt;&gt;""),P1402/INDEX($L$4:$L1402,MATCH(MAX($L$4:$L1402)+1,$L$4:$L1402,1)),"")</f>
        <v/>
      </c>
      <c r="W1402" s="14" t="str">
        <f>IF(AND(T1402&lt;&gt;""),T1402/INDEX($L$4:$L1402,MATCH(MAX($L$4:$L1402)+1,$L$4:$L1402,1)),"")</f>
        <v/>
      </c>
      <c r="AA1402" s="14" t="str">
        <f>IF(AND(X1402&lt;&gt;""),X1402/INDEX($L$4:$L1402,MATCH(MAX($L$4:$L1402)+1,$L$4:$L1402,1)),"")</f>
        <v/>
      </c>
      <c r="AE1402" s="14" t="str">
        <f>IF(AND(AB1402&lt;&gt;""),AB1402/INDEX($L$4:$L1402,MATCH(MAX($L$4:$L1402)+1,$L$4:$L1402,1)),"")</f>
        <v/>
      </c>
      <c r="AI1402" s="14" t="str">
        <f>IF(AND(AF1402&lt;&gt;""),AF1402/INDEX($L$4:$L1402,MATCH(MAX($L$4:$L1402)+1,$L$4:$L1402,1)),"")</f>
        <v/>
      </c>
      <c r="AM1402" s="14" t="str">
        <f>IF(AND(AJ1402&lt;&gt;""),AJ1402/INDEX($L$4:$L1402,MATCH(MAX($L$4:$L1402)+1,$L$4:$L1402,1)),"")</f>
        <v/>
      </c>
      <c r="AQ1402" s="14" t="str">
        <f>IF(AND(AN1402&lt;&gt;""),AN1402/INDEX($L$4:$L1402,MATCH(MAX($L$4:$L1402)+1,$L$4:$L1402,1)),"")</f>
        <v/>
      </c>
      <c r="AU1402" s="14" t="str">
        <f>IF(AND(AR1402&lt;&gt;""),AR1402/INDEX($L$4:$L1402,MATCH(MAX($L$4:$L1402)+1,$L$4:$L1402,1)),"")</f>
        <v/>
      </c>
      <c r="AY1402" s="14" t="str">
        <f>IF(AND(AV1402&lt;&gt;""),AV1402/INDEX($L$4:$L1402,MATCH(MAX($L$4:$L1402)+1,$L$4:$L1402,1)),"")</f>
        <v/>
      </c>
      <c r="AZ1402" s="10" t="str">
        <f t="shared" ref="AZ1402:AZ1465" si="1004">IF(IF(O1402="",P1402+T1402+X1402+AB1402+AF1402+AJ1402+AN1402+CJ1402+CN1402+IF(AR1402="",0,AR1402)+AV1402,"")=0,"",IF(O1402="",P1402+T1402+X1402+AB1402+AF1402+AJ1402+AN1402+CJ1402+CN1402+IF(AR1402="",0,AR1402)+AV1402,""))</f>
        <v/>
      </c>
      <c r="BC1402" s="78" t="str">
        <f t="shared" si="1003"/>
        <v/>
      </c>
      <c r="BG1402" s="14" t="str">
        <f>IF(AND(BD1402&lt;&gt;""),BD1402/INDEX($L$4:$L1402,MATCH(MAX($L$4:$L1402)+1,$L$4:$L1402,1)),"")</f>
        <v/>
      </c>
      <c r="BK1402" s="14" t="str">
        <f>IF(AND(BH1402&lt;&gt;""),BH1402/INDEX($L$4:$L1402,MATCH(MAX($L$4:$L1402)+1,$L$4:$L1402,1)),"")</f>
        <v/>
      </c>
      <c r="BO1402" s="14" t="str">
        <f>IF(AND(BL1402&lt;&gt;""),BL1402/INDEX($L$4:$L1402,MATCH(MAX($L$4:$L1402)+1,$L$4:$L1402,1)),"")</f>
        <v/>
      </c>
      <c r="BS1402" s="14" t="str">
        <f>IF(AND(BP1402&lt;&gt;""),BP1402/INDEX($L$4:$L1402,MATCH(MAX($L$4:$L1402)+1,$L$4:$L1402,1)),"")</f>
        <v/>
      </c>
      <c r="BW1402" s="14" t="str">
        <f>IF(AND(BT1402&lt;&gt;""),BT1402/INDEX($L$4:$L1402,MATCH(MAX($L$4:$L1402)+1,$L$4:$L1402,1)),"")</f>
        <v/>
      </c>
      <c r="CA1402" s="14" t="str">
        <f>IF(AND(BX1402&lt;&gt;""),BX1402/INDEX($L$4:$L1402,MATCH(MAX($L$4:$L1402)+1,$L$4:$L1402,1)),"")</f>
        <v/>
      </c>
      <c r="CE1402" s="14" t="str">
        <f>IF(AND(CB1402&lt;&gt;""),CB1402/INDEX($L$4:$L1402,MATCH(MAX($L$4:$L1402)+1,$L$4:$L1402,1)),"")</f>
        <v/>
      </c>
      <c r="CI1402" s="14" t="str">
        <f>IF(AND(CF1402&lt;&gt;""),CF1402/INDEX($L$4:$L1402,MATCH(MAX($L$4:$L1402)+1,$L$4:$L1402,1)),"")</f>
        <v/>
      </c>
      <c r="CM1402" s="14" t="str">
        <f>IF(AND(CJ1402&lt;&gt;""),CJ1402/INDEX($L$4:$L1402,MATCH(MAX($L$4:$L1402)+1,$L$4:$L1402,1)),"")</f>
        <v/>
      </c>
      <c r="CQ1402" s="14" t="str">
        <f>IF(AND(CN1402&lt;&gt;""),CN1402/INDEX($L$4:$L1402,MATCH(MAX($L$4:$L1402)+1,$L$4:$L1402,1)),"")</f>
        <v/>
      </c>
      <c r="CU1402" s="14" t="str">
        <f>IF(AND(CR1402&lt;&gt;""),CR1402/INDEX($L$4:$L1402,MATCH(MAX($L$4:$L1402)+1,$L$4:$L1402,1)),"")</f>
        <v/>
      </c>
    </row>
    <row r="1403" spans="3:99">
      <c r="C1403" s="4" t="s">
        <v>36</v>
      </c>
      <c r="D1403" t="s">
        <v>36</v>
      </c>
      <c r="K1403" s="14" t="str">
        <f t="shared" si="1002"/>
        <v/>
      </c>
      <c r="S1403" s="14" t="str">
        <f>IF(AND(P1403&lt;&gt;""),P1403/INDEX($L$4:$L1403,MATCH(MAX($L$4:$L1403)+1,$L$4:$L1403,1)),"")</f>
        <v/>
      </c>
      <c r="W1403" s="14" t="str">
        <f>IF(AND(T1403&lt;&gt;""),T1403/INDEX($L$4:$L1403,MATCH(MAX($L$4:$L1403)+1,$L$4:$L1403,1)),"")</f>
        <v/>
      </c>
      <c r="AA1403" s="14" t="str">
        <f>IF(AND(X1403&lt;&gt;""),X1403/INDEX($L$4:$L1403,MATCH(MAX($L$4:$L1403)+1,$L$4:$L1403,1)),"")</f>
        <v/>
      </c>
      <c r="AE1403" s="14" t="str">
        <f>IF(AND(AB1403&lt;&gt;""),AB1403/INDEX($L$4:$L1403,MATCH(MAX($L$4:$L1403)+1,$L$4:$L1403,1)),"")</f>
        <v/>
      </c>
      <c r="AI1403" s="14" t="str">
        <f>IF(AND(AF1403&lt;&gt;""),AF1403/INDEX($L$4:$L1403,MATCH(MAX($L$4:$L1403)+1,$L$4:$L1403,1)),"")</f>
        <v/>
      </c>
      <c r="AM1403" s="14" t="str">
        <f>IF(AND(AJ1403&lt;&gt;""),AJ1403/INDEX($L$4:$L1403,MATCH(MAX($L$4:$L1403)+1,$L$4:$L1403,1)),"")</f>
        <v/>
      </c>
      <c r="AQ1403" s="14" t="str">
        <f>IF(AND(AN1403&lt;&gt;""),AN1403/INDEX($L$4:$L1403,MATCH(MAX($L$4:$L1403)+1,$L$4:$L1403,1)),"")</f>
        <v/>
      </c>
      <c r="AU1403" s="14" t="str">
        <f>IF(AND(AR1403&lt;&gt;""),AR1403/INDEX($L$4:$L1403,MATCH(MAX($L$4:$L1403)+1,$L$4:$L1403,1)),"")</f>
        <v/>
      </c>
      <c r="AY1403" s="14" t="str">
        <f>IF(AND(AV1403&lt;&gt;""),AV1403/INDEX($L$4:$L1403,MATCH(MAX($L$4:$L1403)+1,$L$4:$L1403,1)),"")</f>
        <v/>
      </c>
      <c r="AZ1403" s="10" t="str">
        <f t="shared" si="1004"/>
        <v/>
      </c>
      <c r="BC1403" s="78" t="str">
        <f t="shared" si="1003"/>
        <v/>
      </c>
      <c r="BG1403" s="14" t="str">
        <f>IF(AND(BD1403&lt;&gt;""),BD1403/INDEX($L$4:$L1403,MATCH(MAX($L$4:$L1403)+1,$L$4:$L1403,1)),"")</f>
        <v/>
      </c>
      <c r="BK1403" s="14" t="str">
        <f>IF(AND(BH1403&lt;&gt;""),BH1403/INDEX($L$4:$L1403,MATCH(MAX($L$4:$L1403)+1,$L$4:$L1403,1)),"")</f>
        <v/>
      </c>
      <c r="BO1403" s="14" t="str">
        <f>IF(AND(BL1403&lt;&gt;""),BL1403/INDEX($L$4:$L1403,MATCH(MAX($L$4:$L1403)+1,$L$4:$L1403,1)),"")</f>
        <v/>
      </c>
      <c r="BS1403" s="14" t="str">
        <f>IF(AND(BP1403&lt;&gt;""),BP1403/INDEX($L$4:$L1403,MATCH(MAX($L$4:$L1403)+1,$L$4:$L1403,1)),"")</f>
        <v/>
      </c>
      <c r="BW1403" s="14" t="str">
        <f>IF(AND(BT1403&lt;&gt;""),BT1403/INDEX($L$4:$L1403,MATCH(MAX($L$4:$L1403)+1,$L$4:$L1403,1)),"")</f>
        <v/>
      </c>
      <c r="CA1403" s="14" t="str">
        <f>IF(AND(BX1403&lt;&gt;""),BX1403/INDEX($L$4:$L1403,MATCH(MAX($L$4:$L1403)+1,$L$4:$L1403,1)),"")</f>
        <v/>
      </c>
      <c r="CE1403" s="14" t="str">
        <f>IF(AND(CB1403&lt;&gt;""),CB1403/INDEX($L$4:$L1403,MATCH(MAX($L$4:$L1403)+1,$L$4:$L1403,1)),"")</f>
        <v/>
      </c>
      <c r="CI1403" s="14" t="str">
        <f>IF(AND(CF1403&lt;&gt;""),CF1403/INDEX($L$4:$L1403,MATCH(MAX($L$4:$L1403)+1,$L$4:$L1403,1)),"")</f>
        <v/>
      </c>
      <c r="CM1403" s="14" t="str">
        <f>IF(AND(CJ1403&lt;&gt;""),CJ1403/INDEX($L$4:$L1403,MATCH(MAX($L$4:$L1403)+1,$L$4:$L1403,1)),"")</f>
        <v/>
      </c>
      <c r="CQ1403" s="14" t="str">
        <f>IF(AND(CN1403&lt;&gt;""),CN1403/INDEX($L$4:$L1403,MATCH(MAX($L$4:$L1403)+1,$L$4:$L1403,1)),"")</f>
        <v/>
      </c>
      <c r="CU1403" s="14" t="str">
        <f>IF(AND(CR1403&lt;&gt;""),CR1403/INDEX($L$4:$L1403,MATCH(MAX($L$4:$L1403)+1,$L$4:$L1403,1)),"")</f>
        <v/>
      </c>
    </row>
    <row r="1404" spans="3:99">
      <c r="C1404" s="4" t="s">
        <v>36</v>
      </c>
      <c r="D1404" t="s">
        <v>36</v>
      </c>
      <c r="K1404" s="14" t="str">
        <f t="shared" si="1002"/>
        <v/>
      </c>
      <c r="S1404" s="14" t="str">
        <f>IF(AND(P1404&lt;&gt;""),P1404/INDEX($L$4:$L1404,MATCH(MAX($L$4:$L1404)+1,$L$4:$L1404,1)),"")</f>
        <v/>
      </c>
      <c r="W1404" s="14" t="str">
        <f>IF(AND(T1404&lt;&gt;""),T1404/INDEX($L$4:$L1404,MATCH(MAX($L$4:$L1404)+1,$L$4:$L1404,1)),"")</f>
        <v/>
      </c>
      <c r="AA1404" s="14" t="str">
        <f>IF(AND(X1404&lt;&gt;""),X1404/INDEX($L$4:$L1404,MATCH(MAX($L$4:$L1404)+1,$L$4:$L1404,1)),"")</f>
        <v/>
      </c>
      <c r="AE1404" s="14" t="str">
        <f>IF(AND(AB1404&lt;&gt;""),AB1404/INDEX($L$4:$L1404,MATCH(MAX($L$4:$L1404)+1,$L$4:$L1404,1)),"")</f>
        <v/>
      </c>
      <c r="AI1404" s="14" t="str">
        <f>IF(AND(AF1404&lt;&gt;""),AF1404/INDEX($L$4:$L1404,MATCH(MAX($L$4:$L1404)+1,$L$4:$L1404,1)),"")</f>
        <v/>
      </c>
      <c r="AM1404" s="14" t="str">
        <f>IF(AND(AJ1404&lt;&gt;""),AJ1404/INDEX($L$4:$L1404,MATCH(MAX($L$4:$L1404)+1,$L$4:$L1404,1)),"")</f>
        <v/>
      </c>
      <c r="AQ1404" s="14" t="str">
        <f>IF(AND(AN1404&lt;&gt;""),AN1404/INDEX($L$4:$L1404,MATCH(MAX($L$4:$L1404)+1,$L$4:$L1404,1)),"")</f>
        <v/>
      </c>
      <c r="AU1404" s="14" t="str">
        <f>IF(AND(AR1404&lt;&gt;""),AR1404/INDEX($L$4:$L1404,MATCH(MAX($L$4:$L1404)+1,$L$4:$L1404,1)),"")</f>
        <v/>
      </c>
      <c r="AY1404" s="14" t="str">
        <f>IF(AND(AV1404&lt;&gt;""),AV1404/INDEX($L$4:$L1404,MATCH(MAX($L$4:$L1404)+1,$L$4:$L1404,1)),"")</f>
        <v/>
      </c>
      <c r="AZ1404" s="10" t="str">
        <f t="shared" si="1004"/>
        <v/>
      </c>
      <c r="BC1404" s="78" t="str">
        <f t="shared" si="1003"/>
        <v/>
      </c>
      <c r="BG1404" s="14" t="str">
        <f>IF(AND(BD1404&lt;&gt;""),BD1404/INDEX($L$4:$L1404,MATCH(MAX($L$4:$L1404)+1,$L$4:$L1404,1)),"")</f>
        <v/>
      </c>
      <c r="BK1404" s="14" t="str">
        <f>IF(AND(BH1404&lt;&gt;""),BH1404/INDEX($L$4:$L1404,MATCH(MAX($L$4:$L1404)+1,$L$4:$L1404,1)),"")</f>
        <v/>
      </c>
      <c r="BO1404" s="14" t="str">
        <f>IF(AND(BL1404&lt;&gt;""),BL1404/INDEX($L$4:$L1404,MATCH(MAX($L$4:$L1404)+1,$L$4:$L1404,1)),"")</f>
        <v/>
      </c>
      <c r="BS1404" s="14" t="str">
        <f>IF(AND(BP1404&lt;&gt;""),BP1404/INDEX($L$4:$L1404,MATCH(MAX($L$4:$L1404)+1,$L$4:$L1404,1)),"")</f>
        <v/>
      </c>
      <c r="BW1404" s="14" t="str">
        <f>IF(AND(BT1404&lt;&gt;""),BT1404/INDEX($L$4:$L1404,MATCH(MAX($L$4:$L1404)+1,$L$4:$L1404,1)),"")</f>
        <v/>
      </c>
      <c r="CA1404" s="14" t="str">
        <f>IF(AND(BX1404&lt;&gt;""),BX1404/INDEX($L$4:$L1404,MATCH(MAX($L$4:$L1404)+1,$L$4:$L1404,1)),"")</f>
        <v/>
      </c>
      <c r="CE1404" s="14" t="str">
        <f>IF(AND(CB1404&lt;&gt;""),CB1404/INDEX($L$4:$L1404,MATCH(MAX($L$4:$L1404)+1,$L$4:$L1404,1)),"")</f>
        <v/>
      </c>
      <c r="CI1404" s="14" t="str">
        <f>IF(AND(CF1404&lt;&gt;""),CF1404/INDEX($L$4:$L1404,MATCH(MAX($L$4:$L1404)+1,$L$4:$L1404,1)),"")</f>
        <v/>
      </c>
      <c r="CM1404" s="14" t="str">
        <f>IF(AND(CJ1404&lt;&gt;""),CJ1404/INDEX($L$4:$L1404,MATCH(MAX($L$4:$L1404)+1,$L$4:$L1404,1)),"")</f>
        <v/>
      </c>
      <c r="CQ1404" s="14" t="str">
        <f>IF(AND(CN1404&lt;&gt;""),CN1404/INDEX($L$4:$L1404,MATCH(MAX($L$4:$L1404)+1,$L$4:$L1404,1)),"")</f>
        <v/>
      </c>
      <c r="CU1404" s="14" t="str">
        <f>IF(AND(CR1404&lt;&gt;""),CR1404/INDEX($L$4:$L1404,MATCH(MAX($L$4:$L1404)+1,$L$4:$L1404,1)),"")</f>
        <v/>
      </c>
    </row>
    <row r="1405" spans="3:99">
      <c r="C1405" s="4" t="s">
        <v>36</v>
      </c>
      <c r="D1405" t="s">
        <v>36</v>
      </c>
      <c r="K1405" s="14" t="str">
        <f t="shared" ref="K1405:K1468" si="1005">IF(AND(H1405&lt;&gt;"",I1405&lt;&gt;""),I1405/H1405,"")</f>
        <v/>
      </c>
      <c r="S1405" s="14" t="str">
        <f>IF(AND(P1405&lt;&gt;""),P1405/INDEX($L$4:$L1405,MATCH(MAX($L$4:$L1405)+1,$L$4:$L1405,1)),"")</f>
        <v/>
      </c>
      <c r="W1405" s="14" t="str">
        <f>IF(AND(T1405&lt;&gt;""),T1405/INDEX($L$4:$L1405,MATCH(MAX($L$4:$L1405)+1,$L$4:$L1405,1)),"")</f>
        <v/>
      </c>
      <c r="AA1405" s="14" t="str">
        <f>IF(AND(X1405&lt;&gt;""),X1405/INDEX($L$4:$L1405,MATCH(MAX($L$4:$L1405)+1,$L$4:$L1405,1)),"")</f>
        <v/>
      </c>
      <c r="AE1405" s="14" t="str">
        <f>IF(AND(AB1405&lt;&gt;""),AB1405/INDEX($L$4:$L1405,MATCH(MAX($L$4:$L1405)+1,$L$4:$L1405,1)),"")</f>
        <v/>
      </c>
      <c r="AI1405" s="14" t="str">
        <f>IF(AND(AF1405&lt;&gt;""),AF1405/INDEX($L$4:$L1405,MATCH(MAX($L$4:$L1405)+1,$L$4:$L1405,1)),"")</f>
        <v/>
      </c>
      <c r="AM1405" s="14" t="str">
        <f>IF(AND(AJ1405&lt;&gt;""),AJ1405/INDEX($L$4:$L1405,MATCH(MAX($L$4:$L1405)+1,$L$4:$L1405,1)),"")</f>
        <v/>
      </c>
      <c r="AQ1405" s="14" t="str">
        <f>IF(AND(AN1405&lt;&gt;""),AN1405/INDEX($L$4:$L1405,MATCH(MAX($L$4:$L1405)+1,$L$4:$L1405,1)),"")</f>
        <v/>
      </c>
      <c r="AU1405" s="14" t="str">
        <f>IF(AND(AR1405&lt;&gt;""),AR1405/INDEX($L$4:$L1405,MATCH(MAX($L$4:$L1405)+1,$L$4:$L1405,1)),"")</f>
        <v/>
      </c>
      <c r="AY1405" s="14" t="str">
        <f>IF(AND(AV1405&lt;&gt;""),AV1405/INDEX($L$4:$L1405,MATCH(MAX($L$4:$L1405)+1,$L$4:$L1405,1)),"")</f>
        <v/>
      </c>
      <c r="AZ1405" s="10" t="str">
        <f t="shared" si="1004"/>
        <v/>
      </c>
      <c r="BC1405" s="78" t="str">
        <f t="shared" si="1003"/>
        <v/>
      </c>
      <c r="BG1405" s="14" t="str">
        <f>IF(AND(BD1405&lt;&gt;""),BD1405/INDEX($L$4:$L1405,MATCH(MAX($L$4:$L1405)+1,$L$4:$L1405,1)),"")</f>
        <v/>
      </c>
      <c r="BK1405" s="14" t="str">
        <f>IF(AND(BH1405&lt;&gt;""),BH1405/INDEX($L$4:$L1405,MATCH(MAX($L$4:$L1405)+1,$L$4:$L1405,1)),"")</f>
        <v/>
      </c>
      <c r="BO1405" s="14" t="str">
        <f>IF(AND(BL1405&lt;&gt;""),BL1405/INDEX($L$4:$L1405,MATCH(MAX($L$4:$L1405)+1,$L$4:$L1405,1)),"")</f>
        <v/>
      </c>
      <c r="BS1405" s="14" t="str">
        <f>IF(AND(BP1405&lt;&gt;""),BP1405/INDEX($L$4:$L1405,MATCH(MAX($L$4:$L1405)+1,$L$4:$L1405,1)),"")</f>
        <v/>
      </c>
      <c r="BW1405" s="14" t="str">
        <f>IF(AND(BT1405&lt;&gt;""),BT1405/INDEX($L$4:$L1405,MATCH(MAX($L$4:$L1405)+1,$L$4:$L1405,1)),"")</f>
        <v/>
      </c>
      <c r="CA1405" s="14" t="str">
        <f>IF(AND(BX1405&lt;&gt;""),BX1405/INDEX($L$4:$L1405,MATCH(MAX($L$4:$L1405)+1,$L$4:$L1405,1)),"")</f>
        <v/>
      </c>
      <c r="CE1405" s="14" t="str">
        <f>IF(AND(CB1405&lt;&gt;""),CB1405/INDEX($L$4:$L1405,MATCH(MAX($L$4:$L1405)+1,$L$4:$L1405,1)),"")</f>
        <v/>
      </c>
      <c r="CI1405" s="14" t="str">
        <f>IF(AND(CF1405&lt;&gt;""),CF1405/INDEX($L$4:$L1405,MATCH(MAX($L$4:$L1405)+1,$L$4:$L1405,1)),"")</f>
        <v/>
      </c>
      <c r="CM1405" s="14" t="str">
        <f>IF(AND(CJ1405&lt;&gt;""),CJ1405/INDEX($L$4:$L1405,MATCH(MAX($L$4:$L1405)+1,$L$4:$L1405,1)),"")</f>
        <v/>
      </c>
      <c r="CQ1405" s="14" t="str">
        <f>IF(AND(CN1405&lt;&gt;""),CN1405/INDEX($L$4:$L1405,MATCH(MAX($L$4:$L1405)+1,$L$4:$L1405,1)),"")</f>
        <v/>
      </c>
      <c r="CU1405" s="14" t="str">
        <f>IF(AND(CR1405&lt;&gt;""),CR1405/INDEX($L$4:$L1405,MATCH(MAX($L$4:$L1405)+1,$L$4:$L1405,1)),"")</f>
        <v/>
      </c>
    </row>
    <row r="1406" spans="3:99">
      <c r="C1406" s="4" t="s">
        <v>36</v>
      </c>
      <c r="D1406" t="s">
        <v>36</v>
      </c>
      <c r="K1406" s="14" t="str">
        <f t="shared" si="1005"/>
        <v/>
      </c>
      <c r="S1406" s="14" t="str">
        <f>IF(AND(P1406&lt;&gt;""),P1406/INDEX($L$4:$L1406,MATCH(MAX($L$4:$L1406)+1,$L$4:$L1406,1)),"")</f>
        <v/>
      </c>
      <c r="W1406" s="14" t="str">
        <f>IF(AND(T1406&lt;&gt;""),T1406/INDEX($L$4:$L1406,MATCH(MAX($L$4:$L1406)+1,$L$4:$L1406,1)),"")</f>
        <v/>
      </c>
      <c r="AA1406" s="14" t="str">
        <f>IF(AND(X1406&lt;&gt;""),X1406/INDEX($L$4:$L1406,MATCH(MAX($L$4:$L1406)+1,$L$4:$L1406,1)),"")</f>
        <v/>
      </c>
      <c r="AE1406" s="14" t="str">
        <f>IF(AND(AB1406&lt;&gt;""),AB1406/INDEX($L$4:$L1406,MATCH(MAX($L$4:$L1406)+1,$L$4:$L1406,1)),"")</f>
        <v/>
      </c>
      <c r="AI1406" s="14" t="str">
        <f>IF(AND(AF1406&lt;&gt;""),AF1406/INDEX($L$4:$L1406,MATCH(MAX($L$4:$L1406)+1,$L$4:$L1406,1)),"")</f>
        <v/>
      </c>
      <c r="AM1406" s="14" t="str">
        <f>IF(AND(AJ1406&lt;&gt;""),AJ1406/INDEX($L$4:$L1406,MATCH(MAX($L$4:$L1406)+1,$L$4:$L1406,1)),"")</f>
        <v/>
      </c>
      <c r="AQ1406" s="14" t="str">
        <f>IF(AND(AN1406&lt;&gt;""),AN1406/INDEX($L$4:$L1406,MATCH(MAX($L$4:$L1406)+1,$L$4:$L1406,1)),"")</f>
        <v/>
      </c>
      <c r="AU1406" s="14" t="str">
        <f>IF(AND(AR1406&lt;&gt;""),AR1406/INDEX($L$4:$L1406,MATCH(MAX($L$4:$L1406)+1,$L$4:$L1406,1)),"")</f>
        <v/>
      </c>
      <c r="AY1406" s="14" t="str">
        <f>IF(AND(AV1406&lt;&gt;""),AV1406/INDEX($L$4:$L1406,MATCH(MAX($L$4:$L1406)+1,$L$4:$L1406,1)),"")</f>
        <v/>
      </c>
      <c r="AZ1406" s="10" t="str">
        <f t="shared" si="1004"/>
        <v/>
      </c>
      <c r="BC1406" s="78" t="str">
        <f t="shared" si="1003"/>
        <v/>
      </c>
      <c r="BG1406" s="14" t="str">
        <f>IF(AND(BD1406&lt;&gt;""),BD1406/INDEX($L$4:$L1406,MATCH(MAX($L$4:$L1406)+1,$L$4:$L1406,1)),"")</f>
        <v/>
      </c>
      <c r="BK1406" s="14" t="str">
        <f>IF(AND(BH1406&lt;&gt;""),BH1406/INDEX($L$4:$L1406,MATCH(MAX($L$4:$L1406)+1,$L$4:$L1406,1)),"")</f>
        <v/>
      </c>
      <c r="BO1406" s="14" t="str">
        <f>IF(AND(BL1406&lt;&gt;""),BL1406/INDEX($L$4:$L1406,MATCH(MAX($L$4:$L1406)+1,$L$4:$L1406,1)),"")</f>
        <v/>
      </c>
      <c r="BS1406" s="14" t="str">
        <f>IF(AND(BP1406&lt;&gt;""),BP1406/INDEX($L$4:$L1406,MATCH(MAX($L$4:$L1406)+1,$L$4:$L1406,1)),"")</f>
        <v/>
      </c>
      <c r="BW1406" s="14" t="str">
        <f>IF(AND(BT1406&lt;&gt;""),BT1406/INDEX($L$4:$L1406,MATCH(MAX($L$4:$L1406)+1,$L$4:$L1406,1)),"")</f>
        <v/>
      </c>
      <c r="CA1406" s="14" t="str">
        <f>IF(AND(BX1406&lt;&gt;""),BX1406/INDEX($L$4:$L1406,MATCH(MAX($L$4:$L1406)+1,$L$4:$L1406,1)),"")</f>
        <v/>
      </c>
      <c r="CE1406" s="14" t="str">
        <f>IF(AND(CB1406&lt;&gt;""),CB1406/INDEX($L$4:$L1406,MATCH(MAX($L$4:$L1406)+1,$L$4:$L1406,1)),"")</f>
        <v/>
      </c>
      <c r="CI1406" s="14" t="str">
        <f>IF(AND(CF1406&lt;&gt;""),CF1406/INDEX($L$4:$L1406,MATCH(MAX($L$4:$L1406)+1,$L$4:$L1406,1)),"")</f>
        <v/>
      </c>
      <c r="CM1406" s="14" t="str">
        <f>IF(AND(CJ1406&lt;&gt;""),CJ1406/INDEX($L$4:$L1406,MATCH(MAX($L$4:$L1406)+1,$L$4:$L1406,1)),"")</f>
        <v/>
      </c>
      <c r="CQ1406" s="14" t="str">
        <f>IF(AND(CN1406&lt;&gt;""),CN1406/INDEX($L$4:$L1406,MATCH(MAX($L$4:$L1406)+1,$L$4:$L1406,1)),"")</f>
        <v/>
      </c>
      <c r="CU1406" s="14" t="str">
        <f>IF(AND(CR1406&lt;&gt;""),CR1406/INDEX($L$4:$L1406,MATCH(MAX($L$4:$L1406)+1,$L$4:$L1406,1)),"")</f>
        <v/>
      </c>
    </row>
    <row r="1407" spans="3:99">
      <c r="C1407" s="4" t="s">
        <v>36</v>
      </c>
      <c r="D1407" t="s">
        <v>36</v>
      </c>
      <c r="K1407" s="14" t="str">
        <f t="shared" si="1005"/>
        <v/>
      </c>
      <c r="S1407" s="14" t="str">
        <f>IF(AND(P1407&lt;&gt;""),P1407/INDEX($L$4:$L1407,MATCH(MAX($L$4:$L1407)+1,$L$4:$L1407,1)),"")</f>
        <v/>
      </c>
      <c r="W1407" s="14" t="str">
        <f>IF(AND(T1407&lt;&gt;""),T1407/INDEX($L$4:$L1407,MATCH(MAX($L$4:$L1407)+1,$L$4:$L1407,1)),"")</f>
        <v/>
      </c>
      <c r="AA1407" s="14" t="str">
        <f>IF(AND(X1407&lt;&gt;""),X1407/INDEX($L$4:$L1407,MATCH(MAX($L$4:$L1407)+1,$L$4:$L1407,1)),"")</f>
        <v/>
      </c>
      <c r="AE1407" s="14" t="str">
        <f>IF(AND(AB1407&lt;&gt;""),AB1407/INDEX($L$4:$L1407,MATCH(MAX($L$4:$L1407)+1,$L$4:$L1407,1)),"")</f>
        <v/>
      </c>
      <c r="AI1407" s="14" t="str">
        <f>IF(AND(AF1407&lt;&gt;""),AF1407/INDEX($L$4:$L1407,MATCH(MAX($L$4:$L1407)+1,$L$4:$L1407,1)),"")</f>
        <v/>
      </c>
      <c r="AM1407" s="14" t="str">
        <f>IF(AND(AJ1407&lt;&gt;""),AJ1407/INDEX($L$4:$L1407,MATCH(MAX($L$4:$L1407)+1,$L$4:$L1407,1)),"")</f>
        <v/>
      </c>
      <c r="AQ1407" s="14" t="str">
        <f>IF(AND(AN1407&lt;&gt;""),AN1407/INDEX($L$4:$L1407,MATCH(MAX($L$4:$L1407)+1,$L$4:$L1407,1)),"")</f>
        <v/>
      </c>
      <c r="AU1407" s="14" t="str">
        <f>IF(AND(AR1407&lt;&gt;""),AR1407/INDEX($L$4:$L1407,MATCH(MAX($L$4:$L1407)+1,$L$4:$L1407,1)),"")</f>
        <v/>
      </c>
      <c r="AY1407" s="14" t="str">
        <f>IF(AND(AV1407&lt;&gt;""),AV1407/INDEX($L$4:$L1407,MATCH(MAX($L$4:$L1407)+1,$L$4:$L1407,1)),"")</f>
        <v/>
      </c>
      <c r="AZ1407" s="10" t="str">
        <f t="shared" si="1004"/>
        <v/>
      </c>
      <c r="BC1407" s="78" t="str">
        <f t="shared" si="1003"/>
        <v/>
      </c>
      <c r="BG1407" s="14" t="str">
        <f>IF(AND(BD1407&lt;&gt;""),BD1407/INDEX($L$4:$L1407,MATCH(MAX($L$4:$L1407)+1,$L$4:$L1407,1)),"")</f>
        <v/>
      </c>
      <c r="BK1407" s="14" t="str">
        <f>IF(AND(BH1407&lt;&gt;""),BH1407/INDEX($L$4:$L1407,MATCH(MAX($L$4:$L1407)+1,$L$4:$L1407,1)),"")</f>
        <v/>
      </c>
      <c r="BO1407" s="14" t="str">
        <f>IF(AND(BL1407&lt;&gt;""),BL1407/INDEX($L$4:$L1407,MATCH(MAX($L$4:$L1407)+1,$L$4:$L1407,1)),"")</f>
        <v/>
      </c>
      <c r="BS1407" s="14" t="str">
        <f>IF(AND(BP1407&lt;&gt;""),BP1407/INDEX($L$4:$L1407,MATCH(MAX($L$4:$L1407)+1,$L$4:$L1407,1)),"")</f>
        <v/>
      </c>
      <c r="BW1407" s="14" t="str">
        <f>IF(AND(BT1407&lt;&gt;""),BT1407/INDEX($L$4:$L1407,MATCH(MAX($L$4:$L1407)+1,$L$4:$L1407,1)),"")</f>
        <v/>
      </c>
      <c r="CA1407" s="14" t="str">
        <f>IF(AND(BX1407&lt;&gt;""),BX1407/INDEX($L$4:$L1407,MATCH(MAX($L$4:$L1407)+1,$L$4:$L1407,1)),"")</f>
        <v/>
      </c>
      <c r="CE1407" s="14" t="str">
        <f>IF(AND(CB1407&lt;&gt;""),CB1407/INDEX($L$4:$L1407,MATCH(MAX($L$4:$L1407)+1,$L$4:$L1407,1)),"")</f>
        <v/>
      </c>
      <c r="CI1407" s="14" t="str">
        <f>IF(AND(CF1407&lt;&gt;""),CF1407/INDEX($L$4:$L1407,MATCH(MAX($L$4:$L1407)+1,$L$4:$L1407,1)),"")</f>
        <v/>
      </c>
      <c r="CM1407" s="14" t="str">
        <f>IF(AND(CJ1407&lt;&gt;""),CJ1407/INDEX($L$4:$L1407,MATCH(MAX($L$4:$L1407)+1,$L$4:$L1407,1)),"")</f>
        <v/>
      </c>
      <c r="CQ1407" s="14" t="str">
        <f>IF(AND(CN1407&lt;&gt;""),CN1407/INDEX($L$4:$L1407,MATCH(MAX($L$4:$L1407)+1,$L$4:$L1407,1)),"")</f>
        <v/>
      </c>
      <c r="CU1407" s="14" t="str">
        <f>IF(AND(CR1407&lt;&gt;""),CR1407/INDEX($L$4:$L1407,MATCH(MAX($L$4:$L1407)+1,$L$4:$L1407,1)),"")</f>
        <v/>
      </c>
    </row>
    <row r="1408" spans="3:99">
      <c r="C1408" s="4" t="s">
        <v>36</v>
      </c>
      <c r="D1408" t="s">
        <v>36</v>
      </c>
      <c r="K1408" s="14" t="str">
        <f t="shared" si="1005"/>
        <v/>
      </c>
      <c r="S1408" s="14" t="str">
        <f>IF(AND(P1408&lt;&gt;""),P1408/INDEX($L$4:$L1408,MATCH(MAX($L$4:$L1408)+1,$L$4:$L1408,1)),"")</f>
        <v/>
      </c>
      <c r="W1408" s="14" t="str">
        <f>IF(AND(T1408&lt;&gt;""),T1408/INDEX($L$4:$L1408,MATCH(MAX($L$4:$L1408)+1,$L$4:$L1408,1)),"")</f>
        <v/>
      </c>
      <c r="AA1408" s="14" t="str">
        <f>IF(AND(X1408&lt;&gt;""),X1408/INDEX($L$4:$L1408,MATCH(MAX($L$4:$L1408)+1,$L$4:$L1408,1)),"")</f>
        <v/>
      </c>
      <c r="AE1408" s="14" t="str">
        <f>IF(AND(AB1408&lt;&gt;""),AB1408/INDEX($L$4:$L1408,MATCH(MAX($L$4:$L1408)+1,$L$4:$L1408,1)),"")</f>
        <v/>
      </c>
      <c r="AI1408" s="14" t="str">
        <f>IF(AND(AF1408&lt;&gt;""),AF1408/INDEX($L$4:$L1408,MATCH(MAX($L$4:$L1408)+1,$L$4:$L1408,1)),"")</f>
        <v/>
      </c>
      <c r="AM1408" s="14" t="str">
        <f>IF(AND(AJ1408&lt;&gt;""),AJ1408/INDEX($L$4:$L1408,MATCH(MAX($L$4:$L1408)+1,$L$4:$L1408,1)),"")</f>
        <v/>
      </c>
      <c r="AQ1408" s="14" t="str">
        <f>IF(AND(AN1408&lt;&gt;""),AN1408/INDEX($L$4:$L1408,MATCH(MAX($L$4:$L1408)+1,$L$4:$L1408,1)),"")</f>
        <v/>
      </c>
      <c r="AU1408" s="14" t="str">
        <f>IF(AND(AR1408&lt;&gt;""),AR1408/INDEX($L$4:$L1408,MATCH(MAX($L$4:$L1408)+1,$L$4:$L1408,1)),"")</f>
        <v/>
      </c>
      <c r="AY1408" s="14" t="str">
        <f>IF(AND(AV1408&lt;&gt;""),AV1408/INDEX($L$4:$L1408,MATCH(MAX($L$4:$L1408)+1,$L$4:$L1408,1)),"")</f>
        <v/>
      </c>
      <c r="AZ1408" s="10" t="str">
        <f t="shared" si="1004"/>
        <v/>
      </c>
      <c r="BC1408" s="78" t="str">
        <f t="shared" si="1003"/>
        <v/>
      </c>
      <c r="BG1408" s="14" t="str">
        <f>IF(AND(BD1408&lt;&gt;""),BD1408/INDEX($L$4:$L1408,MATCH(MAX($L$4:$L1408)+1,$L$4:$L1408,1)),"")</f>
        <v/>
      </c>
      <c r="BK1408" s="14" t="str">
        <f>IF(AND(BH1408&lt;&gt;""),BH1408/INDEX($L$4:$L1408,MATCH(MAX($L$4:$L1408)+1,$L$4:$L1408,1)),"")</f>
        <v/>
      </c>
      <c r="BO1408" s="14" t="str">
        <f>IF(AND(BL1408&lt;&gt;""),BL1408/INDEX($L$4:$L1408,MATCH(MAX($L$4:$L1408)+1,$L$4:$L1408,1)),"")</f>
        <v/>
      </c>
      <c r="BS1408" s="14" t="str">
        <f>IF(AND(BP1408&lt;&gt;""),BP1408/INDEX($L$4:$L1408,MATCH(MAX($L$4:$L1408)+1,$L$4:$L1408,1)),"")</f>
        <v/>
      </c>
      <c r="BW1408" s="14" t="str">
        <f>IF(AND(BT1408&lt;&gt;""),BT1408/INDEX($L$4:$L1408,MATCH(MAX($L$4:$L1408)+1,$L$4:$L1408,1)),"")</f>
        <v/>
      </c>
      <c r="CA1408" s="14" t="str">
        <f>IF(AND(BX1408&lt;&gt;""),BX1408/INDEX($L$4:$L1408,MATCH(MAX($L$4:$L1408)+1,$L$4:$L1408,1)),"")</f>
        <v/>
      </c>
      <c r="CE1408" s="14" t="str">
        <f>IF(AND(CB1408&lt;&gt;""),CB1408/INDEX($L$4:$L1408,MATCH(MAX($L$4:$L1408)+1,$L$4:$L1408,1)),"")</f>
        <v/>
      </c>
      <c r="CI1408" s="14" t="str">
        <f>IF(AND(CF1408&lt;&gt;""),CF1408/INDEX($L$4:$L1408,MATCH(MAX($L$4:$L1408)+1,$L$4:$L1408,1)),"")</f>
        <v/>
      </c>
      <c r="CM1408" s="14" t="str">
        <f>IF(AND(CJ1408&lt;&gt;""),CJ1408/INDEX($L$4:$L1408,MATCH(MAX($L$4:$L1408)+1,$L$4:$L1408,1)),"")</f>
        <v/>
      </c>
      <c r="CQ1408" s="14" t="str">
        <f>IF(AND(CN1408&lt;&gt;""),CN1408/INDEX($L$4:$L1408,MATCH(MAX($L$4:$L1408)+1,$L$4:$L1408,1)),"")</f>
        <v/>
      </c>
      <c r="CU1408" s="14" t="str">
        <f>IF(AND(CR1408&lt;&gt;""),CR1408/INDEX($L$4:$L1408,MATCH(MAX($L$4:$L1408)+1,$L$4:$L1408,1)),"")</f>
        <v/>
      </c>
    </row>
    <row r="1409" spans="3:99">
      <c r="C1409" s="4" t="s">
        <v>36</v>
      </c>
      <c r="D1409" t="s">
        <v>36</v>
      </c>
      <c r="K1409" s="14" t="str">
        <f t="shared" si="1005"/>
        <v/>
      </c>
      <c r="S1409" s="14" t="str">
        <f>IF(AND(P1409&lt;&gt;""),P1409/INDEX($L$4:$L1409,MATCH(MAX($L$4:$L1409)+1,$L$4:$L1409,1)),"")</f>
        <v/>
      </c>
      <c r="W1409" s="14" t="str">
        <f>IF(AND(T1409&lt;&gt;""),T1409/INDEX($L$4:$L1409,MATCH(MAX($L$4:$L1409)+1,$L$4:$L1409,1)),"")</f>
        <v/>
      </c>
      <c r="AA1409" s="14" t="str">
        <f>IF(AND(X1409&lt;&gt;""),X1409/INDEX($L$4:$L1409,MATCH(MAX($L$4:$L1409)+1,$L$4:$L1409,1)),"")</f>
        <v/>
      </c>
      <c r="AE1409" s="14" t="str">
        <f>IF(AND(AB1409&lt;&gt;""),AB1409/INDEX($L$4:$L1409,MATCH(MAX($L$4:$L1409)+1,$L$4:$L1409,1)),"")</f>
        <v/>
      </c>
      <c r="AI1409" s="14" t="str">
        <f>IF(AND(AF1409&lt;&gt;""),AF1409/INDEX($L$4:$L1409,MATCH(MAX($L$4:$L1409)+1,$L$4:$L1409,1)),"")</f>
        <v/>
      </c>
      <c r="AM1409" s="14" t="str">
        <f>IF(AND(AJ1409&lt;&gt;""),AJ1409/INDEX($L$4:$L1409,MATCH(MAX($L$4:$L1409)+1,$L$4:$L1409,1)),"")</f>
        <v/>
      </c>
      <c r="AQ1409" s="14" t="str">
        <f>IF(AND(AN1409&lt;&gt;""),AN1409/INDEX($L$4:$L1409,MATCH(MAX($L$4:$L1409)+1,$L$4:$L1409,1)),"")</f>
        <v/>
      </c>
      <c r="AU1409" s="14" t="str">
        <f>IF(AND(AR1409&lt;&gt;""),AR1409/INDEX($L$4:$L1409,MATCH(MAX($L$4:$L1409)+1,$L$4:$L1409,1)),"")</f>
        <v/>
      </c>
      <c r="AY1409" s="14" t="str">
        <f>IF(AND(AV1409&lt;&gt;""),AV1409/INDEX($L$4:$L1409,MATCH(MAX($L$4:$L1409)+1,$L$4:$L1409,1)),"")</f>
        <v/>
      </c>
      <c r="AZ1409" s="10" t="str">
        <f t="shared" si="1004"/>
        <v/>
      </c>
      <c r="BC1409" s="78" t="str">
        <f t="shared" si="1003"/>
        <v/>
      </c>
      <c r="BG1409" s="14" t="str">
        <f>IF(AND(BD1409&lt;&gt;""),BD1409/INDEX($L$4:$L1409,MATCH(MAX($L$4:$L1409)+1,$L$4:$L1409,1)),"")</f>
        <v/>
      </c>
      <c r="BK1409" s="14" t="str">
        <f>IF(AND(BH1409&lt;&gt;""),BH1409/INDEX($L$4:$L1409,MATCH(MAX($L$4:$L1409)+1,$L$4:$L1409,1)),"")</f>
        <v/>
      </c>
      <c r="BO1409" s="14" t="str">
        <f>IF(AND(BL1409&lt;&gt;""),BL1409/INDEX($L$4:$L1409,MATCH(MAX($L$4:$L1409)+1,$L$4:$L1409,1)),"")</f>
        <v/>
      </c>
      <c r="BS1409" s="14" t="str">
        <f>IF(AND(BP1409&lt;&gt;""),BP1409/INDEX($L$4:$L1409,MATCH(MAX($L$4:$L1409)+1,$L$4:$L1409,1)),"")</f>
        <v/>
      </c>
      <c r="BW1409" s="14" t="str">
        <f>IF(AND(BT1409&lt;&gt;""),BT1409/INDEX($L$4:$L1409,MATCH(MAX($L$4:$L1409)+1,$L$4:$L1409,1)),"")</f>
        <v/>
      </c>
      <c r="CA1409" s="14" t="str">
        <f>IF(AND(BX1409&lt;&gt;""),BX1409/INDEX($L$4:$L1409,MATCH(MAX($L$4:$L1409)+1,$L$4:$L1409,1)),"")</f>
        <v/>
      </c>
      <c r="CE1409" s="14" t="str">
        <f>IF(AND(CB1409&lt;&gt;""),CB1409/INDEX($L$4:$L1409,MATCH(MAX($L$4:$L1409)+1,$L$4:$L1409,1)),"")</f>
        <v/>
      </c>
      <c r="CI1409" s="14" t="str">
        <f>IF(AND(CF1409&lt;&gt;""),CF1409/INDEX($L$4:$L1409,MATCH(MAX($L$4:$L1409)+1,$L$4:$L1409,1)),"")</f>
        <v/>
      </c>
      <c r="CM1409" s="14" t="str">
        <f>IF(AND(CJ1409&lt;&gt;""),CJ1409/INDEX($L$4:$L1409,MATCH(MAX($L$4:$L1409)+1,$L$4:$L1409,1)),"")</f>
        <v/>
      </c>
      <c r="CQ1409" s="14" t="str">
        <f>IF(AND(CN1409&lt;&gt;""),CN1409/INDEX($L$4:$L1409,MATCH(MAX($L$4:$L1409)+1,$L$4:$L1409,1)),"")</f>
        <v/>
      </c>
      <c r="CU1409" s="14" t="str">
        <f>IF(AND(CR1409&lt;&gt;""),CR1409/INDEX($L$4:$L1409,MATCH(MAX($L$4:$L1409)+1,$L$4:$L1409,1)),"")</f>
        <v/>
      </c>
    </row>
    <row r="1410" spans="3:99">
      <c r="C1410" s="4" t="s">
        <v>36</v>
      </c>
      <c r="D1410" t="s">
        <v>36</v>
      </c>
      <c r="K1410" s="14" t="str">
        <f t="shared" si="1005"/>
        <v/>
      </c>
      <c r="S1410" s="14" t="str">
        <f>IF(AND(P1410&lt;&gt;""),P1410/INDEX($L$4:$L1410,MATCH(MAX($L$4:$L1410)+1,$L$4:$L1410,1)),"")</f>
        <v/>
      </c>
      <c r="W1410" s="14" t="str">
        <f>IF(AND(T1410&lt;&gt;""),T1410/INDEX($L$4:$L1410,MATCH(MAX($L$4:$L1410)+1,$L$4:$L1410,1)),"")</f>
        <v/>
      </c>
      <c r="AA1410" s="14" t="str">
        <f>IF(AND(X1410&lt;&gt;""),X1410/INDEX($L$4:$L1410,MATCH(MAX($L$4:$L1410)+1,$L$4:$L1410,1)),"")</f>
        <v/>
      </c>
      <c r="AE1410" s="14" t="str">
        <f>IF(AND(AB1410&lt;&gt;""),AB1410/INDEX($L$4:$L1410,MATCH(MAX($L$4:$L1410)+1,$L$4:$L1410,1)),"")</f>
        <v/>
      </c>
      <c r="AI1410" s="14" t="str">
        <f>IF(AND(AF1410&lt;&gt;""),AF1410/INDEX($L$4:$L1410,MATCH(MAX($L$4:$L1410)+1,$L$4:$L1410,1)),"")</f>
        <v/>
      </c>
      <c r="AM1410" s="14" t="str">
        <f>IF(AND(AJ1410&lt;&gt;""),AJ1410/INDEX($L$4:$L1410,MATCH(MAX($L$4:$L1410)+1,$L$4:$L1410,1)),"")</f>
        <v/>
      </c>
      <c r="AQ1410" s="14" t="str">
        <f>IF(AND(AN1410&lt;&gt;""),AN1410/INDEX($L$4:$L1410,MATCH(MAX($L$4:$L1410)+1,$L$4:$L1410,1)),"")</f>
        <v/>
      </c>
      <c r="AU1410" s="14" t="str">
        <f>IF(AND(AR1410&lt;&gt;""),AR1410/INDEX($L$4:$L1410,MATCH(MAX($L$4:$L1410)+1,$L$4:$L1410,1)),"")</f>
        <v/>
      </c>
      <c r="AY1410" s="14" t="str">
        <f>IF(AND(AV1410&lt;&gt;""),AV1410/INDEX($L$4:$L1410,MATCH(MAX($L$4:$L1410)+1,$L$4:$L1410,1)),"")</f>
        <v/>
      </c>
      <c r="AZ1410" s="10" t="str">
        <f t="shared" si="1004"/>
        <v/>
      </c>
      <c r="BC1410" s="78" t="str">
        <f t="shared" si="1003"/>
        <v/>
      </c>
      <c r="BG1410" s="14" t="str">
        <f>IF(AND(BD1410&lt;&gt;""),BD1410/INDEX($L$4:$L1410,MATCH(MAX($L$4:$L1410)+1,$L$4:$L1410,1)),"")</f>
        <v/>
      </c>
      <c r="BK1410" s="14" t="str">
        <f>IF(AND(BH1410&lt;&gt;""),BH1410/INDEX($L$4:$L1410,MATCH(MAX($L$4:$L1410)+1,$L$4:$L1410,1)),"")</f>
        <v/>
      </c>
      <c r="BO1410" s="14" t="str">
        <f>IF(AND(BL1410&lt;&gt;""),BL1410/INDEX($L$4:$L1410,MATCH(MAX($L$4:$L1410)+1,$L$4:$L1410,1)),"")</f>
        <v/>
      </c>
      <c r="BS1410" s="14" t="str">
        <f>IF(AND(BP1410&lt;&gt;""),BP1410/INDEX($L$4:$L1410,MATCH(MAX($L$4:$L1410)+1,$L$4:$L1410,1)),"")</f>
        <v/>
      </c>
      <c r="BW1410" s="14" t="str">
        <f>IF(AND(BT1410&lt;&gt;""),BT1410/INDEX($L$4:$L1410,MATCH(MAX($L$4:$L1410)+1,$L$4:$L1410,1)),"")</f>
        <v/>
      </c>
      <c r="CA1410" s="14" t="str">
        <f>IF(AND(BX1410&lt;&gt;""),BX1410/INDEX($L$4:$L1410,MATCH(MAX($L$4:$L1410)+1,$L$4:$L1410,1)),"")</f>
        <v/>
      </c>
      <c r="CE1410" s="14" t="str">
        <f>IF(AND(CB1410&lt;&gt;""),CB1410/INDEX($L$4:$L1410,MATCH(MAX($L$4:$L1410)+1,$L$4:$L1410,1)),"")</f>
        <v/>
      </c>
      <c r="CI1410" s="14" t="str">
        <f>IF(AND(CF1410&lt;&gt;""),CF1410/INDEX($L$4:$L1410,MATCH(MAX($L$4:$L1410)+1,$L$4:$L1410,1)),"")</f>
        <v/>
      </c>
      <c r="CM1410" s="14" t="str">
        <f>IF(AND(CJ1410&lt;&gt;""),CJ1410/INDEX($L$4:$L1410,MATCH(MAX($L$4:$L1410)+1,$L$4:$L1410,1)),"")</f>
        <v/>
      </c>
      <c r="CQ1410" s="14" t="str">
        <f>IF(AND(CN1410&lt;&gt;""),CN1410/INDEX($L$4:$L1410,MATCH(MAX($L$4:$L1410)+1,$L$4:$L1410,1)),"")</f>
        <v/>
      </c>
      <c r="CU1410" s="14" t="str">
        <f>IF(AND(CR1410&lt;&gt;""),CR1410/INDEX($L$4:$L1410,MATCH(MAX($L$4:$L1410)+1,$L$4:$L1410,1)),"")</f>
        <v/>
      </c>
    </row>
    <row r="1411" spans="3:99">
      <c r="C1411" s="4" t="s">
        <v>36</v>
      </c>
      <c r="D1411" t="s">
        <v>36</v>
      </c>
      <c r="K1411" s="14" t="str">
        <f t="shared" si="1005"/>
        <v/>
      </c>
      <c r="S1411" s="14" t="str">
        <f>IF(AND(P1411&lt;&gt;""),P1411/INDEX($L$4:$L1411,MATCH(MAX($L$4:$L1411)+1,$L$4:$L1411,1)),"")</f>
        <v/>
      </c>
      <c r="W1411" s="14" t="str">
        <f>IF(AND(T1411&lt;&gt;""),T1411/INDEX($L$4:$L1411,MATCH(MAX($L$4:$L1411)+1,$L$4:$L1411,1)),"")</f>
        <v/>
      </c>
      <c r="AA1411" s="14" t="str">
        <f>IF(AND(X1411&lt;&gt;""),X1411/INDEX($L$4:$L1411,MATCH(MAX($L$4:$L1411)+1,$L$4:$L1411,1)),"")</f>
        <v/>
      </c>
      <c r="AE1411" s="14" t="str">
        <f>IF(AND(AB1411&lt;&gt;""),AB1411/INDEX($L$4:$L1411,MATCH(MAX($L$4:$L1411)+1,$L$4:$L1411,1)),"")</f>
        <v/>
      </c>
      <c r="AI1411" s="14" t="str">
        <f>IF(AND(AF1411&lt;&gt;""),AF1411/INDEX($L$4:$L1411,MATCH(MAX($L$4:$L1411)+1,$L$4:$L1411,1)),"")</f>
        <v/>
      </c>
      <c r="AM1411" s="14" t="str">
        <f>IF(AND(AJ1411&lt;&gt;""),AJ1411/INDEX($L$4:$L1411,MATCH(MAX($L$4:$L1411)+1,$L$4:$L1411,1)),"")</f>
        <v/>
      </c>
      <c r="AQ1411" s="14" t="str">
        <f>IF(AND(AN1411&lt;&gt;""),AN1411/INDEX($L$4:$L1411,MATCH(MAX($L$4:$L1411)+1,$L$4:$L1411,1)),"")</f>
        <v/>
      </c>
      <c r="AU1411" s="14" t="str">
        <f>IF(AND(AR1411&lt;&gt;""),AR1411/INDEX($L$4:$L1411,MATCH(MAX($L$4:$L1411)+1,$L$4:$L1411,1)),"")</f>
        <v/>
      </c>
      <c r="AY1411" s="14" t="str">
        <f>IF(AND(AV1411&lt;&gt;""),AV1411/INDEX($L$4:$L1411,MATCH(MAX($L$4:$L1411)+1,$L$4:$L1411,1)),"")</f>
        <v/>
      </c>
      <c r="AZ1411" s="10" t="str">
        <f t="shared" si="1004"/>
        <v/>
      </c>
      <c r="BC1411" s="78" t="str">
        <f t="shared" si="1003"/>
        <v/>
      </c>
      <c r="BG1411" s="14" t="str">
        <f>IF(AND(BD1411&lt;&gt;""),BD1411/INDEX($L$4:$L1411,MATCH(MAX($L$4:$L1411)+1,$L$4:$L1411,1)),"")</f>
        <v/>
      </c>
      <c r="BK1411" s="14" t="str">
        <f>IF(AND(BH1411&lt;&gt;""),BH1411/INDEX($L$4:$L1411,MATCH(MAX($L$4:$L1411)+1,$L$4:$L1411,1)),"")</f>
        <v/>
      </c>
      <c r="BO1411" s="14" t="str">
        <f>IF(AND(BL1411&lt;&gt;""),BL1411/INDEX($L$4:$L1411,MATCH(MAX($L$4:$L1411)+1,$L$4:$L1411,1)),"")</f>
        <v/>
      </c>
      <c r="BS1411" s="14" t="str">
        <f>IF(AND(BP1411&lt;&gt;""),BP1411/INDEX($L$4:$L1411,MATCH(MAX($L$4:$L1411)+1,$L$4:$L1411,1)),"")</f>
        <v/>
      </c>
      <c r="BW1411" s="14" t="str">
        <f>IF(AND(BT1411&lt;&gt;""),BT1411/INDEX($L$4:$L1411,MATCH(MAX($L$4:$L1411)+1,$L$4:$L1411,1)),"")</f>
        <v/>
      </c>
      <c r="CA1411" s="14" t="str">
        <f>IF(AND(BX1411&lt;&gt;""),BX1411/INDEX($L$4:$L1411,MATCH(MAX($L$4:$L1411)+1,$L$4:$L1411,1)),"")</f>
        <v/>
      </c>
      <c r="CE1411" s="14" t="str">
        <f>IF(AND(CB1411&lt;&gt;""),CB1411/INDEX($L$4:$L1411,MATCH(MAX($L$4:$L1411)+1,$L$4:$L1411,1)),"")</f>
        <v/>
      </c>
      <c r="CI1411" s="14" t="str">
        <f>IF(AND(CF1411&lt;&gt;""),CF1411/INDEX($L$4:$L1411,MATCH(MAX($L$4:$L1411)+1,$L$4:$L1411,1)),"")</f>
        <v/>
      </c>
      <c r="CM1411" s="14" t="str">
        <f>IF(AND(CJ1411&lt;&gt;""),CJ1411/INDEX($L$4:$L1411,MATCH(MAX($L$4:$L1411)+1,$L$4:$L1411,1)),"")</f>
        <v/>
      </c>
      <c r="CQ1411" s="14" t="str">
        <f>IF(AND(CN1411&lt;&gt;""),CN1411/INDEX($L$4:$L1411,MATCH(MAX($L$4:$L1411)+1,$L$4:$L1411,1)),"")</f>
        <v/>
      </c>
      <c r="CU1411" s="14" t="str">
        <f>IF(AND(CR1411&lt;&gt;""),CR1411/INDEX($L$4:$L1411,MATCH(MAX($L$4:$L1411)+1,$L$4:$L1411,1)),"")</f>
        <v/>
      </c>
    </row>
    <row r="1412" spans="3:99">
      <c r="C1412" s="4" t="s">
        <v>36</v>
      </c>
      <c r="D1412" t="s">
        <v>36</v>
      </c>
      <c r="K1412" s="14" t="str">
        <f t="shared" si="1005"/>
        <v/>
      </c>
      <c r="S1412" s="14" t="str">
        <f>IF(AND(P1412&lt;&gt;""),P1412/INDEX($L$4:$L1412,MATCH(MAX($L$4:$L1412)+1,$L$4:$L1412,1)),"")</f>
        <v/>
      </c>
      <c r="W1412" s="14" t="str">
        <f>IF(AND(T1412&lt;&gt;""),T1412/INDEX($L$4:$L1412,MATCH(MAX($L$4:$L1412)+1,$L$4:$L1412,1)),"")</f>
        <v/>
      </c>
      <c r="AA1412" s="14" t="str">
        <f>IF(AND(X1412&lt;&gt;""),X1412/INDEX($L$4:$L1412,MATCH(MAX($L$4:$L1412)+1,$L$4:$L1412,1)),"")</f>
        <v/>
      </c>
      <c r="AE1412" s="14" t="str">
        <f>IF(AND(AB1412&lt;&gt;""),AB1412/INDEX($L$4:$L1412,MATCH(MAX($L$4:$L1412)+1,$L$4:$L1412,1)),"")</f>
        <v/>
      </c>
      <c r="AI1412" s="14" t="str">
        <f>IF(AND(AF1412&lt;&gt;""),AF1412/INDEX($L$4:$L1412,MATCH(MAX($L$4:$L1412)+1,$L$4:$L1412,1)),"")</f>
        <v/>
      </c>
      <c r="AM1412" s="14" t="str">
        <f>IF(AND(AJ1412&lt;&gt;""),AJ1412/INDEX($L$4:$L1412,MATCH(MAX($L$4:$L1412)+1,$L$4:$L1412,1)),"")</f>
        <v/>
      </c>
      <c r="AQ1412" s="14" t="str">
        <f>IF(AND(AN1412&lt;&gt;""),AN1412/INDEX($L$4:$L1412,MATCH(MAX($L$4:$L1412)+1,$L$4:$L1412,1)),"")</f>
        <v/>
      </c>
      <c r="AU1412" s="14" t="str">
        <f>IF(AND(AR1412&lt;&gt;""),AR1412/INDEX($L$4:$L1412,MATCH(MAX($L$4:$L1412)+1,$L$4:$L1412,1)),"")</f>
        <v/>
      </c>
      <c r="AY1412" s="14" t="str">
        <f>IF(AND(AV1412&lt;&gt;""),AV1412/INDEX($L$4:$L1412,MATCH(MAX($L$4:$L1412)+1,$L$4:$L1412,1)),"")</f>
        <v/>
      </c>
      <c r="AZ1412" s="10" t="str">
        <f t="shared" si="1004"/>
        <v/>
      </c>
      <c r="BC1412" s="78" t="str">
        <f t="shared" si="1003"/>
        <v/>
      </c>
      <c r="BG1412" s="14" t="str">
        <f>IF(AND(BD1412&lt;&gt;""),BD1412/INDEX($L$4:$L1412,MATCH(MAX($L$4:$L1412)+1,$L$4:$L1412,1)),"")</f>
        <v/>
      </c>
      <c r="BK1412" s="14" t="str">
        <f>IF(AND(BH1412&lt;&gt;""),BH1412/INDEX($L$4:$L1412,MATCH(MAX($L$4:$L1412)+1,$L$4:$L1412,1)),"")</f>
        <v/>
      </c>
      <c r="BO1412" s="14" t="str">
        <f>IF(AND(BL1412&lt;&gt;""),BL1412/INDEX($L$4:$L1412,MATCH(MAX($L$4:$L1412)+1,$L$4:$L1412,1)),"")</f>
        <v/>
      </c>
      <c r="BS1412" s="14" t="str">
        <f>IF(AND(BP1412&lt;&gt;""),BP1412/INDEX($L$4:$L1412,MATCH(MAX($L$4:$L1412)+1,$L$4:$L1412,1)),"")</f>
        <v/>
      </c>
      <c r="BW1412" s="14" t="str">
        <f>IF(AND(BT1412&lt;&gt;""),BT1412/INDEX($L$4:$L1412,MATCH(MAX($L$4:$L1412)+1,$L$4:$L1412,1)),"")</f>
        <v/>
      </c>
      <c r="CA1412" s="14" t="str">
        <f>IF(AND(BX1412&lt;&gt;""),BX1412/INDEX($L$4:$L1412,MATCH(MAX($L$4:$L1412)+1,$L$4:$L1412,1)),"")</f>
        <v/>
      </c>
      <c r="CE1412" s="14" t="str">
        <f>IF(AND(CB1412&lt;&gt;""),CB1412/INDEX($L$4:$L1412,MATCH(MAX($L$4:$L1412)+1,$L$4:$L1412,1)),"")</f>
        <v/>
      </c>
      <c r="CI1412" s="14" t="str">
        <f>IF(AND(CF1412&lt;&gt;""),CF1412/INDEX($L$4:$L1412,MATCH(MAX($L$4:$L1412)+1,$L$4:$L1412,1)),"")</f>
        <v/>
      </c>
      <c r="CM1412" s="14" t="str">
        <f>IF(AND(CJ1412&lt;&gt;""),CJ1412/INDEX($L$4:$L1412,MATCH(MAX($L$4:$L1412)+1,$L$4:$L1412,1)),"")</f>
        <v/>
      </c>
      <c r="CQ1412" s="14" t="str">
        <f>IF(AND(CN1412&lt;&gt;""),CN1412/INDEX($L$4:$L1412,MATCH(MAX($L$4:$L1412)+1,$L$4:$L1412,1)),"")</f>
        <v/>
      </c>
      <c r="CU1412" s="14" t="str">
        <f>IF(AND(CR1412&lt;&gt;""),CR1412/INDEX($L$4:$L1412,MATCH(MAX($L$4:$L1412)+1,$L$4:$L1412,1)),"")</f>
        <v/>
      </c>
    </row>
    <row r="1413" spans="3:99">
      <c r="C1413" s="4" t="s">
        <v>36</v>
      </c>
      <c r="D1413" t="s">
        <v>36</v>
      </c>
      <c r="K1413" s="14" t="str">
        <f t="shared" si="1005"/>
        <v/>
      </c>
      <c r="S1413" s="14" t="str">
        <f>IF(AND(P1413&lt;&gt;""),P1413/INDEX($L$4:$L1413,MATCH(MAX($L$4:$L1413)+1,$L$4:$L1413,1)),"")</f>
        <v/>
      </c>
      <c r="W1413" s="14" t="str">
        <f>IF(AND(T1413&lt;&gt;""),T1413/INDEX($L$4:$L1413,MATCH(MAX($L$4:$L1413)+1,$L$4:$L1413,1)),"")</f>
        <v/>
      </c>
      <c r="AA1413" s="14" t="str">
        <f>IF(AND(X1413&lt;&gt;""),X1413/INDEX($L$4:$L1413,MATCH(MAX($L$4:$L1413)+1,$L$4:$L1413,1)),"")</f>
        <v/>
      </c>
      <c r="AE1413" s="14" t="str">
        <f>IF(AND(AB1413&lt;&gt;""),AB1413/INDEX($L$4:$L1413,MATCH(MAX($L$4:$L1413)+1,$L$4:$L1413,1)),"")</f>
        <v/>
      </c>
      <c r="AI1413" s="14" t="str">
        <f>IF(AND(AF1413&lt;&gt;""),AF1413/INDEX($L$4:$L1413,MATCH(MAX($L$4:$L1413)+1,$L$4:$L1413,1)),"")</f>
        <v/>
      </c>
      <c r="AM1413" s="14" t="str">
        <f>IF(AND(AJ1413&lt;&gt;""),AJ1413/INDEX($L$4:$L1413,MATCH(MAX($L$4:$L1413)+1,$L$4:$L1413,1)),"")</f>
        <v/>
      </c>
      <c r="AQ1413" s="14" t="str">
        <f>IF(AND(AN1413&lt;&gt;""),AN1413/INDEX($L$4:$L1413,MATCH(MAX($L$4:$L1413)+1,$L$4:$L1413,1)),"")</f>
        <v/>
      </c>
      <c r="AU1413" s="14" t="str">
        <f>IF(AND(AR1413&lt;&gt;""),AR1413/INDEX($L$4:$L1413,MATCH(MAX($L$4:$L1413)+1,$L$4:$L1413,1)),"")</f>
        <v/>
      </c>
      <c r="AY1413" s="14" t="str">
        <f>IF(AND(AV1413&lt;&gt;""),AV1413/INDEX($L$4:$L1413,MATCH(MAX($L$4:$L1413)+1,$L$4:$L1413,1)),"")</f>
        <v/>
      </c>
      <c r="AZ1413" s="10" t="str">
        <f t="shared" si="1004"/>
        <v/>
      </c>
      <c r="BC1413" s="78" t="str">
        <f t="shared" si="1003"/>
        <v/>
      </c>
      <c r="BG1413" s="14" t="str">
        <f>IF(AND(BD1413&lt;&gt;""),BD1413/INDEX($L$4:$L1413,MATCH(MAX($L$4:$L1413)+1,$L$4:$L1413,1)),"")</f>
        <v/>
      </c>
      <c r="BK1413" s="14" t="str">
        <f>IF(AND(BH1413&lt;&gt;""),BH1413/INDEX($L$4:$L1413,MATCH(MAX($L$4:$L1413)+1,$L$4:$L1413,1)),"")</f>
        <v/>
      </c>
      <c r="BO1413" s="14" t="str">
        <f>IF(AND(BL1413&lt;&gt;""),BL1413/INDEX($L$4:$L1413,MATCH(MAX($L$4:$L1413)+1,$L$4:$L1413,1)),"")</f>
        <v/>
      </c>
      <c r="BS1413" s="14" t="str">
        <f>IF(AND(BP1413&lt;&gt;""),BP1413/INDEX($L$4:$L1413,MATCH(MAX($L$4:$L1413)+1,$L$4:$L1413,1)),"")</f>
        <v/>
      </c>
      <c r="BW1413" s="14" t="str">
        <f>IF(AND(BT1413&lt;&gt;""),BT1413/INDEX($L$4:$L1413,MATCH(MAX($L$4:$L1413)+1,$L$4:$L1413,1)),"")</f>
        <v/>
      </c>
      <c r="CA1413" s="14" t="str">
        <f>IF(AND(BX1413&lt;&gt;""),BX1413/INDEX($L$4:$L1413,MATCH(MAX($L$4:$L1413)+1,$L$4:$L1413,1)),"")</f>
        <v/>
      </c>
      <c r="CE1413" s="14" t="str">
        <f>IF(AND(CB1413&lt;&gt;""),CB1413/INDEX($L$4:$L1413,MATCH(MAX($L$4:$L1413)+1,$L$4:$L1413,1)),"")</f>
        <v/>
      </c>
      <c r="CI1413" s="14" t="str">
        <f>IF(AND(CF1413&lt;&gt;""),CF1413/INDEX($L$4:$L1413,MATCH(MAX($L$4:$L1413)+1,$L$4:$L1413,1)),"")</f>
        <v/>
      </c>
      <c r="CM1413" s="14" t="str">
        <f>IF(AND(CJ1413&lt;&gt;""),CJ1413/INDEX($L$4:$L1413,MATCH(MAX($L$4:$L1413)+1,$L$4:$L1413,1)),"")</f>
        <v/>
      </c>
      <c r="CQ1413" s="14" t="str">
        <f>IF(AND(CN1413&lt;&gt;""),CN1413/INDEX($L$4:$L1413,MATCH(MAX($L$4:$L1413)+1,$L$4:$L1413,1)),"")</f>
        <v/>
      </c>
      <c r="CU1413" s="14" t="str">
        <f>IF(AND(CR1413&lt;&gt;""),CR1413/INDEX($L$4:$L1413,MATCH(MAX($L$4:$L1413)+1,$L$4:$L1413,1)),"")</f>
        <v/>
      </c>
    </row>
    <row r="1414" spans="3:99">
      <c r="C1414" s="4" t="s">
        <v>36</v>
      </c>
      <c r="D1414" t="s">
        <v>36</v>
      </c>
      <c r="K1414" s="14" t="str">
        <f t="shared" si="1005"/>
        <v/>
      </c>
      <c r="S1414" s="14" t="str">
        <f>IF(AND(P1414&lt;&gt;""),P1414/INDEX($L$4:$L1414,MATCH(MAX($L$4:$L1414)+1,$L$4:$L1414,1)),"")</f>
        <v/>
      </c>
      <c r="W1414" s="14" t="str">
        <f>IF(AND(T1414&lt;&gt;""),T1414/INDEX($L$4:$L1414,MATCH(MAX($L$4:$L1414)+1,$L$4:$L1414,1)),"")</f>
        <v/>
      </c>
      <c r="AA1414" s="14" t="str">
        <f>IF(AND(X1414&lt;&gt;""),X1414/INDEX($L$4:$L1414,MATCH(MAX($L$4:$L1414)+1,$L$4:$L1414,1)),"")</f>
        <v/>
      </c>
      <c r="AE1414" s="14" t="str">
        <f>IF(AND(AB1414&lt;&gt;""),AB1414/INDEX($L$4:$L1414,MATCH(MAX($L$4:$L1414)+1,$L$4:$L1414,1)),"")</f>
        <v/>
      </c>
      <c r="AI1414" s="14" t="str">
        <f>IF(AND(AF1414&lt;&gt;""),AF1414/INDEX($L$4:$L1414,MATCH(MAX($L$4:$L1414)+1,$L$4:$L1414,1)),"")</f>
        <v/>
      </c>
      <c r="AM1414" s="14" t="str">
        <f>IF(AND(AJ1414&lt;&gt;""),AJ1414/INDEX($L$4:$L1414,MATCH(MAX($L$4:$L1414)+1,$L$4:$L1414,1)),"")</f>
        <v/>
      </c>
      <c r="AQ1414" s="14" t="str">
        <f>IF(AND(AN1414&lt;&gt;""),AN1414/INDEX($L$4:$L1414,MATCH(MAX($L$4:$L1414)+1,$L$4:$L1414,1)),"")</f>
        <v/>
      </c>
      <c r="AU1414" s="14" t="str">
        <f>IF(AND(AR1414&lt;&gt;""),AR1414/INDEX($L$4:$L1414,MATCH(MAX($L$4:$L1414)+1,$L$4:$L1414,1)),"")</f>
        <v/>
      </c>
      <c r="AY1414" s="14" t="str">
        <f>IF(AND(AV1414&lt;&gt;""),AV1414/INDEX($L$4:$L1414,MATCH(MAX($L$4:$L1414)+1,$L$4:$L1414,1)),"")</f>
        <v/>
      </c>
      <c r="AZ1414" s="10" t="str">
        <f t="shared" si="1004"/>
        <v/>
      </c>
      <c r="BC1414" s="78" t="str">
        <f t="shared" si="1003"/>
        <v/>
      </c>
      <c r="BG1414" s="14" t="str">
        <f>IF(AND(BD1414&lt;&gt;""),BD1414/INDEX($L$4:$L1414,MATCH(MAX($L$4:$L1414)+1,$L$4:$L1414,1)),"")</f>
        <v/>
      </c>
      <c r="BK1414" s="14" t="str">
        <f>IF(AND(BH1414&lt;&gt;""),BH1414/INDEX($L$4:$L1414,MATCH(MAX($L$4:$L1414)+1,$L$4:$L1414,1)),"")</f>
        <v/>
      </c>
      <c r="BO1414" s="14" t="str">
        <f>IF(AND(BL1414&lt;&gt;""),BL1414/INDEX($L$4:$L1414,MATCH(MAX($L$4:$L1414)+1,$L$4:$L1414,1)),"")</f>
        <v/>
      </c>
      <c r="BS1414" s="14" t="str">
        <f>IF(AND(BP1414&lt;&gt;""),BP1414/INDEX($L$4:$L1414,MATCH(MAX($L$4:$L1414)+1,$L$4:$L1414,1)),"")</f>
        <v/>
      </c>
      <c r="BW1414" s="14" t="str">
        <f>IF(AND(BT1414&lt;&gt;""),BT1414/INDEX($L$4:$L1414,MATCH(MAX($L$4:$L1414)+1,$L$4:$L1414,1)),"")</f>
        <v/>
      </c>
      <c r="CA1414" s="14" t="str">
        <f>IF(AND(BX1414&lt;&gt;""),BX1414/INDEX($L$4:$L1414,MATCH(MAX($L$4:$L1414)+1,$L$4:$L1414,1)),"")</f>
        <v/>
      </c>
      <c r="CE1414" s="14" t="str">
        <f>IF(AND(CB1414&lt;&gt;""),CB1414/INDEX($L$4:$L1414,MATCH(MAX($L$4:$L1414)+1,$L$4:$L1414,1)),"")</f>
        <v/>
      </c>
      <c r="CI1414" s="14" t="str">
        <f>IF(AND(CF1414&lt;&gt;""),CF1414/INDEX($L$4:$L1414,MATCH(MAX($L$4:$L1414)+1,$L$4:$L1414,1)),"")</f>
        <v/>
      </c>
      <c r="CM1414" s="14" t="str">
        <f>IF(AND(CJ1414&lt;&gt;""),CJ1414/INDEX($L$4:$L1414,MATCH(MAX($L$4:$L1414)+1,$L$4:$L1414,1)),"")</f>
        <v/>
      </c>
      <c r="CQ1414" s="14" t="str">
        <f>IF(AND(CN1414&lt;&gt;""),CN1414/INDEX($L$4:$L1414,MATCH(MAX($L$4:$L1414)+1,$L$4:$L1414,1)),"")</f>
        <v/>
      </c>
      <c r="CU1414" s="14" t="str">
        <f>IF(AND(CR1414&lt;&gt;""),CR1414/INDEX($L$4:$L1414,MATCH(MAX($L$4:$L1414)+1,$L$4:$L1414,1)),"")</f>
        <v/>
      </c>
    </row>
    <row r="1415" spans="3:99">
      <c r="C1415" s="4" t="s">
        <v>36</v>
      </c>
      <c r="D1415" t="s">
        <v>36</v>
      </c>
      <c r="K1415" s="14" t="str">
        <f t="shared" si="1005"/>
        <v/>
      </c>
      <c r="S1415" s="14" t="str">
        <f>IF(AND(P1415&lt;&gt;""),P1415/INDEX($L$4:$L1415,MATCH(MAX($L$4:$L1415)+1,$L$4:$L1415,1)),"")</f>
        <v/>
      </c>
      <c r="W1415" s="14" t="str">
        <f>IF(AND(T1415&lt;&gt;""),T1415/INDEX($L$4:$L1415,MATCH(MAX($L$4:$L1415)+1,$L$4:$L1415,1)),"")</f>
        <v/>
      </c>
      <c r="AA1415" s="14" t="str">
        <f>IF(AND(X1415&lt;&gt;""),X1415/INDEX($L$4:$L1415,MATCH(MAX($L$4:$L1415)+1,$L$4:$L1415,1)),"")</f>
        <v/>
      </c>
      <c r="AE1415" s="14" t="str">
        <f>IF(AND(AB1415&lt;&gt;""),AB1415/INDEX($L$4:$L1415,MATCH(MAX($L$4:$L1415)+1,$L$4:$L1415,1)),"")</f>
        <v/>
      </c>
      <c r="AI1415" s="14" t="str">
        <f>IF(AND(AF1415&lt;&gt;""),AF1415/INDEX($L$4:$L1415,MATCH(MAX($L$4:$L1415)+1,$L$4:$L1415,1)),"")</f>
        <v/>
      </c>
      <c r="AM1415" s="14" t="str">
        <f>IF(AND(AJ1415&lt;&gt;""),AJ1415/INDEX($L$4:$L1415,MATCH(MAX($L$4:$L1415)+1,$L$4:$L1415,1)),"")</f>
        <v/>
      </c>
      <c r="AQ1415" s="14" t="str">
        <f>IF(AND(AN1415&lt;&gt;""),AN1415/INDEX($L$4:$L1415,MATCH(MAX($L$4:$L1415)+1,$L$4:$L1415,1)),"")</f>
        <v/>
      </c>
      <c r="AU1415" s="14" t="str">
        <f>IF(AND(AR1415&lt;&gt;""),AR1415/INDEX($L$4:$L1415,MATCH(MAX($L$4:$L1415)+1,$L$4:$L1415,1)),"")</f>
        <v/>
      </c>
      <c r="AY1415" s="14" t="str">
        <f>IF(AND(AV1415&lt;&gt;""),AV1415/INDEX($L$4:$L1415,MATCH(MAX($L$4:$L1415)+1,$L$4:$L1415,1)),"")</f>
        <v/>
      </c>
      <c r="AZ1415" s="10" t="str">
        <f t="shared" si="1004"/>
        <v/>
      </c>
      <c r="BC1415" s="78" t="str">
        <f t="shared" si="1003"/>
        <v/>
      </c>
      <c r="BG1415" s="14" t="str">
        <f>IF(AND(BD1415&lt;&gt;""),BD1415/INDEX($L$4:$L1415,MATCH(MAX($L$4:$L1415)+1,$L$4:$L1415,1)),"")</f>
        <v/>
      </c>
      <c r="BK1415" s="14" t="str">
        <f>IF(AND(BH1415&lt;&gt;""),BH1415/INDEX($L$4:$L1415,MATCH(MAX($L$4:$L1415)+1,$L$4:$L1415,1)),"")</f>
        <v/>
      </c>
      <c r="BO1415" s="14" t="str">
        <f>IF(AND(BL1415&lt;&gt;""),BL1415/INDEX($L$4:$L1415,MATCH(MAX($L$4:$L1415)+1,$L$4:$L1415,1)),"")</f>
        <v/>
      </c>
      <c r="BS1415" s="14" t="str">
        <f>IF(AND(BP1415&lt;&gt;""),BP1415/INDEX($L$4:$L1415,MATCH(MAX($L$4:$L1415)+1,$L$4:$L1415,1)),"")</f>
        <v/>
      </c>
      <c r="BW1415" s="14" t="str">
        <f>IF(AND(BT1415&lt;&gt;""),BT1415/INDEX($L$4:$L1415,MATCH(MAX($L$4:$L1415)+1,$L$4:$L1415,1)),"")</f>
        <v/>
      </c>
      <c r="CA1415" s="14" t="str">
        <f>IF(AND(BX1415&lt;&gt;""),BX1415/INDEX($L$4:$L1415,MATCH(MAX($L$4:$L1415)+1,$L$4:$L1415,1)),"")</f>
        <v/>
      </c>
      <c r="CE1415" s="14" t="str">
        <f>IF(AND(CB1415&lt;&gt;""),CB1415/INDEX($L$4:$L1415,MATCH(MAX($L$4:$L1415)+1,$L$4:$L1415,1)),"")</f>
        <v/>
      </c>
      <c r="CI1415" s="14" t="str">
        <f>IF(AND(CF1415&lt;&gt;""),CF1415/INDEX($L$4:$L1415,MATCH(MAX($L$4:$L1415)+1,$L$4:$L1415,1)),"")</f>
        <v/>
      </c>
      <c r="CM1415" s="14" t="str">
        <f>IF(AND(CJ1415&lt;&gt;""),CJ1415/INDEX($L$4:$L1415,MATCH(MAX($L$4:$L1415)+1,$L$4:$L1415,1)),"")</f>
        <v/>
      </c>
      <c r="CQ1415" s="14" t="str">
        <f>IF(AND(CN1415&lt;&gt;""),CN1415/INDEX($L$4:$L1415,MATCH(MAX($L$4:$L1415)+1,$L$4:$L1415,1)),"")</f>
        <v/>
      </c>
      <c r="CU1415" s="14" t="str">
        <f>IF(AND(CR1415&lt;&gt;""),CR1415/INDEX($L$4:$L1415,MATCH(MAX($L$4:$L1415)+1,$L$4:$L1415,1)),"")</f>
        <v/>
      </c>
    </row>
    <row r="1416" spans="3:99">
      <c r="C1416" s="4" t="s">
        <v>36</v>
      </c>
      <c r="D1416" t="s">
        <v>36</v>
      </c>
      <c r="K1416" s="14" t="str">
        <f t="shared" si="1005"/>
        <v/>
      </c>
      <c r="S1416" s="14" t="str">
        <f>IF(AND(P1416&lt;&gt;""),P1416/INDEX($L$4:$L1416,MATCH(MAX($L$4:$L1416)+1,$L$4:$L1416,1)),"")</f>
        <v/>
      </c>
      <c r="W1416" s="14" t="str">
        <f>IF(AND(T1416&lt;&gt;""),T1416/INDEX($L$4:$L1416,MATCH(MAX($L$4:$L1416)+1,$L$4:$L1416,1)),"")</f>
        <v/>
      </c>
      <c r="AA1416" s="14" t="str">
        <f>IF(AND(X1416&lt;&gt;""),X1416/INDEX($L$4:$L1416,MATCH(MAX($L$4:$L1416)+1,$L$4:$L1416,1)),"")</f>
        <v/>
      </c>
      <c r="AE1416" s="14" t="str">
        <f>IF(AND(AB1416&lt;&gt;""),AB1416/INDEX($L$4:$L1416,MATCH(MAX($L$4:$L1416)+1,$L$4:$L1416,1)),"")</f>
        <v/>
      </c>
      <c r="AI1416" s="14" t="str">
        <f>IF(AND(AF1416&lt;&gt;""),AF1416/INDEX($L$4:$L1416,MATCH(MAX($L$4:$L1416)+1,$L$4:$L1416,1)),"")</f>
        <v/>
      </c>
      <c r="AM1416" s="14" t="str">
        <f>IF(AND(AJ1416&lt;&gt;""),AJ1416/INDEX($L$4:$L1416,MATCH(MAX($L$4:$L1416)+1,$L$4:$L1416,1)),"")</f>
        <v/>
      </c>
      <c r="AQ1416" s="14" t="str">
        <f>IF(AND(AN1416&lt;&gt;""),AN1416/INDEX($L$4:$L1416,MATCH(MAX($L$4:$L1416)+1,$L$4:$L1416,1)),"")</f>
        <v/>
      </c>
      <c r="AU1416" s="14" t="str">
        <f>IF(AND(AR1416&lt;&gt;""),AR1416/INDEX($L$4:$L1416,MATCH(MAX($L$4:$L1416)+1,$L$4:$L1416,1)),"")</f>
        <v/>
      </c>
      <c r="AY1416" s="14" t="str">
        <f>IF(AND(AV1416&lt;&gt;""),AV1416/INDEX($L$4:$L1416,MATCH(MAX($L$4:$L1416)+1,$L$4:$L1416,1)),"")</f>
        <v/>
      </c>
      <c r="AZ1416" s="10" t="str">
        <f t="shared" si="1004"/>
        <v/>
      </c>
      <c r="BC1416" s="78" t="str">
        <f t="shared" si="1003"/>
        <v/>
      </c>
      <c r="BG1416" s="14" t="str">
        <f>IF(AND(BD1416&lt;&gt;""),BD1416/INDEX($L$4:$L1416,MATCH(MAX($L$4:$L1416)+1,$L$4:$L1416,1)),"")</f>
        <v/>
      </c>
      <c r="BK1416" s="14" t="str">
        <f>IF(AND(BH1416&lt;&gt;""),BH1416/INDEX($L$4:$L1416,MATCH(MAX($L$4:$L1416)+1,$L$4:$L1416,1)),"")</f>
        <v/>
      </c>
      <c r="BO1416" s="14" t="str">
        <f>IF(AND(BL1416&lt;&gt;""),BL1416/INDEX($L$4:$L1416,MATCH(MAX($L$4:$L1416)+1,$L$4:$L1416,1)),"")</f>
        <v/>
      </c>
      <c r="BS1416" s="14" t="str">
        <f>IF(AND(BP1416&lt;&gt;""),BP1416/INDEX($L$4:$L1416,MATCH(MAX($L$4:$L1416)+1,$L$4:$L1416,1)),"")</f>
        <v/>
      </c>
      <c r="BW1416" s="14" t="str">
        <f>IF(AND(BT1416&lt;&gt;""),BT1416/INDEX($L$4:$L1416,MATCH(MAX($L$4:$L1416)+1,$L$4:$L1416,1)),"")</f>
        <v/>
      </c>
      <c r="CA1416" s="14" t="str">
        <f>IF(AND(BX1416&lt;&gt;""),BX1416/INDEX($L$4:$L1416,MATCH(MAX($L$4:$L1416)+1,$L$4:$L1416,1)),"")</f>
        <v/>
      </c>
      <c r="CE1416" s="14" t="str">
        <f>IF(AND(CB1416&lt;&gt;""),CB1416/INDEX($L$4:$L1416,MATCH(MAX($L$4:$L1416)+1,$L$4:$L1416,1)),"")</f>
        <v/>
      </c>
      <c r="CI1416" s="14" t="str">
        <f>IF(AND(CF1416&lt;&gt;""),CF1416/INDEX($L$4:$L1416,MATCH(MAX($L$4:$L1416)+1,$L$4:$L1416,1)),"")</f>
        <v/>
      </c>
      <c r="CM1416" s="14" t="str">
        <f>IF(AND(CJ1416&lt;&gt;""),CJ1416/INDEX($L$4:$L1416,MATCH(MAX($L$4:$L1416)+1,$L$4:$L1416,1)),"")</f>
        <v/>
      </c>
      <c r="CQ1416" s="14" t="str">
        <f>IF(AND(CN1416&lt;&gt;""),CN1416/INDEX($L$4:$L1416,MATCH(MAX($L$4:$L1416)+1,$L$4:$L1416,1)),"")</f>
        <v/>
      </c>
      <c r="CU1416" s="14" t="str">
        <f>IF(AND(CR1416&lt;&gt;""),CR1416/INDEX($L$4:$L1416,MATCH(MAX($L$4:$L1416)+1,$L$4:$L1416,1)),"")</f>
        <v/>
      </c>
    </row>
    <row r="1417" spans="3:99">
      <c r="C1417" s="4" t="s">
        <v>36</v>
      </c>
      <c r="D1417" t="s">
        <v>36</v>
      </c>
      <c r="K1417" s="14" t="str">
        <f t="shared" si="1005"/>
        <v/>
      </c>
      <c r="S1417" s="14" t="str">
        <f>IF(AND(P1417&lt;&gt;""),P1417/INDEX($L$4:$L1417,MATCH(MAX($L$4:$L1417)+1,$L$4:$L1417,1)),"")</f>
        <v/>
      </c>
      <c r="W1417" s="14" t="str">
        <f>IF(AND(T1417&lt;&gt;""),T1417/INDEX($L$4:$L1417,MATCH(MAX($L$4:$L1417)+1,$L$4:$L1417,1)),"")</f>
        <v/>
      </c>
      <c r="AA1417" s="14" t="str">
        <f>IF(AND(X1417&lt;&gt;""),X1417/INDEX($L$4:$L1417,MATCH(MAX($L$4:$L1417)+1,$L$4:$L1417,1)),"")</f>
        <v/>
      </c>
      <c r="AE1417" s="14" t="str">
        <f>IF(AND(AB1417&lt;&gt;""),AB1417/INDEX($L$4:$L1417,MATCH(MAX($L$4:$L1417)+1,$L$4:$L1417,1)),"")</f>
        <v/>
      </c>
      <c r="AI1417" s="14" t="str">
        <f>IF(AND(AF1417&lt;&gt;""),AF1417/INDEX($L$4:$L1417,MATCH(MAX($L$4:$L1417)+1,$L$4:$L1417,1)),"")</f>
        <v/>
      </c>
      <c r="AM1417" s="14" t="str">
        <f>IF(AND(AJ1417&lt;&gt;""),AJ1417/INDEX($L$4:$L1417,MATCH(MAX($L$4:$L1417)+1,$L$4:$L1417,1)),"")</f>
        <v/>
      </c>
      <c r="AQ1417" s="14" t="str">
        <f>IF(AND(AN1417&lt;&gt;""),AN1417/INDEX($L$4:$L1417,MATCH(MAX($L$4:$L1417)+1,$L$4:$L1417,1)),"")</f>
        <v/>
      </c>
      <c r="AU1417" s="14" t="str">
        <f>IF(AND(AR1417&lt;&gt;""),AR1417/INDEX($L$4:$L1417,MATCH(MAX($L$4:$L1417)+1,$L$4:$L1417,1)),"")</f>
        <v/>
      </c>
      <c r="AY1417" s="14" t="str">
        <f>IF(AND(AV1417&lt;&gt;""),AV1417/INDEX($L$4:$L1417,MATCH(MAX($L$4:$L1417)+1,$L$4:$L1417,1)),"")</f>
        <v/>
      </c>
      <c r="AZ1417" s="10" t="str">
        <f t="shared" si="1004"/>
        <v/>
      </c>
      <c r="BC1417" s="78" t="str">
        <f t="shared" si="1003"/>
        <v/>
      </c>
      <c r="BG1417" s="14" t="str">
        <f>IF(AND(BD1417&lt;&gt;""),BD1417/INDEX($L$4:$L1417,MATCH(MAX($L$4:$L1417)+1,$L$4:$L1417,1)),"")</f>
        <v/>
      </c>
      <c r="BK1417" s="14" t="str">
        <f>IF(AND(BH1417&lt;&gt;""),BH1417/INDEX($L$4:$L1417,MATCH(MAX($L$4:$L1417)+1,$L$4:$L1417,1)),"")</f>
        <v/>
      </c>
      <c r="BO1417" s="14" t="str">
        <f>IF(AND(BL1417&lt;&gt;""),BL1417/INDEX($L$4:$L1417,MATCH(MAX($L$4:$L1417)+1,$L$4:$L1417,1)),"")</f>
        <v/>
      </c>
      <c r="BS1417" s="14" t="str">
        <f>IF(AND(BP1417&lt;&gt;""),BP1417/INDEX($L$4:$L1417,MATCH(MAX($L$4:$L1417)+1,$L$4:$L1417,1)),"")</f>
        <v/>
      </c>
      <c r="BW1417" s="14" t="str">
        <f>IF(AND(BT1417&lt;&gt;""),BT1417/INDEX($L$4:$L1417,MATCH(MAX($L$4:$L1417)+1,$L$4:$L1417,1)),"")</f>
        <v/>
      </c>
      <c r="CA1417" s="14" t="str">
        <f>IF(AND(BX1417&lt;&gt;""),BX1417/INDEX($L$4:$L1417,MATCH(MAX($L$4:$L1417)+1,$L$4:$L1417,1)),"")</f>
        <v/>
      </c>
      <c r="CE1417" s="14" t="str">
        <f>IF(AND(CB1417&lt;&gt;""),CB1417/INDEX($L$4:$L1417,MATCH(MAX($L$4:$L1417)+1,$L$4:$L1417,1)),"")</f>
        <v/>
      </c>
      <c r="CI1417" s="14" t="str">
        <f>IF(AND(CF1417&lt;&gt;""),CF1417/INDEX($L$4:$L1417,MATCH(MAX($L$4:$L1417)+1,$L$4:$L1417,1)),"")</f>
        <v/>
      </c>
      <c r="CM1417" s="14" t="str">
        <f>IF(AND(CJ1417&lt;&gt;""),CJ1417/INDEX($L$4:$L1417,MATCH(MAX($L$4:$L1417)+1,$L$4:$L1417,1)),"")</f>
        <v/>
      </c>
      <c r="CQ1417" s="14" t="str">
        <f>IF(AND(CN1417&lt;&gt;""),CN1417/INDEX($L$4:$L1417,MATCH(MAX($L$4:$L1417)+1,$L$4:$L1417,1)),"")</f>
        <v/>
      </c>
      <c r="CU1417" s="14" t="str">
        <f>IF(AND(CR1417&lt;&gt;""),CR1417/INDEX($L$4:$L1417,MATCH(MAX($L$4:$L1417)+1,$L$4:$L1417,1)),"")</f>
        <v/>
      </c>
    </row>
    <row r="1418" spans="3:99">
      <c r="C1418" s="4" t="s">
        <v>36</v>
      </c>
      <c r="D1418" t="s">
        <v>36</v>
      </c>
      <c r="K1418" s="14" t="str">
        <f t="shared" si="1005"/>
        <v/>
      </c>
      <c r="S1418" s="14" t="str">
        <f>IF(AND(P1418&lt;&gt;""),P1418/INDEX($L$4:$L1418,MATCH(MAX($L$4:$L1418)+1,$L$4:$L1418,1)),"")</f>
        <v/>
      </c>
      <c r="W1418" s="14" t="str">
        <f>IF(AND(T1418&lt;&gt;""),T1418/INDEX($L$4:$L1418,MATCH(MAX($L$4:$L1418)+1,$L$4:$L1418,1)),"")</f>
        <v/>
      </c>
      <c r="AA1418" s="14" t="str">
        <f>IF(AND(X1418&lt;&gt;""),X1418/INDEX($L$4:$L1418,MATCH(MAX($L$4:$L1418)+1,$L$4:$L1418,1)),"")</f>
        <v/>
      </c>
      <c r="AE1418" s="14" t="str">
        <f>IF(AND(AB1418&lt;&gt;""),AB1418/INDEX($L$4:$L1418,MATCH(MAX($L$4:$L1418)+1,$L$4:$L1418,1)),"")</f>
        <v/>
      </c>
      <c r="AI1418" s="14" t="str">
        <f>IF(AND(AF1418&lt;&gt;""),AF1418/INDEX($L$4:$L1418,MATCH(MAX($L$4:$L1418)+1,$L$4:$L1418,1)),"")</f>
        <v/>
      </c>
      <c r="AM1418" s="14" t="str">
        <f>IF(AND(AJ1418&lt;&gt;""),AJ1418/INDEX($L$4:$L1418,MATCH(MAX($L$4:$L1418)+1,$L$4:$L1418,1)),"")</f>
        <v/>
      </c>
      <c r="AQ1418" s="14" t="str">
        <f>IF(AND(AN1418&lt;&gt;""),AN1418/INDEX($L$4:$L1418,MATCH(MAX($L$4:$L1418)+1,$L$4:$L1418,1)),"")</f>
        <v/>
      </c>
      <c r="AU1418" s="14" t="str">
        <f>IF(AND(AR1418&lt;&gt;""),AR1418/INDEX($L$4:$L1418,MATCH(MAX($L$4:$L1418)+1,$L$4:$L1418,1)),"")</f>
        <v/>
      </c>
      <c r="AY1418" s="14" t="str">
        <f>IF(AND(AV1418&lt;&gt;""),AV1418/INDEX($L$4:$L1418,MATCH(MAX($L$4:$L1418)+1,$L$4:$L1418,1)),"")</f>
        <v/>
      </c>
      <c r="AZ1418" s="10" t="str">
        <f t="shared" si="1004"/>
        <v/>
      </c>
      <c r="BC1418" s="78" t="str">
        <f t="shared" si="1003"/>
        <v/>
      </c>
      <c r="BG1418" s="14" t="str">
        <f>IF(AND(BD1418&lt;&gt;""),BD1418/INDEX($L$4:$L1418,MATCH(MAX($L$4:$L1418)+1,$L$4:$L1418,1)),"")</f>
        <v/>
      </c>
      <c r="BK1418" s="14" t="str">
        <f>IF(AND(BH1418&lt;&gt;""),BH1418/INDEX($L$4:$L1418,MATCH(MAX($L$4:$L1418)+1,$L$4:$L1418,1)),"")</f>
        <v/>
      </c>
      <c r="BO1418" s="14" t="str">
        <f>IF(AND(BL1418&lt;&gt;""),BL1418/INDEX($L$4:$L1418,MATCH(MAX($L$4:$L1418)+1,$L$4:$L1418,1)),"")</f>
        <v/>
      </c>
      <c r="BS1418" s="14" t="str">
        <f>IF(AND(BP1418&lt;&gt;""),BP1418/INDEX($L$4:$L1418,MATCH(MAX($L$4:$L1418)+1,$L$4:$L1418,1)),"")</f>
        <v/>
      </c>
      <c r="BW1418" s="14" t="str">
        <f>IF(AND(BT1418&lt;&gt;""),BT1418/INDEX($L$4:$L1418,MATCH(MAX($L$4:$L1418)+1,$L$4:$L1418,1)),"")</f>
        <v/>
      </c>
      <c r="CA1418" s="14" t="str">
        <f>IF(AND(BX1418&lt;&gt;""),BX1418/INDEX($L$4:$L1418,MATCH(MAX($L$4:$L1418)+1,$L$4:$L1418,1)),"")</f>
        <v/>
      </c>
      <c r="CE1418" s="14" t="str">
        <f>IF(AND(CB1418&lt;&gt;""),CB1418/INDEX($L$4:$L1418,MATCH(MAX($L$4:$L1418)+1,$L$4:$L1418,1)),"")</f>
        <v/>
      </c>
      <c r="CI1418" s="14" t="str">
        <f>IF(AND(CF1418&lt;&gt;""),CF1418/INDEX($L$4:$L1418,MATCH(MAX($L$4:$L1418)+1,$L$4:$L1418,1)),"")</f>
        <v/>
      </c>
      <c r="CM1418" s="14" t="str">
        <f>IF(AND(CJ1418&lt;&gt;""),CJ1418/INDEX($L$4:$L1418,MATCH(MAX($L$4:$L1418)+1,$L$4:$L1418,1)),"")</f>
        <v/>
      </c>
      <c r="CQ1418" s="14" t="str">
        <f>IF(AND(CN1418&lt;&gt;""),CN1418/INDEX($L$4:$L1418,MATCH(MAX($L$4:$L1418)+1,$L$4:$L1418,1)),"")</f>
        <v/>
      </c>
      <c r="CU1418" s="14" t="str">
        <f>IF(AND(CR1418&lt;&gt;""),CR1418/INDEX($L$4:$L1418,MATCH(MAX($L$4:$L1418)+1,$L$4:$L1418,1)),"")</f>
        <v/>
      </c>
    </row>
    <row r="1419" spans="3:99">
      <c r="C1419" s="4" t="s">
        <v>36</v>
      </c>
      <c r="D1419" t="s">
        <v>36</v>
      </c>
      <c r="K1419" s="14" t="str">
        <f t="shared" si="1005"/>
        <v/>
      </c>
      <c r="S1419" s="14" t="str">
        <f>IF(AND(P1419&lt;&gt;""),P1419/INDEX($L$4:$L1419,MATCH(MAX($L$4:$L1419)+1,$L$4:$L1419,1)),"")</f>
        <v/>
      </c>
      <c r="W1419" s="14" t="str">
        <f>IF(AND(T1419&lt;&gt;""),T1419/INDEX($L$4:$L1419,MATCH(MAX($L$4:$L1419)+1,$L$4:$L1419,1)),"")</f>
        <v/>
      </c>
      <c r="AA1419" s="14" t="str">
        <f>IF(AND(X1419&lt;&gt;""),X1419/INDEX($L$4:$L1419,MATCH(MAX($L$4:$L1419)+1,$L$4:$L1419,1)),"")</f>
        <v/>
      </c>
      <c r="AE1419" s="14" t="str">
        <f>IF(AND(AB1419&lt;&gt;""),AB1419/INDEX($L$4:$L1419,MATCH(MAX($L$4:$L1419)+1,$L$4:$L1419,1)),"")</f>
        <v/>
      </c>
      <c r="AI1419" s="14" t="str">
        <f>IF(AND(AF1419&lt;&gt;""),AF1419/INDEX($L$4:$L1419,MATCH(MAX($L$4:$L1419)+1,$L$4:$L1419,1)),"")</f>
        <v/>
      </c>
      <c r="AM1419" s="14" t="str">
        <f>IF(AND(AJ1419&lt;&gt;""),AJ1419/INDEX($L$4:$L1419,MATCH(MAX($L$4:$L1419)+1,$L$4:$L1419,1)),"")</f>
        <v/>
      </c>
      <c r="AQ1419" s="14" t="str">
        <f>IF(AND(AN1419&lt;&gt;""),AN1419/INDEX($L$4:$L1419,MATCH(MAX($L$4:$L1419)+1,$L$4:$L1419,1)),"")</f>
        <v/>
      </c>
      <c r="AU1419" s="14" t="str">
        <f>IF(AND(AR1419&lt;&gt;""),AR1419/INDEX($L$4:$L1419,MATCH(MAX($L$4:$L1419)+1,$L$4:$L1419,1)),"")</f>
        <v/>
      </c>
      <c r="AY1419" s="14" t="str">
        <f>IF(AND(AV1419&lt;&gt;""),AV1419/INDEX($L$4:$L1419,MATCH(MAX($L$4:$L1419)+1,$L$4:$L1419,1)),"")</f>
        <v/>
      </c>
      <c r="AZ1419" s="10" t="str">
        <f t="shared" si="1004"/>
        <v/>
      </c>
      <c r="BC1419" s="78" t="str">
        <f t="shared" si="1003"/>
        <v/>
      </c>
      <c r="BG1419" s="14" t="str">
        <f>IF(AND(BD1419&lt;&gt;""),BD1419/INDEX($L$4:$L1419,MATCH(MAX($L$4:$L1419)+1,$L$4:$L1419,1)),"")</f>
        <v/>
      </c>
      <c r="BK1419" s="14" t="str">
        <f>IF(AND(BH1419&lt;&gt;""),BH1419/INDEX($L$4:$L1419,MATCH(MAX($L$4:$L1419)+1,$L$4:$L1419,1)),"")</f>
        <v/>
      </c>
      <c r="BO1419" s="14" t="str">
        <f>IF(AND(BL1419&lt;&gt;""),BL1419/INDEX($L$4:$L1419,MATCH(MAX($L$4:$L1419)+1,$L$4:$L1419,1)),"")</f>
        <v/>
      </c>
      <c r="BS1419" s="14" t="str">
        <f>IF(AND(BP1419&lt;&gt;""),BP1419/INDEX($L$4:$L1419,MATCH(MAX($L$4:$L1419)+1,$L$4:$L1419,1)),"")</f>
        <v/>
      </c>
      <c r="BW1419" s="14" t="str">
        <f>IF(AND(BT1419&lt;&gt;""),BT1419/INDEX($L$4:$L1419,MATCH(MAX($L$4:$L1419)+1,$L$4:$L1419,1)),"")</f>
        <v/>
      </c>
      <c r="CA1419" s="14" t="str">
        <f>IF(AND(BX1419&lt;&gt;""),BX1419/INDEX($L$4:$L1419,MATCH(MAX($L$4:$L1419)+1,$L$4:$L1419,1)),"")</f>
        <v/>
      </c>
      <c r="CE1419" s="14" t="str">
        <f>IF(AND(CB1419&lt;&gt;""),CB1419/INDEX($L$4:$L1419,MATCH(MAX($L$4:$L1419)+1,$L$4:$L1419,1)),"")</f>
        <v/>
      </c>
      <c r="CI1419" s="14" t="str">
        <f>IF(AND(CF1419&lt;&gt;""),CF1419/INDEX($L$4:$L1419,MATCH(MAX($L$4:$L1419)+1,$L$4:$L1419,1)),"")</f>
        <v/>
      </c>
      <c r="CM1419" s="14" t="str">
        <f>IF(AND(CJ1419&lt;&gt;""),CJ1419/INDEX($L$4:$L1419,MATCH(MAX($L$4:$L1419)+1,$L$4:$L1419,1)),"")</f>
        <v/>
      </c>
      <c r="CQ1419" s="14" t="str">
        <f>IF(AND(CN1419&lt;&gt;""),CN1419/INDEX($L$4:$L1419,MATCH(MAX($L$4:$L1419)+1,$L$4:$L1419,1)),"")</f>
        <v/>
      </c>
      <c r="CU1419" s="14" t="str">
        <f>IF(AND(CR1419&lt;&gt;""),CR1419/INDEX($L$4:$L1419,MATCH(MAX($L$4:$L1419)+1,$L$4:$L1419,1)),"")</f>
        <v/>
      </c>
    </row>
    <row r="1420" spans="3:99">
      <c r="C1420" s="4" t="s">
        <v>36</v>
      </c>
      <c r="D1420" t="s">
        <v>36</v>
      </c>
      <c r="K1420" s="14" t="str">
        <f t="shared" si="1005"/>
        <v/>
      </c>
      <c r="S1420" s="14" t="str">
        <f>IF(AND(P1420&lt;&gt;""),P1420/INDEX($L$4:$L1420,MATCH(MAX($L$4:$L1420)+1,$L$4:$L1420,1)),"")</f>
        <v/>
      </c>
      <c r="W1420" s="14" t="str">
        <f>IF(AND(T1420&lt;&gt;""),T1420/INDEX($L$4:$L1420,MATCH(MAX($L$4:$L1420)+1,$L$4:$L1420,1)),"")</f>
        <v/>
      </c>
      <c r="AA1420" s="14" t="str">
        <f>IF(AND(X1420&lt;&gt;""),X1420/INDEX($L$4:$L1420,MATCH(MAX($L$4:$L1420)+1,$L$4:$L1420,1)),"")</f>
        <v/>
      </c>
      <c r="AE1420" s="14" t="str">
        <f>IF(AND(AB1420&lt;&gt;""),AB1420/INDEX($L$4:$L1420,MATCH(MAX($L$4:$L1420)+1,$L$4:$L1420,1)),"")</f>
        <v/>
      </c>
      <c r="AI1420" s="14" t="str">
        <f>IF(AND(AF1420&lt;&gt;""),AF1420/INDEX($L$4:$L1420,MATCH(MAX($L$4:$L1420)+1,$L$4:$L1420,1)),"")</f>
        <v/>
      </c>
      <c r="AM1420" s="14" t="str">
        <f>IF(AND(AJ1420&lt;&gt;""),AJ1420/INDEX($L$4:$L1420,MATCH(MAX($L$4:$L1420)+1,$L$4:$L1420,1)),"")</f>
        <v/>
      </c>
      <c r="AQ1420" s="14" t="str">
        <f>IF(AND(AN1420&lt;&gt;""),AN1420/INDEX($L$4:$L1420,MATCH(MAX($L$4:$L1420)+1,$L$4:$L1420,1)),"")</f>
        <v/>
      </c>
      <c r="AU1420" s="14" t="str">
        <f>IF(AND(AR1420&lt;&gt;""),AR1420/INDEX($L$4:$L1420,MATCH(MAX($L$4:$L1420)+1,$L$4:$L1420,1)),"")</f>
        <v/>
      </c>
      <c r="AY1420" s="14" t="str">
        <f>IF(AND(AV1420&lt;&gt;""),AV1420/INDEX($L$4:$L1420,MATCH(MAX($L$4:$L1420)+1,$L$4:$L1420,1)),"")</f>
        <v/>
      </c>
      <c r="AZ1420" s="10" t="str">
        <f t="shared" si="1004"/>
        <v/>
      </c>
      <c r="BC1420" s="78" t="str">
        <f t="shared" si="1003"/>
        <v/>
      </c>
      <c r="BG1420" s="14" t="str">
        <f>IF(AND(BD1420&lt;&gt;""),BD1420/INDEX($L$4:$L1420,MATCH(MAX($L$4:$L1420)+1,$L$4:$L1420,1)),"")</f>
        <v/>
      </c>
      <c r="BK1420" s="14" t="str">
        <f>IF(AND(BH1420&lt;&gt;""),BH1420/INDEX($L$4:$L1420,MATCH(MAX($L$4:$L1420)+1,$L$4:$L1420,1)),"")</f>
        <v/>
      </c>
      <c r="BO1420" s="14" t="str">
        <f>IF(AND(BL1420&lt;&gt;""),BL1420/INDEX($L$4:$L1420,MATCH(MAX($L$4:$L1420)+1,$L$4:$L1420,1)),"")</f>
        <v/>
      </c>
      <c r="BS1420" s="14" t="str">
        <f>IF(AND(BP1420&lt;&gt;""),BP1420/INDEX($L$4:$L1420,MATCH(MAX($L$4:$L1420)+1,$L$4:$L1420,1)),"")</f>
        <v/>
      </c>
      <c r="BW1420" s="14" t="str">
        <f>IF(AND(BT1420&lt;&gt;""),BT1420/INDEX($L$4:$L1420,MATCH(MAX($L$4:$L1420)+1,$L$4:$L1420,1)),"")</f>
        <v/>
      </c>
      <c r="CA1420" s="14" t="str">
        <f>IF(AND(BX1420&lt;&gt;""),BX1420/INDEX($L$4:$L1420,MATCH(MAX($L$4:$L1420)+1,$L$4:$L1420,1)),"")</f>
        <v/>
      </c>
      <c r="CE1420" s="14" t="str">
        <f>IF(AND(CB1420&lt;&gt;""),CB1420/INDEX($L$4:$L1420,MATCH(MAX($L$4:$L1420)+1,$L$4:$L1420,1)),"")</f>
        <v/>
      </c>
      <c r="CI1420" s="14" t="str">
        <f>IF(AND(CF1420&lt;&gt;""),CF1420/INDEX($L$4:$L1420,MATCH(MAX($L$4:$L1420)+1,$L$4:$L1420,1)),"")</f>
        <v/>
      </c>
      <c r="CM1420" s="14" t="str">
        <f>IF(AND(CJ1420&lt;&gt;""),CJ1420/INDEX($L$4:$L1420,MATCH(MAX($L$4:$L1420)+1,$L$4:$L1420,1)),"")</f>
        <v/>
      </c>
      <c r="CQ1420" s="14" t="str">
        <f>IF(AND(CN1420&lt;&gt;""),CN1420/INDEX($L$4:$L1420,MATCH(MAX($L$4:$L1420)+1,$L$4:$L1420,1)),"")</f>
        <v/>
      </c>
      <c r="CU1420" s="14" t="str">
        <f>IF(AND(CR1420&lt;&gt;""),CR1420/INDEX($L$4:$L1420,MATCH(MAX($L$4:$L1420)+1,$L$4:$L1420,1)),"")</f>
        <v/>
      </c>
    </row>
    <row r="1421" spans="3:99">
      <c r="C1421" s="4" t="s">
        <v>36</v>
      </c>
      <c r="D1421" t="s">
        <v>36</v>
      </c>
      <c r="K1421" s="14" t="str">
        <f t="shared" si="1005"/>
        <v/>
      </c>
      <c r="S1421" s="14" t="str">
        <f>IF(AND(P1421&lt;&gt;""),P1421/INDEX($L$4:$L1421,MATCH(MAX($L$4:$L1421)+1,$L$4:$L1421,1)),"")</f>
        <v/>
      </c>
      <c r="W1421" s="14" t="str">
        <f>IF(AND(T1421&lt;&gt;""),T1421/INDEX($L$4:$L1421,MATCH(MAX($L$4:$L1421)+1,$L$4:$L1421,1)),"")</f>
        <v/>
      </c>
      <c r="AA1421" s="14" t="str">
        <f>IF(AND(X1421&lt;&gt;""),X1421/INDEX($L$4:$L1421,MATCH(MAX($L$4:$L1421)+1,$L$4:$L1421,1)),"")</f>
        <v/>
      </c>
      <c r="AE1421" s="14" t="str">
        <f>IF(AND(AB1421&lt;&gt;""),AB1421/INDEX($L$4:$L1421,MATCH(MAX($L$4:$L1421)+1,$L$4:$L1421,1)),"")</f>
        <v/>
      </c>
      <c r="AI1421" s="14" t="str">
        <f>IF(AND(AF1421&lt;&gt;""),AF1421/INDEX($L$4:$L1421,MATCH(MAX($L$4:$L1421)+1,$L$4:$L1421,1)),"")</f>
        <v/>
      </c>
      <c r="AM1421" s="14" t="str">
        <f>IF(AND(AJ1421&lt;&gt;""),AJ1421/INDEX($L$4:$L1421,MATCH(MAX($L$4:$L1421)+1,$L$4:$L1421,1)),"")</f>
        <v/>
      </c>
      <c r="AQ1421" s="14" t="str">
        <f>IF(AND(AN1421&lt;&gt;""),AN1421/INDEX($L$4:$L1421,MATCH(MAX($L$4:$L1421)+1,$L$4:$L1421,1)),"")</f>
        <v/>
      </c>
      <c r="AU1421" s="14" t="str">
        <f>IF(AND(AR1421&lt;&gt;""),AR1421/INDEX($L$4:$L1421,MATCH(MAX($L$4:$L1421)+1,$L$4:$L1421,1)),"")</f>
        <v/>
      </c>
      <c r="AY1421" s="14" t="str">
        <f>IF(AND(AV1421&lt;&gt;""),AV1421/INDEX($L$4:$L1421,MATCH(MAX($L$4:$L1421)+1,$L$4:$L1421,1)),"")</f>
        <v/>
      </c>
      <c r="AZ1421" s="10" t="str">
        <f t="shared" si="1004"/>
        <v/>
      </c>
      <c r="BC1421" s="78" t="str">
        <f t="shared" si="1003"/>
        <v/>
      </c>
      <c r="BG1421" s="14" t="str">
        <f>IF(AND(BD1421&lt;&gt;""),BD1421/INDEX($L$4:$L1421,MATCH(MAX($L$4:$L1421)+1,$L$4:$L1421,1)),"")</f>
        <v/>
      </c>
      <c r="BK1421" s="14" t="str">
        <f>IF(AND(BH1421&lt;&gt;""),BH1421/INDEX($L$4:$L1421,MATCH(MAX($L$4:$L1421)+1,$L$4:$L1421,1)),"")</f>
        <v/>
      </c>
      <c r="BO1421" s="14" t="str">
        <f>IF(AND(BL1421&lt;&gt;""),BL1421/INDEX($L$4:$L1421,MATCH(MAX($L$4:$L1421)+1,$L$4:$L1421,1)),"")</f>
        <v/>
      </c>
      <c r="BS1421" s="14" t="str">
        <f>IF(AND(BP1421&lt;&gt;""),BP1421/INDEX($L$4:$L1421,MATCH(MAX($L$4:$L1421)+1,$L$4:$L1421,1)),"")</f>
        <v/>
      </c>
      <c r="BW1421" s="14" t="str">
        <f>IF(AND(BT1421&lt;&gt;""),BT1421/INDEX($L$4:$L1421,MATCH(MAX($L$4:$L1421)+1,$L$4:$L1421,1)),"")</f>
        <v/>
      </c>
      <c r="CA1421" s="14" t="str">
        <f>IF(AND(BX1421&lt;&gt;""),BX1421/INDEX($L$4:$L1421,MATCH(MAX($L$4:$L1421)+1,$L$4:$L1421,1)),"")</f>
        <v/>
      </c>
      <c r="CE1421" s="14" t="str">
        <f>IF(AND(CB1421&lt;&gt;""),CB1421/INDEX($L$4:$L1421,MATCH(MAX($L$4:$L1421)+1,$L$4:$L1421,1)),"")</f>
        <v/>
      </c>
      <c r="CI1421" s="14" t="str">
        <f>IF(AND(CF1421&lt;&gt;""),CF1421/INDEX($L$4:$L1421,MATCH(MAX($L$4:$L1421)+1,$L$4:$L1421,1)),"")</f>
        <v/>
      </c>
      <c r="CM1421" s="14" t="str">
        <f>IF(AND(CJ1421&lt;&gt;""),CJ1421/INDEX($L$4:$L1421,MATCH(MAX($L$4:$L1421)+1,$L$4:$L1421,1)),"")</f>
        <v/>
      </c>
      <c r="CQ1421" s="14" t="str">
        <f>IF(AND(CN1421&lt;&gt;""),CN1421/INDEX($L$4:$L1421,MATCH(MAX($L$4:$L1421)+1,$L$4:$L1421,1)),"")</f>
        <v/>
      </c>
      <c r="CU1421" s="14" t="str">
        <f>IF(AND(CR1421&lt;&gt;""),CR1421/INDEX($L$4:$L1421,MATCH(MAX($L$4:$L1421)+1,$L$4:$L1421,1)),"")</f>
        <v/>
      </c>
    </row>
    <row r="1422" spans="3:99">
      <c r="C1422" s="4" t="s">
        <v>36</v>
      </c>
      <c r="D1422" t="s">
        <v>36</v>
      </c>
      <c r="K1422" s="14" t="str">
        <f t="shared" si="1005"/>
        <v/>
      </c>
      <c r="S1422" s="14" t="str">
        <f>IF(AND(P1422&lt;&gt;""),P1422/INDEX($L$4:$L1422,MATCH(MAX($L$4:$L1422)+1,$L$4:$L1422,1)),"")</f>
        <v/>
      </c>
      <c r="W1422" s="14" t="str">
        <f>IF(AND(T1422&lt;&gt;""),T1422/INDEX($L$4:$L1422,MATCH(MAX($L$4:$L1422)+1,$L$4:$L1422,1)),"")</f>
        <v/>
      </c>
      <c r="AA1422" s="14" t="str">
        <f>IF(AND(X1422&lt;&gt;""),X1422/INDEX($L$4:$L1422,MATCH(MAX($L$4:$L1422)+1,$L$4:$L1422,1)),"")</f>
        <v/>
      </c>
      <c r="AE1422" s="14" t="str">
        <f>IF(AND(AB1422&lt;&gt;""),AB1422/INDEX($L$4:$L1422,MATCH(MAX($L$4:$L1422)+1,$L$4:$L1422,1)),"")</f>
        <v/>
      </c>
      <c r="AI1422" s="14" t="str">
        <f>IF(AND(AF1422&lt;&gt;""),AF1422/INDEX($L$4:$L1422,MATCH(MAX($L$4:$L1422)+1,$L$4:$L1422,1)),"")</f>
        <v/>
      </c>
      <c r="AM1422" s="14" t="str">
        <f>IF(AND(AJ1422&lt;&gt;""),AJ1422/INDEX($L$4:$L1422,MATCH(MAX($L$4:$L1422)+1,$L$4:$L1422,1)),"")</f>
        <v/>
      </c>
      <c r="AQ1422" s="14" t="str">
        <f>IF(AND(AN1422&lt;&gt;""),AN1422/INDEX($L$4:$L1422,MATCH(MAX($L$4:$L1422)+1,$L$4:$L1422,1)),"")</f>
        <v/>
      </c>
      <c r="AU1422" s="14" t="str">
        <f>IF(AND(AR1422&lt;&gt;""),AR1422/INDEX($L$4:$L1422,MATCH(MAX($L$4:$L1422)+1,$L$4:$L1422,1)),"")</f>
        <v/>
      </c>
      <c r="AY1422" s="14" t="str">
        <f>IF(AND(AV1422&lt;&gt;""),AV1422/INDEX($L$4:$L1422,MATCH(MAX($L$4:$L1422)+1,$L$4:$L1422,1)),"")</f>
        <v/>
      </c>
      <c r="AZ1422" s="10" t="str">
        <f t="shared" si="1004"/>
        <v/>
      </c>
      <c r="BC1422" s="78" t="str">
        <f t="shared" si="1003"/>
        <v/>
      </c>
      <c r="BG1422" s="14" t="str">
        <f>IF(AND(BD1422&lt;&gt;""),BD1422/INDEX($L$4:$L1422,MATCH(MAX($L$4:$L1422)+1,$L$4:$L1422,1)),"")</f>
        <v/>
      </c>
      <c r="BK1422" s="14" t="str">
        <f>IF(AND(BH1422&lt;&gt;""),BH1422/INDEX($L$4:$L1422,MATCH(MAX($L$4:$L1422)+1,$L$4:$L1422,1)),"")</f>
        <v/>
      </c>
      <c r="BO1422" s="14" t="str">
        <f>IF(AND(BL1422&lt;&gt;""),BL1422/INDEX($L$4:$L1422,MATCH(MAX($L$4:$L1422)+1,$L$4:$L1422,1)),"")</f>
        <v/>
      </c>
      <c r="BS1422" s="14" t="str">
        <f>IF(AND(BP1422&lt;&gt;""),BP1422/INDEX($L$4:$L1422,MATCH(MAX($L$4:$L1422)+1,$L$4:$L1422,1)),"")</f>
        <v/>
      </c>
      <c r="BW1422" s="14" t="str">
        <f>IF(AND(BT1422&lt;&gt;""),BT1422/INDEX($L$4:$L1422,MATCH(MAX($L$4:$L1422)+1,$L$4:$L1422,1)),"")</f>
        <v/>
      </c>
      <c r="CA1422" s="14" t="str">
        <f>IF(AND(BX1422&lt;&gt;""),BX1422/INDEX($L$4:$L1422,MATCH(MAX($L$4:$L1422)+1,$L$4:$L1422,1)),"")</f>
        <v/>
      </c>
      <c r="CE1422" s="14" t="str">
        <f>IF(AND(CB1422&lt;&gt;""),CB1422/INDEX($L$4:$L1422,MATCH(MAX($L$4:$L1422)+1,$L$4:$L1422,1)),"")</f>
        <v/>
      </c>
      <c r="CI1422" s="14" t="str">
        <f>IF(AND(CF1422&lt;&gt;""),CF1422/INDEX($L$4:$L1422,MATCH(MAX($L$4:$L1422)+1,$L$4:$L1422,1)),"")</f>
        <v/>
      </c>
      <c r="CM1422" s="14" t="str">
        <f>IF(AND(CJ1422&lt;&gt;""),CJ1422/INDEX($L$4:$L1422,MATCH(MAX($L$4:$L1422)+1,$L$4:$L1422,1)),"")</f>
        <v/>
      </c>
      <c r="CQ1422" s="14" t="str">
        <f>IF(AND(CN1422&lt;&gt;""),CN1422/INDEX($L$4:$L1422,MATCH(MAX($L$4:$L1422)+1,$L$4:$L1422,1)),"")</f>
        <v/>
      </c>
      <c r="CU1422" s="14" t="str">
        <f>IF(AND(CR1422&lt;&gt;""),CR1422/INDEX($L$4:$L1422,MATCH(MAX($L$4:$L1422)+1,$L$4:$L1422,1)),"")</f>
        <v/>
      </c>
    </row>
    <row r="1423" spans="3:99">
      <c r="C1423" s="4" t="s">
        <v>36</v>
      </c>
      <c r="D1423" t="s">
        <v>36</v>
      </c>
      <c r="K1423" s="14" t="str">
        <f t="shared" si="1005"/>
        <v/>
      </c>
      <c r="S1423" s="14" t="str">
        <f>IF(AND(P1423&lt;&gt;""),P1423/INDEX($L$4:$L1423,MATCH(MAX($L$4:$L1423)+1,$L$4:$L1423,1)),"")</f>
        <v/>
      </c>
      <c r="W1423" s="14" t="str">
        <f>IF(AND(T1423&lt;&gt;""),T1423/INDEX($L$4:$L1423,MATCH(MAX($L$4:$L1423)+1,$L$4:$L1423,1)),"")</f>
        <v/>
      </c>
      <c r="AA1423" s="14" t="str">
        <f>IF(AND(X1423&lt;&gt;""),X1423/INDEX($L$4:$L1423,MATCH(MAX($L$4:$L1423)+1,$L$4:$L1423,1)),"")</f>
        <v/>
      </c>
      <c r="AE1423" s="14" t="str">
        <f>IF(AND(AB1423&lt;&gt;""),AB1423/INDEX($L$4:$L1423,MATCH(MAX($L$4:$L1423)+1,$L$4:$L1423,1)),"")</f>
        <v/>
      </c>
      <c r="AI1423" s="14" t="str">
        <f>IF(AND(AF1423&lt;&gt;""),AF1423/INDEX($L$4:$L1423,MATCH(MAX($L$4:$L1423)+1,$L$4:$L1423,1)),"")</f>
        <v/>
      </c>
      <c r="AM1423" s="14" t="str">
        <f>IF(AND(AJ1423&lt;&gt;""),AJ1423/INDEX($L$4:$L1423,MATCH(MAX($L$4:$L1423)+1,$L$4:$L1423,1)),"")</f>
        <v/>
      </c>
      <c r="AQ1423" s="14" t="str">
        <f>IF(AND(AN1423&lt;&gt;""),AN1423/INDEX($L$4:$L1423,MATCH(MAX($L$4:$L1423)+1,$L$4:$L1423,1)),"")</f>
        <v/>
      </c>
      <c r="AU1423" s="14" t="str">
        <f>IF(AND(AR1423&lt;&gt;""),AR1423/INDEX($L$4:$L1423,MATCH(MAX($L$4:$L1423)+1,$L$4:$L1423,1)),"")</f>
        <v/>
      </c>
      <c r="AY1423" s="14" t="str">
        <f>IF(AND(AV1423&lt;&gt;""),AV1423/INDEX($L$4:$L1423,MATCH(MAX($L$4:$L1423)+1,$L$4:$L1423,1)),"")</f>
        <v/>
      </c>
      <c r="AZ1423" s="10" t="str">
        <f t="shared" si="1004"/>
        <v/>
      </c>
      <c r="BC1423" s="78" t="str">
        <f t="shared" si="1003"/>
        <v/>
      </c>
      <c r="BG1423" s="14" t="str">
        <f>IF(AND(BD1423&lt;&gt;""),BD1423/INDEX($L$4:$L1423,MATCH(MAX($L$4:$L1423)+1,$L$4:$L1423,1)),"")</f>
        <v/>
      </c>
      <c r="BK1423" s="14" t="str">
        <f>IF(AND(BH1423&lt;&gt;""),BH1423/INDEX($L$4:$L1423,MATCH(MAX($L$4:$L1423)+1,$L$4:$L1423,1)),"")</f>
        <v/>
      </c>
      <c r="BO1423" s="14" t="str">
        <f>IF(AND(BL1423&lt;&gt;""),BL1423/INDEX($L$4:$L1423,MATCH(MAX($L$4:$L1423)+1,$L$4:$L1423,1)),"")</f>
        <v/>
      </c>
      <c r="BS1423" s="14" t="str">
        <f>IF(AND(BP1423&lt;&gt;""),BP1423/INDEX($L$4:$L1423,MATCH(MAX($L$4:$L1423)+1,$L$4:$L1423,1)),"")</f>
        <v/>
      </c>
      <c r="BW1423" s="14" t="str">
        <f>IF(AND(BT1423&lt;&gt;""),BT1423/INDEX($L$4:$L1423,MATCH(MAX($L$4:$L1423)+1,$L$4:$L1423,1)),"")</f>
        <v/>
      </c>
      <c r="CA1423" s="14" t="str">
        <f>IF(AND(BX1423&lt;&gt;""),BX1423/INDEX($L$4:$L1423,MATCH(MAX($L$4:$L1423)+1,$L$4:$L1423,1)),"")</f>
        <v/>
      </c>
      <c r="CE1423" s="14" t="str">
        <f>IF(AND(CB1423&lt;&gt;""),CB1423/INDEX($L$4:$L1423,MATCH(MAX($L$4:$L1423)+1,$L$4:$L1423,1)),"")</f>
        <v/>
      </c>
      <c r="CI1423" s="14" t="str">
        <f>IF(AND(CF1423&lt;&gt;""),CF1423/INDEX($L$4:$L1423,MATCH(MAX($L$4:$L1423)+1,$L$4:$L1423,1)),"")</f>
        <v/>
      </c>
      <c r="CM1423" s="14" t="str">
        <f>IF(AND(CJ1423&lt;&gt;""),CJ1423/INDEX($L$4:$L1423,MATCH(MAX($L$4:$L1423)+1,$L$4:$L1423,1)),"")</f>
        <v/>
      </c>
      <c r="CQ1423" s="14" t="str">
        <f>IF(AND(CN1423&lt;&gt;""),CN1423/INDEX($L$4:$L1423,MATCH(MAX($L$4:$L1423)+1,$L$4:$L1423,1)),"")</f>
        <v/>
      </c>
      <c r="CU1423" s="14" t="str">
        <f>IF(AND(CR1423&lt;&gt;""),CR1423/INDEX($L$4:$L1423,MATCH(MAX($L$4:$L1423)+1,$L$4:$L1423,1)),"")</f>
        <v/>
      </c>
    </row>
    <row r="1424" spans="3:99">
      <c r="C1424" s="4" t="s">
        <v>36</v>
      </c>
      <c r="D1424" t="s">
        <v>36</v>
      </c>
      <c r="K1424" s="14" t="str">
        <f t="shared" si="1005"/>
        <v/>
      </c>
      <c r="S1424" s="14" t="str">
        <f>IF(AND(P1424&lt;&gt;""),P1424/INDEX($L$4:$L1424,MATCH(MAX($L$4:$L1424)+1,$L$4:$L1424,1)),"")</f>
        <v/>
      </c>
      <c r="W1424" s="14" t="str">
        <f>IF(AND(T1424&lt;&gt;""),T1424/INDEX($L$4:$L1424,MATCH(MAX($L$4:$L1424)+1,$L$4:$L1424,1)),"")</f>
        <v/>
      </c>
      <c r="AA1424" s="14" t="str">
        <f>IF(AND(X1424&lt;&gt;""),X1424/INDEX($L$4:$L1424,MATCH(MAX($L$4:$L1424)+1,$L$4:$L1424,1)),"")</f>
        <v/>
      </c>
      <c r="AE1424" s="14" t="str">
        <f>IF(AND(AB1424&lt;&gt;""),AB1424/INDEX($L$4:$L1424,MATCH(MAX($L$4:$L1424)+1,$L$4:$L1424,1)),"")</f>
        <v/>
      </c>
      <c r="AI1424" s="14" t="str">
        <f>IF(AND(AF1424&lt;&gt;""),AF1424/INDEX($L$4:$L1424,MATCH(MAX($L$4:$L1424)+1,$L$4:$L1424,1)),"")</f>
        <v/>
      </c>
      <c r="AM1424" s="14" t="str">
        <f>IF(AND(AJ1424&lt;&gt;""),AJ1424/INDEX($L$4:$L1424,MATCH(MAX($L$4:$L1424)+1,$L$4:$L1424,1)),"")</f>
        <v/>
      </c>
      <c r="AQ1424" s="14" t="str">
        <f>IF(AND(AN1424&lt;&gt;""),AN1424/INDEX($L$4:$L1424,MATCH(MAX($L$4:$L1424)+1,$L$4:$L1424,1)),"")</f>
        <v/>
      </c>
      <c r="AU1424" s="14" t="str">
        <f>IF(AND(AR1424&lt;&gt;""),AR1424/INDEX($L$4:$L1424,MATCH(MAX($L$4:$L1424)+1,$L$4:$L1424,1)),"")</f>
        <v/>
      </c>
      <c r="AY1424" s="14" t="str">
        <f>IF(AND(AV1424&lt;&gt;""),AV1424/INDEX($L$4:$L1424,MATCH(MAX($L$4:$L1424)+1,$L$4:$L1424,1)),"")</f>
        <v/>
      </c>
      <c r="AZ1424" s="10" t="str">
        <f t="shared" si="1004"/>
        <v/>
      </c>
      <c r="BC1424" s="78" t="str">
        <f t="shared" si="1003"/>
        <v/>
      </c>
      <c r="BG1424" s="14" t="str">
        <f>IF(AND(BD1424&lt;&gt;""),BD1424/INDEX($L$4:$L1424,MATCH(MAX($L$4:$L1424)+1,$L$4:$L1424,1)),"")</f>
        <v/>
      </c>
      <c r="BK1424" s="14" t="str">
        <f>IF(AND(BH1424&lt;&gt;""),BH1424/INDEX($L$4:$L1424,MATCH(MAX($L$4:$L1424)+1,$L$4:$L1424,1)),"")</f>
        <v/>
      </c>
      <c r="BO1424" s="14" t="str">
        <f>IF(AND(BL1424&lt;&gt;""),BL1424/INDEX($L$4:$L1424,MATCH(MAX($L$4:$L1424)+1,$L$4:$L1424,1)),"")</f>
        <v/>
      </c>
      <c r="BS1424" s="14" t="str">
        <f>IF(AND(BP1424&lt;&gt;""),BP1424/INDEX($L$4:$L1424,MATCH(MAX($L$4:$L1424)+1,$L$4:$L1424,1)),"")</f>
        <v/>
      </c>
      <c r="BW1424" s="14" t="str">
        <f>IF(AND(BT1424&lt;&gt;""),BT1424/INDEX($L$4:$L1424,MATCH(MAX($L$4:$L1424)+1,$L$4:$L1424,1)),"")</f>
        <v/>
      </c>
      <c r="CA1424" s="14" t="str">
        <f>IF(AND(BX1424&lt;&gt;""),BX1424/INDEX($L$4:$L1424,MATCH(MAX($L$4:$L1424)+1,$L$4:$L1424,1)),"")</f>
        <v/>
      </c>
      <c r="CE1424" s="14" t="str">
        <f>IF(AND(CB1424&lt;&gt;""),CB1424/INDEX($L$4:$L1424,MATCH(MAX($L$4:$L1424)+1,$L$4:$L1424,1)),"")</f>
        <v/>
      </c>
      <c r="CI1424" s="14" t="str">
        <f>IF(AND(CF1424&lt;&gt;""),CF1424/INDEX($L$4:$L1424,MATCH(MAX($L$4:$L1424)+1,$L$4:$L1424,1)),"")</f>
        <v/>
      </c>
      <c r="CM1424" s="14" t="str">
        <f>IF(AND(CJ1424&lt;&gt;""),CJ1424/INDEX($L$4:$L1424,MATCH(MAX($L$4:$L1424)+1,$L$4:$L1424,1)),"")</f>
        <v/>
      </c>
      <c r="CQ1424" s="14" t="str">
        <f>IF(AND(CN1424&lt;&gt;""),CN1424/INDEX($L$4:$L1424,MATCH(MAX($L$4:$L1424)+1,$L$4:$L1424,1)),"")</f>
        <v/>
      </c>
      <c r="CU1424" s="14" t="str">
        <f>IF(AND(CR1424&lt;&gt;""),CR1424/INDEX($L$4:$L1424,MATCH(MAX($L$4:$L1424)+1,$L$4:$L1424,1)),"")</f>
        <v/>
      </c>
    </row>
    <row r="1425" spans="3:99">
      <c r="C1425" s="4" t="s">
        <v>36</v>
      </c>
      <c r="D1425" t="s">
        <v>36</v>
      </c>
      <c r="K1425" s="14" t="str">
        <f t="shared" si="1005"/>
        <v/>
      </c>
      <c r="S1425" s="14" t="str">
        <f>IF(AND(P1425&lt;&gt;""),P1425/INDEX($L$4:$L1425,MATCH(MAX($L$4:$L1425)+1,$L$4:$L1425,1)),"")</f>
        <v/>
      </c>
      <c r="W1425" s="14" t="str">
        <f>IF(AND(T1425&lt;&gt;""),T1425/INDEX($L$4:$L1425,MATCH(MAX($L$4:$L1425)+1,$L$4:$L1425,1)),"")</f>
        <v/>
      </c>
      <c r="AA1425" s="14" t="str">
        <f>IF(AND(X1425&lt;&gt;""),X1425/INDEX($L$4:$L1425,MATCH(MAX($L$4:$L1425)+1,$L$4:$L1425,1)),"")</f>
        <v/>
      </c>
      <c r="AE1425" s="14" t="str">
        <f>IF(AND(AB1425&lt;&gt;""),AB1425/INDEX($L$4:$L1425,MATCH(MAX($L$4:$L1425)+1,$L$4:$L1425,1)),"")</f>
        <v/>
      </c>
      <c r="AI1425" s="14" t="str">
        <f>IF(AND(AF1425&lt;&gt;""),AF1425/INDEX($L$4:$L1425,MATCH(MAX($L$4:$L1425)+1,$L$4:$L1425,1)),"")</f>
        <v/>
      </c>
      <c r="AM1425" s="14" t="str">
        <f>IF(AND(AJ1425&lt;&gt;""),AJ1425/INDEX($L$4:$L1425,MATCH(MAX($L$4:$L1425)+1,$L$4:$L1425,1)),"")</f>
        <v/>
      </c>
      <c r="AQ1425" s="14" t="str">
        <f>IF(AND(AN1425&lt;&gt;""),AN1425/INDEX($L$4:$L1425,MATCH(MAX($L$4:$L1425)+1,$L$4:$L1425,1)),"")</f>
        <v/>
      </c>
      <c r="AU1425" s="14" t="str">
        <f>IF(AND(AR1425&lt;&gt;""),AR1425/INDEX($L$4:$L1425,MATCH(MAX($L$4:$L1425)+1,$L$4:$L1425,1)),"")</f>
        <v/>
      </c>
      <c r="AY1425" s="14" t="str">
        <f>IF(AND(AV1425&lt;&gt;""),AV1425/INDEX($L$4:$L1425,MATCH(MAX($L$4:$L1425)+1,$L$4:$L1425,1)),"")</f>
        <v/>
      </c>
      <c r="AZ1425" s="10" t="str">
        <f t="shared" si="1004"/>
        <v/>
      </c>
      <c r="BC1425" s="78" t="str">
        <f t="shared" si="1003"/>
        <v/>
      </c>
      <c r="BG1425" s="14" t="str">
        <f>IF(AND(BD1425&lt;&gt;""),BD1425/INDEX($L$4:$L1425,MATCH(MAX($L$4:$L1425)+1,$L$4:$L1425,1)),"")</f>
        <v/>
      </c>
      <c r="BK1425" s="14" t="str">
        <f>IF(AND(BH1425&lt;&gt;""),BH1425/INDEX($L$4:$L1425,MATCH(MAX($L$4:$L1425)+1,$L$4:$L1425,1)),"")</f>
        <v/>
      </c>
      <c r="BO1425" s="14" t="str">
        <f>IF(AND(BL1425&lt;&gt;""),BL1425/INDEX($L$4:$L1425,MATCH(MAX($L$4:$L1425)+1,$L$4:$L1425,1)),"")</f>
        <v/>
      </c>
      <c r="BS1425" s="14" t="str">
        <f>IF(AND(BP1425&lt;&gt;""),BP1425/INDEX($L$4:$L1425,MATCH(MAX($L$4:$L1425)+1,$L$4:$L1425,1)),"")</f>
        <v/>
      </c>
      <c r="BW1425" s="14" t="str">
        <f>IF(AND(BT1425&lt;&gt;""),BT1425/INDEX($L$4:$L1425,MATCH(MAX($L$4:$L1425)+1,$L$4:$L1425,1)),"")</f>
        <v/>
      </c>
      <c r="CA1425" s="14" t="str">
        <f>IF(AND(BX1425&lt;&gt;""),BX1425/INDEX($L$4:$L1425,MATCH(MAX($L$4:$L1425)+1,$L$4:$L1425,1)),"")</f>
        <v/>
      </c>
      <c r="CE1425" s="14" t="str">
        <f>IF(AND(CB1425&lt;&gt;""),CB1425/INDEX($L$4:$L1425,MATCH(MAX($L$4:$L1425)+1,$L$4:$L1425,1)),"")</f>
        <v/>
      </c>
      <c r="CI1425" s="14" t="str">
        <f>IF(AND(CF1425&lt;&gt;""),CF1425/INDEX($L$4:$L1425,MATCH(MAX($L$4:$L1425)+1,$L$4:$L1425,1)),"")</f>
        <v/>
      </c>
      <c r="CM1425" s="14" t="str">
        <f>IF(AND(CJ1425&lt;&gt;""),CJ1425/INDEX($L$4:$L1425,MATCH(MAX($L$4:$L1425)+1,$L$4:$L1425,1)),"")</f>
        <v/>
      </c>
      <c r="CQ1425" s="14" t="str">
        <f>IF(AND(CN1425&lt;&gt;""),CN1425/INDEX($L$4:$L1425,MATCH(MAX($L$4:$L1425)+1,$L$4:$L1425,1)),"")</f>
        <v/>
      </c>
      <c r="CU1425" s="14" t="str">
        <f>IF(AND(CR1425&lt;&gt;""),CR1425/INDEX($L$4:$L1425,MATCH(MAX($L$4:$L1425)+1,$L$4:$L1425,1)),"")</f>
        <v/>
      </c>
    </row>
    <row r="1426" spans="3:99">
      <c r="C1426" s="4" t="s">
        <v>36</v>
      </c>
      <c r="D1426" t="s">
        <v>36</v>
      </c>
      <c r="K1426" s="14" t="str">
        <f t="shared" si="1005"/>
        <v/>
      </c>
      <c r="S1426" s="14" t="str">
        <f>IF(AND(P1426&lt;&gt;""),P1426/INDEX($L$4:$L1426,MATCH(MAX($L$4:$L1426)+1,$L$4:$L1426,1)),"")</f>
        <v/>
      </c>
      <c r="W1426" s="14" t="str">
        <f>IF(AND(T1426&lt;&gt;""),T1426/INDEX($L$4:$L1426,MATCH(MAX($L$4:$L1426)+1,$L$4:$L1426,1)),"")</f>
        <v/>
      </c>
      <c r="AA1426" s="14" t="str">
        <f>IF(AND(X1426&lt;&gt;""),X1426/INDEX($L$4:$L1426,MATCH(MAX($L$4:$L1426)+1,$L$4:$L1426,1)),"")</f>
        <v/>
      </c>
      <c r="AE1426" s="14" t="str">
        <f>IF(AND(AB1426&lt;&gt;""),AB1426/INDEX($L$4:$L1426,MATCH(MAX($L$4:$L1426)+1,$L$4:$L1426,1)),"")</f>
        <v/>
      </c>
      <c r="AI1426" s="14" t="str">
        <f>IF(AND(AF1426&lt;&gt;""),AF1426/INDEX($L$4:$L1426,MATCH(MAX($L$4:$L1426)+1,$L$4:$L1426,1)),"")</f>
        <v/>
      </c>
      <c r="AM1426" s="14" t="str">
        <f>IF(AND(AJ1426&lt;&gt;""),AJ1426/INDEX($L$4:$L1426,MATCH(MAX($L$4:$L1426)+1,$L$4:$L1426,1)),"")</f>
        <v/>
      </c>
      <c r="AQ1426" s="14" t="str">
        <f>IF(AND(AN1426&lt;&gt;""),AN1426/INDEX($L$4:$L1426,MATCH(MAX($L$4:$L1426)+1,$L$4:$L1426,1)),"")</f>
        <v/>
      </c>
      <c r="AU1426" s="14" t="str">
        <f>IF(AND(AR1426&lt;&gt;""),AR1426/INDEX($L$4:$L1426,MATCH(MAX($L$4:$L1426)+1,$L$4:$L1426,1)),"")</f>
        <v/>
      </c>
      <c r="AY1426" s="14" t="str">
        <f>IF(AND(AV1426&lt;&gt;""),AV1426/INDEX($L$4:$L1426,MATCH(MAX($L$4:$L1426)+1,$L$4:$L1426,1)),"")</f>
        <v/>
      </c>
      <c r="AZ1426" s="10" t="str">
        <f t="shared" si="1004"/>
        <v/>
      </c>
      <c r="BC1426" s="78" t="str">
        <f t="shared" si="1003"/>
        <v/>
      </c>
      <c r="BG1426" s="14" t="str">
        <f>IF(AND(BD1426&lt;&gt;""),BD1426/INDEX($L$4:$L1426,MATCH(MAX($L$4:$L1426)+1,$L$4:$L1426,1)),"")</f>
        <v/>
      </c>
      <c r="BK1426" s="14" t="str">
        <f>IF(AND(BH1426&lt;&gt;""),BH1426/INDEX($L$4:$L1426,MATCH(MAX($L$4:$L1426)+1,$L$4:$L1426,1)),"")</f>
        <v/>
      </c>
      <c r="BO1426" s="14" t="str">
        <f>IF(AND(BL1426&lt;&gt;""),BL1426/INDEX($L$4:$L1426,MATCH(MAX($L$4:$L1426)+1,$L$4:$L1426,1)),"")</f>
        <v/>
      </c>
      <c r="BS1426" s="14" t="str">
        <f>IF(AND(BP1426&lt;&gt;""),BP1426/INDEX($L$4:$L1426,MATCH(MAX($L$4:$L1426)+1,$L$4:$L1426,1)),"")</f>
        <v/>
      </c>
      <c r="BW1426" s="14" t="str">
        <f>IF(AND(BT1426&lt;&gt;""),BT1426/INDEX($L$4:$L1426,MATCH(MAX($L$4:$L1426)+1,$L$4:$L1426,1)),"")</f>
        <v/>
      </c>
      <c r="CA1426" s="14" t="str">
        <f>IF(AND(BX1426&lt;&gt;""),BX1426/INDEX($L$4:$L1426,MATCH(MAX($L$4:$L1426)+1,$L$4:$L1426,1)),"")</f>
        <v/>
      </c>
      <c r="CE1426" s="14" t="str">
        <f>IF(AND(CB1426&lt;&gt;""),CB1426/INDEX($L$4:$L1426,MATCH(MAX($L$4:$L1426)+1,$L$4:$L1426,1)),"")</f>
        <v/>
      </c>
      <c r="CI1426" s="14" t="str">
        <f>IF(AND(CF1426&lt;&gt;""),CF1426/INDEX($L$4:$L1426,MATCH(MAX($L$4:$L1426)+1,$L$4:$L1426,1)),"")</f>
        <v/>
      </c>
      <c r="CM1426" s="14" t="str">
        <f>IF(AND(CJ1426&lt;&gt;""),CJ1426/INDEX($L$4:$L1426,MATCH(MAX($L$4:$L1426)+1,$L$4:$L1426,1)),"")</f>
        <v/>
      </c>
      <c r="CQ1426" s="14" t="str">
        <f>IF(AND(CN1426&lt;&gt;""),CN1426/INDEX($L$4:$L1426,MATCH(MAX($L$4:$L1426)+1,$L$4:$L1426,1)),"")</f>
        <v/>
      </c>
      <c r="CU1426" s="14" t="str">
        <f>IF(AND(CR1426&lt;&gt;""),CR1426/INDEX($L$4:$L1426,MATCH(MAX($L$4:$L1426)+1,$L$4:$L1426,1)),"")</f>
        <v/>
      </c>
    </row>
    <row r="1427" spans="3:99">
      <c r="C1427" s="4" t="s">
        <v>36</v>
      </c>
      <c r="D1427" t="s">
        <v>36</v>
      </c>
      <c r="K1427" s="14" t="str">
        <f t="shared" si="1005"/>
        <v/>
      </c>
      <c r="S1427" s="14" t="str">
        <f>IF(AND(P1427&lt;&gt;""),P1427/INDEX($L$4:$L1427,MATCH(MAX($L$4:$L1427)+1,$L$4:$L1427,1)),"")</f>
        <v/>
      </c>
      <c r="W1427" s="14" t="str">
        <f>IF(AND(T1427&lt;&gt;""),T1427/INDEX($L$4:$L1427,MATCH(MAX($L$4:$L1427)+1,$L$4:$L1427,1)),"")</f>
        <v/>
      </c>
      <c r="AA1427" s="14" t="str">
        <f>IF(AND(X1427&lt;&gt;""),X1427/INDEX($L$4:$L1427,MATCH(MAX($L$4:$L1427)+1,$L$4:$L1427,1)),"")</f>
        <v/>
      </c>
      <c r="AE1427" s="14" t="str">
        <f>IF(AND(AB1427&lt;&gt;""),AB1427/INDEX($L$4:$L1427,MATCH(MAX($L$4:$L1427)+1,$L$4:$L1427,1)),"")</f>
        <v/>
      </c>
      <c r="AI1427" s="14" t="str">
        <f>IF(AND(AF1427&lt;&gt;""),AF1427/INDEX($L$4:$L1427,MATCH(MAX($L$4:$L1427)+1,$L$4:$L1427,1)),"")</f>
        <v/>
      </c>
      <c r="AM1427" s="14" t="str">
        <f>IF(AND(AJ1427&lt;&gt;""),AJ1427/INDEX($L$4:$L1427,MATCH(MAX($L$4:$L1427)+1,$L$4:$L1427,1)),"")</f>
        <v/>
      </c>
      <c r="AQ1427" s="14" t="str">
        <f>IF(AND(AN1427&lt;&gt;""),AN1427/INDEX($L$4:$L1427,MATCH(MAX($L$4:$L1427)+1,$L$4:$L1427,1)),"")</f>
        <v/>
      </c>
      <c r="AU1427" s="14" t="str">
        <f>IF(AND(AR1427&lt;&gt;""),AR1427/INDEX($L$4:$L1427,MATCH(MAX($L$4:$L1427)+1,$L$4:$L1427,1)),"")</f>
        <v/>
      </c>
      <c r="AY1427" s="14" t="str">
        <f>IF(AND(AV1427&lt;&gt;""),AV1427/INDEX($L$4:$L1427,MATCH(MAX($L$4:$L1427)+1,$L$4:$L1427,1)),"")</f>
        <v/>
      </c>
      <c r="AZ1427" s="10" t="str">
        <f t="shared" si="1004"/>
        <v/>
      </c>
      <c r="BC1427" s="78" t="str">
        <f t="shared" si="1003"/>
        <v/>
      </c>
      <c r="BG1427" s="14" t="str">
        <f>IF(AND(BD1427&lt;&gt;""),BD1427/INDEX($L$4:$L1427,MATCH(MAX($L$4:$L1427)+1,$L$4:$L1427,1)),"")</f>
        <v/>
      </c>
      <c r="BK1427" s="14" t="str">
        <f>IF(AND(BH1427&lt;&gt;""),BH1427/INDEX($L$4:$L1427,MATCH(MAX($L$4:$L1427)+1,$L$4:$L1427,1)),"")</f>
        <v/>
      </c>
      <c r="BO1427" s="14" t="str">
        <f>IF(AND(BL1427&lt;&gt;""),BL1427/INDEX($L$4:$L1427,MATCH(MAX($L$4:$L1427)+1,$L$4:$L1427,1)),"")</f>
        <v/>
      </c>
      <c r="BS1427" s="14" t="str">
        <f>IF(AND(BP1427&lt;&gt;""),BP1427/INDEX($L$4:$L1427,MATCH(MAX($L$4:$L1427)+1,$L$4:$L1427,1)),"")</f>
        <v/>
      </c>
      <c r="BW1427" s="14" t="str">
        <f>IF(AND(BT1427&lt;&gt;""),BT1427/INDEX($L$4:$L1427,MATCH(MAX($L$4:$L1427)+1,$L$4:$L1427,1)),"")</f>
        <v/>
      </c>
      <c r="CA1427" s="14" t="str">
        <f>IF(AND(BX1427&lt;&gt;""),BX1427/INDEX($L$4:$L1427,MATCH(MAX($L$4:$L1427)+1,$L$4:$L1427,1)),"")</f>
        <v/>
      </c>
      <c r="CE1427" s="14" t="str">
        <f>IF(AND(CB1427&lt;&gt;""),CB1427/INDEX($L$4:$L1427,MATCH(MAX($L$4:$L1427)+1,$L$4:$L1427,1)),"")</f>
        <v/>
      </c>
      <c r="CI1427" s="14" t="str">
        <f>IF(AND(CF1427&lt;&gt;""),CF1427/INDEX($L$4:$L1427,MATCH(MAX($L$4:$L1427)+1,$L$4:$L1427,1)),"")</f>
        <v/>
      </c>
      <c r="CM1427" s="14" t="str">
        <f>IF(AND(CJ1427&lt;&gt;""),CJ1427/INDEX($L$4:$L1427,MATCH(MAX($L$4:$L1427)+1,$L$4:$L1427,1)),"")</f>
        <v/>
      </c>
      <c r="CQ1427" s="14" t="str">
        <f>IF(AND(CN1427&lt;&gt;""),CN1427/INDEX($L$4:$L1427,MATCH(MAX($L$4:$L1427)+1,$L$4:$L1427,1)),"")</f>
        <v/>
      </c>
      <c r="CU1427" s="14" t="str">
        <f>IF(AND(CR1427&lt;&gt;""),CR1427/INDEX($L$4:$L1427,MATCH(MAX($L$4:$L1427)+1,$L$4:$L1427,1)),"")</f>
        <v/>
      </c>
    </row>
    <row r="1428" spans="3:99">
      <c r="C1428" s="4" t="s">
        <v>36</v>
      </c>
      <c r="D1428" t="s">
        <v>36</v>
      </c>
      <c r="K1428" s="14" t="str">
        <f t="shared" si="1005"/>
        <v/>
      </c>
      <c r="S1428" s="14" t="str">
        <f>IF(AND(P1428&lt;&gt;""),P1428/INDEX($L$4:$L1428,MATCH(MAX($L$4:$L1428)+1,$L$4:$L1428,1)),"")</f>
        <v/>
      </c>
      <c r="W1428" s="14" t="str">
        <f>IF(AND(T1428&lt;&gt;""),T1428/INDEX($L$4:$L1428,MATCH(MAX($L$4:$L1428)+1,$L$4:$L1428,1)),"")</f>
        <v/>
      </c>
      <c r="AA1428" s="14" t="str">
        <f>IF(AND(X1428&lt;&gt;""),X1428/INDEX($L$4:$L1428,MATCH(MAX($L$4:$L1428)+1,$L$4:$L1428,1)),"")</f>
        <v/>
      </c>
      <c r="AE1428" s="14" t="str">
        <f>IF(AND(AB1428&lt;&gt;""),AB1428/INDEX($L$4:$L1428,MATCH(MAX($L$4:$L1428)+1,$L$4:$L1428,1)),"")</f>
        <v/>
      </c>
      <c r="AI1428" s="14" t="str">
        <f>IF(AND(AF1428&lt;&gt;""),AF1428/INDEX($L$4:$L1428,MATCH(MAX($L$4:$L1428)+1,$L$4:$L1428,1)),"")</f>
        <v/>
      </c>
      <c r="AM1428" s="14" t="str">
        <f>IF(AND(AJ1428&lt;&gt;""),AJ1428/INDEX($L$4:$L1428,MATCH(MAX($L$4:$L1428)+1,$L$4:$L1428,1)),"")</f>
        <v/>
      </c>
      <c r="AQ1428" s="14" t="str">
        <f>IF(AND(AN1428&lt;&gt;""),AN1428/INDEX($L$4:$L1428,MATCH(MAX($L$4:$L1428)+1,$L$4:$L1428,1)),"")</f>
        <v/>
      </c>
      <c r="AU1428" s="14" t="str">
        <f>IF(AND(AR1428&lt;&gt;""),AR1428/INDEX($L$4:$L1428,MATCH(MAX($L$4:$L1428)+1,$L$4:$L1428,1)),"")</f>
        <v/>
      </c>
      <c r="AY1428" s="14" t="str">
        <f>IF(AND(AV1428&lt;&gt;""),AV1428/INDEX($L$4:$L1428,MATCH(MAX($L$4:$L1428)+1,$L$4:$L1428,1)),"")</f>
        <v/>
      </c>
      <c r="AZ1428" s="10" t="str">
        <f t="shared" si="1004"/>
        <v/>
      </c>
      <c r="BC1428" s="78" t="str">
        <f t="shared" si="1003"/>
        <v/>
      </c>
      <c r="BG1428" s="14" t="str">
        <f>IF(AND(BD1428&lt;&gt;""),BD1428/INDEX($L$4:$L1428,MATCH(MAX($L$4:$L1428)+1,$L$4:$L1428,1)),"")</f>
        <v/>
      </c>
      <c r="BK1428" s="14" t="str">
        <f>IF(AND(BH1428&lt;&gt;""),BH1428/INDEX($L$4:$L1428,MATCH(MAX($L$4:$L1428)+1,$L$4:$L1428,1)),"")</f>
        <v/>
      </c>
      <c r="BO1428" s="14" t="str">
        <f>IF(AND(BL1428&lt;&gt;""),BL1428/INDEX($L$4:$L1428,MATCH(MAX($L$4:$L1428)+1,$L$4:$L1428,1)),"")</f>
        <v/>
      </c>
      <c r="BS1428" s="14" t="str">
        <f>IF(AND(BP1428&lt;&gt;""),BP1428/INDEX($L$4:$L1428,MATCH(MAX($L$4:$L1428)+1,$L$4:$L1428,1)),"")</f>
        <v/>
      </c>
      <c r="BW1428" s="14" t="str">
        <f>IF(AND(BT1428&lt;&gt;""),BT1428/INDEX($L$4:$L1428,MATCH(MAX($L$4:$L1428)+1,$L$4:$L1428,1)),"")</f>
        <v/>
      </c>
      <c r="CA1428" s="14" t="str">
        <f>IF(AND(BX1428&lt;&gt;""),BX1428/INDEX($L$4:$L1428,MATCH(MAX($L$4:$L1428)+1,$L$4:$L1428,1)),"")</f>
        <v/>
      </c>
      <c r="CE1428" s="14" t="str">
        <f>IF(AND(CB1428&lt;&gt;""),CB1428/INDEX($L$4:$L1428,MATCH(MAX($L$4:$L1428)+1,$L$4:$L1428,1)),"")</f>
        <v/>
      </c>
      <c r="CI1428" s="14" t="str">
        <f>IF(AND(CF1428&lt;&gt;""),CF1428/INDEX($L$4:$L1428,MATCH(MAX($L$4:$L1428)+1,$L$4:$L1428,1)),"")</f>
        <v/>
      </c>
      <c r="CM1428" s="14" t="str">
        <f>IF(AND(CJ1428&lt;&gt;""),CJ1428/INDEX($L$4:$L1428,MATCH(MAX($L$4:$L1428)+1,$L$4:$L1428,1)),"")</f>
        <v/>
      </c>
      <c r="CQ1428" s="14" t="str">
        <f>IF(AND(CN1428&lt;&gt;""),CN1428/INDEX($L$4:$L1428,MATCH(MAX($L$4:$L1428)+1,$L$4:$L1428,1)),"")</f>
        <v/>
      </c>
      <c r="CU1428" s="14" t="str">
        <f>IF(AND(CR1428&lt;&gt;""),CR1428/INDEX($L$4:$L1428,MATCH(MAX($L$4:$L1428)+1,$L$4:$L1428,1)),"")</f>
        <v/>
      </c>
    </row>
    <row r="1429" spans="3:99">
      <c r="C1429" s="4" t="s">
        <v>36</v>
      </c>
      <c r="D1429" t="s">
        <v>36</v>
      </c>
      <c r="K1429" s="14" t="str">
        <f t="shared" si="1005"/>
        <v/>
      </c>
      <c r="S1429" s="14" t="str">
        <f>IF(AND(P1429&lt;&gt;""),P1429/INDEX($L$4:$L1429,MATCH(MAX($L$4:$L1429)+1,$L$4:$L1429,1)),"")</f>
        <v/>
      </c>
      <c r="W1429" s="14" t="str">
        <f>IF(AND(T1429&lt;&gt;""),T1429/INDEX($L$4:$L1429,MATCH(MAX($L$4:$L1429)+1,$L$4:$L1429,1)),"")</f>
        <v/>
      </c>
      <c r="AA1429" s="14" t="str">
        <f>IF(AND(X1429&lt;&gt;""),X1429/INDEX($L$4:$L1429,MATCH(MAX($L$4:$L1429)+1,$L$4:$L1429,1)),"")</f>
        <v/>
      </c>
      <c r="AE1429" s="14" t="str">
        <f>IF(AND(AB1429&lt;&gt;""),AB1429/INDEX($L$4:$L1429,MATCH(MAX($L$4:$L1429)+1,$L$4:$L1429,1)),"")</f>
        <v/>
      </c>
      <c r="AI1429" s="14" t="str">
        <f>IF(AND(AF1429&lt;&gt;""),AF1429/INDEX($L$4:$L1429,MATCH(MAX($L$4:$L1429)+1,$L$4:$L1429,1)),"")</f>
        <v/>
      </c>
      <c r="AM1429" s="14" t="str">
        <f>IF(AND(AJ1429&lt;&gt;""),AJ1429/INDEX($L$4:$L1429,MATCH(MAX($L$4:$L1429)+1,$L$4:$L1429,1)),"")</f>
        <v/>
      </c>
      <c r="AQ1429" s="14" t="str">
        <f>IF(AND(AN1429&lt;&gt;""),AN1429/INDEX($L$4:$L1429,MATCH(MAX($L$4:$L1429)+1,$L$4:$L1429,1)),"")</f>
        <v/>
      </c>
      <c r="AU1429" s="14" t="str">
        <f>IF(AND(AR1429&lt;&gt;""),AR1429/INDEX($L$4:$L1429,MATCH(MAX($L$4:$L1429)+1,$L$4:$L1429,1)),"")</f>
        <v/>
      </c>
      <c r="AY1429" s="14" t="str">
        <f>IF(AND(AV1429&lt;&gt;""),AV1429/INDEX($L$4:$L1429,MATCH(MAX($L$4:$L1429)+1,$L$4:$L1429,1)),"")</f>
        <v/>
      </c>
      <c r="AZ1429" s="10" t="str">
        <f t="shared" si="1004"/>
        <v/>
      </c>
      <c r="BC1429" s="78" t="str">
        <f t="shared" si="1003"/>
        <v/>
      </c>
      <c r="BG1429" s="14" t="str">
        <f>IF(AND(BD1429&lt;&gt;""),BD1429/INDEX($L$4:$L1429,MATCH(MAX($L$4:$L1429)+1,$L$4:$L1429,1)),"")</f>
        <v/>
      </c>
      <c r="BK1429" s="14" t="str">
        <f>IF(AND(BH1429&lt;&gt;""),BH1429/INDEX($L$4:$L1429,MATCH(MAX($L$4:$L1429)+1,$L$4:$L1429,1)),"")</f>
        <v/>
      </c>
      <c r="BO1429" s="14" t="str">
        <f>IF(AND(BL1429&lt;&gt;""),BL1429/INDEX($L$4:$L1429,MATCH(MAX($L$4:$L1429)+1,$L$4:$L1429,1)),"")</f>
        <v/>
      </c>
      <c r="BS1429" s="14" t="str">
        <f>IF(AND(BP1429&lt;&gt;""),BP1429/INDEX($L$4:$L1429,MATCH(MAX($L$4:$L1429)+1,$L$4:$L1429,1)),"")</f>
        <v/>
      </c>
      <c r="BW1429" s="14" t="str">
        <f>IF(AND(BT1429&lt;&gt;""),BT1429/INDEX($L$4:$L1429,MATCH(MAX($L$4:$L1429)+1,$L$4:$L1429,1)),"")</f>
        <v/>
      </c>
      <c r="CA1429" s="14" t="str">
        <f>IF(AND(BX1429&lt;&gt;""),BX1429/INDEX($L$4:$L1429,MATCH(MAX($L$4:$L1429)+1,$L$4:$L1429,1)),"")</f>
        <v/>
      </c>
      <c r="CE1429" s="14" t="str">
        <f>IF(AND(CB1429&lt;&gt;""),CB1429/INDEX($L$4:$L1429,MATCH(MAX($L$4:$L1429)+1,$L$4:$L1429,1)),"")</f>
        <v/>
      </c>
      <c r="CI1429" s="14" t="str">
        <f>IF(AND(CF1429&lt;&gt;""),CF1429/INDEX($L$4:$L1429,MATCH(MAX($L$4:$L1429)+1,$L$4:$L1429,1)),"")</f>
        <v/>
      </c>
      <c r="CM1429" s="14" t="str">
        <f>IF(AND(CJ1429&lt;&gt;""),CJ1429/INDEX($L$4:$L1429,MATCH(MAX($L$4:$L1429)+1,$L$4:$L1429,1)),"")</f>
        <v/>
      </c>
      <c r="CQ1429" s="14" t="str">
        <f>IF(AND(CN1429&lt;&gt;""),CN1429/INDEX($L$4:$L1429,MATCH(MAX($L$4:$L1429)+1,$L$4:$L1429,1)),"")</f>
        <v/>
      </c>
      <c r="CU1429" s="14" t="str">
        <f>IF(AND(CR1429&lt;&gt;""),CR1429/INDEX($L$4:$L1429,MATCH(MAX($L$4:$L1429)+1,$L$4:$L1429,1)),"")</f>
        <v/>
      </c>
    </row>
    <row r="1430" spans="3:99">
      <c r="C1430" s="4" t="s">
        <v>36</v>
      </c>
      <c r="D1430" t="s">
        <v>36</v>
      </c>
      <c r="K1430" s="14" t="str">
        <f t="shared" si="1005"/>
        <v/>
      </c>
      <c r="S1430" s="14" t="str">
        <f>IF(AND(P1430&lt;&gt;""),P1430/INDEX($L$4:$L1430,MATCH(MAX($L$4:$L1430)+1,$L$4:$L1430,1)),"")</f>
        <v/>
      </c>
      <c r="W1430" s="14" t="str">
        <f>IF(AND(T1430&lt;&gt;""),T1430/INDEX($L$4:$L1430,MATCH(MAX($L$4:$L1430)+1,$L$4:$L1430,1)),"")</f>
        <v/>
      </c>
      <c r="AA1430" s="14" t="str">
        <f>IF(AND(X1430&lt;&gt;""),X1430/INDEX($L$4:$L1430,MATCH(MAX($L$4:$L1430)+1,$L$4:$L1430,1)),"")</f>
        <v/>
      </c>
      <c r="AE1430" s="14" t="str">
        <f>IF(AND(AB1430&lt;&gt;""),AB1430/INDEX($L$4:$L1430,MATCH(MAX($L$4:$L1430)+1,$L$4:$L1430,1)),"")</f>
        <v/>
      </c>
      <c r="AI1430" s="14" t="str">
        <f>IF(AND(AF1430&lt;&gt;""),AF1430/INDEX($L$4:$L1430,MATCH(MAX($L$4:$L1430)+1,$L$4:$L1430,1)),"")</f>
        <v/>
      </c>
      <c r="AM1430" s="14" t="str">
        <f>IF(AND(AJ1430&lt;&gt;""),AJ1430/INDEX($L$4:$L1430,MATCH(MAX($L$4:$L1430)+1,$L$4:$L1430,1)),"")</f>
        <v/>
      </c>
      <c r="AQ1430" s="14" t="str">
        <f>IF(AND(AN1430&lt;&gt;""),AN1430/INDEX($L$4:$L1430,MATCH(MAX($L$4:$L1430)+1,$L$4:$L1430,1)),"")</f>
        <v/>
      </c>
      <c r="AU1430" s="14" t="str">
        <f>IF(AND(AR1430&lt;&gt;""),AR1430/INDEX($L$4:$L1430,MATCH(MAX($L$4:$L1430)+1,$L$4:$L1430,1)),"")</f>
        <v/>
      </c>
      <c r="AY1430" s="14" t="str">
        <f>IF(AND(AV1430&lt;&gt;""),AV1430/INDEX($L$4:$L1430,MATCH(MAX($L$4:$L1430)+1,$L$4:$L1430,1)),"")</f>
        <v/>
      </c>
      <c r="AZ1430" s="10" t="str">
        <f t="shared" si="1004"/>
        <v/>
      </c>
      <c r="BC1430" s="78" t="str">
        <f t="shared" si="1003"/>
        <v/>
      </c>
      <c r="BG1430" s="14" t="str">
        <f>IF(AND(BD1430&lt;&gt;""),BD1430/INDEX($L$4:$L1430,MATCH(MAX($L$4:$L1430)+1,$L$4:$L1430,1)),"")</f>
        <v/>
      </c>
      <c r="BK1430" s="14" t="str">
        <f>IF(AND(BH1430&lt;&gt;""),BH1430/INDEX($L$4:$L1430,MATCH(MAX($L$4:$L1430)+1,$L$4:$L1430,1)),"")</f>
        <v/>
      </c>
      <c r="BO1430" s="14" t="str">
        <f>IF(AND(BL1430&lt;&gt;""),BL1430/INDEX($L$4:$L1430,MATCH(MAX($L$4:$L1430)+1,$L$4:$L1430,1)),"")</f>
        <v/>
      </c>
      <c r="BS1430" s="14" t="str">
        <f>IF(AND(BP1430&lt;&gt;""),BP1430/INDEX($L$4:$L1430,MATCH(MAX($L$4:$L1430)+1,$L$4:$L1430,1)),"")</f>
        <v/>
      </c>
      <c r="BW1430" s="14" t="str">
        <f>IF(AND(BT1430&lt;&gt;""),BT1430/INDEX($L$4:$L1430,MATCH(MAX($L$4:$L1430)+1,$L$4:$L1430,1)),"")</f>
        <v/>
      </c>
      <c r="CA1430" s="14" t="str">
        <f>IF(AND(BX1430&lt;&gt;""),BX1430/INDEX($L$4:$L1430,MATCH(MAX($L$4:$L1430)+1,$L$4:$L1430,1)),"")</f>
        <v/>
      </c>
      <c r="CE1430" s="14" t="str">
        <f>IF(AND(CB1430&lt;&gt;""),CB1430/INDEX($L$4:$L1430,MATCH(MAX($L$4:$L1430)+1,$L$4:$L1430,1)),"")</f>
        <v/>
      </c>
      <c r="CI1430" s="14" t="str">
        <f>IF(AND(CF1430&lt;&gt;""),CF1430/INDEX($L$4:$L1430,MATCH(MAX($L$4:$L1430)+1,$L$4:$L1430,1)),"")</f>
        <v/>
      </c>
      <c r="CM1430" s="14" t="str">
        <f>IF(AND(CJ1430&lt;&gt;""),CJ1430/INDEX($L$4:$L1430,MATCH(MAX($L$4:$L1430)+1,$L$4:$L1430,1)),"")</f>
        <v/>
      </c>
      <c r="CQ1430" s="14" t="str">
        <f>IF(AND(CN1430&lt;&gt;""),CN1430/INDEX($L$4:$L1430,MATCH(MAX($L$4:$L1430)+1,$L$4:$L1430,1)),"")</f>
        <v/>
      </c>
      <c r="CU1430" s="14" t="str">
        <f>IF(AND(CR1430&lt;&gt;""),CR1430/INDEX($L$4:$L1430,MATCH(MAX($L$4:$L1430)+1,$L$4:$L1430,1)),"")</f>
        <v/>
      </c>
    </row>
    <row r="1431" spans="3:99">
      <c r="C1431" s="4" t="s">
        <v>36</v>
      </c>
      <c r="D1431" t="s">
        <v>36</v>
      </c>
      <c r="K1431" s="14" t="str">
        <f t="shared" si="1005"/>
        <v/>
      </c>
      <c r="S1431" s="14" t="str">
        <f>IF(AND(P1431&lt;&gt;""),P1431/INDEX($L$4:$L1431,MATCH(MAX($L$4:$L1431)+1,$L$4:$L1431,1)),"")</f>
        <v/>
      </c>
      <c r="W1431" s="14" t="str">
        <f>IF(AND(T1431&lt;&gt;""),T1431/INDEX($L$4:$L1431,MATCH(MAX($L$4:$L1431)+1,$L$4:$L1431,1)),"")</f>
        <v/>
      </c>
      <c r="AA1431" s="14" t="str">
        <f>IF(AND(X1431&lt;&gt;""),X1431/INDEX($L$4:$L1431,MATCH(MAX($L$4:$L1431)+1,$L$4:$L1431,1)),"")</f>
        <v/>
      </c>
      <c r="AE1431" s="14" t="str">
        <f>IF(AND(AB1431&lt;&gt;""),AB1431/INDEX($L$4:$L1431,MATCH(MAX($L$4:$L1431)+1,$L$4:$L1431,1)),"")</f>
        <v/>
      </c>
      <c r="AI1431" s="14" t="str">
        <f>IF(AND(AF1431&lt;&gt;""),AF1431/INDEX($L$4:$L1431,MATCH(MAX($L$4:$L1431)+1,$L$4:$L1431,1)),"")</f>
        <v/>
      </c>
      <c r="AM1431" s="14" t="str">
        <f>IF(AND(AJ1431&lt;&gt;""),AJ1431/INDEX($L$4:$L1431,MATCH(MAX($L$4:$L1431)+1,$L$4:$L1431,1)),"")</f>
        <v/>
      </c>
      <c r="AQ1431" s="14" t="str">
        <f>IF(AND(AN1431&lt;&gt;""),AN1431/INDEX($L$4:$L1431,MATCH(MAX($L$4:$L1431)+1,$L$4:$L1431,1)),"")</f>
        <v/>
      </c>
      <c r="AU1431" s="14" t="str">
        <f>IF(AND(AR1431&lt;&gt;""),AR1431/INDEX($L$4:$L1431,MATCH(MAX($L$4:$L1431)+1,$L$4:$L1431,1)),"")</f>
        <v/>
      </c>
      <c r="AY1431" s="14" t="str">
        <f>IF(AND(AV1431&lt;&gt;""),AV1431/INDEX($L$4:$L1431,MATCH(MAX($L$4:$L1431)+1,$L$4:$L1431,1)),"")</f>
        <v/>
      </c>
      <c r="AZ1431" s="10" t="str">
        <f t="shared" si="1004"/>
        <v/>
      </c>
      <c r="BC1431" s="78" t="str">
        <f t="shared" si="1003"/>
        <v/>
      </c>
      <c r="BG1431" s="14" t="str">
        <f>IF(AND(BD1431&lt;&gt;""),BD1431/INDEX($L$4:$L1431,MATCH(MAX($L$4:$L1431)+1,$L$4:$L1431,1)),"")</f>
        <v/>
      </c>
      <c r="BK1431" s="14" t="str">
        <f>IF(AND(BH1431&lt;&gt;""),BH1431/INDEX($L$4:$L1431,MATCH(MAX($L$4:$L1431)+1,$L$4:$L1431,1)),"")</f>
        <v/>
      </c>
      <c r="BO1431" s="14" t="str">
        <f>IF(AND(BL1431&lt;&gt;""),BL1431/INDEX($L$4:$L1431,MATCH(MAX($L$4:$L1431)+1,$L$4:$L1431,1)),"")</f>
        <v/>
      </c>
      <c r="BS1431" s="14" t="str">
        <f>IF(AND(BP1431&lt;&gt;""),BP1431/INDEX($L$4:$L1431,MATCH(MAX($L$4:$L1431)+1,$L$4:$L1431,1)),"")</f>
        <v/>
      </c>
      <c r="BW1431" s="14" t="str">
        <f>IF(AND(BT1431&lt;&gt;""),BT1431/INDEX($L$4:$L1431,MATCH(MAX($L$4:$L1431)+1,$L$4:$L1431,1)),"")</f>
        <v/>
      </c>
      <c r="CA1431" s="14" t="str">
        <f>IF(AND(BX1431&lt;&gt;""),BX1431/INDEX($L$4:$L1431,MATCH(MAX($L$4:$L1431)+1,$L$4:$L1431,1)),"")</f>
        <v/>
      </c>
      <c r="CE1431" s="14" t="str">
        <f>IF(AND(CB1431&lt;&gt;""),CB1431/INDEX($L$4:$L1431,MATCH(MAX($L$4:$L1431)+1,$L$4:$L1431,1)),"")</f>
        <v/>
      </c>
      <c r="CI1431" s="14" t="str">
        <f>IF(AND(CF1431&lt;&gt;""),CF1431/INDEX($L$4:$L1431,MATCH(MAX($L$4:$L1431)+1,$L$4:$L1431,1)),"")</f>
        <v/>
      </c>
      <c r="CM1431" s="14" t="str">
        <f>IF(AND(CJ1431&lt;&gt;""),CJ1431/INDEX($L$4:$L1431,MATCH(MAX($L$4:$L1431)+1,$L$4:$L1431,1)),"")</f>
        <v/>
      </c>
      <c r="CQ1431" s="14" t="str">
        <f>IF(AND(CN1431&lt;&gt;""),CN1431/INDEX($L$4:$L1431,MATCH(MAX($L$4:$L1431)+1,$L$4:$L1431,1)),"")</f>
        <v/>
      </c>
      <c r="CU1431" s="14" t="str">
        <f>IF(AND(CR1431&lt;&gt;""),CR1431/INDEX($L$4:$L1431,MATCH(MAX($L$4:$L1431)+1,$L$4:$L1431,1)),"")</f>
        <v/>
      </c>
    </row>
    <row r="1432" spans="3:99">
      <c r="C1432" s="4" t="s">
        <v>36</v>
      </c>
      <c r="D1432" t="s">
        <v>36</v>
      </c>
      <c r="K1432" s="14" t="str">
        <f t="shared" si="1005"/>
        <v/>
      </c>
      <c r="S1432" s="14" t="str">
        <f>IF(AND(P1432&lt;&gt;""),P1432/INDEX($L$4:$L1432,MATCH(MAX($L$4:$L1432)+1,$L$4:$L1432,1)),"")</f>
        <v/>
      </c>
      <c r="W1432" s="14" t="str">
        <f>IF(AND(T1432&lt;&gt;""),T1432/INDEX($L$4:$L1432,MATCH(MAX($L$4:$L1432)+1,$L$4:$L1432,1)),"")</f>
        <v/>
      </c>
      <c r="AA1432" s="14" t="str">
        <f>IF(AND(X1432&lt;&gt;""),X1432/INDEX($L$4:$L1432,MATCH(MAX($L$4:$L1432)+1,$L$4:$L1432,1)),"")</f>
        <v/>
      </c>
      <c r="AE1432" s="14" t="str">
        <f>IF(AND(AB1432&lt;&gt;""),AB1432/INDEX($L$4:$L1432,MATCH(MAX($L$4:$L1432)+1,$L$4:$L1432,1)),"")</f>
        <v/>
      </c>
      <c r="AI1432" s="14" t="str">
        <f>IF(AND(AF1432&lt;&gt;""),AF1432/INDEX($L$4:$L1432,MATCH(MAX($L$4:$L1432)+1,$L$4:$L1432,1)),"")</f>
        <v/>
      </c>
      <c r="AM1432" s="14" t="str">
        <f>IF(AND(AJ1432&lt;&gt;""),AJ1432/INDEX($L$4:$L1432,MATCH(MAX($L$4:$L1432)+1,$L$4:$L1432,1)),"")</f>
        <v/>
      </c>
      <c r="AQ1432" s="14" t="str">
        <f>IF(AND(AN1432&lt;&gt;""),AN1432/INDEX($L$4:$L1432,MATCH(MAX($L$4:$L1432)+1,$L$4:$L1432,1)),"")</f>
        <v/>
      </c>
      <c r="AU1432" s="14" t="str">
        <f>IF(AND(AR1432&lt;&gt;""),AR1432/INDEX($L$4:$L1432,MATCH(MAX($L$4:$L1432)+1,$L$4:$L1432,1)),"")</f>
        <v/>
      </c>
      <c r="AY1432" s="14" t="str">
        <f>IF(AND(AV1432&lt;&gt;""),AV1432/INDEX($L$4:$L1432,MATCH(MAX($L$4:$L1432)+1,$L$4:$L1432,1)),"")</f>
        <v/>
      </c>
      <c r="AZ1432" s="10" t="str">
        <f t="shared" si="1004"/>
        <v/>
      </c>
      <c r="BC1432" s="78" t="str">
        <f t="shared" si="1003"/>
        <v/>
      </c>
      <c r="BG1432" s="14" t="str">
        <f>IF(AND(BD1432&lt;&gt;""),BD1432/INDEX($L$4:$L1432,MATCH(MAX($L$4:$L1432)+1,$L$4:$L1432,1)),"")</f>
        <v/>
      </c>
      <c r="BK1432" s="14" t="str">
        <f>IF(AND(BH1432&lt;&gt;""),BH1432/INDEX($L$4:$L1432,MATCH(MAX($L$4:$L1432)+1,$L$4:$L1432,1)),"")</f>
        <v/>
      </c>
      <c r="BO1432" s="14" t="str">
        <f>IF(AND(BL1432&lt;&gt;""),BL1432/INDEX($L$4:$L1432,MATCH(MAX($L$4:$L1432)+1,$L$4:$L1432,1)),"")</f>
        <v/>
      </c>
      <c r="BS1432" s="14" t="str">
        <f>IF(AND(BP1432&lt;&gt;""),BP1432/INDEX($L$4:$L1432,MATCH(MAX($L$4:$L1432)+1,$L$4:$L1432,1)),"")</f>
        <v/>
      </c>
      <c r="BW1432" s="14" t="str">
        <f>IF(AND(BT1432&lt;&gt;""),BT1432/INDEX($L$4:$L1432,MATCH(MAX($L$4:$L1432)+1,$L$4:$L1432,1)),"")</f>
        <v/>
      </c>
      <c r="CA1432" s="14" t="str">
        <f>IF(AND(BX1432&lt;&gt;""),BX1432/INDEX($L$4:$L1432,MATCH(MAX($L$4:$L1432)+1,$L$4:$L1432,1)),"")</f>
        <v/>
      </c>
      <c r="CE1432" s="14" t="str">
        <f>IF(AND(CB1432&lt;&gt;""),CB1432/INDEX($L$4:$L1432,MATCH(MAX($L$4:$L1432)+1,$L$4:$L1432,1)),"")</f>
        <v/>
      </c>
      <c r="CI1432" s="14" t="str">
        <f>IF(AND(CF1432&lt;&gt;""),CF1432/INDEX($L$4:$L1432,MATCH(MAX($L$4:$L1432)+1,$L$4:$L1432,1)),"")</f>
        <v/>
      </c>
      <c r="CM1432" s="14" t="str">
        <f>IF(AND(CJ1432&lt;&gt;""),CJ1432/INDEX($L$4:$L1432,MATCH(MAX($L$4:$L1432)+1,$L$4:$L1432,1)),"")</f>
        <v/>
      </c>
      <c r="CQ1432" s="14" t="str">
        <f>IF(AND(CN1432&lt;&gt;""),CN1432/INDEX($L$4:$L1432,MATCH(MAX($L$4:$L1432)+1,$L$4:$L1432,1)),"")</f>
        <v/>
      </c>
      <c r="CU1432" s="14" t="str">
        <f>IF(AND(CR1432&lt;&gt;""),CR1432/INDEX($L$4:$L1432,MATCH(MAX($L$4:$L1432)+1,$L$4:$L1432,1)),"")</f>
        <v/>
      </c>
    </row>
    <row r="1433" spans="3:99">
      <c r="C1433" s="4" t="s">
        <v>36</v>
      </c>
      <c r="D1433" t="s">
        <v>36</v>
      </c>
      <c r="K1433" s="14" t="str">
        <f t="shared" si="1005"/>
        <v/>
      </c>
      <c r="S1433" s="14" t="str">
        <f>IF(AND(P1433&lt;&gt;""),P1433/INDEX($L$4:$L1433,MATCH(MAX($L$4:$L1433)+1,$L$4:$L1433,1)),"")</f>
        <v/>
      </c>
      <c r="W1433" s="14" t="str">
        <f>IF(AND(T1433&lt;&gt;""),T1433/INDEX($L$4:$L1433,MATCH(MAX($L$4:$L1433)+1,$L$4:$L1433,1)),"")</f>
        <v/>
      </c>
      <c r="AA1433" s="14" t="str">
        <f>IF(AND(X1433&lt;&gt;""),X1433/INDEX($L$4:$L1433,MATCH(MAX($L$4:$L1433)+1,$L$4:$L1433,1)),"")</f>
        <v/>
      </c>
      <c r="AE1433" s="14" t="str">
        <f>IF(AND(AB1433&lt;&gt;""),AB1433/INDEX($L$4:$L1433,MATCH(MAX($L$4:$L1433)+1,$L$4:$L1433,1)),"")</f>
        <v/>
      </c>
      <c r="AI1433" s="14" t="str">
        <f>IF(AND(AF1433&lt;&gt;""),AF1433/INDEX($L$4:$L1433,MATCH(MAX($L$4:$L1433)+1,$L$4:$L1433,1)),"")</f>
        <v/>
      </c>
      <c r="AM1433" s="14" t="str">
        <f>IF(AND(AJ1433&lt;&gt;""),AJ1433/INDEX($L$4:$L1433,MATCH(MAX($L$4:$L1433)+1,$L$4:$L1433,1)),"")</f>
        <v/>
      </c>
      <c r="AQ1433" s="14" t="str">
        <f>IF(AND(AN1433&lt;&gt;""),AN1433/INDEX($L$4:$L1433,MATCH(MAX($L$4:$L1433)+1,$L$4:$L1433,1)),"")</f>
        <v/>
      </c>
      <c r="AU1433" s="14" t="str">
        <f>IF(AND(AR1433&lt;&gt;""),AR1433/INDEX($L$4:$L1433,MATCH(MAX($L$4:$L1433)+1,$L$4:$L1433,1)),"")</f>
        <v/>
      </c>
      <c r="AY1433" s="14" t="str">
        <f>IF(AND(AV1433&lt;&gt;""),AV1433/INDEX($L$4:$L1433,MATCH(MAX($L$4:$L1433)+1,$L$4:$L1433,1)),"")</f>
        <v/>
      </c>
      <c r="AZ1433" s="10" t="str">
        <f t="shared" si="1004"/>
        <v/>
      </c>
      <c r="BC1433" s="78" t="str">
        <f t="shared" si="1003"/>
        <v/>
      </c>
      <c r="BG1433" s="14" t="str">
        <f>IF(AND(BD1433&lt;&gt;""),BD1433/INDEX($L$4:$L1433,MATCH(MAX($L$4:$L1433)+1,$L$4:$L1433,1)),"")</f>
        <v/>
      </c>
      <c r="BK1433" s="14" t="str">
        <f>IF(AND(BH1433&lt;&gt;""),BH1433/INDEX($L$4:$L1433,MATCH(MAX($L$4:$L1433)+1,$L$4:$L1433,1)),"")</f>
        <v/>
      </c>
      <c r="BO1433" s="14" t="str">
        <f>IF(AND(BL1433&lt;&gt;""),BL1433/INDEX($L$4:$L1433,MATCH(MAX($L$4:$L1433)+1,$L$4:$L1433,1)),"")</f>
        <v/>
      </c>
      <c r="BS1433" s="14" t="str">
        <f>IF(AND(BP1433&lt;&gt;""),BP1433/INDEX($L$4:$L1433,MATCH(MAX($L$4:$L1433)+1,$L$4:$L1433,1)),"")</f>
        <v/>
      </c>
      <c r="BW1433" s="14" t="str">
        <f>IF(AND(BT1433&lt;&gt;""),BT1433/INDEX($L$4:$L1433,MATCH(MAX($L$4:$L1433)+1,$L$4:$L1433,1)),"")</f>
        <v/>
      </c>
      <c r="CA1433" s="14" t="str">
        <f>IF(AND(BX1433&lt;&gt;""),BX1433/INDEX($L$4:$L1433,MATCH(MAX($L$4:$L1433)+1,$L$4:$L1433,1)),"")</f>
        <v/>
      </c>
      <c r="CE1433" s="14" t="str">
        <f>IF(AND(CB1433&lt;&gt;""),CB1433/INDEX($L$4:$L1433,MATCH(MAX($L$4:$L1433)+1,$L$4:$L1433,1)),"")</f>
        <v/>
      </c>
      <c r="CI1433" s="14" t="str">
        <f>IF(AND(CF1433&lt;&gt;""),CF1433/INDEX($L$4:$L1433,MATCH(MAX($L$4:$L1433)+1,$L$4:$L1433,1)),"")</f>
        <v/>
      </c>
      <c r="CM1433" s="14" t="str">
        <f>IF(AND(CJ1433&lt;&gt;""),CJ1433/INDEX($L$4:$L1433,MATCH(MAX($L$4:$L1433)+1,$L$4:$L1433,1)),"")</f>
        <v/>
      </c>
      <c r="CQ1433" s="14" t="str">
        <f>IF(AND(CN1433&lt;&gt;""),CN1433/INDEX($L$4:$L1433,MATCH(MAX($L$4:$L1433)+1,$L$4:$L1433,1)),"")</f>
        <v/>
      </c>
      <c r="CU1433" s="14" t="str">
        <f>IF(AND(CR1433&lt;&gt;""),CR1433/INDEX($L$4:$L1433,MATCH(MAX($L$4:$L1433)+1,$L$4:$L1433,1)),"")</f>
        <v/>
      </c>
    </row>
    <row r="1434" spans="3:99">
      <c r="C1434" s="4" t="s">
        <v>36</v>
      </c>
      <c r="D1434" t="s">
        <v>36</v>
      </c>
      <c r="K1434" s="14" t="str">
        <f t="shared" si="1005"/>
        <v/>
      </c>
      <c r="S1434" s="14" t="str">
        <f>IF(AND(P1434&lt;&gt;""),P1434/INDEX($L$4:$L1434,MATCH(MAX($L$4:$L1434)+1,$L$4:$L1434,1)),"")</f>
        <v/>
      </c>
      <c r="W1434" s="14" t="str">
        <f>IF(AND(T1434&lt;&gt;""),T1434/INDEX($L$4:$L1434,MATCH(MAX($L$4:$L1434)+1,$L$4:$L1434,1)),"")</f>
        <v/>
      </c>
      <c r="AA1434" s="14" t="str">
        <f>IF(AND(X1434&lt;&gt;""),X1434/INDEX($L$4:$L1434,MATCH(MAX($L$4:$L1434)+1,$L$4:$L1434,1)),"")</f>
        <v/>
      </c>
      <c r="AE1434" s="14" t="str">
        <f>IF(AND(AB1434&lt;&gt;""),AB1434/INDEX($L$4:$L1434,MATCH(MAX($L$4:$L1434)+1,$L$4:$L1434,1)),"")</f>
        <v/>
      </c>
      <c r="AI1434" s="14" t="str">
        <f>IF(AND(AF1434&lt;&gt;""),AF1434/INDEX($L$4:$L1434,MATCH(MAX($L$4:$L1434)+1,$L$4:$L1434,1)),"")</f>
        <v/>
      </c>
      <c r="AM1434" s="14" t="str">
        <f>IF(AND(AJ1434&lt;&gt;""),AJ1434/INDEX($L$4:$L1434,MATCH(MAX($L$4:$L1434)+1,$L$4:$L1434,1)),"")</f>
        <v/>
      </c>
      <c r="AQ1434" s="14" t="str">
        <f>IF(AND(AN1434&lt;&gt;""),AN1434/INDEX($L$4:$L1434,MATCH(MAX($L$4:$L1434)+1,$L$4:$L1434,1)),"")</f>
        <v/>
      </c>
      <c r="AU1434" s="14" t="str">
        <f>IF(AND(AR1434&lt;&gt;""),AR1434/INDEX($L$4:$L1434,MATCH(MAX($L$4:$L1434)+1,$L$4:$L1434,1)),"")</f>
        <v/>
      </c>
      <c r="AY1434" s="14" t="str">
        <f>IF(AND(AV1434&lt;&gt;""),AV1434/INDEX($L$4:$L1434,MATCH(MAX($L$4:$L1434)+1,$L$4:$L1434,1)),"")</f>
        <v/>
      </c>
      <c r="AZ1434" s="10" t="str">
        <f t="shared" si="1004"/>
        <v/>
      </c>
      <c r="BC1434" s="78" t="str">
        <f t="shared" si="1003"/>
        <v/>
      </c>
      <c r="BG1434" s="14" t="str">
        <f>IF(AND(BD1434&lt;&gt;""),BD1434/INDEX($L$4:$L1434,MATCH(MAX($L$4:$L1434)+1,$L$4:$L1434,1)),"")</f>
        <v/>
      </c>
      <c r="BK1434" s="14" t="str">
        <f>IF(AND(BH1434&lt;&gt;""),BH1434/INDEX($L$4:$L1434,MATCH(MAX($L$4:$L1434)+1,$L$4:$L1434,1)),"")</f>
        <v/>
      </c>
      <c r="BO1434" s="14" t="str">
        <f>IF(AND(BL1434&lt;&gt;""),BL1434/INDEX($L$4:$L1434,MATCH(MAX($L$4:$L1434)+1,$L$4:$L1434,1)),"")</f>
        <v/>
      </c>
      <c r="BS1434" s="14" t="str">
        <f>IF(AND(BP1434&lt;&gt;""),BP1434/INDEX($L$4:$L1434,MATCH(MAX($L$4:$L1434)+1,$L$4:$L1434,1)),"")</f>
        <v/>
      </c>
      <c r="BW1434" s="14" t="str">
        <f>IF(AND(BT1434&lt;&gt;""),BT1434/INDEX($L$4:$L1434,MATCH(MAX($L$4:$L1434)+1,$L$4:$L1434,1)),"")</f>
        <v/>
      </c>
      <c r="CA1434" s="14" t="str">
        <f>IF(AND(BX1434&lt;&gt;""),BX1434/INDEX($L$4:$L1434,MATCH(MAX($L$4:$L1434)+1,$L$4:$L1434,1)),"")</f>
        <v/>
      </c>
      <c r="CE1434" s="14" t="str">
        <f>IF(AND(CB1434&lt;&gt;""),CB1434/INDEX($L$4:$L1434,MATCH(MAX($L$4:$L1434)+1,$L$4:$L1434,1)),"")</f>
        <v/>
      </c>
      <c r="CI1434" s="14" t="str">
        <f>IF(AND(CF1434&lt;&gt;""),CF1434/INDEX($L$4:$L1434,MATCH(MAX($L$4:$L1434)+1,$L$4:$L1434,1)),"")</f>
        <v/>
      </c>
      <c r="CM1434" s="14" t="str">
        <f>IF(AND(CJ1434&lt;&gt;""),CJ1434/INDEX($L$4:$L1434,MATCH(MAX($L$4:$L1434)+1,$L$4:$L1434,1)),"")</f>
        <v/>
      </c>
      <c r="CQ1434" s="14" t="str">
        <f>IF(AND(CN1434&lt;&gt;""),CN1434/INDEX($L$4:$L1434,MATCH(MAX($L$4:$L1434)+1,$L$4:$L1434,1)),"")</f>
        <v/>
      </c>
      <c r="CU1434" s="14" t="str">
        <f>IF(AND(CR1434&lt;&gt;""),CR1434/INDEX($L$4:$L1434,MATCH(MAX($L$4:$L1434)+1,$L$4:$L1434,1)),"")</f>
        <v/>
      </c>
    </row>
    <row r="1435" spans="3:99">
      <c r="C1435" s="4" t="s">
        <v>36</v>
      </c>
      <c r="D1435" t="s">
        <v>36</v>
      </c>
      <c r="K1435" s="14" t="str">
        <f t="shared" si="1005"/>
        <v/>
      </c>
      <c r="S1435" s="14" t="str">
        <f>IF(AND(P1435&lt;&gt;""),P1435/INDEX($L$4:$L1435,MATCH(MAX($L$4:$L1435)+1,$L$4:$L1435,1)),"")</f>
        <v/>
      </c>
      <c r="W1435" s="14" t="str">
        <f>IF(AND(T1435&lt;&gt;""),T1435/INDEX($L$4:$L1435,MATCH(MAX($L$4:$L1435)+1,$L$4:$L1435,1)),"")</f>
        <v/>
      </c>
      <c r="AA1435" s="14" t="str">
        <f>IF(AND(X1435&lt;&gt;""),X1435/INDEX($L$4:$L1435,MATCH(MAX($L$4:$L1435)+1,$L$4:$L1435,1)),"")</f>
        <v/>
      </c>
      <c r="AE1435" s="14" t="str">
        <f>IF(AND(AB1435&lt;&gt;""),AB1435/INDEX($L$4:$L1435,MATCH(MAX($L$4:$L1435)+1,$L$4:$L1435,1)),"")</f>
        <v/>
      </c>
      <c r="AI1435" s="14" t="str">
        <f>IF(AND(AF1435&lt;&gt;""),AF1435/INDEX($L$4:$L1435,MATCH(MAX($L$4:$L1435)+1,$L$4:$L1435,1)),"")</f>
        <v/>
      </c>
      <c r="AM1435" s="14" t="str">
        <f>IF(AND(AJ1435&lt;&gt;""),AJ1435/INDEX($L$4:$L1435,MATCH(MAX($L$4:$L1435)+1,$L$4:$L1435,1)),"")</f>
        <v/>
      </c>
      <c r="AQ1435" s="14" t="str">
        <f>IF(AND(AN1435&lt;&gt;""),AN1435/INDEX($L$4:$L1435,MATCH(MAX($L$4:$L1435)+1,$L$4:$L1435,1)),"")</f>
        <v/>
      </c>
      <c r="AU1435" s="14" t="str">
        <f>IF(AND(AR1435&lt;&gt;""),AR1435/INDEX($L$4:$L1435,MATCH(MAX($L$4:$L1435)+1,$L$4:$L1435,1)),"")</f>
        <v/>
      </c>
      <c r="AY1435" s="14" t="str">
        <f>IF(AND(AV1435&lt;&gt;""),AV1435/INDEX($L$4:$L1435,MATCH(MAX($L$4:$L1435)+1,$L$4:$L1435,1)),"")</f>
        <v/>
      </c>
      <c r="AZ1435" s="10" t="str">
        <f t="shared" si="1004"/>
        <v/>
      </c>
      <c r="BC1435" s="78" t="str">
        <f t="shared" si="1003"/>
        <v/>
      </c>
      <c r="BG1435" s="14" t="str">
        <f>IF(AND(BD1435&lt;&gt;""),BD1435/INDEX($L$4:$L1435,MATCH(MAX($L$4:$L1435)+1,$L$4:$L1435,1)),"")</f>
        <v/>
      </c>
      <c r="BK1435" s="14" t="str">
        <f>IF(AND(BH1435&lt;&gt;""),BH1435/INDEX($L$4:$L1435,MATCH(MAX($L$4:$L1435)+1,$L$4:$L1435,1)),"")</f>
        <v/>
      </c>
      <c r="BO1435" s="14" t="str">
        <f>IF(AND(BL1435&lt;&gt;""),BL1435/INDEX($L$4:$L1435,MATCH(MAX($L$4:$L1435)+1,$L$4:$L1435,1)),"")</f>
        <v/>
      </c>
      <c r="BS1435" s="14" t="str">
        <f>IF(AND(BP1435&lt;&gt;""),BP1435/INDEX($L$4:$L1435,MATCH(MAX($L$4:$L1435)+1,$L$4:$L1435,1)),"")</f>
        <v/>
      </c>
      <c r="BW1435" s="14" t="str">
        <f>IF(AND(BT1435&lt;&gt;""),BT1435/INDEX($L$4:$L1435,MATCH(MAX($L$4:$L1435)+1,$L$4:$L1435,1)),"")</f>
        <v/>
      </c>
      <c r="CA1435" s="14" t="str">
        <f>IF(AND(BX1435&lt;&gt;""),BX1435/INDEX($L$4:$L1435,MATCH(MAX($L$4:$L1435)+1,$L$4:$L1435,1)),"")</f>
        <v/>
      </c>
      <c r="CE1435" s="14" t="str">
        <f>IF(AND(CB1435&lt;&gt;""),CB1435/INDEX($L$4:$L1435,MATCH(MAX($L$4:$L1435)+1,$L$4:$L1435,1)),"")</f>
        <v/>
      </c>
      <c r="CI1435" s="14" t="str">
        <f>IF(AND(CF1435&lt;&gt;""),CF1435/INDEX($L$4:$L1435,MATCH(MAX($L$4:$L1435)+1,$L$4:$L1435,1)),"")</f>
        <v/>
      </c>
      <c r="CM1435" s="14" t="str">
        <f>IF(AND(CJ1435&lt;&gt;""),CJ1435/INDEX($L$4:$L1435,MATCH(MAX($L$4:$L1435)+1,$L$4:$L1435,1)),"")</f>
        <v/>
      </c>
      <c r="CQ1435" s="14" t="str">
        <f>IF(AND(CN1435&lt;&gt;""),CN1435/INDEX($L$4:$L1435,MATCH(MAX($L$4:$L1435)+1,$L$4:$L1435,1)),"")</f>
        <v/>
      </c>
      <c r="CU1435" s="14" t="str">
        <f>IF(AND(CR1435&lt;&gt;""),CR1435/INDEX($L$4:$L1435,MATCH(MAX($L$4:$L1435)+1,$L$4:$L1435,1)),"")</f>
        <v/>
      </c>
    </row>
    <row r="1436" spans="3:99">
      <c r="C1436" s="4" t="s">
        <v>36</v>
      </c>
      <c r="D1436" t="s">
        <v>36</v>
      </c>
      <c r="K1436" s="14" t="str">
        <f t="shared" si="1005"/>
        <v/>
      </c>
      <c r="S1436" s="14" t="str">
        <f>IF(AND(P1436&lt;&gt;""),P1436/INDEX($L$4:$L1436,MATCH(MAX($L$4:$L1436)+1,$L$4:$L1436,1)),"")</f>
        <v/>
      </c>
      <c r="W1436" s="14" t="str">
        <f>IF(AND(T1436&lt;&gt;""),T1436/INDEX($L$4:$L1436,MATCH(MAX($L$4:$L1436)+1,$L$4:$L1436,1)),"")</f>
        <v/>
      </c>
      <c r="AA1436" s="14" t="str">
        <f>IF(AND(X1436&lt;&gt;""),X1436/INDEX($L$4:$L1436,MATCH(MAX($L$4:$L1436)+1,$L$4:$L1436,1)),"")</f>
        <v/>
      </c>
      <c r="AE1436" s="14" t="str">
        <f>IF(AND(AB1436&lt;&gt;""),AB1436/INDEX($L$4:$L1436,MATCH(MAX($L$4:$L1436)+1,$L$4:$L1436,1)),"")</f>
        <v/>
      </c>
      <c r="AI1436" s="14" t="str">
        <f>IF(AND(AF1436&lt;&gt;""),AF1436/INDEX($L$4:$L1436,MATCH(MAX($L$4:$L1436)+1,$L$4:$L1436,1)),"")</f>
        <v/>
      </c>
      <c r="AM1436" s="14" t="str">
        <f>IF(AND(AJ1436&lt;&gt;""),AJ1436/INDEX($L$4:$L1436,MATCH(MAX($L$4:$L1436)+1,$L$4:$L1436,1)),"")</f>
        <v/>
      </c>
      <c r="AQ1436" s="14" t="str">
        <f>IF(AND(AN1436&lt;&gt;""),AN1436/INDEX($L$4:$L1436,MATCH(MAX($L$4:$L1436)+1,$L$4:$L1436,1)),"")</f>
        <v/>
      </c>
      <c r="AU1436" s="14" t="str">
        <f>IF(AND(AR1436&lt;&gt;""),AR1436/INDEX($L$4:$L1436,MATCH(MAX($L$4:$L1436)+1,$L$4:$L1436,1)),"")</f>
        <v/>
      </c>
      <c r="AY1436" s="14" t="str">
        <f>IF(AND(AV1436&lt;&gt;""),AV1436/INDEX($L$4:$L1436,MATCH(MAX($L$4:$L1436)+1,$L$4:$L1436,1)),"")</f>
        <v/>
      </c>
      <c r="AZ1436" s="10" t="str">
        <f t="shared" si="1004"/>
        <v/>
      </c>
      <c r="BC1436" s="78" t="str">
        <f t="shared" si="1003"/>
        <v/>
      </c>
      <c r="BG1436" s="14" t="str">
        <f>IF(AND(BD1436&lt;&gt;""),BD1436/INDEX($L$4:$L1436,MATCH(MAX($L$4:$L1436)+1,$L$4:$L1436,1)),"")</f>
        <v/>
      </c>
      <c r="BK1436" s="14" t="str">
        <f>IF(AND(BH1436&lt;&gt;""),BH1436/INDEX($L$4:$L1436,MATCH(MAX($L$4:$L1436)+1,$L$4:$L1436,1)),"")</f>
        <v/>
      </c>
      <c r="BO1436" s="14" t="str">
        <f>IF(AND(BL1436&lt;&gt;""),BL1436/INDEX($L$4:$L1436,MATCH(MAX($L$4:$L1436)+1,$L$4:$L1436,1)),"")</f>
        <v/>
      </c>
      <c r="BS1436" s="14" t="str">
        <f>IF(AND(BP1436&lt;&gt;""),BP1436/INDEX($L$4:$L1436,MATCH(MAX($L$4:$L1436)+1,$L$4:$L1436,1)),"")</f>
        <v/>
      </c>
      <c r="BW1436" s="14" t="str">
        <f>IF(AND(BT1436&lt;&gt;""),BT1436/INDEX($L$4:$L1436,MATCH(MAX($L$4:$L1436)+1,$L$4:$L1436,1)),"")</f>
        <v/>
      </c>
      <c r="CA1436" s="14" t="str">
        <f>IF(AND(BX1436&lt;&gt;""),BX1436/INDEX($L$4:$L1436,MATCH(MAX($L$4:$L1436)+1,$L$4:$L1436,1)),"")</f>
        <v/>
      </c>
      <c r="CE1436" s="14" t="str">
        <f>IF(AND(CB1436&lt;&gt;""),CB1436/INDEX($L$4:$L1436,MATCH(MAX($L$4:$L1436)+1,$L$4:$L1436,1)),"")</f>
        <v/>
      </c>
      <c r="CI1436" s="14" t="str">
        <f>IF(AND(CF1436&lt;&gt;""),CF1436/INDEX($L$4:$L1436,MATCH(MAX($L$4:$L1436)+1,$L$4:$L1436,1)),"")</f>
        <v/>
      </c>
      <c r="CM1436" s="14" t="str">
        <f>IF(AND(CJ1436&lt;&gt;""),CJ1436/INDEX($L$4:$L1436,MATCH(MAX($L$4:$L1436)+1,$L$4:$L1436,1)),"")</f>
        <v/>
      </c>
      <c r="CQ1436" s="14" t="str">
        <f>IF(AND(CN1436&lt;&gt;""),CN1436/INDEX($L$4:$L1436,MATCH(MAX($L$4:$L1436)+1,$L$4:$L1436,1)),"")</f>
        <v/>
      </c>
      <c r="CU1436" s="14" t="str">
        <f>IF(AND(CR1436&lt;&gt;""),CR1436/INDEX($L$4:$L1436,MATCH(MAX($L$4:$L1436)+1,$L$4:$L1436,1)),"")</f>
        <v/>
      </c>
    </row>
    <row r="1437" spans="3:99">
      <c r="C1437" s="4" t="s">
        <v>36</v>
      </c>
      <c r="D1437" t="s">
        <v>36</v>
      </c>
      <c r="K1437" s="14" t="str">
        <f t="shared" si="1005"/>
        <v/>
      </c>
      <c r="S1437" s="14" t="str">
        <f>IF(AND(P1437&lt;&gt;""),P1437/INDEX($L$4:$L1437,MATCH(MAX($L$4:$L1437)+1,$L$4:$L1437,1)),"")</f>
        <v/>
      </c>
      <c r="W1437" s="14" t="str">
        <f>IF(AND(T1437&lt;&gt;""),T1437/INDEX($L$4:$L1437,MATCH(MAX($L$4:$L1437)+1,$L$4:$L1437,1)),"")</f>
        <v/>
      </c>
      <c r="AA1437" s="14" t="str">
        <f>IF(AND(X1437&lt;&gt;""),X1437/INDEX($L$4:$L1437,MATCH(MAX($L$4:$L1437)+1,$L$4:$L1437,1)),"")</f>
        <v/>
      </c>
      <c r="AE1437" s="14" t="str">
        <f>IF(AND(AB1437&lt;&gt;""),AB1437/INDEX($L$4:$L1437,MATCH(MAX($L$4:$L1437)+1,$L$4:$L1437,1)),"")</f>
        <v/>
      </c>
      <c r="AI1437" s="14" t="str">
        <f>IF(AND(AF1437&lt;&gt;""),AF1437/INDEX($L$4:$L1437,MATCH(MAX($L$4:$L1437)+1,$L$4:$L1437,1)),"")</f>
        <v/>
      </c>
      <c r="AM1437" s="14" t="str">
        <f>IF(AND(AJ1437&lt;&gt;""),AJ1437/INDEX($L$4:$L1437,MATCH(MAX($L$4:$L1437)+1,$L$4:$L1437,1)),"")</f>
        <v/>
      </c>
      <c r="AQ1437" s="14" t="str">
        <f>IF(AND(AN1437&lt;&gt;""),AN1437/INDEX($L$4:$L1437,MATCH(MAX($L$4:$L1437)+1,$L$4:$L1437,1)),"")</f>
        <v/>
      </c>
      <c r="AU1437" s="14" t="str">
        <f>IF(AND(AR1437&lt;&gt;""),AR1437/INDEX($L$4:$L1437,MATCH(MAX($L$4:$L1437)+1,$L$4:$L1437,1)),"")</f>
        <v/>
      </c>
      <c r="AY1437" s="14" t="str">
        <f>IF(AND(AV1437&lt;&gt;""),AV1437/INDEX($L$4:$L1437,MATCH(MAX($L$4:$L1437)+1,$L$4:$L1437,1)),"")</f>
        <v/>
      </c>
      <c r="AZ1437" s="10" t="str">
        <f t="shared" si="1004"/>
        <v/>
      </c>
      <c r="BC1437" s="78" t="str">
        <f t="shared" si="1003"/>
        <v/>
      </c>
      <c r="BG1437" s="14" t="str">
        <f>IF(AND(BD1437&lt;&gt;""),BD1437/INDEX($L$4:$L1437,MATCH(MAX($L$4:$L1437)+1,$L$4:$L1437,1)),"")</f>
        <v/>
      </c>
      <c r="BK1437" s="14" t="str">
        <f>IF(AND(BH1437&lt;&gt;""),BH1437/INDEX($L$4:$L1437,MATCH(MAX($L$4:$L1437)+1,$L$4:$L1437,1)),"")</f>
        <v/>
      </c>
      <c r="BO1437" s="14" t="str">
        <f>IF(AND(BL1437&lt;&gt;""),BL1437/INDEX($L$4:$L1437,MATCH(MAX($L$4:$L1437)+1,$L$4:$L1437,1)),"")</f>
        <v/>
      </c>
      <c r="BS1437" s="14" t="str">
        <f>IF(AND(BP1437&lt;&gt;""),BP1437/INDEX($L$4:$L1437,MATCH(MAX($L$4:$L1437)+1,$L$4:$L1437,1)),"")</f>
        <v/>
      </c>
      <c r="BW1437" s="14" t="str">
        <f>IF(AND(BT1437&lt;&gt;""),BT1437/INDEX($L$4:$L1437,MATCH(MAX($L$4:$L1437)+1,$L$4:$L1437,1)),"")</f>
        <v/>
      </c>
      <c r="CA1437" s="14" t="str">
        <f>IF(AND(BX1437&lt;&gt;""),BX1437/INDEX($L$4:$L1437,MATCH(MAX($L$4:$L1437)+1,$L$4:$L1437,1)),"")</f>
        <v/>
      </c>
      <c r="CE1437" s="14" t="str">
        <f>IF(AND(CB1437&lt;&gt;""),CB1437/INDEX($L$4:$L1437,MATCH(MAX($L$4:$L1437)+1,$L$4:$L1437,1)),"")</f>
        <v/>
      </c>
      <c r="CI1437" s="14" t="str">
        <f>IF(AND(CF1437&lt;&gt;""),CF1437/INDEX($L$4:$L1437,MATCH(MAX($L$4:$L1437)+1,$L$4:$L1437,1)),"")</f>
        <v/>
      </c>
      <c r="CM1437" s="14" t="str">
        <f>IF(AND(CJ1437&lt;&gt;""),CJ1437/INDEX($L$4:$L1437,MATCH(MAX($L$4:$L1437)+1,$L$4:$L1437,1)),"")</f>
        <v/>
      </c>
      <c r="CQ1437" s="14" t="str">
        <f>IF(AND(CN1437&lt;&gt;""),CN1437/INDEX($L$4:$L1437,MATCH(MAX($L$4:$L1437)+1,$L$4:$L1437,1)),"")</f>
        <v/>
      </c>
      <c r="CU1437" s="14" t="str">
        <f>IF(AND(CR1437&lt;&gt;""),CR1437/INDEX($L$4:$L1437,MATCH(MAX($L$4:$L1437)+1,$L$4:$L1437,1)),"")</f>
        <v/>
      </c>
    </row>
    <row r="1438" spans="3:99">
      <c r="C1438" s="4" t="s">
        <v>36</v>
      </c>
      <c r="D1438" t="s">
        <v>36</v>
      </c>
      <c r="K1438" s="14" t="str">
        <f t="shared" si="1005"/>
        <v/>
      </c>
      <c r="S1438" s="14" t="str">
        <f>IF(AND(P1438&lt;&gt;""),P1438/INDEX($L$4:$L1438,MATCH(MAX($L$4:$L1438)+1,$L$4:$L1438,1)),"")</f>
        <v/>
      </c>
      <c r="W1438" s="14" t="str">
        <f>IF(AND(T1438&lt;&gt;""),T1438/INDEX($L$4:$L1438,MATCH(MAX($L$4:$L1438)+1,$L$4:$L1438,1)),"")</f>
        <v/>
      </c>
      <c r="AA1438" s="14" t="str">
        <f>IF(AND(X1438&lt;&gt;""),X1438/INDEX($L$4:$L1438,MATCH(MAX($L$4:$L1438)+1,$L$4:$L1438,1)),"")</f>
        <v/>
      </c>
      <c r="AE1438" s="14" t="str">
        <f>IF(AND(AB1438&lt;&gt;""),AB1438/INDEX($L$4:$L1438,MATCH(MAX($L$4:$L1438)+1,$L$4:$L1438,1)),"")</f>
        <v/>
      </c>
      <c r="AI1438" s="14" t="str">
        <f>IF(AND(AF1438&lt;&gt;""),AF1438/INDEX($L$4:$L1438,MATCH(MAX($L$4:$L1438)+1,$L$4:$L1438,1)),"")</f>
        <v/>
      </c>
      <c r="AM1438" s="14" t="str">
        <f>IF(AND(AJ1438&lt;&gt;""),AJ1438/INDEX($L$4:$L1438,MATCH(MAX($L$4:$L1438)+1,$L$4:$L1438,1)),"")</f>
        <v/>
      </c>
      <c r="AQ1438" s="14" t="str">
        <f>IF(AND(AN1438&lt;&gt;""),AN1438/INDEX($L$4:$L1438,MATCH(MAX($L$4:$L1438)+1,$L$4:$L1438,1)),"")</f>
        <v/>
      </c>
      <c r="AU1438" s="14" t="str">
        <f>IF(AND(AR1438&lt;&gt;""),AR1438/INDEX($L$4:$L1438,MATCH(MAX($L$4:$L1438)+1,$L$4:$L1438,1)),"")</f>
        <v/>
      </c>
      <c r="AY1438" s="14" t="str">
        <f>IF(AND(AV1438&lt;&gt;""),AV1438/INDEX($L$4:$L1438,MATCH(MAX($L$4:$L1438)+1,$L$4:$L1438,1)),"")</f>
        <v/>
      </c>
      <c r="AZ1438" s="10" t="str">
        <f t="shared" si="1004"/>
        <v/>
      </c>
      <c r="BC1438" s="78" t="str">
        <f t="shared" si="1003"/>
        <v/>
      </c>
      <c r="BG1438" s="14" t="str">
        <f>IF(AND(BD1438&lt;&gt;""),BD1438/INDEX($L$4:$L1438,MATCH(MAX($L$4:$L1438)+1,$L$4:$L1438,1)),"")</f>
        <v/>
      </c>
      <c r="BK1438" s="14" t="str">
        <f>IF(AND(BH1438&lt;&gt;""),BH1438/INDEX($L$4:$L1438,MATCH(MAX($L$4:$L1438)+1,$L$4:$L1438,1)),"")</f>
        <v/>
      </c>
      <c r="BO1438" s="14" t="str">
        <f>IF(AND(BL1438&lt;&gt;""),BL1438/INDEX($L$4:$L1438,MATCH(MAX($L$4:$L1438)+1,$L$4:$L1438,1)),"")</f>
        <v/>
      </c>
      <c r="BS1438" s="14" t="str">
        <f>IF(AND(BP1438&lt;&gt;""),BP1438/INDEX($L$4:$L1438,MATCH(MAX($L$4:$L1438)+1,$L$4:$L1438,1)),"")</f>
        <v/>
      </c>
      <c r="BW1438" s="14" t="str">
        <f>IF(AND(BT1438&lt;&gt;""),BT1438/INDEX($L$4:$L1438,MATCH(MAX($L$4:$L1438)+1,$L$4:$L1438,1)),"")</f>
        <v/>
      </c>
      <c r="CA1438" s="14" t="str">
        <f>IF(AND(BX1438&lt;&gt;""),BX1438/INDEX($L$4:$L1438,MATCH(MAX($L$4:$L1438)+1,$L$4:$L1438,1)),"")</f>
        <v/>
      </c>
      <c r="CE1438" s="14" t="str">
        <f>IF(AND(CB1438&lt;&gt;""),CB1438/INDEX($L$4:$L1438,MATCH(MAX($L$4:$L1438)+1,$L$4:$L1438,1)),"")</f>
        <v/>
      </c>
      <c r="CI1438" s="14" t="str">
        <f>IF(AND(CF1438&lt;&gt;""),CF1438/INDEX($L$4:$L1438,MATCH(MAX($L$4:$L1438)+1,$L$4:$L1438,1)),"")</f>
        <v/>
      </c>
      <c r="CM1438" s="14" t="str">
        <f>IF(AND(CJ1438&lt;&gt;""),CJ1438/INDEX($L$4:$L1438,MATCH(MAX($L$4:$L1438)+1,$L$4:$L1438,1)),"")</f>
        <v/>
      </c>
      <c r="CQ1438" s="14" t="str">
        <f>IF(AND(CN1438&lt;&gt;""),CN1438/INDEX($L$4:$L1438,MATCH(MAX($L$4:$L1438)+1,$L$4:$L1438,1)),"")</f>
        <v/>
      </c>
      <c r="CU1438" s="14" t="str">
        <f>IF(AND(CR1438&lt;&gt;""),CR1438/INDEX($L$4:$L1438,MATCH(MAX($L$4:$L1438)+1,$L$4:$L1438,1)),"")</f>
        <v/>
      </c>
    </row>
    <row r="1439" spans="3:99">
      <c r="C1439" s="4" t="s">
        <v>36</v>
      </c>
      <c r="D1439" t="s">
        <v>36</v>
      </c>
      <c r="K1439" s="14" t="str">
        <f t="shared" si="1005"/>
        <v/>
      </c>
      <c r="S1439" s="14" t="str">
        <f>IF(AND(P1439&lt;&gt;""),P1439/INDEX($L$4:$L1439,MATCH(MAX($L$4:$L1439)+1,$L$4:$L1439,1)),"")</f>
        <v/>
      </c>
      <c r="W1439" s="14" t="str">
        <f>IF(AND(T1439&lt;&gt;""),T1439/INDEX($L$4:$L1439,MATCH(MAX($L$4:$L1439)+1,$L$4:$L1439,1)),"")</f>
        <v/>
      </c>
      <c r="AA1439" s="14" t="str">
        <f>IF(AND(X1439&lt;&gt;""),X1439/INDEX($L$4:$L1439,MATCH(MAX($L$4:$L1439)+1,$L$4:$L1439,1)),"")</f>
        <v/>
      </c>
      <c r="AE1439" s="14" t="str">
        <f>IF(AND(AB1439&lt;&gt;""),AB1439/INDEX($L$4:$L1439,MATCH(MAX($L$4:$L1439)+1,$L$4:$L1439,1)),"")</f>
        <v/>
      </c>
      <c r="AI1439" s="14" t="str">
        <f>IF(AND(AF1439&lt;&gt;""),AF1439/INDEX($L$4:$L1439,MATCH(MAX($L$4:$L1439)+1,$L$4:$L1439,1)),"")</f>
        <v/>
      </c>
      <c r="AM1439" s="14" t="str">
        <f>IF(AND(AJ1439&lt;&gt;""),AJ1439/INDEX($L$4:$L1439,MATCH(MAX($L$4:$L1439)+1,$L$4:$L1439,1)),"")</f>
        <v/>
      </c>
      <c r="AQ1439" s="14" t="str">
        <f>IF(AND(AN1439&lt;&gt;""),AN1439/INDEX($L$4:$L1439,MATCH(MAX($L$4:$L1439)+1,$L$4:$L1439,1)),"")</f>
        <v/>
      </c>
      <c r="AU1439" s="14" t="str">
        <f>IF(AND(AR1439&lt;&gt;""),AR1439/INDEX($L$4:$L1439,MATCH(MAX($L$4:$L1439)+1,$L$4:$L1439,1)),"")</f>
        <v/>
      </c>
      <c r="AY1439" s="14" t="str">
        <f>IF(AND(AV1439&lt;&gt;""),AV1439/INDEX($L$4:$L1439,MATCH(MAX($L$4:$L1439)+1,$L$4:$L1439,1)),"")</f>
        <v/>
      </c>
      <c r="AZ1439" s="10" t="str">
        <f t="shared" si="1004"/>
        <v/>
      </c>
      <c r="BC1439" s="78" t="str">
        <f t="shared" si="1003"/>
        <v/>
      </c>
      <c r="BG1439" s="14" t="str">
        <f>IF(AND(BD1439&lt;&gt;""),BD1439/INDEX($L$4:$L1439,MATCH(MAX($L$4:$L1439)+1,$L$4:$L1439,1)),"")</f>
        <v/>
      </c>
      <c r="BK1439" s="14" t="str">
        <f>IF(AND(BH1439&lt;&gt;""),BH1439/INDEX($L$4:$L1439,MATCH(MAX($L$4:$L1439)+1,$L$4:$L1439,1)),"")</f>
        <v/>
      </c>
      <c r="BO1439" s="14" t="str">
        <f>IF(AND(BL1439&lt;&gt;""),BL1439/INDEX($L$4:$L1439,MATCH(MAX($L$4:$L1439)+1,$L$4:$L1439,1)),"")</f>
        <v/>
      </c>
      <c r="BS1439" s="14" t="str">
        <f>IF(AND(BP1439&lt;&gt;""),BP1439/INDEX($L$4:$L1439,MATCH(MAX($L$4:$L1439)+1,$L$4:$L1439,1)),"")</f>
        <v/>
      </c>
      <c r="BW1439" s="14" t="str">
        <f>IF(AND(BT1439&lt;&gt;""),BT1439/INDEX($L$4:$L1439,MATCH(MAX($L$4:$L1439)+1,$L$4:$L1439,1)),"")</f>
        <v/>
      </c>
      <c r="CA1439" s="14" t="str">
        <f>IF(AND(BX1439&lt;&gt;""),BX1439/INDEX($L$4:$L1439,MATCH(MAX($L$4:$L1439)+1,$L$4:$L1439,1)),"")</f>
        <v/>
      </c>
      <c r="CE1439" s="14" t="str">
        <f>IF(AND(CB1439&lt;&gt;""),CB1439/INDEX($L$4:$L1439,MATCH(MAX($L$4:$L1439)+1,$L$4:$L1439,1)),"")</f>
        <v/>
      </c>
      <c r="CI1439" s="14" t="str">
        <f>IF(AND(CF1439&lt;&gt;""),CF1439/INDEX($L$4:$L1439,MATCH(MAX($L$4:$L1439)+1,$L$4:$L1439,1)),"")</f>
        <v/>
      </c>
      <c r="CM1439" s="14" t="str">
        <f>IF(AND(CJ1439&lt;&gt;""),CJ1439/INDEX($L$4:$L1439,MATCH(MAX($L$4:$L1439)+1,$L$4:$L1439,1)),"")</f>
        <v/>
      </c>
      <c r="CQ1439" s="14" t="str">
        <f>IF(AND(CN1439&lt;&gt;""),CN1439/INDEX($L$4:$L1439,MATCH(MAX($L$4:$L1439)+1,$L$4:$L1439,1)),"")</f>
        <v/>
      </c>
      <c r="CU1439" s="14" t="str">
        <f>IF(AND(CR1439&lt;&gt;""),CR1439/INDEX($L$4:$L1439,MATCH(MAX($L$4:$L1439)+1,$L$4:$L1439,1)),"")</f>
        <v/>
      </c>
    </row>
    <row r="1440" spans="3:99">
      <c r="C1440" s="4" t="s">
        <v>36</v>
      </c>
      <c r="D1440" t="s">
        <v>36</v>
      </c>
      <c r="K1440" s="14" t="str">
        <f t="shared" si="1005"/>
        <v/>
      </c>
      <c r="S1440" s="14" t="str">
        <f>IF(AND(P1440&lt;&gt;""),P1440/INDEX($L$4:$L1440,MATCH(MAX($L$4:$L1440)+1,$L$4:$L1440,1)),"")</f>
        <v/>
      </c>
      <c r="W1440" s="14" t="str">
        <f>IF(AND(T1440&lt;&gt;""),T1440/INDEX($L$4:$L1440,MATCH(MAX($L$4:$L1440)+1,$L$4:$L1440,1)),"")</f>
        <v/>
      </c>
      <c r="AA1440" s="14" t="str">
        <f>IF(AND(X1440&lt;&gt;""),X1440/INDEX($L$4:$L1440,MATCH(MAX($L$4:$L1440)+1,$L$4:$L1440,1)),"")</f>
        <v/>
      </c>
      <c r="AE1440" s="14" t="str">
        <f>IF(AND(AB1440&lt;&gt;""),AB1440/INDEX($L$4:$L1440,MATCH(MAX($L$4:$L1440)+1,$L$4:$L1440,1)),"")</f>
        <v/>
      </c>
      <c r="AI1440" s="14" t="str">
        <f>IF(AND(AF1440&lt;&gt;""),AF1440/INDEX($L$4:$L1440,MATCH(MAX($L$4:$L1440)+1,$L$4:$L1440,1)),"")</f>
        <v/>
      </c>
      <c r="AM1440" s="14" t="str">
        <f>IF(AND(AJ1440&lt;&gt;""),AJ1440/INDEX($L$4:$L1440,MATCH(MAX($L$4:$L1440)+1,$L$4:$L1440,1)),"")</f>
        <v/>
      </c>
      <c r="AQ1440" s="14" t="str">
        <f>IF(AND(AN1440&lt;&gt;""),AN1440/INDEX($L$4:$L1440,MATCH(MAX($L$4:$L1440)+1,$L$4:$L1440,1)),"")</f>
        <v/>
      </c>
      <c r="AU1440" s="14" t="str">
        <f>IF(AND(AR1440&lt;&gt;""),AR1440/INDEX($L$4:$L1440,MATCH(MAX($L$4:$L1440)+1,$L$4:$L1440,1)),"")</f>
        <v/>
      </c>
      <c r="AY1440" s="14" t="str">
        <f>IF(AND(AV1440&lt;&gt;""),AV1440/INDEX($L$4:$L1440,MATCH(MAX($L$4:$L1440)+1,$L$4:$L1440,1)),"")</f>
        <v/>
      </c>
      <c r="AZ1440" s="10" t="str">
        <f t="shared" si="1004"/>
        <v/>
      </c>
      <c r="BC1440" s="78" t="str">
        <f t="shared" si="1003"/>
        <v/>
      </c>
      <c r="BG1440" s="14" t="str">
        <f>IF(AND(BD1440&lt;&gt;""),BD1440/INDEX($L$4:$L1440,MATCH(MAX($L$4:$L1440)+1,$L$4:$L1440,1)),"")</f>
        <v/>
      </c>
      <c r="BK1440" s="14" t="str">
        <f>IF(AND(BH1440&lt;&gt;""),BH1440/INDEX($L$4:$L1440,MATCH(MAX($L$4:$L1440)+1,$L$4:$L1440,1)),"")</f>
        <v/>
      </c>
      <c r="BO1440" s="14" t="str">
        <f>IF(AND(BL1440&lt;&gt;""),BL1440/INDEX($L$4:$L1440,MATCH(MAX($L$4:$L1440)+1,$L$4:$L1440,1)),"")</f>
        <v/>
      </c>
      <c r="BS1440" s="14" t="str">
        <f>IF(AND(BP1440&lt;&gt;""),BP1440/INDEX($L$4:$L1440,MATCH(MAX($L$4:$L1440)+1,$L$4:$L1440,1)),"")</f>
        <v/>
      </c>
      <c r="BW1440" s="14" t="str">
        <f>IF(AND(BT1440&lt;&gt;""),BT1440/INDEX($L$4:$L1440,MATCH(MAX($L$4:$L1440)+1,$L$4:$L1440,1)),"")</f>
        <v/>
      </c>
      <c r="CA1440" s="14" t="str">
        <f>IF(AND(BX1440&lt;&gt;""),BX1440/INDEX($L$4:$L1440,MATCH(MAX($L$4:$L1440)+1,$L$4:$L1440,1)),"")</f>
        <v/>
      </c>
      <c r="CE1440" s="14" t="str">
        <f>IF(AND(CB1440&lt;&gt;""),CB1440/INDEX($L$4:$L1440,MATCH(MAX($L$4:$L1440)+1,$L$4:$L1440,1)),"")</f>
        <v/>
      </c>
      <c r="CI1440" s="14" t="str">
        <f>IF(AND(CF1440&lt;&gt;""),CF1440/INDEX($L$4:$L1440,MATCH(MAX($L$4:$L1440)+1,$L$4:$L1440,1)),"")</f>
        <v/>
      </c>
      <c r="CM1440" s="14" t="str">
        <f>IF(AND(CJ1440&lt;&gt;""),CJ1440/INDEX($L$4:$L1440,MATCH(MAX($L$4:$L1440)+1,$L$4:$L1440,1)),"")</f>
        <v/>
      </c>
      <c r="CQ1440" s="14" t="str">
        <f>IF(AND(CN1440&lt;&gt;""),CN1440/INDEX($L$4:$L1440,MATCH(MAX($L$4:$L1440)+1,$L$4:$L1440,1)),"")</f>
        <v/>
      </c>
      <c r="CU1440" s="14" t="str">
        <f>IF(AND(CR1440&lt;&gt;""),CR1440/INDEX($L$4:$L1440,MATCH(MAX($L$4:$L1440)+1,$L$4:$L1440,1)),"")</f>
        <v/>
      </c>
    </row>
    <row r="1441" spans="3:99">
      <c r="C1441" s="4" t="s">
        <v>36</v>
      </c>
      <c r="D1441" t="s">
        <v>36</v>
      </c>
      <c r="K1441" s="14" t="str">
        <f t="shared" si="1005"/>
        <v/>
      </c>
      <c r="S1441" s="14" t="str">
        <f>IF(AND(P1441&lt;&gt;""),P1441/INDEX($L$4:$L1441,MATCH(MAX($L$4:$L1441)+1,$L$4:$L1441,1)),"")</f>
        <v/>
      </c>
      <c r="W1441" s="14" t="str">
        <f>IF(AND(T1441&lt;&gt;""),T1441/INDEX($L$4:$L1441,MATCH(MAX($L$4:$L1441)+1,$L$4:$L1441,1)),"")</f>
        <v/>
      </c>
      <c r="AA1441" s="14" t="str">
        <f>IF(AND(X1441&lt;&gt;""),X1441/INDEX($L$4:$L1441,MATCH(MAX($L$4:$L1441)+1,$L$4:$L1441,1)),"")</f>
        <v/>
      </c>
      <c r="AE1441" s="14" t="str">
        <f>IF(AND(AB1441&lt;&gt;""),AB1441/INDEX($L$4:$L1441,MATCH(MAX($L$4:$L1441)+1,$L$4:$L1441,1)),"")</f>
        <v/>
      </c>
      <c r="AI1441" s="14" t="str">
        <f>IF(AND(AF1441&lt;&gt;""),AF1441/INDEX($L$4:$L1441,MATCH(MAX($L$4:$L1441)+1,$L$4:$L1441,1)),"")</f>
        <v/>
      </c>
      <c r="AM1441" s="14" t="str">
        <f>IF(AND(AJ1441&lt;&gt;""),AJ1441/INDEX($L$4:$L1441,MATCH(MAX($L$4:$L1441)+1,$L$4:$L1441,1)),"")</f>
        <v/>
      </c>
      <c r="AQ1441" s="14" t="str">
        <f>IF(AND(AN1441&lt;&gt;""),AN1441/INDEX($L$4:$L1441,MATCH(MAX($L$4:$L1441)+1,$L$4:$L1441,1)),"")</f>
        <v/>
      </c>
      <c r="AU1441" s="14" t="str">
        <f>IF(AND(AR1441&lt;&gt;""),AR1441/INDEX($L$4:$L1441,MATCH(MAX($L$4:$L1441)+1,$L$4:$L1441,1)),"")</f>
        <v/>
      </c>
      <c r="AY1441" s="14" t="str">
        <f>IF(AND(AV1441&lt;&gt;""),AV1441/INDEX($L$4:$L1441,MATCH(MAX($L$4:$L1441)+1,$L$4:$L1441,1)),"")</f>
        <v/>
      </c>
      <c r="AZ1441" s="10" t="str">
        <f t="shared" si="1004"/>
        <v/>
      </c>
      <c r="BC1441" s="78" t="str">
        <f t="shared" si="1003"/>
        <v/>
      </c>
      <c r="BG1441" s="14" t="str">
        <f>IF(AND(BD1441&lt;&gt;""),BD1441/INDEX($L$4:$L1441,MATCH(MAX($L$4:$L1441)+1,$L$4:$L1441,1)),"")</f>
        <v/>
      </c>
      <c r="BK1441" s="14" t="str">
        <f>IF(AND(BH1441&lt;&gt;""),BH1441/INDEX($L$4:$L1441,MATCH(MAX($L$4:$L1441)+1,$L$4:$L1441,1)),"")</f>
        <v/>
      </c>
      <c r="BO1441" s="14" t="str">
        <f>IF(AND(BL1441&lt;&gt;""),BL1441/INDEX($L$4:$L1441,MATCH(MAX($L$4:$L1441)+1,$L$4:$L1441,1)),"")</f>
        <v/>
      </c>
      <c r="BS1441" s="14" t="str">
        <f>IF(AND(BP1441&lt;&gt;""),BP1441/INDEX($L$4:$L1441,MATCH(MAX($L$4:$L1441)+1,$L$4:$L1441,1)),"")</f>
        <v/>
      </c>
      <c r="BW1441" s="14" t="str">
        <f>IF(AND(BT1441&lt;&gt;""),BT1441/INDEX($L$4:$L1441,MATCH(MAX($L$4:$L1441)+1,$L$4:$L1441,1)),"")</f>
        <v/>
      </c>
      <c r="CA1441" s="14" t="str">
        <f>IF(AND(BX1441&lt;&gt;""),BX1441/INDEX($L$4:$L1441,MATCH(MAX($L$4:$L1441)+1,$L$4:$L1441,1)),"")</f>
        <v/>
      </c>
      <c r="CE1441" s="14" t="str">
        <f>IF(AND(CB1441&lt;&gt;""),CB1441/INDEX($L$4:$L1441,MATCH(MAX($L$4:$L1441)+1,$L$4:$L1441,1)),"")</f>
        <v/>
      </c>
      <c r="CI1441" s="14" t="str">
        <f>IF(AND(CF1441&lt;&gt;""),CF1441/INDEX($L$4:$L1441,MATCH(MAX($L$4:$L1441)+1,$L$4:$L1441,1)),"")</f>
        <v/>
      </c>
      <c r="CM1441" s="14" t="str">
        <f>IF(AND(CJ1441&lt;&gt;""),CJ1441/INDEX($L$4:$L1441,MATCH(MAX($L$4:$L1441)+1,$L$4:$L1441,1)),"")</f>
        <v/>
      </c>
      <c r="CQ1441" s="14" t="str">
        <f>IF(AND(CN1441&lt;&gt;""),CN1441/INDEX($L$4:$L1441,MATCH(MAX($L$4:$L1441)+1,$L$4:$L1441,1)),"")</f>
        <v/>
      </c>
      <c r="CU1441" s="14" t="str">
        <f>IF(AND(CR1441&lt;&gt;""),CR1441/INDEX($L$4:$L1441,MATCH(MAX($L$4:$L1441)+1,$L$4:$L1441,1)),"")</f>
        <v/>
      </c>
    </row>
    <row r="1442" spans="3:99">
      <c r="C1442" s="4" t="s">
        <v>36</v>
      </c>
      <c r="D1442" t="s">
        <v>36</v>
      </c>
      <c r="K1442" s="14" t="str">
        <f t="shared" si="1005"/>
        <v/>
      </c>
      <c r="S1442" s="14" t="str">
        <f>IF(AND(P1442&lt;&gt;""),P1442/INDEX($L$4:$L1442,MATCH(MAX($L$4:$L1442)+1,$L$4:$L1442,1)),"")</f>
        <v/>
      </c>
      <c r="W1442" s="14" t="str">
        <f>IF(AND(T1442&lt;&gt;""),T1442/INDEX($L$4:$L1442,MATCH(MAX($L$4:$L1442)+1,$L$4:$L1442,1)),"")</f>
        <v/>
      </c>
      <c r="AA1442" s="14" t="str">
        <f>IF(AND(X1442&lt;&gt;""),X1442/INDEX($L$4:$L1442,MATCH(MAX($L$4:$L1442)+1,$L$4:$L1442,1)),"")</f>
        <v/>
      </c>
      <c r="AE1442" s="14" t="str">
        <f>IF(AND(AB1442&lt;&gt;""),AB1442/INDEX($L$4:$L1442,MATCH(MAX($L$4:$L1442)+1,$L$4:$L1442,1)),"")</f>
        <v/>
      </c>
      <c r="AI1442" s="14" t="str">
        <f>IF(AND(AF1442&lt;&gt;""),AF1442/INDEX($L$4:$L1442,MATCH(MAX($L$4:$L1442)+1,$L$4:$L1442,1)),"")</f>
        <v/>
      </c>
      <c r="AM1442" s="14" t="str">
        <f>IF(AND(AJ1442&lt;&gt;""),AJ1442/INDEX($L$4:$L1442,MATCH(MAX($L$4:$L1442)+1,$L$4:$L1442,1)),"")</f>
        <v/>
      </c>
      <c r="AQ1442" s="14" t="str">
        <f>IF(AND(AN1442&lt;&gt;""),AN1442/INDEX($L$4:$L1442,MATCH(MAX($L$4:$L1442)+1,$L$4:$L1442,1)),"")</f>
        <v/>
      </c>
      <c r="AU1442" s="14" t="str">
        <f>IF(AND(AR1442&lt;&gt;""),AR1442/INDEX($L$4:$L1442,MATCH(MAX($L$4:$L1442)+1,$L$4:$L1442,1)),"")</f>
        <v/>
      </c>
      <c r="AY1442" s="14" t="str">
        <f>IF(AND(AV1442&lt;&gt;""),AV1442/INDEX($L$4:$L1442,MATCH(MAX($L$4:$L1442)+1,$L$4:$L1442,1)),"")</f>
        <v/>
      </c>
      <c r="AZ1442" s="10" t="str">
        <f t="shared" si="1004"/>
        <v/>
      </c>
      <c r="BC1442" s="78" t="str">
        <f t="shared" si="1003"/>
        <v/>
      </c>
      <c r="BG1442" s="14" t="str">
        <f>IF(AND(BD1442&lt;&gt;""),BD1442/INDEX($L$4:$L1442,MATCH(MAX($L$4:$L1442)+1,$L$4:$L1442,1)),"")</f>
        <v/>
      </c>
      <c r="BK1442" s="14" t="str">
        <f>IF(AND(BH1442&lt;&gt;""),BH1442/INDEX($L$4:$L1442,MATCH(MAX($L$4:$L1442)+1,$L$4:$L1442,1)),"")</f>
        <v/>
      </c>
      <c r="BO1442" s="14" t="str">
        <f>IF(AND(BL1442&lt;&gt;""),BL1442/INDEX($L$4:$L1442,MATCH(MAX($L$4:$L1442)+1,$L$4:$L1442,1)),"")</f>
        <v/>
      </c>
      <c r="BS1442" s="14" t="str">
        <f>IF(AND(BP1442&lt;&gt;""),BP1442/INDEX($L$4:$L1442,MATCH(MAX($L$4:$L1442)+1,$L$4:$L1442,1)),"")</f>
        <v/>
      </c>
      <c r="BW1442" s="14" t="str">
        <f>IF(AND(BT1442&lt;&gt;""),BT1442/INDEX($L$4:$L1442,MATCH(MAX($L$4:$L1442)+1,$L$4:$L1442,1)),"")</f>
        <v/>
      </c>
      <c r="CA1442" s="14" t="str">
        <f>IF(AND(BX1442&lt;&gt;""),BX1442/INDEX($L$4:$L1442,MATCH(MAX($L$4:$L1442)+1,$L$4:$L1442,1)),"")</f>
        <v/>
      </c>
      <c r="CE1442" s="14" t="str">
        <f>IF(AND(CB1442&lt;&gt;""),CB1442/INDEX($L$4:$L1442,MATCH(MAX($L$4:$L1442)+1,$L$4:$L1442,1)),"")</f>
        <v/>
      </c>
      <c r="CI1442" s="14" t="str">
        <f>IF(AND(CF1442&lt;&gt;""),CF1442/INDEX($L$4:$L1442,MATCH(MAX($L$4:$L1442)+1,$L$4:$L1442,1)),"")</f>
        <v/>
      </c>
      <c r="CM1442" s="14" t="str">
        <f>IF(AND(CJ1442&lt;&gt;""),CJ1442/INDEX($L$4:$L1442,MATCH(MAX($L$4:$L1442)+1,$L$4:$L1442,1)),"")</f>
        <v/>
      </c>
      <c r="CQ1442" s="14" t="str">
        <f>IF(AND(CN1442&lt;&gt;""),CN1442/INDEX($L$4:$L1442,MATCH(MAX($L$4:$L1442)+1,$L$4:$L1442,1)),"")</f>
        <v/>
      </c>
      <c r="CU1442" s="14" t="str">
        <f>IF(AND(CR1442&lt;&gt;""),CR1442/INDEX($L$4:$L1442,MATCH(MAX($L$4:$L1442)+1,$L$4:$L1442,1)),"")</f>
        <v/>
      </c>
    </row>
    <row r="1443" spans="3:99">
      <c r="C1443" s="4" t="s">
        <v>36</v>
      </c>
      <c r="D1443" t="s">
        <v>36</v>
      </c>
      <c r="K1443" s="14" t="str">
        <f t="shared" si="1005"/>
        <v/>
      </c>
      <c r="S1443" s="14" t="str">
        <f>IF(AND(P1443&lt;&gt;""),P1443/INDEX($L$4:$L1443,MATCH(MAX($L$4:$L1443)+1,$L$4:$L1443,1)),"")</f>
        <v/>
      </c>
      <c r="W1443" s="14" t="str">
        <f>IF(AND(T1443&lt;&gt;""),T1443/INDEX($L$4:$L1443,MATCH(MAX($L$4:$L1443)+1,$L$4:$L1443,1)),"")</f>
        <v/>
      </c>
      <c r="AA1443" s="14" t="str">
        <f>IF(AND(X1443&lt;&gt;""),X1443/INDEX($L$4:$L1443,MATCH(MAX($L$4:$L1443)+1,$L$4:$L1443,1)),"")</f>
        <v/>
      </c>
      <c r="AE1443" s="14" t="str">
        <f>IF(AND(AB1443&lt;&gt;""),AB1443/INDEX($L$4:$L1443,MATCH(MAX($L$4:$L1443)+1,$L$4:$L1443,1)),"")</f>
        <v/>
      </c>
      <c r="AI1443" s="14" t="str">
        <f>IF(AND(AF1443&lt;&gt;""),AF1443/INDEX($L$4:$L1443,MATCH(MAX($L$4:$L1443)+1,$L$4:$L1443,1)),"")</f>
        <v/>
      </c>
      <c r="AM1443" s="14" t="str">
        <f>IF(AND(AJ1443&lt;&gt;""),AJ1443/INDEX($L$4:$L1443,MATCH(MAX($L$4:$L1443)+1,$L$4:$L1443,1)),"")</f>
        <v/>
      </c>
      <c r="AQ1443" s="14" t="str">
        <f>IF(AND(AN1443&lt;&gt;""),AN1443/INDEX($L$4:$L1443,MATCH(MAX($L$4:$L1443)+1,$L$4:$L1443,1)),"")</f>
        <v/>
      </c>
      <c r="AU1443" s="14" t="str">
        <f>IF(AND(AR1443&lt;&gt;""),AR1443/INDEX($L$4:$L1443,MATCH(MAX($L$4:$L1443)+1,$L$4:$L1443,1)),"")</f>
        <v/>
      </c>
      <c r="AY1443" s="14" t="str">
        <f>IF(AND(AV1443&lt;&gt;""),AV1443/INDEX($L$4:$L1443,MATCH(MAX($L$4:$L1443)+1,$L$4:$L1443,1)),"")</f>
        <v/>
      </c>
      <c r="AZ1443" s="10" t="str">
        <f t="shared" si="1004"/>
        <v/>
      </c>
      <c r="BC1443" s="78" t="str">
        <f t="shared" si="1003"/>
        <v/>
      </c>
      <c r="BG1443" s="14" t="str">
        <f>IF(AND(BD1443&lt;&gt;""),BD1443/INDEX($L$4:$L1443,MATCH(MAX($L$4:$L1443)+1,$L$4:$L1443,1)),"")</f>
        <v/>
      </c>
      <c r="BK1443" s="14" t="str">
        <f>IF(AND(BH1443&lt;&gt;""),BH1443/INDEX($L$4:$L1443,MATCH(MAX($L$4:$L1443)+1,$L$4:$L1443,1)),"")</f>
        <v/>
      </c>
      <c r="BO1443" s="14" t="str">
        <f>IF(AND(BL1443&lt;&gt;""),BL1443/INDEX($L$4:$L1443,MATCH(MAX($L$4:$L1443)+1,$L$4:$L1443,1)),"")</f>
        <v/>
      </c>
      <c r="BS1443" s="14" t="str">
        <f>IF(AND(BP1443&lt;&gt;""),BP1443/INDEX($L$4:$L1443,MATCH(MAX($L$4:$L1443)+1,$L$4:$L1443,1)),"")</f>
        <v/>
      </c>
      <c r="BW1443" s="14" t="str">
        <f>IF(AND(BT1443&lt;&gt;""),BT1443/INDEX($L$4:$L1443,MATCH(MAX($L$4:$L1443)+1,$L$4:$L1443,1)),"")</f>
        <v/>
      </c>
      <c r="CA1443" s="14" t="str">
        <f>IF(AND(BX1443&lt;&gt;""),BX1443/INDEX($L$4:$L1443,MATCH(MAX($L$4:$L1443)+1,$L$4:$L1443,1)),"")</f>
        <v/>
      </c>
      <c r="CE1443" s="14" t="str">
        <f>IF(AND(CB1443&lt;&gt;""),CB1443/INDEX($L$4:$L1443,MATCH(MAX($L$4:$L1443)+1,$L$4:$L1443,1)),"")</f>
        <v/>
      </c>
      <c r="CI1443" s="14" t="str">
        <f>IF(AND(CF1443&lt;&gt;""),CF1443/INDEX($L$4:$L1443,MATCH(MAX($L$4:$L1443)+1,$L$4:$L1443,1)),"")</f>
        <v/>
      </c>
      <c r="CM1443" s="14" t="str">
        <f>IF(AND(CJ1443&lt;&gt;""),CJ1443/INDEX($L$4:$L1443,MATCH(MAX($L$4:$L1443)+1,$L$4:$L1443,1)),"")</f>
        <v/>
      </c>
      <c r="CQ1443" s="14" t="str">
        <f>IF(AND(CN1443&lt;&gt;""),CN1443/INDEX($L$4:$L1443,MATCH(MAX($L$4:$L1443)+1,$L$4:$L1443,1)),"")</f>
        <v/>
      </c>
      <c r="CU1443" s="14" t="str">
        <f>IF(AND(CR1443&lt;&gt;""),CR1443/INDEX($L$4:$L1443,MATCH(MAX($L$4:$L1443)+1,$L$4:$L1443,1)),"")</f>
        <v/>
      </c>
    </row>
    <row r="1444" spans="3:99">
      <c r="C1444" s="4" t="s">
        <v>36</v>
      </c>
      <c r="D1444" t="s">
        <v>36</v>
      </c>
      <c r="K1444" s="14" t="str">
        <f t="shared" si="1005"/>
        <v/>
      </c>
      <c r="S1444" s="14" t="str">
        <f>IF(AND(P1444&lt;&gt;""),P1444/INDEX($L$4:$L1444,MATCH(MAX($L$4:$L1444)+1,$L$4:$L1444,1)),"")</f>
        <v/>
      </c>
      <c r="W1444" s="14" t="str">
        <f>IF(AND(T1444&lt;&gt;""),T1444/INDEX($L$4:$L1444,MATCH(MAX($L$4:$L1444)+1,$L$4:$L1444,1)),"")</f>
        <v/>
      </c>
      <c r="AA1444" s="14" t="str">
        <f>IF(AND(X1444&lt;&gt;""),X1444/INDEX($L$4:$L1444,MATCH(MAX($L$4:$L1444)+1,$L$4:$L1444,1)),"")</f>
        <v/>
      </c>
      <c r="AE1444" s="14" t="str">
        <f>IF(AND(AB1444&lt;&gt;""),AB1444/INDEX($L$4:$L1444,MATCH(MAX($L$4:$L1444)+1,$L$4:$L1444,1)),"")</f>
        <v/>
      </c>
      <c r="AI1444" s="14" t="str">
        <f>IF(AND(AF1444&lt;&gt;""),AF1444/INDEX($L$4:$L1444,MATCH(MAX($L$4:$L1444)+1,$L$4:$L1444,1)),"")</f>
        <v/>
      </c>
      <c r="AM1444" s="14" t="str">
        <f>IF(AND(AJ1444&lt;&gt;""),AJ1444/INDEX($L$4:$L1444,MATCH(MAX($L$4:$L1444)+1,$L$4:$L1444,1)),"")</f>
        <v/>
      </c>
      <c r="AQ1444" s="14" t="str">
        <f>IF(AND(AN1444&lt;&gt;""),AN1444/INDEX($L$4:$L1444,MATCH(MAX($L$4:$L1444)+1,$L$4:$L1444,1)),"")</f>
        <v/>
      </c>
      <c r="AU1444" s="14" t="str">
        <f>IF(AND(AR1444&lt;&gt;""),AR1444/INDEX($L$4:$L1444,MATCH(MAX($L$4:$L1444)+1,$L$4:$L1444,1)),"")</f>
        <v/>
      </c>
      <c r="AY1444" s="14" t="str">
        <f>IF(AND(AV1444&lt;&gt;""),AV1444/INDEX($L$4:$L1444,MATCH(MAX($L$4:$L1444)+1,$L$4:$L1444,1)),"")</f>
        <v/>
      </c>
      <c r="AZ1444" s="10" t="str">
        <f t="shared" si="1004"/>
        <v/>
      </c>
      <c r="BC1444" s="78" t="str">
        <f t="shared" si="1003"/>
        <v/>
      </c>
      <c r="BG1444" s="14" t="str">
        <f>IF(AND(BD1444&lt;&gt;""),BD1444/INDEX($L$4:$L1444,MATCH(MAX($L$4:$L1444)+1,$L$4:$L1444,1)),"")</f>
        <v/>
      </c>
      <c r="BK1444" s="14" t="str">
        <f>IF(AND(BH1444&lt;&gt;""),BH1444/INDEX($L$4:$L1444,MATCH(MAX($L$4:$L1444)+1,$L$4:$L1444,1)),"")</f>
        <v/>
      </c>
      <c r="BO1444" s="14" t="str">
        <f>IF(AND(BL1444&lt;&gt;""),BL1444/INDEX($L$4:$L1444,MATCH(MAX($L$4:$L1444)+1,$L$4:$L1444,1)),"")</f>
        <v/>
      </c>
      <c r="BS1444" s="14" t="str">
        <f>IF(AND(BP1444&lt;&gt;""),BP1444/INDEX($L$4:$L1444,MATCH(MAX($L$4:$L1444)+1,$L$4:$L1444,1)),"")</f>
        <v/>
      </c>
      <c r="BW1444" s="14" t="str">
        <f>IF(AND(BT1444&lt;&gt;""),BT1444/INDEX($L$4:$L1444,MATCH(MAX($L$4:$L1444)+1,$L$4:$L1444,1)),"")</f>
        <v/>
      </c>
      <c r="CA1444" s="14" t="str">
        <f>IF(AND(BX1444&lt;&gt;""),BX1444/INDEX($L$4:$L1444,MATCH(MAX($L$4:$L1444)+1,$L$4:$L1444,1)),"")</f>
        <v/>
      </c>
      <c r="CE1444" s="14" t="str">
        <f>IF(AND(CB1444&lt;&gt;""),CB1444/INDEX($L$4:$L1444,MATCH(MAX($L$4:$L1444)+1,$L$4:$L1444,1)),"")</f>
        <v/>
      </c>
      <c r="CI1444" s="14" t="str">
        <f>IF(AND(CF1444&lt;&gt;""),CF1444/INDEX($L$4:$L1444,MATCH(MAX($L$4:$L1444)+1,$L$4:$L1444,1)),"")</f>
        <v/>
      </c>
      <c r="CM1444" s="14" t="str">
        <f>IF(AND(CJ1444&lt;&gt;""),CJ1444/INDEX($L$4:$L1444,MATCH(MAX($L$4:$L1444)+1,$L$4:$L1444,1)),"")</f>
        <v/>
      </c>
      <c r="CQ1444" s="14" t="str">
        <f>IF(AND(CN1444&lt;&gt;""),CN1444/INDEX($L$4:$L1444,MATCH(MAX($L$4:$L1444)+1,$L$4:$L1444,1)),"")</f>
        <v/>
      </c>
      <c r="CU1444" s="14" t="str">
        <f>IF(AND(CR1444&lt;&gt;""),CR1444/INDEX($L$4:$L1444,MATCH(MAX($L$4:$L1444)+1,$L$4:$L1444,1)),"")</f>
        <v/>
      </c>
    </row>
    <row r="1445" spans="3:99">
      <c r="C1445" s="4" t="s">
        <v>36</v>
      </c>
      <c r="D1445" t="s">
        <v>36</v>
      </c>
      <c r="K1445" s="14" t="str">
        <f t="shared" si="1005"/>
        <v/>
      </c>
      <c r="S1445" s="14" t="str">
        <f>IF(AND(P1445&lt;&gt;""),P1445/INDEX($L$4:$L1445,MATCH(MAX($L$4:$L1445)+1,$L$4:$L1445,1)),"")</f>
        <v/>
      </c>
      <c r="W1445" s="14" t="str">
        <f>IF(AND(T1445&lt;&gt;""),T1445/INDEX($L$4:$L1445,MATCH(MAX($L$4:$L1445)+1,$L$4:$L1445,1)),"")</f>
        <v/>
      </c>
      <c r="AA1445" s="14" t="str">
        <f>IF(AND(X1445&lt;&gt;""),X1445/INDEX($L$4:$L1445,MATCH(MAX($L$4:$L1445)+1,$L$4:$L1445,1)),"")</f>
        <v/>
      </c>
      <c r="AE1445" s="14" t="str">
        <f>IF(AND(AB1445&lt;&gt;""),AB1445/INDEX($L$4:$L1445,MATCH(MAX($L$4:$L1445)+1,$L$4:$L1445,1)),"")</f>
        <v/>
      </c>
      <c r="AI1445" s="14" t="str">
        <f>IF(AND(AF1445&lt;&gt;""),AF1445/INDEX($L$4:$L1445,MATCH(MAX($L$4:$L1445)+1,$L$4:$L1445,1)),"")</f>
        <v/>
      </c>
      <c r="AM1445" s="14" t="str">
        <f>IF(AND(AJ1445&lt;&gt;""),AJ1445/INDEX($L$4:$L1445,MATCH(MAX($L$4:$L1445)+1,$L$4:$L1445,1)),"")</f>
        <v/>
      </c>
      <c r="AQ1445" s="14" t="str">
        <f>IF(AND(AN1445&lt;&gt;""),AN1445/INDEX($L$4:$L1445,MATCH(MAX($L$4:$L1445)+1,$L$4:$L1445,1)),"")</f>
        <v/>
      </c>
      <c r="AU1445" s="14" t="str">
        <f>IF(AND(AR1445&lt;&gt;""),AR1445/INDEX($L$4:$L1445,MATCH(MAX($L$4:$L1445)+1,$L$4:$L1445,1)),"")</f>
        <v/>
      </c>
      <c r="AY1445" s="14" t="str">
        <f>IF(AND(AV1445&lt;&gt;""),AV1445/INDEX($L$4:$L1445,MATCH(MAX($L$4:$L1445)+1,$L$4:$L1445,1)),"")</f>
        <v/>
      </c>
      <c r="AZ1445" s="10" t="str">
        <f t="shared" si="1004"/>
        <v/>
      </c>
      <c r="BC1445" s="78" t="str">
        <f t="shared" si="1003"/>
        <v/>
      </c>
      <c r="BG1445" s="14" t="str">
        <f>IF(AND(BD1445&lt;&gt;""),BD1445/INDEX($L$4:$L1445,MATCH(MAX($L$4:$L1445)+1,$L$4:$L1445,1)),"")</f>
        <v/>
      </c>
      <c r="BK1445" s="14" t="str">
        <f>IF(AND(BH1445&lt;&gt;""),BH1445/INDEX($L$4:$L1445,MATCH(MAX($L$4:$L1445)+1,$L$4:$L1445,1)),"")</f>
        <v/>
      </c>
      <c r="BO1445" s="14" t="str">
        <f>IF(AND(BL1445&lt;&gt;""),BL1445/INDEX($L$4:$L1445,MATCH(MAX($L$4:$L1445)+1,$L$4:$L1445,1)),"")</f>
        <v/>
      </c>
      <c r="BS1445" s="14" t="str">
        <f>IF(AND(BP1445&lt;&gt;""),BP1445/INDEX($L$4:$L1445,MATCH(MAX($L$4:$L1445)+1,$L$4:$L1445,1)),"")</f>
        <v/>
      </c>
      <c r="BW1445" s="14" t="str">
        <f>IF(AND(BT1445&lt;&gt;""),BT1445/INDEX($L$4:$L1445,MATCH(MAX($L$4:$L1445)+1,$L$4:$L1445,1)),"")</f>
        <v/>
      </c>
      <c r="CA1445" s="14" t="str">
        <f>IF(AND(BX1445&lt;&gt;""),BX1445/INDEX($L$4:$L1445,MATCH(MAX($L$4:$L1445)+1,$L$4:$L1445,1)),"")</f>
        <v/>
      </c>
      <c r="CE1445" s="14" t="str">
        <f>IF(AND(CB1445&lt;&gt;""),CB1445/INDEX($L$4:$L1445,MATCH(MAX($L$4:$L1445)+1,$L$4:$L1445,1)),"")</f>
        <v/>
      </c>
      <c r="CI1445" s="14" t="str">
        <f>IF(AND(CF1445&lt;&gt;""),CF1445/INDEX($L$4:$L1445,MATCH(MAX($L$4:$L1445)+1,$L$4:$L1445,1)),"")</f>
        <v/>
      </c>
      <c r="CM1445" s="14" t="str">
        <f>IF(AND(CJ1445&lt;&gt;""),CJ1445/INDEX($L$4:$L1445,MATCH(MAX($L$4:$L1445)+1,$L$4:$L1445,1)),"")</f>
        <v/>
      </c>
      <c r="CQ1445" s="14" t="str">
        <f>IF(AND(CN1445&lt;&gt;""),CN1445/INDEX($L$4:$L1445,MATCH(MAX($L$4:$L1445)+1,$L$4:$L1445,1)),"")</f>
        <v/>
      </c>
      <c r="CU1445" s="14" t="str">
        <f>IF(AND(CR1445&lt;&gt;""),CR1445/INDEX($L$4:$L1445,MATCH(MAX($L$4:$L1445)+1,$L$4:$L1445,1)),"")</f>
        <v/>
      </c>
    </row>
    <row r="1446" spans="3:99">
      <c r="C1446" s="4" t="s">
        <v>36</v>
      </c>
      <c r="D1446" t="s">
        <v>36</v>
      </c>
      <c r="K1446" s="14" t="str">
        <f t="shared" si="1005"/>
        <v/>
      </c>
      <c r="S1446" s="14" t="str">
        <f>IF(AND(P1446&lt;&gt;""),P1446/INDEX($L$4:$L1446,MATCH(MAX($L$4:$L1446)+1,$L$4:$L1446,1)),"")</f>
        <v/>
      </c>
      <c r="W1446" s="14" t="str">
        <f>IF(AND(T1446&lt;&gt;""),T1446/INDEX($L$4:$L1446,MATCH(MAX($L$4:$L1446)+1,$L$4:$L1446,1)),"")</f>
        <v/>
      </c>
      <c r="AA1446" s="14" t="str">
        <f>IF(AND(X1446&lt;&gt;""),X1446/INDEX($L$4:$L1446,MATCH(MAX($L$4:$L1446)+1,$L$4:$L1446,1)),"")</f>
        <v/>
      </c>
      <c r="AE1446" s="14" t="str">
        <f>IF(AND(AB1446&lt;&gt;""),AB1446/INDEX($L$4:$L1446,MATCH(MAX($L$4:$L1446)+1,$L$4:$L1446,1)),"")</f>
        <v/>
      </c>
      <c r="AI1446" s="14" t="str">
        <f>IF(AND(AF1446&lt;&gt;""),AF1446/INDEX($L$4:$L1446,MATCH(MAX($L$4:$L1446)+1,$L$4:$L1446,1)),"")</f>
        <v/>
      </c>
      <c r="AM1446" s="14" t="str">
        <f>IF(AND(AJ1446&lt;&gt;""),AJ1446/INDEX($L$4:$L1446,MATCH(MAX($L$4:$L1446)+1,$L$4:$L1446,1)),"")</f>
        <v/>
      </c>
      <c r="AQ1446" s="14" t="str">
        <f>IF(AND(AN1446&lt;&gt;""),AN1446/INDEX($L$4:$L1446,MATCH(MAX($L$4:$L1446)+1,$L$4:$L1446,1)),"")</f>
        <v/>
      </c>
      <c r="AU1446" s="14" t="str">
        <f>IF(AND(AR1446&lt;&gt;""),AR1446/INDEX($L$4:$L1446,MATCH(MAX($L$4:$L1446)+1,$L$4:$L1446,1)),"")</f>
        <v/>
      </c>
      <c r="AY1446" s="14" t="str">
        <f>IF(AND(AV1446&lt;&gt;""),AV1446/INDEX($L$4:$L1446,MATCH(MAX($L$4:$L1446)+1,$L$4:$L1446,1)),"")</f>
        <v/>
      </c>
      <c r="AZ1446" s="10" t="str">
        <f t="shared" si="1004"/>
        <v/>
      </c>
      <c r="BC1446" s="78" t="str">
        <f t="shared" si="1003"/>
        <v/>
      </c>
      <c r="BG1446" s="14" t="str">
        <f>IF(AND(BD1446&lt;&gt;""),BD1446/INDEX($L$4:$L1446,MATCH(MAX($L$4:$L1446)+1,$L$4:$L1446,1)),"")</f>
        <v/>
      </c>
      <c r="BK1446" s="14" t="str">
        <f>IF(AND(BH1446&lt;&gt;""),BH1446/INDEX($L$4:$L1446,MATCH(MAX($L$4:$L1446)+1,$L$4:$L1446,1)),"")</f>
        <v/>
      </c>
      <c r="BO1446" s="14" t="str">
        <f>IF(AND(BL1446&lt;&gt;""),BL1446/INDEX($L$4:$L1446,MATCH(MAX($L$4:$L1446)+1,$L$4:$L1446,1)),"")</f>
        <v/>
      </c>
      <c r="BS1446" s="14" t="str">
        <f>IF(AND(BP1446&lt;&gt;""),BP1446/INDEX($L$4:$L1446,MATCH(MAX($L$4:$L1446)+1,$L$4:$L1446,1)),"")</f>
        <v/>
      </c>
      <c r="BW1446" s="14" t="str">
        <f>IF(AND(BT1446&lt;&gt;""),BT1446/INDEX($L$4:$L1446,MATCH(MAX($L$4:$L1446)+1,$L$4:$L1446,1)),"")</f>
        <v/>
      </c>
      <c r="CA1446" s="14" t="str">
        <f>IF(AND(BX1446&lt;&gt;""),BX1446/INDEX($L$4:$L1446,MATCH(MAX($L$4:$L1446)+1,$L$4:$L1446,1)),"")</f>
        <v/>
      </c>
      <c r="CE1446" s="14" t="str">
        <f>IF(AND(CB1446&lt;&gt;""),CB1446/INDEX($L$4:$L1446,MATCH(MAX($L$4:$L1446)+1,$L$4:$L1446,1)),"")</f>
        <v/>
      </c>
      <c r="CI1446" s="14" t="str">
        <f>IF(AND(CF1446&lt;&gt;""),CF1446/INDEX($L$4:$L1446,MATCH(MAX($L$4:$L1446)+1,$L$4:$L1446,1)),"")</f>
        <v/>
      </c>
      <c r="CM1446" s="14" t="str">
        <f>IF(AND(CJ1446&lt;&gt;""),CJ1446/INDEX($L$4:$L1446,MATCH(MAX($L$4:$L1446)+1,$L$4:$L1446,1)),"")</f>
        <v/>
      </c>
      <c r="CQ1446" s="14" t="str">
        <f>IF(AND(CN1446&lt;&gt;""),CN1446/INDEX($L$4:$L1446,MATCH(MAX($L$4:$L1446)+1,$L$4:$L1446,1)),"")</f>
        <v/>
      </c>
      <c r="CU1446" s="14" t="str">
        <f>IF(AND(CR1446&lt;&gt;""),CR1446/INDEX($L$4:$L1446,MATCH(MAX($L$4:$L1446)+1,$L$4:$L1446,1)),"")</f>
        <v/>
      </c>
    </row>
    <row r="1447" spans="3:99">
      <c r="C1447" s="4" t="s">
        <v>36</v>
      </c>
      <c r="D1447" t="s">
        <v>36</v>
      </c>
      <c r="K1447" s="14" t="str">
        <f t="shared" si="1005"/>
        <v/>
      </c>
      <c r="S1447" s="14" t="str">
        <f>IF(AND(P1447&lt;&gt;""),P1447/INDEX($L$4:$L1447,MATCH(MAX($L$4:$L1447)+1,$L$4:$L1447,1)),"")</f>
        <v/>
      </c>
      <c r="W1447" s="14" t="str">
        <f>IF(AND(T1447&lt;&gt;""),T1447/INDEX($L$4:$L1447,MATCH(MAX($L$4:$L1447)+1,$L$4:$L1447,1)),"")</f>
        <v/>
      </c>
      <c r="AA1447" s="14" t="str">
        <f>IF(AND(X1447&lt;&gt;""),X1447/INDEX($L$4:$L1447,MATCH(MAX($L$4:$L1447)+1,$L$4:$L1447,1)),"")</f>
        <v/>
      </c>
      <c r="AE1447" s="14" t="str">
        <f>IF(AND(AB1447&lt;&gt;""),AB1447/INDEX($L$4:$L1447,MATCH(MAX($L$4:$L1447)+1,$L$4:$L1447,1)),"")</f>
        <v/>
      </c>
      <c r="AI1447" s="14" t="str">
        <f>IF(AND(AF1447&lt;&gt;""),AF1447/INDEX($L$4:$L1447,MATCH(MAX($L$4:$L1447)+1,$L$4:$L1447,1)),"")</f>
        <v/>
      </c>
      <c r="AM1447" s="14" t="str">
        <f>IF(AND(AJ1447&lt;&gt;""),AJ1447/INDEX($L$4:$L1447,MATCH(MAX($L$4:$L1447)+1,$L$4:$L1447,1)),"")</f>
        <v/>
      </c>
      <c r="AQ1447" s="14" t="str">
        <f>IF(AND(AN1447&lt;&gt;""),AN1447/INDEX($L$4:$L1447,MATCH(MAX($L$4:$L1447)+1,$L$4:$L1447,1)),"")</f>
        <v/>
      </c>
      <c r="AU1447" s="14" t="str">
        <f>IF(AND(AR1447&lt;&gt;""),AR1447/INDEX($L$4:$L1447,MATCH(MAX($L$4:$L1447)+1,$L$4:$L1447,1)),"")</f>
        <v/>
      </c>
      <c r="AY1447" s="14" t="str">
        <f>IF(AND(AV1447&lt;&gt;""),AV1447/INDEX($L$4:$L1447,MATCH(MAX($L$4:$L1447)+1,$L$4:$L1447,1)),"")</f>
        <v/>
      </c>
      <c r="AZ1447" s="10" t="str">
        <f t="shared" si="1004"/>
        <v/>
      </c>
      <c r="BC1447" s="78" t="str">
        <f t="shared" si="1003"/>
        <v/>
      </c>
      <c r="BG1447" s="14" t="str">
        <f>IF(AND(BD1447&lt;&gt;""),BD1447/INDEX($L$4:$L1447,MATCH(MAX($L$4:$L1447)+1,$L$4:$L1447,1)),"")</f>
        <v/>
      </c>
      <c r="BK1447" s="14" t="str">
        <f>IF(AND(BH1447&lt;&gt;""),BH1447/INDEX($L$4:$L1447,MATCH(MAX($L$4:$L1447)+1,$L$4:$L1447,1)),"")</f>
        <v/>
      </c>
      <c r="BO1447" s="14" t="str">
        <f>IF(AND(BL1447&lt;&gt;""),BL1447/INDEX($L$4:$L1447,MATCH(MAX($L$4:$L1447)+1,$L$4:$L1447,1)),"")</f>
        <v/>
      </c>
      <c r="BS1447" s="14" t="str">
        <f>IF(AND(BP1447&lt;&gt;""),BP1447/INDEX($L$4:$L1447,MATCH(MAX($L$4:$L1447)+1,$L$4:$L1447,1)),"")</f>
        <v/>
      </c>
      <c r="BW1447" s="14" t="str">
        <f>IF(AND(BT1447&lt;&gt;""),BT1447/INDEX($L$4:$L1447,MATCH(MAX($L$4:$L1447)+1,$L$4:$L1447,1)),"")</f>
        <v/>
      </c>
      <c r="CA1447" s="14" t="str">
        <f>IF(AND(BX1447&lt;&gt;""),BX1447/INDEX($L$4:$L1447,MATCH(MAX($L$4:$L1447)+1,$L$4:$L1447,1)),"")</f>
        <v/>
      </c>
      <c r="CE1447" s="14" t="str">
        <f>IF(AND(CB1447&lt;&gt;""),CB1447/INDEX($L$4:$L1447,MATCH(MAX($L$4:$L1447)+1,$L$4:$L1447,1)),"")</f>
        <v/>
      </c>
      <c r="CI1447" s="14" t="str">
        <f>IF(AND(CF1447&lt;&gt;""),CF1447/INDEX($L$4:$L1447,MATCH(MAX($L$4:$L1447)+1,$L$4:$L1447,1)),"")</f>
        <v/>
      </c>
      <c r="CM1447" s="14" t="str">
        <f>IF(AND(CJ1447&lt;&gt;""),CJ1447/INDEX($L$4:$L1447,MATCH(MAX($L$4:$L1447)+1,$L$4:$L1447,1)),"")</f>
        <v/>
      </c>
      <c r="CQ1447" s="14" t="str">
        <f>IF(AND(CN1447&lt;&gt;""),CN1447/INDEX($L$4:$L1447,MATCH(MAX($L$4:$L1447)+1,$L$4:$L1447,1)),"")</f>
        <v/>
      </c>
      <c r="CU1447" s="14" t="str">
        <f>IF(AND(CR1447&lt;&gt;""),CR1447/INDEX($L$4:$L1447,MATCH(MAX($L$4:$L1447)+1,$L$4:$L1447,1)),"")</f>
        <v/>
      </c>
    </row>
    <row r="1448" spans="3:99">
      <c r="C1448" s="4" t="s">
        <v>36</v>
      </c>
      <c r="D1448" t="s">
        <v>36</v>
      </c>
      <c r="K1448" s="14" t="str">
        <f t="shared" si="1005"/>
        <v/>
      </c>
      <c r="S1448" s="14" t="str">
        <f>IF(AND(P1448&lt;&gt;""),P1448/INDEX($L$4:$L1448,MATCH(MAX($L$4:$L1448)+1,$L$4:$L1448,1)),"")</f>
        <v/>
      </c>
      <c r="W1448" s="14" t="str">
        <f>IF(AND(T1448&lt;&gt;""),T1448/INDEX($L$4:$L1448,MATCH(MAX($L$4:$L1448)+1,$L$4:$L1448,1)),"")</f>
        <v/>
      </c>
      <c r="AA1448" s="14" t="str">
        <f>IF(AND(X1448&lt;&gt;""),X1448/INDEX($L$4:$L1448,MATCH(MAX($L$4:$L1448)+1,$L$4:$L1448,1)),"")</f>
        <v/>
      </c>
      <c r="AE1448" s="14" t="str">
        <f>IF(AND(AB1448&lt;&gt;""),AB1448/INDEX($L$4:$L1448,MATCH(MAX($L$4:$L1448)+1,$L$4:$L1448,1)),"")</f>
        <v/>
      </c>
      <c r="AI1448" s="14" t="str">
        <f>IF(AND(AF1448&lt;&gt;""),AF1448/INDEX($L$4:$L1448,MATCH(MAX($L$4:$L1448)+1,$L$4:$L1448,1)),"")</f>
        <v/>
      </c>
      <c r="AM1448" s="14" t="str">
        <f>IF(AND(AJ1448&lt;&gt;""),AJ1448/INDEX($L$4:$L1448,MATCH(MAX($L$4:$L1448)+1,$L$4:$L1448,1)),"")</f>
        <v/>
      </c>
      <c r="AQ1448" s="14" t="str">
        <f>IF(AND(AN1448&lt;&gt;""),AN1448/INDEX($L$4:$L1448,MATCH(MAX($L$4:$L1448)+1,$L$4:$L1448,1)),"")</f>
        <v/>
      </c>
      <c r="AU1448" s="14" t="str">
        <f>IF(AND(AR1448&lt;&gt;""),AR1448/INDEX($L$4:$L1448,MATCH(MAX($L$4:$L1448)+1,$L$4:$L1448,1)),"")</f>
        <v/>
      </c>
      <c r="AY1448" s="14" t="str">
        <f>IF(AND(AV1448&lt;&gt;""),AV1448/INDEX($L$4:$L1448,MATCH(MAX($L$4:$L1448)+1,$L$4:$L1448,1)),"")</f>
        <v/>
      </c>
      <c r="AZ1448" s="10" t="str">
        <f t="shared" si="1004"/>
        <v/>
      </c>
      <c r="BC1448" s="78" t="str">
        <f t="shared" si="1003"/>
        <v/>
      </c>
      <c r="BG1448" s="14" t="str">
        <f>IF(AND(BD1448&lt;&gt;""),BD1448/INDEX($L$4:$L1448,MATCH(MAX($L$4:$L1448)+1,$L$4:$L1448,1)),"")</f>
        <v/>
      </c>
      <c r="BK1448" s="14" t="str">
        <f>IF(AND(BH1448&lt;&gt;""),BH1448/INDEX($L$4:$L1448,MATCH(MAX($L$4:$L1448)+1,$L$4:$L1448,1)),"")</f>
        <v/>
      </c>
      <c r="BO1448" s="14" t="str">
        <f>IF(AND(BL1448&lt;&gt;""),BL1448/INDEX($L$4:$L1448,MATCH(MAX($L$4:$L1448)+1,$L$4:$L1448,1)),"")</f>
        <v/>
      </c>
      <c r="BS1448" s="14" t="str">
        <f>IF(AND(BP1448&lt;&gt;""),BP1448/INDEX($L$4:$L1448,MATCH(MAX($L$4:$L1448)+1,$L$4:$L1448,1)),"")</f>
        <v/>
      </c>
      <c r="BW1448" s="14" t="str">
        <f>IF(AND(BT1448&lt;&gt;""),BT1448/INDEX($L$4:$L1448,MATCH(MAX($L$4:$L1448)+1,$L$4:$L1448,1)),"")</f>
        <v/>
      </c>
      <c r="CA1448" s="14" t="str">
        <f>IF(AND(BX1448&lt;&gt;""),BX1448/INDEX($L$4:$L1448,MATCH(MAX($L$4:$L1448)+1,$L$4:$L1448,1)),"")</f>
        <v/>
      </c>
      <c r="CE1448" s="14" t="str">
        <f>IF(AND(CB1448&lt;&gt;""),CB1448/INDEX($L$4:$L1448,MATCH(MAX($L$4:$L1448)+1,$L$4:$L1448,1)),"")</f>
        <v/>
      </c>
      <c r="CI1448" s="14" t="str">
        <f>IF(AND(CF1448&lt;&gt;""),CF1448/INDEX($L$4:$L1448,MATCH(MAX($L$4:$L1448)+1,$L$4:$L1448,1)),"")</f>
        <v/>
      </c>
      <c r="CM1448" s="14" t="str">
        <f>IF(AND(CJ1448&lt;&gt;""),CJ1448/INDEX($L$4:$L1448,MATCH(MAX($L$4:$L1448)+1,$L$4:$L1448,1)),"")</f>
        <v/>
      </c>
      <c r="CQ1448" s="14" t="str">
        <f>IF(AND(CN1448&lt;&gt;""),CN1448/INDEX($L$4:$L1448,MATCH(MAX($L$4:$L1448)+1,$L$4:$L1448,1)),"")</f>
        <v/>
      </c>
      <c r="CU1448" s="14" t="str">
        <f>IF(AND(CR1448&lt;&gt;""),CR1448/INDEX($L$4:$L1448,MATCH(MAX($L$4:$L1448)+1,$L$4:$L1448,1)),"")</f>
        <v/>
      </c>
    </row>
    <row r="1449" spans="3:99">
      <c r="C1449" s="4" t="s">
        <v>36</v>
      </c>
      <c r="D1449" t="s">
        <v>36</v>
      </c>
      <c r="K1449" s="14" t="str">
        <f t="shared" si="1005"/>
        <v/>
      </c>
      <c r="S1449" s="14" t="str">
        <f>IF(AND(P1449&lt;&gt;""),P1449/INDEX($L$4:$L1449,MATCH(MAX($L$4:$L1449)+1,$L$4:$L1449,1)),"")</f>
        <v/>
      </c>
      <c r="W1449" s="14" t="str">
        <f>IF(AND(T1449&lt;&gt;""),T1449/INDEX($L$4:$L1449,MATCH(MAX($L$4:$L1449)+1,$L$4:$L1449,1)),"")</f>
        <v/>
      </c>
      <c r="AA1449" s="14" t="str">
        <f>IF(AND(X1449&lt;&gt;""),X1449/INDEX($L$4:$L1449,MATCH(MAX($L$4:$L1449)+1,$L$4:$L1449,1)),"")</f>
        <v/>
      </c>
      <c r="AE1449" s="14" t="str">
        <f>IF(AND(AB1449&lt;&gt;""),AB1449/INDEX($L$4:$L1449,MATCH(MAX($L$4:$L1449)+1,$L$4:$L1449,1)),"")</f>
        <v/>
      </c>
      <c r="AI1449" s="14" t="str">
        <f>IF(AND(AF1449&lt;&gt;""),AF1449/INDEX($L$4:$L1449,MATCH(MAX($L$4:$L1449)+1,$L$4:$L1449,1)),"")</f>
        <v/>
      </c>
      <c r="AM1449" s="14" t="str">
        <f>IF(AND(AJ1449&lt;&gt;""),AJ1449/INDEX($L$4:$L1449,MATCH(MAX($L$4:$L1449)+1,$L$4:$L1449,1)),"")</f>
        <v/>
      </c>
      <c r="AQ1449" s="14" t="str">
        <f>IF(AND(AN1449&lt;&gt;""),AN1449/INDEX($L$4:$L1449,MATCH(MAX($L$4:$L1449)+1,$L$4:$L1449,1)),"")</f>
        <v/>
      </c>
      <c r="AU1449" s="14" t="str">
        <f>IF(AND(AR1449&lt;&gt;""),AR1449/INDEX($L$4:$L1449,MATCH(MAX($L$4:$L1449)+1,$L$4:$L1449,1)),"")</f>
        <v/>
      </c>
      <c r="AY1449" s="14" t="str">
        <f>IF(AND(AV1449&lt;&gt;""),AV1449/INDEX($L$4:$L1449,MATCH(MAX($L$4:$L1449)+1,$L$4:$L1449,1)),"")</f>
        <v/>
      </c>
      <c r="AZ1449" s="10" t="str">
        <f t="shared" si="1004"/>
        <v/>
      </c>
      <c r="BC1449" s="78" t="str">
        <f t="shared" si="1003"/>
        <v/>
      </c>
      <c r="BG1449" s="14" t="str">
        <f>IF(AND(BD1449&lt;&gt;""),BD1449/INDEX($L$4:$L1449,MATCH(MAX($L$4:$L1449)+1,$L$4:$L1449,1)),"")</f>
        <v/>
      </c>
      <c r="BK1449" s="14" t="str">
        <f>IF(AND(BH1449&lt;&gt;""),BH1449/INDEX($L$4:$L1449,MATCH(MAX($L$4:$L1449)+1,$L$4:$L1449,1)),"")</f>
        <v/>
      </c>
      <c r="BO1449" s="14" t="str">
        <f>IF(AND(BL1449&lt;&gt;""),BL1449/INDEX($L$4:$L1449,MATCH(MAX($L$4:$L1449)+1,$L$4:$L1449,1)),"")</f>
        <v/>
      </c>
      <c r="BS1449" s="14" t="str">
        <f>IF(AND(BP1449&lt;&gt;""),BP1449/INDEX($L$4:$L1449,MATCH(MAX($L$4:$L1449)+1,$L$4:$L1449,1)),"")</f>
        <v/>
      </c>
      <c r="BW1449" s="14" t="str">
        <f>IF(AND(BT1449&lt;&gt;""),BT1449/INDEX($L$4:$L1449,MATCH(MAX($L$4:$L1449)+1,$L$4:$L1449,1)),"")</f>
        <v/>
      </c>
      <c r="CA1449" s="14" t="str">
        <f>IF(AND(BX1449&lt;&gt;""),BX1449/INDEX($L$4:$L1449,MATCH(MAX($L$4:$L1449)+1,$L$4:$L1449,1)),"")</f>
        <v/>
      </c>
      <c r="CE1449" s="14" t="str">
        <f>IF(AND(CB1449&lt;&gt;""),CB1449/INDEX($L$4:$L1449,MATCH(MAX($L$4:$L1449)+1,$L$4:$L1449,1)),"")</f>
        <v/>
      </c>
      <c r="CI1449" s="14" t="str">
        <f>IF(AND(CF1449&lt;&gt;""),CF1449/INDEX($L$4:$L1449,MATCH(MAX($L$4:$L1449)+1,$L$4:$L1449,1)),"")</f>
        <v/>
      </c>
      <c r="CM1449" s="14" t="str">
        <f>IF(AND(CJ1449&lt;&gt;""),CJ1449/INDEX($L$4:$L1449,MATCH(MAX($L$4:$L1449)+1,$L$4:$L1449,1)),"")</f>
        <v/>
      </c>
      <c r="CQ1449" s="14" t="str">
        <f>IF(AND(CN1449&lt;&gt;""),CN1449/INDEX($L$4:$L1449,MATCH(MAX($L$4:$L1449)+1,$L$4:$L1449,1)),"")</f>
        <v/>
      </c>
      <c r="CU1449" s="14" t="str">
        <f>IF(AND(CR1449&lt;&gt;""),CR1449/INDEX($L$4:$L1449,MATCH(MAX($L$4:$L1449)+1,$L$4:$L1449,1)),"")</f>
        <v/>
      </c>
    </row>
    <row r="1450" spans="3:99">
      <c r="C1450" s="4" t="s">
        <v>36</v>
      </c>
      <c r="D1450" t="s">
        <v>36</v>
      </c>
      <c r="K1450" s="14" t="str">
        <f t="shared" si="1005"/>
        <v/>
      </c>
      <c r="S1450" s="14" t="str">
        <f>IF(AND(P1450&lt;&gt;""),P1450/INDEX($L$4:$L1450,MATCH(MAX($L$4:$L1450)+1,$L$4:$L1450,1)),"")</f>
        <v/>
      </c>
      <c r="W1450" s="14" t="str">
        <f>IF(AND(T1450&lt;&gt;""),T1450/INDEX($L$4:$L1450,MATCH(MAX($L$4:$L1450)+1,$L$4:$L1450,1)),"")</f>
        <v/>
      </c>
      <c r="AA1450" s="14" t="str">
        <f>IF(AND(X1450&lt;&gt;""),X1450/INDEX($L$4:$L1450,MATCH(MAX($L$4:$L1450)+1,$L$4:$L1450,1)),"")</f>
        <v/>
      </c>
      <c r="AE1450" s="14" t="str">
        <f>IF(AND(AB1450&lt;&gt;""),AB1450/INDEX($L$4:$L1450,MATCH(MAX($L$4:$L1450)+1,$L$4:$L1450,1)),"")</f>
        <v/>
      </c>
      <c r="AI1450" s="14" t="str">
        <f>IF(AND(AF1450&lt;&gt;""),AF1450/INDEX($L$4:$L1450,MATCH(MAX($L$4:$L1450)+1,$L$4:$L1450,1)),"")</f>
        <v/>
      </c>
      <c r="AM1450" s="14" t="str">
        <f>IF(AND(AJ1450&lt;&gt;""),AJ1450/INDEX($L$4:$L1450,MATCH(MAX($L$4:$L1450)+1,$L$4:$L1450,1)),"")</f>
        <v/>
      </c>
      <c r="AQ1450" s="14" t="str">
        <f>IF(AND(AN1450&lt;&gt;""),AN1450/INDEX($L$4:$L1450,MATCH(MAX($L$4:$L1450)+1,$L$4:$L1450,1)),"")</f>
        <v/>
      </c>
      <c r="AU1450" s="14" t="str">
        <f>IF(AND(AR1450&lt;&gt;""),AR1450/INDEX($L$4:$L1450,MATCH(MAX($L$4:$L1450)+1,$L$4:$L1450,1)),"")</f>
        <v/>
      </c>
      <c r="AY1450" s="14" t="str">
        <f>IF(AND(AV1450&lt;&gt;""),AV1450/INDEX($L$4:$L1450,MATCH(MAX($L$4:$L1450)+1,$L$4:$L1450,1)),"")</f>
        <v/>
      </c>
      <c r="AZ1450" s="10" t="str">
        <f t="shared" si="1004"/>
        <v/>
      </c>
      <c r="BC1450" s="78" t="str">
        <f t="shared" si="1003"/>
        <v/>
      </c>
      <c r="BG1450" s="14" t="str">
        <f>IF(AND(BD1450&lt;&gt;""),BD1450/INDEX($L$4:$L1450,MATCH(MAX($L$4:$L1450)+1,$L$4:$L1450,1)),"")</f>
        <v/>
      </c>
      <c r="BK1450" s="14" t="str">
        <f>IF(AND(BH1450&lt;&gt;""),BH1450/INDEX($L$4:$L1450,MATCH(MAX($L$4:$L1450)+1,$L$4:$L1450,1)),"")</f>
        <v/>
      </c>
      <c r="BO1450" s="14" t="str">
        <f>IF(AND(BL1450&lt;&gt;""),BL1450/INDEX($L$4:$L1450,MATCH(MAX($L$4:$L1450)+1,$L$4:$L1450,1)),"")</f>
        <v/>
      </c>
      <c r="BS1450" s="14" t="str">
        <f>IF(AND(BP1450&lt;&gt;""),BP1450/INDEX($L$4:$L1450,MATCH(MAX($L$4:$L1450)+1,$L$4:$L1450,1)),"")</f>
        <v/>
      </c>
      <c r="BW1450" s="14" t="str">
        <f>IF(AND(BT1450&lt;&gt;""),BT1450/INDEX($L$4:$L1450,MATCH(MAX($L$4:$L1450)+1,$L$4:$L1450,1)),"")</f>
        <v/>
      </c>
      <c r="CA1450" s="14" t="str">
        <f>IF(AND(BX1450&lt;&gt;""),BX1450/INDEX($L$4:$L1450,MATCH(MAX($L$4:$L1450)+1,$L$4:$L1450,1)),"")</f>
        <v/>
      </c>
      <c r="CE1450" s="14" t="str">
        <f>IF(AND(CB1450&lt;&gt;""),CB1450/INDEX($L$4:$L1450,MATCH(MAX($L$4:$L1450)+1,$L$4:$L1450,1)),"")</f>
        <v/>
      </c>
      <c r="CI1450" s="14" t="str">
        <f>IF(AND(CF1450&lt;&gt;""),CF1450/INDEX($L$4:$L1450,MATCH(MAX($L$4:$L1450)+1,$L$4:$L1450,1)),"")</f>
        <v/>
      </c>
      <c r="CM1450" s="14" t="str">
        <f>IF(AND(CJ1450&lt;&gt;""),CJ1450/INDEX($L$4:$L1450,MATCH(MAX($L$4:$L1450)+1,$L$4:$L1450,1)),"")</f>
        <v/>
      </c>
      <c r="CQ1450" s="14" t="str">
        <f>IF(AND(CN1450&lt;&gt;""),CN1450/INDEX($L$4:$L1450,MATCH(MAX($L$4:$L1450)+1,$L$4:$L1450,1)),"")</f>
        <v/>
      </c>
      <c r="CU1450" s="14" t="str">
        <f>IF(AND(CR1450&lt;&gt;""),CR1450/INDEX($L$4:$L1450,MATCH(MAX($L$4:$L1450)+1,$L$4:$L1450,1)),"")</f>
        <v/>
      </c>
    </row>
    <row r="1451" spans="3:99">
      <c r="C1451" s="4" t="s">
        <v>36</v>
      </c>
      <c r="D1451" t="s">
        <v>36</v>
      </c>
      <c r="K1451" s="14" t="str">
        <f t="shared" si="1005"/>
        <v/>
      </c>
      <c r="S1451" s="14" t="str">
        <f>IF(AND(P1451&lt;&gt;""),P1451/INDEX($L$4:$L1451,MATCH(MAX($L$4:$L1451)+1,$L$4:$L1451,1)),"")</f>
        <v/>
      </c>
      <c r="W1451" s="14" t="str">
        <f>IF(AND(T1451&lt;&gt;""),T1451/INDEX($L$4:$L1451,MATCH(MAX($L$4:$L1451)+1,$L$4:$L1451,1)),"")</f>
        <v/>
      </c>
      <c r="AA1451" s="14" t="str">
        <f>IF(AND(X1451&lt;&gt;""),X1451/INDEX($L$4:$L1451,MATCH(MAX($L$4:$L1451)+1,$L$4:$L1451,1)),"")</f>
        <v/>
      </c>
      <c r="AE1451" s="14" t="str">
        <f>IF(AND(AB1451&lt;&gt;""),AB1451/INDEX($L$4:$L1451,MATCH(MAX($L$4:$L1451)+1,$L$4:$L1451,1)),"")</f>
        <v/>
      </c>
      <c r="AI1451" s="14" t="str">
        <f>IF(AND(AF1451&lt;&gt;""),AF1451/INDEX($L$4:$L1451,MATCH(MAX($L$4:$L1451)+1,$L$4:$L1451,1)),"")</f>
        <v/>
      </c>
      <c r="AM1451" s="14" t="str">
        <f>IF(AND(AJ1451&lt;&gt;""),AJ1451/INDEX($L$4:$L1451,MATCH(MAX($L$4:$L1451)+1,$L$4:$L1451,1)),"")</f>
        <v/>
      </c>
      <c r="AQ1451" s="14" t="str">
        <f>IF(AND(AN1451&lt;&gt;""),AN1451/INDEX($L$4:$L1451,MATCH(MAX($L$4:$L1451)+1,$L$4:$L1451,1)),"")</f>
        <v/>
      </c>
      <c r="AU1451" s="14" t="str">
        <f>IF(AND(AR1451&lt;&gt;""),AR1451/INDEX($L$4:$L1451,MATCH(MAX($L$4:$L1451)+1,$L$4:$L1451,1)),"")</f>
        <v/>
      </c>
      <c r="AY1451" s="14" t="str">
        <f>IF(AND(AV1451&lt;&gt;""),AV1451/INDEX($L$4:$L1451,MATCH(MAX($L$4:$L1451)+1,$L$4:$L1451,1)),"")</f>
        <v/>
      </c>
      <c r="AZ1451" s="10" t="str">
        <f t="shared" si="1004"/>
        <v/>
      </c>
      <c r="BC1451" s="78" t="str">
        <f t="shared" si="1003"/>
        <v/>
      </c>
      <c r="BG1451" s="14" t="str">
        <f>IF(AND(BD1451&lt;&gt;""),BD1451/INDEX($L$4:$L1451,MATCH(MAX($L$4:$L1451)+1,$L$4:$L1451,1)),"")</f>
        <v/>
      </c>
      <c r="BK1451" s="14" t="str">
        <f>IF(AND(BH1451&lt;&gt;""),BH1451/INDEX($L$4:$L1451,MATCH(MAX($L$4:$L1451)+1,$L$4:$L1451,1)),"")</f>
        <v/>
      </c>
      <c r="BO1451" s="14" t="str">
        <f>IF(AND(BL1451&lt;&gt;""),BL1451/INDEX($L$4:$L1451,MATCH(MAX($L$4:$L1451)+1,$L$4:$L1451,1)),"")</f>
        <v/>
      </c>
      <c r="BS1451" s="14" t="str">
        <f>IF(AND(BP1451&lt;&gt;""),BP1451/INDEX($L$4:$L1451,MATCH(MAX($L$4:$L1451)+1,$L$4:$L1451,1)),"")</f>
        <v/>
      </c>
      <c r="BW1451" s="14" t="str">
        <f>IF(AND(BT1451&lt;&gt;""),BT1451/INDEX($L$4:$L1451,MATCH(MAX($L$4:$L1451)+1,$L$4:$L1451,1)),"")</f>
        <v/>
      </c>
      <c r="CA1451" s="14" t="str">
        <f>IF(AND(BX1451&lt;&gt;""),BX1451/INDEX($L$4:$L1451,MATCH(MAX($L$4:$L1451)+1,$L$4:$L1451,1)),"")</f>
        <v/>
      </c>
      <c r="CE1451" s="14" t="str">
        <f>IF(AND(CB1451&lt;&gt;""),CB1451/INDEX($L$4:$L1451,MATCH(MAX($L$4:$L1451)+1,$L$4:$L1451,1)),"")</f>
        <v/>
      </c>
      <c r="CI1451" s="14" t="str">
        <f>IF(AND(CF1451&lt;&gt;""),CF1451/INDEX($L$4:$L1451,MATCH(MAX($L$4:$L1451)+1,$L$4:$L1451,1)),"")</f>
        <v/>
      </c>
      <c r="CM1451" s="14" t="str">
        <f>IF(AND(CJ1451&lt;&gt;""),CJ1451/INDEX($L$4:$L1451,MATCH(MAX($L$4:$L1451)+1,$L$4:$L1451,1)),"")</f>
        <v/>
      </c>
      <c r="CQ1451" s="14" t="str">
        <f>IF(AND(CN1451&lt;&gt;""),CN1451/INDEX($L$4:$L1451,MATCH(MAX($L$4:$L1451)+1,$L$4:$L1451,1)),"")</f>
        <v/>
      </c>
      <c r="CU1451" s="14" t="str">
        <f>IF(AND(CR1451&lt;&gt;""),CR1451/INDEX($L$4:$L1451,MATCH(MAX($L$4:$L1451)+1,$L$4:$L1451,1)),"")</f>
        <v/>
      </c>
    </row>
    <row r="1452" spans="3:99">
      <c r="C1452" s="4" t="s">
        <v>36</v>
      </c>
      <c r="D1452" t="s">
        <v>36</v>
      </c>
      <c r="K1452" s="14" t="str">
        <f t="shared" si="1005"/>
        <v/>
      </c>
      <c r="S1452" s="14" t="str">
        <f>IF(AND(P1452&lt;&gt;""),P1452/INDEX($L$4:$L1452,MATCH(MAX($L$4:$L1452)+1,$L$4:$L1452,1)),"")</f>
        <v/>
      </c>
      <c r="W1452" s="14" t="str">
        <f>IF(AND(T1452&lt;&gt;""),T1452/INDEX($L$4:$L1452,MATCH(MAX($L$4:$L1452)+1,$L$4:$L1452,1)),"")</f>
        <v/>
      </c>
      <c r="AA1452" s="14" t="str">
        <f>IF(AND(X1452&lt;&gt;""),X1452/INDEX($L$4:$L1452,MATCH(MAX($L$4:$L1452)+1,$L$4:$L1452,1)),"")</f>
        <v/>
      </c>
      <c r="AE1452" s="14" t="str">
        <f>IF(AND(AB1452&lt;&gt;""),AB1452/INDEX($L$4:$L1452,MATCH(MAX($L$4:$L1452)+1,$L$4:$L1452,1)),"")</f>
        <v/>
      </c>
      <c r="AI1452" s="14" t="str">
        <f>IF(AND(AF1452&lt;&gt;""),AF1452/INDEX($L$4:$L1452,MATCH(MAX($L$4:$L1452)+1,$L$4:$L1452,1)),"")</f>
        <v/>
      </c>
      <c r="AM1452" s="14" t="str">
        <f>IF(AND(AJ1452&lt;&gt;""),AJ1452/INDEX($L$4:$L1452,MATCH(MAX($L$4:$L1452)+1,$L$4:$L1452,1)),"")</f>
        <v/>
      </c>
      <c r="AQ1452" s="14" t="str">
        <f>IF(AND(AN1452&lt;&gt;""),AN1452/INDEX($L$4:$L1452,MATCH(MAX($L$4:$L1452)+1,$L$4:$L1452,1)),"")</f>
        <v/>
      </c>
      <c r="AU1452" s="14" t="str">
        <f>IF(AND(AR1452&lt;&gt;""),AR1452/INDEX($L$4:$L1452,MATCH(MAX($L$4:$L1452)+1,$L$4:$L1452,1)),"")</f>
        <v/>
      </c>
      <c r="AY1452" s="14" t="str">
        <f>IF(AND(AV1452&lt;&gt;""),AV1452/INDEX($L$4:$L1452,MATCH(MAX($L$4:$L1452)+1,$L$4:$L1452,1)),"")</f>
        <v/>
      </c>
      <c r="AZ1452" s="10" t="str">
        <f t="shared" si="1004"/>
        <v/>
      </c>
      <c r="BC1452" s="78" t="str">
        <f t="shared" ref="BC1452:BC1515" si="1006">IF(SUM(S1452,W1452,AA1452,AE1452,AI1452,AM1452,AQ1452,AY1452,AU1452)=0,"",SUM(S1452,W1452,AA1452,AE1452,AI1452,AM1452,AQ1452,AY1452,AU1452))</f>
        <v/>
      </c>
      <c r="BG1452" s="14" t="str">
        <f>IF(AND(BD1452&lt;&gt;""),BD1452/INDEX($L$4:$L1452,MATCH(MAX($L$4:$L1452)+1,$L$4:$L1452,1)),"")</f>
        <v/>
      </c>
      <c r="BK1452" s="14" t="str">
        <f>IF(AND(BH1452&lt;&gt;""),BH1452/INDEX($L$4:$L1452,MATCH(MAX($L$4:$L1452)+1,$L$4:$L1452,1)),"")</f>
        <v/>
      </c>
      <c r="BO1452" s="14" t="str">
        <f>IF(AND(BL1452&lt;&gt;""),BL1452/INDEX($L$4:$L1452,MATCH(MAX($L$4:$L1452)+1,$L$4:$L1452,1)),"")</f>
        <v/>
      </c>
      <c r="BS1452" s="14" t="str">
        <f>IF(AND(BP1452&lt;&gt;""),BP1452/INDEX($L$4:$L1452,MATCH(MAX($L$4:$L1452)+1,$L$4:$L1452,1)),"")</f>
        <v/>
      </c>
      <c r="BW1452" s="14" t="str">
        <f>IF(AND(BT1452&lt;&gt;""),BT1452/INDEX($L$4:$L1452,MATCH(MAX($L$4:$L1452)+1,$L$4:$L1452,1)),"")</f>
        <v/>
      </c>
      <c r="CA1452" s="14" t="str">
        <f>IF(AND(BX1452&lt;&gt;""),BX1452/INDEX($L$4:$L1452,MATCH(MAX($L$4:$L1452)+1,$L$4:$L1452,1)),"")</f>
        <v/>
      </c>
      <c r="CE1452" s="14" t="str">
        <f>IF(AND(CB1452&lt;&gt;""),CB1452/INDEX($L$4:$L1452,MATCH(MAX($L$4:$L1452)+1,$L$4:$L1452,1)),"")</f>
        <v/>
      </c>
      <c r="CI1452" s="14" t="str">
        <f>IF(AND(CF1452&lt;&gt;""),CF1452/INDEX($L$4:$L1452,MATCH(MAX($L$4:$L1452)+1,$L$4:$L1452,1)),"")</f>
        <v/>
      </c>
      <c r="CM1452" s="14" t="str">
        <f>IF(AND(CJ1452&lt;&gt;""),CJ1452/INDEX($L$4:$L1452,MATCH(MAX($L$4:$L1452)+1,$L$4:$L1452,1)),"")</f>
        <v/>
      </c>
      <c r="CQ1452" s="14" t="str">
        <f>IF(AND(CN1452&lt;&gt;""),CN1452/INDEX($L$4:$L1452,MATCH(MAX($L$4:$L1452)+1,$L$4:$L1452,1)),"")</f>
        <v/>
      </c>
      <c r="CU1452" s="14" t="str">
        <f>IF(AND(CR1452&lt;&gt;""),CR1452/INDEX($L$4:$L1452,MATCH(MAX($L$4:$L1452)+1,$L$4:$L1452,1)),"")</f>
        <v/>
      </c>
    </row>
    <row r="1453" spans="3:99">
      <c r="C1453" s="4" t="s">
        <v>36</v>
      </c>
      <c r="D1453" t="s">
        <v>36</v>
      </c>
      <c r="K1453" s="14" t="str">
        <f t="shared" si="1005"/>
        <v/>
      </c>
      <c r="S1453" s="14" t="str">
        <f>IF(AND(P1453&lt;&gt;""),P1453/INDEX($L$4:$L1453,MATCH(MAX($L$4:$L1453)+1,$L$4:$L1453,1)),"")</f>
        <v/>
      </c>
      <c r="W1453" s="14" t="str">
        <f>IF(AND(T1453&lt;&gt;""),T1453/INDEX($L$4:$L1453,MATCH(MAX($L$4:$L1453)+1,$L$4:$L1453,1)),"")</f>
        <v/>
      </c>
      <c r="AA1453" s="14" t="str">
        <f>IF(AND(X1453&lt;&gt;""),X1453/INDEX($L$4:$L1453,MATCH(MAX($L$4:$L1453)+1,$L$4:$L1453,1)),"")</f>
        <v/>
      </c>
      <c r="AE1453" s="14" t="str">
        <f>IF(AND(AB1453&lt;&gt;""),AB1453/INDEX($L$4:$L1453,MATCH(MAX($L$4:$L1453)+1,$L$4:$L1453,1)),"")</f>
        <v/>
      </c>
      <c r="AI1453" s="14" t="str">
        <f>IF(AND(AF1453&lt;&gt;""),AF1453/INDEX($L$4:$L1453,MATCH(MAX($L$4:$L1453)+1,$L$4:$L1453,1)),"")</f>
        <v/>
      </c>
      <c r="AM1453" s="14" t="str">
        <f>IF(AND(AJ1453&lt;&gt;""),AJ1453/INDEX($L$4:$L1453,MATCH(MAX($L$4:$L1453)+1,$L$4:$L1453,1)),"")</f>
        <v/>
      </c>
      <c r="AQ1453" s="14" t="str">
        <f>IF(AND(AN1453&lt;&gt;""),AN1453/INDEX($L$4:$L1453,MATCH(MAX($L$4:$L1453)+1,$L$4:$L1453,1)),"")</f>
        <v/>
      </c>
      <c r="AU1453" s="14" t="str">
        <f>IF(AND(AR1453&lt;&gt;""),AR1453/INDEX($L$4:$L1453,MATCH(MAX($L$4:$L1453)+1,$L$4:$L1453,1)),"")</f>
        <v/>
      </c>
      <c r="AY1453" s="14" t="str">
        <f>IF(AND(AV1453&lt;&gt;""),AV1453/INDEX($L$4:$L1453,MATCH(MAX($L$4:$L1453)+1,$L$4:$L1453,1)),"")</f>
        <v/>
      </c>
      <c r="AZ1453" s="10" t="str">
        <f t="shared" si="1004"/>
        <v/>
      </c>
      <c r="BC1453" s="78" t="str">
        <f t="shared" si="1006"/>
        <v/>
      </c>
      <c r="BG1453" s="14" t="str">
        <f>IF(AND(BD1453&lt;&gt;""),BD1453/INDEX($L$4:$L1453,MATCH(MAX($L$4:$L1453)+1,$L$4:$L1453,1)),"")</f>
        <v/>
      </c>
      <c r="BK1453" s="14" t="str">
        <f>IF(AND(BH1453&lt;&gt;""),BH1453/INDEX($L$4:$L1453,MATCH(MAX($L$4:$L1453)+1,$L$4:$L1453,1)),"")</f>
        <v/>
      </c>
      <c r="BO1453" s="14" t="str">
        <f>IF(AND(BL1453&lt;&gt;""),BL1453/INDEX($L$4:$L1453,MATCH(MAX($L$4:$L1453)+1,$L$4:$L1453,1)),"")</f>
        <v/>
      </c>
      <c r="BS1453" s="14" t="str">
        <f>IF(AND(BP1453&lt;&gt;""),BP1453/INDEX($L$4:$L1453,MATCH(MAX($L$4:$L1453)+1,$L$4:$L1453,1)),"")</f>
        <v/>
      </c>
      <c r="BW1453" s="14" t="str">
        <f>IF(AND(BT1453&lt;&gt;""),BT1453/INDEX($L$4:$L1453,MATCH(MAX($L$4:$L1453)+1,$L$4:$L1453,1)),"")</f>
        <v/>
      </c>
      <c r="CA1453" s="14" t="str">
        <f>IF(AND(BX1453&lt;&gt;""),BX1453/INDEX($L$4:$L1453,MATCH(MAX($L$4:$L1453)+1,$L$4:$L1453,1)),"")</f>
        <v/>
      </c>
      <c r="CE1453" s="14" t="str">
        <f>IF(AND(CB1453&lt;&gt;""),CB1453/INDEX($L$4:$L1453,MATCH(MAX($L$4:$L1453)+1,$L$4:$L1453,1)),"")</f>
        <v/>
      </c>
      <c r="CI1453" s="14" t="str">
        <f>IF(AND(CF1453&lt;&gt;""),CF1453/INDEX($L$4:$L1453,MATCH(MAX($L$4:$L1453)+1,$L$4:$L1453,1)),"")</f>
        <v/>
      </c>
      <c r="CM1453" s="14" t="str">
        <f>IF(AND(CJ1453&lt;&gt;""),CJ1453/INDEX($L$4:$L1453,MATCH(MAX($L$4:$L1453)+1,$L$4:$L1453,1)),"")</f>
        <v/>
      </c>
      <c r="CQ1453" s="14" t="str">
        <f>IF(AND(CN1453&lt;&gt;""),CN1453/INDEX($L$4:$L1453,MATCH(MAX($L$4:$L1453)+1,$L$4:$L1453,1)),"")</f>
        <v/>
      </c>
      <c r="CU1453" s="14" t="str">
        <f>IF(AND(CR1453&lt;&gt;""),CR1453/INDEX($L$4:$L1453,MATCH(MAX($L$4:$L1453)+1,$L$4:$L1453,1)),"")</f>
        <v/>
      </c>
    </row>
    <row r="1454" spans="3:99">
      <c r="C1454" s="4" t="s">
        <v>36</v>
      </c>
      <c r="D1454" t="s">
        <v>36</v>
      </c>
      <c r="K1454" s="14" t="str">
        <f t="shared" si="1005"/>
        <v/>
      </c>
      <c r="S1454" s="14" t="str">
        <f>IF(AND(P1454&lt;&gt;""),P1454/INDEX($L$4:$L1454,MATCH(MAX($L$4:$L1454)+1,$L$4:$L1454,1)),"")</f>
        <v/>
      </c>
      <c r="W1454" s="14" t="str">
        <f>IF(AND(T1454&lt;&gt;""),T1454/INDEX($L$4:$L1454,MATCH(MAX($L$4:$L1454)+1,$L$4:$L1454,1)),"")</f>
        <v/>
      </c>
      <c r="AA1454" s="14" t="str">
        <f>IF(AND(X1454&lt;&gt;""),X1454/INDEX($L$4:$L1454,MATCH(MAX($L$4:$L1454)+1,$L$4:$L1454,1)),"")</f>
        <v/>
      </c>
      <c r="AE1454" s="14" t="str">
        <f>IF(AND(AB1454&lt;&gt;""),AB1454/INDEX($L$4:$L1454,MATCH(MAX($L$4:$L1454)+1,$L$4:$L1454,1)),"")</f>
        <v/>
      </c>
      <c r="AI1454" s="14" t="str">
        <f>IF(AND(AF1454&lt;&gt;""),AF1454/INDEX($L$4:$L1454,MATCH(MAX($L$4:$L1454)+1,$L$4:$L1454,1)),"")</f>
        <v/>
      </c>
      <c r="AM1454" s="14" t="str">
        <f>IF(AND(AJ1454&lt;&gt;""),AJ1454/INDEX($L$4:$L1454,MATCH(MAX($L$4:$L1454)+1,$L$4:$L1454,1)),"")</f>
        <v/>
      </c>
      <c r="AQ1454" s="14" t="str">
        <f>IF(AND(AN1454&lt;&gt;""),AN1454/INDEX($L$4:$L1454,MATCH(MAX($L$4:$L1454)+1,$L$4:$L1454,1)),"")</f>
        <v/>
      </c>
      <c r="AU1454" s="14" t="str">
        <f>IF(AND(AR1454&lt;&gt;""),AR1454/INDEX($L$4:$L1454,MATCH(MAX($L$4:$L1454)+1,$L$4:$L1454,1)),"")</f>
        <v/>
      </c>
      <c r="AY1454" s="14" t="str">
        <f>IF(AND(AV1454&lt;&gt;""),AV1454/INDEX($L$4:$L1454,MATCH(MAX($L$4:$L1454)+1,$L$4:$L1454,1)),"")</f>
        <v/>
      </c>
      <c r="AZ1454" s="10" t="str">
        <f t="shared" si="1004"/>
        <v/>
      </c>
      <c r="BC1454" s="78" t="str">
        <f t="shared" si="1006"/>
        <v/>
      </c>
      <c r="BG1454" s="14" t="str">
        <f>IF(AND(BD1454&lt;&gt;""),BD1454/INDEX($L$4:$L1454,MATCH(MAX($L$4:$L1454)+1,$L$4:$L1454,1)),"")</f>
        <v/>
      </c>
      <c r="BK1454" s="14" t="str">
        <f>IF(AND(BH1454&lt;&gt;""),BH1454/INDEX($L$4:$L1454,MATCH(MAX($L$4:$L1454)+1,$L$4:$L1454,1)),"")</f>
        <v/>
      </c>
      <c r="BO1454" s="14" t="str">
        <f>IF(AND(BL1454&lt;&gt;""),BL1454/INDEX($L$4:$L1454,MATCH(MAX($L$4:$L1454)+1,$L$4:$L1454,1)),"")</f>
        <v/>
      </c>
      <c r="BS1454" s="14" t="str">
        <f>IF(AND(BP1454&lt;&gt;""),BP1454/INDEX($L$4:$L1454,MATCH(MAX($L$4:$L1454)+1,$L$4:$L1454,1)),"")</f>
        <v/>
      </c>
      <c r="BW1454" s="14" t="str">
        <f>IF(AND(BT1454&lt;&gt;""),BT1454/INDEX($L$4:$L1454,MATCH(MAX($L$4:$L1454)+1,$L$4:$L1454,1)),"")</f>
        <v/>
      </c>
      <c r="CA1454" s="14" t="str">
        <f>IF(AND(BX1454&lt;&gt;""),BX1454/INDEX($L$4:$L1454,MATCH(MAX($L$4:$L1454)+1,$L$4:$L1454,1)),"")</f>
        <v/>
      </c>
      <c r="CE1454" s="14" t="str">
        <f>IF(AND(CB1454&lt;&gt;""),CB1454/INDEX($L$4:$L1454,MATCH(MAX($L$4:$L1454)+1,$L$4:$L1454,1)),"")</f>
        <v/>
      </c>
      <c r="CI1454" s="14" t="str">
        <f>IF(AND(CF1454&lt;&gt;""),CF1454/INDEX($L$4:$L1454,MATCH(MAX($L$4:$L1454)+1,$L$4:$L1454,1)),"")</f>
        <v/>
      </c>
      <c r="CM1454" s="14" t="str">
        <f>IF(AND(CJ1454&lt;&gt;""),CJ1454/INDEX($L$4:$L1454,MATCH(MAX($L$4:$L1454)+1,$L$4:$L1454,1)),"")</f>
        <v/>
      </c>
      <c r="CQ1454" s="14" t="str">
        <f>IF(AND(CN1454&lt;&gt;""),CN1454/INDEX($L$4:$L1454,MATCH(MAX($L$4:$L1454)+1,$L$4:$L1454,1)),"")</f>
        <v/>
      </c>
      <c r="CU1454" s="14" t="str">
        <f>IF(AND(CR1454&lt;&gt;""),CR1454/INDEX($L$4:$L1454,MATCH(MAX($L$4:$L1454)+1,$L$4:$L1454,1)),"")</f>
        <v/>
      </c>
    </row>
    <row r="1455" spans="3:99">
      <c r="C1455" s="4" t="s">
        <v>36</v>
      </c>
      <c r="D1455" t="s">
        <v>36</v>
      </c>
      <c r="K1455" s="14" t="str">
        <f t="shared" si="1005"/>
        <v/>
      </c>
      <c r="S1455" s="14" t="str">
        <f>IF(AND(P1455&lt;&gt;""),P1455/INDEX($L$4:$L1455,MATCH(MAX($L$4:$L1455)+1,$L$4:$L1455,1)),"")</f>
        <v/>
      </c>
      <c r="W1455" s="14" t="str">
        <f>IF(AND(T1455&lt;&gt;""),T1455/INDEX($L$4:$L1455,MATCH(MAX($L$4:$L1455)+1,$L$4:$L1455,1)),"")</f>
        <v/>
      </c>
      <c r="AA1455" s="14" t="str">
        <f>IF(AND(X1455&lt;&gt;""),X1455/INDEX($L$4:$L1455,MATCH(MAX($L$4:$L1455)+1,$L$4:$L1455,1)),"")</f>
        <v/>
      </c>
      <c r="AE1455" s="14" t="str">
        <f>IF(AND(AB1455&lt;&gt;""),AB1455/INDEX($L$4:$L1455,MATCH(MAX($L$4:$L1455)+1,$L$4:$L1455,1)),"")</f>
        <v/>
      </c>
      <c r="AI1455" s="14" t="str">
        <f>IF(AND(AF1455&lt;&gt;""),AF1455/INDEX($L$4:$L1455,MATCH(MAX($L$4:$L1455)+1,$L$4:$L1455,1)),"")</f>
        <v/>
      </c>
      <c r="AM1455" s="14" t="str">
        <f>IF(AND(AJ1455&lt;&gt;""),AJ1455/INDEX($L$4:$L1455,MATCH(MAX($L$4:$L1455)+1,$L$4:$L1455,1)),"")</f>
        <v/>
      </c>
      <c r="AQ1455" s="14" t="str">
        <f>IF(AND(AN1455&lt;&gt;""),AN1455/INDEX($L$4:$L1455,MATCH(MAX($L$4:$L1455)+1,$L$4:$L1455,1)),"")</f>
        <v/>
      </c>
      <c r="AU1455" s="14" t="str">
        <f>IF(AND(AR1455&lt;&gt;""),AR1455/INDEX($L$4:$L1455,MATCH(MAX($L$4:$L1455)+1,$L$4:$L1455,1)),"")</f>
        <v/>
      </c>
      <c r="AY1455" s="14" t="str">
        <f>IF(AND(AV1455&lt;&gt;""),AV1455/INDEX($L$4:$L1455,MATCH(MAX($L$4:$L1455)+1,$L$4:$L1455,1)),"")</f>
        <v/>
      </c>
      <c r="AZ1455" s="10" t="str">
        <f t="shared" si="1004"/>
        <v/>
      </c>
      <c r="BC1455" s="78" t="str">
        <f t="shared" si="1006"/>
        <v/>
      </c>
      <c r="BG1455" s="14" t="str">
        <f>IF(AND(BD1455&lt;&gt;""),BD1455/INDEX($L$4:$L1455,MATCH(MAX($L$4:$L1455)+1,$L$4:$L1455,1)),"")</f>
        <v/>
      </c>
      <c r="BK1455" s="14" t="str">
        <f>IF(AND(BH1455&lt;&gt;""),BH1455/INDEX($L$4:$L1455,MATCH(MAX($L$4:$L1455)+1,$L$4:$L1455,1)),"")</f>
        <v/>
      </c>
      <c r="BO1455" s="14" t="str">
        <f>IF(AND(BL1455&lt;&gt;""),BL1455/INDEX($L$4:$L1455,MATCH(MAX($L$4:$L1455)+1,$L$4:$L1455,1)),"")</f>
        <v/>
      </c>
      <c r="BS1455" s="14" t="str">
        <f>IF(AND(BP1455&lt;&gt;""),BP1455/INDEX($L$4:$L1455,MATCH(MAX($L$4:$L1455)+1,$L$4:$L1455,1)),"")</f>
        <v/>
      </c>
      <c r="BW1455" s="14" t="str">
        <f>IF(AND(BT1455&lt;&gt;""),BT1455/INDEX($L$4:$L1455,MATCH(MAX($L$4:$L1455)+1,$L$4:$L1455,1)),"")</f>
        <v/>
      </c>
      <c r="CA1455" s="14" t="str">
        <f>IF(AND(BX1455&lt;&gt;""),BX1455/INDEX($L$4:$L1455,MATCH(MAX($L$4:$L1455)+1,$L$4:$L1455,1)),"")</f>
        <v/>
      </c>
      <c r="CE1455" s="14" t="str">
        <f>IF(AND(CB1455&lt;&gt;""),CB1455/INDEX($L$4:$L1455,MATCH(MAX($L$4:$L1455)+1,$L$4:$L1455,1)),"")</f>
        <v/>
      </c>
      <c r="CI1455" s="14" t="str">
        <f>IF(AND(CF1455&lt;&gt;""),CF1455/INDEX($L$4:$L1455,MATCH(MAX($L$4:$L1455)+1,$L$4:$L1455,1)),"")</f>
        <v/>
      </c>
      <c r="CM1455" s="14" t="str">
        <f>IF(AND(CJ1455&lt;&gt;""),CJ1455/INDEX($L$4:$L1455,MATCH(MAX($L$4:$L1455)+1,$L$4:$L1455,1)),"")</f>
        <v/>
      </c>
      <c r="CQ1455" s="14" t="str">
        <f>IF(AND(CN1455&lt;&gt;""),CN1455/INDEX($L$4:$L1455,MATCH(MAX($L$4:$L1455)+1,$L$4:$L1455,1)),"")</f>
        <v/>
      </c>
      <c r="CU1455" s="14" t="str">
        <f>IF(AND(CR1455&lt;&gt;""),CR1455/INDEX($L$4:$L1455,MATCH(MAX($L$4:$L1455)+1,$L$4:$L1455,1)),"")</f>
        <v/>
      </c>
    </row>
    <row r="1456" spans="3:99">
      <c r="C1456" s="4" t="s">
        <v>36</v>
      </c>
      <c r="D1456" t="s">
        <v>36</v>
      </c>
      <c r="K1456" s="14" t="str">
        <f t="shared" si="1005"/>
        <v/>
      </c>
      <c r="S1456" s="14" t="str">
        <f>IF(AND(P1456&lt;&gt;""),P1456/INDEX($L$4:$L1456,MATCH(MAX($L$4:$L1456)+1,$L$4:$L1456,1)),"")</f>
        <v/>
      </c>
      <c r="W1456" s="14" t="str">
        <f>IF(AND(T1456&lt;&gt;""),T1456/INDEX($L$4:$L1456,MATCH(MAX($L$4:$L1456)+1,$L$4:$L1456,1)),"")</f>
        <v/>
      </c>
      <c r="AA1456" s="14" t="str">
        <f>IF(AND(X1456&lt;&gt;""),X1456/INDEX($L$4:$L1456,MATCH(MAX($L$4:$L1456)+1,$L$4:$L1456,1)),"")</f>
        <v/>
      </c>
      <c r="AE1456" s="14" t="str">
        <f>IF(AND(AB1456&lt;&gt;""),AB1456/INDEX($L$4:$L1456,MATCH(MAX($L$4:$L1456)+1,$L$4:$L1456,1)),"")</f>
        <v/>
      </c>
      <c r="AI1456" s="14" t="str">
        <f>IF(AND(AF1456&lt;&gt;""),AF1456/INDEX($L$4:$L1456,MATCH(MAX($L$4:$L1456)+1,$L$4:$L1456,1)),"")</f>
        <v/>
      </c>
      <c r="AM1456" s="14" t="str">
        <f>IF(AND(AJ1456&lt;&gt;""),AJ1456/INDEX($L$4:$L1456,MATCH(MAX($L$4:$L1456)+1,$L$4:$L1456,1)),"")</f>
        <v/>
      </c>
      <c r="AQ1456" s="14" t="str">
        <f>IF(AND(AN1456&lt;&gt;""),AN1456/INDEX($L$4:$L1456,MATCH(MAX($L$4:$L1456)+1,$L$4:$L1456,1)),"")</f>
        <v/>
      </c>
      <c r="AU1456" s="14" t="str">
        <f>IF(AND(AR1456&lt;&gt;""),AR1456/INDEX($L$4:$L1456,MATCH(MAX($L$4:$L1456)+1,$L$4:$L1456,1)),"")</f>
        <v/>
      </c>
      <c r="AY1456" s="14" t="str">
        <f>IF(AND(AV1456&lt;&gt;""),AV1456/INDEX($L$4:$L1456,MATCH(MAX($L$4:$L1456)+1,$L$4:$L1456,1)),"")</f>
        <v/>
      </c>
      <c r="AZ1456" s="10" t="str">
        <f t="shared" si="1004"/>
        <v/>
      </c>
      <c r="BC1456" s="78" t="str">
        <f t="shared" si="1006"/>
        <v/>
      </c>
      <c r="BG1456" s="14" t="str">
        <f>IF(AND(BD1456&lt;&gt;""),BD1456/INDEX($L$4:$L1456,MATCH(MAX($L$4:$L1456)+1,$L$4:$L1456,1)),"")</f>
        <v/>
      </c>
      <c r="BK1456" s="14" t="str">
        <f>IF(AND(BH1456&lt;&gt;""),BH1456/INDEX($L$4:$L1456,MATCH(MAX($L$4:$L1456)+1,$L$4:$L1456,1)),"")</f>
        <v/>
      </c>
      <c r="BO1456" s="14" t="str">
        <f>IF(AND(BL1456&lt;&gt;""),BL1456/INDEX($L$4:$L1456,MATCH(MAX($L$4:$L1456)+1,$L$4:$L1456,1)),"")</f>
        <v/>
      </c>
      <c r="BS1456" s="14" t="str">
        <f>IF(AND(BP1456&lt;&gt;""),BP1456/INDEX($L$4:$L1456,MATCH(MAX($L$4:$L1456)+1,$L$4:$L1456,1)),"")</f>
        <v/>
      </c>
      <c r="BW1456" s="14" t="str">
        <f>IF(AND(BT1456&lt;&gt;""),BT1456/INDEX($L$4:$L1456,MATCH(MAX($L$4:$L1456)+1,$L$4:$L1456,1)),"")</f>
        <v/>
      </c>
      <c r="CA1456" s="14" t="str">
        <f>IF(AND(BX1456&lt;&gt;""),BX1456/INDEX($L$4:$L1456,MATCH(MAX($L$4:$L1456)+1,$L$4:$L1456,1)),"")</f>
        <v/>
      </c>
      <c r="CE1456" s="14" t="str">
        <f>IF(AND(CB1456&lt;&gt;""),CB1456/INDEX($L$4:$L1456,MATCH(MAX($L$4:$L1456)+1,$L$4:$L1456,1)),"")</f>
        <v/>
      </c>
      <c r="CI1456" s="14" t="str">
        <f>IF(AND(CF1456&lt;&gt;""),CF1456/INDEX($L$4:$L1456,MATCH(MAX($L$4:$L1456)+1,$L$4:$L1456,1)),"")</f>
        <v/>
      </c>
      <c r="CM1456" s="14" t="str">
        <f>IF(AND(CJ1456&lt;&gt;""),CJ1456/INDEX($L$4:$L1456,MATCH(MAX($L$4:$L1456)+1,$L$4:$L1456,1)),"")</f>
        <v/>
      </c>
      <c r="CQ1456" s="14" t="str">
        <f>IF(AND(CN1456&lt;&gt;""),CN1456/INDEX($L$4:$L1456,MATCH(MAX($L$4:$L1456)+1,$L$4:$L1456,1)),"")</f>
        <v/>
      </c>
      <c r="CU1456" s="14" t="str">
        <f>IF(AND(CR1456&lt;&gt;""),CR1456/INDEX($L$4:$L1456,MATCH(MAX($L$4:$L1456)+1,$L$4:$L1456,1)),"")</f>
        <v/>
      </c>
    </row>
    <row r="1457" spans="3:99">
      <c r="C1457" s="4" t="s">
        <v>36</v>
      </c>
      <c r="D1457" t="s">
        <v>36</v>
      </c>
      <c r="K1457" s="14" t="str">
        <f t="shared" si="1005"/>
        <v/>
      </c>
      <c r="S1457" s="14" t="str">
        <f>IF(AND(P1457&lt;&gt;""),P1457/INDEX($L$4:$L1457,MATCH(MAX($L$4:$L1457)+1,$L$4:$L1457,1)),"")</f>
        <v/>
      </c>
      <c r="W1457" s="14" t="str">
        <f>IF(AND(T1457&lt;&gt;""),T1457/INDEX($L$4:$L1457,MATCH(MAX($L$4:$L1457)+1,$L$4:$L1457,1)),"")</f>
        <v/>
      </c>
      <c r="AA1457" s="14" t="str">
        <f>IF(AND(X1457&lt;&gt;""),X1457/INDEX($L$4:$L1457,MATCH(MAX($L$4:$L1457)+1,$L$4:$L1457,1)),"")</f>
        <v/>
      </c>
      <c r="AE1457" s="14" t="str">
        <f>IF(AND(AB1457&lt;&gt;""),AB1457/INDEX($L$4:$L1457,MATCH(MAX($L$4:$L1457)+1,$L$4:$L1457,1)),"")</f>
        <v/>
      </c>
      <c r="AI1457" s="14" t="str">
        <f>IF(AND(AF1457&lt;&gt;""),AF1457/INDEX($L$4:$L1457,MATCH(MAX($L$4:$L1457)+1,$L$4:$L1457,1)),"")</f>
        <v/>
      </c>
      <c r="AM1457" s="14" t="str">
        <f>IF(AND(AJ1457&lt;&gt;""),AJ1457/INDEX($L$4:$L1457,MATCH(MAX($L$4:$L1457)+1,$L$4:$L1457,1)),"")</f>
        <v/>
      </c>
      <c r="AQ1457" s="14" t="str">
        <f>IF(AND(AN1457&lt;&gt;""),AN1457/INDEX($L$4:$L1457,MATCH(MAX($L$4:$L1457)+1,$L$4:$L1457,1)),"")</f>
        <v/>
      </c>
      <c r="AU1457" s="14" t="str">
        <f>IF(AND(AR1457&lt;&gt;""),AR1457/INDEX($L$4:$L1457,MATCH(MAX($L$4:$L1457)+1,$L$4:$L1457,1)),"")</f>
        <v/>
      </c>
      <c r="AY1457" s="14" t="str">
        <f>IF(AND(AV1457&lt;&gt;""),AV1457/INDEX($L$4:$L1457,MATCH(MAX($L$4:$L1457)+1,$L$4:$L1457,1)),"")</f>
        <v/>
      </c>
      <c r="AZ1457" s="10" t="str">
        <f t="shared" si="1004"/>
        <v/>
      </c>
      <c r="BC1457" s="78" t="str">
        <f t="shared" si="1006"/>
        <v/>
      </c>
      <c r="BG1457" s="14" t="str">
        <f>IF(AND(BD1457&lt;&gt;""),BD1457/INDEX($L$4:$L1457,MATCH(MAX($L$4:$L1457)+1,$L$4:$L1457,1)),"")</f>
        <v/>
      </c>
      <c r="BK1457" s="14" t="str">
        <f>IF(AND(BH1457&lt;&gt;""),BH1457/INDEX($L$4:$L1457,MATCH(MAX($L$4:$L1457)+1,$L$4:$L1457,1)),"")</f>
        <v/>
      </c>
      <c r="BO1457" s="14" t="str">
        <f>IF(AND(BL1457&lt;&gt;""),BL1457/INDEX($L$4:$L1457,MATCH(MAX($L$4:$L1457)+1,$L$4:$L1457,1)),"")</f>
        <v/>
      </c>
      <c r="BS1457" s="14" t="str">
        <f>IF(AND(BP1457&lt;&gt;""),BP1457/INDEX($L$4:$L1457,MATCH(MAX($L$4:$L1457)+1,$L$4:$L1457,1)),"")</f>
        <v/>
      </c>
      <c r="BW1457" s="14" t="str">
        <f>IF(AND(BT1457&lt;&gt;""),BT1457/INDEX($L$4:$L1457,MATCH(MAX($L$4:$L1457)+1,$L$4:$L1457,1)),"")</f>
        <v/>
      </c>
      <c r="CA1457" s="14" t="str">
        <f>IF(AND(BX1457&lt;&gt;""),BX1457/INDEX($L$4:$L1457,MATCH(MAX($L$4:$L1457)+1,$L$4:$L1457,1)),"")</f>
        <v/>
      </c>
      <c r="CE1457" s="14" t="str">
        <f>IF(AND(CB1457&lt;&gt;""),CB1457/INDEX($L$4:$L1457,MATCH(MAX($L$4:$L1457)+1,$L$4:$L1457,1)),"")</f>
        <v/>
      </c>
      <c r="CI1457" s="14" t="str">
        <f>IF(AND(CF1457&lt;&gt;""),CF1457/INDEX($L$4:$L1457,MATCH(MAX($L$4:$L1457)+1,$L$4:$L1457,1)),"")</f>
        <v/>
      </c>
      <c r="CM1457" s="14" t="str">
        <f>IF(AND(CJ1457&lt;&gt;""),CJ1457/INDEX($L$4:$L1457,MATCH(MAX($L$4:$L1457)+1,$L$4:$L1457,1)),"")</f>
        <v/>
      </c>
      <c r="CQ1457" s="14" t="str">
        <f>IF(AND(CN1457&lt;&gt;""),CN1457/INDEX($L$4:$L1457,MATCH(MAX($L$4:$L1457)+1,$L$4:$L1457,1)),"")</f>
        <v/>
      </c>
      <c r="CU1457" s="14" t="str">
        <f>IF(AND(CR1457&lt;&gt;""),CR1457/INDEX($L$4:$L1457,MATCH(MAX($L$4:$L1457)+1,$L$4:$L1457,1)),"")</f>
        <v/>
      </c>
    </row>
    <row r="1458" spans="3:99">
      <c r="C1458" s="4" t="s">
        <v>36</v>
      </c>
      <c r="D1458" t="s">
        <v>36</v>
      </c>
      <c r="K1458" s="14" t="str">
        <f t="shared" si="1005"/>
        <v/>
      </c>
      <c r="S1458" s="14" t="str">
        <f>IF(AND(P1458&lt;&gt;""),P1458/INDEX($L$4:$L1458,MATCH(MAX($L$4:$L1458)+1,$L$4:$L1458,1)),"")</f>
        <v/>
      </c>
      <c r="W1458" s="14" t="str">
        <f>IF(AND(T1458&lt;&gt;""),T1458/INDEX($L$4:$L1458,MATCH(MAX($L$4:$L1458)+1,$L$4:$L1458,1)),"")</f>
        <v/>
      </c>
      <c r="AA1458" s="14" t="str">
        <f>IF(AND(X1458&lt;&gt;""),X1458/INDEX($L$4:$L1458,MATCH(MAX($L$4:$L1458)+1,$L$4:$L1458,1)),"")</f>
        <v/>
      </c>
      <c r="AE1458" s="14" t="str">
        <f>IF(AND(AB1458&lt;&gt;""),AB1458/INDEX($L$4:$L1458,MATCH(MAX($L$4:$L1458)+1,$L$4:$L1458,1)),"")</f>
        <v/>
      </c>
      <c r="AI1458" s="14" t="str">
        <f>IF(AND(AF1458&lt;&gt;""),AF1458/INDEX($L$4:$L1458,MATCH(MAX($L$4:$L1458)+1,$L$4:$L1458,1)),"")</f>
        <v/>
      </c>
      <c r="AM1458" s="14" t="str">
        <f>IF(AND(AJ1458&lt;&gt;""),AJ1458/INDEX($L$4:$L1458,MATCH(MAX($L$4:$L1458)+1,$L$4:$L1458,1)),"")</f>
        <v/>
      </c>
      <c r="AQ1458" s="14" t="str">
        <f>IF(AND(AN1458&lt;&gt;""),AN1458/INDEX($L$4:$L1458,MATCH(MAX($L$4:$L1458)+1,$L$4:$L1458,1)),"")</f>
        <v/>
      </c>
      <c r="AU1458" s="14" t="str">
        <f>IF(AND(AR1458&lt;&gt;""),AR1458/INDEX($L$4:$L1458,MATCH(MAX($L$4:$L1458)+1,$L$4:$L1458,1)),"")</f>
        <v/>
      </c>
      <c r="AY1458" s="14" t="str">
        <f>IF(AND(AV1458&lt;&gt;""),AV1458/INDEX($L$4:$L1458,MATCH(MAX($L$4:$L1458)+1,$L$4:$L1458,1)),"")</f>
        <v/>
      </c>
      <c r="AZ1458" s="10" t="str">
        <f t="shared" si="1004"/>
        <v/>
      </c>
      <c r="BC1458" s="78" t="str">
        <f t="shared" si="1006"/>
        <v/>
      </c>
      <c r="BG1458" s="14" t="str">
        <f>IF(AND(BD1458&lt;&gt;""),BD1458/INDEX($L$4:$L1458,MATCH(MAX($L$4:$L1458)+1,$L$4:$L1458,1)),"")</f>
        <v/>
      </c>
      <c r="BK1458" s="14" t="str">
        <f>IF(AND(BH1458&lt;&gt;""),BH1458/INDEX($L$4:$L1458,MATCH(MAX($L$4:$L1458)+1,$L$4:$L1458,1)),"")</f>
        <v/>
      </c>
      <c r="BO1458" s="14" t="str">
        <f>IF(AND(BL1458&lt;&gt;""),BL1458/INDEX($L$4:$L1458,MATCH(MAX($L$4:$L1458)+1,$L$4:$L1458,1)),"")</f>
        <v/>
      </c>
      <c r="BS1458" s="14" t="str">
        <f>IF(AND(BP1458&lt;&gt;""),BP1458/INDEX($L$4:$L1458,MATCH(MAX($L$4:$L1458)+1,$L$4:$L1458,1)),"")</f>
        <v/>
      </c>
      <c r="BW1458" s="14" t="str">
        <f>IF(AND(BT1458&lt;&gt;""),BT1458/INDEX($L$4:$L1458,MATCH(MAX($L$4:$L1458)+1,$L$4:$L1458,1)),"")</f>
        <v/>
      </c>
      <c r="CA1458" s="14" t="str">
        <f>IF(AND(BX1458&lt;&gt;""),BX1458/INDEX($L$4:$L1458,MATCH(MAX($L$4:$L1458)+1,$L$4:$L1458,1)),"")</f>
        <v/>
      </c>
      <c r="CE1458" s="14" t="str">
        <f>IF(AND(CB1458&lt;&gt;""),CB1458/INDEX($L$4:$L1458,MATCH(MAX($L$4:$L1458)+1,$L$4:$L1458,1)),"")</f>
        <v/>
      </c>
      <c r="CI1458" s="14" t="str">
        <f>IF(AND(CF1458&lt;&gt;""),CF1458/INDEX($L$4:$L1458,MATCH(MAX($L$4:$L1458)+1,$L$4:$L1458,1)),"")</f>
        <v/>
      </c>
      <c r="CM1458" s="14" t="str">
        <f>IF(AND(CJ1458&lt;&gt;""),CJ1458/INDEX($L$4:$L1458,MATCH(MAX($L$4:$L1458)+1,$L$4:$L1458,1)),"")</f>
        <v/>
      </c>
      <c r="CQ1458" s="14" t="str">
        <f>IF(AND(CN1458&lt;&gt;""),CN1458/INDEX($L$4:$L1458,MATCH(MAX($L$4:$L1458)+1,$L$4:$L1458,1)),"")</f>
        <v/>
      </c>
      <c r="CU1458" s="14" t="str">
        <f>IF(AND(CR1458&lt;&gt;""),CR1458/INDEX($L$4:$L1458,MATCH(MAX($L$4:$L1458)+1,$L$4:$L1458,1)),"")</f>
        <v/>
      </c>
    </row>
    <row r="1459" spans="3:99">
      <c r="C1459" s="4" t="s">
        <v>36</v>
      </c>
      <c r="D1459" t="s">
        <v>36</v>
      </c>
      <c r="K1459" s="14" t="str">
        <f t="shared" si="1005"/>
        <v/>
      </c>
      <c r="S1459" s="14" t="str">
        <f>IF(AND(P1459&lt;&gt;""),P1459/INDEX($L$4:$L1459,MATCH(MAX($L$4:$L1459)+1,$L$4:$L1459,1)),"")</f>
        <v/>
      </c>
      <c r="W1459" s="14" t="str">
        <f>IF(AND(T1459&lt;&gt;""),T1459/INDEX($L$4:$L1459,MATCH(MAX($L$4:$L1459)+1,$L$4:$L1459,1)),"")</f>
        <v/>
      </c>
      <c r="AA1459" s="14" t="str">
        <f>IF(AND(X1459&lt;&gt;""),X1459/INDEX($L$4:$L1459,MATCH(MAX($L$4:$L1459)+1,$L$4:$L1459,1)),"")</f>
        <v/>
      </c>
      <c r="AE1459" s="14" t="str">
        <f>IF(AND(AB1459&lt;&gt;""),AB1459/INDEX($L$4:$L1459,MATCH(MAX($L$4:$L1459)+1,$L$4:$L1459,1)),"")</f>
        <v/>
      </c>
      <c r="AI1459" s="14" t="str">
        <f>IF(AND(AF1459&lt;&gt;""),AF1459/INDEX($L$4:$L1459,MATCH(MAX($L$4:$L1459)+1,$L$4:$L1459,1)),"")</f>
        <v/>
      </c>
      <c r="AM1459" s="14" t="str">
        <f>IF(AND(AJ1459&lt;&gt;""),AJ1459/INDEX($L$4:$L1459,MATCH(MAX($L$4:$L1459)+1,$L$4:$L1459,1)),"")</f>
        <v/>
      </c>
      <c r="AQ1459" s="14" t="str">
        <f>IF(AND(AN1459&lt;&gt;""),AN1459/INDEX($L$4:$L1459,MATCH(MAX($L$4:$L1459)+1,$L$4:$L1459,1)),"")</f>
        <v/>
      </c>
      <c r="AU1459" s="14" t="str">
        <f>IF(AND(AR1459&lt;&gt;""),AR1459/INDEX($L$4:$L1459,MATCH(MAX($L$4:$L1459)+1,$L$4:$L1459,1)),"")</f>
        <v/>
      </c>
      <c r="AY1459" s="14" t="str">
        <f>IF(AND(AV1459&lt;&gt;""),AV1459/INDEX($L$4:$L1459,MATCH(MAX($L$4:$L1459)+1,$L$4:$L1459,1)),"")</f>
        <v/>
      </c>
      <c r="AZ1459" s="10" t="str">
        <f t="shared" si="1004"/>
        <v/>
      </c>
      <c r="BC1459" s="78" t="str">
        <f t="shared" si="1006"/>
        <v/>
      </c>
      <c r="BG1459" s="14" t="str">
        <f>IF(AND(BD1459&lt;&gt;""),BD1459/INDEX($L$4:$L1459,MATCH(MAX($L$4:$L1459)+1,$L$4:$L1459,1)),"")</f>
        <v/>
      </c>
      <c r="BK1459" s="14" t="str">
        <f>IF(AND(BH1459&lt;&gt;""),BH1459/INDEX($L$4:$L1459,MATCH(MAX($L$4:$L1459)+1,$L$4:$L1459,1)),"")</f>
        <v/>
      </c>
      <c r="BO1459" s="14" t="str">
        <f>IF(AND(BL1459&lt;&gt;""),BL1459/INDEX($L$4:$L1459,MATCH(MAX($L$4:$L1459)+1,$L$4:$L1459,1)),"")</f>
        <v/>
      </c>
      <c r="BS1459" s="14" t="str">
        <f>IF(AND(BP1459&lt;&gt;""),BP1459/INDEX($L$4:$L1459,MATCH(MAX($L$4:$L1459)+1,$L$4:$L1459,1)),"")</f>
        <v/>
      </c>
      <c r="BW1459" s="14" t="str">
        <f>IF(AND(BT1459&lt;&gt;""),BT1459/INDEX($L$4:$L1459,MATCH(MAX($L$4:$L1459)+1,$L$4:$L1459,1)),"")</f>
        <v/>
      </c>
      <c r="CA1459" s="14" t="str">
        <f>IF(AND(BX1459&lt;&gt;""),BX1459/INDEX($L$4:$L1459,MATCH(MAX($L$4:$L1459)+1,$L$4:$L1459,1)),"")</f>
        <v/>
      </c>
      <c r="CE1459" s="14" t="str">
        <f>IF(AND(CB1459&lt;&gt;""),CB1459/INDEX($L$4:$L1459,MATCH(MAX($L$4:$L1459)+1,$L$4:$L1459,1)),"")</f>
        <v/>
      </c>
      <c r="CI1459" s="14" t="str">
        <f>IF(AND(CF1459&lt;&gt;""),CF1459/INDEX($L$4:$L1459,MATCH(MAX($L$4:$L1459)+1,$L$4:$L1459,1)),"")</f>
        <v/>
      </c>
      <c r="CM1459" s="14" t="str">
        <f>IF(AND(CJ1459&lt;&gt;""),CJ1459/INDEX($L$4:$L1459,MATCH(MAX($L$4:$L1459)+1,$L$4:$L1459,1)),"")</f>
        <v/>
      </c>
      <c r="CQ1459" s="14" t="str">
        <f>IF(AND(CN1459&lt;&gt;""),CN1459/INDEX($L$4:$L1459,MATCH(MAX($L$4:$L1459)+1,$L$4:$L1459,1)),"")</f>
        <v/>
      </c>
      <c r="CU1459" s="14" t="str">
        <f>IF(AND(CR1459&lt;&gt;""),CR1459/INDEX($L$4:$L1459,MATCH(MAX($L$4:$L1459)+1,$L$4:$L1459,1)),"")</f>
        <v/>
      </c>
    </row>
    <row r="1460" spans="3:99">
      <c r="C1460" s="4" t="s">
        <v>36</v>
      </c>
      <c r="D1460" t="s">
        <v>36</v>
      </c>
      <c r="K1460" s="14" t="str">
        <f t="shared" si="1005"/>
        <v/>
      </c>
      <c r="S1460" s="14" t="str">
        <f>IF(AND(P1460&lt;&gt;""),P1460/INDEX($L$4:$L1460,MATCH(MAX($L$4:$L1460)+1,$L$4:$L1460,1)),"")</f>
        <v/>
      </c>
      <c r="W1460" s="14" t="str">
        <f>IF(AND(T1460&lt;&gt;""),T1460/INDEX($L$4:$L1460,MATCH(MAX($L$4:$L1460)+1,$L$4:$L1460,1)),"")</f>
        <v/>
      </c>
      <c r="AA1460" s="14" t="str">
        <f>IF(AND(X1460&lt;&gt;""),X1460/INDEX($L$4:$L1460,MATCH(MAX($L$4:$L1460)+1,$L$4:$L1460,1)),"")</f>
        <v/>
      </c>
      <c r="AE1460" s="14" t="str">
        <f>IF(AND(AB1460&lt;&gt;""),AB1460/INDEX($L$4:$L1460,MATCH(MAX($L$4:$L1460)+1,$L$4:$L1460,1)),"")</f>
        <v/>
      </c>
      <c r="AI1460" s="14" t="str">
        <f>IF(AND(AF1460&lt;&gt;""),AF1460/INDEX($L$4:$L1460,MATCH(MAX($L$4:$L1460)+1,$L$4:$L1460,1)),"")</f>
        <v/>
      </c>
      <c r="AM1460" s="14" t="str">
        <f>IF(AND(AJ1460&lt;&gt;""),AJ1460/INDEX($L$4:$L1460,MATCH(MAX($L$4:$L1460)+1,$L$4:$L1460,1)),"")</f>
        <v/>
      </c>
      <c r="AQ1460" s="14" t="str">
        <f>IF(AND(AN1460&lt;&gt;""),AN1460/INDEX($L$4:$L1460,MATCH(MAX($L$4:$L1460)+1,$L$4:$L1460,1)),"")</f>
        <v/>
      </c>
      <c r="AU1460" s="14" t="str">
        <f>IF(AND(AR1460&lt;&gt;""),AR1460/INDEX($L$4:$L1460,MATCH(MAX($L$4:$L1460)+1,$L$4:$L1460,1)),"")</f>
        <v/>
      </c>
      <c r="AY1460" s="14" t="str">
        <f>IF(AND(AV1460&lt;&gt;""),AV1460/INDEX($L$4:$L1460,MATCH(MAX($L$4:$L1460)+1,$L$4:$L1460,1)),"")</f>
        <v/>
      </c>
      <c r="AZ1460" s="10" t="str">
        <f t="shared" si="1004"/>
        <v/>
      </c>
      <c r="BC1460" s="78" t="str">
        <f t="shared" si="1006"/>
        <v/>
      </c>
      <c r="BG1460" s="14" t="str">
        <f>IF(AND(BD1460&lt;&gt;""),BD1460/INDEX($L$4:$L1460,MATCH(MAX($L$4:$L1460)+1,$L$4:$L1460,1)),"")</f>
        <v/>
      </c>
      <c r="BK1460" s="14" t="str">
        <f>IF(AND(BH1460&lt;&gt;""),BH1460/INDEX($L$4:$L1460,MATCH(MAX($L$4:$L1460)+1,$L$4:$L1460,1)),"")</f>
        <v/>
      </c>
      <c r="BO1460" s="14" t="str">
        <f>IF(AND(BL1460&lt;&gt;""),BL1460/INDEX($L$4:$L1460,MATCH(MAX($L$4:$L1460)+1,$L$4:$L1460,1)),"")</f>
        <v/>
      </c>
      <c r="BS1460" s="14" t="str">
        <f>IF(AND(BP1460&lt;&gt;""),BP1460/INDEX($L$4:$L1460,MATCH(MAX($L$4:$L1460)+1,$L$4:$L1460,1)),"")</f>
        <v/>
      </c>
      <c r="BW1460" s="14" t="str">
        <f>IF(AND(BT1460&lt;&gt;""),BT1460/INDEX($L$4:$L1460,MATCH(MAX($L$4:$L1460)+1,$L$4:$L1460,1)),"")</f>
        <v/>
      </c>
      <c r="CA1460" s="14" t="str">
        <f>IF(AND(BX1460&lt;&gt;""),BX1460/INDEX($L$4:$L1460,MATCH(MAX($L$4:$L1460)+1,$L$4:$L1460,1)),"")</f>
        <v/>
      </c>
      <c r="CE1460" s="14" t="str">
        <f>IF(AND(CB1460&lt;&gt;""),CB1460/INDEX($L$4:$L1460,MATCH(MAX($L$4:$L1460)+1,$L$4:$L1460,1)),"")</f>
        <v/>
      </c>
      <c r="CI1460" s="14" t="str">
        <f>IF(AND(CF1460&lt;&gt;""),CF1460/INDEX($L$4:$L1460,MATCH(MAX($L$4:$L1460)+1,$L$4:$L1460,1)),"")</f>
        <v/>
      </c>
      <c r="CM1460" s="14" t="str">
        <f>IF(AND(CJ1460&lt;&gt;""),CJ1460/INDEX($L$4:$L1460,MATCH(MAX($L$4:$L1460)+1,$L$4:$L1460,1)),"")</f>
        <v/>
      </c>
      <c r="CQ1460" s="14" t="str">
        <f>IF(AND(CN1460&lt;&gt;""),CN1460/INDEX($L$4:$L1460,MATCH(MAX($L$4:$L1460)+1,$L$4:$L1460,1)),"")</f>
        <v/>
      </c>
      <c r="CU1460" s="14" t="str">
        <f>IF(AND(CR1460&lt;&gt;""),CR1460/INDEX($L$4:$L1460,MATCH(MAX($L$4:$L1460)+1,$L$4:$L1460,1)),"")</f>
        <v/>
      </c>
    </row>
    <row r="1461" spans="3:99">
      <c r="C1461" s="4" t="s">
        <v>36</v>
      </c>
      <c r="D1461" t="s">
        <v>36</v>
      </c>
      <c r="K1461" s="14" t="str">
        <f t="shared" si="1005"/>
        <v/>
      </c>
      <c r="S1461" s="14" t="str">
        <f>IF(AND(P1461&lt;&gt;""),P1461/INDEX($L$4:$L1461,MATCH(MAX($L$4:$L1461)+1,$L$4:$L1461,1)),"")</f>
        <v/>
      </c>
      <c r="W1461" s="14" t="str">
        <f>IF(AND(T1461&lt;&gt;""),T1461/INDEX($L$4:$L1461,MATCH(MAX($L$4:$L1461)+1,$L$4:$L1461,1)),"")</f>
        <v/>
      </c>
      <c r="AA1461" s="14" t="str">
        <f>IF(AND(X1461&lt;&gt;""),X1461/INDEX($L$4:$L1461,MATCH(MAX($L$4:$L1461)+1,$L$4:$L1461,1)),"")</f>
        <v/>
      </c>
      <c r="AE1461" s="14" t="str">
        <f>IF(AND(AB1461&lt;&gt;""),AB1461/INDEX($L$4:$L1461,MATCH(MAX($L$4:$L1461)+1,$L$4:$L1461,1)),"")</f>
        <v/>
      </c>
      <c r="AI1461" s="14" t="str">
        <f>IF(AND(AF1461&lt;&gt;""),AF1461/INDEX($L$4:$L1461,MATCH(MAX($L$4:$L1461)+1,$L$4:$L1461,1)),"")</f>
        <v/>
      </c>
      <c r="AM1461" s="14" t="str">
        <f>IF(AND(AJ1461&lt;&gt;""),AJ1461/INDEX($L$4:$L1461,MATCH(MAX($L$4:$L1461)+1,$L$4:$L1461,1)),"")</f>
        <v/>
      </c>
      <c r="AQ1461" s="14" t="str">
        <f>IF(AND(AN1461&lt;&gt;""),AN1461/INDEX($L$4:$L1461,MATCH(MAX($L$4:$L1461)+1,$L$4:$L1461,1)),"")</f>
        <v/>
      </c>
      <c r="AU1461" s="14" t="str">
        <f>IF(AND(AR1461&lt;&gt;""),AR1461/INDEX($L$4:$L1461,MATCH(MAX($L$4:$L1461)+1,$L$4:$L1461,1)),"")</f>
        <v/>
      </c>
      <c r="AY1461" s="14" t="str">
        <f>IF(AND(AV1461&lt;&gt;""),AV1461/INDEX($L$4:$L1461,MATCH(MAX($L$4:$L1461)+1,$L$4:$L1461,1)),"")</f>
        <v/>
      </c>
      <c r="AZ1461" s="10" t="str">
        <f t="shared" si="1004"/>
        <v/>
      </c>
      <c r="BC1461" s="78" t="str">
        <f t="shared" si="1006"/>
        <v/>
      </c>
      <c r="BG1461" s="14" t="str">
        <f>IF(AND(BD1461&lt;&gt;""),BD1461/INDEX($L$4:$L1461,MATCH(MAX($L$4:$L1461)+1,$L$4:$L1461,1)),"")</f>
        <v/>
      </c>
      <c r="BK1461" s="14" t="str">
        <f>IF(AND(BH1461&lt;&gt;""),BH1461/INDEX($L$4:$L1461,MATCH(MAX($L$4:$L1461)+1,$L$4:$L1461,1)),"")</f>
        <v/>
      </c>
      <c r="BO1461" s="14" t="str">
        <f>IF(AND(BL1461&lt;&gt;""),BL1461/INDEX($L$4:$L1461,MATCH(MAX($L$4:$L1461)+1,$L$4:$L1461,1)),"")</f>
        <v/>
      </c>
      <c r="BS1461" s="14" t="str">
        <f>IF(AND(BP1461&lt;&gt;""),BP1461/INDEX($L$4:$L1461,MATCH(MAX($L$4:$L1461)+1,$L$4:$L1461,1)),"")</f>
        <v/>
      </c>
      <c r="BW1461" s="14" t="str">
        <f>IF(AND(BT1461&lt;&gt;""),BT1461/INDEX($L$4:$L1461,MATCH(MAX($L$4:$L1461)+1,$L$4:$L1461,1)),"")</f>
        <v/>
      </c>
      <c r="CA1461" s="14" t="str">
        <f>IF(AND(BX1461&lt;&gt;""),BX1461/INDEX($L$4:$L1461,MATCH(MAX($L$4:$L1461)+1,$L$4:$L1461,1)),"")</f>
        <v/>
      </c>
      <c r="CE1461" s="14" t="str">
        <f>IF(AND(CB1461&lt;&gt;""),CB1461/INDEX($L$4:$L1461,MATCH(MAX($L$4:$L1461)+1,$L$4:$L1461,1)),"")</f>
        <v/>
      </c>
      <c r="CI1461" s="14" t="str">
        <f>IF(AND(CF1461&lt;&gt;""),CF1461/INDEX($L$4:$L1461,MATCH(MAX($L$4:$L1461)+1,$L$4:$L1461,1)),"")</f>
        <v/>
      </c>
      <c r="CM1461" s="14" t="str">
        <f>IF(AND(CJ1461&lt;&gt;""),CJ1461/INDEX($L$4:$L1461,MATCH(MAX($L$4:$L1461)+1,$L$4:$L1461,1)),"")</f>
        <v/>
      </c>
      <c r="CQ1461" s="14" t="str">
        <f>IF(AND(CN1461&lt;&gt;""),CN1461/INDEX($L$4:$L1461,MATCH(MAX($L$4:$L1461)+1,$L$4:$L1461,1)),"")</f>
        <v/>
      </c>
      <c r="CU1461" s="14" t="str">
        <f>IF(AND(CR1461&lt;&gt;""),CR1461/INDEX($L$4:$L1461,MATCH(MAX($L$4:$L1461)+1,$L$4:$L1461,1)),"")</f>
        <v/>
      </c>
    </row>
    <row r="1462" spans="3:99">
      <c r="C1462" s="4" t="s">
        <v>36</v>
      </c>
      <c r="D1462" t="s">
        <v>36</v>
      </c>
      <c r="K1462" s="14" t="str">
        <f t="shared" si="1005"/>
        <v/>
      </c>
      <c r="S1462" s="14" t="str">
        <f>IF(AND(P1462&lt;&gt;""),P1462/INDEX($L$4:$L1462,MATCH(MAX($L$4:$L1462)+1,$L$4:$L1462,1)),"")</f>
        <v/>
      </c>
      <c r="W1462" s="14" t="str">
        <f>IF(AND(T1462&lt;&gt;""),T1462/INDEX($L$4:$L1462,MATCH(MAX($L$4:$L1462)+1,$L$4:$L1462,1)),"")</f>
        <v/>
      </c>
      <c r="AA1462" s="14" t="str">
        <f>IF(AND(X1462&lt;&gt;""),X1462/INDEX($L$4:$L1462,MATCH(MAX($L$4:$L1462)+1,$L$4:$L1462,1)),"")</f>
        <v/>
      </c>
      <c r="AE1462" s="14" t="str">
        <f>IF(AND(AB1462&lt;&gt;""),AB1462/INDEX($L$4:$L1462,MATCH(MAX($L$4:$L1462)+1,$L$4:$L1462,1)),"")</f>
        <v/>
      </c>
      <c r="AI1462" s="14" t="str">
        <f>IF(AND(AF1462&lt;&gt;""),AF1462/INDEX($L$4:$L1462,MATCH(MAX($L$4:$L1462)+1,$L$4:$L1462,1)),"")</f>
        <v/>
      </c>
      <c r="AM1462" s="14" t="str">
        <f>IF(AND(AJ1462&lt;&gt;""),AJ1462/INDEX($L$4:$L1462,MATCH(MAX($L$4:$L1462)+1,$L$4:$L1462,1)),"")</f>
        <v/>
      </c>
      <c r="AQ1462" s="14" t="str">
        <f>IF(AND(AN1462&lt;&gt;""),AN1462/INDEX($L$4:$L1462,MATCH(MAX($L$4:$L1462)+1,$L$4:$L1462,1)),"")</f>
        <v/>
      </c>
      <c r="AU1462" s="14" t="str">
        <f>IF(AND(AR1462&lt;&gt;""),AR1462/INDEX($L$4:$L1462,MATCH(MAX($L$4:$L1462)+1,$L$4:$L1462,1)),"")</f>
        <v/>
      </c>
      <c r="AY1462" s="14" t="str">
        <f>IF(AND(AV1462&lt;&gt;""),AV1462/INDEX($L$4:$L1462,MATCH(MAX($L$4:$L1462)+1,$L$4:$L1462,1)),"")</f>
        <v/>
      </c>
      <c r="AZ1462" s="10" t="str">
        <f t="shared" si="1004"/>
        <v/>
      </c>
      <c r="BC1462" s="78" t="str">
        <f t="shared" si="1006"/>
        <v/>
      </c>
      <c r="BG1462" s="14" t="str">
        <f>IF(AND(BD1462&lt;&gt;""),BD1462/INDEX($L$4:$L1462,MATCH(MAX($L$4:$L1462)+1,$L$4:$L1462,1)),"")</f>
        <v/>
      </c>
      <c r="BK1462" s="14" t="str">
        <f>IF(AND(BH1462&lt;&gt;""),BH1462/INDEX($L$4:$L1462,MATCH(MAX($L$4:$L1462)+1,$L$4:$L1462,1)),"")</f>
        <v/>
      </c>
      <c r="BO1462" s="14" t="str">
        <f>IF(AND(BL1462&lt;&gt;""),BL1462/INDEX($L$4:$L1462,MATCH(MAX($L$4:$L1462)+1,$L$4:$L1462,1)),"")</f>
        <v/>
      </c>
      <c r="BS1462" s="14" t="str">
        <f>IF(AND(BP1462&lt;&gt;""),BP1462/INDEX($L$4:$L1462,MATCH(MAX($L$4:$L1462)+1,$L$4:$L1462,1)),"")</f>
        <v/>
      </c>
      <c r="BW1462" s="14" t="str">
        <f>IF(AND(BT1462&lt;&gt;""),BT1462/INDEX($L$4:$L1462,MATCH(MAX($L$4:$L1462)+1,$L$4:$L1462,1)),"")</f>
        <v/>
      </c>
      <c r="CA1462" s="14" t="str">
        <f>IF(AND(BX1462&lt;&gt;""),BX1462/INDEX($L$4:$L1462,MATCH(MAX($L$4:$L1462)+1,$L$4:$L1462,1)),"")</f>
        <v/>
      </c>
      <c r="CE1462" s="14" t="str">
        <f>IF(AND(CB1462&lt;&gt;""),CB1462/INDEX($L$4:$L1462,MATCH(MAX($L$4:$L1462)+1,$L$4:$L1462,1)),"")</f>
        <v/>
      </c>
      <c r="CI1462" s="14" t="str">
        <f>IF(AND(CF1462&lt;&gt;""),CF1462/INDEX($L$4:$L1462,MATCH(MAX($L$4:$L1462)+1,$L$4:$L1462,1)),"")</f>
        <v/>
      </c>
      <c r="CM1462" s="14" t="str">
        <f>IF(AND(CJ1462&lt;&gt;""),CJ1462/INDEX($L$4:$L1462,MATCH(MAX($L$4:$L1462)+1,$L$4:$L1462,1)),"")</f>
        <v/>
      </c>
      <c r="CQ1462" s="14" t="str">
        <f>IF(AND(CN1462&lt;&gt;""),CN1462/INDEX($L$4:$L1462,MATCH(MAX($L$4:$L1462)+1,$L$4:$L1462,1)),"")</f>
        <v/>
      </c>
      <c r="CU1462" s="14" t="str">
        <f>IF(AND(CR1462&lt;&gt;""),CR1462/INDEX($L$4:$L1462,MATCH(MAX($L$4:$L1462)+1,$L$4:$L1462,1)),"")</f>
        <v/>
      </c>
    </row>
    <row r="1463" spans="3:99">
      <c r="C1463" s="4" t="s">
        <v>36</v>
      </c>
      <c r="D1463" t="s">
        <v>36</v>
      </c>
      <c r="K1463" s="14" t="str">
        <f t="shared" si="1005"/>
        <v/>
      </c>
      <c r="S1463" s="14" t="str">
        <f>IF(AND(P1463&lt;&gt;""),P1463/INDEX($L$4:$L1463,MATCH(MAX($L$4:$L1463)+1,$L$4:$L1463,1)),"")</f>
        <v/>
      </c>
      <c r="W1463" s="14" t="str">
        <f>IF(AND(T1463&lt;&gt;""),T1463/INDEX($L$4:$L1463,MATCH(MAX($L$4:$L1463)+1,$L$4:$L1463,1)),"")</f>
        <v/>
      </c>
      <c r="AA1463" s="14" t="str">
        <f>IF(AND(X1463&lt;&gt;""),X1463/INDEX($L$4:$L1463,MATCH(MAX($L$4:$L1463)+1,$L$4:$L1463,1)),"")</f>
        <v/>
      </c>
      <c r="AE1463" s="14" t="str">
        <f>IF(AND(AB1463&lt;&gt;""),AB1463/INDEX($L$4:$L1463,MATCH(MAX($L$4:$L1463)+1,$L$4:$L1463,1)),"")</f>
        <v/>
      </c>
      <c r="AI1463" s="14" t="str">
        <f>IF(AND(AF1463&lt;&gt;""),AF1463/INDEX($L$4:$L1463,MATCH(MAX($L$4:$L1463)+1,$L$4:$L1463,1)),"")</f>
        <v/>
      </c>
      <c r="AM1463" s="14" t="str">
        <f>IF(AND(AJ1463&lt;&gt;""),AJ1463/INDEX($L$4:$L1463,MATCH(MAX($L$4:$L1463)+1,$L$4:$L1463,1)),"")</f>
        <v/>
      </c>
      <c r="AQ1463" s="14" t="str">
        <f>IF(AND(AN1463&lt;&gt;""),AN1463/INDEX($L$4:$L1463,MATCH(MAX($L$4:$L1463)+1,$L$4:$L1463,1)),"")</f>
        <v/>
      </c>
      <c r="AU1463" s="14" t="str">
        <f>IF(AND(AR1463&lt;&gt;""),AR1463/INDEX($L$4:$L1463,MATCH(MAX($L$4:$L1463)+1,$L$4:$L1463,1)),"")</f>
        <v/>
      </c>
      <c r="AY1463" s="14" t="str">
        <f>IF(AND(AV1463&lt;&gt;""),AV1463/INDEX($L$4:$L1463,MATCH(MAX($L$4:$L1463)+1,$L$4:$L1463,1)),"")</f>
        <v/>
      </c>
      <c r="AZ1463" s="10" t="str">
        <f t="shared" si="1004"/>
        <v/>
      </c>
      <c r="BC1463" s="78" t="str">
        <f t="shared" si="1006"/>
        <v/>
      </c>
      <c r="BG1463" s="14" t="str">
        <f>IF(AND(BD1463&lt;&gt;""),BD1463/INDEX($L$4:$L1463,MATCH(MAX($L$4:$L1463)+1,$L$4:$L1463,1)),"")</f>
        <v/>
      </c>
      <c r="BK1463" s="14" t="str">
        <f>IF(AND(BH1463&lt;&gt;""),BH1463/INDEX($L$4:$L1463,MATCH(MAX($L$4:$L1463)+1,$L$4:$L1463,1)),"")</f>
        <v/>
      </c>
      <c r="BO1463" s="14" t="str">
        <f>IF(AND(BL1463&lt;&gt;""),BL1463/INDEX($L$4:$L1463,MATCH(MAX($L$4:$L1463)+1,$L$4:$L1463,1)),"")</f>
        <v/>
      </c>
      <c r="BS1463" s="14" t="str">
        <f>IF(AND(BP1463&lt;&gt;""),BP1463/INDEX($L$4:$L1463,MATCH(MAX($L$4:$L1463)+1,$L$4:$L1463,1)),"")</f>
        <v/>
      </c>
      <c r="BW1463" s="14" t="str">
        <f>IF(AND(BT1463&lt;&gt;""),BT1463/INDEX($L$4:$L1463,MATCH(MAX($L$4:$L1463)+1,$L$4:$L1463,1)),"")</f>
        <v/>
      </c>
      <c r="CA1463" s="14" t="str">
        <f>IF(AND(BX1463&lt;&gt;""),BX1463/INDEX($L$4:$L1463,MATCH(MAX($L$4:$L1463)+1,$L$4:$L1463,1)),"")</f>
        <v/>
      </c>
      <c r="CE1463" s="14" t="str">
        <f>IF(AND(CB1463&lt;&gt;""),CB1463/INDEX($L$4:$L1463,MATCH(MAX($L$4:$L1463)+1,$L$4:$L1463,1)),"")</f>
        <v/>
      </c>
      <c r="CI1463" s="14" t="str">
        <f>IF(AND(CF1463&lt;&gt;""),CF1463/INDEX($L$4:$L1463,MATCH(MAX($L$4:$L1463)+1,$L$4:$L1463,1)),"")</f>
        <v/>
      </c>
      <c r="CM1463" s="14" t="str">
        <f>IF(AND(CJ1463&lt;&gt;""),CJ1463/INDEX($L$4:$L1463,MATCH(MAX($L$4:$L1463)+1,$L$4:$L1463,1)),"")</f>
        <v/>
      </c>
      <c r="CQ1463" s="14" t="str">
        <f>IF(AND(CN1463&lt;&gt;""),CN1463/INDEX($L$4:$L1463,MATCH(MAX($L$4:$L1463)+1,$L$4:$L1463,1)),"")</f>
        <v/>
      </c>
      <c r="CU1463" s="14" t="str">
        <f>IF(AND(CR1463&lt;&gt;""),CR1463/INDEX($L$4:$L1463,MATCH(MAX($L$4:$L1463)+1,$L$4:$L1463,1)),"")</f>
        <v/>
      </c>
    </row>
    <row r="1464" spans="3:99">
      <c r="C1464" s="4" t="s">
        <v>36</v>
      </c>
      <c r="D1464" t="s">
        <v>36</v>
      </c>
      <c r="K1464" s="14" t="str">
        <f t="shared" si="1005"/>
        <v/>
      </c>
      <c r="S1464" s="14" t="str">
        <f>IF(AND(P1464&lt;&gt;""),P1464/INDEX($L$4:$L1464,MATCH(MAX($L$4:$L1464)+1,$L$4:$L1464,1)),"")</f>
        <v/>
      </c>
      <c r="W1464" s="14" t="str">
        <f>IF(AND(T1464&lt;&gt;""),T1464/INDEX($L$4:$L1464,MATCH(MAX($L$4:$L1464)+1,$L$4:$L1464,1)),"")</f>
        <v/>
      </c>
      <c r="AA1464" s="14" t="str">
        <f>IF(AND(X1464&lt;&gt;""),X1464/INDEX($L$4:$L1464,MATCH(MAX($L$4:$L1464)+1,$L$4:$L1464,1)),"")</f>
        <v/>
      </c>
      <c r="AE1464" s="14" t="str">
        <f>IF(AND(AB1464&lt;&gt;""),AB1464/INDEX($L$4:$L1464,MATCH(MAX($L$4:$L1464)+1,$L$4:$L1464,1)),"")</f>
        <v/>
      </c>
      <c r="AI1464" s="14" t="str">
        <f>IF(AND(AF1464&lt;&gt;""),AF1464/INDEX($L$4:$L1464,MATCH(MAX($L$4:$L1464)+1,$L$4:$L1464,1)),"")</f>
        <v/>
      </c>
      <c r="AM1464" s="14" t="str">
        <f>IF(AND(AJ1464&lt;&gt;""),AJ1464/INDEX($L$4:$L1464,MATCH(MAX($L$4:$L1464)+1,$L$4:$L1464,1)),"")</f>
        <v/>
      </c>
      <c r="AQ1464" s="14" t="str">
        <f>IF(AND(AN1464&lt;&gt;""),AN1464/INDEX($L$4:$L1464,MATCH(MAX($L$4:$L1464)+1,$L$4:$L1464,1)),"")</f>
        <v/>
      </c>
      <c r="AU1464" s="14" t="str">
        <f>IF(AND(AR1464&lt;&gt;""),AR1464/INDEX($L$4:$L1464,MATCH(MAX($L$4:$L1464)+1,$L$4:$L1464,1)),"")</f>
        <v/>
      </c>
      <c r="AY1464" s="14" t="str">
        <f>IF(AND(AV1464&lt;&gt;""),AV1464/INDEX($L$4:$L1464,MATCH(MAX($L$4:$L1464)+1,$L$4:$L1464,1)),"")</f>
        <v/>
      </c>
      <c r="AZ1464" s="10" t="str">
        <f t="shared" si="1004"/>
        <v/>
      </c>
      <c r="BC1464" s="78" t="str">
        <f t="shared" si="1006"/>
        <v/>
      </c>
      <c r="BG1464" s="14" t="str">
        <f>IF(AND(BD1464&lt;&gt;""),BD1464/INDEX($L$4:$L1464,MATCH(MAX($L$4:$L1464)+1,$L$4:$L1464,1)),"")</f>
        <v/>
      </c>
      <c r="BK1464" s="14" t="str">
        <f>IF(AND(BH1464&lt;&gt;""),BH1464/INDEX($L$4:$L1464,MATCH(MAX($L$4:$L1464)+1,$L$4:$L1464,1)),"")</f>
        <v/>
      </c>
      <c r="BO1464" s="14" t="str">
        <f>IF(AND(BL1464&lt;&gt;""),BL1464/INDEX($L$4:$L1464,MATCH(MAX($L$4:$L1464)+1,$L$4:$L1464,1)),"")</f>
        <v/>
      </c>
      <c r="BS1464" s="14" t="str">
        <f>IF(AND(BP1464&lt;&gt;""),BP1464/INDEX($L$4:$L1464,MATCH(MAX($L$4:$L1464)+1,$L$4:$L1464,1)),"")</f>
        <v/>
      </c>
      <c r="BW1464" s="14" t="str">
        <f>IF(AND(BT1464&lt;&gt;""),BT1464/INDEX($L$4:$L1464,MATCH(MAX($L$4:$L1464)+1,$L$4:$L1464,1)),"")</f>
        <v/>
      </c>
      <c r="CA1464" s="14" t="str">
        <f>IF(AND(BX1464&lt;&gt;""),BX1464/INDEX($L$4:$L1464,MATCH(MAX($L$4:$L1464)+1,$L$4:$L1464,1)),"")</f>
        <v/>
      </c>
      <c r="CE1464" s="14" t="str">
        <f>IF(AND(CB1464&lt;&gt;""),CB1464/INDEX($L$4:$L1464,MATCH(MAX($L$4:$L1464)+1,$L$4:$L1464,1)),"")</f>
        <v/>
      </c>
      <c r="CI1464" s="14" t="str">
        <f>IF(AND(CF1464&lt;&gt;""),CF1464/INDEX($L$4:$L1464,MATCH(MAX($L$4:$L1464)+1,$L$4:$L1464,1)),"")</f>
        <v/>
      </c>
      <c r="CM1464" s="14" t="str">
        <f>IF(AND(CJ1464&lt;&gt;""),CJ1464/INDEX($L$4:$L1464,MATCH(MAX($L$4:$L1464)+1,$L$4:$L1464,1)),"")</f>
        <v/>
      </c>
      <c r="CQ1464" s="14" t="str">
        <f>IF(AND(CN1464&lt;&gt;""),CN1464/INDEX($L$4:$L1464,MATCH(MAX($L$4:$L1464)+1,$L$4:$L1464,1)),"")</f>
        <v/>
      </c>
      <c r="CU1464" s="14" t="str">
        <f>IF(AND(CR1464&lt;&gt;""),CR1464/INDEX($L$4:$L1464,MATCH(MAX($L$4:$L1464)+1,$L$4:$L1464,1)),"")</f>
        <v/>
      </c>
    </row>
    <row r="1465" spans="3:99">
      <c r="C1465" s="4" t="s">
        <v>36</v>
      </c>
      <c r="D1465" t="s">
        <v>36</v>
      </c>
      <c r="K1465" s="14" t="str">
        <f t="shared" si="1005"/>
        <v/>
      </c>
      <c r="S1465" s="14" t="str">
        <f>IF(AND(P1465&lt;&gt;""),P1465/INDEX($L$4:$L1465,MATCH(MAX($L$4:$L1465)+1,$L$4:$L1465,1)),"")</f>
        <v/>
      </c>
      <c r="W1465" s="14" t="str">
        <f>IF(AND(T1465&lt;&gt;""),T1465/INDEX($L$4:$L1465,MATCH(MAX($L$4:$L1465)+1,$L$4:$L1465,1)),"")</f>
        <v/>
      </c>
      <c r="AA1465" s="14" t="str">
        <f>IF(AND(X1465&lt;&gt;""),X1465/INDEX($L$4:$L1465,MATCH(MAX($L$4:$L1465)+1,$L$4:$L1465,1)),"")</f>
        <v/>
      </c>
      <c r="AE1465" s="14" t="str">
        <f>IF(AND(AB1465&lt;&gt;""),AB1465/INDEX($L$4:$L1465,MATCH(MAX($L$4:$L1465)+1,$L$4:$L1465,1)),"")</f>
        <v/>
      </c>
      <c r="AI1465" s="14" t="str">
        <f>IF(AND(AF1465&lt;&gt;""),AF1465/INDEX($L$4:$L1465,MATCH(MAX($L$4:$L1465)+1,$L$4:$L1465,1)),"")</f>
        <v/>
      </c>
      <c r="AM1465" s="14" t="str">
        <f>IF(AND(AJ1465&lt;&gt;""),AJ1465/INDEX($L$4:$L1465,MATCH(MAX($L$4:$L1465)+1,$L$4:$L1465,1)),"")</f>
        <v/>
      </c>
      <c r="AQ1465" s="14" t="str">
        <f>IF(AND(AN1465&lt;&gt;""),AN1465/INDEX($L$4:$L1465,MATCH(MAX($L$4:$L1465)+1,$L$4:$L1465,1)),"")</f>
        <v/>
      </c>
      <c r="AU1465" s="14" t="str">
        <f>IF(AND(AR1465&lt;&gt;""),AR1465/INDEX($L$4:$L1465,MATCH(MAX($L$4:$L1465)+1,$L$4:$L1465,1)),"")</f>
        <v/>
      </c>
      <c r="AY1465" s="14" t="str">
        <f>IF(AND(AV1465&lt;&gt;""),AV1465/INDEX($L$4:$L1465,MATCH(MAX($L$4:$L1465)+1,$L$4:$L1465,1)),"")</f>
        <v/>
      </c>
      <c r="AZ1465" s="10" t="str">
        <f t="shared" si="1004"/>
        <v/>
      </c>
      <c r="BC1465" s="78" t="str">
        <f t="shared" si="1006"/>
        <v/>
      </c>
      <c r="BG1465" s="14" t="str">
        <f>IF(AND(BD1465&lt;&gt;""),BD1465/INDEX($L$4:$L1465,MATCH(MAX($L$4:$L1465)+1,$L$4:$L1465,1)),"")</f>
        <v/>
      </c>
      <c r="BK1465" s="14" t="str">
        <f>IF(AND(BH1465&lt;&gt;""),BH1465/INDEX($L$4:$L1465,MATCH(MAX($L$4:$L1465)+1,$L$4:$L1465,1)),"")</f>
        <v/>
      </c>
      <c r="BO1465" s="14" t="str">
        <f>IF(AND(BL1465&lt;&gt;""),BL1465/INDEX($L$4:$L1465,MATCH(MAX($L$4:$L1465)+1,$L$4:$L1465,1)),"")</f>
        <v/>
      </c>
      <c r="BS1465" s="14" t="str">
        <f>IF(AND(BP1465&lt;&gt;""),BP1465/INDEX($L$4:$L1465,MATCH(MAX($L$4:$L1465)+1,$L$4:$L1465,1)),"")</f>
        <v/>
      </c>
      <c r="BW1465" s="14" t="str">
        <f>IF(AND(BT1465&lt;&gt;""),BT1465/INDEX($L$4:$L1465,MATCH(MAX($L$4:$L1465)+1,$L$4:$L1465,1)),"")</f>
        <v/>
      </c>
      <c r="CA1465" s="14" t="str">
        <f>IF(AND(BX1465&lt;&gt;""),BX1465/INDEX($L$4:$L1465,MATCH(MAX($L$4:$L1465)+1,$L$4:$L1465,1)),"")</f>
        <v/>
      </c>
      <c r="CE1465" s="14" t="str">
        <f>IF(AND(CB1465&lt;&gt;""),CB1465/INDEX($L$4:$L1465,MATCH(MAX($L$4:$L1465)+1,$L$4:$L1465,1)),"")</f>
        <v/>
      </c>
      <c r="CI1465" s="14" t="str">
        <f>IF(AND(CF1465&lt;&gt;""),CF1465/INDEX($L$4:$L1465,MATCH(MAX($L$4:$L1465)+1,$L$4:$L1465,1)),"")</f>
        <v/>
      </c>
      <c r="CM1465" s="14" t="str">
        <f>IF(AND(CJ1465&lt;&gt;""),CJ1465/INDEX($L$4:$L1465,MATCH(MAX($L$4:$L1465)+1,$L$4:$L1465,1)),"")</f>
        <v/>
      </c>
      <c r="CQ1465" s="14" t="str">
        <f>IF(AND(CN1465&lt;&gt;""),CN1465/INDEX($L$4:$L1465,MATCH(MAX($L$4:$L1465)+1,$L$4:$L1465,1)),"")</f>
        <v/>
      </c>
      <c r="CU1465" s="14" t="str">
        <f>IF(AND(CR1465&lt;&gt;""),CR1465/INDEX($L$4:$L1465,MATCH(MAX($L$4:$L1465)+1,$L$4:$L1465,1)),"")</f>
        <v/>
      </c>
    </row>
    <row r="1466" spans="3:99">
      <c r="C1466" s="4" t="s">
        <v>36</v>
      </c>
      <c r="D1466" t="s">
        <v>36</v>
      </c>
      <c r="K1466" s="14" t="str">
        <f t="shared" si="1005"/>
        <v/>
      </c>
      <c r="S1466" s="14" t="str">
        <f>IF(AND(P1466&lt;&gt;""),P1466/INDEX($L$4:$L1466,MATCH(MAX($L$4:$L1466)+1,$L$4:$L1466,1)),"")</f>
        <v/>
      </c>
      <c r="W1466" s="14" t="str">
        <f>IF(AND(T1466&lt;&gt;""),T1466/INDEX($L$4:$L1466,MATCH(MAX($L$4:$L1466)+1,$L$4:$L1466,1)),"")</f>
        <v/>
      </c>
      <c r="AA1466" s="14" t="str">
        <f>IF(AND(X1466&lt;&gt;""),X1466/INDEX($L$4:$L1466,MATCH(MAX($L$4:$L1466)+1,$L$4:$L1466,1)),"")</f>
        <v/>
      </c>
      <c r="AE1466" s="14" t="str">
        <f>IF(AND(AB1466&lt;&gt;""),AB1466/INDEX($L$4:$L1466,MATCH(MAX($L$4:$L1466)+1,$L$4:$L1466,1)),"")</f>
        <v/>
      </c>
      <c r="AI1466" s="14" t="str">
        <f>IF(AND(AF1466&lt;&gt;""),AF1466/INDEX($L$4:$L1466,MATCH(MAX($L$4:$L1466)+1,$L$4:$L1466,1)),"")</f>
        <v/>
      </c>
      <c r="AM1466" s="14" t="str">
        <f>IF(AND(AJ1466&lt;&gt;""),AJ1466/INDEX($L$4:$L1466,MATCH(MAX($L$4:$L1466)+1,$L$4:$L1466,1)),"")</f>
        <v/>
      </c>
      <c r="AQ1466" s="14" t="str">
        <f>IF(AND(AN1466&lt;&gt;""),AN1466/INDEX($L$4:$L1466,MATCH(MAX($L$4:$L1466)+1,$L$4:$L1466,1)),"")</f>
        <v/>
      </c>
      <c r="AU1466" s="14" t="str">
        <f>IF(AND(AR1466&lt;&gt;""),AR1466/INDEX($L$4:$L1466,MATCH(MAX($L$4:$L1466)+1,$L$4:$L1466,1)),"")</f>
        <v/>
      </c>
      <c r="AY1466" s="14" t="str">
        <f>IF(AND(AV1466&lt;&gt;""),AV1466/INDEX($L$4:$L1466,MATCH(MAX($L$4:$L1466)+1,$L$4:$L1466,1)),"")</f>
        <v/>
      </c>
      <c r="AZ1466" s="10" t="str">
        <f t="shared" ref="AZ1466:AZ1529" si="1007">IF(IF(O1466="",P1466+T1466+X1466+AB1466+AF1466+AJ1466+AN1466+CJ1466+CN1466+IF(AR1466="",0,AR1466)+AV1466,"")=0,"",IF(O1466="",P1466+T1466+X1466+AB1466+AF1466+AJ1466+AN1466+CJ1466+CN1466+IF(AR1466="",0,AR1466)+AV1466,""))</f>
        <v/>
      </c>
      <c r="BC1466" s="78" t="str">
        <f t="shared" si="1006"/>
        <v/>
      </c>
      <c r="BG1466" s="14" t="str">
        <f>IF(AND(BD1466&lt;&gt;""),BD1466/INDEX($L$4:$L1466,MATCH(MAX($L$4:$L1466)+1,$L$4:$L1466,1)),"")</f>
        <v/>
      </c>
      <c r="BK1466" s="14" t="str">
        <f>IF(AND(BH1466&lt;&gt;""),BH1466/INDEX($L$4:$L1466,MATCH(MAX($L$4:$L1466)+1,$L$4:$L1466,1)),"")</f>
        <v/>
      </c>
      <c r="BO1466" s="14" t="str">
        <f>IF(AND(BL1466&lt;&gt;""),BL1466/INDEX($L$4:$L1466,MATCH(MAX($L$4:$L1466)+1,$L$4:$L1466,1)),"")</f>
        <v/>
      </c>
      <c r="BS1466" s="14" t="str">
        <f>IF(AND(BP1466&lt;&gt;""),BP1466/INDEX($L$4:$L1466,MATCH(MAX($L$4:$L1466)+1,$L$4:$L1466,1)),"")</f>
        <v/>
      </c>
      <c r="BW1466" s="14" t="str">
        <f>IF(AND(BT1466&lt;&gt;""),BT1466/INDEX($L$4:$L1466,MATCH(MAX($L$4:$L1466)+1,$L$4:$L1466,1)),"")</f>
        <v/>
      </c>
      <c r="CA1466" s="14" t="str">
        <f>IF(AND(BX1466&lt;&gt;""),BX1466/INDEX($L$4:$L1466,MATCH(MAX($L$4:$L1466)+1,$L$4:$L1466,1)),"")</f>
        <v/>
      </c>
      <c r="CE1466" s="14" t="str">
        <f>IF(AND(CB1466&lt;&gt;""),CB1466/INDEX($L$4:$L1466,MATCH(MAX($L$4:$L1466)+1,$L$4:$L1466,1)),"")</f>
        <v/>
      </c>
      <c r="CI1466" s="14" t="str">
        <f>IF(AND(CF1466&lt;&gt;""),CF1466/INDEX($L$4:$L1466,MATCH(MAX($L$4:$L1466)+1,$L$4:$L1466,1)),"")</f>
        <v/>
      </c>
      <c r="CM1466" s="14" t="str">
        <f>IF(AND(CJ1466&lt;&gt;""),CJ1466/INDEX($L$4:$L1466,MATCH(MAX($L$4:$L1466)+1,$L$4:$L1466,1)),"")</f>
        <v/>
      </c>
      <c r="CQ1466" s="14" t="str">
        <f>IF(AND(CN1466&lt;&gt;""),CN1466/INDEX($L$4:$L1466,MATCH(MAX($L$4:$L1466)+1,$L$4:$L1466,1)),"")</f>
        <v/>
      </c>
      <c r="CU1466" s="14" t="str">
        <f>IF(AND(CR1466&lt;&gt;""),CR1466/INDEX($L$4:$L1466,MATCH(MAX($L$4:$L1466)+1,$L$4:$L1466,1)),"")</f>
        <v/>
      </c>
    </row>
    <row r="1467" spans="3:99">
      <c r="C1467" s="4" t="s">
        <v>36</v>
      </c>
      <c r="D1467" t="s">
        <v>36</v>
      </c>
      <c r="K1467" s="14" t="str">
        <f t="shared" si="1005"/>
        <v/>
      </c>
      <c r="S1467" s="14" t="str">
        <f>IF(AND(P1467&lt;&gt;""),P1467/INDEX($L$4:$L1467,MATCH(MAX($L$4:$L1467)+1,$L$4:$L1467,1)),"")</f>
        <v/>
      </c>
      <c r="W1467" s="14" t="str">
        <f>IF(AND(T1467&lt;&gt;""),T1467/INDEX($L$4:$L1467,MATCH(MAX($L$4:$L1467)+1,$L$4:$L1467,1)),"")</f>
        <v/>
      </c>
      <c r="AA1467" s="14" t="str">
        <f>IF(AND(X1467&lt;&gt;""),X1467/INDEX($L$4:$L1467,MATCH(MAX($L$4:$L1467)+1,$L$4:$L1467,1)),"")</f>
        <v/>
      </c>
      <c r="AE1467" s="14" t="str">
        <f>IF(AND(AB1467&lt;&gt;""),AB1467/INDEX($L$4:$L1467,MATCH(MAX($L$4:$L1467)+1,$L$4:$L1467,1)),"")</f>
        <v/>
      </c>
      <c r="AI1467" s="14" t="str">
        <f>IF(AND(AF1467&lt;&gt;""),AF1467/INDEX($L$4:$L1467,MATCH(MAX($L$4:$L1467)+1,$L$4:$L1467,1)),"")</f>
        <v/>
      </c>
      <c r="AM1467" s="14" t="str">
        <f>IF(AND(AJ1467&lt;&gt;""),AJ1467/INDEX($L$4:$L1467,MATCH(MAX($L$4:$L1467)+1,$L$4:$L1467,1)),"")</f>
        <v/>
      </c>
      <c r="AQ1467" s="14" t="str">
        <f>IF(AND(AN1467&lt;&gt;""),AN1467/INDEX($L$4:$L1467,MATCH(MAX($L$4:$L1467)+1,$L$4:$L1467,1)),"")</f>
        <v/>
      </c>
      <c r="AU1467" s="14" t="str">
        <f>IF(AND(AR1467&lt;&gt;""),AR1467/INDEX($L$4:$L1467,MATCH(MAX($L$4:$L1467)+1,$L$4:$L1467,1)),"")</f>
        <v/>
      </c>
      <c r="AY1467" s="14" t="str">
        <f>IF(AND(AV1467&lt;&gt;""),AV1467/INDEX($L$4:$L1467,MATCH(MAX($L$4:$L1467)+1,$L$4:$L1467,1)),"")</f>
        <v/>
      </c>
      <c r="AZ1467" s="10" t="str">
        <f t="shared" si="1007"/>
        <v/>
      </c>
      <c r="BC1467" s="78" t="str">
        <f t="shared" si="1006"/>
        <v/>
      </c>
      <c r="BG1467" s="14" t="str">
        <f>IF(AND(BD1467&lt;&gt;""),BD1467/INDEX($L$4:$L1467,MATCH(MAX($L$4:$L1467)+1,$L$4:$L1467,1)),"")</f>
        <v/>
      </c>
      <c r="BK1467" s="14" t="str">
        <f>IF(AND(BH1467&lt;&gt;""),BH1467/INDEX($L$4:$L1467,MATCH(MAX($L$4:$L1467)+1,$L$4:$L1467,1)),"")</f>
        <v/>
      </c>
      <c r="BO1467" s="14" t="str">
        <f>IF(AND(BL1467&lt;&gt;""),BL1467/INDEX($L$4:$L1467,MATCH(MAX($L$4:$L1467)+1,$L$4:$L1467,1)),"")</f>
        <v/>
      </c>
      <c r="BS1467" s="14" t="str">
        <f>IF(AND(BP1467&lt;&gt;""),BP1467/INDEX($L$4:$L1467,MATCH(MAX($L$4:$L1467)+1,$L$4:$L1467,1)),"")</f>
        <v/>
      </c>
      <c r="BW1467" s="14" t="str">
        <f>IF(AND(BT1467&lt;&gt;""),BT1467/INDEX($L$4:$L1467,MATCH(MAX($L$4:$L1467)+1,$L$4:$L1467,1)),"")</f>
        <v/>
      </c>
      <c r="CA1467" s="14" t="str">
        <f>IF(AND(BX1467&lt;&gt;""),BX1467/INDEX($L$4:$L1467,MATCH(MAX($L$4:$L1467)+1,$L$4:$L1467,1)),"")</f>
        <v/>
      </c>
      <c r="CE1467" s="14" t="str">
        <f>IF(AND(CB1467&lt;&gt;""),CB1467/INDEX($L$4:$L1467,MATCH(MAX($L$4:$L1467)+1,$L$4:$L1467,1)),"")</f>
        <v/>
      </c>
      <c r="CI1467" s="14" t="str">
        <f>IF(AND(CF1467&lt;&gt;""),CF1467/INDEX($L$4:$L1467,MATCH(MAX($L$4:$L1467)+1,$L$4:$L1467,1)),"")</f>
        <v/>
      </c>
      <c r="CM1467" s="14" t="str">
        <f>IF(AND(CJ1467&lt;&gt;""),CJ1467/INDEX($L$4:$L1467,MATCH(MAX($L$4:$L1467)+1,$L$4:$L1467,1)),"")</f>
        <v/>
      </c>
      <c r="CQ1467" s="14" t="str">
        <f>IF(AND(CN1467&lt;&gt;""),CN1467/INDEX($L$4:$L1467,MATCH(MAX($L$4:$L1467)+1,$L$4:$L1467,1)),"")</f>
        <v/>
      </c>
      <c r="CU1467" s="14" t="str">
        <f>IF(AND(CR1467&lt;&gt;""),CR1467/INDEX($L$4:$L1467,MATCH(MAX($L$4:$L1467)+1,$L$4:$L1467,1)),"")</f>
        <v/>
      </c>
    </row>
    <row r="1468" spans="3:99">
      <c r="C1468" s="4" t="s">
        <v>36</v>
      </c>
      <c r="D1468" t="s">
        <v>36</v>
      </c>
      <c r="K1468" s="14" t="str">
        <f t="shared" si="1005"/>
        <v/>
      </c>
      <c r="S1468" s="14" t="str">
        <f>IF(AND(P1468&lt;&gt;""),P1468/INDEX($L$4:$L1468,MATCH(MAX($L$4:$L1468)+1,$L$4:$L1468,1)),"")</f>
        <v/>
      </c>
      <c r="W1468" s="14" t="str">
        <f>IF(AND(T1468&lt;&gt;""),T1468/INDEX($L$4:$L1468,MATCH(MAX($L$4:$L1468)+1,$L$4:$L1468,1)),"")</f>
        <v/>
      </c>
      <c r="AA1468" s="14" t="str">
        <f>IF(AND(X1468&lt;&gt;""),X1468/INDEX($L$4:$L1468,MATCH(MAX($L$4:$L1468)+1,$L$4:$L1468,1)),"")</f>
        <v/>
      </c>
      <c r="AE1468" s="14" t="str">
        <f>IF(AND(AB1468&lt;&gt;""),AB1468/INDEX($L$4:$L1468,MATCH(MAX($L$4:$L1468)+1,$L$4:$L1468,1)),"")</f>
        <v/>
      </c>
      <c r="AI1468" s="14" t="str">
        <f>IF(AND(AF1468&lt;&gt;""),AF1468/INDEX($L$4:$L1468,MATCH(MAX($L$4:$L1468)+1,$L$4:$L1468,1)),"")</f>
        <v/>
      </c>
      <c r="AM1468" s="14" t="str">
        <f>IF(AND(AJ1468&lt;&gt;""),AJ1468/INDEX($L$4:$L1468,MATCH(MAX($L$4:$L1468)+1,$L$4:$L1468,1)),"")</f>
        <v/>
      </c>
      <c r="AQ1468" s="14" t="str">
        <f>IF(AND(AN1468&lt;&gt;""),AN1468/INDEX($L$4:$L1468,MATCH(MAX($L$4:$L1468)+1,$L$4:$L1468,1)),"")</f>
        <v/>
      </c>
      <c r="AU1468" s="14" t="str">
        <f>IF(AND(AR1468&lt;&gt;""),AR1468/INDEX($L$4:$L1468,MATCH(MAX($L$4:$L1468)+1,$L$4:$L1468,1)),"")</f>
        <v/>
      </c>
      <c r="AY1468" s="14" t="str">
        <f>IF(AND(AV1468&lt;&gt;""),AV1468/INDEX($L$4:$L1468,MATCH(MAX($L$4:$L1468)+1,$L$4:$L1468,1)),"")</f>
        <v/>
      </c>
      <c r="AZ1468" s="10" t="str">
        <f t="shared" si="1007"/>
        <v/>
      </c>
      <c r="BC1468" s="78" t="str">
        <f t="shared" si="1006"/>
        <v/>
      </c>
      <c r="BG1468" s="14" t="str">
        <f>IF(AND(BD1468&lt;&gt;""),BD1468/INDEX($L$4:$L1468,MATCH(MAX($L$4:$L1468)+1,$L$4:$L1468,1)),"")</f>
        <v/>
      </c>
      <c r="BK1468" s="14" t="str">
        <f>IF(AND(BH1468&lt;&gt;""),BH1468/INDEX($L$4:$L1468,MATCH(MAX($L$4:$L1468)+1,$L$4:$L1468,1)),"")</f>
        <v/>
      </c>
      <c r="BO1468" s="14" t="str">
        <f>IF(AND(BL1468&lt;&gt;""),BL1468/INDEX($L$4:$L1468,MATCH(MAX($L$4:$L1468)+1,$L$4:$L1468,1)),"")</f>
        <v/>
      </c>
      <c r="BS1468" s="14" t="str">
        <f>IF(AND(BP1468&lt;&gt;""),BP1468/INDEX($L$4:$L1468,MATCH(MAX($L$4:$L1468)+1,$L$4:$L1468,1)),"")</f>
        <v/>
      </c>
      <c r="BW1468" s="14" t="str">
        <f>IF(AND(BT1468&lt;&gt;""),BT1468/INDEX($L$4:$L1468,MATCH(MAX($L$4:$L1468)+1,$L$4:$L1468,1)),"")</f>
        <v/>
      </c>
      <c r="CA1468" s="14" t="str">
        <f>IF(AND(BX1468&lt;&gt;""),BX1468/INDEX($L$4:$L1468,MATCH(MAX($L$4:$L1468)+1,$L$4:$L1468,1)),"")</f>
        <v/>
      </c>
      <c r="CE1468" s="14" t="str">
        <f>IF(AND(CB1468&lt;&gt;""),CB1468/INDEX($L$4:$L1468,MATCH(MAX($L$4:$L1468)+1,$L$4:$L1468,1)),"")</f>
        <v/>
      </c>
      <c r="CI1468" s="14" t="str">
        <f>IF(AND(CF1468&lt;&gt;""),CF1468/INDEX($L$4:$L1468,MATCH(MAX($L$4:$L1468)+1,$L$4:$L1468,1)),"")</f>
        <v/>
      </c>
      <c r="CM1468" s="14" t="str">
        <f>IF(AND(CJ1468&lt;&gt;""),CJ1468/INDEX($L$4:$L1468,MATCH(MAX($L$4:$L1468)+1,$L$4:$L1468,1)),"")</f>
        <v/>
      </c>
      <c r="CQ1468" s="14" t="str">
        <f>IF(AND(CN1468&lt;&gt;""),CN1468/INDEX($L$4:$L1468,MATCH(MAX($L$4:$L1468)+1,$L$4:$L1468,1)),"")</f>
        <v/>
      </c>
      <c r="CU1468" s="14" t="str">
        <f>IF(AND(CR1468&lt;&gt;""),CR1468/INDEX($L$4:$L1468,MATCH(MAX($L$4:$L1468)+1,$L$4:$L1468,1)),"")</f>
        <v/>
      </c>
    </row>
    <row r="1469" spans="3:99">
      <c r="C1469" s="4" t="s">
        <v>36</v>
      </c>
      <c r="D1469" t="s">
        <v>36</v>
      </c>
      <c r="K1469" s="14" t="str">
        <f t="shared" ref="K1469:K1532" si="1008">IF(AND(H1469&lt;&gt;"",I1469&lt;&gt;""),I1469/H1469,"")</f>
        <v/>
      </c>
      <c r="S1469" s="14" t="str">
        <f>IF(AND(P1469&lt;&gt;""),P1469/INDEX($L$4:$L1469,MATCH(MAX($L$4:$L1469)+1,$L$4:$L1469,1)),"")</f>
        <v/>
      </c>
      <c r="W1469" s="14" t="str">
        <f>IF(AND(T1469&lt;&gt;""),T1469/INDEX($L$4:$L1469,MATCH(MAX($L$4:$L1469)+1,$L$4:$L1469,1)),"")</f>
        <v/>
      </c>
      <c r="AA1469" s="14" t="str">
        <f>IF(AND(X1469&lt;&gt;""),X1469/INDEX($L$4:$L1469,MATCH(MAX($L$4:$L1469)+1,$L$4:$L1469,1)),"")</f>
        <v/>
      </c>
      <c r="AE1469" s="14" t="str">
        <f>IF(AND(AB1469&lt;&gt;""),AB1469/INDEX($L$4:$L1469,MATCH(MAX($L$4:$L1469)+1,$L$4:$L1469,1)),"")</f>
        <v/>
      </c>
      <c r="AI1469" s="14" t="str">
        <f>IF(AND(AF1469&lt;&gt;""),AF1469/INDEX($L$4:$L1469,MATCH(MAX($L$4:$L1469)+1,$L$4:$L1469,1)),"")</f>
        <v/>
      </c>
      <c r="AM1469" s="14" t="str">
        <f>IF(AND(AJ1469&lt;&gt;""),AJ1469/INDEX($L$4:$L1469,MATCH(MAX($L$4:$L1469)+1,$L$4:$L1469,1)),"")</f>
        <v/>
      </c>
      <c r="AQ1469" s="14" t="str">
        <f>IF(AND(AN1469&lt;&gt;""),AN1469/INDEX($L$4:$L1469,MATCH(MAX($L$4:$L1469)+1,$L$4:$L1469,1)),"")</f>
        <v/>
      </c>
      <c r="AU1469" s="14" t="str">
        <f>IF(AND(AR1469&lt;&gt;""),AR1469/INDEX($L$4:$L1469,MATCH(MAX($L$4:$L1469)+1,$L$4:$L1469,1)),"")</f>
        <v/>
      </c>
      <c r="AY1469" s="14" t="str">
        <f>IF(AND(AV1469&lt;&gt;""),AV1469/INDEX($L$4:$L1469,MATCH(MAX($L$4:$L1469)+1,$L$4:$L1469,1)),"")</f>
        <v/>
      </c>
      <c r="AZ1469" s="10" t="str">
        <f t="shared" si="1007"/>
        <v/>
      </c>
      <c r="BC1469" s="78" t="str">
        <f t="shared" si="1006"/>
        <v/>
      </c>
      <c r="BG1469" s="14" t="str">
        <f>IF(AND(BD1469&lt;&gt;""),BD1469/INDEX($L$4:$L1469,MATCH(MAX($L$4:$L1469)+1,$L$4:$L1469,1)),"")</f>
        <v/>
      </c>
      <c r="BK1469" s="14" t="str">
        <f>IF(AND(BH1469&lt;&gt;""),BH1469/INDEX($L$4:$L1469,MATCH(MAX($L$4:$L1469)+1,$L$4:$L1469,1)),"")</f>
        <v/>
      </c>
      <c r="BO1469" s="14" t="str">
        <f>IF(AND(BL1469&lt;&gt;""),BL1469/INDEX($L$4:$L1469,MATCH(MAX($L$4:$L1469)+1,$L$4:$L1469,1)),"")</f>
        <v/>
      </c>
      <c r="BS1469" s="14" t="str">
        <f>IF(AND(BP1469&lt;&gt;""),BP1469/INDEX($L$4:$L1469,MATCH(MAX($L$4:$L1469)+1,$L$4:$L1469,1)),"")</f>
        <v/>
      </c>
      <c r="BW1469" s="14" t="str">
        <f>IF(AND(BT1469&lt;&gt;""),BT1469/INDEX($L$4:$L1469,MATCH(MAX($L$4:$L1469)+1,$L$4:$L1469,1)),"")</f>
        <v/>
      </c>
      <c r="CA1469" s="14" t="str">
        <f>IF(AND(BX1469&lt;&gt;""),BX1469/INDEX($L$4:$L1469,MATCH(MAX($L$4:$L1469)+1,$L$4:$L1469,1)),"")</f>
        <v/>
      </c>
      <c r="CE1469" s="14" t="str">
        <f>IF(AND(CB1469&lt;&gt;""),CB1469/INDEX($L$4:$L1469,MATCH(MAX($L$4:$L1469)+1,$L$4:$L1469,1)),"")</f>
        <v/>
      </c>
      <c r="CI1469" s="14" t="str">
        <f>IF(AND(CF1469&lt;&gt;""),CF1469/INDEX($L$4:$L1469,MATCH(MAX($L$4:$L1469)+1,$L$4:$L1469,1)),"")</f>
        <v/>
      </c>
      <c r="CM1469" s="14" t="str">
        <f>IF(AND(CJ1469&lt;&gt;""),CJ1469/INDEX($L$4:$L1469,MATCH(MAX($L$4:$L1469)+1,$L$4:$L1469,1)),"")</f>
        <v/>
      </c>
      <c r="CQ1469" s="14" t="str">
        <f>IF(AND(CN1469&lt;&gt;""),CN1469/INDEX($L$4:$L1469,MATCH(MAX($L$4:$L1469)+1,$L$4:$L1469,1)),"")</f>
        <v/>
      </c>
      <c r="CU1469" s="14" t="str">
        <f>IF(AND(CR1469&lt;&gt;""),CR1469/INDEX($L$4:$L1469,MATCH(MAX($L$4:$L1469)+1,$L$4:$L1469,1)),"")</f>
        <v/>
      </c>
    </row>
    <row r="1470" spans="3:99">
      <c r="C1470" s="4" t="s">
        <v>36</v>
      </c>
      <c r="D1470" t="s">
        <v>36</v>
      </c>
      <c r="K1470" s="14" t="str">
        <f t="shared" si="1008"/>
        <v/>
      </c>
      <c r="S1470" s="14" t="str">
        <f>IF(AND(P1470&lt;&gt;""),P1470/INDEX($L$4:$L1470,MATCH(MAX($L$4:$L1470)+1,$L$4:$L1470,1)),"")</f>
        <v/>
      </c>
      <c r="W1470" s="14" t="str">
        <f>IF(AND(T1470&lt;&gt;""),T1470/INDEX($L$4:$L1470,MATCH(MAX($L$4:$L1470)+1,$L$4:$L1470,1)),"")</f>
        <v/>
      </c>
      <c r="AA1470" s="14" t="str">
        <f>IF(AND(X1470&lt;&gt;""),X1470/INDEX($L$4:$L1470,MATCH(MAX($L$4:$L1470)+1,$L$4:$L1470,1)),"")</f>
        <v/>
      </c>
      <c r="AE1470" s="14" t="str">
        <f>IF(AND(AB1470&lt;&gt;""),AB1470/INDEX($L$4:$L1470,MATCH(MAX($L$4:$L1470)+1,$L$4:$L1470,1)),"")</f>
        <v/>
      </c>
      <c r="AI1470" s="14" t="str">
        <f>IF(AND(AF1470&lt;&gt;""),AF1470/INDEX($L$4:$L1470,MATCH(MAX($L$4:$L1470)+1,$L$4:$L1470,1)),"")</f>
        <v/>
      </c>
      <c r="AM1470" s="14" t="str">
        <f>IF(AND(AJ1470&lt;&gt;""),AJ1470/INDEX($L$4:$L1470,MATCH(MAX($L$4:$L1470)+1,$L$4:$L1470,1)),"")</f>
        <v/>
      </c>
      <c r="AQ1470" s="14" t="str">
        <f>IF(AND(AN1470&lt;&gt;""),AN1470/INDEX($L$4:$L1470,MATCH(MAX($L$4:$L1470)+1,$L$4:$L1470,1)),"")</f>
        <v/>
      </c>
      <c r="AU1470" s="14" t="str">
        <f>IF(AND(AR1470&lt;&gt;""),AR1470/INDEX($L$4:$L1470,MATCH(MAX($L$4:$L1470)+1,$L$4:$L1470,1)),"")</f>
        <v/>
      </c>
      <c r="AY1470" s="14" t="str">
        <f>IF(AND(AV1470&lt;&gt;""),AV1470/INDEX($L$4:$L1470,MATCH(MAX($L$4:$L1470)+1,$L$4:$L1470,1)),"")</f>
        <v/>
      </c>
      <c r="AZ1470" s="10" t="str">
        <f t="shared" si="1007"/>
        <v/>
      </c>
      <c r="BC1470" s="78" t="str">
        <f t="shared" si="1006"/>
        <v/>
      </c>
      <c r="BG1470" s="14" t="str">
        <f>IF(AND(BD1470&lt;&gt;""),BD1470/INDEX($L$4:$L1470,MATCH(MAX($L$4:$L1470)+1,$L$4:$L1470,1)),"")</f>
        <v/>
      </c>
      <c r="BK1470" s="14" t="str">
        <f>IF(AND(BH1470&lt;&gt;""),BH1470/INDEX($L$4:$L1470,MATCH(MAX($L$4:$L1470)+1,$L$4:$L1470,1)),"")</f>
        <v/>
      </c>
      <c r="BO1470" s="14" t="str">
        <f>IF(AND(BL1470&lt;&gt;""),BL1470/INDEX($L$4:$L1470,MATCH(MAX($L$4:$L1470)+1,$L$4:$L1470,1)),"")</f>
        <v/>
      </c>
      <c r="BS1470" s="14" t="str">
        <f>IF(AND(BP1470&lt;&gt;""),BP1470/INDEX($L$4:$L1470,MATCH(MAX($L$4:$L1470)+1,$L$4:$L1470,1)),"")</f>
        <v/>
      </c>
      <c r="BW1470" s="14" t="str">
        <f>IF(AND(BT1470&lt;&gt;""),BT1470/INDEX($L$4:$L1470,MATCH(MAX($L$4:$L1470)+1,$L$4:$L1470,1)),"")</f>
        <v/>
      </c>
      <c r="CA1470" s="14" t="str">
        <f>IF(AND(BX1470&lt;&gt;""),BX1470/INDEX($L$4:$L1470,MATCH(MAX($L$4:$L1470)+1,$L$4:$L1470,1)),"")</f>
        <v/>
      </c>
      <c r="CE1470" s="14" t="str">
        <f>IF(AND(CB1470&lt;&gt;""),CB1470/INDEX($L$4:$L1470,MATCH(MAX($L$4:$L1470)+1,$L$4:$L1470,1)),"")</f>
        <v/>
      </c>
      <c r="CI1470" s="14" t="str">
        <f>IF(AND(CF1470&lt;&gt;""),CF1470/INDEX($L$4:$L1470,MATCH(MAX($L$4:$L1470)+1,$L$4:$L1470,1)),"")</f>
        <v/>
      </c>
      <c r="CM1470" s="14" t="str">
        <f>IF(AND(CJ1470&lt;&gt;""),CJ1470/INDEX($L$4:$L1470,MATCH(MAX($L$4:$L1470)+1,$L$4:$L1470,1)),"")</f>
        <v/>
      </c>
      <c r="CQ1470" s="14" t="str">
        <f>IF(AND(CN1470&lt;&gt;""),CN1470/INDEX($L$4:$L1470,MATCH(MAX($L$4:$L1470)+1,$L$4:$L1470,1)),"")</f>
        <v/>
      </c>
      <c r="CU1470" s="14" t="str">
        <f>IF(AND(CR1470&lt;&gt;""),CR1470/INDEX($L$4:$L1470,MATCH(MAX($L$4:$L1470)+1,$L$4:$L1470,1)),"")</f>
        <v/>
      </c>
    </row>
    <row r="1471" spans="3:99">
      <c r="C1471" s="4" t="s">
        <v>36</v>
      </c>
      <c r="D1471" t="s">
        <v>36</v>
      </c>
      <c r="K1471" s="14" t="str">
        <f t="shared" si="1008"/>
        <v/>
      </c>
      <c r="S1471" s="14" t="str">
        <f>IF(AND(P1471&lt;&gt;""),P1471/INDEX($L$4:$L1471,MATCH(MAX($L$4:$L1471)+1,$L$4:$L1471,1)),"")</f>
        <v/>
      </c>
      <c r="W1471" s="14" t="str">
        <f>IF(AND(T1471&lt;&gt;""),T1471/INDEX($L$4:$L1471,MATCH(MAX($L$4:$L1471)+1,$L$4:$L1471,1)),"")</f>
        <v/>
      </c>
      <c r="AA1471" s="14" t="str">
        <f>IF(AND(X1471&lt;&gt;""),X1471/INDEX($L$4:$L1471,MATCH(MAX($L$4:$L1471)+1,$L$4:$L1471,1)),"")</f>
        <v/>
      </c>
      <c r="AE1471" s="14" t="str">
        <f>IF(AND(AB1471&lt;&gt;""),AB1471/INDEX($L$4:$L1471,MATCH(MAX($L$4:$L1471)+1,$L$4:$L1471,1)),"")</f>
        <v/>
      </c>
      <c r="AI1471" s="14" t="str">
        <f>IF(AND(AF1471&lt;&gt;""),AF1471/INDEX($L$4:$L1471,MATCH(MAX($L$4:$L1471)+1,$L$4:$L1471,1)),"")</f>
        <v/>
      </c>
      <c r="AM1471" s="14" t="str">
        <f>IF(AND(AJ1471&lt;&gt;""),AJ1471/INDEX($L$4:$L1471,MATCH(MAX($L$4:$L1471)+1,$L$4:$L1471,1)),"")</f>
        <v/>
      </c>
      <c r="AQ1471" s="14" t="str">
        <f>IF(AND(AN1471&lt;&gt;""),AN1471/INDEX($L$4:$L1471,MATCH(MAX($L$4:$L1471)+1,$L$4:$L1471,1)),"")</f>
        <v/>
      </c>
      <c r="AU1471" s="14" t="str">
        <f>IF(AND(AR1471&lt;&gt;""),AR1471/INDEX($L$4:$L1471,MATCH(MAX($L$4:$L1471)+1,$L$4:$L1471,1)),"")</f>
        <v/>
      </c>
      <c r="AY1471" s="14" t="str">
        <f>IF(AND(AV1471&lt;&gt;""),AV1471/INDEX($L$4:$L1471,MATCH(MAX($L$4:$L1471)+1,$L$4:$L1471,1)),"")</f>
        <v/>
      </c>
      <c r="AZ1471" s="10" t="str">
        <f t="shared" si="1007"/>
        <v/>
      </c>
      <c r="BC1471" s="78" t="str">
        <f t="shared" si="1006"/>
        <v/>
      </c>
      <c r="BG1471" s="14" t="str">
        <f>IF(AND(BD1471&lt;&gt;""),BD1471/INDEX($L$4:$L1471,MATCH(MAX($L$4:$L1471)+1,$L$4:$L1471,1)),"")</f>
        <v/>
      </c>
      <c r="BK1471" s="14" t="str">
        <f>IF(AND(BH1471&lt;&gt;""),BH1471/INDEX($L$4:$L1471,MATCH(MAX($L$4:$L1471)+1,$L$4:$L1471,1)),"")</f>
        <v/>
      </c>
      <c r="BO1471" s="14" t="str">
        <f>IF(AND(BL1471&lt;&gt;""),BL1471/INDEX($L$4:$L1471,MATCH(MAX($L$4:$L1471)+1,$L$4:$L1471,1)),"")</f>
        <v/>
      </c>
      <c r="BS1471" s="14" t="str">
        <f>IF(AND(BP1471&lt;&gt;""),BP1471/INDEX($L$4:$L1471,MATCH(MAX($L$4:$L1471)+1,$L$4:$L1471,1)),"")</f>
        <v/>
      </c>
      <c r="BW1471" s="14" t="str">
        <f>IF(AND(BT1471&lt;&gt;""),BT1471/INDEX($L$4:$L1471,MATCH(MAX($L$4:$L1471)+1,$L$4:$L1471,1)),"")</f>
        <v/>
      </c>
      <c r="CA1471" s="14" t="str">
        <f>IF(AND(BX1471&lt;&gt;""),BX1471/INDEX($L$4:$L1471,MATCH(MAX($L$4:$L1471)+1,$L$4:$L1471,1)),"")</f>
        <v/>
      </c>
      <c r="CE1471" s="14" t="str">
        <f>IF(AND(CB1471&lt;&gt;""),CB1471/INDEX($L$4:$L1471,MATCH(MAX($L$4:$L1471)+1,$L$4:$L1471,1)),"")</f>
        <v/>
      </c>
      <c r="CI1471" s="14" t="str">
        <f>IF(AND(CF1471&lt;&gt;""),CF1471/INDEX($L$4:$L1471,MATCH(MAX($L$4:$L1471)+1,$L$4:$L1471,1)),"")</f>
        <v/>
      </c>
      <c r="CM1471" s="14" t="str">
        <f>IF(AND(CJ1471&lt;&gt;""),CJ1471/INDEX($L$4:$L1471,MATCH(MAX($L$4:$L1471)+1,$L$4:$L1471,1)),"")</f>
        <v/>
      </c>
      <c r="CQ1471" s="14" t="str">
        <f>IF(AND(CN1471&lt;&gt;""),CN1471/INDEX($L$4:$L1471,MATCH(MAX($L$4:$L1471)+1,$L$4:$L1471,1)),"")</f>
        <v/>
      </c>
      <c r="CU1471" s="14" t="str">
        <f>IF(AND(CR1471&lt;&gt;""),CR1471/INDEX($L$4:$L1471,MATCH(MAX($L$4:$L1471)+1,$L$4:$L1471,1)),"")</f>
        <v/>
      </c>
    </row>
    <row r="1472" spans="3:99">
      <c r="C1472" s="4" t="s">
        <v>36</v>
      </c>
      <c r="D1472" t="s">
        <v>36</v>
      </c>
      <c r="K1472" s="14" t="str">
        <f t="shared" si="1008"/>
        <v/>
      </c>
      <c r="S1472" s="14" t="str">
        <f>IF(AND(P1472&lt;&gt;""),P1472/INDEX($L$4:$L1472,MATCH(MAX($L$4:$L1472)+1,$L$4:$L1472,1)),"")</f>
        <v/>
      </c>
      <c r="W1472" s="14" t="str">
        <f>IF(AND(T1472&lt;&gt;""),T1472/INDEX($L$4:$L1472,MATCH(MAX($L$4:$L1472)+1,$L$4:$L1472,1)),"")</f>
        <v/>
      </c>
      <c r="AA1472" s="14" t="str">
        <f>IF(AND(X1472&lt;&gt;""),X1472/INDEX($L$4:$L1472,MATCH(MAX($L$4:$L1472)+1,$L$4:$L1472,1)),"")</f>
        <v/>
      </c>
      <c r="AE1472" s="14" t="str">
        <f>IF(AND(AB1472&lt;&gt;""),AB1472/INDEX($L$4:$L1472,MATCH(MAX($L$4:$L1472)+1,$L$4:$L1472,1)),"")</f>
        <v/>
      </c>
      <c r="AI1472" s="14" t="str">
        <f>IF(AND(AF1472&lt;&gt;""),AF1472/INDEX($L$4:$L1472,MATCH(MAX($L$4:$L1472)+1,$L$4:$L1472,1)),"")</f>
        <v/>
      </c>
      <c r="AM1472" s="14" t="str">
        <f>IF(AND(AJ1472&lt;&gt;""),AJ1472/INDEX($L$4:$L1472,MATCH(MAX($L$4:$L1472)+1,$L$4:$L1472,1)),"")</f>
        <v/>
      </c>
      <c r="AQ1472" s="14" t="str">
        <f>IF(AND(AN1472&lt;&gt;""),AN1472/INDEX($L$4:$L1472,MATCH(MAX($L$4:$L1472)+1,$L$4:$L1472,1)),"")</f>
        <v/>
      </c>
      <c r="AU1472" s="14" t="str">
        <f>IF(AND(AR1472&lt;&gt;""),AR1472/INDEX($L$4:$L1472,MATCH(MAX($L$4:$L1472)+1,$L$4:$L1472,1)),"")</f>
        <v/>
      </c>
      <c r="AY1472" s="14" t="str">
        <f>IF(AND(AV1472&lt;&gt;""),AV1472/INDEX($L$4:$L1472,MATCH(MAX($L$4:$L1472)+1,$L$4:$L1472,1)),"")</f>
        <v/>
      </c>
      <c r="AZ1472" s="10" t="str">
        <f t="shared" si="1007"/>
        <v/>
      </c>
      <c r="BC1472" s="78" t="str">
        <f t="shared" si="1006"/>
        <v/>
      </c>
      <c r="BG1472" s="14" t="str">
        <f>IF(AND(BD1472&lt;&gt;""),BD1472/INDEX($L$4:$L1472,MATCH(MAX($L$4:$L1472)+1,$L$4:$L1472,1)),"")</f>
        <v/>
      </c>
      <c r="BK1472" s="14" t="str">
        <f>IF(AND(BH1472&lt;&gt;""),BH1472/INDEX($L$4:$L1472,MATCH(MAX($L$4:$L1472)+1,$L$4:$L1472,1)),"")</f>
        <v/>
      </c>
      <c r="BO1472" s="14" t="str">
        <f>IF(AND(BL1472&lt;&gt;""),BL1472/INDEX($L$4:$L1472,MATCH(MAX($L$4:$L1472)+1,$L$4:$L1472,1)),"")</f>
        <v/>
      </c>
      <c r="BS1472" s="14" t="str">
        <f>IF(AND(BP1472&lt;&gt;""),BP1472/INDEX($L$4:$L1472,MATCH(MAX($L$4:$L1472)+1,$L$4:$L1472,1)),"")</f>
        <v/>
      </c>
      <c r="BW1472" s="14" t="str">
        <f>IF(AND(BT1472&lt;&gt;""),BT1472/INDEX($L$4:$L1472,MATCH(MAX($L$4:$L1472)+1,$L$4:$L1472,1)),"")</f>
        <v/>
      </c>
      <c r="CA1472" s="14" t="str">
        <f>IF(AND(BX1472&lt;&gt;""),BX1472/INDEX($L$4:$L1472,MATCH(MAX($L$4:$L1472)+1,$L$4:$L1472,1)),"")</f>
        <v/>
      </c>
      <c r="CE1472" s="14" t="str">
        <f>IF(AND(CB1472&lt;&gt;""),CB1472/INDEX($L$4:$L1472,MATCH(MAX($L$4:$L1472)+1,$L$4:$L1472,1)),"")</f>
        <v/>
      </c>
      <c r="CI1472" s="14" t="str">
        <f>IF(AND(CF1472&lt;&gt;""),CF1472/INDEX($L$4:$L1472,MATCH(MAX($L$4:$L1472)+1,$L$4:$L1472,1)),"")</f>
        <v/>
      </c>
      <c r="CM1472" s="14" t="str">
        <f>IF(AND(CJ1472&lt;&gt;""),CJ1472/INDEX($L$4:$L1472,MATCH(MAX($L$4:$L1472)+1,$L$4:$L1472,1)),"")</f>
        <v/>
      </c>
      <c r="CQ1472" s="14" t="str">
        <f>IF(AND(CN1472&lt;&gt;""),CN1472/INDEX($L$4:$L1472,MATCH(MAX($L$4:$L1472)+1,$L$4:$L1472,1)),"")</f>
        <v/>
      </c>
      <c r="CU1472" s="14" t="str">
        <f>IF(AND(CR1472&lt;&gt;""),CR1472/INDEX($L$4:$L1472,MATCH(MAX($L$4:$L1472)+1,$L$4:$L1472,1)),"")</f>
        <v/>
      </c>
    </row>
    <row r="1473" spans="3:99">
      <c r="C1473" s="4" t="s">
        <v>36</v>
      </c>
      <c r="D1473" t="s">
        <v>36</v>
      </c>
      <c r="K1473" s="14" t="str">
        <f t="shared" si="1008"/>
        <v/>
      </c>
      <c r="S1473" s="14" t="str">
        <f>IF(AND(P1473&lt;&gt;""),P1473/INDEX($L$4:$L1473,MATCH(MAX($L$4:$L1473)+1,$L$4:$L1473,1)),"")</f>
        <v/>
      </c>
      <c r="W1473" s="14" t="str">
        <f>IF(AND(T1473&lt;&gt;""),T1473/INDEX($L$4:$L1473,MATCH(MAX($L$4:$L1473)+1,$L$4:$L1473,1)),"")</f>
        <v/>
      </c>
      <c r="AA1473" s="14" t="str">
        <f>IF(AND(X1473&lt;&gt;""),X1473/INDEX($L$4:$L1473,MATCH(MAX($L$4:$L1473)+1,$L$4:$L1473,1)),"")</f>
        <v/>
      </c>
      <c r="AE1473" s="14" t="str">
        <f>IF(AND(AB1473&lt;&gt;""),AB1473/INDEX($L$4:$L1473,MATCH(MAX($L$4:$L1473)+1,$L$4:$L1473,1)),"")</f>
        <v/>
      </c>
      <c r="AI1473" s="14" t="str">
        <f>IF(AND(AF1473&lt;&gt;""),AF1473/INDEX($L$4:$L1473,MATCH(MAX($L$4:$L1473)+1,$L$4:$L1473,1)),"")</f>
        <v/>
      </c>
      <c r="AM1473" s="14" t="str">
        <f>IF(AND(AJ1473&lt;&gt;""),AJ1473/INDEX($L$4:$L1473,MATCH(MAX($L$4:$L1473)+1,$L$4:$L1473,1)),"")</f>
        <v/>
      </c>
      <c r="AQ1473" s="14" t="str">
        <f>IF(AND(AN1473&lt;&gt;""),AN1473/INDEX($L$4:$L1473,MATCH(MAX($L$4:$L1473)+1,$L$4:$L1473,1)),"")</f>
        <v/>
      </c>
      <c r="AU1473" s="14" t="str">
        <f>IF(AND(AR1473&lt;&gt;""),AR1473/INDEX($L$4:$L1473,MATCH(MAX($L$4:$L1473)+1,$L$4:$L1473,1)),"")</f>
        <v/>
      </c>
      <c r="AY1473" s="14" t="str">
        <f>IF(AND(AV1473&lt;&gt;""),AV1473/INDEX($L$4:$L1473,MATCH(MAX($L$4:$L1473)+1,$L$4:$L1473,1)),"")</f>
        <v/>
      </c>
      <c r="AZ1473" s="10" t="str">
        <f t="shared" si="1007"/>
        <v/>
      </c>
      <c r="BC1473" s="78" t="str">
        <f t="shared" si="1006"/>
        <v/>
      </c>
      <c r="BG1473" s="14" t="str">
        <f>IF(AND(BD1473&lt;&gt;""),BD1473/INDEX($L$4:$L1473,MATCH(MAX($L$4:$L1473)+1,$L$4:$L1473,1)),"")</f>
        <v/>
      </c>
      <c r="BK1473" s="14" t="str">
        <f>IF(AND(BH1473&lt;&gt;""),BH1473/INDEX($L$4:$L1473,MATCH(MAX($L$4:$L1473)+1,$L$4:$L1473,1)),"")</f>
        <v/>
      </c>
      <c r="BO1473" s="14" t="str">
        <f>IF(AND(BL1473&lt;&gt;""),BL1473/INDEX($L$4:$L1473,MATCH(MAX($L$4:$L1473)+1,$L$4:$L1473,1)),"")</f>
        <v/>
      </c>
      <c r="BS1473" s="14" t="str">
        <f>IF(AND(BP1473&lt;&gt;""),BP1473/INDEX($L$4:$L1473,MATCH(MAX($L$4:$L1473)+1,$L$4:$L1473,1)),"")</f>
        <v/>
      </c>
      <c r="BW1473" s="14" t="str">
        <f>IF(AND(BT1473&lt;&gt;""),BT1473/INDEX($L$4:$L1473,MATCH(MAX($L$4:$L1473)+1,$L$4:$L1473,1)),"")</f>
        <v/>
      </c>
      <c r="CA1473" s="14" t="str">
        <f>IF(AND(BX1473&lt;&gt;""),BX1473/INDEX($L$4:$L1473,MATCH(MAX($L$4:$L1473)+1,$L$4:$L1473,1)),"")</f>
        <v/>
      </c>
      <c r="CE1473" s="14" t="str">
        <f>IF(AND(CB1473&lt;&gt;""),CB1473/INDEX($L$4:$L1473,MATCH(MAX($L$4:$L1473)+1,$L$4:$L1473,1)),"")</f>
        <v/>
      </c>
      <c r="CI1473" s="14" t="str">
        <f>IF(AND(CF1473&lt;&gt;""),CF1473/INDEX($L$4:$L1473,MATCH(MAX($L$4:$L1473)+1,$L$4:$L1473,1)),"")</f>
        <v/>
      </c>
      <c r="CM1473" s="14" t="str">
        <f>IF(AND(CJ1473&lt;&gt;""),CJ1473/INDEX($L$4:$L1473,MATCH(MAX($L$4:$L1473)+1,$L$4:$L1473,1)),"")</f>
        <v/>
      </c>
      <c r="CQ1473" s="14" t="str">
        <f>IF(AND(CN1473&lt;&gt;""),CN1473/INDEX($L$4:$L1473,MATCH(MAX($L$4:$L1473)+1,$L$4:$L1473,1)),"")</f>
        <v/>
      </c>
      <c r="CU1473" s="14" t="str">
        <f>IF(AND(CR1473&lt;&gt;""),CR1473/INDEX($L$4:$L1473,MATCH(MAX($L$4:$L1473)+1,$L$4:$L1473,1)),"")</f>
        <v/>
      </c>
    </row>
    <row r="1474" spans="3:99">
      <c r="C1474" s="4" t="s">
        <v>36</v>
      </c>
      <c r="D1474" t="s">
        <v>36</v>
      </c>
      <c r="K1474" s="14" t="str">
        <f t="shared" si="1008"/>
        <v/>
      </c>
      <c r="S1474" s="14" t="str">
        <f>IF(AND(P1474&lt;&gt;""),P1474/INDEX($L$4:$L1474,MATCH(MAX($L$4:$L1474)+1,$L$4:$L1474,1)),"")</f>
        <v/>
      </c>
      <c r="W1474" s="14" t="str">
        <f>IF(AND(T1474&lt;&gt;""),T1474/INDEX($L$4:$L1474,MATCH(MAX($L$4:$L1474)+1,$L$4:$L1474,1)),"")</f>
        <v/>
      </c>
      <c r="AA1474" s="14" t="str">
        <f>IF(AND(X1474&lt;&gt;""),X1474/INDEX($L$4:$L1474,MATCH(MAX($L$4:$L1474)+1,$L$4:$L1474,1)),"")</f>
        <v/>
      </c>
      <c r="AE1474" s="14" t="str">
        <f>IF(AND(AB1474&lt;&gt;""),AB1474/INDEX($L$4:$L1474,MATCH(MAX($L$4:$L1474)+1,$L$4:$L1474,1)),"")</f>
        <v/>
      </c>
      <c r="AI1474" s="14" t="str">
        <f>IF(AND(AF1474&lt;&gt;""),AF1474/INDEX($L$4:$L1474,MATCH(MAX($L$4:$L1474)+1,$L$4:$L1474,1)),"")</f>
        <v/>
      </c>
      <c r="AM1474" s="14" t="str">
        <f>IF(AND(AJ1474&lt;&gt;""),AJ1474/INDEX($L$4:$L1474,MATCH(MAX($L$4:$L1474)+1,$L$4:$L1474,1)),"")</f>
        <v/>
      </c>
      <c r="AQ1474" s="14" t="str">
        <f>IF(AND(AN1474&lt;&gt;""),AN1474/INDEX($L$4:$L1474,MATCH(MAX($L$4:$L1474)+1,$L$4:$L1474,1)),"")</f>
        <v/>
      </c>
      <c r="AU1474" s="14" t="str">
        <f>IF(AND(AR1474&lt;&gt;""),AR1474/INDEX($L$4:$L1474,MATCH(MAX($L$4:$L1474)+1,$L$4:$L1474,1)),"")</f>
        <v/>
      </c>
      <c r="AY1474" s="14" t="str">
        <f>IF(AND(AV1474&lt;&gt;""),AV1474/INDEX($L$4:$L1474,MATCH(MAX($L$4:$L1474)+1,$L$4:$L1474,1)),"")</f>
        <v/>
      </c>
      <c r="AZ1474" s="10" t="str">
        <f t="shared" si="1007"/>
        <v/>
      </c>
      <c r="BC1474" s="78" t="str">
        <f t="shared" si="1006"/>
        <v/>
      </c>
      <c r="BG1474" s="14" t="str">
        <f>IF(AND(BD1474&lt;&gt;""),BD1474/INDEX($L$4:$L1474,MATCH(MAX($L$4:$L1474)+1,$L$4:$L1474,1)),"")</f>
        <v/>
      </c>
      <c r="BK1474" s="14" t="str">
        <f>IF(AND(BH1474&lt;&gt;""),BH1474/INDEX($L$4:$L1474,MATCH(MAX($L$4:$L1474)+1,$L$4:$L1474,1)),"")</f>
        <v/>
      </c>
      <c r="BO1474" s="14" t="str">
        <f>IF(AND(BL1474&lt;&gt;""),BL1474/INDEX($L$4:$L1474,MATCH(MAX($L$4:$L1474)+1,$L$4:$L1474,1)),"")</f>
        <v/>
      </c>
      <c r="BS1474" s="14" t="str">
        <f>IF(AND(BP1474&lt;&gt;""),BP1474/INDEX($L$4:$L1474,MATCH(MAX($L$4:$L1474)+1,$L$4:$L1474,1)),"")</f>
        <v/>
      </c>
      <c r="BW1474" s="14" t="str">
        <f>IF(AND(BT1474&lt;&gt;""),BT1474/INDEX($L$4:$L1474,MATCH(MAX($L$4:$L1474)+1,$L$4:$L1474,1)),"")</f>
        <v/>
      </c>
      <c r="CA1474" s="14" t="str">
        <f>IF(AND(BX1474&lt;&gt;""),BX1474/INDEX($L$4:$L1474,MATCH(MAX($L$4:$L1474)+1,$L$4:$L1474,1)),"")</f>
        <v/>
      </c>
      <c r="CE1474" s="14" t="str">
        <f>IF(AND(CB1474&lt;&gt;""),CB1474/INDEX($L$4:$L1474,MATCH(MAX($L$4:$L1474)+1,$L$4:$L1474,1)),"")</f>
        <v/>
      </c>
      <c r="CI1474" s="14" t="str">
        <f>IF(AND(CF1474&lt;&gt;""),CF1474/INDEX($L$4:$L1474,MATCH(MAX($L$4:$L1474)+1,$L$4:$L1474,1)),"")</f>
        <v/>
      </c>
      <c r="CM1474" s="14" t="str">
        <f>IF(AND(CJ1474&lt;&gt;""),CJ1474/INDEX($L$4:$L1474,MATCH(MAX($L$4:$L1474)+1,$L$4:$L1474,1)),"")</f>
        <v/>
      </c>
      <c r="CQ1474" s="14" t="str">
        <f>IF(AND(CN1474&lt;&gt;""),CN1474/INDEX($L$4:$L1474,MATCH(MAX($L$4:$L1474)+1,$L$4:$L1474,1)),"")</f>
        <v/>
      </c>
      <c r="CU1474" s="14" t="str">
        <f>IF(AND(CR1474&lt;&gt;""),CR1474/INDEX($L$4:$L1474,MATCH(MAX($L$4:$L1474)+1,$L$4:$L1474,1)),"")</f>
        <v/>
      </c>
    </row>
    <row r="1475" spans="3:99">
      <c r="C1475" s="4" t="s">
        <v>36</v>
      </c>
      <c r="D1475" t="s">
        <v>36</v>
      </c>
      <c r="K1475" s="14" t="str">
        <f t="shared" si="1008"/>
        <v/>
      </c>
      <c r="S1475" s="14" t="str">
        <f>IF(AND(P1475&lt;&gt;""),P1475/INDEX($L$4:$L1475,MATCH(MAX($L$4:$L1475)+1,$L$4:$L1475,1)),"")</f>
        <v/>
      </c>
      <c r="W1475" s="14" t="str">
        <f>IF(AND(T1475&lt;&gt;""),T1475/INDEX($L$4:$L1475,MATCH(MAX($L$4:$L1475)+1,$L$4:$L1475,1)),"")</f>
        <v/>
      </c>
      <c r="AA1475" s="14" t="str">
        <f>IF(AND(X1475&lt;&gt;""),X1475/INDEX($L$4:$L1475,MATCH(MAX($L$4:$L1475)+1,$L$4:$L1475,1)),"")</f>
        <v/>
      </c>
      <c r="AE1475" s="14" t="str">
        <f>IF(AND(AB1475&lt;&gt;""),AB1475/INDEX($L$4:$L1475,MATCH(MAX($L$4:$L1475)+1,$L$4:$L1475,1)),"")</f>
        <v/>
      </c>
      <c r="AI1475" s="14" t="str">
        <f>IF(AND(AF1475&lt;&gt;""),AF1475/INDEX($L$4:$L1475,MATCH(MAX($L$4:$L1475)+1,$L$4:$L1475,1)),"")</f>
        <v/>
      </c>
      <c r="AM1475" s="14" t="str">
        <f>IF(AND(AJ1475&lt;&gt;""),AJ1475/INDEX($L$4:$L1475,MATCH(MAX($L$4:$L1475)+1,$L$4:$L1475,1)),"")</f>
        <v/>
      </c>
      <c r="AQ1475" s="14" t="str">
        <f>IF(AND(AN1475&lt;&gt;""),AN1475/INDEX($L$4:$L1475,MATCH(MAX($L$4:$L1475)+1,$L$4:$L1475,1)),"")</f>
        <v/>
      </c>
      <c r="AU1475" s="14" t="str">
        <f>IF(AND(AR1475&lt;&gt;""),AR1475/INDEX($L$4:$L1475,MATCH(MAX($L$4:$L1475)+1,$L$4:$L1475,1)),"")</f>
        <v/>
      </c>
      <c r="AY1475" s="14" t="str">
        <f>IF(AND(AV1475&lt;&gt;""),AV1475/INDEX($L$4:$L1475,MATCH(MAX($L$4:$L1475)+1,$L$4:$L1475,1)),"")</f>
        <v/>
      </c>
      <c r="AZ1475" s="10" t="str">
        <f t="shared" si="1007"/>
        <v/>
      </c>
      <c r="BC1475" s="78" t="str">
        <f t="shared" si="1006"/>
        <v/>
      </c>
      <c r="BG1475" s="14" t="str">
        <f>IF(AND(BD1475&lt;&gt;""),BD1475/INDEX($L$4:$L1475,MATCH(MAX($L$4:$L1475)+1,$L$4:$L1475,1)),"")</f>
        <v/>
      </c>
      <c r="BK1475" s="14" t="str">
        <f>IF(AND(BH1475&lt;&gt;""),BH1475/INDEX($L$4:$L1475,MATCH(MAX($L$4:$L1475)+1,$L$4:$L1475,1)),"")</f>
        <v/>
      </c>
      <c r="BO1475" s="14" t="str">
        <f>IF(AND(BL1475&lt;&gt;""),BL1475/INDEX($L$4:$L1475,MATCH(MAX($L$4:$L1475)+1,$L$4:$L1475,1)),"")</f>
        <v/>
      </c>
      <c r="BS1475" s="14" t="str">
        <f>IF(AND(BP1475&lt;&gt;""),BP1475/INDEX($L$4:$L1475,MATCH(MAX($L$4:$L1475)+1,$L$4:$L1475,1)),"")</f>
        <v/>
      </c>
      <c r="BW1475" s="14" t="str">
        <f>IF(AND(BT1475&lt;&gt;""),BT1475/INDEX($L$4:$L1475,MATCH(MAX($L$4:$L1475)+1,$L$4:$L1475,1)),"")</f>
        <v/>
      </c>
      <c r="CA1475" s="14" t="str">
        <f>IF(AND(BX1475&lt;&gt;""),BX1475/INDEX($L$4:$L1475,MATCH(MAX($L$4:$L1475)+1,$L$4:$L1475,1)),"")</f>
        <v/>
      </c>
      <c r="CE1475" s="14" t="str">
        <f>IF(AND(CB1475&lt;&gt;""),CB1475/INDEX($L$4:$L1475,MATCH(MAX($L$4:$L1475)+1,$L$4:$L1475,1)),"")</f>
        <v/>
      </c>
      <c r="CI1475" s="14" t="str">
        <f>IF(AND(CF1475&lt;&gt;""),CF1475/INDEX($L$4:$L1475,MATCH(MAX($L$4:$L1475)+1,$L$4:$L1475,1)),"")</f>
        <v/>
      </c>
      <c r="CM1475" s="14" t="str">
        <f>IF(AND(CJ1475&lt;&gt;""),CJ1475/INDEX($L$4:$L1475,MATCH(MAX($L$4:$L1475)+1,$L$4:$L1475,1)),"")</f>
        <v/>
      </c>
      <c r="CQ1475" s="14" t="str">
        <f>IF(AND(CN1475&lt;&gt;""),CN1475/INDEX($L$4:$L1475,MATCH(MAX($L$4:$L1475)+1,$L$4:$L1475,1)),"")</f>
        <v/>
      </c>
      <c r="CU1475" s="14" t="str">
        <f>IF(AND(CR1475&lt;&gt;""),CR1475/INDEX($L$4:$L1475,MATCH(MAX($L$4:$L1475)+1,$L$4:$L1475,1)),"")</f>
        <v/>
      </c>
    </row>
    <row r="1476" spans="3:99">
      <c r="C1476" s="4" t="s">
        <v>36</v>
      </c>
      <c r="D1476" t="s">
        <v>36</v>
      </c>
      <c r="K1476" s="14" t="str">
        <f t="shared" si="1008"/>
        <v/>
      </c>
      <c r="S1476" s="14" t="str">
        <f>IF(AND(P1476&lt;&gt;""),P1476/INDEX($L$4:$L1476,MATCH(MAX($L$4:$L1476)+1,$L$4:$L1476,1)),"")</f>
        <v/>
      </c>
      <c r="W1476" s="14" t="str">
        <f>IF(AND(T1476&lt;&gt;""),T1476/INDEX($L$4:$L1476,MATCH(MAX($L$4:$L1476)+1,$L$4:$L1476,1)),"")</f>
        <v/>
      </c>
      <c r="AA1476" s="14" t="str">
        <f>IF(AND(X1476&lt;&gt;""),X1476/INDEX($L$4:$L1476,MATCH(MAX($L$4:$L1476)+1,$L$4:$L1476,1)),"")</f>
        <v/>
      </c>
      <c r="AE1476" s="14" t="str">
        <f>IF(AND(AB1476&lt;&gt;""),AB1476/INDEX($L$4:$L1476,MATCH(MAX($L$4:$L1476)+1,$L$4:$L1476,1)),"")</f>
        <v/>
      </c>
      <c r="AI1476" s="14" t="str">
        <f>IF(AND(AF1476&lt;&gt;""),AF1476/INDEX($L$4:$L1476,MATCH(MAX($L$4:$L1476)+1,$L$4:$L1476,1)),"")</f>
        <v/>
      </c>
      <c r="AM1476" s="14" t="str">
        <f>IF(AND(AJ1476&lt;&gt;""),AJ1476/INDEX($L$4:$L1476,MATCH(MAX($L$4:$L1476)+1,$L$4:$L1476,1)),"")</f>
        <v/>
      </c>
      <c r="AQ1476" s="14" t="str">
        <f>IF(AND(AN1476&lt;&gt;""),AN1476/INDEX($L$4:$L1476,MATCH(MAX($L$4:$L1476)+1,$L$4:$L1476,1)),"")</f>
        <v/>
      </c>
      <c r="AU1476" s="14" t="str">
        <f>IF(AND(AR1476&lt;&gt;""),AR1476/INDEX($L$4:$L1476,MATCH(MAX($L$4:$L1476)+1,$L$4:$L1476,1)),"")</f>
        <v/>
      </c>
      <c r="AY1476" s="14" t="str">
        <f>IF(AND(AV1476&lt;&gt;""),AV1476/INDEX($L$4:$L1476,MATCH(MAX($L$4:$L1476)+1,$L$4:$L1476,1)),"")</f>
        <v/>
      </c>
      <c r="AZ1476" s="10" t="str">
        <f t="shared" si="1007"/>
        <v/>
      </c>
      <c r="BC1476" s="78" t="str">
        <f t="shared" si="1006"/>
        <v/>
      </c>
      <c r="BG1476" s="14" t="str">
        <f>IF(AND(BD1476&lt;&gt;""),BD1476/INDEX($L$4:$L1476,MATCH(MAX($L$4:$L1476)+1,$L$4:$L1476,1)),"")</f>
        <v/>
      </c>
      <c r="BK1476" s="14" t="str">
        <f>IF(AND(BH1476&lt;&gt;""),BH1476/INDEX($L$4:$L1476,MATCH(MAX($L$4:$L1476)+1,$L$4:$L1476,1)),"")</f>
        <v/>
      </c>
      <c r="BO1476" s="14" t="str">
        <f>IF(AND(BL1476&lt;&gt;""),BL1476/INDEX($L$4:$L1476,MATCH(MAX($L$4:$L1476)+1,$L$4:$L1476,1)),"")</f>
        <v/>
      </c>
      <c r="BS1476" s="14" t="str">
        <f>IF(AND(BP1476&lt;&gt;""),BP1476/INDEX($L$4:$L1476,MATCH(MAX($L$4:$L1476)+1,$L$4:$L1476,1)),"")</f>
        <v/>
      </c>
      <c r="BW1476" s="14" t="str">
        <f>IF(AND(BT1476&lt;&gt;""),BT1476/INDEX($L$4:$L1476,MATCH(MAX($L$4:$L1476)+1,$L$4:$L1476,1)),"")</f>
        <v/>
      </c>
      <c r="CA1476" s="14" t="str">
        <f>IF(AND(BX1476&lt;&gt;""),BX1476/INDEX($L$4:$L1476,MATCH(MAX($L$4:$L1476)+1,$L$4:$L1476,1)),"")</f>
        <v/>
      </c>
      <c r="CE1476" s="14" t="str">
        <f>IF(AND(CB1476&lt;&gt;""),CB1476/INDEX($L$4:$L1476,MATCH(MAX($L$4:$L1476)+1,$L$4:$L1476,1)),"")</f>
        <v/>
      </c>
      <c r="CI1476" s="14" t="str">
        <f>IF(AND(CF1476&lt;&gt;""),CF1476/INDEX($L$4:$L1476,MATCH(MAX($L$4:$L1476)+1,$L$4:$L1476,1)),"")</f>
        <v/>
      </c>
      <c r="CM1476" s="14" t="str">
        <f>IF(AND(CJ1476&lt;&gt;""),CJ1476/INDEX($L$4:$L1476,MATCH(MAX($L$4:$L1476)+1,$L$4:$L1476,1)),"")</f>
        <v/>
      </c>
      <c r="CQ1476" s="14" t="str">
        <f>IF(AND(CN1476&lt;&gt;""),CN1476/INDEX($L$4:$L1476,MATCH(MAX($L$4:$L1476)+1,$L$4:$L1476,1)),"")</f>
        <v/>
      </c>
      <c r="CU1476" s="14" t="str">
        <f>IF(AND(CR1476&lt;&gt;""),CR1476/INDEX($L$4:$L1476,MATCH(MAX($L$4:$L1476)+1,$L$4:$L1476,1)),"")</f>
        <v/>
      </c>
    </row>
    <row r="1477" spans="3:99">
      <c r="C1477" s="4" t="s">
        <v>36</v>
      </c>
      <c r="D1477" t="s">
        <v>36</v>
      </c>
      <c r="K1477" s="14" t="str">
        <f t="shared" si="1008"/>
        <v/>
      </c>
      <c r="S1477" s="14" t="str">
        <f>IF(AND(P1477&lt;&gt;""),P1477/INDEX($L$4:$L1477,MATCH(MAX($L$4:$L1477)+1,$L$4:$L1477,1)),"")</f>
        <v/>
      </c>
      <c r="W1477" s="14" t="str">
        <f>IF(AND(T1477&lt;&gt;""),T1477/INDEX($L$4:$L1477,MATCH(MAX($L$4:$L1477)+1,$L$4:$L1477,1)),"")</f>
        <v/>
      </c>
      <c r="AA1477" s="14" t="str">
        <f>IF(AND(X1477&lt;&gt;""),X1477/INDEX($L$4:$L1477,MATCH(MAX($L$4:$L1477)+1,$L$4:$L1477,1)),"")</f>
        <v/>
      </c>
      <c r="AE1477" s="14" t="str">
        <f>IF(AND(AB1477&lt;&gt;""),AB1477/INDEX($L$4:$L1477,MATCH(MAX($L$4:$L1477)+1,$L$4:$L1477,1)),"")</f>
        <v/>
      </c>
      <c r="AI1477" s="14" t="str">
        <f>IF(AND(AF1477&lt;&gt;""),AF1477/INDEX($L$4:$L1477,MATCH(MAX($L$4:$L1477)+1,$L$4:$L1477,1)),"")</f>
        <v/>
      </c>
      <c r="AM1477" s="14" t="str">
        <f>IF(AND(AJ1477&lt;&gt;""),AJ1477/INDEX($L$4:$L1477,MATCH(MAX($L$4:$L1477)+1,$L$4:$L1477,1)),"")</f>
        <v/>
      </c>
      <c r="AQ1477" s="14" t="str">
        <f>IF(AND(AN1477&lt;&gt;""),AN1477/INDEX($L$4:$L1477,MATCH(MAX($L$4:$L1477)+1,$L$4:$L1477,1)),"")</f>
        <v/>
      </c>
      <c r="AU1477" s="14" t="str">
        <f>IF(AND(AR1477&lt;&gt;""),AR1477/INDEX($L$4:$L1477,MATCH(MAX($L$4:$L1477)+1,$L$4:$L1477,1)),"")</f>
        <v/>
      </c>
      <c r="AY1477" s="14" t="str">
        <f>IF(AND(AV1477&lt;&gt;""),AV1477/INDEX($L$4:$L1477,MATCH(MAX($L$4:$L1477)+1,$L$4:$L1477,1)),"")</f>
        <v/>
      </c>
      <c r="AZ1477" s="10" t="str">
        <f t="shared" si="1007"/>
        <v/>
      </c>
      <c r="BC1477" s="78" t="str">
        <f t="shared" si="1006"/>
        <v/>
      </c>
      <c r="BG1477" s="14" t="str">
        <f>IF(AND(BD1477&lt;&gt;""),BD1477/INDEX($L$4:$L1477,MATCH(MAX($L$4:$L1477)+1,$L$4:$L1477,1)),"")</f>
        <v/>
      </c>
      <c r="BK1477" s="14" t="str">
        <f>IF(AND(BH1477&lt;&gt;""),BH1477/INDEX($L$4:$L1477,MATCH(MAX($L$4:$L1477)+1,$L$4:$L1477,1)),"")</f>
        <v/>
      </c>
      <c r="BO1477" s="14" t="str">
        <f>IF(AND(BL1477&lt;&gt;""),BL1477/INDEX($L$4:$L1477,MATCH(MAX($L$4:$L1477)+1,$L$4:$L1477,1)),"")</f>
        <v/>
      </c>
      <c r="BS1477" s="14" t="str">
        <f>IF(AND(BP1477&lt;&gt;""),BP1477/INDEX($L$4:$L1477,MATCH(MAX($L$4:$L1477)+1,$L$4:$L1477,1)),"")</f>
        <v/>
      </c>
      <c r="BW1477" s="14" t="str">
        <f>IF(AND(BT1477&lt;&gt;""),BT1477/INDEX($L$4:$L1477,MATCH(MAX($L$4:$L1477)+1,$L$4:$L1477,1)),"")</f>
        <v/>
      </c>
      <c r="CA1477" s="14" t="str">
        <f>IF(AND(BX1477&lt;&gt;""),BX1477/INDEX($L$4:$L1477,MATCH(MAX($L$4:$L1477)+1,$L$4:$L1477,1)),"")</f>
        <v/>
      </c>
      <c r="CE1477" s="14" t="str">
        <f>IF(AND(CB1477&lt;&gt;""),CB1477/INDEX($L$4:$L1477,MATCH(MAX($L$4:$L1477)+1,$L$4:$L1477,1)),"")</f>
        <v/>
      </c>
      <c r="CI1477" s="14" t="str">
        <f>IF(AND(CF1477&lt;&gt;""),CF1477/INDEX($L$4:$L1477,MATCH(MAX($L$4:$L1477)+1,$L$4:$L1477,1)),"")</f>
        <v/>
      </c>
      <c r="CM1477" s="14" t="str">
        <f>IF(AND(CJ1477&lt;&gt;""),CJ1477/INDEX($L$4:$L1477,MATCH(MAX($L$4:$L1477)+1,$L$4:$L1477,1)),"")</f>
        <v/>
      </c>
      <c r="CQ1477" s="14" t="str">
        <f>IF(AND(CN1477&lt;&gt;""),CN1477/INDEX($L$4:$L1477,MATCH(MAX($L$4:$L1477)+1,$L$4:$L1477,1)),"")</f>
        <v/>
      </c>
      <c r="CU1477" s="14" t="str">
        <f>IF(AND(CR1477&lt;&gt;""),CR1477/INDEX($L$4:$L1477,MATCH(MAX($L$4:$L1477)+1,$L$4:$L1477,1)),"")</f>
        <v/>
      </c>
    </row>
    <row r="1478" spans="3:99">
      <c r="C1478" s="4" t="s">
        <v>36</v>
      </c>
      <c r="D1478" t="s">
        <v>36</v>
      </c>
      <c r="K1478" s="14" t="str">
        <f t="shared" si="1008"/>
        <v/>
      </c>
      <c r="S1478" s="14" t="str">
        <f>IF(AND(P1478&lt;&gt;""),P1478/INDEX($L$4:$L1478,MATCH(MAX($L$4:$L1478)+1,$L$4:$L1478,1)),"")</f>
        <v/>
      </c>
      <c r="W1478" s="14" t="str">
        <f>IF(AND(T1478&lt;&gt;""),T1478/INDEX($L$4:$L1478,MATCH(MAX($L$4:$L1478)+1,$L$4:$L1478,1)),"")</f>
        <v/>
      </c>
      <c r="AA1478" s="14" t="str">
        <f>IF(AND(X1478&lt;&gt;""),X1478/INDEX($L$4:$L1478,MATCH(MAX($L$4:$L1478)+1,$L$4:$L1478,1)),"")</f>
        <v/>
      </c>
      <c r="AE1478" s="14" t="str">
        <f>IF(AND(AB1478&lt;&gt;""),AB1478/INDEX($L$4:$L1478,MATCH(MAX($L$4:$L1478)+1,$L$4:$L1478,1)),"")</f>
        <v/>
      </c>
      <c r="AI1478" s="14" t="str">
        <f>IF(AND(AF1478&lt;&gt;""),AF1478/INDEX($L$4:$L1478,MATCH(MAX($L$4:$L1478)+1,$L$4:$L1478,1)),"")</f>
        <v/>
      </c>
      <c r="AM1478" s="14" t="str">
        <f>IF(AND(AJ1478&lt;&gt;""),AJ1478/INDEX($L$4:$L1478,MATCH(MAX($L$4:$L1478)+1,$L$4:$L1478,1)),"")</f>
        <v/>
      </c>
      <c r="AQ1478" s="14" t="str">
        <f>IF(AND(AN1478&lt;&gt;""),AN1478/INDEX($L$4:$L1478,MATCH(MAX($L$4:$L1478)+1,$L$4:$L1478,1)),"")</f>
        <v/>
      </c>
      <c r="AU1478" s="14" t="str">
        <f>IF(AND(AR1478&lt;&gt;""),AR1478/INDEX($L$4:$L1478,MATCH(MAX($L$4:$L1478)+1,$L$4:$L1478,1)),"")</f>
        <v/>
      </c>
      <c r="AY1478" s="14" t="str">
        <f>IF(AND(AV1478&lt;&gt;""),AV1478/INDEX($L$4:$L1478,MATCH(MAX($L$4:$L1478)+1,$L$4:$L1478,1)),"")</f>
        <v/>
      </c>
      <c r="AZ1478" s="10" t="str">
        <f t="shared" si="1007"/>
        <v/>
      </c>
      <c r="BC1478" s="78" t="str">
        <f t="shared" si="1006"/>
        <v/>
      </c>
      <c r="BG1478" s="14" t="str">
        <f>IF(AND(BD1478&lt;&gt;""),BD1478/INDEX($L$4:$L1478,MATCH(MAX($L$4:$L1478)+1,$L$4:$L1478,1)),"")</f>
        <v/>
      </c>
      <c r="BK1478" s="14" t="str">
        <f>IF(AND(BH1478&lt;&gt;""),BH1478/INDEX($L$4:$L1478,MATCH(MAX($L$4:$L1478)+1,$L$4:$L1478,1)),"")</f>
        <v/>
      </c>
      <c r="BO1478" s="14" t="str">
        <f>IF(AND(BL1478&lt;&gt;""),BL1478/INDEX($L$4:$L1478,MATCH(MAX($L$4:$L1478)+1,$L$4:$L1478,1)),"")</f>
        <v/>
      </c>
      <c r="BS1478" s="14" t="str">
        <f>IF(AND(BP1478&lt;&gt;""),BP1478/INDEX($L$4:$L1478,MATCH(MAX($L$4:$L1478)+1,$L$4:$L1478,1)),"")</f>
        <v/>
      </c>
      <c r="BW1478" s="14" t="str">
        <f>IF(AND(BT1478&lt;&gt;""),BT1478/INDEX($L$4:$L1478,MATCH(MAX($L$4:$L1478)+1,$L$4:$L1478,1)),"")</f>
        <v/>
      </c>
      <c r="CA1478" s="14" t="str">
        <f>IF(AND(BX1478&lt;&gt;""),BX1478/INDEX($L$4:$L1478,MATCH(MAX($L$4:$L1478)+1,$L$4:$L1478,1)),"")</f>
        <v/>
      </c>
      <c r="CE1478" s="14" t="str">
        <f>IF(AND(CB1478&lt;&gt;""),CB1478/INDEX($L$4:$L1478,MATCH(MAX($L$4:$L1478)+1,$L$4:$L1478,1)),"")</f>
        <v/>
      </c>
      <c r="CI1478" s="14" t="str">
        <f>IF(AND(CF1478&lt;&gt;""),CF1478/INDEX($L$4:$L1478,MATCH(MAX($L$4:$L1478)+1,$L$4:$L1478,1)),"")</f>
        <v/>
      </c>
      <c r="CM1478" s="14" t="str">
        <f>IF(AND(CJ1478&lt;&gt;""),CJ1478/INDEX($L$4:$L1478,MATCH(MAX($L$4:$L1478)+1,$L$4:$L1478,1)),"")</f>
        <v/>
      </c>
      <c r="CQ1478" s="14" t="str">
        <f>IF(AND(CN1478&lt;&gt;""),CN1478/INDEX($L$4:$L1478,MATCH(MAX($L$4:$L1478)+1,$L$4:$L1478,1)),"")</f>
        <v/>
      </c>
      <c r="CU1478" s="14" t="str">
        <f>IF(AND(CR1478&lt;&gt;""),CR1478/INDEX($L$4:$L1478,MATCH(MAX($L$4:$L1478)+1,$L$4:$L1478,1)),"")</f>
        <v/>
      </c>
    </row>
    <row r="1479" spans="3:99">
      <c r="C1479" s="4" t="s">
        <v>36</v>
      </c>
      <c r="D1479" t="s">
        <v>36</v>
      </c>
      <c r="K1479" s="14" t="str">
        <f t="shared" si="1008"/>
        <v/>
      </c>
      <c r="S1479" s="14" t="str">
        <f>IF(AND(P1479&lt;&gt;""),P1479/INDEX($L$4:$L1479,MATCH(MAX($L$4:$L1479)+1,$L$4:$L1479,1)),"")</f>
        <v/>
      </c>
      <c r="W1479" s="14" t="str">
        <f>IF(AND(T1479&lt;&gt;""),T1479/INDEX($L$4:$L1479,MATCH(MAX($L$4:$L1479)+1,$L$4:$L1479,1)),"")</f>
        <v/>
      </c>
      <c r="AA1479" s="14" t="str">
        <f>IF(AND(X1479&lt;&gt;""),X1479/INDEX($L$4:$L1479,MATCH(MAX($L$4:$L1479)+1,$L$4:$L1479,1)),"")</f>
        <v/>
      </c>
      <c r="AE1479" s="14" t="str">
        <f>IF(AND(AB1479&lt;&gt;""),AB1479/INDEX($L$4:$L1479,MATCH(MAX($L$4:$L1479)+1,$L$4:$L1479,1)),"")</f>
        <v/>
      </c>
      <c r="AI1479" s="14" t="str">
        <f>IF(AND(AF1479&lt;&gt;""),AF1479/INDEX($L$4:$L1479,MATCH(MAX($L$4:$L1479)+1,$L$4:$L1479,1)),"")</f>
        <v/>
      </c>
      <c r="AM1479" s="14" t="str">
        <f>IF(AND(AJ1479&lt;&gt;""),AJ1479/INDEX($L$4:$L1479,MATCH(MAX($L$4:$L1479)+1,$L$4:$L1479,1)),"")</f>
        <v/>
      </c>
      <c r="AQ1479" s="14" t="str">
        <f>IF(AND(AN1479&lt;&gt;""),AN1479/INDEX($L$4:$L1479,MATCH(MAX($L$4:$L1479)+1,$L$4:$L1479,1)),"")</f>
        <v/>
      </c>
      <c r="AU1479" s="14" t="str">
        <f>IF(AND(AR1479&lt;&gt;""),AR1479/INDEX($L$4:$L1479,MATCH(MAX($L$4:$L1479)+1,$L$4:$L1479,1)),"")</f>
        <v/>
      </c>
      <c r="AY1479" s="14" t="str">
        <f>IF(AND(AV1479&lt;&gt;""),AV1479/INDEX($L$4:$L1479,MATCH(MAX($L$4:$L1479)+1,$L$4:$L1479,1)),"")</f>
        <v/>
      </c>
      <c r="AZ1479" s="10" t="str">
        <f t="shared" si="1007"/>
        <v/>
      </c>
      <c r="BC1479" s="78" t="str">
        <f t="shared" si="1006"/>
        <v/>
      </c>
      <c r="BG1479" s="14" t="str">
        <f>IF(AND(BD1479&lt;&gt;""),BD1479/INDEX($L$4:$L1479,MATCH(MAX($L$4:$L1479)+1,$L$4:$L1479,1)),"")</f>
        <v/>
      </c>
      <c r="BK1479" s="14" t="str">
        <f>IF(AND(BH1479&lt;&gt;""),BH1479/INDEX($L$4:$L1479,MATCH(MAX($L$4:$L1479)+1,$L$4:$L1479,1)),"")</f>
        <v/>
      </c>
      <c r="BO1479" s="14" t="str">
        <f>IF(AND(BL1479&lt;&gt;""),BL1479/INDEX($L$4:$L1479,MATCH(MAX($L$4:$L1479)+1,$L$4:$L1479,1)),"")</f>
        <v/>
      </c>
      <c r="BS1479" s="14" t="str">
        <f>IF(AND(BP1479&lt;&gt;""),BP1479/INDEX($L$4:$L1479,MATCH(MAX($L$4:$L1479)+1,$L$4:$L1479,1)),"")</f>
        <v/>
      </c>
      <c r="BW1479" s="14" t="str">
        <f>IF(AND(BT1479&lt;&gt;""),BT1479/INDEX($L$4:$L1479,MATCH(MAX($L$4:$L1479)+1,$L$4:$L1479,1)),"")</f>
        <v/>
      </c>
      <c r="CA1479" s="14" t="str">
        <f>IF(AND(BX1479&lt;&gt;""),BX1479/INDEX($L$4:$L1479,MATCH(MAX($L$4:$L1479)+1,$L$4:$L1479,1)),"")</f>
        <v/>
      </c>
      <c r="CE1479" s="14" t="str">
        <f>IF(AND(CB1479&lt;&gt;""),CB1479/INDEX($L$4:$L1479,MATCH(MAX($L$4:$L1479)+1,$L$4:$L1479,1)),"")</f>
        <v/>
      </c>
      <c r="CI1479" s="14" t="str">
        <f>IF(AND(CF1479&lt;&gt;""),CF1479/INDEX($L$4:$L1479,MATCH(MAX($L$4:$L1479)+1,$L$4:$L1479,1)),"")</f>
        <v/>
      </c>
      <c r="CM1479" s="14" t="str">
        <f>IF(AND(CJ1479&lt;&gt;""),CJ1479/INDEX($L$4:$L1479,MATCH(MAX($L$4:$L1479)+1,$L$4:$L1479,1)),"")</f>
        <v/>
      </c>
      <c r="CQ1479" s="14" t="str">
        <f>IF(AND(CN1479&lt;&gt;""),CN1479/INDEX($L$4:$L1479,MATCH(MAX($L$4:$L1479)+1,$L$4:$L1479,1)),"")</f>
        <v/>
      </c>
      <c r="CU1479" s="14" t="str">
        <f>IF(AND(CR1479&lt;&gt;""),CR1479/INDEX($L$4:$L1479,MATCH(MAX($L$4:$L1479)+1,$L$4:$L1479,1)),"")</f>
        <v/>
      </c>
    </row>
    <row r="1480" spans="3:99">
      <c r="C1480" s="4" t="s">
        <v>36</v>
      </c>
      <c r="D1480" t="s">
        <v>36</v>
      </c>
      <c r="K1480" s="14" t="str">
        <f t="shared" si="1008"/>
        <v/>
      </c>
      <c r="S1480" s="14" t="str">
        <f>IF(AND(P1480&lt;&gt;""),P1480/INDEX($L$4:$L1480,MATCH(MAX($L$4:$L1480)+1,$L$4:$L1480,1)),"")</f>
        <v/>
      </c>
      <c r="W1480" s="14" t="str">
        <f>IF(AND(T1480&lt;&gt;""),T1480/INDEX($L$4:$L1480,MATCH(MAX($L$4:$L1480)+1,$L$4:$L1480,1)),"")</f>
        <v/>
      </c>
      <c r="AA1480" s="14" t="str">
        <f>IF(AND(X1480&lt;&gt;""),X1480/INDEX($L$4:$L1480,MATCH(MAX($L$4:$L1480)+1,$L$4:$L1480,1)),"")</f>
        <v/>
      </c>
      <c r="AE1480" s="14" t="str">
        <f>IF(AND(AB1480&lt;&gt;""),AB1480/INDEX($L$4:$L1480,MATCH(MAX($L$4:$L1480)+1,$L$4:$L1480,1)),"")</f>
        <v/>
      </c>
      <c r="AI1480" s="14" t="str">
        <f>IF(AND(AF1480&lt;&gt;""),AF1480/INDEX($L$4:$L1480,MATCH(MAX($L$4:$L1480)+1,$L$4:$L1480,1)),"")</f>
        <v/>
      </c>
      <c r="AM1480" s="14" t="str">
        <f>IF(AND(AJ1480&lt;&gt;""),AJ1480/INDEX($L$4:$L1480,MATCH(MAX($L$4:$L1480)+1,$L$4:$L1480,1)),"")</f>
        <v/>
      </c>
      <c r="AQ1480" s="14" t="str">
        <f>IF(AND(AN1480&lt;&gt;""),AN1480/INDEX($L$4:$L1480,MATCH(MAX($L$4:$L1480)+1,$L$4:$L1480,1)),"")</f>
        <v/>
      </c>
      <c r="AU1480" s="14" t="str">
        <f>IF(AND(AR1480&lt;&gt;""),AR1480/INDEX($L$4:$L1480,MATCH(MAX($L$4:$L1480)+1,$L$4:$L1480,1)),"")</f>
        <v/>
      </c>
      <c r="AY1480" s="14" t="str">
        <f>IF(AND(AV1480&lt;&gt;""),AV1480/INDEX($L$4:$L1480,MATCH(MAX($L$4:$L1480)+1,$L$4:$L1480,1)),"")</f>
        <v/>
      </c>
      <c r="AZ1480" s="10" t="str">
        <f t="shared" si="1007"/>
        <v/>
      </c>
      <c r="BC1480" s="78" t="str">
        <f t="shared" si="1006"/>
        <v/>
      </c>
      <c r="BG1480" s="14" t="str">
        <f>IF(AND(BD1480&lt;&gt;""),BD1480/INDEX($L$4:$L1480,MATCH(MAX($L$4:$L1480)+1,$L$4:$L1480,1)),"")</f>
        <v/>
      </c>
      <c r="BK1480" s="14" t="str">
        <f>IF(AND(BH1480&lt;&gt;""),BH1480/INDEX($L$4:$L1480,MATCH(MAX($L$4:$L1480)+1,$L$4:$L1480,1)),"")</f>
        <v/>
      </c>
      <c r="BO1480" s="14" t="str">
        <f>IF(AND(BL1480&lt;&gt;""),BL1480/INDEX($L$4:$L1480,MATCH(MAX($L$4:$L1480)+1,$L$4:$L1480,1)),"")</f>
        <v/>
      </c>
      <c r="BS1480" s="14" t="str">
        <f>IF(AND(BP1480&lt;&gt;""),BP1480/INDEX($L$4:$L1480,MATCH(MAX($L$4:$L1480)+1,$L$4:$L1480,1)),"")</f>
        <v/>
      </c>
      <c r="BW1480" s="14" t="str">
        <f>IF(AND(BT1480&lt;&gt;""),BT1480/INDEX($L$4:$L1480,MATCH(MAX($L$4:$L1480)+1,$L$4:$L1480,1)),"")</f>
        <v/>
      </c>
      <c r="CA1480" s="14" t="str">
        <f>IF(AND(BX1480&lt;&gt;""),BX1480/INDEX($L$4:$L1480,MATCH(MAX($L$4:$L1480)+1,$L$4:$L1480,1)),"")</f>
        <v/>
      </c>
      <c r="CE1480" s="14" t="str">
        <f>IF(AND(CB1480&lt;&gt;""),CB1480/INDEX($L$4:$L1480,MATCH(MAX($L$4:$L1480)+1,$L$4:$L1480,1)),"")</f>
        <v/>
      </c>
      <c r="CI1480" s="14" t="str">
        <f>IF(AND(CF1480&lt;&gt;""),CF1480/INDEX($L$4:$L1480,MATCH(MAX($L$4:$L1480)+1,$L$4:$L1480,1)),"")</f>
        <v/>
      </c>
      <c r="CM1480" s="14" t="str">
        <f>IF(AND(CJ1480&lt;&gt;""),CJ1480/INDEX($L$4:$L1480,MATCH(MAX($L$4:$L1480)+1,$L$4:$L1480,1)),"")</f>
        <v/>
      </c>
      <c r="CQ1480" s="14" t="str">
        <f>IF(AND(CN1480&lt;&gt;""),CN1480/INDEX($L$4:$L1480,MATCH(MAX($L$4:$L1480)+1,$L$4:$L1480,1)),"")</f>
        <v/>
      </c>
      <c r="CU1480" s="14" t="str">
        <f>IF(AND(CR1480&lt;&gt;""),CR1480/INDEX($L$4:$L1480,MATCH(MAX($L$4:$L1480)+1,$L$4:$L1480,1)),"")</f>
        <v/>
      </c>
    </row>
    <row r="1481" spans="3:99">
      <c r="C1481" s="4" t="s">
        <v>36</v>
      </c>
      <c r="D1481" t="s">
        <v>36</v>
      </c>
      <c r="K1481" s="14" t="str">
        <f t="shared" si="1008"/>
        <v/>
      </c>
      <c r="S1481" s="14" t="str">
        <f>IF(AND(P1481&lt;&gt;""),P1481/INDEX($L$4:$L1481,MATCH(MAX($L$4:$L1481)+1,$L$4:$L1481,1)),"")</f>
        <v/>
      </c>
      <c r="W1481" s="14" t="str">
        <f>IF(AND(T1481&lt;&gt;""),T1481/INDEX($L$4:$L1481,MATCH(MAX($L$4:$L1481)+1,$L$4:$L1481,1)),"")</f>
        <v/>
      </c>
      <c r="AA1481" s="14" t="str">
        <f>IF(AND(X1481&lt;&gt;""),X1481/INDEX($L$4:$L1481,MATCH(MAX($L$4:$L1481)+1,$L$4:$L1481,1)),"")</f>
        <v/>
      </c>
      <c r="AE1481" s="14" t="str">
        <f>IF(AND(AB1481&lt;&gt;""),AB1481/INDEX($L$4:$L1481,MATCH(MAX($L$4:$L1481)+1,$L$4:$L1481,1)),"")</f>
        <v/>
      </c>
      <c r="AI1481" s="14" t="str">
        <f>IF(AND(AF1481&lt;&gt;""),AF1481/INDEX($L$4:$L1481,MATCH(MAX($L$4:$L1481)+1,$L$4:$L1481,1)),"")</f>
        <v/>
      </c>
      <c r="AM1481" s="14" t="str">
        <f>IF(AND(AJ1481&lt;&gt;""),AJ1481/INDEX($L$4:$L1481,MATCH(MAX($L$4:$L1481)+1,$L$4:$L1481,1)),"")</f>
        <v/>
      </c>
      <c r="AQ1481" s="14" t="str">
        <f>IF(AND(AN1481&lt;&gt;""),AN1481/INDEX($L$4:$L1481,MATCH(MAX($L$4:$L1481)+1,$L$4:$L1481,1)),"")</f>
        <v/>
      </c>
      <c r="AU1481" s="14" t="str">
        <f>IF(AND(AR1481&lt;&gt;""),AR1481/INDEX($L$4:$L1481,MATCH(MAX($L$4:$L1481)+1,$L$4:$L1481,1)),"")</f>
        <v/>
      </c>
      <c r="AY1481" s="14" t="str">
        <f>IF(AND(AV1481&lt;&gt;""),AV1481/INDEX($L$4:$L1481,MATCH(MAX($L$4:$L1481)+1,$L$4:$L1481,1)),"")</f>
        <v/>
      </c>
      <c r="AZ1481" s="10" t="str">
        <f t="shared" si="1007"/>
        <v/>
      </c>
      <c r="BC1481" s="78" t="str">
        <f t="shared" si="1006"/>
        <v/>
      </c>
      <c r="BG1481" s="14" t="str">
        <f>IF(AND(BD1481&lt;&gt;""),BD1481/INDEX($L$4:$L1481,MATCH(MAX($L$4:$L1481)+1,$L$4:$L1481,1)),"")</f>
        <v/>
      </c>
      <c r="BK1481" s="14" t="str">
        <f>IF(AND(BH1481&lt;&gt;""),BH1481/INDEX($L$4:$L1481,MATCH(MAX($L$4:$L1481)+1,$L$4:$L1481,1)),"")</f>
        <v/>
      </c>
      <c r="BO1481" s="14" t="str">
        <f>IF(AND(BL1481&lt;&gt;""),BL1481/INDEX($L$4:$L1481,MATCH(MAX($L$4:$L1481)+1,$L$4:$L1481,1)),"")</f>
        <v/>
      </c>
      <c r="BS1481" s="14" t="str">
        <f>IF(AND(BP1481&lt;&gt;""),BP1481/INDEX($L$4:$L1481,MATCH(MAX($L$4:$L1481)+1,$L$4:$L1481,1)),"")</f>
        <v/>
      </c>
      <c r="BW1481" s="14" t="str">
        <f>IF(AND(BT1481&lt;&gt;""),BT1481/INDEX($L$4:$L1481,MATCH(MAX($L$4:$L1481)+1,$L$4:$L1481,1)),"")</f>
        <v/>
      </c>
      <c r="CA1481" s="14" t="str">
        <f>IF(AND(BX1481&lt;&gt;""),BX1481/INDEX($L$4:$L1481,MATCH(MAX($L$4:$L1481)+1,$L$4:$L1481,1)),"")</f>
        <v/>
      </c>
      <c r="CE1481" s="14" t="str">
        <f>IF(AND(CB1481&lt;&gt;""),CB1481/INDEX($L$4:$L1481,MATCH(MAX($L$4:$L1481)+1,$L$4:$L1481,1)),"")</f>
        <v/>
      </c>
      <c r="CI1481" s="14" t="str">
        <f>IF(AND(CF1481&lt;&gt;""),CF1481/INDEX($L$4:$L1481,MATCH(MAX($L$4:$L1481)+1,$L$4:$L1481,1)),"")</f>
        <v/>
      </c>
      <c r="CM1481" s="14" t="str">
        <f>IF(AND(CJ1481&lt;&gt;""),CJ1481/INDEX($L$4:$L1481,MATCH(MAX($L$4:$L1481)+1,$L$4:$L1481,1)),"")</f>
        <v/>
      </c>
      <c r="CQ1481" s="14" t="str">
        <f>IF(AND(CN1481&lt;&gt;""),CN1481/INDEX($L$4:$L1481,MATCH(MAX($L$4:$L1481)+1,$L$4:$L1481,1)),"")</f>
        <v/>
      </c>
      <c r="CU1481" s="14" t="str">
        <f>IF(AND(CR1481&lt;&gt;""),CR1481/INDEX($L$4:$L1481,MATCH(MAX($L$4:$L1481)+1,$L$4:$L1481,1)),"")</f>
        <v/>
      </c>
    </row>
    <row r="1482" spans="3:99">
      <c r="C1482" s="4" t="s">
        <v>36</v>
      </c>
      <c r="D1482" t="s">
        <v>36</v>
      </c>
      <c r="K1482" s="14" t="str">
        <f t="shared" si="1008"/>
        <v/>
      </c>
      <c r="S1482" s="14" t="str">
        <f>IF(AND(P1482&lt;&gt;""),P1482/INDEX($L$4:$L1482,MATCH(MAX($L$4:$L1482)+1,$L$4:$L1482,1)),"")</f>
        <v/>
      </c>
      <c r="W1482" s="14" t="str">
        <f>IF(AND(T1482&lt;&gt;""),T1482/INDEX($L$4:$L1482,MATCH(MAX($L$4:$L1482)+1,$L$4:$L1482,1)),"")</f>
        <v/>
      </c>
      <c r="AA1482" s="14" t="str">
        <f>IF(AND(X1482&lt;&gt;""),X1482/INDEX($L$4:$L1482,MATCH(MAX($L$4:$L1482)+1,$L$4:$L1482,1)),"")</f>
        <v/>
      </c>
      <c r="AE1482" s="14" t="str">
        <f>IF(AND(AB1482&lt;&gt;""),AB1482/INDEX($L$4:$L1482,MATCH(MAX($L$4:$L1482)+1,$L$4:$L1482,1)),"")</f>
        <v/>
      </c>
      <c r="AI1482" s="14" t="str">
        <f>IF(AND(AF1482&lt;&gt;""),AF1482/INDEX($L$4:$L1482,MATCH(MAX($L$4:$L1482)+1,$L$4:$L1482,1)),"")</f>
        <v/>
      </c>
      <c r="AM1482" s="14" t="str">
        <f>IF(AND(AJ1482&lt;&gt;""),AJ1482/INDEX($L$4:$L1482,MATCH(MAX($L$4:$L1482)+1,$L$4:$L1482,1)),"")</f>
        <v/>
      </c>
      <c r="AQ1482" s="14" t="str">
        <f>IF(AND(AN1482&lt;&gt;""),AN1482/INDEX($L$4:$L1482,MATCH(MAX($L$4:$L1482)+1,$L$4:$L1482,1)),"")</f>
        <v/>
      </c>
      <c r="AU1482" s="14" t="str">
        <f>IF(AND(AR1482&lt;&gt;""),AR1482/INDEX($L$4:$L1482,MATCH(MAX($L$4:$L1482)+1,$L$4:$L1482,1)),"")</f>
        <v/>
      </c>
      <c r="AY1482" s="14" t="str">
        <f>IF(AND(AV1482&lt;&gt;""),AV1482/INDEX($L$4:$L1482,MATCH(MAX($L$4:$L1482)+1,$L$4:$L1482,1)),"")</f>
        <v/>
      </c>
      <c r="AZ1482" s="10" t="str">
        <f t="shared" si="1007"/>
        <v/>
      </c>
      <c r="BC1482" s="78" t="str">
        <f t="shared" si="1006"/>
        <v/>
      </c>
      <c r="BG1482" s="14" t="str">
        <f>IF(AND(BD1482&lt;&gt;""),BD1482/INDEX($L$4:$L1482,MATCH(MAX($L$4:$L1482)+1,$L$4:$L1482,1)),"")</f>
        <v/>
      </c>
      <c r="BK1482" s="14" t="str">
        <f>IF(AND(BH1482&lt;&gt;""),BH1482/INDEX($L$4:$L1482,MATCH(MAX($L$4:$L1482)+1,$L$4:$L1482,1)),"")</f>
        <v/>
      </c>
      <c r="BO1482" s="14" t="str">
        <f>IF(AND(BL1482&lt;&gt;""),BL1482/INDEX($L$4:$L1482,MATCH(MAX($L$4:$L1482)+1,$L$4:$L1482,1)),"")</f>
        <v/>
      </c>
      <c r="BS1482" s="14" t="str">
        <f>IF(AND(BP1482&lt;&gt;""),BP1482/INDEX($L$4:$L1482,MATCH(MAX($L$4:$L1482)+1,$L$4:$L1482,1)),"")</f>
        <v/>
      </c>
      <c r="BW1482" s="14" t="str">
        <f>IF(AND(BT1482&lt;&gt;""),BT1482/INDEX($L$4:$L1482,MATCH(MAX($L$4:$L1482)+1,$L$4:$L1482,1)),"")</f>
        <v/>
      </c>
      <c r="CA1482" s="14" t="str">
        <f>IF(AND(BX1482&lt;&gt;""),BX1482/INDEX($L$4:$L1482,MATCH(MAX($L$4:$L1482)+1,$L$4:$L1482,1)),"")</f>
        <v/>
      </c>
      <c r="CE1482" s="14" t="str">
        <f>IF(AND(CB1482&lt;&gt;""),CB1482/INDEX($L$4:$L1482,MATCH(MAX($L$4:$L1482)+1,$L$4:$L1482,1)),"")</f>
        <v/>
      </c>
      <c r="CI1482" s="14" t="str">
        <f>IF(AND(CF1482&lt;&gt;""),CF1482/INDEX($L$4:$L1482,MATCH(MAX($L$4:$L1482)+1,$L$4:$L1482,1)),"")</f>
        <v/>
      </c>
      <c r="CM1482" s="14" t="str">
        <f>IF(AND(CJ1482&lt;&gt;""),CJ1482/INDEX($L$4:$L1482,MATCH(MAX($L$4:$L1482)+1,$L$4:$L1482,1)),"")</f>
        <v/>
      </c>
      <c r="CQ1482" s="14" t="str">
        <f>IF(AND(CN1482&lt;&gt;""),CN1482/INDEX($L$4:$L1482,MATCH(MAX($L$4:$L1482)+1,$L$4:$L1482,1)),"")</f>
        <v/>
      </c>
      <c r="CU1482" s="14" t="str">
        <f>IF(AND(CR1482&lt;&gt;""),CR1482/INDEX($L$4:$L1482,MATCH(MAX($L$4:$L1482)+1,$L$4:$L1482,1)),"")</f>
        <v/>
      </c>
    </row>
    <row r="1483" spans="3:99">
      <c r="C1483" s="4" t="s">
        <v>36</v>
      </c>
      <c r="D1483" t="s">
        <v>36</v>
      </c>
      <c r="K1483" s="14" t="str">
        <f t="shared" si="1008"/>
        <v/>
      </c>
      <c r="S1483" s="14" t="str">
        <f>IF(AND(P1483&lt;&gt;""),P1483/INDEX($L$4:$L1483,MATCH(MAX($L$4:$L1483)+1,$L$4:$L1483,1)),"")</f>
        <v/>
      </c>
      <c r="W1483" s="14" t="str">
        <f>IF(AND(T1483&lt;&gt;""),T1483/INDEX($L$4:$L1483,MATCH(MAX($L$4:$L1483)+1,$L$4:$L1483,1)),"")</f>
        <v/>
      </c>
      <c r="AA1483" s="14" t="str">
        <f>IF(AND(X1483&lt;&gt;""),X1483/INDEX($L$4:$L1483,MATCH(MAX($L$4:$L1483)+1,$L$4:$L1483,1)),"")</f>
        <v/>
      </c>
      <c r="AE1483" s="14" t="str">
        <f>IF(AND(AB1483&lt;&gt;""),AB1483/INDEX($L$4:$L1483,MATCH(MAX($L$4:$L1483)+1,$L$4:$L1483,1)),"")</f>
        <v/>
      </c>
      <c r="AI1483" s="14" t="str">
        <f>IF(AND(AF1483&lt;&gt;""),AF1483/INDEX($L$4:$L1483,MATCH(MAX($L$4:$L1483)+1,$L$4:$L1483,1)),"")</f>
        <v/>
      </c>
      <c r="AM1483" s="14" t="str">
        <f>IF(AND(AJ1483&lt;&gt;""),AJ1483/INDEX($L$4:$L1483,MATCH(MAX($L$4:$L1483)+1,$L$4:$L1483,1)),"")</f>
        <v/>
      </c>
      <c r="AQ1483" s="14" t="str">
        <f>IF(AND(AN1483&lt;&gt;""),AN1483/INDEX($L$4:$L1483,MATCH(MAX($L$4:$L1483)+1,$L$4:$L1483,1)),"")</f>
        <v/>
      </c>
      <c r="AU1483" s="14" t="str">
        <f>IF(AND(AR1483&lt;&gt;""),AR1483/INDEX($L$4:$L1483,MATCH(MAX($L$4:$L1483)+1,$L$4:$L1483,1)),"")</f>
        <v/>
      </c>
      <c r="AY1483" s="14" t="str">
        <f>IF(AND(AV1483&lt;&gt;""),AV1483/INDEX($L$4:$L1483,MATCH(MAX($L$4:$L1483)+1,$L$4:$L1483,1)),"")</f>
        <v/>
      </c>
      <c r="AZ1483" s="10" t="str">
        <f t="shared" si="1007"/>
        <v/>
      </c>
      <c r="BC1483" s="78" t="str">
        <f t="shared" si="1006"/>
        <v/>
      </c>
      <c r="BG1483" s="14" t="str">
        <f>IF(AND(BD1483&lt;&gt;""),BD1483/INDEX($L$4:$L1483,MATCH(MAX($L$4:$L1483)+1,$L$4:$L1483,1)),"")</f>
        <v/>
      </c>
      <c r="BK1483" s="14" t="str">
        <f>IF(AND(BH1483&lt;&gt;""),BH1483/INDEX($L$4:$L1483,MATCH(MAX($L$4:$L1483)+1,$L$4:$L1483,1)),"")</f>
        <v/>
      </c>
      <c r="BO1483" s="14" t="str">
        <f>IF(AND(BL1483&lt;&gt;""),BL1483/INDEX($L$4:$L1483,MATCH(MAX($L$4:$L1483)+1,$L$4:$L1483,1)),"")</f>
        <v/>
      </c>
      <c r="BS1483" s="14" t="str">
        <f>IF(AND(BP1483&lt;&gt;""),BP1483/INDEX($L$4:$L1483,MATCH(MAX($L$4:$L1483)+1,$L$4:$L1483,1)),"")</f>
        <v/>
      </c>
      <c r="BW1483" s="14" t="str">
        <f>IF(AND(BT1483&lt;&gt;""),BT1483/INDEX($L$4:$L1483,MATCH(MAX($L$4:$L1483)+1,$L$4:$L1483,1)),"")</f>
        <v/>
      </c>
      <c r="CA1483" s="14" t="str">
        <f>IF(AND(BX1483&lt;&gt;""),BX1483/INDEX($L$4:$L1483,MATCH(MAX($L$4:$L1483)+1,$L$4:$L1483,1)),"")</f>
        <v/>
      </c>
      <c r="CE1483" s="14" t="str">
        <f>IF(AND(CB1483&lt;&gt;""),CB1483/INDEX($L$4:$L1483,MATCH(MAX($L$4:$L1483)+1,$L$4:$L1483,1)),"")</f>
        <v/>
      </c>
      <c r="CI1483" s="14" t="str">
        <f>IF(AND(CF1483&lt;&gt;""),CF1483/INDEX($L$4:$L1483,MATCH(MAX($L$4:$L1483)+1,$L$4:$L1483,1)),"")</f>
        <v/>
      </c>
      <c r="CM1483" s="14" t="str">
        <f>IF(AND(CJ1483&lt;&gt;""),CJ1483/INDEX($L$4:$L1483,MATCH(MAX($L$4:$L1483)+1,$L$4:$L1483,1)),"")</f>
        <v/>
      </c>
      <c r="CQ1483" s="14" t="str">
        <f>IF(AND(CN1483&lt;&gt;""),CN1483/INDEX($L$4:$L1483,MATCH(MAX($L$4:$L1483)+1,$L$4:$L1483,1)),"")</f>
        <v/>
      </c>
      <c r="CU1483" s="14" t="str">
        <f>IF(AND(CR1483&lt;&gt;""),CR1483/INDEX($L$4:$L1483,MATCH(MAX($L$4:$L1483)+1,$L$4:$L1483,1)),"")</f>
        <v/>
      </c>
    </row>
    <row r="1484" spans="3:99">
      <c r="C1484" s="4" t="s">
        <v>36</v>
      </c>
      <c r="D1484" t="s">
        <v>36</v>
      </c>
      <c r="K1484" s="14" t="str">
        <f t="shared" si="1008"/>
        <v/>
      </c>
      <c r="S1484" s="14" t="str">
        <f>IF(AND(P1484&lt;&gt;""),P1484/INDEX($L$4:$L1484,MATCH(MAX($L$4:$L1484)+1,$L$4:$L1484,1)),"")</f>
        <v/>
      </c>
      <c r="W1484" s="14" t="str">
        <f>IF(AND(T1484&lt;&gt;""),T1484/INDEX($L$4:$L1484,MATCH(MAX($L$4:$L1484)+1,$L$4:$L1484,1)),"")</f>
        <v/>
      </c>
      <c r="AA1484" s="14" t="str">
        <f>IF(AND(X1484&lt;&gt;""),X1484/INDEX($L$4:$L1484,MATCH(MAX($L$4:$L1484)+1,$L$4:$L1484,1)),"")</f>
        <v/>
      </c>
      <c r="AE1484" s="14" t="str">
        <f>IF(AND(AB1484&lt;&gt;""),AB1484/INDEX($L$4:$L1484,MATCH(MAX($L$4:$L1484)+1,$L$4:$L1484,1)),"")</f>
        <v/>
      </c>
      <c r="AI1484" s="14" t="str">
        <f>IF(AND(AF1484&lt;&gt;""),AF1484/INDEX($L$4:$L1484,MATCH(MAX($L$4:$L1484)+1,$L$4:$L1484,1)),"")</f>
        <v/>
      </c>
      <c r="AM1484" s="14" t="str">
        <f>IF(AND(AJ1484&lt;&gt;""),AJ1484/INDEX($L$4:$L1484,MATCH(MAX($L$4:$L1484)+1,$L$4:$L1484,1)),"")</f>
        <v/>
      </c>
      <c r="AQ1484" s="14" t="str">
        <f>IF(AND(AN1484&lt;&gt;""),AN1484/INDEX($L$4:$L1484,MATCH(MAX($L$4:$L1484)+1,$L$4:$L1484,1)),"")</f>
        <v/>
      </c>
      <c r="AU1484" s="14" t="str">
        <f>IF(AND(AR1484&lt;&gt;""),AR1484/INDEX($L$4:$L1484,MATCH(MAX($L$4:$L1484)+1,$L$4:$L1484,1)),"")</f>
        <v/>
      </c>
      <c r="AY1484" s="14" t="str">
        <f>IF(AND(AV1484&lt;&gt;""),AV1484/INDEX($L$4:$L1484,MATCH(MAX($L$4:$L1484)+1,$L$4:$L1484,1)),"")</f>
        <v/>
      </c>
      <c r="AZ1484" s="10" t="str">
        <f t="shared" si="1007"/>
        <v/>
      </c>
      <c r="BC1484" s="78" t="str">
        <f t="shared" si="1006"/>
        <v/>
      </c>
      <c r="BG1484" s="14" t="str">
        <f>IF(AND(BD1484&lt;&gt;""),BD1484/INDEX($L$4:$L1484,MATCH(MAX($L$4:$L1484)+1,$L$4:$L1484,1)),"")</f>
        <v/>
      </c>
      <c r="BK1484" s="14" t="str">
        <f>IF(AND(BH1484&lt;&gt;""),BH1484/INDEX($L$4:$L1484,MATCH(MAX($L$4:$L1484)+1,$L$4:$L1484,1)),"")</f>
        <v/>
      </c>
      <c r="BO1484" s="14" t="str">
        <f>IF(AND(BL1484&lt;&gt;""),BL1484/INDEX($L$4:$L1484,MATCH(MAX($L$4:$L1484)+1,$L$4:$L1484,1)),"")</f>
        <v/>
      </c>
      <c r="BS1484" s="14" t="str">
        <f>IF(AND(BP1484&lt;&gt;""),BP1484/INDEX($L$4:$L1484,MATCH(MAX($L$4:$L1484)+1,$L$4:$L1484,1)),"")</f>
        <v/>
      </c>
      <c r="BW1484" s="14" t="str">
        <f>IF(AND(BT1484&lt;&gt;""),BT1484/INDEX($L$4:$L1484,MATCH(MAX($L$4:$L1484)+1,$L$4:$L1484,1)),"")</f>
        <v/>
      </c>
      <c r="CA1484" s="14" t="str">
        <f>IF(AND(BX1484&lt;&gt;""),BX1484/INDEX($L$4:$L1484,MATCH(MAX($L$4:$L1484)+1,$L$4:$L1484,1)),"")</f>
        <v/>
      </c>
      <c r="CE1484" s="14" t="str">
        <f>IF(AND(CB1484&lt;&gt;""),CB1484/INDEX($L$4:$L1484,MATCH(MAX($L$4:$L1484)+1,$L$4:$L1484,1)),"")</f>
        <v/>
      </c>
      <c r="CI1484" s="14" t="str">
        <f>IF(AND(CF1484&lt;&gt;""),CF1484/INDEX($L$4:$L1484,MATCH(MAX($L$4:$L1484)+1,$L$4:$L1484,1)),"")</f>
        <v/>
      </c>
      <c r="CM1484" s="14" t="str">
        <f>IF(AND(CJ1484&lt;&gt;""),CJ1484/INDEX($L$4:$L1484,MATCH(MAX($L$4:$L1484)+1,$L$4:$L1484,1)),"")</f>
        <v/>
      </c>
      <c r="CQ1484" s="14" t="str">
        <f>IF(AND(CN1484&lt;&gt;""),CN1484/INDEX($L$4:$L1484,MATCH(MAX($L$4:$L1484)+1,$L$4:$L1484,1)),"")</f>
        <v/>
      </c>
      <c r="CU1484" s="14" t="str">
        <f>IF(AND(CR1484&lt;&gt;""),CR1484/INDEX($L$4:$L1484,MATCH(MAX($L$4:$L1484)+1,$L$4:$L1484,1)),"")</f>
        <v/>
      </c>
    </row>
    <row r="1485" spans="3:99">
      <c r="C1485" s="4" t="s">
        <v>36</v>
      </c>
      <c r="D1485" t="s">
        <v>36</v>
      </c>
      <c r="K1485" s="14" t="str">
        <f t="shared" si="1008"/>
        <v/>
      </c>
      <c r="S1485" s="14" t="str">
        <f>IF(AND(P1485&lt;&gt;""),P1485/INDEX($L$4:$L1485,MATCH(MAX($L$4:$L1485)+1,$L$4:$L1485,1)),"")</f>
        <v/>
      </c>
      <c r="W1485" s="14" t="str">
        <f>IF(AND(T1485&lt;&gt;""),T1485/INDEX($L$4:$L1485,MATCH(MAX($L$4:$L1485)+1,$L$4:$L1485,1)),"")</f>
        <v/>
      </c>
      <c r="AA1485" s="14" t="str">
        <f>IF(AND(X1485&lt;&gt;""),X1485/INDEX($L$4:$L1485,MATCH(MAX($L$4:$L1485)+1,$L$4:$L1485,1)),"")</f>
        <v/>
      </c>
      <c r="AE1485" s="14" t="str">
        <f>IF(AND(AB1485&lt;&gt;""),AB1485/INDEX($L$4:$L1485,MATCH(MAX($L$4:$L1485)+1,$L$4:$L1485,1)),"")</f>
        <v/>
      </c>
      <c r="AI1485" s="14" t="str">
        <f>IF(AND(AF1485&lt;&gt;""),AF1485/INDEX($L$4:$L1485,MATCH(MAX($L$4:$L1485)+1,$L$4:$L1485,1)),"")</f>
        <v/>
      </c>
      <c r="AM1485" s="14" t="str">
        <f>IF(AND(AJ1485&lt;&gt;""),AJ1485/INDEX($L$4:$L1485,MATCH(MAX($L$4:$L1485)+1,$L$4:$L1485,1)),"")</f>
        <v/>
      </c>
      <c r="AQ1485" s="14" t="str">
        <f>IF(AND(AN1485&lt;&gt;""),AN1485/INDEX($L$4:$L1485,MATCH(MAX($L$4:$L1485)+1,$L$4:$L1485,1)),"")</f>
        <v/>
      </c>
      <c r="AU1485" s="14" t="str">
        <f>IF(AND(AR1485&lt;&gt;""),AR1485/INDEX($L$4:$L1485,MATCH(MAX($L$4:$L1485)+1,$L$4:$L1485,1)),"")</f>
        <v/>
      </c>
      <c r="AY1485" s="14" t="str">
        <f>IF(AND(AV1485&lt;&gt;""),AV1485/INDEX($L$4:$L1485,MATCH(MAX($L$4:$L1485)+1,$L$4:$L1485,1)),"")</f>
        <v/>
      </c>
      <c r="AZ1485" s="10" t="str">
        <f t="shared" si="1007"/>
        <v/>
      </c>
      <c r="BC1485" s="78" t="str">
        <f t="shared" si="1006"/>
        <v/>
      </c>
      <c r="BG1485" s="14" t="str">
        <f>IF(AND(BD1485&lt;&gt;""),BD1485/INDEX($L$4:$L1485,MATCH(MAX($L$4:$L1485)+1,$L$4:$L1485,1)),"")</f>
        <v/>
      </c>
      <c r="BK1485" s="14" t="str">
        <f>IF(AND(BH1485&lt;&gt;""),BH1485/INDEX($L$4:$L1485,MATCH(MAX($L$4:$L1485)+1,$L$4:$L1485,1)),"")</f>
        <v/>
      </c>
      <c r="BO1485" s="14" t="str">
        <f>IF(AND(BL1485&lt;&gt;""),BL1485/INDEX($L$4:$L1485,MATCH(MAX($L$4:$L1485)+1,$L$4:$L1485,1)),"")</f>
        <v/>
      </c>
      <c r="BS1485" s="14" t="str">
        <f>IF(AND(BP1485&lt;&gt;""),BP1485/INDEX($L$4:$L1485,MATCH(MAX($L$4:$L1485)+1,$L$4:$L1485,1)),"")</f>
        <v/>
      </c>
      <c r="BW1485" s="14" t="str">
        <f>IF(AND(BT1485&lt;&gt;""),BT1485/INDEX($L$4:$L1485,MATCH(MAX($L$4:$L1485)+1,$L$4:$L1485,1)),"")</f>
        <v/>
      </c>
      <c r="CA1485" s="14" t="str">
        <f>IF(AND(BX1485&lt;&gt;""),BX1485/INDEX($L$4:$L1485,MATCH(MAX($L$4:$L1485)+1,$L$4:$L1485,1)),"")</f>
        <v/>
      </c>
      <c r="CE1485" s="14" t="str">
        <f>IF(AND(CB1485&lt;&gt;""),CB1485/INDEX($L$4:$L1485,MATCH(MAX($L$4:$L1485)+1,$L$4:$L1485,1)),"")</f>
        <v/>
      </c>
      <c r="CI1485" s="14" t="str">
        <f>IF(AND(CF1485&lt;&gt;""),CF1485/INDEX($L$4:$L1485,MATCH(MAX($L$4:$L1485)+1,$L$4:$L1485,1)),"")</f>
        <v/>
      </c>
      <c r="CM1485" s="14" t="str">
        <f>IF(AND(CJ1485&lt;&gt;""),CJ1485/INDEX($L$4:$L1485,MATCH(MAX($L$4:$L1485)+1,$L$4:$L1485,1)),"")</f>
        <v/>
      </c>
      <c r="CQ1485" s="14" t="str">
        <f>IF(AND(CN1485&lt;&gt;""),CN1485/INDEX($L$4:$L1485,MATCH(MAX($L$4:$L1485)+1,$L$4:$L1485,1)),"")</f>
        <v/>
      </c>
      <c r="CU1485" s="14" t="str">
        <f>IF(AND(CR1485&lt;&gt;""),CR1485/INDEX($L$4:$L1485,MATCH(MAX($L$4:$L1485)+1,$L$4:$L1485,1)),"")</f>
        <v/>
      </c>
    </row>
    <row r="1486" spans="3:99">
      <c r="C1486" s="4" t="s">
        <v>36</v>
      </c>
      <c r="D1486" t="s">
        <v>36</v>
      </c>
      <c r="K1486" s="14" t="str">
        <f t="shared" si="1008"/>
        <v/>
      </c>
      <c r="S1486" s="14" t="str">
        <f>IF(AND(P1486&lt;&gt;""),P1486/INDEX($L$4:$L1486,MATCH(MAX($L$4:$L1486)+1,$L$4:$L1486,1)),"")</f>
        <v/>
      </c>
      <c r="W1486" s="14" t="str">
        <f>IF(AND(T1486&lt;&gt;""),T1486/INDEX($L$4:$L1486,MATCH(MAX($L$4:$L1486)+1,$L$4:$L1486,1)),"")</f>
        <v/>
      </c>
      <c r="AA1486" s="14" t="str">
        <f>IF(AND(X1486&lt;&gt;""),X1486/INDEX($L$4:$L1486,MATCH(MAX($L$4:$L1486)+1,$L$4:$L1486,1)),"")</f>
        <v/>
      </c>
      <c r="AE1486" s="14" t="str">
        <f>IF(AND(AB1486&lt;&gt;""),AB1486/INDEX($L$4:$L1486,MATCH(MAX($L$4:$L1486)+1,$L$4:$L1486,1)),"")</f>
        <v/>
      </c>
      <c r="AI1486" s="14" t="str">
        <f>IF(AND(AF1486&lt;&gt;""),AF1486/INDEX($L$4:$L1486,MATCH(MAX($L$4:$L1486)+1,$L$4:$L1486,1)),"")</f>
        <v/>
      </c>
      <c r="AM1486" s="14" t="str">
        <f>IF(AND(AJ1486&lt;&gt;""),AJ1486/INDEX($L$4:$L1486,MATCH(MAX($L$4:$L1486)+1,$L$4:$L1486,1)),"")</f>
        <v/>
      </c>
      <c r="AQ1486" s="14" t="str">
        <f>IF(AND(AN1486&lt;&gt;""),AN1486/INDEX($L$4:$L1486,MATCH(MAX($L$4:$L1486)+1,$L$4:$L1486,1)),"")</f>
        <v/>
      </c>
      <c r="AU1486" s="14" t="str">
        <f>IF(AND(AR1486&lt;&gt;""),AR1486/INDEX($L$4:$L1486,MATCH(MAX($L$4:$L1486)+1,$L$4:$L1486,1)),"")</f>
        <v/>
      </c>
      <c r="AY1486" s="14" t="str">
        <f>IF(AND(AV1486&lt;&gt;""),AV1486/INDEX($L$4:$L1486,MATCH(MAX($L$4:$L1486)+1,$L$4:$L1486,1)),"")</f>
        <v/>
      </c>
      <c r="AZ1486" s="10" t="str">
        <f t="shared" si="1007"/>
        <v/>
      </c>
      <c r="BC1486" s="78" t="str">
        <f t="shared" si="1006"/>
        <v/>
      </c>
      <c r="BG1486" s="14" t="str">
        <f>IF(AND(BD1486&lt;&gt;""),BD1486/INDEX($L$4:$L1486,MATCH(MAX($L$4:$L1486)+1,$L$4:$L1486,1)),"")</f>
        <v/>
      </c>
      <c r="BK1486" s="14" t="str">
        <f>IF(AND(BH1486&lt;&gt;""),BH1486/INDEX($L$4:$L1486,MATCH(MAX($L$4:$L1486)+1,$L$4:$L1486,1)),"")</f>
        <v/>
      </c>
      <c r="BO1486" s="14" t="str">
        <f>IF(AND(BL1486&lt;&gt;""),BL1486/INDEX($L$4:$L1486,MATCH(MAX($L$4:$L1486)+1,$L$4:$L1486,1)),"")</f>
        <v/>
      </c>
      <c r="BS1486" s="14" t="str">
        <f>IF(AND(BP1486&lt;&gt;""),BP1486/INDEX($L$4:$L1486,MATCH(MAX($L$4:$L1486)+1,$L$4:$L1486,1)),"")</f>
        <v/>
      </c>
      <c r="BW1486" s="14" t="str">
        <f>IF(AND(BT1486&lt;&gt;""),BT1486/INDEX($L$4:$L1486,MATCH(MAX($L$4:$L1486)+1,$L$4:$L1486,1)),"")</f>
        <v/>
      </c>
      <c r="CA1486" s="14" t="str">
        <f>IF(AND(BX1486&lt;&gt;""),BX1486/INDEX($L$4:$L1486,MATCH(MAX($L$4:$L1486)+1,$L$4:$L1486,1)),"")</f>
        <v/>
      </c>
      <c r="CE1486" s="14" t="str">
        <f>IF(AND(CB1486&lt;&gt;""),CB1486/INDEX($L$4:$L1486,MATCH(MAX($L$4:$L1486)+1,$L$4:$L1486,1)),"")</f>
        <v/>
      </c>
      <c r="CI1486" s="14" t="str">
        <f>IF(AND(CF1486&lt;&gt;""),CF1486/INDEX($L$4:$L1486,MATCH(MAX($L$4:$L1486)+1,$L$4:$L1486,1)),"")</f>
        <v/>
      </c>
      <c r="CM1486" s="14" t="str">
        <f>IF(AND(CJ1486&lt;&gt;""),CJ1486/INDEX($L$4:$L1486,MATCH(MAX($L$4:$L1486)+1,$L$4:$L1486,1)),"")</f>
        <v/>
      </c>
      <c r="CQ1486" s="14" t="str">
        <f>IF(AND(CN1486&lt;&gt;""),CN1486/INDEX($L$4:$L1486,MATCH(MAX($L$4:$L1486)+1,$L$4:$L1486,1)),"")</f>
        <v/>
      </c>
      <c r="CU1486" s="14" t="str">
        <f>IF(AND(CR1486&lt;&gt;""),CR1486/INDEX($L$4:$L1486,MATCH(MAX($L$4:$L1486)+1,$L$4:$L1486,1)),"")</f>
        <v/>
      </c>
    </row>
    <row r="1487" spans="3:99">
      <c r="C1487" s="4" t="s">
        <v>36</v>
      </c>
      <c r="D1487" t="s">
        <v>36</v>
      </c>
      <c r="K1487" s="14" t="str">
        <f t="shared" si="1008"/>
        <v/>
      </c>
      <c r="S1487" s="14" t="str">
        <f>IF(AND(P1487&lt;&gt;""),P1487/INDEX($L$4:$L1487,MATCH(MAX($L$4:$L1487)+1,$L$4:$L1487,1)),"")</f>
        <v/>
      </c>
      <c r="W1487" s="14" t="str">
        <f>IF(AND(T1487&lt;&gt;""),T1487/INDEX($L$4:$L1487,MATCH(MAX($L$4:$L1487)+1,$L$4:$L1487,1)),"")</f>
        <v/>
      </c>
      <c r="AA1487" s="14" t="str">
        <f>IF(AND(X1487&lt;&gt;""),X1487/INDEX($L$4:$L1487,MATCH(MAX($L$4:$L1487)+1,$L$4:$L1487,1)),"")</f>
        <v/>
      </c>
      <c r="AE1487" s="14" t="str">
        <f>IF(AND(AB1487&lt;&gt;""),AB1487/INDEX($L$4:$L1487,MATCH(MAX($L$4:$L1487)+1,$L$4:$L1487,1)),"")</f>
        <v/>
      </c>
      <c r="AI1487" s="14" t="str">
        <f>IF(AND(AF1487&lt;&gt;""),AF1487/INDEX($L$4:$L1487,MATCH(MAX($L$4:$L1487)+1,$L$4:$L1487,1)),"")</f>
        <v/>
      </c>
      <c r="AM1487" s="14" t="str">
        <f>IF(AND(AJ1487&lt;&gt;""),AJ1487/INDEX($L$4:$L1487,MATCH(MAX($L$4:$L1487)+1,$L$4:$L1487,1)),"")</f>
        <v/>
      </c>
      <c r="AQ1487" s="14" t="str">
        <f>IF(AND(AN1487&lt;&gt;""),AN1487/INDEX($L$4:$L1487,MATCH(MAX($L$4:$L1487)+1,$L$4:$L1487,1)),"")</f>
        <v/>
      </c>
      <c r="AU1487" s="14" t="str">
        <f>IF(AND(AR1487&lt;&gt;""),AR1487/INDEX($L$4:$L1487,MATCH(MAX($L$4:$L1487)+1,$L$4:$L1487,1)),"")</f>
        <v/>
      </c>
      <c r="AY1487" s="14" t="str">
        <f>IF(AND(AV1487&lt;&gt;""),AV1487/INDEX($L$4:$L1487,MATCH(MAX($L$4:$L1487)+1,$L$4:$L1487,1)),"")</f>
        <v/>
      </c>
      <c r="AZ1487" s="10" t="str">
        <f t="shared" si="1007"/>
        <v/>
      </c>
      <c r="BC1487" s="78" t="str">
        <f t="shared" si="1006"/>
        <v/>
      </c>
      <c r="BG1487" s="14" t="str">
        <f>IF(AND(BD1487&lt;&gt;""),BD1487/INDEX($L$4:$L1487,MATCH(MAX($L$4:$L1487)+1,$L$4:$L1487,1)),"")</f>
        <v/>
      </c>
      <c r="BK1487" s="14" t="str">
        <f>IF(AND(BH1487&lt;&gt;""),BH1487/INDEX($L$4:$L1487,MATCH(MAX($L$4:$L1487)+1,$L$4:$L1487,1)),"")</f>
        <v/>
      </c>
      <c r="BO1487" s="14" t="str">
        <f>IF(AND(BL1487&lt;&gt;""),BL1487/INDEX($L$4:$L1487,MATCH(MAX($L$4:$L1487)+1,$L$4:$L1487,1)),"")</f>
        <v/>
      </c>
      <c r="BS1487" s="14" t="str">
        <f>IF(AND(BP1487&lt;&gt;""),BP1487/INDEX($L$4:$L1487,MATCH(MAX($L$4:$L1487)+1,$L$4:$L1487,1)),"")</f>
        <v/>
      </c>
      <c r="BW1487" s="14" t="str">
        <f>IF(AND(BT1487&lt;&gt;""),BT1487/INDEX($L$4:$L1487,MATCH(MAX($L$4:$L1487)+1,$L$4:$L1487,1)),"")</f>
        <v/>
      </c>
      <c r="CA1487" s="14" t="str">
        <f>IF(AND(BX1487&lt;&gt;""),BX1487/INDEX($L$4:$L1487,MATCH(MAX($L$4:$L1487)+1,$L$4:$L1487,1)),"")</f>
        <v/>
      </c>
      <c r="CE1487" s="14" t="str">
        <f>IF(AND(CB1487&lt;&gt;""),CB1487/INDEX($L$4:$L1487,MATCH(MAX($L$4:$L1487)+1,$L$4:$L1487,1)),"")</f>
        <v/>
      </c>
      <c r="CI1487" s="14" t="str">
        <f>IF(AND(CF1487&lt;&gt;""),CF1487/INDEX($L$4:$L1487,MATCH(MAX($L$4:$L1487)+1,$L$4:$L1487,1)),"")</f>
        <v/>
      </c>
      <c r="CM1487" s="14" t="str">
        <f>IF(AND(CJ1487&lt;&gt;""),CJ1487/INDEX($L$4:$L1487,MATCH(MAX($L$4:$L1487)+1,$L$4:$L1487,1)),"")</f>
        <v/>
      </c>
      <c r="CQ1487" s="14" t="str">
        <f>IF(AND(CN1487&lt;&gt;""),CN1487/INDEX($L$4:$L1487,MATCH(MAX($L$4:$L1487)+1,$L$4:$L1487,1)),"")</f>
        <v/>
      </c>
      <c r="CU1487" s="14" t="str">
        <f>IF(AND(CR1487&lt;&gt;""),CR1487/INDEX($L$4:$L1487,MATCH(MAX($L$4:$L1487)+1,$L$4:$L1487,1)),"")</f>
        <v/>
      </c>
    </row>
    <row r="1488" spans="3:99">
      <c r="C1488" s="4" t="s">
        <v>36</v>
      </c>
      <c r="D1488" t="s">
        <v>36</v>
      </c>
      <c r="K1488" s="14" t="str">
        <f t="shared" si="1008"/>
        <v/>
      </c>
      <c r="S1488" s="14" t="str">
        <f>IF(AND(P1488&lt;&gt;""),P1488/INDEX($L$4:$L1488,MATCH(MAX($L$4:$L1488)+1,$L$4:$L1488,1)),"")</f>
        <v/>
      </c>
      <c r="W1488" s="14" t="str">
        <f>IF(AND(T1488&lt;&gt;""),T1488/INDEX($L$4:$L1488,MATCH(MAX($L$4:$L1488)+1,$L$4:$L1488,1)),"")</f>
        <v/>
      </c>
      <c r="AA1488" s="14" t="str">
        <f>IF(AND(X1488&lt;&gt;""),X1488/INDEX($L$4:$L1488,MATCH(MAX($L$4:$L1488)+1,$L$4:$L1488,1)),"")</f>
        <v/>
      </c>
      <c r="AE1488" s="14" t="str">
        <f>IF(AND(AB1488&lt;&gt;""),AB1488/INDEX($L$4:$L1488,MATCH(MAX($L$4:$L1488)+1,$L$4:$L1488,1)),"")</f>
        <v/>
      </c>
      <c r="AI1488" s="14" t="str">
        <f>IF(AND(AF1488&lt;&gt;""),AF1488/INDEX($L$4:$L1488,MATCH(MAX($L$4:$L1488)+1,$L$4:$L1488,1)),"")</f>
        <v/>
      </c>
      <c r="AM1488" s="14" t="str">
        <f>IF(AND(AJ1488&lt;&gt;""),AJ1488/INDEX($L$4:$L1488,MATCH(MAX($L$4:$L1488)+1,$L$4:$L1488,1)),"")</f>
        <v/>
      </c>
      <c r="AQ1488" s="14" t="str">
        <f>IF(AND(AN1488&lt;&gt;""),AN1488/INDEX($L$4:$L1488,MATCH(MAX($L$4:$L1488)+1,$L$4:$L1488,1)),"")</f>
        <v/>
      </c>
      <c r="AU1488" s="14" t="str">
        <f>IF(AND(AR1488&lt;&gt;""),AR1488/INDEX($L$4:$L1488,MATCH(MAX($L$4:$L1488)+1,$L$4:$L1488,1)),"")</f>
        <v/>
      </c>
      <c r="AY1488" s="14" t="str">
        <f>IF(AND(AV1488&lt;&gt;""),AV1488/INDEX($L$4:$L1488,MATCH(MAX($L$4:$L1488)+1,$L$4:$L1488,1)),"")</f>
        <v/>
      </c>
      <c r="AZ1488" s="10" t="str">
        <f t="shared" si="1007"/>
        <v/>
      </c>
      <c r="BC1488" s="78" t="str">
        <f t="shared" si="1006"/>
        <v/>
      </c>
      <c r="BG1488" s="14" t="str">
        <f>IF(AND(BD1488&lt;&gt;""),BD1488/INDEX($L$4:$L1488,MATCH(MAX($L$4:$L1488)+1,$L$4:$L1488,1)),"")</f>
        <v/>
      </c>
      <c r="BK1488" s="14" t="str">
        <f>IF(AND(BH1488&lt;&gt;""),BH1488/INDEX($L$4:$L1488,MATCH(MAX($L$4:$L1488)+1,$L$4:$L1488,1)),"")</f>
        <v/>
      </c>
      <c r="BO1488" s="14" t="str">
        <f>IF(AND(BL1488&lt;&gt;""),BL1488/INDEX($L$4:$L1488,MATCH(MAX($L$4:$L1488)+1,$L$4:$L1488,1)),"")</f>
        <v/>
      </c>
      <c r="BS1488" s="14" t="str">
        <f>IF(AND(BP1488&lt;&gt;""),BP1488/INDEX($L$4:$L1488,MATCH(MAX($L$4:$L1488)+1,$L$4:$L1488,1)),"")</f>
        <v/>
      </c>
      <c r="BW1488" s="14" t="str">
        <f>IF(AND(BT1488&lt;&gt;""),BT1488/INDEX($L$4:$L1488,MATCH(MAX($L$4:$L1488)+1,$L$4:$L1488,1)),"")</f>
        <v/>
      </c>
      <c r="CA1488" s="14" t="str">
        <f>IF(AND(BX1488&lt;&gt;""),BX1488/INDEX($L$4:$L1488,MATCH(MAX($L$4:$L1488)+1,$L$4:$L1488,1)),"")</f>
        <v/>
      </c>
      <c r="CE1488" s="14" t="str">
        <f>IF(AND(CB1488&lt;&gt;""),CB1488/INDEX($L$4:$L1488,MATCH(MAX($L$4:$L1488)+1,$L$4:$L1488,1)),"")</f>
        <v/>
      </c>
      <c r="CI1488" s="14" t="str">
        <f>IF(AND(CF1488&lt;&gt;""),CF1488/INDEX($L$4:$L1488,MATCH(MAX($L$4:$L1488)+1,$L$4:$L1488,1)),"")</f>
        <v/>
      </c>
      <c r="CM1488" s="14" t="str">
        <f>IF(AND(CJ1488&lt;&gt;""),CJ1488/INDEX($L$4:$L1488,MATCH(MAX($L$4:$L1488)+1,$L$4:$L1488,1)),"")</f>
        <v/>
      </c>
      <c r="CQ1488" s="14" t="str">
        <f>IF(AND(CN1488&lt;&gt;""),CN1488/INDEX($L$4:$L1488,MATCH(MAX($L$4:$L1488)+1,$L$4:$L1488,1)),"")</f>
        <v/>
      </c>
      <c r="CU1488" s="14" t="str">
        <f>IF(AND(CR1488&lt;&gt;""),CR1488/INDEX($L$4:$L1488,MATCH(MAX($L$4:$L1488)+1,$L$4:$L1488,1)),"")</f>
        <v/>
      </c>
    </row>
    <row r="1489" spans="3:99">
      <c r="C1489" s="4" t="s">
        <v>36</v>
      </c>
      <c r="D1489" t="s">
        <v>36</v>
      </c>
      <c r="K1489" s="14" t="str">
        <f t="shared" si="1008"/>
        <v/>
      </c>
      <c r="S1489" s="14" t="str">
        <f>IF(AND(P1489&lt;&gt;""),P1489/INDEX($L$4:$L1489,MATCH(MAX($L$4:$L1489)+1,$L$4:$L1489,1)),"")</f>
        <v/>
      </c>
      <c r="W1489" s="14" t="str">
        <f>IF(AND(T1489&lt;&gt;""),T1489/INDEX($L$4:$L1489,MATCH(MAX($L$4:$L1489)+1,$L$4:$L1489,1)),"")</f>
        <v/>
      </c>
      <c r="AA1489" s="14" t="str">
        <f>IF(AND(X1489&lt;&gt;""),X1489/INDEX($L$4:$L1489,MATCH(MAX($L$4:$L1489)+1,$L$4:$L1489,1)),"")</f>
        <v/>
      </c>
      <c r="AE1489" s="14" t="str">
        <f>IF(AND(AB1489&lt;&gt;""),AB1489/INDEX($L$4:$L1489,MATCH(MAX($L$4:$L1489)+1,$L$4:$L1489,1)),"")</f>
        <v/>
      </c>
      <c r="AI1489" s="14" t="str">
        <f>IF(AND(AF1489&lt;&gt;""),AF1489/INDEX($L$4:$L1489,MATCH(MAX($L$4:$L1489)+1,$L$4:$L1489,1)),"")</f>
        <v/>
      </c>
      <c r="AM1489" s="14" t="str">
        <f>IF(AND(AJ1489&lt;&gt;""),AJ1489/INDEX($L$4:$L1489,MATCH(MAX($L$4:$L1489)+1,$L$4:$L1489,1)),"")</f>
        <v/>
      </c>
      <c r="AQ1489" s="14" t="str">
        <f>IF(AND(AN1489&lt;&gt;""),AN1489/INDEX($L$4:$L1489,MATCH(MAX($L$4:$L1489)+1,$L$4:$L1489,1)),"")</f>
        <v/>
      </c>
      <c r="AU1489" s="14" t="str">
        <f>IF(AND(AR1489&lt;&gt;""),AR1489/INDEX($L$4:$L1489,MATCH(MAX($L$4:$L1489)+1,$L$4:$L1489,1)),"")</f>
        <v/>
      </c>
      <c r="AY1489" s="14" t="str">
        <f>IF(AND(AV1489&lt;&gt;""),AV1489/INDEX($L$4:$L1489,MATCH(MAX($L$4:$L1489)+1,$L$4:$L1489,1)),"")</f>
        <v/>
      </c>
      <c r="AZ1489" s="10" t="str">
        <f t="shared" si="1007"/>
        <v/>
      </c>
      <c r="BC1489" s="78" t="str">
        <f t="shared" si="1006"/>
        <v/>
      </c>
      <c r="BG1489" s="14" t="str">
        <f>IF(AND(BD1489&lt;&gt;""),BD1489/INDEX($L$4:$L1489,MATCH(MAX($L$4:$L1489)+1,$L$4:$L1489,1)),"")</f>
        <v/>
      </c>
      <c r="BK1489" s="14" t="str">
        <f>IF(AND(BH1489&lt;&gt;""),BH1489/INDEX($L$4:$L1489,MATCH(MAX($L$4:$L1489)+1,$L$4:$L1489,1)),"")</f>
        <v/>
      </c>
      <c r="BO1489" s="14" t="str">
        <f>IF(AND(BL1489&lt;&gt;""),BL1489/INDEX($L$4:$L1489,MATCH(MAX($L$4:$L1489)+1,$L$4:$L1489,1)),"")</f>
        <v/>
      </c>
      <c r="BS1489" s="14" t="str">
        <f>IF(AND(BP1489&lt;&gt;""),BP1489/INDEX($L$4:$L1489,MATCH(MAX($L$4:$L1489)+1,$L$4:$L1489,1)),"")</f>
        <v/>
      </c>
      <c r="BW1489" s="14" t="str">
        <f>IF(AND(BT1489&lt;&gt;""),BT1489/INDEX($L$4:$L1489,MATCH(MAX($L$4:$L1489)+1,$L$4:$L1489,1)),"")</f>
        <v/>
      </c>
      <c r="CA1489" s="14" t="str">
        <f>IF(AND(BX1489&lt;&gt;""),BX1489/INDEX($L$4:$L1489,MATCH(MAX($L$4:$L1489)+1,$L$4:$L1489,1)),"")</f>
        <v/>
      </c>
      <c r="CE1489" s="14" t="str">
        <f>IF(AND(CB1489&lt;&gt;""),CB1489/INDEX($L$4:$L1489,MATCH(MAX($L$4:$L1489)+1,$L$4:$L1489,1)),"")</f>
        <v/>
      </c>
      <c r="CI1489" s="14" t="str">
        <f>IF(AND(CF1489&lt;&gt;""),CF1489/INDEX($L$4:$L1489,MATCH(MAX($L$4:$L1489)+1,$L$4:$L1489,1)),"")</f>
        <v/>
      </c>
      <c r="CM1489" s="14" t="str">
        <f>IF(AND(CJ1489&lt;&gt;""),CJ1489/INDEX($L$4:$L1489,MATCH(MAX($L$4:$L1489)+1,$L$4:$L1489,1)),"")</f>
        <v/>
      </c>
      <c r="CQ1489" s="14" t="str">
        <f>IF(AND(CN1489&lt;&gt;""),CN1489/INDEX($L$4:$L1489,MATCH(MAX($L$4:$L1489)+1,$L$4:$L1489,1)),"")</f>
        <v/>
      </c>
      <c r="CU1489" s="14" t="str">
        <f>IF(AND(CR1489&lt;&gt;""),CR1489/INDEX($L$4:$L1489,MATCH(MAX($L$4:$L1489)+1,$L$4:$L1489,1)),"")</f>
        <v/>
      </c>
    </row>
    <row r="1490" spans="3:99">
      <c r="C1490" s="4" t="s">
        <v>36</v>
      </c>
      <c r="D1490" t="s">
        <v>36</v>
      </c>
      <c r="K1490" s="14" t="str">
        <f t="shared" si="1008"/>
        <v/>
      </c>
      <c r="S1490" s="14" t="str">
        <f>IF(AND(P1490&lt;&gt;""),P1490/INDEX($L$4:$L1490,MATCH(MAX($L$4:$L1490)+1,$L$4:$L1490,1)),"")</f>
        <v/>
      </c>
      <c r="W1490" s="14" t="str">
        <f>IF(AND(T1490&lt;&gt;""),T1490/INDEX($L$4:$L1490,MATCH(MAX($L$4:$L1490)+1,$L$4:$L1490,1)),"")</f>
        <v/>
      </c>
      <c r="AA1490" s="14" t="str">
        <f>IF(AND(X1490&lt;&gt;""),X1490/INDEX($L$4:$L1490,MATCH(MAX($L$4:$L1490)+1,$L$4:$L1490,1)),"")</f>
        <v/>
      </c>
      <c r="AE1490" s="14" t="str">
        <f>IF(AND(AB1490&lt;&gt;""),AB1490/INDEX($L$4:$L1490,MATCH(MAX($L$4:$L1490)+1,$L$4:$L1490,1)),"")</f>
        <v/>
      </c>
      <c r="AI1490" s="14" t="str">
        <f>IF(AND(AF1490&lt;&gt;""),AF1490/INDEX($L$4:$L1490,MATCH(MAX($L$4:$L1490)+1,$L$4:$L1490,1)),"")</f>
        <v/>
      </c>
      <c r="AM1490" s="14" t="str">
        <f>IF(AND(AJ1490&lt;&gt;""),AJ1490/INDEX($L$4:$L1490,MATCH(MAX($L$4:$L1490)+1,$L$4:$L1490,1)),"")</f>
        <v/>
      </c>
      <c r="AQ1490" s="14" t="str">
        <f>IF(AND(AN1490&lt;&gt;""),AN1490/INDEX($L$4:$L1490,MATCH(MAX($L$4:$L1490)+1,$L$4:$L1490,1)),"")</f>
        <v/>
      </c>
      <c r="AU1490" s="14" t="str">
        <f>IF(AND(AR1490&lt;&gt;""),AR1490/INDEX($L$4:$L1490,MATCH(MAX($L$4:$L1490)+1,$L$4:$L1490,1)),"")</f>
        <v/>
      </c>
      <c r="AY1490" s="14" t="str">
        <f>IF(AND(AV1490&lt;&gt;""),AV1490/INDEX($L$4:$L1490,MATCH(MAX($L$4:$L1490)+1,$L$4:$L1490,1)),"")</f>
        <v/>
      </c>
      <c r="AZ1490" s="10" t="str">
        <f t="shared" si="1007"/>
        <v/>
      </c>
      <c r="BC1490" s="78" t="str">
        <f t="shared" si="1006"/>
        <v/>
      </c>
      <c r="BG1490" s="14" t="str">
        <f>IF(AND(BD1490&lt;&gt;""),BD1490/INDEX($L$4:$L1490,MATCH(MAX($L$4:$L1490)+1,$L$4:$L1490,1)),"")</f>
        <v/>
      </c>
      <c r="BK1490" s="14" t="str">
        <f>IF(AND(BH1490&lt;&gt;""),BH1490/INDEX($L$4:$L1490,MATCH(MAX($L$4:$L1490)+1,$L$4:$L1490,1)),"")</f>
        <v/>
      </c>
      <c r="BO1490" s="14" t="str">
        <f>IF(AND(BL1490&lt;&gt;""),BL1490/INDEX($L$4:$L1490,MATCH(MAX($L$4:$L1490)+1,$L$4:$L1490,1)),"")</f>
        <v/>
      </c>
      <c r="BS1490" s="14" t="str">
        <f>IF(AND(BP1490&lt;&gt;""),BP1490/INDEX($L$4:$L1490,MATCH(MAX($L$4:$L1490)+1,$L$4:$L1490,1)),"")</f>
        <v/>
      </c>
      <c r="BW1490" s="14" t="str">
        <f>IF(AND(BT1490&lt;&gt;""),BT1490/INDEX($L$4:$L1490,MATCH(MAX($L$4:$L1490)+1,$L$4:$L1490,1)),"")</f>
        <v/>
      </c>
      <c r="CA1490" s="14" t="str">
        <f>IF(AND(BX1490&lt;&gt;""),BX1490/INDEX($L$4:$L1490,MATCH(MAX($L$4:$L1490)+1,$L$4:$L1490,1)),"")</f>
        <v/>
      </c>
      <c r="CE1490" s="14" t="str">
        <f>IF(AND(CB1490&lt;&gt;""),CB1490/INDEX($L$4:$L1490,MATCH(MAX($L$4:$L1490)+1,$L$4:$L1490,1)),"")</f>
        <v/>
      </c>
      <c r="CI1490" s="14" t="str">
        <f>IF(AND(CF1490&lt;&gt;""),CF1490/INDEX($L$4:$L1490,MATCH(MAX($L$4:$L1490)+1,$L$4:$L1490,1)),"")</f>
        <v/>
      </c>
      <c r="CM1490" s="14" t="str">
        <f>IF(AND(CJ1490&lt;&gt;""),CJ1490/INDEX($L$4:$L1490,MATCH(MAX($L$4:$L1490)+1,$L$4:$L1490,1)),"")</f>
        <v/>
      </c>
      <c r="CQ1490" s="14" t="str">
        <f>IF(AND(CN1490&lt;&gt;""),CN1490/INDEX($L$4:$L1490,MATCH(MAX($L$4:$L1490)+1,$L$4:$L1490,1)),"")</f>
        <v/>
      </c>
      <c r="CU1490" s="14" t="str">
        <f>IF(AND(CR1490&lt;&gt;""),CR1490/INDEX($L$4:$L1490,MATCH(MAX($L$4:$L1490)+1,$L$4:$L1490,1)),"")</f>
        <v/>
      </c>
    </row>
    <row r="1491" spans="3:99">
      <c r="C1491" s="4" t="s">
        <v>36</v>
      </c>
      <c r="D1491" t="s">
        <v>36</v>
      </c>
      <c r="K1491" s="14" t="str">
        <f t="shared" si="1008"/>
        <v/>
      </c>
      <c r="S1491" s="14" t="str">
        <f>IF(AND(P1491&lt;&gt;""),P1491/INDEX($L$4:$L1491,MATCH(MAX($L$4:$L1491)+1,$L$4:$L1491,1)),"")</f>
        <v/>
      </c>
      <c r="W1491" s="14" t="str">
        <f>IF(AND(T1491&lt;&gt;""),T1491/INDEX($L$4:$L1491,MATCH(MAX($L$4:$L1491)+1,$L$4:$L1491,1)),"")</f>
        <v/>
      </c>
      <c r="AA1491" s="14" t="str">
        <f>IF(AND(X1491&lt;&gt;""),X1491/INDEX($L$4:$L1491,MATCH(MAX($L$4:$L1491)+1,$L$4:$L1491,1)),"")</f>
        <v/>
      </c>
      <c r="AE1491" s="14" t="str">
        <f>IF(AND(AB1491&lt;&gt;""),AB1491/INDEX($L$4:$L1491,MATCH(MAX($L$4:$L1491)+1,$L$4:$L1491,1)),"")</f>
        <v/>
      </c>
      <c r="AI1491" s="14" t="str">
        <f>IF(AND(AF1491&lt;&gt;""),AF1491/INDEX($L$4:$L1491,MATCH(MAX($L$4:$L1491)+1,$L$4:$L1491,1)),"")</f>
        <v/>
      </c>
      <c r="AM1491" s="14" t="str">
        <f>IF(AND(AJ1491&lt;&gt;""),AJ1491/INDEX($L$4:$L1491,MATCH(MAX($L$4:$L1491)+1,$L$4:$L1491,1)),"")</f>
        <v/>
      </c>
      <c r="AQ1491" s="14" t="str">
        <f>IF(AND(AN1491&lt;&gt;""),AN1491/INDEX($L$4:$L1491,MATCH(MAX($L$4:$L1491)+1,$L$4:$L1491,1)),"")</f>
        <v/>
      </c>
      <c r="AU1491" s="14" t="str">
        <f>IF(AND(AR1491&lt;&gt;""),AR1491/INDEX($L$4:$L1491,MATCH(MAX($L$4:$L1491)+1,$L$4:$L1491,1)),"")</f>
        <v/>
      </c>
      <c r="AY1491" s="14" t="str">
        <f>IF(AND(AV1491&lt;&gt;""),AV1491/INDEX($L$4:$L1491,MATCH(MAX($L$4:$L1491)+1,$L$4:$L1491,1)),"")</f>
        <v/>
      </c>
      <c r="AZ1491" s="10" t="str">
        <f t="shared" si="1007"/>
        <v/>
      </c>
      <c r="BC1491" s="78" t="str">
        <f t="shared" si="1006"/>
        <v/>
      </c>
      <c r="BG1491" s="14" t="str">
        <f>IF(AND(BD1491&lt;&gt;""),BD1491/INDEX($L$4:$L1491,MATCH(MAX($L$4:$L1491)+1,$L$4:$L1491,1)),"")</f>
        <v/>
      </c>
      <c r="BK1491" s="14" t="str">
        <f>IF(AND(BH1491&lt;&gt;""),BH1491/INDEX($L$4:$L1491,MATCH(MAX($L$4:$L1491)+1,$L$4:$L1491,1)),"")</f>
        <v/>
      </c>
      <c r="BO1491" s="14" t="str">
        <f>IF(AND(BL1491&lt;&gt;""),BL1491/INDEX($L$4:$L1491,MATCH(MAX($L$4:$L1491)+1,$L$4:$L1491,1)),"")</f>
        <v/>
      </c>
      <c r="BS1491" s="14" t="str">
        <f>IF(AND(BP1491&lt;&gt;""),BP1491/INDEX($L$4:$L1491,MATCH(MAX($L$4:$L1491)+1,$L$4:$L1491,1)),"")</f>
        <v/>
      </c>
      <c r="BW1491" s="14" t="str">
        <f>IF(AND(BT1491&lt;&gt;""),BT1491/INDEX($L$4:$L1491,MATCH(MAX($L$4:$L1491)+1,$L$4:$L1491,1)),"")</f>
        <v/>
      </c>
      <c r="CA1491" s="14" t="str">
        <f>IF(AND(BX1491&lt;&gt;""),BX1491/INDEX($L$4:$L1491,MATCH(MAX($L$4:$L1491)+1,$L$4:$L1491,1)),"")</f>
        <v/>
      </c>
      <c r="CE1491" s="14" t="str">
        <f>IF(AND(CB1491&lt;&gt;""),CB1491/INDEX($L$4:$L1491,MATCH(MAX($L$4:$L1491)+1,$L$4:$L1491,1)),"")</f>
        <v/>
      </c>
      <c r="CI1491" s="14" t="str">
        <f>IF(AND(CF1491&lt;&gt;""),CF1491/INDEX($L$4:$L1491,MATCH(MAX($L$4:$L1491)+1,$L$4:$L1491,1)),"")</f>
        <v/>
      </c>
      <c r="CM1491" s="14" t="str">
        <f>IF(AND(CJ1491&lt;&gt;""),CJ1491/INDEX($L$4:$L1491,MATCH(MAX($L$4:$L1491)+1,$L$4:$L1491,1)),"")</f>
        <v/>
      </c>
      <c r="CQ1491" s="14" t="str">
        <f>IF(AND(CN1491&lt;&gt;""),CN1491/INDEX($L$4:$L1491,MATCH(MAX($L$4:$L1491)+1,$L$4:$L1491,1)),"")</f>
        <v/>
      </c>
      <c r="CU1491" s="14" t="str">
        <f>IF(AND(CR1491&lt;&gt;""),CR1491/INDEX($L$4:$L1491,MATCH(MAX($L$4:$L1491)+1,$L$4:$L1491,1)),"")</f>
        <v/>
      </c>
    </row>
    <row r="1492" spans="3:99">
      <c r="C1492" s="4" t="s">
        <v>36</v>
      </c>
      <c r="D1492" t="s">
        <v>36</v>
      </c>
      <c r="K1492" s="14" t="str">
        <f t="shared" si="1008"/>
        <v/>
      </c>
      <c r="S1492" s="14" t="str">
        <f>IF(AND(P1492&lt;&gt;""),P1492/INDEX($L$4:$L1492,MATCH(MAX($L$4:$L1492)+1,$L$4:$L1492,1)),"")</f>
        <v/>
      </c>
      <c r="W1492" s="14" t="str">
        <f>IF(AND(T1492&lt;&gt;""),T1492/INDEX($L$4:$L1492,MATCH(MAX($L$4:$L1492)+1,$L$4:$L1492,1)),"")</f>
        <v/>
      </c>
      <c r="AA1492" s="14" t="str">
        <f>IF(AND(X1492&lt;&gt;""),X1492/INDEX($L$4:$L1492,MATCH(MAX($L$4:$L1492)+1,$L$4:$L1492,1)),"")</f>
        <v/>
      </c>
      <c r="AE1492" s="14" t="str">
        <f>IF(AND(AB1492&lt;&gt;""),AB1492/INDEX($L$4:$L1492,MATCH(MAX($L$4:$L1492)+1,$L$4:$L1492,1)),"")</f>
        <v/>
      </c>
      <c r="AI1492" s="14" t="str">
        <f>IF(AND(AF1492&lt;&gt;""),AF1492/INDEX($L$4:$L1492,MATCH(MAX($L$4:$L1492)+1,$L$4:$L1492,1)),"")</f>
        <v/>
      </c>
      <c r="AM1492" s="14" t="str">
        <f>IF(AND(AJ1492&lt;&gt;""),AJ1492/INDEX($L$4:$L1492,MATCH(MAX($L$4:$L1492)+1,$L$4:$L1492,1)),"")</f>
        <v/>
      </c>
      <c r="AQ1492" s="14" t="str">
        <f>IF(AND(AN1492&lt;&gt;""),AN1492/INDEX($L$4:$L1492,MATCH(MAX($L$4:$L1492)+1,$L$4:$L1492,1)),"")</f>
        <v/>
      </c>
      <c r="AU1492" s="14" t="str">
        <f>IF(AND(AR1492&lt;&gt;""),AR1492/INDEX($L$4:$L1492,MATCH(MAX($L$4:$L1492)+1,$L$4:$L1492,1)),"")</f>
        <v/>
      </c>
      <c r="AY1492" s="14" t="str">
        <f>IF(AND(AV1492&lt;&gt;""),AV1492/INDEX($L$4:$L1492,MATCH(MAX($L$4:$L1492)+1,$L$4:$L1492,1)),"")</f>
        <v/>
      </c>
      <c r="AZ1492" s="10" t="str">
        <f t="shared" si="1007"/>
        <v/>
      </c>
      <c r="BC1492" s="78" t="str">
        <f t="shared" si="1006"/>
        <v/>
      </c>
      <c r="BG1492" s="14" t="str">
        <f>IF(AND(BD1492&lt;&gt;""),BD1492/INDEX($L$4:$L1492,MATCH(MAX($L$4:$L1492)+1,$L$4:$L1492,1)),"")</f>
        <v/>
      </c>
      <c r="BK1492" s="14" t="str">
        <f>IF(AND(BH1492&lt;&gt;""),BH1492/INDEX($L$4:$L1492,MATCH(MAX($L$4:$L1492)+1,$L$4:$L1492,1)),"")</f>
        <v/>
      </c>
      <c r="BO1492" s="14" t="str">
        <f>IF(AND(BL1492&lt;&gt;""),BL1492/INDEX($L$4:$L1492,MATCH(MAX($L$4:$L1492)+1,$L$4:$L1492,1)),"")</f>
        <v/>
      </c>
      <c r="BS1492" s="14" t="str">
        <f>IF(AND(BP1492&lt;&gt;""),BP1492/INDEX($L$4:$L1492,MATCH(MAX($L$4:$L1492)+1,$L$4:$L1492,1)),"")</f>
        <v/>
      </c>
      <c r="BW1492" s="14" t="str">
        <f>IF(AND(BT1492&lt;&gt;""),BT1492/INDEX($L$4:$L1492,MATCH(MAX($L$4:$L1492)+1,$L$4:$L1492,1)),"")</f>
        <v/>
      </c>
      <c r="CA1492" s="14" t="str">
        <f>IF(AND(BX1492&lt;&gt;""),BX1492/INDEX($L$4:$L1492,MATCH(MAX($L$4:$L1492)+1,$L$4:$L1492,1)),"")</f>
        <v/>
      </c>
      <c r="CE1492" s="14" t="str">
        <f>IF(AND(CB1492&lt;&gt;""),CB1492/INDEX($L$4:$L1492,MATCH(MAX($L$4:$L1492)+1,$L$4:$L1492,1)),"")</f>
        <v/>
      </c>
      <c r="CI1492" s="14" t="str">
        <f>IF(AND(CF1492&lt;&gt;""),CF1492/INDEX($L$4:$L1492,MATCH(MAX($L$4:$L1492)+1,$L$4:$L1492,1)),"")</f>
        <v/>
      </c>
      <c r="CM1492" s="14" t="str">
        <f>IF(AND(CJ1492&lt;&gt;""),CJ1492/INDEX($L$4:$L1492,MATCH(MAX($L$4:$L1492)+1,$L$4:$L1492,1)),"")</f>
        <v/>
      </c>
      <c r="CQ1492" s="14" t="str">
        <f>IF(AND(CN1492&lt;&gt;""),CN1492/INDEX($L$4:$L1492,MATCH(MAX($L$4:$L1492)+1,$L$4:$L1492,1)),"")</f>
        <v/>
      </c>
      <c r="CU1492" s="14" t="str">
        <f>IF(AND(CR1492&lt;&gt;""),CR1492/INDEX($L$4:$L1492,MATCH(MAX($L$4:$L1492)+1,$L$4:$L1492,1)),"")</f>
        <v/>
      </c>
    </row>
    <row r="1493" spans="3:99">
      <c r="C1493" s="4" t="s">
        <v>36</v>
      </c>
      <c r="D1493" t="s">
        <v>36</v>
      </c>
      <c r="K1493" s="14" t="str">
        <f t="shared" si="1008"/>
        <v/>
      </c>
      <c r="S1493" s="14" t="str">
        <f>IF(AND(P1493&lt;&gt;""),P1493/INDEX($L$4:$L1493,MATCH(MAX($L$4:$L1493)+1,$L$4:$L1493,1)),"")</f>
        <v/>
      </c>
      <c r="W1493" s="14" t="str">
        <f>IF(AND(T1493&lt;&gt;""),T1493/INDEX($L$4:$L1493,MATCH(MAX($L$4:$L1493)+1,$L$4:$L1493,1)),"")</f>
        <v/>
      </c>
      <c r="AA1493" s="14" t="str">
        <f>IF(AND(X1493&lt;&gt;""),X1493/INDEX($L$4:$L1493,MATCH(MAX($L$4:$L1493)+1,$L$4:$L1493,1)),"")</f>
        <v/>
      </c>
      <c r="AE1493" s="14" t="str">
        <f>IF(AND(AB1493&lt;&gt;""),AB1493/INDEX($L$4:$L1493,MATCH(MAX($L$4:$L1493)+1,$L$4:$L1493,1)),"")</f>
        <v/>
      </c>
      <c r="AI1493" s="14" t="str">
        <f>IF(AND(AF1493&lt;&gt;""),AF1493/INDEX($L$4:$L1493,MATCH(MAX($L$4:$L1493)+1,$L$4:$L1493,1)),"")</f>
        <v/>
      </c>
      <c r="AM1493" s="14" t="str">
        <f>IF(AND(AJ1493&lt;&gt;""),AJ1493/INDEX($L$4:$L1493,MATCH(MAX($L$4:$L1493)+1,$L$4:$L1493,1)),"")</f>
        <v/>
      </c>
      <c r="AQ1493" s="14" t="str">
        <f>IF(AND(AN1493&lt;&gt;""),AN1493/INDEX($L$4:$L1493,MATCH(MAX($L$4:$L1493)+1,$L$4:$L1493,1)),"")</f>
        <v/>
      </c>
      <c r="AU1493" s="14" t="str">
        <f>IF(AND(AR1493&lt;&gt;""),AR1493/INDEX($L$4:$L1493,MATCH(MAX($L$4:$L1493)+1,$L$4:$L1493,1)),"")</f>
        <v/>
      </c>
      <c r="AY1493" s="14" t="str">
        <f>IF(AND(AV1493&lt;&gt;""),AV1493/INDEX($L$4:$L1493,MATCH(MAX($L$4:$L1493)+1,$L$4:$L1493,1)),"")</f>
        <v/>
      </c>
      <c r="AZ1493" s="10" t="str">
        <f t="shared" si="1007"/>
        <v/>
      </c>
      <c r="BC1493" s="78" t="str">
        <f t="shared" si="1006"/>
        <v/>
      </c>
      <c r="BG1493" s="14" t="str">
        <f>IF(AND(BD1493&lt;&gt;""),BD1493/INDEX($L$4:$L1493,MATCH(MAX($L$4:$L1493)+1,$L$4:$L1493,1)),"")</f>
        <v/>
      </c>
      <c r="BK1493" s="14" t="str">
        <f>IF(AND(BH1493&lt;&gt;""),BH1493/INDEX($L$4:$L1493,MATCH(MAX($L$4:$L1493)+1,$L$4:$L1493,1)),"")</f>
        <v/>
      </c>
      <c r="BO1493" s="14" t="str">
        <f>IF(AND(BL1493&lt;&gt;""),BL1493/INDEX($L$4:$L1493,MATCH(MAX($L$4:$L1493)+1,$L$4:$L1493,1)),"")</f>
        <v/>
      </c>
      <c r="BS1493" s="14" t="str">
        <f>IF(AND(BP1493&lt;&gt;""),BP1493/INDEX($L$4:$L1493,MATCH(MAX($L$4:$L1493)+1,$L$4:$L1493,1)),"")</f>
        <v/>
      </c>
      <c r="BW1493" s="14" t="str">
        <f>IF(AND(BT1493&lt;&gt;""),BT1493/INDEX($L$4:$L1493,MATCH(MAX($L$4:$L1493)+1,$L$4:$L1493,1)),"")</f>
        <v/>
      </c>
      <c r="CA1493" s="14" t="str">
        <f>IF(AND(BX1493&lt;&gt;""),BX1493/INDEX($L$4:$L1493,MATCH(MAX($L$4:$L1493)+1,$L$4:$L1493,1)),"")</f>
        <v/>
      </c>
      <c r="CE1493" s="14" t="str">
        <f>IF(AND(CB1493&lt;&gt;""),CB1493/INDEX($L$4:$L1493,MATCH(MAX($L$4:$L1493)+1,$L$4:$L1493,1)),"")</f>
        <v/>
      </c>
      <c r="CI1493" s="14" t="str">
        <f>IF(AND(CF1493&lt;&gt;""),CF1493/INDEX($L$4:$L1493,MATCH(MAX($L$4:$L1493)+1,$L$4:$L1493,1)),"")</f>
        <v/>
      </c>
      <c r="CM1493" s="14" t="str">
        <f>IF(AND(CJ1493&lt;&gt;""),CJ1493/INDEX($L$4:$L1493,MATCH(MAX($L$4:$L1493)+1,$L$4:$L1493,1)),"")</f>
        <v/>
      </c>
      <c r="CQ1493" s="14" t="str">
        <f>IF(AND(CN1493&lt;&gt;""),CN1493/INDEX($L$4:$L1493,MATCH(MAX($L$4:$L1493)+1,$L$4:$L1493,1)),"")</f>
        <v/>
      </c>
      <c r="CU1493" s="14" t="str">
        <f>IF(AND(CR1493&lt;&gt;""),CR1493/INDEX($L$4:$L1493,MATCH(MAX($L$4:$L1493)+1,$L$4:$L1493,1)),"")</f>
        <v/>
      </c>
    </row>
    <row r="1494" spans="3:99">
      <c r="C1494" s="4" t="s">
        <v>36</v>
      </c>
      <c r="D1494" t="s">
        <v>36</v>
      </c>
      <c r="K1494" s="14" t="str">
        <f t="shared" si="1008"/>
        <v/>
      </c>
      <c r="S1494" s="14" t="str">
        <f>IF(AND(P1494&lt;&gt;""),P1494/INDEX($L$4:$L1494,MATCH(MAX($L$4:$L1494)+1,$L$4:$L1494,1)),"")</f>
        <v/>
      </c>
      <c r="W1494" s="14" t="str">
        <f>IF(AND(T1494&lt;&gt;""),T1494/INDEX($L$4:$L1494,MATCH(MAX($L$4:$L1494)+1,$L$4:$L1494,1)),"")</f>
        <v/>
      </c>
      <c r="AA1494" s="14" t="str">
        <f>IF(AND(X1494&lt;&gt;""),X1494/INDEX($L$4:$L1494,MATCH(MAX($L$4:$L1494)+1,$L$4:$L1494,1)),"")</f>
        <v/>
      </c>
      <c r="AE1494" s="14" t="str">
        <f>IF(AND(AB1494&lt;&gt;""),AB1494/INDEX($L$4:$L1494,MATCH(MAX($L$4:$L1494)+1,$L$4:$L1494,1)),"")</f>
        <v/>
      </c>
      <c r="AI1494" s="14" t="str">
        <f>IF(AND(AF1494&lt;&gt;""),AF1494/INDEX($L$4:$L1494,MATCH(MAX($L$4:$L1494)+1,$L$4:$L1494,1)),"")</f>
        <v/>
      </c>
      <c r="AM1494" s="14" t="str">
        <f>IF(AND(AJ1494&lt;&gt;""),AJ1494/INDEX($L$4:$L1494,MATCH(MAX($L$4:$L1494)+1,$L$4:$L1494,1)),"")</f>
        <v/>
      </c>
      <c r="AQ1494" s="14" t="str">
        <f>IF(AND(AN1494&lt;&gt;""),AN1494/INDEX($L$4:$L1494,MATCH(MAX($L$4:$L1494)+1,$L$4:$L1494,1)),"")</f>
        <v/>
      </c>
      <c r="AU1494" s="14" t="str">
        <f>IF(AND(AR1494&lt;&gt;""),AR1494/INDEX($L$4:$L1494,MATCH(MAX($L$4:$L1494)+1,$L$4:$L1494,1)),"")</f>
        <v/>
      </c>
      <c r="AY1494" s="14" t="str">
        <f>IF(AND(AV1494&lt;&gt;""),AV1494/INDEX($L$4:$L1494,MATCH(MAX($L$4:$L1494)+1,$L$4:$L1494,1)),"")</f>
        <v/>
      </c>
      <c r="AZ1494" s="10" t="str">
        <f t="shared" si="1007"/>
        <v/>
      </c>
      <c r="BC1494" s="78" t="str">
        <f t="shared" si="1006"/>
        <v/>
      </c>
      <c r="BG1494" s="14" t="str">
        <f>IF(AND(BD1494&lt;&gt;""),BD1494/INDEX($L$4:$L1494,MATCH(MAX($L$4:$L1494)+1,$L$4:$L1494,1)),"")</f>
        <v/>
      </c>
      <c r="BK1494" s="14" t="str">
        <f>IF(AND(BH1494&lt;&gt;""),BH1494/INDEX($L$4:$L1494,MATCH(MAX($L$4:$L1494)+1,$L$4:$L1494,1)),"")</f>
        <v/>
      </c>
      <c r="BO1494" s="14" t="str">
        <f>IF(AND(BL1494&lt;&gt;""),BL1494/INDEX($L$4:$L1494,MATCH(MAX($L$4:$L1494)+1,$L$4:$L1494,1)),"")</f>
        <v/>
      </c>
      <c r="BS1494" s="14" t="str">
        <f>IF(AND(BP1494&lt;&gt;""),BP1494/INDEX($L$4:$L1494,MATCH(MAX($L$4:$L1494)+1,$L$4:$L1494,1)),"")</f>
        <v/>
      </c>
      <c r="BW1494" s="14" t="str">
        <f>IF(AND(BT1494&lt;&gt;""),BT1494/INDEX($L$4:$L1494,MATCH(MAX($L$4:$L1494)+1,$L$4:$L1494,1)),"")</f>
        <v/>
      </c>
      <c r="CA1494" s="14" t="str">
        <f>IF(AND(BX1494&lt;&gt;""),BX1494/INDEX($L$4:$L1494,MATCH(MAX($L$4:$L1494)+1,$L$4:$L1494,1)),"")</f>
        <v/>
      </c>
      <c r="CE1494" s="14" t="str">
        <f>IF(AND(CB1494&lt;&gt;""),CB1494/INDEX($L$4:$L1494,MATCH(MAX($L$4:$L1494)+1,$L$4:$L1494,1)),"")</f>
        <v/>
      </c>
      <c r="CI1494" s="14" t="str">
        <f>IF(AND(CF1494&lt;&gt;""),CF1494/INDEX($L$4:$L1494,MATCH(MAX($L$4:$L1494)+1,$L$4:$L1494,1)),"")</f>
        <v/>
      </c>
      <c r="CM1494" s="14" t="str">
        <f>IF(AND(CJ1494&lt;&gt;""),CJ1494/INDEX($L$4:$L1494,MATCH(MAX($L$4:$L1494)+1,$L$4:$L1494,1)),"")</f>
        <v/>
      </c>
      <c r="CQ1494" s="14" t="str">
        <f>IF(AND(CN1494&lt;&gt;""),CN1494/INDEX($L$4:$L1494,MATCH(MAX($L$4:$L1494)+1,$L$4:$L1494,1)),"")</f>
        <v/>
      </c>
      <c r="CU1494" s="14" t="str">
        <f>IF(AND(CR1494&lt;&gt;""),CR1494/INDEX($L$4:$L1494,MATCH(MAX($L$4:$L1494)+1,$L$4:$L1494,1)),"")</f>
        <v/>
      </c>
    </row>
    <row r="1495" spans="3:99">
      <c r="C1495" s="4" t="s">
        <v>36</v>
      </c>
      <c r="D1495" t="s">
        <v>36</v>
      </c>
      <c r="K1495" s="14" t="str">
        <f t="shared" si="1008"/>
        <v/>
      </c>
      <c r="S1495" s="14" t="str">
        <f>IF(AND(P1495&lt;&gt;""),P1495/INDEX($L$4:$L1495,MATCH(MAX($L$4:$L1495)+1,$L$4:$L1495,1)),"")</f>
        <v/>
      </c>
      <c r="W1495" s="14" t="str">
        <f>IF(AND(T1495&lt;&gt;""),T1495/INDEX($L$4:$L1495,MATCH(MAX($L$4:$L1495)+1,$L$4:$L1495,1)),"")</f>
        <v/>
      </c>
      <c r="AA1495" s="14" t="str">
        <f>IF(AND(X1495&lt;&gt;""),X1495/INDEX($L$4:$L1495,MATCH(MAX($L$4:$L1495)+1,$L$4:$L1495,1)),"")</f>
        <v/>
      </c>
      <c r="AE1495" s="14" t="str">
        <f>IF(AND(AB1495&lt;&gt;""),AB1495/INDEX($L$4:$L1495,MATCH(MAX($L$4:$L1495)+1,$L$4:$L1495,1)),"")</f>
        <v/>
      </c>
      <c r="AI1495" s="14" t="str">
        <f>IF(AND(AF1495&lt;&gt;""),AF1495/INDEX($L$4:$L1495,MATCH(MAX($L$4:$L1495)+1,$L$4:$L1495,1)),"")</f>
        <v/>
      </c>
      <c r="AM1495" s="14" t="str">
        <f>IF(AND(AJ1495&lt;&gt;""),AJ1495/INDEX($L$4:$L1495,MATCH(MAX($L$4:$L1495)+1,$L$4:$L1495,1)),"")</f>
        <v/>
      </c>
      <c r="AQ1495" s="14" t="str">
        <f>IF(AND(AN1495&lt;&gt;""),AN1495/INDEX($L$4:$L1495,MATCH(MAX($L$4:$L1495)+1,$L$4:$L1495,1)),"")</f>
        <v/>
      </c>
      <c r="AU1495" s="14" t="str">
        <f>IF(AND(AR1495&lt;&gt;""),AR1495/INDEX($L$4:$L1495,MATCH(MAX($L$4:$L1495)+1,$L$4:$L1495,1)),"")</f>
        <v/>
      </c>
      <c r="AY1495" s="14" t="str">
        <f>IF(AND(AV1495&lt;&gt;""),AV1495/INDEX($L$4:$L1495,MATCH(MAX($L$4:$L1495)+1,$L$4:$L1495,1)),"")</f>
        <v/>
      </c>
      <c r="AZ1495" s="10" t="str">
        <f t="shared" si="1007"/>
        <v/>
      </c>
      <c r="BC1495" s="78" t="str">
        <f t="shared" si="1006"/>
        <v/>
      </c>
      <c r="BG1495" s="14" t="str">
        <f>IF(AND(BD1495&lt;&gt;""),BD1495/INDEX($L$4:$L1495,MATCH(MAX($L$4:$L1495)+1,$L$4:$L1495,1)),"")</f>
        <v/>
      </c>
      <c r="BK1495" s="14" t="str">
        <f>IF(AND(BH1495&lt;&gt;""),BH1495/INDEX($L$4:$L1495,MATCH(MAX($L$4:$L1495)+1,$L$4:$L1495,1)),"")</f>
        <v/>
      </c>
      <c r="BO1495" s="14" t="str">
        <f>IF(AND(BL1495&lt;&gt;""),BL1495/INDEX($L$4:$L1495,MATCH(MAX($L$4:$L1495)+1,$L$4:$L1495,1)),"")</f>
        <v/>
      </c>
      <c r="BS1495" s="14" t="str">
        <f>IF(AND(BP1495&lt;&gt;""),BP1495/INDEX($L$4:$L1495,MATCH(MAX($L$4:$L1495)+1,$L$4:$L1495,1)),"")</f>
        <v/>
      </c>
      <c r="BW1495" s="14" t="str">
        <f>IF(AND(BT1495&lt;&gt;""),BT1495/INDEX($L$4:$L1495,MATCH(MAX($L$4:$L1495)+1,$L$4:$L1495,1)),"")</f>
        <v/>
      </c>
      <c r="CA1495" s="14" t="str">
        <f>IF(AND(BX1495&lt;&gt;""),BX1495/INDEX($L$4:$L1495,MATCH(MAX($L$4:$L1495)+1,$L$4:$L1495,1)),"")</f>
        <v/>
      </c>
      <c r="CE1495" s="14" t="str">
        <f>IF(AND(CB1495&lt;&gt;""),CB1495/INDEX($L$4:$L1495,MATCH(MAX($L$4:$L1495)+1,$L$4:$L1495,1)),"")</f>
        <v/>
      </c>
      <c r="CI1495" s="14" t="str">
        <f>IF(AND(CF1495&lt;&gt;""),CF1495/INDEX($L$4:$L1495,MATCH(MAX($L$4:$L1495)+1,$L$4:$L1495,1)),"")</f>
        <v/>
      </c>
      <c r="CM1495" s="14" t="str">
        <f>IF(AND(CJ1495&lt;&gt;""),CJ1495/INDEX($L$4:$L1495,MATCH(MAX($L$4:$L1495)+1,$L$4:$L1495,1)),"")</f>
        <v/>
      </c>
      <c r="CQ1495" s="14" t="str">
        <f>IF(AND(CN1495&lt;&gt;""),CN1495/INDEX($L$4:$L1495,MATCH(MAX($L$4:$L1495)+1,$L$4:$L1495,1)),"")</f>
        <v/>
      </c>
      <c r="CU1495" s="14" t="str">
        <f>IF(AND(CR1495&lt;&gt;""),CR1495/INDEX($L$4:$L1495,MATCH(MAX($L$4:$L1495)+1,$L$4:$L1495,1)),"")</f>
        <v/>
      </c>
    </row>
    <row r="1496" spans="3:99">
      <c r="C1496" s="4" t="s">
        <v>36</v>
      </c>
      <c r="D1496" t="s">
        <v>36</v>
      </c>
      <c r="K1496" s="14" t="str">
        <f t="shared" si="1008"/>
        <v/>
      </c>
      <c r="S1496" s="14" t="str">
        <f>IF(AND(P1496&lt;&gt;""),P1496/INDEX($L$4:$L1496,MATCH(MAX($L$4:$L1496)+1,$L$4:$L1496,1)),"")</f>
        <v/>
      </c>
      <c r="W1496" s="14" t="str">
        <f>IF(AND(T1496&lt;&gt;""),T1496/INDEX($L$4:$L1496,MATCH(MAX($L$4:$L1496)+1,$L$4:$L1496,1)),"")</f>
        <v/>
      </c>
      <c r="AA1496" s="14" t="str">
        <f>IF(AND(X1496&lt;&gt;""),X1496/INDEX($L$4:$L1496,MATCH(MAX($L$4:$L1496)+1,$L$4:$L1496,1)),"")</f>
        <v/>
      </c>
      <c r="AE1496" s="14" t="str">
        <f>IF(AND(AB1496&lt;&gt;""),AB1496/INDEX($L$4:$L1496,MATCH(MAX($L$4:$L1496)+1,$L$4:$L1496,1)),"")</f>
        <v/>
      </c>
      <c r="AI1496" s="14" t="str">
        <f>IF(AND(AF1496&lt;&gt;""),AF1496/INDEX($L$4:$L1496,MATCH(MAX($L$4:$L1496)+1,$L$4:$L1496,1)),"")</f>
        <v/>
      </c>
      <c r="AM1496" s="14" t="str">
        <f>IF(AND(AJ1496&lt;&gt;""),AJ1496/INDEX($L$4:$L1496,MATCH(MAX($L$4:$L1496)+1,$L$4:$L1496,1)),"")</f>
        <v/>
      </c>
      <c r="AQ1496" s="14" t="str">
        <f>IF(AND(AN1496&lt;&gt;""),AN1496/INDEX($L$4:$L1496,MATCH(MAX($L$4:$L1496)+1,$L$4:$L1496,1)),"")</f>
        <v/>
      </c>
      <c r="AU1496" s="14" t="str">
        <f>IF(AND(AR1496&lt;&gt;""),AR1496/INDEX($L$4:$L1496,MATCH(MAX($L$4:$L1496)+1,$L$4:$L1496,1)),"")</f>
        <v/>
      </c>
      <c r="AY1496" s="14" t="str">
        <f>IF(AND(AV1496&lt;&gt;""),AV1496/INDEX($L$4:$L1496,MATCH(MAX($L$4:$L1496)+1,$L$4:$L1496,1)),"")</f>
        <v/>
      </c>
      <c r="AZ1496" s="10" t="str">
        <f t="shared" si="1007"/>
        <v/>
      </c>
      <c r="BC1496" s="78" t="str">
        <f t="shared" si="1006"/>
        <v/>
      </c>
      <c r="BG1496" s="14" t="str">
        <f>IF(AND(BD1496&lt;&gt;""),BD1496/INDEX($L$4:$L1496,MATCH(MAX($L$4:$L1496)+1,$L$4:$L1496,1)),"")</f>
        <v/>
      </c>
      <c r="BK1496" s="14" t="str">
        <f>IF(AND(BH1496&lt;&gt;""),BH1496/INDEX($L$4:$L1496,MATCH(MAX($L$4:$L1496)+1,$L$4:$L1496,1)),"")</f>
        <v/>
      </c>
      <c r="BO1496" s="14" t="str">
        <f>IF(AND(BL1496&lt;&gt;""),BL1496/INDEX($L$4:$L1496,MATCH(MAX($L$4:$L1496)+1,$L$4:$L1496,1)),"")</f>
        <v/>
      </c>
      <c r="BS1496" s="14" t="str">
        <f>IF(AND(BP1496&lt;&gt;""),BP1496/INDEX($L$4:$L1496,MATCH(MAX($L$4:$L1496)+1,$L$4:$L1496,1)),"")</f>
        <v/>
      </c>
      <c r="BW1496" s="14" t="str">
        <f>IF(AND(BT1496&lt;&gt;""),BT1496/INDEX($L$4:$L1496,MATCH(MAX($L$4:$L1496)+1,$L$4:$L1496,1)),"")</f>
        <v/>
      </c>
      <c r="CA1496" s="14" t="str">
        <f>IF(AND(BX1496&lt;&gt;""),BX1496/INDEX($L$4:$L1496,MATCH(MAX($L$4:$L1496)+1,$L$4:$L1496,1)),"")</f>
        <v/>
      </c>
      <c r="CE1496" s="14" t="str">
        <f>IF(AND(CB1496&lt;&gt;""),CB1496/INDEX($L$4:$L1496,MATCH(MAX($L$4:$L1496)+1,$L$4:$L1496,1)),"")</f>
        <v/>
      </c>
      <c r="CI1496" s="14" t="str">
        <f>IF(AND(CF1496&lt;&gt;""),CF1496/INDEX($L$4:$L1496,MATCH(MAX($L$4:$L1496)+1,$L$4:$L1496,1)),"")</f>
        <v/>
      </c>
      <c r="CM1496" s="14" t="str">
        <f>IF(AND(CJ1496&lt;&gt;""),CJ1496/INDEX($L$4:$L1496,MATCH(MAX($L$4:$L1496)+1,$L$4:$L1496,1)),"")</f>
        <v/>
      </c>
      <c r="CQ1496" s="14" t="str">
        <f>IF(AND(CN1496&lt;&gt;""),CN1496/INDEX($L$4:$L1496,MATCH(MAX($L$4:$L1496)+1,$L$4:$L1496,1)),"")</f>
        <v/>
      </c>
      <c r="CU1496" s="14" t="str">
        <f>IF(AND(CR1496&lt;&gt;""),CR1496/INDEX($L$4:$L1496,MATCH(MAX($L$4:$L1496)+1,$L$4:$L1496,1)),"")</f>
        <v/>
      </c>
    </row>
    <row r="1497" spans="3:99">
      <c r="C1497" s="4" t="s">
        <v>36</v>
      </c>
      <c r="D1497" t="s">
        <v>36</v>
      </c>
      <c r="K1497" s="14" t="str">
        <f t="shared" si="1008"/>
        <v/>
      </c>
      <c r="S1497" s="14" t="str">
        <f>IF(AND(P1497&lt;&gt;""),P1497/INDEX($L$4:$L1497,MATCH(MAX($L$4:$L1497)+1,$L$4:$L1497,1)),"")</f>
        <v/>
      </c>
      <c r="W1497" s="14" t="str">
        <f>IF(AND(T1497&lt;&gt;""),T1497/INDEX($L$4:$L1497,MATCH(MAX($L$4:$L1497)+1,$L$4:$L1497,1)),"")</f>
        <v/>
      </c>
      <c r="AA1497" s="14" t="str">
        <f>IF(AND(X1497&lt;&gt;""),X1497/INDEX($L$4:$L1497,MATCH(MAX($L$4:$L1497)+1,$L$4:$L1497,1)),"")</f>
        <v/>
      </c>
      <c r="AE1497" s="14" t="str">
        <f>IF(AND(AB1497&lt;&gt;""),AB1497/INDEX($L$4:$L1497,MATCH(MAX($L$4:$L1497)+1,$L$4:$L1497,1)),"")</f>
        <v/>
      </c>
      <c r="AI1497" s="14" t="str">
        <f>IF(AND(AF1497&lt;&gt;""),AF1497/INDEX($L$4:$L1497,MATCH(MAX($L$4:$L1497)+1,$L$4:$L1497,1)),"")</f>
        <v/>
      </c>
      <c r="AM1497" s="14" t="str">
        <f>IF(AND(AJ1497&lt;&gt;""),AJ1497/INDEX($L$4:$L1497,MATCH(MAX($L$4:$L1497)+1,$L$4:$L1497,1)),"")</f>
        <v/>
      </c>
      <c r="AQ1497" s="14" t="str">
        <f>IF(AND(AN1497&lt;&gt;""),AN1497/INDEX($L$4:$L1497,MATCH(MAX($L$4:$L1497)+1,$L$4:$L1497,1)),"")</f>
        <v/>
      </c>
      <c r="AU1497" s="14" t="str">
        <f>IF(AND(AR1497&lt;&gt;""),AR1497/INDEX($L$4:$L1497,MATCH(MAX($L$4:$L1497)+1,$L$4:$L1497,1)),"")</f>
        <v/>
      </c>
      <c r="AY1497" s="14" t="str">
        <f>IF(AND(AV1497&lt;&gt;""),AV1497/INDEX($L$4:$L1497,MATCH(MAX($L$4:$L1497)+1,$L$4:$L1497,1)),"")</f>
        <v/>
      </c>
      <c r="AZ1497" s="10" t="str">
        <f t="shared" si="1007"/>
        <v/>
      </c>
      <c r="BC1497" s="78" t="str">
        <f t="shared" si="1006"/>
        <v/>
      </c>
      <c r="BG1497" s="14" t="str">
        <f>IF(AND(BD1497&lt;&gt;""),BD1497/INDEX($L$4:$L1497,MATCH(MAX($L$4:$L1497)+1,$L$4:$L1497,1)),"")</f>
        <v/>
      </c>
      <c r="BK1497" s="14" t="str">
        <f>IF(AND(BH1497&lt;&gt;""),BH1497/INDEX($L$4:$L1497,MATCH(MAX($L$4:$L1497)+1,$L$4:$L1497,1)),"")</f>
        <v/>
      </c>
      <c r="BO1497" s="14" t="str">
        <f>IF(AND(BL1497&lt;&gt;""),BL1497/INDEX($L$4:$L1497,MATCH(MAX($L$4:$L1497)+1,$L$4:$L1497,1)),"")</f>
        <v/>
      </c>
      <c r="BS1497" s="14" t="str">
        <f>IF(AND(BP1497&lt;&gt;""),BP1497/INDEX($L$4:$L1497,MATCH(MAX($L$4:$L1497)+1,$L$4:$L1497,1)),"")</f>
        <v/>
      </c>
      <c r="BW1497" s="14" t="str">
        <f>IF(AND(BT1497&lt;&gt;""),BT1497/INDEX($L$4:$L1497,MATCH(MAX($L$4:$L1497)+1,$L$4:$L1497,1)),"")</f>
        <v/>
      </c>
      <c r="CA1497" s="14" t="str">
        <f>IF(AND(BX1497&lt;&gt;""),BX1497/INDEX($L$4:$L1497,MATCH(MAX($L$4:$L1497)+1,$L$4:$L1497,1)),"")</f>
        <v/>
      </c>
      <c r="CE1497" s="14" t="str">
        <f>IF(AND(CB1497&lt;&gt;""),CB1497/INDEX($L$4:$L1497,MATCH(MAX($L$4:$L1497)+1,$L$4:$L1497,1)),"")</f>
        <v/>
      </c>
      <c r="CI1497" s="14" t="str">
        <f>IF(AND(CF1497&lt;&gt;""),CF1497/INDEX($L$4:$L1497,MATCH(MAX($L$4:$L1497)+1,$L$4:$L1497,1)),"")</f>
        <v/>
      </c>
      <c r="CM1497" s="14" t="str">
        <f>IF(AND(CJ1497&lt;&gt;""),CJ1497/INDEX($L$4:$L1497,MATCH(MAX($L$4:$L1497)+1,$L$4:$L1497,1)),"")</f>
        <v/>
      </c>
      <c r="CQ1497" s="14" t="str">
        <f>IF(AND(CN1497&lt;&gt;""),CN1497/INDEX($L$4:$L1497,MATCH(MAX($L$4:$L1497)+1,$L$4:$L1497,1)),"")</f>
        <v/>
      </c>
      <c r="CU1497" s="14" t="str">
        <f>IF(AND(CR1497&lt;&gt;""),CR1497/INDEX($L$4:$L1497,MATCH(MAX($L$4:$L1497)+1,$L$4:$L1497,1)),"")</f>
        <v/>
      </c>
    </row>
    <row r="1498" spans="3:99">
      <c r="C1498" s="4" t="s">
        <v>36</v>
      </c>
      <c r="D1498" t="s">
        <v>36</v>
      </c>
      <c r="K1498" s="14" t="str">
        <f t="shared" si="1008"/>
        <v/>
      </c>
      <c r="S1498" s="14" t="str">
        <f>IF(AND(P1498&lt;&gt;""),P1498/INDEX($L$4:$L1498,MATCH(MAX($L$4:$L1498)+1,$L$4:$L1498,1)),"")</f>
        <v/>
      </c>
      <c r="W1498" s="14" t="str">
        <f>IF(AND(T1498&lt;&gt;""),T1498/INDEX($L$4:$L1498,MATCH(MAX($L$4:$L1498)+1,$L$4:$L1498,1)),"")</f>
        <v/>
      </c>
      <c r="AA1498" s="14" t="str">
        <f>IF(AND(X1498&lt;&gt;""),X1498/INDEX($L$4:$L1498,MATCH(MAX($L$4:$L1498)+1,$L$4:$L1498,1)),"")</f>
        <v/>
      </c>
      <c r="AE1498" s="14" t="str">
        <f>IF(AND(AB1498&lt;&gt;""),AB1498/INDEX($L$4:$L1498,MATCH(MAX($L$4:$L1498)+1,$L$4:$L1498,1)),"")</f>
        <v/>
      </c>
      <c r="AI1498" s="14" t="str">
        <f>IF(AND(AF1498&lt;&gt;""),AF1498/INDEX($L$4:$L1498,MATCH(MAX($L$4:$L1498)+1,$L$4:$L1498,1)),"")</f>
        <v/>
      </c>
      <c r="AM1498" s="14" t="str">
        <f>IF(AND(AJ1498&lt;&gt;""),AJ1498/INDEX($L$4:$L1498,MATCH(MAX($L$4:$L1498)+1,$L$4:$L1498,1)),"")</f>
        <v/>
      </c>
      <c r="AQ1498" s="14" t="str">
        <f>IF(AND(AN1498&lt;&gt;""),AN1498/INDEX($L$4:$L1498,MATCH(MAX($L$4:$L1498)+1,$L$4:$L1498,1)),"")</f>
        <v/>
      </c>
      <c r="AU1498" s="14" t="str">
        <f>IF(AND(AR1498&lt;&gt;""),AR1498/INDEX($L$4:$L1498,MATCH(MAX($L$4:$L1498)+1,$L$4:$L1498,1)),"")</f>
        <v/>
      </c>
      <c r="AY1498" s="14" t="str">
        <f>IF(AND(AV1498&lt;&gt;""),AV1498/INDEX($L$4:$L1498,MATCH(MAX($L$4:$L1498)+1,$L$4:$L1498,1)),"")</f>
        <v/>
      </c>
      <c r="AZ1498" s="10" t="str">
        <f t="shared" si="1007"/>
        <v/>
      </c>
      <c r="BC1498" s="78" t="str">
        <f t="shared" si="1006"/>
        <v/>
      </c>
      <c r="BG1498" s="14" t="str">
        <f>IF(AND(BD1498&lt;&gt;""),BD1498/INDEX($L$4:$L1498,MATCH(MAX($L$4:$L1498)+1,$L$4:$L1498,1)),"")</f>
        <v/>
      </c>
      <c r="BK1498" s="14" t="str">
        <f>IF(AND(BH1498&lt;&gt;""),BH1498/INDEX($L$4:$L1498,MATCH(MAX($L$4:$L1498)+1,$L$4:$L1498,1)),"")</f>
        <v/>
      </c>
      <c r="BO1498" s="14" t="str">
        <f>IF(AND(BL1498&lt;&gt;""),BL1498/INDEX($L$4:$L1498,MATCH(MAX($L$4:$L1498)+1,$L$4:$L1498,1)),"")</f>
        <v/>
      </c>
      <c r="BS1498" s="14" t="str">
        <f>IF(AND(BP1498&lt;&gt;""),BP1498/INDEX($L$4:$L1498,MATCH(MAX($L$4:$L1498)+1,$L$4:$L1498,1)),"")</f>
        <v/>
      </c>
      <c r="BW1498" s="14" t="str">
        <f>IF(AND(BT1498&lt;&gt;""),BT1498/INDEX($L$4:$L1498,MATCH(MAX($L$4:$L1498)+1,$L$4:$L1498,1)),"")</f>
        <v/>
      </c>
      <c r="CA1498" s="14" t="str">
        <f>IF(AND(BX1498&lt;&gt;""),BX1498/INDEX($L$4:$L1498,MATCH(MAX($L$4:$L1498)+1,$L$4:$L1498,1)),"")</f>
        <v/>
      </c>
      <c r="CE1498" s="14" t="str">
        <f>IF(AND(CB1498&lt;&gt;""),CB1498/INDEX($L$4:$L1498,MATCH(MAX($L$4:$L1498)+1,$L$4:$L1498,1)),"")</f>
        <v/>
      </c>
      <c r="CI1498" s="14" t="str">
        <f>IF(AND(CF1498&lt;&gt;""),CF1498/INDEX($L$4:$L1498,MATCH(MAX($L$4:$L1498)+1,$L$4:$L1498,1)),"")</f>
        <v/>
      </c>
      <c r="CM1498" s="14" t="str">
        <f>IF(AND(CJ1498&lt;&gt;""),CJ1498/INDEX($L$4:$L1498,MATCH(MAX($L$4:$L1498)+1,$L$4:$L1498,1)),"")</f>
        <v/>
      </c>
      <c r="CQ1498" s="14" t="str">
        <f>IF(AND(CN1498&lt;&gt;""),CN1498/INDEX($L$4:$L1498,MATCH(MAX($L$4:$L1498)+1,$L$4:$L1498,1)),"")</f>
        <v/>
      </c>
      <c r="CU1498" s="14" t="str">
        <f>IF(AND(CR1498&lt;&gt;""),CR1498/INDEX($L$4:$L1498,MATCH(MAX($L$4:$L1498)+1,$L$4:$L1498,1)),"")</f>
        <v/>
      </c>
    </row>
    <row r="1499" spans="3:99">
      <c r="C1499" s="4" t="s">
        <v>36</v>
      </c>
      <c r="D1499" t="s">
        <v>36</v>
      </c>
      <c r="K1499" s="14" t="str">
        <f t="shared" si="1008"/>
        <v/>
      </c>
      <c r="S1499" s="14" t="str">
        <f>IF(AND(P1499&lt;&gt;""),P1499/INDEX($L$4:$L1499,MATCH(MAX($L$4:$L1499)+1,$L$4:$L1499,1)),"")</f>
        <v/>
      </c>
      <c r="W1499" s="14" t="str">
        <f>IF(AND(T1499&lt;&gt;""),T1499/INDEX($L$4:$L1499,MATCH(MAX($L$4:$L1499)+1,$L$4:$L1499,1)),"")</f>
        <v/>
      </c>
      <c r="AA1499" s="14" t="str">
        <f>IF(AND(X1499&lt;&gt;""),X1499/INDEX($L$4:$L1499,MATCH(MAX($L$4:$L1499)+1,$L$4:$L1499,1)),"")</f>
        <v/>
      </c>
      <c r="AE1499" s="14" t="str">
        <f>IF(AND(AB1499&lt;&gt;""),AB1499/INDEX($L$4:$L1499,MATCH(MAX($L$4:$L1499)+1,$L$4:$L1499,1)),"")</f>
        <v/>
      </c>
      <c r="AI1499" s="14" t="str">
        <f>IF(AND(AF1499&lt;&gt;""),AF1499/INDEX($L$4:$L1499,MATCH(MAX($L$4:$L1499)+1,$L$4:$L1499,1)),"")</f>
        <v/>
      </c>
      <c r="AM1499" s="14" t="str">
        <f>IF(AND(AJ1499&lt;&gt;""),AJ1499/INDEX($L$4:$L1499,MATCH(MAX($L$4:$L1499)+1,$L$4:$L1499,1)),"")</f>
        <v/>
      </c>
      <c r="AQ1499" s="14" t="str">
        <f>IF(AND(AN1499&lt;&gt;""),AN1499/INDEX($L$4:$L1499,MATCH(MAX($L$4:$L1499)+1,$L$4:$L1499,1)),"")</f>
        <v/>
      </c>
      <c r="AU1499" s="14" t="str">
        <f>IF(AND(AR1499&lt;&gt;""),AR1499/INDEX($L$4:$L1499,MATCH(MAX($L$4:$L1499)+1,$L$4:$L1499,1)),"")</f>
        <v/>
      </c>
      <c r="AY1499" s="14" t="str">
        <f>IF(AND(AV1499&lt;&gt;""),AV1499/INDEX($L$4:$L1499,MATCH(MAX($L$4:$L1499)+1,$L$4:$L1499,1)),"")</f>
        <v/>
      </c>
      <c r="AZ1499" s="10" t="str">
        <f t="shared" si="1007"/>
        <v/>
      </c>
      <c r="BC1499" s="78" t="str">
        <f t="shared" si="1006"/>
        <v/>
      </c>
      <c r="BG1499" s="14" t="str">
        <f>IF(AND(BD1499&lt;&gt;""),BD1499/INDEX($L$4:$L1499,MATCH(MAX($L$4:$L1499)+1,$L$4:$L1499,1)),"")</f>
        <v/>
      </c>
      <c r="BK1499" s="14" t="str">
        <f>IF(AND(BH1499&lt;&gt;""),BH1499/INDEX($L$4:$L1499,MATCH(MAX($L$4:$L1499)+1,$L$4:$L1499,1)),"")</f>
        <v/>
      </c>
      <c r="BO1499" s="14" t="str">
        <f>IF(AND(BL1499&lt;&gt;""),BL1499/INDEX($L$4:$L1499,MATCH(MAX($L$4:$L1499)+1,$L$4:$L1499,1)),"")</f>
        <v/>
      </c>
      <c r="BS1499" s="14" t="str">
        <f>IF(AND(BP1499&lt;&gt;""),BP1499/INDEX($L$4:$L1499,MATCH(MAX($L$4:$L1499)+1,$L$4:$L1499,1)),"")</f>
        <v/>
      </c>
      <c r="BW1499" s="14" t="str">
        <f>IF(AND(BT1499&lt;&gt;""),BT1499/INDEX($L$4:$L1499,MATCH(MAX($L$4:$L1499)+1,$L$4:$L1499,1)),"")</f>
        <v/>
      </c>
      <c r="CA1499" s="14" t="str">
        <f>IF(AND(BX1499&lt;&gt;""),BX1499/INDEX($L$4:$L1499,MATCH(MAX($L$4:$L1499)+1,$L$4:$L1499,1)),"")</f>
        <v/>
      </c>
      <c r="CE1499" s="14" t="str">
        <f>IF(AND(CB1499&lt;&gt;""),CB1499/INDEX($L$4:$L1499,MATCH(MAX($L$4:$L1499)+1,$L$4:$L1499,1)),"")</f>
        <v/>
      </c>
      <c r="CI1499" s="14" t="str">
        <f>IF(AND(CF1499&lt;&gt;""),CF1499/INDEX($L$4:$L1499,MATCH(MAX($L$4:$L1499)+1,$L$4:$L1499,1)),"")</f>
        <v/>
      </c>
      <c r="CM1499" s="14" t="str">
        <f>IF(AND(CJ1499&lt;&gt;""),CJ1499/INDEX($L$4:$L1499,MATCH(MAX($L$4:$L1499)+1,$L$4:$L1499,1)),"")</f>
        <v/>
      </c>
      <c r="CQ1499" s="14" t="str">
        <f>IF(AND(CN1499&lt;&gt;""),CN1499/INDEX($L$4:$L1499,MATCH(MAX($L$4:$L1499)+1,$L$4:$L1499,1)),"")</f>
        <v/>
      </c>
      <c r="CU1499" s="14" t="str">
        <f>IF(AND(CR1499&lt;&gt;""),CR1499/INDEX($L$4:$L1499,MATCH(MAX($L$4:$L1499)+1,$L$4:$L1499,1)),"")</f>
        <v/>
      </c>
    </row>
    <row r="1500" spans="3:99">
      <c r="C1500" s="4" t="s">
        <v>36</v>
      </c>
      <c r="D1500" t="s">
        <v>36</v>
      </c>
      <c r="K1500" s="14" t="str">
        <f t="shared" si="1008"/>
        <v/>
      </c>
      <c r="S1500" s="14" t="str">
        <f>IF(AND(P1500&lt;&gt;""),P1500/INDEX($L$4:$L1500,MATCH(MAX($L$4:$L1500)+1,$L$4:$L1500,1)),"")</f>
        <v/>
      </c>
      <c r="W1500" s="14" t="str">
        <f>IF(AND(T1500&lt;&gt;""),T1500/INDEX($L$4:$L1500,MATCH(MAX($L$4:$L1500)+1,$L$4:$L1500,1)),"")</f>
        <v/>
      </c>
      <c r="AA1500" s="14" t="str">
        <f>IF(AND(X1500&lt;&gt;""),X1500/INDEX($L$4:$L1500,MATCH(MAX($L$4:$L1500)+1,$L$4:$L1500,1)),"")</f>
        <v/>
      </c>
      <c r="AE1500" s="14" t="str">
        <f>IF(AND(AB1500&lt;&gt;""),AB1500/INDEX($L$4:$L1500,MATCH(MAX($L$4:$L1500)+1,$L$4:$L1500,1)),"")</f>
        <v/>
      </c>
      <c r="AI1500" s="14" t="str">
        <f>IF(AND(AF1500&lt;&gt;""),AF1500/INDEX($L$4:$L1500,MATCH(MAX($L$4:$L1500)+1,$L$4:$L1500,1)),"")</f>
        <v/>
      </c>
      <c r="AM1500" s="14" t="str">
        <f>IF(AND(AJ1500&lt;&gt;""),AJ1500/INDEX($L$4:$L1500,MATCH(MAX($L$4:$L1500)+1,$L$4:$L1500,1)),"")</f>
        <v/>
      </c>
      <c r="AQ1500" s="14" t="str">
        <f>IF(AND(AN1500&lt;&gt;""),AN1500/INDEX($L$4:$L1500,MATCH(MAX($L$4:$L1500)+1,$L$4:$L1500,1)),"")</f>
        <v/>
      </c>
      <c r="AU1500" s="14" t="str">
        <f>IF(AND(AR1500&lt;&gt;""),AR1500/INDEX($L$4:$L1500,MATCH(MAX($L$4:$L1500)+1,$L$4:$L1500,1)),"")</f>
        <v/>
      </c>
      <c r="AY1500" s="14" t="str">
        <f>IF(AND(AV1500&lt;&gt;""),AV1500/INDEX($L$4:$L1500,MATCH(MAX($L$4:$L1500)+1,$L$4:$L1500,1)),"")</f>
        <v/>
      </c>
      <c r="AZ1500" s="10" t="str">
        <f t="shared" si="1007"/>
        <v/>
      </c>
      <c r="BC1500" s="78" t="str">
        <f t="shared" si="1006"/>
        <v/>
      </c>
      <c r="BG1500" s="14" t="str">
        <f>IF(AND(BD1500&lt;&gt;""),BD1500/INDEX($L$4:$L1500,MATCH(MAX($L$4:$L1500)+1,$L$4:$L1500,1)),"")</f>
        <v/>
      </c>
      <c r="BK1500" s="14" t="str">
        <f>IF(AND(BH1500&lt;&gt;""),BH1500/INDEX($L$4:$L1500,MATCH(MAX($L$4:$L1500)+1,$L$4:$L1500,1)),"")</f>
        <v/>
      </c>
      <c r="BO1500" s="14" t="str">
        <f>IF(AND(BL1500&lt;&gt;""),BL1500/INDEX($L$4:$L1500,MATCH(MAX($L$4:$L1500)+1,$L$4:$L1500,1)),"")</f>
        <v/>
      </c>
      <c r="BS1500" s="14" t="str">
        <f>IF(AND(BP1500&lt;&gt;""),BP1500/INDEX($L$4:$L1500,MATCH(MAX($L$4:$L1500)+1,$L$4:$L1500,1)),"")</f>
        <v/>
      </c>
      <c r="BW1500" s="14" t="str">
        <f>IF(AND(BT1500&lt;&gt;""),BT1500/INDEX($L$4:$L1500,MATCH(MAX($L$4:$L1500)+1,$L$4:$L1500,1)),"")</f>
        <v/>
      </c>
      <c r="CA1500" s="14" t="str">
        <f>IF(AND(BX1500&lt;&gt;""),BX1500/INDEX($L$4:$L1500,MATCH(MAX($L$4:$L1500)+1,$L$4:$L1500,1)),"")</f>
        <v/>
      </c>
      <c r="CE1500" s="14" t="str">
        <f>IF(AND(CB1500&lt;&gt;""),CB1500/INDEX($L$4:$L1500,MATCH(MAX($L$4:$L1500)+1,$L$4:$L1500,1)),"")</f>
        <v/>
      </c>
      <c r="CI1500" s="14" t="str">
        <f>IF(AND(CF1500&lt;&gt;""),CF1500/INDEX($L$4:$L1500,MATCH(MAX($L$4:$L1500)+1,$L$4:$L1500,1)),"")</f>
        <v/>
      </c>
      <c r="CM1500" s="14" t="str">
        <f>IF(AND(CJ1500&lt;&gt;""),CJ1500/INDEX($L$4:$L1500,MATCH(MAX($L$4:$L1500)+1,$L$4:$L1500,1)),"")</f>
        <v/>
      </c>
      <c r="CQ1500" s="14" t="str">
        <f>IF(AND(CN1500&lt;&gt;""),CN1500/INDEX($L$4:$L1500,MATCH(MAX($L$4:$L1500)+1,$L$4:$L1500,1)),"")</f>
        <v/>
      </c>
      <c r="CU1500" s="14" t="str">
        <f>IF(AND(CR1500&lt;&gt;""),CR1500/INDEX($L$4:$L1500,MATCH(MAX($L$4:$L1500)+1,$L$4:$L1500,1)),"")</f>
        <v/>
      </c>
    </row>
    <row r="1501" spans="3:99">
      <c r="C1501" s="4" t="s">
        <v>36</v>
      </c>
      <c r="D1501" t="s">
        <v>36</v>
      </c>
      <c r="K1501" s="14" t="str">
        <f t="shared" si="1008"/>
        <v/>
      </c>
      <c r="S1501" s="14" t="str">
        <f>IF(AND(P1501&lt;&gt;""),P1501/INDEX($L$4:$L1501,MATCH(MAX($L$4:$L1501)+1,$L$4:$L1501,1)),"")</f>
        <v/>
      </c>
      <c r="W1501" s="14" t="str">
        <f>IF(AND(T1501&lt;&gt;""),T1501/INDEX($L$4:$L1501,MATCH(MAX($L$4:$L1501)+1,$L$4:$L1501,1)),"")</f>
        <v/>
      </c>
      <c r="AA1501" s="14" t="str">
        <f>IF(AND(X1501&lt;&gt;""),X1501/INDEX($L$4:$L1501,MATCH(MAX($L$4:$L1501)+1,$L$4:$L1501,1)),"")</f>
        <v/>
      </c>
      <c r="AE1501" s="14" t="str">
        <f>IF(AND(AB1501&lt;&gt;""),AB1501/INDEX($L$4:$L1501,MATCH(MAX($L$4:$L1501)+1,$L$4:$L1501,1)),"")</f>
        <v/>
      </c>
      <c r="AI1501" s="14" t="str">
        <f>IF(AND(AF1501&lt;&gt;""),AF1501/INDEX($L$4:$L1501,MATCH(MAX($L$4:$L1501)+1,$L$4:$L1501,1)),"")</f>
        <v/>
      </c>
      <c r="AM1501" s="14" t="str">
        <f>IF(AND(AJ1501&lt;&gt;""),AJ1501/INDEX($L$4:$L1501,MATCH(MAX($L$4:$L1501)+1,$L$4:$L1501,1)),"")</f>
        <v/>
      </c>
      <c r="AQ1501" s="14" t="str">
        <f>IF(AND(AN1501&lt;&gt;""),AN1501/INDEX($L$4:$L1501,MATCH(MAX($L$4:$L1501)+1,$L$4:$L1501,1)),"")</f>
        <v/>
      </c>
      <c r="AU1501" s="14" t="str">
        <f>IF(AND(AR1501&lt;&gt;""),AR1501/INDEX($L$4:$L1501,MATCH(MAX($L$4:$L1501)+1,$L$4:$L1501,1)),"")</f>
        <v/>
      </c>
      <c r="AY1501" s="14" t="str">
        <f>IF(AND(AV1501&lt;&gt;""),AV1501/INDEX($L$4:$L1501,MATCH(MAX($L$4:$L1501)+1,$L$4:$L1501,1)),"")</f>
        <v/>
      </c>
      <c r="AZ1501" s="10" t="str">
        <f t="shared" si="1007"/>
        <v/>
      </c>
      <c r="BC1501" s="78" t="str">
        <f t="shared" si="1006"/>
        <v/>
      </c>
      <c r="BG1501" s="14" t="str">
        <f>IF(AND(BD1501&lt;&gt;""),BD1501/INDEX($L$4:$L1501,MATCH(MAX($L$4:$L1501)+1,$L$4:$L1501,1)),"")</f>
        <v/>
      </c>
      <c r="BK1501" s="14" t="str">
        <f>IF(AND(BH1501&lt;&gt;""),BH1501/INDEX($L$4:$L1501,MATCH(MAX($L$4:$L1501)+1,$L$4:$L1501,1)),"")</f>
        <v/>
      </c>
      <c r="BO1501" s="14" t="str">
        <f>IF(AND(BL1501&lt;&gt;""),BL1501/INDEX($L$4:$L1501,MATCH(MAX($L$4:$L1501)+1,$L$4:$L1501,1)),"")</f>
        <v/>
      </c>
      <c r="BS1501" s="14" t="str">
        <f>IF(AND(BP1501&lt;&gt;""),BP1501/INDEX($L$4:$L1501,MATCH(MAX($L$4:$L1501)+1,$L$4:$L1501,1)),"")</f>
        <v/>
      </c>
      <c r="BW1501" s="14" t="str">
        <f>IF(AND(BT1501&lt;&gt;""),BT1501/INDEX($L$4:$L1501,MATCH(MAX($L$4:$L1501)+1,$L$4:$L1501,1)),"")</f>
        <v/>
      </c>
      <c r="CA1501" s="14" t="str">
        <f>IF(AND(BX1501&lt;&gt;""),BX1501/INDEX($L$4:$L1501,MATCH(MAX($L$4:$L1501)+1,$L$4:$L1501,1)),"")</f>
        <v/>
      </c>
      <c r="CE1501" s="14" t="str">
        <f>IF(AND(CB1501&lt;&gt;""),CB1501/INDEX($L$4:$L1501,MATCH(MAX($L$4:$L1501)+1,$L$4:$L1501,1)),"")</f>
        <v/>
      </c>
      <c r="CI1501" s="14" t="str">
        <f>IF(AND(CF1501&lt;&gt;""),CF1501/INDEX($L$4:$L1501,MATCH(MAX($L$4:$L1501)+1,$L$4:$L1501,1)),"")</f>
        <v/>
      </c>
      <c r="CM1501" s="14" t="str">
        <f>IF(AND(CJ1501&lt;&gt;""),CJ1501/INDEX($L$4:$L1501,MATCH(MAX($L$4:$L1501)+1,$L$4:$L1501,1)),"")</f>
        <v/>
      </c>
      <c r="CQ1501" s="14" t="str">
        <f>IF(AND(CN1501&lt;&gt;""),CN1501/INDEX($L$4:$L1501,MATCH(MAX($L$4:$L1501)+1,$L$4:$L1501,1)),"")</f>
        <v/>
      </c>
      <c r="CU1501" s="14" t="str">
        <f>IF(AND(CR1501&lt;&gt;""),CR1501/INDEX($L$4:$L1501,MATCH(MAX($L$4:$L1501)+1,$L$4:$L1501,1)),"")</f>
        <v/>
      </c>
    </row>
    <row r="1502" spans="3:99">
      <c r="C1502" s="4" t="s">
        <v>36</v>
      </c>
      <c r="D1502" t="s">
        <v>36</v>
      </c>
      <c r="K1502" s="14" t="str">
        <f t="shared" si="1008"/>
        <v/>
      </c>
      <c r="S1502" s="14" t="str">
        <f>IF(AND(P1502&lt;&gt;""),P1502/INDEX($L$4:$L1502,MATCH(MAX($L$4:$L1502)+1,$L$4:$L1502,1)),"")</f>
        <v/>
      </c>
      <c r="W1502" s="14" t="str">
        <f>IF(AND(T1502&lt;&gt;""),T1502/INDEX($L$4:$L1502,MATCH(MAX($L$4:$L1502)+1,$L$4:$L1502,1)),"")</f>
        <v/>
      </c>
      <c r="AA1502" s="14" t="str">
        <f>IF(AND(X1502&lt;&gt;""),X1502/INDEX($L$4:$L1502,MATCH(MAX($L$4:$L1502)+1,$L$4:$L1502,1)),"")</f>
        <v/>
      </c>
      <c r="AE1502" s="14" t="str">
        <f>IF(AND(AB1502&lt;&gt;""),AB1502/INDEX($L$4:$L1502,MATCH(MAX($L$4:$L1502)+1,$L$4:$L1502,1)),"")</f>
        <v/>
      </c>
      <c r="AI1502" s="14" t="str">
        <f>IF(AND(AF1502&lt;&gt;""),AF1502/INDEX($L$4:$L1502,MATCH(MAX($L$4:$L1502)+1,$L$4:$L1502,1)),"")</f>
        <v/>
      </c>
      <c r="AM1502" s="14" t="str">
        <f>IF(AND(AJ1502&lt;&gt;""),AJ1502/INDEX($L$4:$L1502,MATCH(MAX($L$4:$L1502)+1,$L$4:$L1502,1)),"")</f>
        <v/>
      </c>
      <c r="AQ1502" s="14" t="str">
        <f>IF(AND(AN1502&lt;&gt;""),AN1502/INDEX($L$4:$L1502,MATCH(MAX($L$4:$L1502)+1,$L$4:$L1502,1)),"")</f>
        <v/>
      </c>
      <c r="AU1502" s="14" t="str">
        <f>IF(AND(AR1502&lt;&gt;""),AR1502/INDEX($L$4:$L1502,MATCH(MAX($L$4:$L1502)+1,$L$4:$L1502,1)),"")</f>
        <v/>
      </c>
      <c r="AY1502" s="14" t="str">
        <f>IF(AND(AV1502&lt;&gt;""),AV1502/INDEX($L$4:$L1502,MATCH(MAX($L$4:$L1502)+1,$L$4:$L1502,1)),"")</f>
        <v/>
      </c>
      <c r="AZ1502" s="10" t="str">
        <f t="shared" si="1007"/>
        <v/>
      </c>
      <c r="BC1502" s="78" t="str">
        <f t="shared" si="1006"/>
        <v/>
      </c>
      <c r="BG1502" s="14" t="str">
        <f>IF(AND(BD1502&lt;&gt;""),BD1502/INDEX($L$4:$L1502,MATCH(MAX($L$4:$L1502)+1,$L$4:$L1502,1)),"")</f>
        <v/>
      </c>
      <c r="BK1502" s="14" t="str">
        <f>IF(AND(BH1502&lt;&gt;""),BH1502/INDEX($L$4:$L1502,MATCH(MAX($L$4:$L1502)+1,$L$4:$L1502,1)),"")</f>
        <v/>
      </c>
      <c r="BO1502" s="14" t="str">
        <f>IF(AND(BL1502&lt;&gt;""),BL1502/INDEX($L$4:$L1502,MATCH(MAX($L$4:$L1502)+1,$L$4:$L1502,1)),"")</f>
        <v/>
      </c>
      <c r="BS1502" s="14" t="str">
        <f>IF(AND(BP1502&lt;&gt;""),BP1502/INDEX($L$4:$L1502,MATCH(MAX($L$4:$L1502)+1,$L$4:$L1502,1)),"")</f>
        <v/>
      </c>
      <c r="BW1502" s="14" t="str">
        <f>IF(AND(BT1502&lt;&gt;""),BT1502/INDEX($L$4:$L1502,MATCH(MAX($L$4:$L1502)+1,$L$4:$L1502,1)),"")</f>
        <v/>
      </c>
      <c r="CA1502" s="14" t="str">
        <f>IF(AND(BX1502&lt;&gt;""),BX1502/INDEX($L$4:$L1502,MATCH(MAX($L$4:$L1502)+1,$L$4:$L1502,1)),"")</f>
        <v/>
      </c>
      <c r="CE1502" s="14" t="str">
        <f>IF(AND(CB1502&lt;&gt;""),CB1502/INDEX($L$4:$L1502,MATCH(MAX($L$4:$L1502)+1,$L$4:$L1502,1)),"")</f>
        <v/>
      </c>
      <c r="CI1502" s="14" t="str">
        <f>IF(AND(CF1502&lt;&gt;""),CF1502/INDEX($L$4:$L1502,MATCH(MAX($L$4:$L1502)+1,$L$4:$L1502,1)),"")</f>
        <v/>
      </c>
      <c r="CM1502" s="14" t="str">
        <f>IF(AND(CJ1502&lt;&gt;""),CJ1502/INDEX($L$4:$L1502,MATCH(MAX($L$4:$L1502)+1,$L$4:$L1502,1)),"")</f>
        <v/>
      </c>
      <c r="CQ1502" s="14" t="str">
        <f>IF(AND(CN1502&lt;&gt;""),CN1502/INDEX($L$4:$L1502,MATCH(MAX($L$4:$L1502)+1,$L$4:$L1502,1)),"")</f>
        <v/>
      </c>
      <c r="CU1502" s="14" t="str">
        <f>IF(AND(CR1502&lt;&gt;""),CR1502/INDEX($L$4:$L1502,MATCH(MAX($L$4:$L1502)+1,$L$4:$L1502,1)),"")</f>
        <v/>
      </c>
    </row>
    <row r="1503" spans="3:99">
      <c r="C1503" s="4" t="s">
        <v>36</v>
      </c>
      <c r="D1503" t="s">
        <v>36</v>
      </c>
      <c r="K1503" s="14" t="str">
        <f t="shared" si="1008"/>
        <v/>
      </c>
      <c r="S1503" s="14" t="str">
        <f>IF(AND(P1503&lt;&gt;""),P1503/INDEX($L$4:$L1503,MATCH(MAX($L$4:$L1503)+1,$L$4:$L1503,1)),"")</f>
        <v/>
      </c>
      <c r="W1503" s="14" t="str">
        <f>IF(AND(T1503&lt;&gt;""),T1503/INDEX($L$4:$L1503,MATCH(MAX($L$4:$L1503)+1,$L$4:$L1503,1)),"")</f>
        <v/>
      </c>
      <c r="AA1503" s="14" t="str">
        <f>IF(AND(X1503&lt;&gt;""),X1503/INDEX($L$4:$L1503,MATCH(MAX($L$4:$L1503)+1,$L$4:$L1503,1)),"")</f>
        <v/>
      </c>
      <c r="AE1503" s="14" t="str">
        <f>IF(AND(AB1503&lt;&gt;""),AB1503/INDEX($L$4:$L1503,MATCH(MAX($L$4:$L1503)+1,$L$4:$L1503,1)),"")</f>
        <v/>
      </c>
      <c r="AI1503" s="14" t="str">
        <f>IF(AND(AF1503&lt;&gt;""),AF1503/INDEX($L$4:$L1503,MATCH(MAX($L$4:$L1503)+1,$L$4:$L1503,1)),"")</f>
        <v/>
      </c>
      <c r="AM1503" s="14" t="str">
        <f>IF(AND(AJ1503&lt;&gt;""),AJ1503/INDEX($L$4:$L1503,MATCH(MAX($L$4:$L1503)+1,$L$4:$L1503,1)),"")</f>
        <v/>
      </c>
      <c r="AQ1503" s="14" t="str">
        <f>IF(AND(AN1503&lt;&gt;""),AN1503/INDEX($L$4:$L1503,MATCH(MAX($L$4:$L1503)+1,$L$4:$L1503,1)),"")</f>
        <v/>
      </c>
      <c r="AU1503" s="14" t="str">
        <f>IF(AND(AR1503&lt;&gt;""),AR1503/INDEX($L$4:$L1503,MATCH(MAX($L$4:$L1503)+1,$L$4:$L1503,1)),"")</f>
        <v/>
      </c>
      <c r="AY1503" s="14" t="str">
        <f>IF(AND(AV1503&lt;&gt;""),AV1503/INDEX($L$4:$L1503,MATCH(MAX($L$4:$L1503)+1,$L$4:$L1503,1)),"")</f>
        <v/>
      </c>
      <c r="AZ1503" s="10" t="str">
        <f t="shared" si="1007"/>
        <v/>
      </c>
      <c r="BC1503" s="78" t="str">
        <f t="shared" si="1006"/>
        <v/>
      </c>
      <c r="BG1503" s="14" t="str">
        <f>IF(AND(BD1503&lt;&gt;""),BD1503/INDEX($L$4:$L1503,MATCH(MAX($L$4:$L1503)+1,$L$4:$L1503,1)),"")</f>
        <v/>
      </c>
      <c r="BK1503" s="14" t="str">
        <f>IF(AND(BH1503&lt;&gt;""),BH1503/INDEX($L$4:$L1503,MATCH(MAX($L$4:$L1503)+1,$L$4:$L1503,1)),"")</f>
        <v/>
      </c>
      <c r="BO1503" s="14" t="str">
        <f>IF(AND(BL1503&lt;&gt;""),BL1503/INDEX($L$4:$L1503,MATCH(MAX($L$4:$L1503)+1,$L$4:$L1503,1)),"")</f>
        <v/>
      </c>
      <c r="BS1503" s="14" t="str">
        <f>IF(AND(BP1503&lt;&gt;""),BP1503/INDEX($L$4:$L1503,MATCH(MAX($L$4:$L1503)+1,$L$4:$L1503,1)),"")</f>
        <v/>
      </c>
      <c r="BW1503" s="14" t="str">
        <f>IF(AND(BT1503&lt;&gt;""),BT1503/INDEX($L$4:$L1503,MATCH(MAX($L$4:$L1503)+1,$L$4:$L1503,1)),"")</f>
        <v/>
      </c>
      <c r="CA1503" s="14" t="str">
        <f>IF(AND(BX1503&lt;&gt;""),BX1503/INDEX($L$4:$L1503,MATCH(MAX($L$4:$L1503)+1,$L$4:$L1503,1)),"")</f>
        <v/>
      </c>
      <c r="CE1503" s="14" t="str">
        <f>IF(AND(CB1503&lt;&gt;""),CB1503/INDEX($L$4:$L1503,MATCH(MAX($L$4:$L1503)+1,$L$4:$L1503,1)),"")</f>
        <v/>
      </c>
      <c r="CI1503" s="14" t="str">
        <f>IF(AND(CF1503&lt;&gt;""),CF1503/INDEX($L$4:$L1503,MATCH(MAX($L$4:$L1503)+1,$L$4:$L1503,1)),"")</f>
        <v/>
      </c>
      <c r="CM1503" s="14" t="str">
        <f>IF(AND(CJ1503&lt;&gt;""),CJ1503/INDEX($L$4:$L1503,MATCH(MAX($L$4:$L1503)+1,$L$4:$L1503,1)),"")</f>
        <v/>
      </c>
      <c r="CQ1503" s="14" t="str">
        <f>IF(AND(CN1503&lt;&gt;""),CN1503/INDEX($L$4:$L1503,MATCH(MAX($L$4:$L1503)+1,$L$4:$L1503,1)),"")</f>
        <v/>
      </c>
      <c r="CU1503" s="14" t="str">
        <f>IF(AND(CR1503&lt;&gt;""),CR1503/INDEX($L$4:$L1503,MATCH(MAX($L$4:$L1503)+1,$L$4:$L1503,1)),"")</f>
        <v/>
      </c>
    </row>
    <row r="1504" spans="3:99">
      <c r="C1504" s="4" t="s">
        <v>36</v>
      </c>
      <c r="D1504" t="s">
        <v>36</v>
      </c>
      <c r="K1504" s="14" t="str">
        <f t="shared" si="1008"/>
        <v/>
      </c>
      <c r="S1504" s="14" t="str">
        <f>IF(AND(P1504&lt;&gt;""),P1504/INDEX($L$4:$L1504,MATCH(MAX($L$4:$L1504)+1,$L$4:$L1504,1)),"")</f>
        <v/>
      </c>
      <c r="W1504" s="14" t="str">
        <f>IF(AND(T1504&lt;&gt;""),T1504/INDEX($L$4:$L1504,MATCH(MAX($L$4:$L1504)+1,$L$4:$L1504,1)),"")</f>
        <v/>
      </c>
      <c r="AA1504" s="14" t="str">
        <f>IF(AND(X1504&lt;&gt;""),X1504/INDEX($L$4:$L1504,MATCH(MAX($L$4:$L1504)+1,$L$4:$L1504,1)),"")</f>
        <v/>
      </c>
      <c r="AE1504" s="14" t="str">
        <f>IF(AND(AB1504&lt;&gt;""),AB1504/INDEX($L$4:$L1504,MATCH(MAX($L$4:$L1504)+1,$L$4:$L1504,1)),"")</f>
        <v/>
      </c>
      <c r="AI1504" s="14" t="str">
        <f>IF(AND(AF1504&lt;&gt;""),AF1504/INDEX($L$4:$L1504,MATCH(MAX($L$4:$L1504)+1,$L$4:$L1504,1)),"")</f>
        <v/>
      </c>
      <c r="AM1504" s="14" t="str">
        <f>IF(AND(AJ1504&lt;&gt;""),AJ1504/INDEX($L$4:$L1504,MATCH(MAX($L$4:$L1504)+1,$L$4:$L1504,1)),"")</f>
        <v/>
      </c>
      <c r="AQ1504" s="14" t="str">
        <f>IF(AND(AN1504&lt;&gt;""),AN1504/INDEX($L$4:$L1504,MATCH(MAX($L$4:$L1504)+1,$L$4:$L1504,1)),"")</f>
        <v/>
      </c>
      <c r="AU1504" s="14" t="str">
        <f>IF(AND(AR1504&lt;&gt;""),AR1504/INDEX($L$4:$L1504,MATCH(MAX($L$4:$L1504)+1,$L$4:$L1504,1)),"")</f>
        <v/>
      </c>
      <c r="AY1504" s="14" t="str">
        <f>IF(AND(AV1504&lt;&gt;""),AV1504/INDEX($L$4:$L1504,MATCH(MAX($L$4:$L1504)+1,$L$4:$L1504,1)),"")</f>
        <v/>
      </c>
      <c r="AZ1504" s="10" t="str">
        <f t="shared" si="1007"/>
        <v/>
      </c>
      <c r="BC1504" s="78" t="str">
        <f t="shared" si="1006"/>
        <v/>
      </c>
      <c r="BG1504" s="14" t="str">
        <f>IF(AND(BD1504&lt;&gt;""),BD1504/INDEX($L$4:$L1504,MATCH(MAX($L$4:$L1504)+1,$L$4:$L1504,1)),"")</f>
        <v/>
      </c>
      <c r="BK1504" s="14" t="str">
        <f>IF(AND(BH1504&lt;&gt;""),BH1504/INDEX($L$4:$L1504,MATCH(MAX($L$4:$L1504)+1,$L$4:$L1504,1)),"")</f>
        <v/>
      </c>
      <c r="BO1504" s="14" t="str">
        <f>IF(AND(BL1504&lt;&gt;""),BL1504/INDEX($L$4:$L1504,MATCH(MAX($L$4:$L1504)+1,$L$4:$L1504,1)),"")</f>
        <v/>
      </c>
      <c r="BS1504" s="14" t="str">
        <f>IF(AND(BP1504&lt;&gt;""),BP1504/INDEX($L$4:$L1504,MATCH(MAX($L$4:$L1504)+1,$L$4:$L1504,1)),"")</f>
        <v/>
      </c>
      <c r="BW1504" s="14" t="str">
        <f>IF(AND(BT1504&lt;&gt;""),BT1504/INDEX($L$4:$L1504,MATCH(MAX($L$4:$L1504)+1,$L$4:$L1504,1)),"")</f>
        <v/>
      </c>
      <c r="CA1504" s="14" t="str">
        <f>IF(AND(BX1504&lt;&gt;""),BX1504/INDEX($L$4:$L1504,MATCH(MAX($L$4:$L1504)+1,$L$4:$L1504,1)),"")</f>
        <v/>
      </c>
      <c r="CE1504" s="14" t="str">
        <f>IF(AND(CB1504&lt;&gt;""),CB1504/INDEX($L$4:$L1504,MATCH(MAX($L$4:$L1504)+1,$L$4:$L1504,1)),"")</f>
        <v/>
      </c>
      <c r="CI1504" s="14" t="str">
        <f>IF(AND(CF1504&lt;&gt;""),CF1504/INDEX($L$4:$L1504,MATCH(MAX($L$4:$L1504)+1,$L$4:$L1504,1)),"")</f>
        <v/>
      </c>
      <c r="CM1504" s="14" t="str">
        <f>IF(AND(CJ1504&lt;&gt;""),CJ1504/INDEX($L$4:$L1504,MATCH(MAX($L$4:$L1504)+1,$L$4:$L1504,1)),"")</f>
        <v/>
      </c>
      <c r="CQ1504" s="14" t="str">
        <f>IF(AND(CN1504&lt;&gt;""),CN1504/INDEX($L$4:$L1504,MATCH(MAX($L$4:$L1504)+1,$L$4:$L1504,1)),"")</f>
        <v/>
      </c>
      <c r="CU1504" s="14" t="str">
        <f>IF(AND(CR1504&lt;&gt;""),CR1504/INDEX($L$4:$L1504,MATCH(MAX($L$4:$L1504)+1,$L$4:$L1504,1)),"")</f>
        <v/>
      </c>
    </row>
    <row r="1505" spans="3:99">
      <c r="C1505" s="4" t="s">
        <v>36</v>
      </c>
      <c r="D1505" t="s">
        <v>36</v>
      </c>
      <c r="K1505" s="14" t="str">
        <f t="shared" si="1008"/>
        <v/>
      </c>
      <c r="S1505" s="14" t="str">
        <f>IF(AND(P1505&lt;&gt;""),P1505/INDEX($L$4:$L1505,MATCH(MAX($L$4:$L1505)+1,$L$4:$L1505,1)),"")</f>
        <v/>
      </c>
      <c r="W1505" s="14" t="str">
        <f>IF(AND(T1505&lt;&gt;""),T1505/INDEX($L$4:$L1505,MATCH(MAX($L$4:$L1505)+1,$L$4:$L1505,1)),"")</f>
        <v/>
      </c>
      <c r="AA1505" s="14" t="str">
        <f>IF(AND(X1505&lt;&gt;""),X1505/INDEX($L$4:$L1505,MATCH(MAX($L$4:$L1505)+1,$L$4:$L1505,1)),"")</f>
        <v/>
      </c>
      <c r="AE1505" s="14" t="str">
        <f>IF(AND(AB1505&lt;&gt;""),AB1505/INDEX($L$4:$L1505,MATCH(MAX($L$4:$L1505)+1,$L$4:$L1505,1)),"")</f>
        <v/>
      </c>
      <c r="AI1505" s="14" t="str">
        <f>IF(AND(AF1505&lt;&gt;""),AF1505/INDEX($L$4:$L1505,MATCH(MAX($L$4:$L1505)+1,$L$4:$L1505,1)),"")</f>
        <v/>
      </c>
      <c r="AM1505" s="14" t="str">
        <f>IF(AND(AJ1505&lt;&gt;""),AJ1505/INDEX($L$4:$L1505,MATCH(MAX($L$4:$L1505)+1,$L$4:$L1505,1)),"")</f>
        <v/>
      </c>
      <c r="AQ1505" s="14" t="str">
        <f>IF(AND(AN1505&lt;&gt;""),AN1505/INDEX($L$4:$L1505,MATCH(MAX($L$4:$L1505)+1,$L$4:$L1505,1)),"")</f>
        <v/>
      </c>
      <c r="AU1505" s="14" t="str">
        <f>IF(AND(AR1505&lt;&gt;""),AR1505/INDEX($L$4:$L1505,MATCH(MAX($L$4:$L1505)+1,$L$4:$L1505,1)),"")</f>
        <v/>
      </c>
      <c r="AY1505" s="14" t="str">
        <f>IF(AND(AV1505&lt;&gt;""),AV1505/INDEX($L$4:$L1505,MATCH(MAX($L$4:$L1505)+1,$L$4:$L1505,1)),"")</f>
        <v/>
      </c>
      <c r="AZ1505" s="10" t="str">
        <f t="shared" si="1007"/>
        <v/>
      </c>
      <c r="BC1505" s="78" t="str">
        <f t="shared" si="1006"/>
        <v/>
      </c>
      <c r="BG1505" s="14" t="str">
        <f>IF(AND(BD1505&lt;&gt;""),BD1505/INDEX($L$4:$L1505,MATCH(MAX($L$4:$L1505)+1,$L$4:$L1505,1)),"")</f>
        <v/>
      </c>
      <c r="BK1505" s="14" t="str">
        <f>IF(AND(BH1505&lt;&gt;""),BH1505/INDEX($L$4:$L1505,MATCH(MAX($L$4:$L1505)+1,$L$4:$L1505,1)),"")</f>
        <v/>
      </c>
      <c r="BO1505" s="14" t="str">
        <f>IF(AND(BL1505&lt;&gt;""),BL1505/INDEX($L$4:$L1505,MATCH(MAX($L$4:$L1505)+1,$L$4:$L1505,1)),"")</f>
        <v/>
      </c>
      <c r="BS1505" s="14" t="str">
        <f>IF(AND(BP1505&lt;&gt;""),BP1505/INDEX($L$4:$L1505,MATCH(MAX($L$4:$L1505)+1,$L$4:$L1505,1)),"")</f>
        <v/>
      </c>
      <c r="BW1505" s="14" t="str">
        <f>IF(AND(BT1505&lt;&gt;""),BT1505/INDEX($L$4:$L1505,MATCH(MAX($L$4:$L1505)+1,$L$4:$L1505,1)),"")</f>
        <v/>
      </c>
      <c r="CA1505" s="14" t="str">
        <f>IF(AND(BX1505&lt;&gt;""),BX1505/INDEX($L$4:$L1505,MATCH(MAX($L$4:$L1505)+1,$L$4:$L1505,1)),"")</f>
        <v/>
      </c>
      <c r="CE1505" s="14" t="str">
        <f>IF(AND(CB1505&lt;&gt;""),CB1505/INDEX($L$4:$L1505,MATCH(MAX($L$4:$L1505)+1,$L$4:$L1505,1)),"")</f>
        <v/>
      </c>
      <c r="CI1505" s="14" t="str">
        <f>IF(AND(CF1505&lt;&gt;""),CF1505/INDEX($L$4:$L1505,MATCH(MAX($L$4:$L1505)+1,$L$4:$L1505,1)),"")</f>
        <v/>
      </c>
      <c r="CM1505" s="14" t="str">
        <f>IF(AND(CJ1505&lt;&gt;""),CJ1505/INDEX($L$4:$L1505,MATCH(MAX($L$4:$L1505)+1,$L$4:$L1505,1)),"")</f>
        <v/>
      </c>
      <c r="CQ1505" s="14" t="str">
        <f>IF(AND(CN1505&lt;&gt;""),CN1505/INDEX($L$4:$L1505,MATCH(MAX($L$4:$L1505)+1,$L$4:$L1505,1)),"")</f>
        <v/>
      </c>
      <c r="CU1505" s="14" t="str">
        <f>IF(AND(CR1505&lt;&gt;""),CR1505/INDEX($L$4:$L1505,MATCH(MAX($L$4:$L1505)+1,$L$4:$L1505,1)),"")</f>
        <v/>
      </c>
    </row>
    <row r="1506" spans="3:99">
      <c r="C1506" s="4" t="s">
        <v>36</v>
      </c>
      <c r="D1506" t="s">
        <v>36</v>
      </c>
      <c r="K1506" s="14" t="str">
        <f t="shared" si="1008"/>
        <v/>
      </c>
      <c r="S1506" s="14" t="str">
        <f>IF(AND(P1506&lt;&gt;""),P1506/INDEX($L$4:$L1506,MATCH(MAX($L$4:$L1506)+1,$L$4:$L1506,1)),"")</f>
        <v/>
      </c>
      <c r="W1506" s="14" t="str">
        <f>IF(AND(T1506&lt;&gt;""),T1506/INDEX($L$4:$L1506,MATCH(MAX($L$4:$L1506)+1,$L$4:$L1506,1)),"")</f>
        <v/>
      </c>
      <c r="AA1506" s="14" t="str">
        <f>IF(AND(X1506&lt;&gt;""),X1506/INDEX($L$4:$L1506,MATCH(MAX($L$4:$L1506)+1,$L$4:$L1506,1)),"")</f>
        <v/>
      </c>
      <c r="AE1506" s="14" t="str">
        <f>IF(AND(AB1506&lt;&gt;""),AB1506/INDEX($L$4:$L1506,MATCH(MAX($L$4:$L1506)+1,$L$4:$L1506,1)),"")</f>
        <v/>
      </c>
      <c r="AI1506" s="14" t="str">
        <f>IF(AND(AF1506&lt;&gt;""),AF1506/INDEX($L$4:$L1506,MATCH(MAX($L$4:$L1506)+1,$L$4:$L1506,1)),"")</f>
        <v/>
      </c>
      <c r="AM1506" s="14" t="str">
        <f>IF(AND(AJ1506&lt;&gt;""),AJ1506/INDEX($L$4:$L1506,MATCH(MAX($L$4:$L1506)+1,$L$4:$L1506,1)),"")</f>
        <v/>
      </c>
      <c r="AQ1506" s="14" t="str">
        <f>IF(AND(AN1506&lt;&gt;""),AN1506/INDEX($L$4:$L1506,MATCH(MAX($L$4:$L1506)+1,$L$4:$L1506,1)),"")</f>
        <v/>
      </c>
      <c r="AU1506" s="14" t="str">
        <f>IF(AND(AR1506&lt;&gt;""),AR1506/INDEX($L$4:$L1506,MATCH(MAX($L$4:$L1506)+1,$L$4:$L1506,1)),"")</f>
        <v/>
      </c>
      <c r="AY1506" s="14" t="str">
        <f>IF(AND(AV1506&lt;&gt;""),AV1506/INDEX($L$4:$L1506,MATCH(MAX($L$4:$L1506)+1,$L$4:$L1506,1)),"")</f>
        <v/>
      </c>
      <c r="AZ1506" s="10" t="str">
        <f t="shared" si="1007"/>
        <v/>
      </c>
      <c r="BC1506" s="78" t="str">
        <f t="shared" si="1006"/>
        <v/>
      </c>
      <c r="BG1506" s="14" t="str">
        <f>IF(AND(BD1506&lt;&gt;""),BD1506/INDEX($L$4:$L1506,MATCH(MAX($L$4:$L1506)+1,$L$4:$L1506,1)),"")</f>
        <v/>
      </c>
      <c r="BK1506" s="14" t="str">
        <f>IF(AND(BH1506&lt;&gt;""),BH1506/INDEX($L$4:$L1506,MATCH(MAX($L$4:$L1506)+1,$L$4:$L1506,1)),"")</f>
        <v/>
      </c>
      <c r="BO1506" s="14" t="str">
        <f>IF(AND(BL1506&lt;&gt;""),BL1506/INDEX($L$4:$L1506,MATCH(MAX($L$4:$L1506)+1,$L$4:$L1506,1)),"")</f>
        <v/>
      </c>
      <c r="BS1506" s="14" t="str">
        <f>IF(AND(BP1506&lt;&gt;""),BP1506/INDEX($L$4:$L1506,MATCH(MAX($L$4:$L1506)+1,$L$4:$L1506,1)),"")</f>
        <v/>
      </c>
      <c r="BW1506" s="14" t="str">
        <f>IF(AND(BT1506&lt;&gt;""),BT1506/INDEX($L$4:$L1506,MATCH(MAX($L$4:$L1506)+1,$L$4:$L1506,1)),"")</f>
        <v/>
      </c>
      <c r="CA1506" s="14" t="str">
        <f>IF(AND(BX1506&lt;&gt;""),BX1506/INDEX($L$4:$L1506,MATCH(MAX($L$4:$L1506)+1,$L$4:$L1506,1)),"")</f>
        <v/>
      </c>
      <c r="CE1506" s="14" t="str">
        <f>IF(AND(CB1506&lt;&gt;""),CB1506/INDEX($L$4:$L1506,MATCH(MAX($L$4:$L1506)+1,$L$4:$L1506,1)),"")</f>
        <v/>
      </c>
      <c r="CI1506" s="14" t="str">
        <f>IF(AND(CF1506&lt;&gt;""),CF1506/INDEX($L$4:$L1506,MATCH(MAX($L$4:$L1506)+1,$L$4:$L1506,1)),"")</f>
        <v/>
      </c>
      <c r="CM1506" s="14" t="str">
        <f>IF(AND(CJ1506&lt;&gt;""),CJ1506/INDEX($L$4:$L1506,MATCH(MAX($L$4:$L1506)+1,$L$4:$L1506,1)),"")</f>
        <v/>
      </c>
      <c r="CQ1506" s="14" t="str">
        <f>IF(AND(CN1506&lt;&gt;""),CN1506/INDEX($L$4:$L1506,MATCH(MAX($L$4:$L1506)+1,$L$4:$L1506,1)),"")</f>
        <v/>
      </c>
      <c r="CU1506" s="14" t="str">
        <f>IF(AND(CR1506&lt;&gt;""),CR1506/INDEX($L$4:$L1506,MATCH(MAX($L$4:$L1506)+1,$L$4:$L1506,1)),"")</f>
        <v/>
      </c>
    </row>
    <row r="1507" spans="3:99">
      <c r="C1507" s="4" t="s">
        <v>36</v>
      </c>
      <c r="D1507" t="s">
        <v>36</v>
      </c>
      <c r="K1507" s="14" t="str">
        <f t="shared" si="1008"/>
        <v/>
      </c>
      <c r="S1507" s="14" t="str">
        <f>IF(AND(P1507&lt;&gt;""),P1507/INDEX($L$4:$L1507,MATCH(MAX($L$4:$L1507)+1,$L$4:$L1507,1)),"")</f>
        <v/>
      </c>
      <c r="W1507" s="14" t="str">
        <f>IF(AND(T1507&lt;&gt;""),T1507/INDEX($L$4:$L1507,MATCH(MAX($L$4:$L1507)+1,$L$4:$L1507,1)),"")</f>
        <v/>
      </c>
      <c r="AA1507" s="14" t="str">
        <f>IF(AND(X1507&lt;&gt;""),X1507/INDEX($L$4:$L1507,MATCH(MAX($L$4:$L1507)+1,$L$4:$L1507,1)),"")</f>
        <v/>
      </c>
      <c r="AE1507" s="14" t="str">
        <f>IF(AND(AB1507&lt;&gt;""),AB1507/INDEX($L$4:$L1507,MATCH(MAX($L$4:$L1507)+1,$L$4:$L1507,1)),"")</f>
        <v/>
      </c>
      <c r="AI1507" s="14" t="str">
        <f>IF(AND(AF1507&lt;&gt;""),AF1507/INDEX($L$4:$L1507,MATCH(MAX($L$4:$L1507)+1,$L$4:$L1507,1)),"")</f>
        <v/>
      </c>
      <c r="AM1507" s="14" t="str">
        <f>IF(AND(AJ1507&lt;&gt;""),AJ1507/INDEX($L$4:$L1507,MATCH(MAX($L$4:$L1507)+1,$L$4:$L1507,1)),"")</f>
        <v/>
      </c>
      <c r="AQ1507" s="14" t="str">
        <f>IF(AND(AN1507&lt;&gt;""),AN1507/INDEX($L$4:$L1507,MATCH(MAX($L$4:$L1507)+1,$L$4:$L1507,1)),"")</f>
        <v/>
      </c>
      <c r="AU1507" s="14" t="str">
        <f>IF(AND(AR1507&lt;&gt;""),AR1507/INDEX($L$4:$L1507,MATCH(MAX($L$4:$L1507)+1,$L$4:$L1507,1)),"")</f>
        <v/>
      </c>
      <c r="AY1507" s="14" t="str">
        <f>IF(AND(AV1507&lt;&gt;""),AV1507/INDEX($L$4:$L1507,MATCH(MAX($L$4:$L1507)+1,$L$4:$L1507,1)),"")</f>
        <v/>
      </c>
      <c r="AZ1507" s="10" t="str">
        <f t="shared" si="1007"/>
        <v/>
      </c>
      <c r="BC1507" s="78" t="str">
        <f t="shared" si="1006"/>
        <v/>
      </c>
      <c r="BG1507" s="14" t="str">
        <f>IF(AND(BD1507&lt;&gt;""),BD1507/INDEX($L$4:$L1507,MATCH(MAX($L$4:$L1507)+1,$L$4:$L1507,1)),"")</f>
        <v/>
      </c>
      <c r="BK1507" s="14" t="str">
        <f>IF(AND(BH1507&lt;&gt;""),BH1507/INDEX($L$4:$L1507,MATCH(MAX($L$4:$L1507)+1,$L$4:$L1507,1)),"")</f>
        <v/>
      </c>
      <c r="BO1507" s="14" t="str">
        <f>IF(AND(BL1507&lt;&gt;""),BL1507/INDEX($L$4:$L1507,MATCH(MAX($L$4:$L1507)+1,$L$4:$L1507,1)),"")</f>
        <v/>
      </c>
      <c r="BS1507" s="14" t="str">
        <f>IF(AND(BP1507&lt;&gt;""),BP1507/INDEX($L$4:$L1507,MATCH(MAX($L$4:$L1507)+1,$L$4:$L1507,1)),"")</f>
        <v/>
      </c>
      <c r="BW1507" s="14" t="str">
        <f>IF(AND(BT1507&lt;&gt;""),BT1507/INDEX($L$4:$L1507,MATCH(MAX($L$4:$L1507)+1,$L$4:$L1507,1)),"")</f>
        <v/>
      </c>
      <c r="CA1507" s="14" t="str">
        <f>IF(AND(BX1507&lt;&gt;""),BX1507/INDEX($L$4:$L1507,MATCH(MAX($L$4:$L1507)+1,$L$4:$L1507,1)),"")</f>
        <v/>
      </c>
      <c r="CE1507" s="14" t="str">
        <f>IF(AND(CB1507&lt;&gt;""),CB1507/INDEX($L$4:$L1507,MATCH(MAX($L$4:$L1507)+1,$L$4:$L1507,1)),"")</f>
        <v/>
      </c>
      <c r="CI1507" s="14" t="str">
        <f>IF(AND(CF1507&lt;&gt;""),CF1507/INDEX($L$4:$L1507,MATCH(MAX($L$4:$L1507)+1,$L$4:$L1507,1)),"")</f>
        <v/>
      </c>
      <c r="CM1507" s="14" t="str">
        <f>IF(AND(CJ1507&lt;&gt;""),CJ1507/INDEX($L$4:$L1507,MATCH(MAX($L$4:$L1507)+1,$L$4:$L1507,1)),"")</f>
        <v/>
      </c>
      <c r="CQ1507" s="14" t="str">
        <f>IF(AND(CN1507&lt;&gt;""),CN1507/INDEX($L$4:$L1507,MATCH(MAX($L$4:$L1507)+1,$L$4:$L1507,1)),"")</f>
        <v/>
      </c>
      <c r="CU1507" s="14" t="str">
        <f>IF(AND(CR1507&lt;&gt;""),CR1507/INDEX($L$4:$L1507,MATCH(MAX($L$4:$L1507)+1,$L$4:$L1507,1)),"")</f>
        <v/>
      </c>
    </row>
    <row r="1508" spans="3:99">
      <c r="C1508" s="4" t="s">
        <v>36</v>
      </c>
      <c r="D1508" t="s">
        <v>36</v>
      </c>
      <c r="K1508" s="14" t="str">
        <f t="shared" si="1008"/>
        <v/>
      </c>
      <c r="S1508" s="14" t="str">
        <f>IF(AND(P1508&lt;&gt;""),P1508/INDEX($L$4:$L1508,MATCH(MAX($L$4:$L1508)+1,$L$4:$L1508,1)),"")</f>
        <v/>
      </c>
      <c r="W1508" s="14" t="str">
        <f>IF(AND(T1508&lt;&gt;""),T1508/INDEX($L$4:$L1508,MATCH(MAX($L$4:$L1508)+1,$L$4:$L1508,1)),"")</f>
        <v/>
      </c>
      <c r="AA1508" s="14" t="str">
        <f>IF(AND(X1508&lt;&gt;""),X1508/INDEX($L$4:$L1508,MATCH(MAX($L$4:$L1508)+1,$L$4:$L1508,1)),"")</f>
        <v/>
      </c>
      <c r="AE1508" s="14" t="str">
        <f>IF(AND(AB1508&lt;&gt;""),AB1508/INDEX($L$4:$L1508,MATCH(MAX($L$4:$L1508)+1,$L$4:$L1508,1)),"")</f>
        <v/>
      </c>
      <c r="AI1508" s="14" t="str">
        <f>IF(AND(AF1508&lt;&gt;""),AF1508/INDEX($L$4:$L1508,MATCH(MAX($L$4:$L1508)+1,$L$4:$L1508,1)),"")</f>
        <v/>
      </c>
      <c r="AM1508" s="14" t="str">
        <f>IF(AND(AJ1508&lt;&gt;""),AJ1508/INDEX($L$4:$L1508,MATCH(MAX($L$4:$L1508)+1,$L$4:$L1508,1)),"")</f>
        <v/>
      </c>
      <c r="AQ1508" s="14" t="str">
        <f>IF(AND(AN1508&lt;&gt;""),AN1508/INDEX($L$4:$L1508,MATCH(MAX($L$4:$L1508)+1,$L$4:$L1508,1)),"")</f>
        <v/>
      </c>
      <c r="AU1508" s="14" t="str">
        <f>IF(AND(AR1508&lt;&gt;""),AR1508/INDEX($L$4:$L1508,MATCH(MAX($L$4:$L1508)+1,$L$4:$L1508,1)),"")</f>
        <v/>
      </c>
      <c r="AY1508" s="14" t="str">
        <f>IF(AND(AV1508&lt;&gt;""),AV1508/INDEX($L$4:$L1508,MATCH(MAX($L$4:$L1508)+1,$L$4:$L1508,1)),"")</f>
        <v/>
      </c>
      <c r="AZ1508" s="10" t="str">
        <f t="shared" si="1007"/>
        <v/>
      </c>
      <c r="BC1508" s="78" t="str">
        <f t="shared" si="1006"/>
        <v/>
      </c>
      <c r="BG1508" s="14" t="str">
        <f>IF(AND(BD1508&lt;&gt;""),BD1508/INDEX($L$4:$L1508,MATCH(MAX($L$4:$L1508)+1,$L$4:$L1508,1)),"")</f>
        <v/>
      </c>
      <c r="BK1508" s="14" t="str">
        <f>IF(AND(BH1508&lt;&gt;""),BH1508/INDEX($L$4:$L1508,MATCH(MAX($L$4:$L1508)+1,$L$4:$L1508,1)),"")</f>
        <v/>
      </c>
      <c r="BO1508" s="14" t="str">
        <f>IF(AND(BL1508&lt;&gt;""),BL1508/INDEX($L$4:$L1508,MATCH(MAX($L$4:$L1508)+1,$L$4:$L1508,1)),"")</f>
        <v/>
      </c>
      <c r="BS1508" s="14" t="str">
        <f>IF(AND(BP1508&lt;&gt;""),BP1508/INDEX($L$4:$L1508,MATCH(MAX($L$4:$L1508)+1,$L$4:$L1508,1)),"")</f>
        <v/>
      </c>
      <c r="BW1508" s="14" t="str">
        <f>IF(AND(BT1508&lt;&gt;""),BT1508/INDEX($L$4:$L1508,MATCH(MAX($L$4:$L1508)+1,$L$4:$L1508,1)),"")</f>
        <v/>
      </c>
      <c r="CA1508" s="14" t="str">
        <f>IF(AND(BX1508&lt;&gt;""),BX1508/INDEX($L$4:$L1508,MATCH(MAX($L$4:$L1508)+1,$L$4:$L1508,1)),"")</f>
        <v/>
      </c>
      <c r="CE1508" s="14" t="str">
        <f>IF(AND(CB1508&lt;&gt;""),CB1508/INDEX($L$4:$L1508,MATCH(MAX($L$4:$L1508)+1,$L$4:$L1508,1)),"")</f>
        <v/>
      </c>
      <c r="CI1508" s="14" t="str">
        <f>IF(AND(CF1508&lt;&gt;""),CF1508/INDEX($L$4:$L1508,MATCH(MAX($L$4:$L1508)+1,$L$4:$L1508,1)),"")</f>
        <v/>
      </c>
      <c r="CM1508" s="14" t="str">
        <f>IF(AND(CJ1508&lt;&gt;""),CJ1508/INDEX($L$4:$L1508,MATCH(MAX($L$4:$L1508)+1,$L$4:$L1508,1)),"")</f>
        <v/>
      </c>
      <c r="CQ1508" s="14" t="str">
        <f>IF(AND(CN1508&lt;&gt;""),CN1508/INDEX($L$4:$L1508,MATCH(MAX($L$4:$L1508)+1,$L$4:$L1508,1)),"")</f>
        <v/>
      </c>
      <c r="CU1508" s="14" t="str">
        <f>IF(AND(CR1508&lt;&gt;""),CR1508/INDEX($L$4:$L1508,MATCH(MAX($L$4:$L1508)+1,$L$4:$L1508,1)),"")</f>
        <v/>
      </c>
    </row>
    <row r="1509" spans="3:99">
      <c r="C1509" s="4" t="s">
        <v>36</v>
      </c>
      <c r="D1509" t="s">
        <v>36</v>
      </c>
      <c r="K1509" s="14" t="str">
        <f t="shared" si="1008"/>
        <v/>
      </c>
      <c r="S1509" s="14" t="str">
        <f>IF(AND(P1509&lt;&gt;""),P1509/INDEX($L$4:$L1509,MATCH(MAX($L$4:$L1509)+1,$L$4:$L1509,1)),"")</f>
        <v/>
      </c>
      <c r="W1509" s="14" t="str">
        <f>IF(AND(T1509&lt;&gt;""),T1509/INDEX($L$4:$L1509,MATCH(MAX($L$4:$L1509)+1,$L$4:$L1509,1)),"")</f>
        <v/>
      </c>
      <c r="AA1509" s="14" t="str">
        <f>IF(AND(X1509&lt;&gt;""),X1509/INDEX($L$4:$L1509,MATCH(MAX($L$4:$L1509)+1,$L$4:$L1509,1)),"")</f>
        <v/>
      </c>
      <c r="AE1509" s="14" t="str">
        <f>IF(AND(AB1509&lt;&gt;""),AB1509/INDEX($L$4:$L1509,MATCH(MAX($L$4:$L1509)+1,$L$4:$L1509,1)),"")</f>
        <v/>
      </c>
      <c r="AI1509" s="14" t="str">
        <f>IF(AND(AF1509&lt;&gt;""),AF1509/INDEX($L$4:$L1509,MATCH(MAX($L$4:$L1509)+1,$L$4:$L1509,1)),"")</f>
        <v/>
      </c>
      <c r="AM1509" s="14" t="str">
        <f>IF(AND(AJ1509&lt;&gt;""),AJ1509/INDEX($L$4:$L1509,MATCH(MAX($L$4:$L1509)+1,$L$4:$L1509,1)),"")</f>
        <v/>
      </c>
      <c r="AQ1509" s="14" t="str">
        <f>IF(AND(AN1509&lt;&gt;""),AN1509/INDEX($L$4:$L1509,MATCH(MAX($L$4:$L1509)+1,$L$4:$L1509,1)),"")</f>
        <v/>
      </c>
      <c r="AU1509" s="14" t="str">
        <f>IF(AND(AR1509&lt;&gt;""),AR1509/INDEX($L$4:$L1509,MATCH(MAX($L$4:$L1509)+1,$L$4:$L1509,1)),"")</f>
        <v/>
      </c>
      <c r="AY1509" s="14" t="str">
        <f>IF(AND(AV1509&lt;&gt;""),AV1509/INDEX($L$4:$L1509,MATCH(MAX($L$4:$L1509)+1,$L$4:$L1509,1)),"")</f>
        <v/>
      </c>
      <c r="AZ1509" s="10" t="str">
        <f t="shared" si="1007"/>
        <v/>
      </c>
      <c r="BC1509" s="78" t="str">
        <f t="shared" si="1006"/>
        <v/>
      </c>
      <c r="BG1509" s="14" t="str">
        <f>IF(AND(BD1509&lt;&gt;""),BD1509/INDEX($L$4:$L1509,MATCH(MAX($L$4:$L1509)+1,$L$4:$L1509,1)),"")</f>
        <v/>
      </c>
      <c r="BK1509" s="14" t="str">
        <f>IF(AND(BH1509&lt;&gt;""),BH1509/INDEX($L$4:$L1509,MATCH(MAX($L$4:$L1509)+1,$L$4:$L1509,1)),"")</f>
        <v/>
      </c>
      <c r="BO1509" s="14" t="str">
        <f>IF(AND(BL1509&lt;&gt;""),BL1509/INDEX($L$4:$L1509,MATCH(MAX($L$4:$L1509)+1,$L$4:$L1509,1)),"")</f>
        <v/>
      </c>
      <c r="BS1509" s="14" t="str">
        <f>IF(AND(BP1509&lt;&gt;""),BP1509/INDEX($L$4:$L1509,MATCH(MAX($L$4:$L1509)+1,$L$4:$L1509,1)),"")</f>
        <v/>
      </c>
      <c r="BW1509" s="14" t="str">
        <f>IF(AND(BT1509&lt;&gt;""),BT1509/INDEX($L$4:$L1509,MATCH(MAX($L$4:$L1509)+1,$L$4:$L1509,1)),"")</f>
        <v/>
      </c>
      <c r="CA1509" s="14" t="str">
        <f>IF(AND(BX1509&lt;&gt;""),BX1509/INDEX($L$4:$L1509,MATCH(MAX($L$4:$L1509)+1,$L$4:$L1509,1)),"")</f>
        <v/>
      </c>
      <c r="CE1509" s="14" t="str">
        <f>IF(AND(CB1509&lt;&gt;""),CB1509/INDEX($L$4:$L1509,MATCH(MAX($L$4:$L1509)+1,$L$4:$L1509,1)),"")</f>
        <v/>
      </c>
      <c r="CI1509" s="14" t="str">
        <f>IF(AND(CF1509&lt;&gt;""),CF1509/INDEX($L$4:$L1509,MATCH(MAX($L$4:$L1509)+1,$L$4:$L1509,1)),"")</f>
        <v/>
      </c>
      <c r="CM1509" s="14" t="str">
        <f>IF(AND(CJ1509&lt;&gt;""),CJ1509/INDEX($L$4:$L1509,MATCH(MAX($L$4:$L1509)+1,$L$4:$L1509,1)),"")</f>
        <v/>
      </c>
      <c r="CQ1509" s="14" t="str">
        <f>IF(AND(CN1509&lt;&gt;""),CN1509/INDEX($L$4:$L1509,MATCH(MAX($L$4:$L1509)+1,$L$4:$L1509,1)),"")</f>
        <v/>
      </c>
      <c r="CU1509" s="14" t="str">
        <f>IF(AND(CR1509&lt;&gt;""),CR1509/INDEX($L$4:$L1509,MATCH(MAX($L$4:$L1509)+1,$L$4:$L1509,1)),"")</f>
        <v/>
      </c>
    </row>
    <row r="1510" spans="3:99">
      <c r="C1510" s="4" t="s">
        <v>36</v>
      </c>
      <c r="D1510" t="s">
        <v>36</v>
      </c>
      <c r="K1510" s="14" t="str">
        <f t="shared" si="1008"/>
        <v/>
      </c>
      <c r="S1510" s="14" t="str">
        <f>IF(AND(P1510&lt;&gt;""),P1510/INDEX($L$4:$L1510,MATCH(MAX($L$4:$L1510)+1,$L$4:$L1510,1)),"")</f>
        <v/>
      </c>
      <c r="W1510" s="14" t="str">
        <f>IF(AND(T1510&lt;&gt;""),T1510/INDEX($L$4:$L1510,MATCH(MAX($L$4:$L1510)+1,$L$4:$L1510,1)),"")</f>
        <v/>
      </c>
      <c r="AA1510" s="14" t="str">
        <f>IF(AND(X1510&lt;&gt;""),X1510/INDEX($L$4:$L1510,MATCH(MAX($L$4:$L1510)+1,$L$4:$L1510,1)),"")</f>
        <v/>
      </c>
      <c r="AE1510" s="14" t="str">
        <f>IF(AND(AB1510&lt;&gt;""),AB1510/INDEX($L$4:$L1510,MATCH(MAX($L$4:$L1510)+1,$L$4:$L1510,1)),"")</f>
        <v/>
      </c>
      <c r="AI1510" s="14" t="str">
        <f>IF(AND(AF1510&lt;&gt;""),AF1510/INDEX($L$4:$L1510,MATCH(MAX($L$4:$L1510)+1,$L$4:$L1510,1)),"")</f>
        <v/>
      </c>
      <c r="AM1510" s="14" t="str">
        <f>IF(AND(AJ1510&lt;&gt;""),AJ1510/INDEX($L$4:$L1510,MATCH(MAX($L$4:$L1510)+1,$L$4:$L1510,1)),"")</f>
        <v/>
      </c>
      <c r="AQ1510" s="14" t="str">
        <f>IF(AND(AN1510&lt;&gt;""),AN1510/INDEX($L$4:$L1510,MATCH(MAX($L$4:$L1510)+1,$L$4:$L1510,1)),"")</f>
        <v/>
      </c>
      <c r="AU1510" s="14" t="str">
        <f>IF(AND(AR1510&lt;&gt;""),AR1510/INDEX($L$4:$L1510,MATCH(MAX($L$4:$L1510)+1,$L$4:$L1510,1)),"")</f>
        <v/>
      </c>
      <c r="AY1510" s="14" t="str">
        <f>IF(AND(AV1510&lt;&gt;""),AV1510/INDEX($L$4:$L1510,MATCH(MAX($L$4:$L1510)+1,$L$4:$L1510,1)),"")</f>
        <v/>
      </c>
      <c r="AZ1510" s="10" t="str">
        <f t="shared" si="1007"/>
        <v/>
      </c>
      <c r="BC1510" s="78" t="str">
        <f t="shared" si="1006"/>
        <v/>
      </c>
      <c r="BG1510" s="14" t="str">
        <f>IF(AND(BD1510&lt;&gt;""),BD1510/INDEX($L$4:$L1510,MATCH(MAX($L$4:$L1510)+1,$L$4:$L1510,1)),"")</f>
        <v/>
      </c>
      <c r="BK1510" s="14" t="str">
        <f>IF(AND(BH1510&lt;&gt;""),BH1510/INDEX($L$4:$L1510,MATCH(MAX($L$4:$L1510)+1,$L$4:$L1510,1)),"")</f>
        <v/>
      </c>
      <c r="BO1510" s="14" t="str">
        <f>IF(AND(BL1510&lt;&gt;""),BL1510/INDEX($L$4:$L1510,MATCH(MAX($L$4:$L1510)+1,$L$4:$L1510,1)),"")</f>
        <v/>
      </c>
      <c r="BS1510" s="14" t="str">
        <f>IF(AND(BP1510&lt;&gt;""),BP1510/INDEX($L$4:$L1510,MATCH(MAX($L$4:$L1510)+1,$L$4:$L1510,1)),"")</f>
        <v/>
      </c>
      <c r="BW1510" s="14" t="str">
        <f>IF(AND(BT1510&lt;&gt;""),BT1510/INDEX($L$4:$L1510,MATCH(MAX($L$4:$L1510)+1,$L$4:$L1510,1)),"")</f>
        <v/>
      </c>
      <c r="CA1510" s="14" t="str">
        <f>IF(AND(BX1510&lt;&gt;""),BX1510/INDEX($L$4:$L1510,MATCH(MAX($L$4:$L1510)+1,$L$4:$L1510,1)),"")</f>
        <v/>
      </c>
      <c r="CE1510" s="14" t="str">
        <f>IF(AND(CB1510&lt;&gt;""),CB1510/INDEX($L$4:$L1510,MATCH(MAX($L$4:$L1510)+1,$L$4:$L1510,1)),"")</f>
        <v/>
      </c>
      <c r="CI1510" s="14" t="str">
        <f>IF(AND(CF1510&lt;&gt;""),CF1510/INDEX($L$4:$L1510,MATCH(MAX($L$4:$L1510)+1,$L$4:$L1510,1)),"")</f>
        <v/>
      </c>
      <c r="CM1510" s="14" t="str">
        <f>IF(AND(CJ1510&lt;&gt;""),CJ1510/INDEX($L$4:$L1510,MATCH(MAX($L$4:$L1510)+1,$L$4:$L1510,1)),"")</f>
        <v/>
      </c>
      <c r="CQ1510" s="14" t="str">
        <f>IF(AND(CN1510&lt;&gt;""),CN1510/INDEX($L$4:$L1510,MATCH(MAX($L$4:$L1510)+1,$L$4:$L1510,1)),"")</f>
        <v/>
      </c>
      <c r="CU1510" s="14" t="str">
        <f>IF(AND(CR1510&lt;&gt;""),CR1510/INDEX($L$4:$L1510,MATCH(MAX($L$4:$L1510)+1,$L$4:$L1510,1)),"")</f>
        <v/>
      </c>
    </row>
    <row r="1511" spans="3:99">
      <c r="C1511" s="4" t="s">
        <v>36</v>
      </c>
      <c r="D1511" t="s">
        <v>36</v>
      </c>
      <c r="K1511" s="14" t="str">
        <f t="shared" si="1008"/>
        <v/>
      </c>
      <c r="S1511" s="14" t="str">
        <f>IF(AND(P1511&lt;&gt;""),P1511/INDEX($L$4:$L1511,MATCH(MAX($L$4:$L1511)+1,$L$4:$L1511,1)),"")</f>
        <v/>
      </c>
      <c r="W1511" s="14" t="str">
        <f>IF(AND(T1511&lt;&gt;""),T1511/INDEX($L$4:$L1511,MATCH(MAX($L$4:$L1511)+1,$L$4:$L1511,1)),"")</f>
        <v/>
      </c>
      <c r="AA1511" s="14" t="str">
        <f>IF(AND(X1511&lt;&gt;""),X1511/INDEX($L$4:$L1511,MATCH(MAX($L$4:$L1511)+1,$L$4:$L1511,1)),"")</f>
        <v/>
      </c>
      <c r="AE1511" s="14" t="str">
        <f>IF(AND(AB1511&lt;&gt;""),AB1511/INDEX($L$4:$L1511,MATCH(MAX($L$4:$L1511)+1,$L$4:$L1511,1)),"")</f>
        <v/>
      </c>
      <c r="AI1511" s="14" t="str">
        <f>IF(AND(AF1511&lt;&gt;""),AF1511/INDEX($L$4:$L1511,MATCH(MAX($L$4:$L1511)+1,$L$4:$L1511,1)),"")</f>
        <v/>
      </c>
      <c r="AM1511" s="14" t="str">
        <f>IF(AND(AJ1511&lt;&gt;""),AJ1511/INDEX($L$4:$L1511,MATCH(MAX($L$4:$L1511)+1,$L$4:$L1511,1)),"")</f>
        <v/>
      </c>
      <c r="AQ1511" s="14" t="str">
        <f>IF(AND(AN1511&lt;&gt;""),AN1511/INDEX($L$4:$L1511,MATCH(MAX($L$4:$L1511)+1,$L$4:$L1511,1)),"")</f>
        <v/>
      </c>
      <c r="AU1511" s="14" t="str">
        <f>IF(AND(AR1511&lt;&gt;""),AR1511/INDEX($L$4:$L1511,MATCH(MAX($L$4:$L1511)+1,$L$4:$L1511,1)),"")</f>
        <v/>
      </c>
      <c r="AY1511" s="14" t="str">
        <f>IF(AND(AV1511&lt;&gt;""),AV1511/INDEX($L$4:$L1511,MATCH(MAX($L$4:$L1511)+1,$L$4:$L1511,1)),"")</f>
        <v/>
      </c>
      <c r="AZ1511" s="10" t="str">
        <f t="shared" si="1007"/>
        <v/>
      </c>
      <c r="BC1511" s="78" t="str">
        <f t="shared" si="1006"/>
        <v/>
      </c>
      <c r="BG1511" s="14" t="str">
        <f>IF(AND(BD1511&lt;&gt;""),BD1511/INDEX($L$4:$L1511,MATCH(MAX($L$4:$L1511)+1,$L$4:$L1511,1)),"")</f>
        <v/>
      </c>
      <c r="BK1511" s="14" t="str">
        <f>IF(AND(BH1511&lt;&gt;""),BH1511/INDEX($L$4:$L1511,MATCH(MAX($L$4:$L1511)+1,$L$4:$L1511,1)),"")</f>
        <v/>
      </c>
      <c r="BO1511" s="14" t="str">
        <f>IF(AND(BL1511&lt;&gt;""),BL1511/INDEX($L$4:$L1511,MATCH(MAX($L$4:$L1511)+1,$L$4:$L1511,1)),"")</f>
        <v/>
      </c>
      <c r="BS1511" s="14" t="str">
        <f>IF(AND(BP1511&lt;&gt;""),BP1511/INDEX($L$4:$L1511,MATCH(MAX($L$4:$L1511)+1,$L$4:$L1511,1)),"")</f>
        <v/>
      </c>
      <c r="BW1511" s="14" t="str">
        <f>IF(AND(BT1511&lt;&gt;""),BT1511/INDEX($L$4:$L1511,MATCH(MAX($L$4:$L1511)+1,$L$4:$L1511,1)),"")</f>
        <v/>
      </c>
      <c r="CA1511" s="14" t="str">
        <f>IF(AND(BX1511&lt;&gt;""),BX1511/INDEX($L$4:$L1511,MATCH(MAX($L$4:$L1511)+1,$L$4:$L1511,1)),"")</f>
        <v/>
      </c>
      <c r="CE1511" s="14" t="str">
        <f>IF(AND(CB1511&lt;&gt;""),CB1511/INDEX($L$4:$L1511,MATCH(MAX($L$4:$L1511)+1,$L$4:$L1511,1)),"")</f>
        <v/>
      </c>
      <c r="CI1511" s="14" t="str">
        <f>IF(AND(CF1511&lt;&gt;""),CF1511/INDEX($L$4:$L1511,MATCH(MAX($L$4:$L1511)+1,$L$4:$L1511,1)),"")</f>
        <v/>
      </c>
      <c r="CM1511" s="14" t="str">
        <f>IF(AND(CJ1511&lt;&gt;""),CJ1511/INDEX($L$4:$L1511,MATCH(MAX($L$4:$L1511)+1,$L$4:$L1511,1)),"")</f>
        <v/>
      </c>
      <c r="CQ1511" s="14" t="str">
        <f>IF(AND(CN1511&lt;&gt;""),CN1511/INDEX($L$4:$L1511,MATCH(MAX($L$4:$L1511)+1,$L$4:$L1511,1)),"")</f>
        <v/>
      </c>
      <c r="CU1511" s="14" t="str">
        <f>IF(AND(CR1511&lt;&gt;""),CR1511/INDEX($L$4:$L1511,MATCH(MAX($L$4:$L1511)+1,$L$4:$L1511,1)),"")</f>
        <v/>
      </c>
    </row>
    <row r="1512" spans="3:99">
      <c r="C1512" s="4" t="s">
        <v>36</v>
      </c>
      <c r="D1512" t="s">
        <v>36</v>
      </c>
      <c r="K1512" s="14" t="str">
        <f t="shared" si="1008"/>
        <v/>
      </c>
      <c r="S1512" s="14" t="str">
        <f>IF(AND(P1512&lt;&gt;""),P1512/INDEX($L$4:$L1512,MATCH(MAX($L$4:$L1512)+1,$L$4:$L1512,1)),"")</f>
        <v/>
      </c>
      <c r="W1512" s="14" t="str">
        <f>IF(AND(T1512&lt;&gt;""),T1512/INDEX($L$4:$L1512,MATCH(MAX($L$4:$L1512)+1,$L$4:$L1512,1)),"")</f>
        <v/>
      </c>
      <c r="AA1512" s="14" t="str">
        <f>IF(AND(X1512&lt;&gt;""),X1512/INDEX($L$4:$L1512,MATCH(MAX($L$4:$L1512)+1,$L$4:$L1512,1)),"")</f>
        <v/>
      </c>
      <c r="AE1512" s="14" t="str">
        <f>IF(AND(AB1512&lt;&gt;""),AB1512/INDEX($L$4:$L1512,MATCH(MAX($L$4:$L1512)+1,$L$4:$L1512,1)),"")</f>
        <v/>
      </c>
      <c r="AI1512" s="14" t="str">
        <f>IF(AND(AF1512&lt;&gt;""),AF1512/INDEX($L$4:$L1512,MATCH(MAX($L$4:$L1512)+1,$L$4:$L1512,1)),"")</f>
        <v/>
      </c>
      <c r="AM1512" s="14" t="str">
        <f>IF(AND(AJ1512&lt;&gt;""),AJ1512/INDEX($L$4:$L1512,MATCH(MAX($L$4:$L1512)+1,$L$4:$L1512,1)),"")</f>
        <v/>
      </c>
      <c r="AQ1512" s="14" t="str">
        <f>IF(AND(AN1512&lt;&gt;""),AN1512/INDEX($L$4:$L1512,MATCH(MAX($L$4:$L1512)+1,$L$4:$L1512,1)),"")</f>
        <v/>
      </c>
      <c r="AU1512" s="14" t="str">
        <f>IF(AND(AR1512&lt;&gt;""),AR1512/INDEX($L$4:$L1512,MATCH(MAX($L$4:$L1512)+1,$L$4:$L1512,1)),"")</f>
        <v/>
      </c>
      <c r="AY1512" s="14" t="str">
        <f>IF(AND(AV1512&lt;&gt;""),AV1512/INDEX($L$4:$L1512,MATCH(MAX($L$4:$L1512)+1,$L$4:$L1512,1)),"")</f>
        <v/>
      </c>
      <c r="AZ1512" s="10" t="str">
        <f t="shared" si="1007"/>
        <v/>
      </c>
      <c r="BC1512" s="78" t="str">
        <f t="shared" si="1006"/>
        <v/>
      </c>
      <c r="BG1512" s="14" t="str">
        <f>IF(AND(BD1512&lt;&gt;""),BD1512/INDEX($L$4:$L1512,MATCH(MAX($L$4:$L1512)+1,$L$4:$L1512,1)),"")</f>
        <v/>
      </c>
      <c r="BK1512" s="14" t="str">
        <f>IF(AND(BH1512&lt;&gt;""),BH1512/INDEX($L$4:$L1512,MATCH(MAX($L$4:$L1512)+1,$L$4:$L1512,1)),"")</f>
        <v/>
      </c>
      <c r="BO1512" s="14" t="str">
        <f>IF(AND(BL1512&lt;&gt;""),BL1512/INDEX($L$4:$L1512,MATCH(MAX($L$4:$L1512)+1,$L$4:$L1512,1)),"")</f>
        <v/>
      </c>
      <c r="BS1512" s="14" t="str">
        <f>IF(AND(BP1512&lt;&gt;""),BP1512/INDEX($L$4:$L1512,MATCH(MAX($L$4:$L1512)+1,$L$4:$L1512,1)),"")</f>
        <v/>
      </c>
      <c r="BW1512" s="14" t="str">
        <f>IF(AND(BT1512&lt;&gt;""),BT1512/INDEX($L$4:$L1512,MATCH(MAX($L$4:$L1512)+1,$L$4:$L1512,1)),"")</f>
        <v/>
      </c>
      <c r="CA1512" s="14" t="str">
        <f>IF(AND(BX1512&lt;&gt;""),BX1512/INDEX($L$4:$L1512,MATCH(MAX($L$4:$L1512)+1,$L$4:$L1512,1)),"")</f>
        <v/>
      </c>
      <c r="CE1512" s="14" t="str">
        <f>IF(AND(CB1512&lt;&gt;""),CB1512/INDEX($L$4:$L1512,MATCH(MAX($L$4:$L1512)+1,$L$4:$L1512,1)),"")</f>
        <v/>
      </c>
      <c r="CI1512" s="14" t="str">
        <f>IF(AND(CF1512&lt;&gt;""),CF1512/INDEX($L$4:$L1512,MATCH(MAX($L$4:$L1512)+1,$L$4:$L1512,1)),"")</f>
        <v/>
      </c>
      <c r="CM1512" s="14" t="str">
        <f>IF(AND(CJ1512&lt;&gt;""),CJ1512/INDEX($L$4:$L1512,MATCH(MAX($L$4:$L1512)+1,$L$4:$L1512,1)),"")</f>
        <v/>
      </c>
      <c r="CQ1512" s="14" t="str">
        <f>IF(AND(CN1512&lt;&gt;""),CN1512/INDEX($L$4:$L1512,MATCH(MAX($L$4:$L1512)+1,$L$4:$L1512,1)),"")</f>
        <v/>
      </c>
      <c r="CU1512" s="14" t="str">
        <f>IF(AND(CR1512&lt;&gt;""),CR1512/INDEX($L$4:$L1512,MATCH(MAX($L$4:$L1512)+1,$L$4:$L1512,1)),"")</f>
        <v/>
      </c>
    </row>
    <row r="1513" spans="3:99">
      <c r="C1513" s="4" t="s">
        <v>36</v>
      </c>
      <c r="D1513" t="s">
        <v>36</v>
      </c>
      <c r="K1513" s="14" t="str">
        <f t="shared" si="1008"/>
        <v/>
      </c>
      <c r="S1513" s="14" t="str">
        <f>IF(AND(P1513&lt;&gt;""),P1513/INDEX($L$4:$L1513,MATCH(MAX($L$4:$L1513)+1,$L$4:$L1513,1)),"")</f>
        <v/>
      </c>
      <c r="W1513" s="14" t="str">
        <f>IF(AND(T1513&lt;&gt;""),T1513/INDEX($L$4:$L1513,MATCH(MAX($L$4:$L1513)+1,$L$4:$L1513,1)),"")</f>
        <v/>
      </c>
      <c r="AA1513" s="14" t="str">
        <f>IF(AND(X1513&lt;&gt;""),X1513/INDEX($L$4:$L1513,MATCH(MAX($L$4:$L1513)+1,$L$4:$L1513,1)),"")</f>
        <v/>
      </c>
      <c r="AE1513" s="14" t="str">
        <f>IF(AND(AB1513&lt;&gt;""),AB1513/INDEX($L$4:$L1513,MATCH(MAX($L$4:$L1513)+1,$L$4:$L1513,1)),"")</f>
        <v/>
      </c>
      <c r="AI1513" s="14" t="str">
        <f>IF(AND(AF1513&lt;&gt;""),AF1513/INDEX($L$4:$L1513,MATCH(MAX($L$4:$L1513)+1,$L$4:$L1513,1)),"")</f>
        <v/>
      </c>
      <c r="AM1513" s="14" t="str">
        <f>IF(AND(AJ1513&lt;&gt;""),AJ1513/INDEX($L$4:$L1513,MATCH(MAX($L$4:$L1513)+1,$L$4:$L1513,1)),"")</f>
        <v/>
      </c>
      <c r="AQ1513" s="14" t="str">
        <f>IF(AND(AN1513&lt;&gt;""),AN1513/INDEX($L$4:$L1513,MATCH(MAX($L$4:$L1513)+1,$L$4:$L1513,1)),"")</f>
        <v/>
      </c>
      <c r="AU1513" s="14" t="str">
        <f>IF(AND(AR1513&lt;&gt;""),AR1513/INDEX($L$4:$L1513,MATCH(MAX($L$4:$L1513)+1,$L$4:$L1513,1)),"")</f>
        <v/>
      </c>
      <c r="AY1513" s="14" t="str">
        <f>IF(AND(AV1513&lt;&gt;""),AV1513/INDEX($L$4:$L1513,MATCH(MAX($L$4:$L1513)+1,$L$4:$L1513,1)),"")</f>
        <v/>
      </c>
      <c r="AZ1513" s="10" t="str">
        <f t="shared" si="1007"/>
        <v/>
      </c>
      <c r="BC1513" s="78" t="str">
        <f t="shared" si="1006"/>
        <v/>
      </c>
      <c r="BG1513" s="14" t="str">
        <f>IF(AND(BD1513&lt;&gt;""),BD1513/INDEX($L$4:$L1513,MATCH(MAX($L$4:$L1513)+1,$L$4:$L1513,1)),"")</f>
        <v/>
      </c>
      <c r="BK1513" s="14" t="str">
        <f>IF(AND(BH1513&lt;&gt;""),BH1513/INDEX($L$4:$L1513,MATCH(MAX($L$4:$L1513)+1,$L$4:$L1513,1)),"")</f>
        <v/>
      </c>
      <c r="BO1513" s="14" t="str">
        <f>IF(AND(BL1513&lt;&gt;""),BL1513/INDEX($L$4:$L1513,MATCH(MAX($L$4:$L1513)+1,$L$4:$L1513,1)),"")</f>
        <v/>
      </c>
      <c r="BS1513" s="14" t="str">
        <f>IF(AND(BP1513&lt;&gt;""),BP1513/INDEX($L$4:$L1513,MATCH(MAX($L$4:$L1513)+1,$L$4:$L1513,1)),"")</f>
        <v/>
      </c>
      <c r="BW1513" s="14" t="str">
        <f>IF(AND(BT1513&lt;&gt;""),BT1513/INDEX($L$4:$L1513,MATCH(MAX($L$4:$L1513)+1,$L$4:$L1513,1)),"")</f>
        <v/>
      </c>
      <c r="CA1513" s="14" t="str">
        <f>IF(AND(BX1513&lt;&gt;""),BX1513/INDEX($L$4:$L1513,MATCH(MAX($L$4:$L1513)+1,$L$4:$L1513,1)),"")</f>
        <v/>
      </c>
      <c r="CE1513" s="14" t="str">
        <f>IF(AND(CB1513&lt;&gt;""),CB1513/INDEX($L$4:$L1513,MATCH(MAX($L$4:$L1513)+1,$L$4:$L1513,1)),"")</f>
        <v/>
      </c>
      <c r="CI1513" s="14" t="str">
        <f>IF(AND(CF1513&lt;&gt;""),CF1513/INDEX($L$4:$L1513,MATCH(MAX($L$4:$L1513)+1,$L$4:$L1513,1)),"")</f>
        <v/>
      </c>
      <c r="CM1513" s="14" t="str">
        <f>IF(AND(CJ1513&lt;&gt;""),CJ1513/INDEX($L$4:$L1513,MATCH(MAX($L$4:$L1513)+1,$L$4:$L1513,1)),"")</f>
        <v/>
      </c>
      <c r="CQ1513" s="14" t="str">
        <f>IF(AND(CN1513&lt;&gt;""),CN1513/INDEX($L$4:$L1513,MATCH(MAX($L$4:$L1513)+1,$L$4:$L1513,1)),"")</f>
        <v/>
      </c>
      <c r="CU1513" s="14" t="str">
        <f>IF(AND(CR1513&lt;&gt;""),CR1513/INDEX($L$4:$L1513,MATCH(MAX($L$4:$L1513)+1,$L$4:$L1513,1)),"")</f>
        <v/>
      </c>
    </row>
    <row r="1514" spans="3:99">
      <c r="C1514" s="4" t="s">
        <v>36</v>
      </c>
      <c r="D1514" t="s">
        <v>36</v>
      </c>
      <c r="K1514" s="14" t="str">
        <f t="shared" si="1008"/>
        <v/>
      </c>
      <c r="S1514" s="14" t="str">
        <f>IF(AND(P1514&lt;&gt;""),P1514/INDEX($L$4:$L1514,MATCH(MAX($L$4:$L1514)+1,$L$4:$L1514,1)),"")</f>
        <v/>
      </c>
      <c r="W1514" s="14" t="str">
        <f>IF(AND(T1514&lt;&gt;""),T1514/INDEX($L$4:$L1514,MATCH(MAX($L$4:$L1514)+1,$L$4:$L1514,1)),"")</f>
        <v/>
      </c>
      <c r="AA1514" s="14" t="str">
        <f>IF(AND(X1514&lt;&gt;""),X1514/INDEX($L$4:$L1514,MATCH(MAX($L$4:$L1514)+1,$L$4:$L1514,1)),"")</f>
        <v/>
      </c>
      <c r="AE1514" s="14" t="str">
        <f>IF(AND(AB1514&lt;&gt;""),AB1514/INDEX($L$4:$L1514,MATCH(MAX($L$4:$L1514)+1,$L$4:$L1514,1)),"")</f>
        <v/>
      </c>
      <c r="AI1514" s="14" t="str">
        <f>IF(AND(AF1514&lt;&gt;""),AF1514/INDEX($L$4:$L1514,MATCH(MAX($L$4:$L1514)+1,$L$4:$L1514,1)),"")</f>
        <v/>
      </c>
      <c r="AM1514" s="14" t="str">
        <f>IF(AND(AJ1514&lt;&gt;""),AJ1514/INDEX($L$4:$L1514,MATCH(MAX($L$4:$L1514)+1,$L$4:$L1514,1)),"")</f>
        <v/>
      </c>
      <c r="AQ1514" s="14" t="str">
        <f>IF(AND(AN1514&lt;&gt;""),AN1514/INDEX($L$4:$L1514,MATCH(MAX($L$4:$L1514)+1,$L$4:$L1514,1)),"")</f>
        <v/>
      </c>
      <c r="AU1514" s="14" t="str">
        <f>IF(AND(AR1514&lt;&gt;""),AR1514/INDEX($L$4:$L1514,MATCH(MAX($L$4:$L1514)+1,$L$4:$L1514,1)),"")</f>
        <v/>
      </c>
      <c r="AY1514" s="14" t="str">
        <f>IF(AND(AV1514&lt;&gt;""),AV1514/INDEX($L$4:$L1514,MATCH(MAX($L$4:$L1514)+1,$L$4:$L1514,1)),"")</f>
        <v/>
      </c>
      <c r="AZ1514" s="10" t="str">
        <f t="shared" si="1007"/>
        <v/>
      </c>
      <c r="BC1514" s="78" t="str">
        <f t="shared" si="1006"/>
        <v/>
      </c>
      <c r="BG1514" s="14" t="str">
        <f>IF(AND(BD1514&lt;&gt;""),BD1514/INDEX($L$4:$L1514,MATCH(MAX($L$4:$L1514)+1,$L$4:$L1514,1)),"")</f>
        <v/>
      </c>
      <c r="BK1514" s="14" t="str">
        <f>IF(AND(BH1514&lt;&gt;""),BH1514/INDEX($L$4:$L1514,MATCH(MAX($L$4:$L1514)+1,$L$4:$L1514,1)),"")</f>
        <v/>
      </c>
      <c r="BO1514" s="14" t="str">
        <f>IF(AND(BL1514&lt;&gt;""),BL1514/INDEX($L$4:$L1514,MATCH(MAX($L$4:$L1514)+1,$L$4:$L1514,1)),"")</f>
        <v/>
      </c>
      <c r="BS1514" s="14" t="str">
        <f>IF(AND(BP1514&lt;&gt;""),BP1514/INDEX($L$4:$L1514,MATCH(MAX($L$4:$L1514)+1,$L$4:$L1514,1)),"")</f>
        <v/>
      </c>
      <c r="BW1514" s="14" t="str">
        <f>IF(AND(BT1514&lt;&gt;""),BT1514/INDEX($L$4:$L1514,MATCH(MAX($L$4:$L1514)+1,$L$4:$L1514,1)),"")</f>
        <v/>
      </c>
      <c r="CA1514" s="14" t="str">
        <f>IF(AND(BX1514&lt;&gt;""),BX1514/INDEX($L$4:$L1514,MATCH(MAX($L$4:$L1514)+1,$L$4:$L1514,1)),"")</f>
        <v/>
      </c>
      <c r="CE1514" s="14" t="str">
        <f>IF(AND(CB1514&lt;&gt;""),CB1514/INDEX($L$4:$L1514,MATCH(MAX($L$4:$L1514)+1,$L$4:$L1514,1)),"")</f>
        <v/>
      </c>
      <c r="CI1514" s="14" t="str">
        <f>IF(AND(CF1514&lt;&gt;""),CF1514/INDEX($L$4:$L1514,MATCH(MAX($L$4:$L1514)+1,$L$4:$L1514,1)),"")</f>
        <v/>
      </c>
      <c r="CM1514" s="14" t="str">
        <f>IF(AND(CJ1514&lt;&gt;""),CJ1514/INDEX($L$4:$L1514,MATCH(MAX($L$4:$L1514)+1,$L$4:$L1514,1)),"")</f>
        <v/>
      </c>
      <c r="CQ1514" s="14" t="str">
        <f>IF(AND(CN1514&lt;&gt;""),CN1514/INDEX($L$4:$L1514,MATCH(MAX($L$4:$L1514)+1,$L$4:$L1514,1)),"")</f>
        <v/>
      </c>
      <c r="CU1514" s="14" t="str">
        <f>IF(AND(CR1514&lt;&gt;""),CR1514/INDEX($L$4:$L1514,MATCH(MAX($L$4:$L1514)+1,$L$4:$L1514,1)),"")</f>
        <v/>
      </c>
    </row>
    <row r="1515" spans="3:99">
      <c r="C1515" s="4" t="s">
        <v>36</v>
      </c>
      <c r="D1515" t="s">
        <v>36</v>
      </c>
      <c r="K1515" s="14" t="str">
        <f t="shared" si="1008"/>
        <v/>
      </c>
      <c r="S1515" s="14" t="str">
        <f>IF(AND(P1515&lt;&gt;""),P1515/INDEX($L$4:$L1515,MATCH(MAX($L$4:$L1515)+1,$L$4:$L1515,1)),"")</f>
        <v/>
      </c>
      <c r="W1515" s="14" t="str">
        <f>IF(AND(T1515&lt;&gt;""),T1515/INDEX($L$4:$L1515,MATCH(MAX($L$4:$L1515)+1,$L$4:$L1515,1)),"")</f>
        <v/>
      </c>
      <c r="AA1515" s="14" t="str">
        <f>IF(AND(X1515&lt;&gt;""),X1515/INDEX($L$4:$L1515,MATCH(MAX($L$4:$L1515)+1,$L$4:$L1515,1)),"")</f>
        <v/>
      </c>
      <c r="AE1515" s="14" t="str">
        <f>IF(AND(AB1515&lt;&gt;""),AB1515/INDEX($L$4:$L1515,MATCH(MAX($L$4:$L1515)+1,$L$4:$L1515,1)),"")</f>
        <v/>
      </c>
      <c r="AI1515" s="14" t="str">
        <f>IF(AND(AF1515&lt;&gt;""),AF1515/INDEX($L$4:$L1515,MATCH(MAX($L$4:$L1515)+1,$L$4:$L1515,1)),"")</f>
        <v/>
      </c>
      <c r="AM1515" s="14" t="str">
        <f>IF(AND(AJ1515&lt;&gt;""),AJ1515/INDEX($L$4:$L1515,MATCH(MAX($L$4:$L1515)+1,$L$4:$L1515,1)),"")</f>
        <v/>
      </c>
      <c r="AQ1515" s="14" t="str">
        <f>IF(AND(AN1515&lt;&gt;""),AN1515/INDEX($L$4:$L1515,MATCH(MAX($L$4:$L1515)+1,$L$4:$L1515,1)),"")</f>
        <v/>
      </c>
      <c r="AU1515" s="14" t="str">
        <f>IF(AND(AR1515&lt;&gt;""),AR1515/INDEX($L$4:$L1515,MATCH(MAX($L$4:$L1515)+1,$L$4:$L1515,1)),"")</f>
        <v/>
      </c>
      <c r="AY1515" s="14" t="str">
        <f>IF(AND(AV1515&lt;&gt;""),AV1515/INDEX($L$4:$L1515,MATCH(MAX($L$4:$L1515)+1,$L$4:$L1515,1)),"")</f>
        <v/>
      </c>
      <c r="AZ1515" s="10" t="str">
        <f t="shared" si="1007"/>
        <v/>
      </c>
      <c r="BC1515" s="78" t="str">
        <f t="shared" si="1006"/>
        <v/>
      </c>
      <c r="BG1515" s="14" t="str">
        <f>IF(AND(BD1515&lt;&gt;""),BD1515/INDEX($L$4:$L1515,MATCH(MAX($L$4:$L1515)+1,$L$4:$L1515,1)),"")</f>
        <v/>
      </c>
      <c r="BK1515" s="14" t="str">
        <f>IF(AND(BH1515&lt;&gt;""),BH1515/INDEX($L$4:$L1515,MATCH(MAX($L$4:$L1515)+1,$L$4:$L1515,1)),"")</f>
        <v/>
      </c>
      <c r="BO1515" s="14" t="str">
        <f>IF(AND(BL1515&lt;&gt;""),BL1515/INDEX($L$4:$L1515,MATCH(MAX($L$4:$L1515)+1,$L$4:$L1515,1)),"")</f>
        <v/>
      </c>
      <c r="BS1515" s="14" t="str">
        <f>IF(AND(BP1515&lt;&gt;""),BP1515/INDEX($L$4:$L1515,MATCH(MAX($L$4:$L1515)+1,$L$4:$L1515,1)),"")</f>
        <v/>
      </c>
      <c r="BW1515" s="14" t="str">
        <f>IF(AND(BT1515&lt;&gt;""),BT1515/INDEX($L$4:$L1515,MATCH(MAX($L$4:$L1515)+1,$L$4:$L1515,1)),"")</f>
        <v/>
      </c>
      <c r="CA1515" s="14" t="str">
        <f>IF(AND(BX1515&lt;&gt;""),BX1515/INDEX($L$4:$L1515,MATCH(MAX($L$4:$L1515)+1,$L$4:$L1515,1)),"")</f>
        <v/>
      </c>
      <c r="CE1515" s="14" t="str">
        <f>IF(AND(CB1515&lt;&gt;""),CB1515/INDEX($L$4:$L1515,MATCH(MAX($L$4:$L1515)+1,$L$4:$L1515,1)),"")</f>
        <v/>
      </c>
      <c r="CI1515" s="14" t="str">
        <f>IF(AND(CF1515&lt;&gt;""),CF1515/INDEX($L$4:$L1515,MATCH(MAX($L$4:$L1515)+1,$L$4:$L1515,1)),"")</f>
        <v/>
      </c>
      <c r="CM1515" s="14" t="str">
        <f>IF(AND(CJ1515&lt;&gt;""),CJ1515/INDEX($L$4:$L1515,MATCH(MAX($L$4:$L1515)+1,$L$4:$L1515,1)),"")</f>
        <v/>
      </c>
      <c r="CQ1515" s="14" t="str">
        <f>IF(AND(CN1515&lt;&gt;""),CN1515/INDEX($L$4:$L1515,MATCH(MAX($L$4:$L1515)+1,$L$4:$L1515,1)),"")</f>
        <v/>
      </c>
      <c r="CU1515" s="14" t="str">
        <f>IF(AND(CR1515&lt;&gt;""),CR1515/INDEX($L$4:$L1515,MATCH(MAX($L$4:$L1515)+1,$L$4:$L1515,1)),"")</f>
        <v/>
      </c>
    </row>
    <row r="1516" spans="3:99">
      <c r="C1516" s="4" t="s">
        <v>36</v>
      </c>
      <c r="D1516" t="s">
        <v>36</v>
      </c>
      <c r="K1516" s="14" t="str">
        <f t="shared" si="1008"/>
        <v/>
      </c>
      <c r="S1516" s="14" t="str">
        <f>IF(AND(P1516&lt;&gt;""),P1516/INDEX($L$4:$L1516,MATCH(MAX($L$4:$L1516)+1,$L$4:$L1516,1)),"")</f>
        <v/>
      </c>
      <c r="W1516" s="14" t="str">
        <f>IF(AND(T1516&lt;&gt;""),T1516/INDEX($L$4:$L1516,MATCH(MAX($L$4:$L1516)+1,$L$4:$L1516,1)),"")</f>
        <v/>
      </c>
      <c r="AA1516" s="14" t="str">
        <f>IF(AND(X1516&lt;&gt;""),X1516/INDEX($L$4:$L1516,MATCH(MAX($L$4:$L1516)+1,$L$4:$L1516,1)),"")</f>
        <v/>
      </c>
      <c r="AE1516" s="14" t="str">
        <f>IF(AND(AB1516&lt;&gt;""),AB1516/INDEX($L$4:$L1516,MATCH(MAX($L$4:$L1516)+1,$L$4:$L1516,1)),"")</f>
        <v/>
      </c>
      <c r="AI1516" s="14" t="str">
        <f>IF(AND(AF1516&lt;&gt;""),AF1516/INDEX($L$4:$L1516,MATCH(MAX($L$4:$L1516)+1,$L$4:$L1516,1)),"")</f>
        <v/>
      </c>
      <c r="AM1516" s="14" t="str">
        <f>IF(AND(AJ1516&lt;&gt;""),AJ1516/INDEX($L$4:$L1516,MATCH(MAX($L$4:$L1516)+1,$L$4:$L1516,1)),"")</f>
        <v/>
      </c>
      <c r="AQ1516" s="14" t="str">
        <f>IF(AND(AN1516&lt;&gt;""),AN1516/INDEX($L$4:$L1516,MATCH(MAX($L$4:$L1516)+1,$L$4:$L1516,1)),"")</f>
        <v/>
      </c>
      <c r="AU1516" s="14" t="str">
        <f>IF(AND(AR1516&lt;&gt;""),AR1516/INDEX($L$4:$L1516,MATCH(MAX($L$4:$L1516)+1,$L$4:$L1516,1)),"")</f>
        <v/>
      </c>
      <c r="AY1516" s="14" t="str">
        <f>IF(AND(AV1516&lt;&gt;""),AV1516/INDEX($L$4:$L1516,MATCH(MAX($L$4:$L1516)+1,$L$4:$L1516,1)),"")</f>
        <v/>
      </c>
      <c r="AZ1516" s="10" t="str">
        <f t="shared" si="1007"/>
        <v/>
      </c>
      <c r="BC1516" s="78" t="str">
        <f t="shared" ref="BC1516:BC1579" si="1009">IF(SUM(S1516,W1516,AA1516,AE1516,AI1516,AM1516,AQ1516,AY1516,AU1516)=0,"",SUM(S1516,W1516,AA1516,AE1516,AI1516,AM1516,AQ1516,AY1516,AU1516))</f>
        <v/>
      </c>
      <c r="BG1516" s="14" t="str">
        <f>IF(AND(BD1516&lt;&gt;""),BD1516/INDEX($L$4:$L1516,MATCH(MAX($L$4:$L1516)+1,$L$4:$L1516,1)),"")</f>
        <v/>
      </c>
      <c r="BK1516" s="14" t="str">
        <f>IF(AND(BH1516&lt;&gt;""),BH1516/INDEX($L$4:$L1516,MATCH(MAX($L$4:$L1516)+1,$L$4:$L1516,1)),"")</f>
        <v/>
      </c>
      <c r="BO1516" s="14" t="str">
        <f>IF(AND(BL1516&lt;&gt;""),BL1516/INDEX($L$4:$L1516,MATCH(MAX($L$4:$L1516)+1,$L$4:$L1516,1)),"")</f>
        <v/>
      </c>
      <c r="BS1516" s="14" t="str">
        <f>IF(AND(BP1516&lt;&gt;""),BP1516/INDEX($L$4:$L1516,MATCH(MAX($L$4:$L1516)+1,$L$4:$L1516,1)),"")</f>
        <v/>
      </c>
      <c r="BW1516" s="14" t="str">
        <f>IF(AND(BT1516&lt;&gt;""),BT1516/INDEX($L$4:$L1516,MATCH(MAX($L$4:$L1516)+1,$L$4:$L1516,1)),"")</f>
        <v/>
      </c>
      <c r="CA1516" s="14" t="str">
        <f>IF(AND(BX1516&lt;&gt;""),BX1516/INDEX($L$4:$L1516,MATCH(MAX($L$4:$L1516)+1,$L$4:$L1516,1)),"")</f>
        <v/>
      </c>
      <c r="CE1516" s="14" t="str">
        <f>IF(AND(CB1516&lt;&gt;""),CB1516/INDEX($L$4:$L1516,MATCH(MAX($L$4:$L1516)+1,$L$4:$L1516,1)),"")</f>
        <v/>
      </c>
      <c r="CI1516" s="14" t="str">
        <f>IF(AND(CF1516&lt;&gt;""),CF1516/INDEX($L$4:$L1516,MATCH(MAX($L$4:$L1516)+1,$L$4:$L1516,1)),"")</f>
        <v/>
      </c>
      <c r="CM1516" s="14" t="str">
        <f>IF(AND(CJ1516&lt;&gt;""),CJ1516/INDEX($L$4:$L1516,MATCH(MAX($L$4:$L1516)+1,$L$4:$L1516,1)),"")</f>
        <v/>
      </c>
      <c r="CQ1516" s="14" t="str">
        <f>IF(AND(CN1516&lt;&gt;""),CN1516/INDEX($L$4:$L1516,MATCH(MAX($L$4:$L1516)+1,$L$4:$L1516,1)),"")</f>
        <v/>
      </c>
      <c r="CU1516" s="14" t="str">
        <f>IF(AND(CR1516&lt;&gt;""),CR1516/INDEX($L$4:$L1516,MATCH(MAX($L$4:$L1516)+1,$L$4:$L1516,1)),"")</f>
        <v/>
      </c>
    </row>
    <row r="1517" spans="3:99">
      <c r="C1517" s="4" t="s">
        <v>36</v>
      </c>
      <c r="D1517" t="s">
        <v>36</v>
      </c>
      <c r="K1517" s="14" t="str">
        <f t="shared" si="1008"/>
        <v/>
      </c>
      <c r="S1517" s="14" t="str">
        <f>IF(AND(P1517&lt;&gt;""),P1517/INDEX($L$4:$L1517,MATCH(MAX($L$4:$L1517)+1,$L$4:$L1517,1)),"")</f>
        <v/>
      </c>
      <c r="W1517" s="14" t="str">
        <f>IF(AND(T1517&lt;&gt;""),T1517/INDEX($L$4:$L1517,MATCH(MAX($L$4:$L1517)+1,$L$4:$L1517,1)),"")</f>
        <v/>
      </c>
      <c r="AA1517" s="14" t="str">
        <f>IF(AND(X1517&lt;&gt;""),X1517/INDEX($L$4:$L1517,MATCH(MAX($L$4:$L1517)+1,$L$4:$L1517,1)),"")</f>
        <v/>
      </c>
      <c r="AE1517" s="14" t="str">
        <f>IF(AND(AB1517&lt;&gt;""),AB1517/INDEX($L$4:$L1517,MATCH(MAX($L$4:$L1517)+1,$L$4:$L1517,1)),"")</f>
        <v/>
      </c>
      <c r="AI1517" s="14" t="str">
        <f>IF(AND(AF1517&lt;&gt;""),AF1517/INDEX($L$4:$L1517,MATCH(MAX($L$4:$L1517)+1,$L$4:$L1517,1)),"")</f>
        <v/>
      </c>
      <c r="AM1517" s="14" t="str">
        <f>IF(AND(AJ1517&lt;&gt;""),AJ1517/INDEX($L$4:$L1517,MATCH(MAX($L$4:$L1517)+1,$L$4:$L1517,1)),"")</f>
        <v/>
      </c>
      <c r="AQ1517" s="14" t="str">
        <f>IF(AND(AN1517&lt;&gt;""),AN1517/INDEX($L$4:$L1517,MATCH(MAX($L$4:$L1517)+1,$L$4:$L1517,1)),"")</f>
        <v/>
      </c>
      <c r="AU1517" s="14" t="str">
        <f>IF(AND(AR1517&lt;&gt;""),AR1517/INDEX($L$4:$L1517,MATCH(MAX($L$4:$L1517)+1,$L$4:$L1517,1)),"")</f>
        <v/>
      </c>
      <c r="AY1517" s="14" t="str">
        <f>IF(AND(AV1517&lt;&gt;""),AV1517/INDEX($L$4:$L1517,MATCH(MAX($L$4:$L1517)+1,$L$4:$L1517,1)),"")</f>
        <v/>
      </c>
      <c r="AZ1517" s="10" t="str">
        <f t="shared" si="1007"/>
        <v/>
      </c>
      <c r="BC1517" s="78" t="str">
        <f t="shared" si="1009"/>
        <v/>
      </c>
      <c r="BG1517" s="14" t="str">
        <f>IF(AND(BD1517&lt;&gt;""),BD1517/INDEX($L$4:$L1517,MATCH(MAX($L$4:$L1517)+1,$L$4:$L1517,1)),"")</f>
        <v/>
      </c>
      <c r="BK1517" s="14" t="str">
        <f>IF(AND(BH1517&lt;&gt;""),BH1517/INDEX($L$4:$L1517,MATCH(MAX($L$4:$L1517)+1,$L$4:$L1517,1)),"")</f>
        <v/>
      </c>
      <c r="BO1517" s="14" t="str">
        <f>IF(AND(BL1517&lt;&gt;""),BL1517/INDEX($L$4:$L1517,MATCH(MAX($L$4:$L1517)+1,$L$4:$L1517,1)),"")</f>
        <v/>
      </c>
      <c r="BS1517" s="14" t="str">
        <f>IF(AND(BP1517&lt;&gt;""),BP1517/INDEX($L$4:$L1517,MATCH(MAX($L$4:$L1517)+1,$L$4:$L1517,1)),"")</f>
        <v/>
      </c>
      <c r="BW1517" s="14" t="str">
        <f>IF(AND(BT1517&lt;&gt;""),BT1517/INDEX($L$4:$L1517,MATCH(MAX($L$4:$L1517)+1,$L$4:$L1517,1)),"")</f>
        <v/>
      </c>
      <c r="CA1517" s="14" t="str">
        <f>IF(AND(BX1517&lt;&gt;""),BX1517/INDEX($L$4:$L1517,MATCH(MAX($L$4:$L1517)+1,$L$4:$L1517,1)),"")</f>
        <v/>
      </c>
      <c r="CE1517" s="14" t="str">
        <f>IF(AND(CB1517&lt;&gt;""),CB1517/INDEX($L$4:$L1517,MATCH(MAX($L$4:$L1517)+1,$L$4:$L1517,1)),"")</f>
        <v/>
      </c>
      <c r="CI1517" s="14" t="str">
        <f>IF(AND(CF1517&lt;&gt;""),CF1517/INDEX($L$4:$L1517,MATCH(MAX($L$4:$L1517)+1,$L$4:$L1517,1)),"")</f>
        <v/>
      </c>
      <c r="CM1517" s="14" t="str">
        <f>IF(AND(CJ1517&lt;&gt;""),CJ1517/INDEX($L$4:$L1517,MATCH(MAX($L$4:$L1517)+1,$L$4:$L1517,1)),"")</f>
        <v/>
      </c>
      <c r="CQ1517" s="14" t="str">
        <f>IF(AND(CN1517&lt;&gt;""),CN1517/INDEX($L$4:$L1517,MATCH(MAX($L$4:$L1517)+1,$L$4:$L1517,1)),"")</f>
        <v/>
      </c>
      <c r="CU1517" s="14" t="str">
        <f>IF(AND(CR1517&lt;&gt;""),CR1517/INDEX($L$4:$L1517,MATCH(MAX($L$4:$L1517)+1,$L$4:$L1517,1)),"")</f>
        <v/>
      </c>
    </row>
    <row r="1518" spans="3:99">
      <c r="C1518" s="4" t="s">
        <v>36</v>
      </c>
      <c r="D1518" t="s">
        <v>36</v>
      </c>
      <c r="K1518" s="14" t="str">
        <f t="shared" si="1008"/>
        <v/>
      </c>
      <c r="S1518" s="14" t="str">
        <f>IF(AND(P1518&lt;&gt;""),P1518/INDEX($L$4:$L1518,MATCH(MAX($L$4:$L1518)+1,$L$4:$L1518,1)),"")</f>
        <v/>
      </c>
      <c r="W1518" s="14" t="str">
        <f>IF(AND(T1518&lt;&gt;""),T1518/INDEX($L$4:$L1518,MATCH(MAX($L$4:$L1518)+1,$L$4:$L1518,1)),"")</f>
        <v/>
      </c>
      <c r="AA1518" s="14" t="str">
        <f>IF(AND(X1518&lt;&gt;""),X1518/INDEX($L$4:$L1518,MATCH(MAX($L$4:$L1518)+1,$L$4:$L1518,1)),"")</f>
        <v/>
      </c>
      <c r="AE1518" s="14" t="str">
        <f>IF(AND(AB1518&lt;&gt;""),AB1518/INDEX($L$4:$L1518,MATCH(MAX($L$4:$L1518)+1,$L$4:$L1518,1)),"")</f>
        <v/>
      </c>
      <c r="AI1518" s="14" t="str">
        <f>IF(AND(AF1518&lt;&gt;""),AF1518/INDEX($L$4:$L1518,MATCH(MAX($L$4:$L1518)+1,$L$4:$L1518,1)),"")</f>
        <v/>
      </c>
      <c r="AM1518" s="14" t="str">
        <f>IF(AND(AJ1518&lt;&gt;""),AJ1518/INDEX($L$4:$L1518,MATCH(MAX($L$4:$L1518)+1,$L$4:$L1518,1)),"")</f>
        <v/>
      </c>
      <c r="AQ1518" s="14" t="str">
        <f>IF(AND(AN1518&lt;&gt;""),AN1518/INDEX($L$4:$L1518,MATCH(MAX($L$4:$L1518)+1,$L$4:$L1518,1)),"")</f>
        <v/>
      </c>
      <c r="AU1518" s="14" t="str">
        <f>IF(AND(AR1518&lt;&gt;""),AR1518/INDEX($L$4:$L1518,MATCH(MAX($L$4:$L1518)+1,$L$4:$L1518,1)),"")</f>
        <v/>
      </c>
      <c r="AY1518" s="14" t="str">
        <f>IF(AND(AV1518&lt;&gt;""),AV1518/INDEX($L$4:$L1518,MATCH(MAX($L$4:$L1518)+1,$L$4:$L1518,1)),"")</f>
        <v/>
      </c>
      <c r="AZ1518" s="10" t="str">
        <f t="shared" si="1007"/>
        <v/>
      </c>
      <c r="BC1518" s="78" t="str">
        <f t="shared" si="1009"/>
        <v/>
      </c>
      <c r="BG1518" s="14" t="str">
        <f>IF(AND(BD1518&lt;&gt;""),BD1518/INDEX($L$4:$L1518,MATCH(MAX($L$4:$L1518)+1,$L$4:$L1518,1)),"")</f>
        <v/>
      </c>
      <c r="BK1518" s="14" t="str">
        <f>IF(AND(BH1518&lt;&gt;""),BH1518/INDEX($L$4:$L1518,MATCH(MAX($L$4:$L1518)+1,$L$4:$L1518,1)),"")</f>
        <v/>
      </c>
      <c r="BO1518" s="14" t="str">
        <f>IF(AND(BL1518&lt;&gt;""),BL1518/INDEX($L$4:$L1518,MATCH(MAX($L$4:$L1518)+1,$L$4:$L1518,1)),"")</f>
        <v/>
      </c>
      <c r="BS1518" s="14" t="str">
        <f>IF(AND(BP1518&lt;&gt;""),BP1518/INDEX($L$4:$L1518,MATCH(MAX($L$4:$L1518)+1,$L$4:$L1518,1)),"")</f>
        <v/>
      </c>
      <c r="BW1518" s="14" t="str">
        <f>IF(AND(BT1518&lt;&gt;""),BT1518/INDEX($L$4:$L1518,MATCH(MAX($L$4:$L1518)+1,$L$4:$L1518,1)),"")</f>
        <v/>
      </c>
      <c r="CA1518" s="14" t="str">
        <f>IF(AND(BX1518&lt;&gt;""),BX1518/INDEX($L$4:$L1518,MATCH(MAX($L$4:$L1518)+1,$L$4:$L1518,1)),"")</f>
        <v/>
      </c>
      <c r="CE1518" s="14" t="str">
        <f>IF(AND(CB1518&lt;&gt;""),CB1518/INDEX($L$4:$L1518,MATCH(MAX($L$4:$L1518)+1,$L$4:$L1518,1)),"")</f>
        <v/>
      </c>
      <c r="CI1518" s="14" t="str">
        <f>IF(AND(CF1518&lt;&gt;""),CF1518/INDEX($L$4:$L1518,MATCH(MAX($L$4:$L1518)+1,$L$4:$L1518,1)),"")</f>
        <v/>
      </c>
      <c r="CM1518" s="14" t="str">
        <f>IF(AND(CJ1518&lt;&gt;""),CJ1518/INDEX($L$4:$L1518,MATCH(MAX($L$4:$L1518)+1,$L$4:$L1518,1)),"")</f>
        <v/>
      </c>
      <c r="CQ1518" s="14" t="str">
        <f>IF(AND(CN1518&lt;&gt;""),CN1518/INDEX($L$4:$L1518,MATCH(MAX($L$4:$L1518)+1,$L$4:$L1518,1)),"")</f>
        <v/>
      </c>
      <c r="CU1518" s="14" t="str">
        <f>IF(AND(CR1518&lt;&gt;""),CR1518/INDEX($L$4:$L1518,MATCH(MAX($L$4:$L1518)+1,$L$4:$L1518,1)),"")</f>
        <v/>
      </c>
    </row>
    <row r="1519" spans="3:99">
      <c r="C1519" s="4" t="s">
        <v>36</v>
      </c>
      <c r="D1519" t="s">
        <v>36</v>
      </c>
      <c r="K1519" s="14" t="str">
        <f t="shared" si="1008"/>
        <v/>
      </c>
      <c r="S1519" s="14" t="str">
        <f>IF(AND(P1519&lt;&gt;""),P1519/INDEX($L$4:$L1519,MATCH(MAX($L$4:$L1519)+1,$L$4:$L1519,1)),"")</f>
        <v/>
      </c>
      <c r="W1519" s="14" t="str">
        <f>IF(AND(T1519&lt;&gt;""),T1519/INDEX($L$4:$L1519,MATCH(MAX($L$4:$L1519)+1,$L$4:$L1519,1)),"")</f>
        <v/>
      </c>
      <c r="AA1519" s="14" t="str">
        <f>IF(AND(X1519&lt;&gt;""),X1519/INDEX($L$4:$L1519,MATCH(MAX($L$4:$L1519)+1,$L$4:$L1519,1)),"")</f>
        <v/>
      </c>
      <c r="AE1519" s="14" t="str">
        <f>IF(AND(AB1519&lt;&gt;""),AB1519/INDEX($L$4:$L1519,MATCH(MAX($L$4:$L1519)+1,$L$4:$L1519,1)),"")</f>
        <v/>
      </c>
      <c r="AI1519" s="14" t="str">
        <f>IF(AND(AF1519&lt;&gt;""),AF1519/INDEX($L$4:$L1519,MATCH(MAX($L$4:$L1519)+1,$L$4:$L1519,1)),"")</f>
        <v/>
      </c>
      <c r="AM1519" s="14" t="str">
        <f>IF(AND(AJ1519&lt;&gt;""),AJ1519/INDEX($L$4:$L1519,MATCH(MAX($L$4:$L1519)+1,$L$4:$L1519,1)),"")</f>
        <v/>
      </c>
      <c r="AQ1519" s="14" t="str">
        <f>IF(AND(AN1519&lt;&gt;""),AN1519/INDEX($L$4:$L1519,MATCH(MAX($L$4:$L1519)+1,$L$4:$L1519,1)),"")</f>
        <v/>
      </c>
      <c r="AU1519" s="14" t="str">
        <f>IF(AND(AR1519&lt;&gt;""),AR1519/INDEX($L$4:$L1519,MATCH(MAX($L$4:$L1519)+1,$L$4:$L1519,1)),"")</f>
        <v/>
      </c>
      <c r="AY1519" s="14" t="str">
        <f>IF(AND(AV1519&lt;&gt;""),AV1519/INDEX($L$4:$L1519,MATCH(MAX($L$4:$L1519)+1,$L$4:$L1519,1)),"")</f>
        <v/>
      </c>
      <c r="AZ1519" s="10" t="str">
        <f t="shared" si="1007"/>
        <v/>
      </c>
      <c r="BC1519" s="78" t="str">
        <f t="shared" si="1009"/>
        <v/>
      </c>
      <c r="BG1519" s="14" t="str">
        <f>IF(AND(BD1519&lt;&gt;""),BD1519/INDEX($L$4:$L1519,MATCH(MAX($L$4:$L1519)+1,$L$4:$L1519,1)),"")</f>
        <v/>
      </c>
      <c r="BK1519" s="14" t="str">
        <f>IF(AND(BH1519&lt;&gt;""),BH1519/INDEX($L$4:$L1519,MATCH(MAX($L$4:$L1519)+1,$L$4:$L1519,1)),"")</f>
        <v/>
      </c>
      <c r="BO1519" s="14" t="str">
        <f>IF(AND(BL1519&lt;&gt;""),BL1519/INDEX($L$4:$L1519,MATCH(MAX($L$4:$L1519)+1,$L$4:$L1519,1)),"")</f>
        <v/>
      </c>
      <c r="BS1519" s="14" t="str">
        <f>IF(AND(BP1519&lt;&gt;""),BP1519/INDEX($L$4:$L1519,MATCH(MAX($L$4:$L1519)+1,$L$4:$L1519,1)),"")</f>
        <v/>
      </c>
      <c r="BW1519" s="14" t="str">
        <f>IF(AND(BT1519&lt;&gt;""),BT1519/INDEX($L$4:$L1519,MATCH(MAX($L$4:$L1519)+1,$L$4:$L1519,1)),"")</f>
        <v/>
      </c>
      <c r="CA1519" s="14" t="str">
        <f>IF(AND(BX1519&lt;&gt;""),BX1519/INDEX($L$4:$L1519,MATCH(MAX($L$4:$L1519)+1,$L$4:$L1519,1)),"")</f>
        <v/>
      </c>
      <c r="CE1519" s="14" t="str">
        <f>IF(AND(CB1519&lt;&gt;""),CB1519/INDEX($L$4:$L1519,MATCH(MAX($L$4:$L1519)+1,$L$4:$L1519,1)),"")</f>
        <v/>
      </c>
      <c r="CI1519" s="14" t="str">
        <f>IF(AND(CF1519&lt;&gt;""),CF1519/INDEX($L$4:$L1519,MATCH(MAX($L$4:$L1519)+1,$L$4:$L1519,1)),"")</f>
        <v/>
      </c>
      <c r="CM1519" s="14" t="str">
        <f>IF(AND(CJ1519&lt;&gt;""),CJ1519/INDEX($L$4:$L1519,MATCH(MAX($L$4:$L1519)+1,$L$4:$L1519,1)),"")</f>
        <v/>
      </c>
      <c r="CQ1519" s="14" t="str">
        <f>IF(AND(CN1519&lt;&gt;""),CN1519/INDEX($L$4:$L1519,MATCH(MAX($L$4:$L1519)+1,$L$4:$L1519,1)),"")</f>
        <v/>
      </c>
      <c r="CU1519" s="14" t="str">
        <f>IF(AND(CR1519&lt;&gt;""),CR1519/INDEX($L$4:$L1519,MATCH(MAX($L$4:$L1519)+1,$L$4:$L1519,1)),"")</f>
        <v/>
      </c>
    </row>
    <row r="1520" spans="3:99">
      <c r="C1520" s="4" t="s">
        <v>36</v>
      </c>
      <c r="D1520" t="s">
        <v>36</v>
      </c>
      <c r="K1520" s="14" t="str">
        <f t="shared" si="1008"/>
        <v/>
      </c>
      <c r="S1520" s="14" t="str">
        <f>IF(AND(P1520&lt;&gt;""),P1520/INDEX($L$4:$L1520,MATCH(MAX($L$4:$L1520)+1,$L$4:$L1520,1)),"")</f>
        <v/>
      </c>
      <c r="W1520" s="14" t="str">
        <f>IF(AND(T1520&lt;&gt;""),T1520/INDEX($L$4:$L1520,MATCH(MAX($L$4:$L1520)+1,$L$4:$L1520,1)),"")</f>
        <v/>
      </c>
      <c r="AA1520" s="14" t="str">
        <f>IF(AND(X1520&lt;&gt;""),X1520/INDEX($L$4:$L1520,MATCH(MAX($L$4:$L1520)+1,$L$4:$L1520,1)),"")</f>
        <v/>
      </c>
      <c r="AE1520" s="14" t="str">
        <f>IF(AND(AB1520&lt;&gt;""),AB1520/INDEX($L$4:$L1520,MATCH(MAX($L$4:$L1520)+1,$L$4:$L1520,1)),"")</f>
        <v/>
      </c>
      <c r="AI1520" s="14" t="str">
        <f>IF(AND(AF1520&lt;&gt;""),AF1520/INDEX($L$4:$L1520,MATCH(MAX($L$4:$L1520)+1,$L$4:$L1520,1)),"")</f>
        <v/>
      </c>
      <c r="AM1520" s="14" t="str">
        <f>IF(AND(AJ1520&lt;&gt;""),AJ1520/INDEX($L$4:$L1520,MATCH(MAX($L$4:$L1520)+1,$L$4:$L1520,1)),"")</f>
        <v/>
      </c>
      <c r="AQ1520" s="14" t="str">
        <f>IF(AND(AN1520&lt;&gt;""),AN1520/INDEX($L$4:$L1520,MATCH(MAX($L$4:$L1520)+1,$L$4:$L1520,1)),"")</f>
        <v/>
      </c>
      <c r="AU1520" s="14" t="str">
        <f>IF(AND(AR1520&lt;&gt;""),AR1520/INDEX($L$4:$L1520,MATCH(MAX($L$4:$L1520)+1,$L$4:$L1520,1)),"")</f>
        <v/>
      </c>
      <c r="AY1520" s="14" t="str">
        <f>IF(AND(AV1520&lt;&gt;""),AV1520/INDEX($L$4:$L1520,MATCH(MAX($L$4:$L1520)+1,$L$4:$L1520,1)),"")</f>
        <v/>
      </c>
      <c r="AZ1520" s="10" t="str">
        <f t="shared" si="1007"/>
        <v/>
      </c>
      <c r="BC1520" s="78" t="str">
        <f t="shared" si="1009"/>
        <v/>
      </c>
      <c r="BG1520" s="14" t="str">
        <f>IF(AND(BD1520&lt;&gt;""),BD1520/INDEX($L$4:$L1520,MATCH(MAX($L$4:$L1520)+1,$L$4:$L1520,1)),"")</f>
        <v/>
      </c>
      <c r="BK1520" s="14" t="str">
        <f>IF(AND(BH1520&lt;&gt;""),BH1520/INDEX($L$4:$L1520,MATCH(MAX($L$4:$L1520)+1,$L$4:$L1520,1)),"")</f>
        <v/>
      </c>
      <c r="BO1520" s="14" t="str">
        <f>IF(AND(BL1520&lt;&gt;""),BL1520/INDEX($L$4:$L1520,MATCH(MAX($L$4:$L1520)+1,$L$4:$L1520,1)),"")</f>
        <v/>
      </c>
      <c r="BS1520" s="14" t="str">
        <f>IF(AND(BP1520&lt;&gt;""),BP1520/INDEX($L$4:$L1520,MATCH(MAX($L$4:$L1520)+1,$L$4:$L1520,1)),"")</f>
        <v/>
      </c>
      <c r="BW1520" s="14" t="str">
        <f>IF(AND(BT1520&lt;&gt;""),BT1520/INDEX($L$4:$L1520,MATCH(MAX($L$4:$L1520)+1,$L$4:$L1520,1)),"")</f>
        <v/>
      </c>
      <c r="CA1520" s="14" t="str">
        <f>IF(AND(BX1520&lt;&gt;""),BX1520/INDEX($L$4:$L1520,MATCH(MAX($L$4:$L1520)+1,$L$4:$L1520,1)),"")</f>
        <v/>
      </c>
      <c r="CE1520" s="14" t="str">
        <f>IF(AND(CB1520&lt;&gt;""),CB1520/INDEX($L$4:$L1520,MATCH(MAX($L$4:$L1520)+1,$L$4:$L1520,1)),"")</f>
        <v/>
      </c>
      <c r="CI1520" s="14" t="str">
        <f>IF(AND(CF1520&lt;&gt;""),CF1520/INDEX($L$4:$L1520,MATCH(MAX($L$4:$L1520)+1,$L$4:$L1520,1)),"")</f>
        <v/>
      </c>
      <c r="CM1520" s="14" t="str">
        <f>IF(AND(CJ1520&lt;&gt;""),CJ1520/INDEX($L$4:$L1520,MATCH(MAX($L$4:$L1520)+1,$L$4:$L1520,1)),"")</f>
        <v/>
      </c>
      <c r="CQ1520" s="14" t="str">
        <f>IF(AND(CN1520&lt;&gt;""),CN1520/INDEX($L$4:$L1520,MATCH(MAX($L$4:$L1520)+1,$L$4:$L1520,1)),"")</f>
        <v/>
      </c>
      <c r="CU1520" s="14" t="str">
        <f>IF(AND(CR1520&lt;&gt;""),CR1520/INDEX($L$4:$L1520,MATCH(MAX($L$4:$L1520)+1,$L$4:$L1520,1)),"")</f>
        <v/>
      </c>
    </row>
    <row r="1521" spans="3:99">
      <c r="C1521" s="4" t="s">
        <v>36</v>
      </c>
      <c r="D1521" t="s">
        <v>36</v>
      </c>
      <c r="K1521" s="14" t="str">
        <f t="shared" si="1008"/>
        <v/>
      </c>
      <c r="S1521" s="14" t="str">
        <f>IF(AND(P1521&lt;&gt;""),P1521/INDEX($L$4:$L1521,MATCH(MAX($L$4:$L1521)+1,$L$4:$L1521,1)),"")</f>
        <v/>
      </c>
      <c r="W1521" s="14" t="str">
        <f>IF(AND(T1521&lt;&gt;""),T1521/INDEX($L$4:$L1521,MATCH(MAX($L$4:$L1521)+1,$L$4:$L1521,1)),"")</f>
        <v/>
      </c>
      <c r="AA1521" s="14" t="str">
        <f>IF(AND(X1521&lt;&gt;""),X1521/INDEX($L$4:$L1521,MATCH(MAX($L$4:$L1521)+1,$L$4:$L1521,1)),"")</f>
        <v/>
      </c>
      <c r="AE1521" s="14" t="str">
        <f>IF(AND(AB1521&lt;&gt;""),AB1521/INDEX($L$4:$L1521,MATCH(MAX($L$4:$L1521)+1,$L$4:$L1521,1)),"")</f>
        <v/>
      </c>
      <c r="AI1521" s="14" t="str">
        <f>IF(AND(AF1521&lt;&gt;""),AF1521/INDEX($L$4:$L1521,MATCH(MAX($L$4:$L1521)+1,$L$4:$L1521,1)),"")</f>
        <v/>
      </c>
      <c r="AM1521" s="14" t="str">
        <f>IF(AND(AJ1521&lt;&gt;""),AJ1521/INDEX($L$4:$L1521,MATCH(MAX($L$4:$L1521)+1,$L$4:$L1521,1)),"")</f>
        <v/>
      </c>
      <c r="AQ1521" s="14" t="str">
        <f>IF(AND(AN1521&lt;&gt;""),AN1521/INDEX($L$4:$L1521,MATCH(MAX($L$4:$L1521)+1,$L$4:$L1521,1)),"")</f>
        <v/>
      </c>
      <c r="AU1521" s="14" t="str">
        <f>IF(AND(AR1521&lt;&gt;""),AR1521/INDEX($L$4:$L1521,MATCH(MAX($L$4:$L1521)+1,$L$4:$L1521,1)),"")</f>
        <v/>
      </c>
      <c r="AY1521" s="14" t="str">
        <f>IF(AND(AV1521&lt;&gt;""),AV1521/INDEX($L$4:$L1521,MATCH(MAX($L$4:$L1521)+1,$L$4:$L1521,1)),"")</f>
        <v/>
      </c>
      <c r="AZ1521" s="10" t="str">
        <f t="shared" si="1007"/>
        <v/>
      </c>
      <c r="BC1521" s="78" t="str">
        <f t="shared" si="1009"/>
        <v/>
      </c>
      <c r="BG1521" s="14" t="str">
        <f>IF(AND(BD1521&lt;&gt;""),BD1521/INDEX($L$4:$L1521,MATCH(MAX($L$4:$L1521)+1,$L$4:$L1521,1)),"")</f>
        <v/>
      </c>
      <c r="BK1521" s="14" t="str">
        <f>IF(AND(BH1521&lt;&gt;""),BH1521/INDEX($L$4:$L1521,MATCH(MAX($L$4:$L1521)+1,$L$4:$L1521,1)),"")</f>
        <v/>
      </c>
      <c r="BO1521" s="14" t="str">
        <f>IF(AND(BL1521&lt;&gt;""),BL1521/INDEX($L$4:$L1521,MATCH(MAX($L$4:$L1521)+1,$L$4:$L1521,1)),"")</f>
        <v/>
      </c>
      <c r="BS1521" s="14" t="str">
        <f>IF(AND(BP1521&lt;&gt;""),BP1521/INDEX($L$4:$L1521,MATCH(MAX($L$4:$L1521)+1,$L$4:$L1521,1)),"")</f>
        <v/>
      </c>
      <c r="BW1521" s="14" t="str">
        <f>IF(AND(BT1521&lt;&gt;""),BT1521/INDEX($L$4:$L1521,MATCH(MAX($L$4:$L1521)+1,$L$4:$L1521,1)),"")</f>
        <v/>
      </c>
      <c r="CA1521" s="14" t="str">
        <f>IF(AND(BX1521&lt;&gt;""),BX1521/INDEX($L$4:$L1521,MATCH(MAX($L$4:$L1521)+1,$L$4:$L1521,1)),"")</f>
        <v/>
      </c>
      <c r="CE1521" s="14" t="str">
        <f>IF(AND(CB1521&lt;&gt;""),CB1521/INDEX($L$4:$L1521,MATCH(MAX($L$4:$L1521)+1,$L$4:$L1521,1)),"")</f>
        <v/>
      </c>
      <c r="CI1521" s="14" t="str">
        <f>IF(AND(CF1521&lt;&gt;""),CF1521/INDEX($L$4:$L1521,MATCH(MAX($L$4:$L1521)+1,$L$4:$L1521,1)),"")</f>
        <v/>
      </c>
      <c r="CM1521" s="14" t="str">
        <f>IF(AND(CJ1521&lt;&gt;""),CJ1521/INDEX($L$4:$L1521,MATCH(MAX($L$4:$L1521)+1,$L$4:$L1521,1)),"")</f>
        <v/>
      </c>
      <c r="CQ1521" s="14" t="str">
        <f>IF(AND(CN1521&lt;&gt;""),CN1521/INDEX($L$4:$L1521,MATCH(MAX($L$4:$L1521)+1,$L$4:$L1521,1)),"")</f>
        <v/>
      </c>
      <c r="CU1521" s="14" t="str">
        <f>IF(AND(CR1521&lt;&gt;""),CR1521/INDEX($L$4:$L1521,MATCH(MAX($L$4:$L1521)+1,$L$4:$L1521,1)),"")</f>
        <v/>
      </c>
    </row>
    <row r="1522" spans="3:99">
      <c r="C1522" s="4" t="s">
        <v>36</v>
      </c>
      <c r="D1522" t="s">
        <v>36</v>
      </c>
      <c r="K1522" s="14" t="str">
        <f t="shared" si="1008"/>
        <v/>
      </c>
      <c r="S1522" s="14" t="str">
        <f>IF(AND(P1522&lt;&gt;""),P1522/INDEX($L$4:$L1522,MATCH(MAX($L$4:$L1522)+1,$L$4:$L1522,1)),"")</f>
        <v/>
      </c>
      <c r="W1522" s="14" t="str">
        <f>IF(AND(T1522&lt;&gt;""),T1522/INDEX($L$4:$L1522,MATCH(MAX($L$4:$L1522)+1,$L$4:$L1522,1)),"")</f>
        <v/>
      </c>
      <c r="AA1522" s="14" t="str">
        <f>IF(AND(X1522&lt;&gt;""),X1522/INDEX($L$4:$L1522,MATCH(MAX($L$4:$L1522)+1,$L$4:$L1522,1)),"")</f>
        <v/>
      </c>
      <c r="AE1522" s="14" t="str">
        <f>IF(AND(AB1522&lt;&gt;""),AB1522/INDEX($L$4:$L1522,MATCH(MAX($L$4:$L1522)+1,$L$4:$L1522,1)),"")</f>
        <v/>
      </c>
      <c r="AI1522" s="14" t="str">
        <f>IF(AND(AF1522&lt;&gt;""),AF1522/INDEX($L$4:$L1522,MATCH(MAX($L$4:$L1522)+1,$L$4:$L1522,1)),"")</f>
        <v/>
      </c>
      <c r="AM1522" s="14" t="str">
        <f>IF(AND(AJ1522&lt;&gt;""),AJ1522/INDEX($L$4:$L1522,MATCH(MAX($L$4:$L1522)+1,$L$4:$L1522,1)),"")</f>
        <v/>
      </c>
      <c r="AQ1522" s="14" t="str">
        <f>IF(AND(AN1522&lt;&gt;""),AN1522/INDEX($L$4:$L1522,MATCH(MAX($L$4:$L1522)+1,$L$4:$L1522,1)),"")</f>
        <v/>
      </c>
      <c r="AU1522" s="14" t="str">
        <f>IF(AND(AR1522&lt;&gt;""),AR1522/INDEX($L$4:$L1522,MATCH(MAX($L$4:$L1522)+1,$L$4:$L1522,1)),"")</f>
        <v/>
      </c>
      <c r="AY1522" s="14" t="str">
        <f>IF(AND(AV1522&lt;&gt;""),AV1522/INDEX($L$4:$L1522,MATCH(MAX($L$4:$L1522)+1,$L$4:$L1522,1)),"")</f>
        <v/>
      </c>
      <c r="AZ1522" s="10" t="str">
        <f t="shared" si="1007"/>
        <v/>
      </c>
      <c r="BC1522" s="78" t="str">
        <f t="shared" si="1009"/>
        <v/>
      </c>
      <c r="BG1522" s="14" t="str">
        <f>IF(AND(BD1522&lt;&gt;""),BD1522/INDEX($L$4:$L1522,MATCH(MAX($L$4:$L1522)+1,$L$4:$L1522,1)),"")</f>
        <v/>
      </c>
      <c r="BK1522" s="14" t="str">
        <f>IF(AND(BH1522&lt;&gt;""),BH1522/INDEX($L$4:$L1522,MATCH(MAX($L$4:$L1522)+1,$L$4:$L1522,1)),"")</f>
        <v/>
      </c>
      <c r="BO1522" s="14" t="str">
        <f>IF(AND(BL1522&lt;&gt;""),BL1522/INDEX($L$4:$L1522,MATCH(MAX($L$4:$L1522)+1,$L$4:$L1522,1)),"")</f>
        <v/>
      </c>
      <c r="BS1522" s="14" t="str">
        <f>IF(AND(BP1522&lt;&gt;""),BP1522/INDEX($L$4:$L1522,MATCH(MAX($L$4:$L1522)+1,$L$4:$L1522,1)),"")</f>
        <v/>
      </c>
      <c r="BW1522" s="14" t="str">
        <f>IF(AND(BT1522&lt;&gt;""),BT1522/INDEX($L$4:$L1522,MATCH(MAX($L$4:$L1522)+1,$L$4:$L1522,1)),"")</f>
        <v/>
      </c>
      <c r="CA1522" s="14" t="str">
        <f>IF(AND(BX1522&lt;&gt;""),BX1522/INDEX($L$4:$L1522,MATCH(MAX($L$4:$L1522)+1,$L$4:$L1522,1)),"")</f>
        <v/>
      </c>
      <c r="CE1522" s="14" t="str">
        <f>IF(AND(CB1522&lt;&gt;""),CB1522/INDEX($L$4:$L1522,MATCH(MAX($L$4:$L1522)+1,$L$4:$L1522,1)),"")</f>
        <v/>
      </c>
      <c r="CI1522" s="14" t="str">
        <f>IF(AND(CF1522&lt;&gt;""),CF1522/INDEX($L$4:$L1522,MATCH(MAX($L$4:$L1522)+1,$L$4:$L1522,1)),"")</f>
        <v/>
      </c>
      <c r="CM1522" s="14" t="str">
        <f>IF(AND(CJ1522&lt;&gt;""),CJ1522/INDEX($L$4:$L1522,MATCH(MAX($L$4:$L1522)+1,$L$4:$L1522,1)),"")</f>
        <v/>
      </c>
      <c r="CQ1522" s="14" t="str">
        <f>IF(AND(CN1522&lt;&gt;""),CN1522/INDEX($L$4:$L1522,MATCH(MAX($L$4:$L1522)+1,$L$4:$L1522,1)),"")</f>
        <v/>
      </c>
      <c r="CU1522" s="14" t="str">
        <f>IF(AND(CR1522&lt;&gt;""),CR1522/INDEX($L$4:$L1522,MATCH(MAX($L$4:$L1522)+1,$L$4:$L1522,1)),"")</f>
        <v/>
      </c>
    </row>
    <row r="1523" spans="3:99">
      <c r="C1523" s="4" t="s">
        <v>36</v>
      </c>
      <c r="D1523" t="s">
        <v>36</v>
      </c>
      <c r="K1523" s="14" t="str">
        <f t="shared" si="1008"/>
        <v/>
      </c>
      <c r="S1523" s="14" t="str">
        <f>IF(AND(P1523&lt;&gt;""),P1523/INDEX($L$4:$L1523,MATCH(MAX($L$4:$L1523)+1,$L$4:$L1523,1)),"")</f>
        <v/>
      </c>
      <c r="W1523" s="14" t="str">
        <f>IF(AND(T1523&lt;&gt;""),T1523/INDEX($L$4:$L1523,MATCH(MAX($L$4:$L1523)+1,$L$4:$L1523,1)),"")</f>
        <v/>
      </c>
      <c r="AA1523" s="14" t="str">
        <f>IF(AND(X1523&lt;&gt;""),X1523/INDEX($L$4:$L1523,MATCH(MAX($L$4:$L1523)+1,$L$4:$L1523,1)),"")</f>
        <v/>
      </c>
      <c r="AE1523" s="14" t="str">
        <f>IF(AND(AB1523&lt;&gt;""),AB1523/INDEX($L$4:$L1523,MATCH(MAX($L$4:$L1523)+1,$L$4:$L1523,1)),"")</f>
        <v/>
      </c>
      <c r="AI1523" s="14" t="str">
        <f>IF(AND(AF1523&lt;&gt;""),AF1523/INDEX($L$4:$L1523,MATCH(MAX($L$4:$L1523)+1,$L$4:$L1523,1)),"")</f>
        <v/>
      </c>
      <c r="AM1523" s="14" t="str">
        <f>IF(AND(AJ1523&lt;&gt;""),AJ1523/INDEX($L$4:$L1523,MATCH(MAX($L$4:$L1523)+1,$L$4:$L1523,1)),"")</f>
        <v/>
      </c>
      <c r="AQ1523" s="14" t="str">
        <f>IF(AND(AN1523&lt;&gt;""),AN1523/INDEX($L$4:$L1523,MATCH(MAX($L$4:$L1523)+1,$L$4:$L1523,1)),"")</f>
        <v/>
      </c>
      <c r="AU1523" s="14" t="str">
        <f>IF(AND(AR1523&lt;&gt;""),AR1523/INDEX($L$4:$L1523,MATCH(MAX($L$4:$L1523)+1,$L$4:$L1523,1)),"")</f>
        <v/>
      </c>
      <c r="AY1523" s="14" t="str">
        <f>IF(AND(AV1523&lt;&gt;""),AV1523/INDEX($L$4:$L1523,MATCH(MAX($L$4:$L1523)+1,$L$4:$L1523,1)),"")</f>
        <v/>
      </c>
      <c r="AZ1523" s="10" t="str">
        <f t="shared" si="1007"/>
        <v/>
      </c>
      <c r="BC1523" s="78" t="str">
        <f t="shared" si="1009"/>
        <v/>
      </c>
      <c r="BG1523" s="14" t="str">
        <f>IF(AND(BD1523&lt;&gt;""),BD1523/INDEX($L$4:$L1523,MATCH(MAX($L$4:$L1523)+1,$L$4:$L1523,1)),"")</f>
        <v/>
      </c>
      <c r="BK1523" s="14" t="str">
        <f>IF(AND(BH1523&lt;&gt;""),BH1523/INDEX($L$4:$L1523,MATCH(MAX($L$4:$L1523)+1,$L$4:$L1523,1)),"")</f>
        <v/>
      </c>
      <c r="BO1523" s="14" t="str">
        <f>IF(AND(BL1523&lt;&gt;""),BL1523/INDEX($L$4:$L1523,MATCH(MAX($L$4:$L1523)+1,$L$4:$L1523,1)),"")</f>
        <v/>
      </c>
      <c r="BS1523" s="14" t="str">
        <f>IF(AND(BP1523&lt;&gt;""),BP1523/INDEX($L$4:$L1523,MATCH(MAX($L$4:$L1523)+1,$L$4:$L1523,1)),"")</f>
        <v/>
      </c>
      <c r="BW1523" s="14" t="str">
        <f>IF(AND(BT1523&lt;&gt;""),BT1523/INDEX($L$4:$L1523,MATCH(MAX($L$4:$L1523)+1,$L$4:$L1523,1)),"")</f>
        <v/>
      </c>
      <c r="CA1523" s="14" t="str">
        <f>IF(AND(BX1523&lt;&gt;""),BX1523/INDEX($L$4:$L1523,MATCH(MAX($L$4:$L1523)+1,$L$4:$L1523,1)),"")</f>
        <v/>
      </c>
      <c r="CE1523" s="14" t="str">
        <f>IF(AND(CB1523&lt;&gt;""),CB1523/INDEX($L$4:$L1523,MATCH(MAX($L$4:$L1523)+1,$L$4:$L1523,1)),"")</f>
        <v/>
      </c>
      <c r="CI1523" s="14" t="str">
        <f>IF(AND(CF1523&lt;&gt;""),CF1523/INDEX($L$4:$L1523,MATCH(MAX($L$4:$L1523)+1,$L$4:$L1523,1)),"")</f>
        <v/>
      </c>
      <c r="CM1523" s="14" t="str">
        <f>IF(AND(CJ1523&lt;&gt;""),CJ1523/INDEX($L$4:$L1523,MATCH(MAX($L$4:$L1523)+1,$L$4:$L1523,1)),"")</f>
        <v/>
      </c>
      <c r="CQ1523" s="14" t="str">
        <f>IF(AND(CN1523&lt;&gt;""),CN1523/INDEX($L$4:$L1523,MATCH(MAX($L$4:$L1523)+1,$L$4:$L1523,1)),"")</f>
        <v/>
      </c>
      <c r="CU1523" s="14" t="str">
        <f>IF(AND(CR1523&lt;&gt;""),CR1523/INDEX($L$4:$L1523,MATCH(MAX($L$4:$L1523)+1,$L$4:$L1523,1)),"")</f>
        <v/>
      </c>
    </row>
    <row r="1524" spans="3:99">
      <c r="C1524" s="4" t="s">
        <v>36</v>
      </c>
      <c r="D1524" t="s">
        <v>36</v>
      </c>
      <c r="K1524" s="14" t="str">
        <f t="shared" si="1008"/>
        <v/>
      </c>
      <c r="S1524" s="14" t="str">
        <f>IF(AND(P1524&lt;&gt;""),P1524/INDEX($L$4:$L1524,MATCH(MAX($L$4:$L1524)+1,$L$4:$L1524,1)),"")</f>
        <v/>
      </c>
      <c r="W1524" s="14" t="str">
        <f>IF(AND(T1524&lt;&gt;""),T1524/INDEX($L$4:$L1524,MATCH(MAX($L$4:$L1524)+1,$L$4:$L1524,1)),"")</f>
        <v/>
      </c>
      <c r="AA1524" s="14" t="str">
        <f>IF(AND(X1524&lt;&gt;""),X1524/INDEX($L$4:$L1524,MATCH(MAX($L$4:$L1524)+1,$L$4:$L1524,1)),"")</f>
        <v/>
      </c>
      <c r="AE1524" s="14" t="str">
        <f>IF(AND(AB1524&lt;&gt;""),AB1524/INDEX($L$4:$L1524,MATCH(MAX($L$4:$L1524)+1,$L$4:$L1524,1)),"")</f>
        <v/>
      </c>
      <c r="AI1524" s="14" t="str">
        <f>IF(AND(AF1524&lt;&gt;""),AF1524/INDEX($L$4:$L1524,MATCH(MAX($L$4:$L1524)+1,$L$4:$L1524,1)),"")</f>
        <v/>
      </c>
      <c r="AM1524" s="14" t="str">
        <f>IF(AND(AJ1524&lt;&gt;""),AJ1524/INDEX($L$4:$L1524,MATCH(MAX($L$4:$L1524)+1,$L$4:$L1524,1)),"")</f>
        <v/>
      </c>
      <c r="AQ1524" s="14" t="str">
        <f>IF(AND(AN1524&lt;&gt;""),AN1524/INDEX($L$4:$L1524,MATCH(MAX($L$4:$L1524)+1,$L$4:$L1524,1)),"")</f>
        <v/>
      </c>
      <c r="AU1524" s="14" t="str">
        <f>IF(AND(AR1524&lt;&gt;""),AR1524/INDEX($L$4:$L1524,MATCH(MAX($L$4:$L1524)+1,$L$4:$L1524,1)),"")</f>
        <v/>
      </c>
      <c r="AY1524" s="14" t="str">
        <f>IF(AND(AV1524&lt;&gt;""),AV1524/INDEX($L$4:$L1524,MATCH(MAX($L$4:$L1524)+1,$L$4:$L1524,1)),"")</f>
        <v/>
      </c>
      <c r="AZ1524" s="10" t="str">
        <f t="shared" si="1007"/>
        <v/>
      </c>
      <c r="BC1524" s="78" t="str">
        <f t="shared" si="1009"/>
        <v/>
      </c>
      <c r="BG1524" s="14" t="str">
        <f>IF(AND(BD1524&lt;&gt;""),BD1524/INDEX($L$4:$L1524,MATCH(MAX($L$4:$L1524)+1,$L$4:$L1524,1)),"")</f>
        <v/>
      </c>
      <c r="BK1524" s="14" t="str">
        <f>IF(AND(BH1524&lt;&gt;""),BH1524/INDEX($L$4:$L1524,MATCH(MAX($L$4:$L1524)+1,$L$4:$L1524,1)),"")</f>
        <v/>
      </c>
      <c r="BO1524" s="14" t="str">
        <f>IF(AND(BL1524&lt;&gt;""),BL1524/INDEX($L$4:$L1524,MATCH(MAX($L$4:$L1524)+1,$L$4:$L1524,1)),"")</f>
        <v/>
      </c>
      <c r="BS1524" s="14" t="str">
        <f>IF(AND(BP1524&lt;&gt;""),BP1524/INDEX($L$4:$L1524,MATCH(MAX($L$4:$L1524)+1,$L$4:$L1524,1)),"")</f>
        <v/>
      </c>
      <c r="BW1524" s="14" t="str">
        <f>IF(AND(BT1524&lt;&gt;""),BT1524/INDEX($L$4:$L1524,MATCH(MAX($L$4:$L1524)+1,$L$4:$L1524,1)),"")</f>
        <v/>
      </c>
      <c r="CA1524" s="14" t="str">
        <f>IF(AND(BX1524&lt;&gt;""),BX1524/INDEX($L$4:$L1524,MATCH(MAX($L$4:$L1524)+1,$L$4:$L1524,1)),"")</f>
        <v/>
      </c>
      <c r="CE1524" s="14" t="str">
        <f>IF(AND(CB1524&lt;&gt;""),CB1524/INDEX($L$4:$L1524,MATCH(MAX($L$4:$L1524)+1,$L$4:$L1524,1)),"")</f>
        <v/>
      </c>
      <c r="CI1524" s="14" t="str">
        <f>IF(AND(CF1524&lt;&gt;""),CF1524/INDEX($L$4:$L1524,MATCH(MAX($L$4:$L1524)+1,$L$4:$L1524,1)),"")</f>
        <v/>
      </c>
      <c r="CM1524" s="14" t="str">
        <f>IF(AND(CJ1524&lt;&gt;""),CJ1524/INDEX($L$4:$L1524,MATCH(MAX($L$4:$L1524)+1,$L$4:$L1524,1)),"")</f>
        <v/>
      </c>
      <c r="CQ1524" s="14" t="str">
        <f>IF(AND(CN1524&lt;&gt;""),CN1524/INDEX($L$4:$L1524,MATCH(MAX($L$4:$L1524)+1,$L$4:$L1524,1)),"")</f>
        <v/>
      </c>
      <c r="CU1524" s="14" t="str">
        <f>IF(AND(CR1524&lt;&gt;""),CR1524/INDEX($L$4:$L1524,MATCH(MAX($L$4:$L1524)+1,$L$4:$L1524,1)),"")</f>
        <v/>
      </c>
    </row>
    <row r="1525" spans="3:99">
      <c r="C1525" s="4" t="s">
        <v>36</v>
      </c>
      <c r="D1525" t="s">
        <v>36</v>
      </c>
      <c r="K1525" s="14" t="str">
        <f t="shared" si="1008"/>
        <v/>
      </c>
      <c r="S1525" s="14" t="str">
        <f>IF(AND(P1525&lt;&gt;""),P1525/INDEX($L$4:$L1525,MATCH(MAX($L$4:$L1525)+1,$L$4:$L1525,1)),"")</f>
        <v/>
      </c>
      <c r="W1525" s="14" t="str">
        <f>IF(AND(T1525&lt;&gt;""),T1525/INDEX($L$4:$L1525,MATCH(MAX($L$4:$L1525)+1,$L$4:$L1525,1)),"")</f>
        <v/>
      </c>
      <c r="AA1525" s="14" t="str">
        <f>IF(AND(X1525&lt;&gt;""),X1525/INDEX($L$4:$L1525,MATCH(MAX($L$4:$L1525)+1,$L$4:$L1525,1)),"")</f>
        <v/>
      </c>
      <c r="AE1525" s="14" t="str">
        <f>IF(AND(AB1525&lt;&gt;""),AB1525/INDEX($L$4:$L1525,MATCH(MAX($L$4:$L1525)+1,$L$4:$L1525,1)),"")</f>
        <v/>
      </c>
      <c r="AI1525" s="14" t="str">
        <f>IF(AND(AF1525&lt;&gt;""),AF1525/INDEX($L$4:$L1525,MATCH(MAX($L$4:$L1525)+1,$L$4:$L1525,1)),"")</f>
        <v/>
      </c>
      <c r="AM1525" s="14" t="str">
        <f>IF(AND(AJ1525&lt;&gt;""),AJ1525/INDEX($L$4:$L1525,MATCH(MAX($L$4:$L1525)+1,$L$4:$L1525,1)),"")</f>
        <v/>
      </c>
      <c r="AQ1525" s="14" t="str">
        <f>IF(AND(AN1525&lt;&gt;""),AN1525/INDEX($L$4:$L1525,MATCH(MAX($L$4:$L1525)+1,$L$4:$L1525,1)),"")</f>
        <v/>
      </c>
      <c r="AU1525" s="14" t="str">
        <f>IF(AND(AR1525&lt;&gt;""),AR1525/INDEX($L$4:$L1525,MATCH(MAX($L$4:$L1525)+1,$L$4:$L1525,1)),"")</f>
        <v/>
      </c>
      <c r="AY1525" s="14" t="str">
        <f>IF(AND(AV1525&lt;&gt;""),AV1525/INDEX($L$4:$L1525,MATCH(MAX($L$4:$L1525)+1,$L$4:$L1525,1)),"")</f>
        <v/>
      </c>
      <c r="AZ1525" s="10" t="str">
        <f t="shared" si="1007"/>
        <v/>
      </c>
      <c r="BC1525" s="78" t="str">
        <f t="shared" si="1009"/>
        <v/>
      </c>
      <c r="BG1525" s="14" t="str">
        <f>IF(AND(BD1525&lt;&gt;""),BD1525/INDEX($L$4:$L1525,MATCH(MAX($L$4:$L1525)+1,$L$4:$L1525,1)),"")</f>
        <v/>
      </c>
      <c r="BK1525" s="14" t="str">
        <f>IF(AND(BH1525&lt;&gt;""),BH1525/INDEX($L$4:$L1525,MATCH(MAX($L$4:$L1525)+1,$L$4:$L1525,1)),"")</f>
        <v/>
      </c>
      <c r="BO1525" s="14" t="str">
        <f>IF(AND(BL1525&lt;&gt;""),BL1525/INDEX($L$4:$L1525,MATCH(MAX($L$4:$L1525)+1,$L$4:$L1525,1)),"")</f>
        <v/>
      </c>
      <c r="BS1525" s="14" t="str">
        <f>IF(AND(BP1525&lt;&gt;""),BP1525/INDEX($L$4:$L1525,MATCH(MAX($L$4:$L1525)+1,$L$4:$L1525,1)),"")</f>
        <v/>
      </c>
      <c r="BW1525" s="14" t="str">
        <f>IF(AND(BT1525&lt;&gt;""),BT1525/INDEX($L$4:$L1525,MATCH(MAX($L$4:$L1525)+1,$L$4:$L1525,1)),"")</f>
        <v/>
      </c>
      <c r="CA1525" s="14" t="str">
        <f>IF(AND(BX1525&lt;&gt;""),BX1525/INDEX($L$4:$L1525,MATCH(MAX($L$4:$L1525)+1,$L$4:$L1525,1)),"")</f>
        <v/>
      </c>
      <c r="CE1525" s="14" t="str">
        <f>IF(AND(CB1525&lt;&gt;""),CB1525/INDEX($L$4:$L1525,MATCH(MAX($L$4:$L1525)+1,$L$4:$L1525,1)),"")</f>
        <v/>
      </c>
      <c r="CI1525" s="14" t="str">
        <f>IF(AND(CF1525&lt;&gt;""),CF1525/INDEX($L$4:$L1525,MATCH(MAX($L$4:$L1525)+1,$L$4:$L1525,1)),"")</f>
        <v/>
      </c>
      <c r="CM1525" s="14" t="str">
        <f>IF(AND(CJ1525&lt;&gt;""),CJ1525/INDEX($L$4:$L1525,MATCH(MAX($L$4:$L1525)+1,$L$4:$L1525,1)),"")</f>
        <v/>
      </c>
      <c r="CQ1525" s="14" t="str">
        <f>IF(AND(CN1525&lt;&gt;""),CN1525/INDEX($L$4:$L1525,MATCH(MAX($L$4:$L1525)+1,$L$4:$L1525,1)),"")</f>
        <v/>
      </c>
      <c r="CU1525" s="14" t="str">
        <f>IF(AND(CR1525&lt;&gt;""),CR1525/INDEX($L$4:$L1525,MATCH(MAX($L$4:$L1525)+1,$L$4:$L1525,1)),"")</f>
        <v/>
      </c>
    </row>
    <row r="1526" spans="3:99">
      <c r="C1526" s="4" t="s">
        <v>36</v>
      </c>
      <c r="D1526" t="s">
        <v>36</v>
      </c>
      <c r="K1526" s="14" t="str">
        <f t="shared" si="1008"/>
        <v/>
      </c>
      <c r="S1526" s="14" t="str">
        <f>IF(AND(P1526&lt;&gt;""),P1526/INDEX($L$4:$L1526,MATCH(MAX($L$4:$L1526)+1,$L$4:$L1526,1)),"")</f>
        <v/>
      </c>
      <c r="W1526" s="14" t="str">
        <f>IF(AND(T1526&lt;&gt;""),T1526/INDEX($L$4:$L1526,MATCH(MAX($L$4:$L1526)+1,$L$4:$L1526,1)),"")</f>
        <v/>
      </c>
      <c r="AA1526" s="14" t="str">
        <f>IF(AND(X1526&lt;&gt;""),X1526/INDEX($L$4:$L1526,MATCH(MAX($L$4:$L1526)+1,$L$4:$L1526,1)),"")</f>
        <v/>
      </c>
      <c r="AE1526" s="14" t="str">
        <f>IF(AND(AB1526&lt;&gt;""),AB1526/INDEX($L$4:$L1526,MATCH(MAX($L$4:$L1526)+1,$L$4:$L1526,1)),"")</f>
        <v/>
      </c>
      <c r="AI1526" s="14" t="str">
        <f>IF(AND(AF1526&lt;&gt;""),AF1526/INDEX($L$4:$L1526,MATCH(MAX($L$4:$L1526)+1,$L$4:$L1526,1)),"")</f>
        <v/>
      </c>
      <c r="AM1526" s="14" t="str">
        <f>IF(AND(AJ1526&lt;&gt;""),AJ1526/INDEX($L$4:$L1526,MATCH(MAX($L$4:$L1526)+1,$L$4:$L1526,1)),"")</f>
        <v/>
      </c>
      <c r="AQ1526" s="14" t="str">
        <f>IF(AND(AN1526&lt;&gt;""),AN1526/INDEX($L$4:$L1526,MATCH(MAX($L$4:$L1526)+1,$L$4:$L1526,1)),"")</f>
        <v/>
      </c>
      <c r="AU1526" s="14" t="str">
        <f>IF(AND(AR1526&lt;&gt;""),AR1526/INDEX($L$4:$L1526,MATCH(MAX($L$4:$L1526)+1,$L$4:$L1526,1)),"")</f>
        <v/>
      </c>
      <c r="AY1526" s="14" t="str">
        <f>IF(AND(AV1526&lt;&gt;""),AV1526/INDEX($L$4:$L1526,MATCH(MAX($L$4:$L1526)+1,$L$4:$L1526,1)),"")</f>
        <v/>
      </c>
      <c r="AZ1526" s="10" t="str">
        <f t="shared" si="1007"/>
        <v/>
      </c>
      <c r="BC1526" s="78" t="str">
        <f t="shared" si="1009"/>
        <v/>
      </c>
      <c r="BG1526" s="14" t="str">
        <f>IF(AND(BD1526&lt;&gt;""),BD1526/INDEX($L$4:$L1526,MATCH(MAX($L$4:$L1526)+1,$L$4:$L1526,1)),"")</f>
        <v/>
      </c>
      <c r="BK1526" s="14" t="str">
        <f>IF(AND(BH1526&lt;&gt;""),BH1526/INDEX($L$4:$L1526,MATCH(MAX($L$4:$L1526)+1,$L$4:$L1526,1)),"")</f>
        <v/>
      </c>
      <c r="BO1526" s="14" t="str">
        <f>IF(AND(BL1526&lt;&gt;""),BL1526/INDEX($L$4:$L1526,MATCH(MAX($L$4:$L1526)+1,$L$4:$L1526,1)),"")</f>
        <v/>
      </c>
      <c r="BS1526" s="14" t="str">
        <f>IF(AND(BP1526&lt;&gt;""),BP1526/INDEX($L$4:$L1526,MATCH(MAX($L$4:$L1526)+1,$L$4:$L1526,1)),"")</f>
        <v/>
      </c>
      <c r="BW1526" s="14" t="str">
        <f>IF(AND(BT1526&lt;&gt;""),BT1526/INDEX($L$4:$L1526,MATCH(MAX($L$4:$L1526)+1,$L$4:$L1526,1)),"")</f>
        <v/>
      </c>
      <c r="CA1526" s="14" t="str">
        <f>IF(AND(BX1526&lt;&gt;""),BX1526/INDEX($L$4:$L1526,MATCH(MAX($L$4:$L1526)+1,$L$4:$L1526,1)),"")</f>
        <v/>
      </c>
      <c r="CE1526" s="14" t="str">
        <f>IF(AND(CB1526&lt;&gt;""),CB1526/INDEX($L$4:$L1526,MATCH(MAX($L$4:$L1526)+1,$L$4:$L1526,1)),"")</f>
        <v/>
      </c>
      <c r="CI1526" s="14" t="str">
        <f>IF(AND(CF1526&lt;&gt;""),CF1526/INDEX($L$4:$L1526,MATCH(MAX($L$4:$L1526)+1,$L$4:$L1526,1)),"")</f>
        <v/>
      </c>
      <c r="CM1526" s="14" t="str">
        <f>IF(AND(CJ1526&lt;&gt;""),CJ1526/INDEX($L$4:$L1526,MATCH(MAX($L$4:$L1526)+1,$L$4:$L1526,1)),"")</f>
        <v/>
      </c>
      <c r="CQ1526" s="14" t="str">
        <f>IF(AND(CN1526&lt;&gt;""),CN1526/INDEX($L$4:$L1526,MATCH(MAX($L$4:$L1526)+1,$L$4:$L1526,1)),"")</f>
        <v/>
      </c>
      <c r="CU1526" s="14" t="str">
        <f>IF(AND(CR1526&lt;&gt;""),CR1526/INDEX($L$4:$L1526,MATCH(MAX($L$4:$L1526)+1,$L$4:$L1526,1)),"")</f>
        <v/>
      </c>
    </row>
    <row r="1527" spans="3:99">
      <c r="C1527" s="4" t="s">
        <v>36</v>
      </c>
      <c r="D1527" t="s">
        <v>36</v>
      </c>
      <c r="K1527" s="14" t="str">
        <f t="shared" si="1008"/>
        <v/>
      </c>
      <c r="S1527" s="14" t="str">
        <f>IF(AND(P1527&lt;&gt;""),P1527/INDEX($L$4:$L1527,MATCH(MAX($L$4:$L1527)+1,$L$4:$L1527,1)),"")</f>
        <v/>
      </c>
      <c r="W1527" s="14" t="str">
        <f>IF(AND(T1527&lt;&gt;""),T1527/INDEX($L$4:$L1527,MATCH(MAX($L$4:$L1527)+1,$L$4:$L1527,1)),"")</f>
        <v/>
      </c>
      <c r="AA1527" s="14" t="str">
        <f>IF(AND(X1527&lt;&gt;""),X1527/INDEX($L$4:$L1527,MATCH(MAX($L$4:$L1527)+1,$L$4:$L1527,1)),"")</f>
        <v/>
      </c>
      <c r="AE1527" s="14" t="str">
        <f>IF(AND(AB1527&lt;&gt;""),AB1527/INDEX($L$4:$L1527,MATCH(MAX($L$4:$L1527)+1,$L$4:$L1527,1)),"")</f>
        <v/>
      </c>
      <c r="AI1527" s="14" t="str">
        <f>IF(AND(AF1527&lt;&gt;""),AF1527/INDEX($L$4:$L1527,MATCH(MAX($L$4:$L1527)+1,$L$4:$L1527,1)),"")</f>
        <v/>
      </c>
      <c r="AM1527" s="14" t="str">
        <f>IF(AND(AJ1527&lt;&gt;""),AJ1527/INDEX($L$4:$L1527,MATCH(MAX($L$4:$L1527)+1,$L$4:$L1527,1)),"")</f>
        <v/>
      </c>
      <c r="AQ1527" s="14" t="str">
        <f>IF(AND(AN1527&lt;&gt;""),AN1527/INDEX($L$4:$L1527,MATCH(MAX($L$4:$L1527)+1,$L$4:$L1527,1)),"")</f>
        <v/>
      </c>
      <c r="AU1527" s="14" t="str">
        <f>IF(AND(AR1527&lt;&gt;""),AR1527/INDEX($L$4:$L1527,MATCH(MAX($L$4:$L1527)+1,$L$4:$L1527,1)),"")</f>
        <v/>
      </c>
      <c r="AY1527" s="14" t="str">
        <f>IF(AND(AV1527&lt;&gt;""),AV1527/INDEX($L$4:$L1527,MATCH(MAX($L$4:$L1527)+1,$L$4:$L1527,1)),"")</f>
        <v/>
      </c>
      <c r="AZ1527" s="10" t="str">
        <f t="shared" si="1007"/>
        <v/>
      </c>
      <c r="BC1527" s="78" t="str">
        <f t="shared" si="1009"/>
        <v/>
      </c>
      <c r="BG1527" s="14" t="str">
        <f>IF(AND(BD1527&lt;&gt;""),BD1527/INDEX($L$4:$L1527,MATCH(MAX($L$4:$L1527)+1,$L$4:$L1527,1)),"")</f>
        <v/>
      </c>
      <c r="BK1527" s="14" t="str">
        <f>IF(AND(BH1527&lt;&gt;""),BH1527/INDEX($L$4:$L1527,MATCH(MAX($L$4:$L1527)+1,$L$4:$L1527,1)),"")</f>
        <v/>
      </c>
      <c r="BO1527" s="14" t="str">
        <f>IF(AND(BL1527&lt;&gt;""),BL1527/INDEX($L$4:$L1527,MATCH(MAX($L$4:$L1527)+1,$L$4:$L1527,1)),"")</f>
        <v/>
      </c>
      <c r="BS1527" s="14" t="str">
        <f>IF(AND(BP1527&lt;&gt;""),BP1527/INDEX($L$4:$L1527,MATCH(MAX($L$4:$L1527)+1,$L$4:$L1527,1)),"")</f>
        <v/>
      </c>
      <c r="BW1527" s="14" t="str">
        <f>IF(AND(BT1527&lt;&gt;""),BT1527/INDEX($L$4:$L1527,MATCH(MAX($L$4:$L1527)+1,$L$4:$L1527,1)),"")</f>
        <v/>
      </c>
      <c r="CA1527" s="14" t="str">
        <f>IF(AND(BX1527&lt;&gt;""),BX1527/INDEX($L$4:$L1527,MATCH(MAX($L$4:$L1527)+1,$L$4:$L1527,1)),"")</f>
        <v/>
      </c>
      <c r="CE1527" s="14" t="str">
        <f>IF(AND(CB1527&lt;&gt;""),CB1527/INDEX($L$4:$L1527,MATCH(MAX($L$4:$L1527)+1,$L$4:$L1527,1)),"")</f>
        <v/>
      </c>
      <c r="CI1527" s="14" t="str">
        <f>IF(AND(CF1527&lt;&gt;""),CF1527/INDEX($L$4:$L1527,MATCH(MAX($L$4:$L1527)+1,$L$4:$L1527,1)),"")</f>
        <v/>
      </c>
      <c r="CM1527" s="14" t="str">
        <f>IF(AND(CJ1527&lt;&gt;""),CJ1527/INDEX($L$4:$L1527,MATCH(MAX($L$4:$L1527)+1,$L$4:$L1527,1)),"")</f>
        <v/>
      </c>
      <c r="CQ1527" s="14" t="str">
        <f>IF(AND(CN1527&lt;&gt;""),CN1527/INDEX($L$4:$L1527,MATCH(MAX($L$4:$L1527)+1,$L$4:$L1527,1)),"")</f>
        <v/>
      </c>
      <c r="CU1527" s="14" t="str">
        <f>IF(AND(CR1527&lt;&gt;""),CR1527/INDEX($L$4:$L1527,MATCH(MAX($L$4:$L1527)+1,$L$4:$L1527,1)),"")</f>
        <v/>
      </c>
    </row>
    <row r="1528" spans="3:99">
      <c r="C1528" s="4" t="s">
        <v>36</v>
      </c>
      <c r="D1528" t="s">
        <v>36</v>
      </c>
      <c r="K1528" s="14" t="str">
        <f t="shared" si="1008"/>
        <v/>
      </c>
      <c r="S1528" s="14" t="str">
        <f>IF(AND(P1528&lt;&gt;""),P1528/INDEX($L$4:$L1528,MATCH(MAX($L$4:$L1528)+1,$L$4:$L1528,1)),"")</f>
        <v/>
      </c>
      <c r="W1528" s="14" t="str">
        <f>IF(AND(T1528&lt;&gt;""),T1528/INDEX($L$4:$L1528,MATCH(MAX($L$4:$L1528)+1,$L$4:$L1528,1)),"")</f>
        <v/>
      </c>
      <c r="AA1528" s="14" t="str">
        <f>IF(AND(X1528&lt;&gt;""),X1528/INDEX($L$4:$L1528,MATCH(MAX($L$4:$L1528)+1,$L$4:$L1528,1)),"")</f>
        <v/>
      </c>
      <c r="AE1528" s="14" t="str">
        <f>IF(AND(AB1528&lt;&gt;""),AB1528/INDEX($L$4:$L1528,MATCH(MAX($L$4:$L1528)+1,$L$4:$L1528,1)),"")</f>
        <v/>
      </c>
      <c r="AI1528" s="14" t="str">
        <f>IF(AND(AF1528&lt;&gt;""),AF1528/INDEX($L$4:$L1528,MATCH(MAX($L$4:$L1528)+1,$L$4:$L1528,1)),"")</f>
        <v/>
      </c>
      <c r="AM1528" s="14" t="str">
        <f>IF(AND(AJ1528&lt;&gt;""),AJ1528/INDEX($L$4:$L1528,MATCH(MAX($L$4:$L1528)+1,$L$4:$L1528,1)),"")</f>
        <v/>
      </c>
      <c r="AQ1528" s="14" t="str">
        <f>IF(AND(AN1528&lt;&gt;""),AN1528/INDEX($L$4:$L1528,MATCH(MAX($L$4:$L1528)+1,$L$4:$L1528,1)),"")</f>
        <v/>
      </c>
      <c r="AU1528" s="14" t="str">
        <f>IF(AND(AR1528&lt;&gt;""),AR1528/INDEX($L$4:$L1528,MATCH(MAX($L$4:$L1528)+1,$L$4:$L1528,1)),"")</f>
        <v/>
      </c>
      <c r="AY1528" s="14" t="str">
        <f>IF(AND(AV1528&lt;&gt;""),AV1528/INDEX($L$4:$L1528,MATCH(MAX($L$4:$L1528)+1,$L$4:$L1528,1)),"")</f>
        <v/>
      </c>
      <c r="AZ1528" s="10" t="str">
        <f t="shared" si="1007"/>
        <v/>
      </c>
      <c r="BC1528" s="78" t="str">
        <f t="shared" si="1009"/>
        <v/>
      </c>
      <c r="BG1528" s="14" t="str">
        <f>IF(AND(BD1528&lt;&gt;""),BD1528/INDEX($L$4:$L1528,MATCH(MAX($L$4:$L1528)+1,$L$4:$L1528,1)),"")</f>
        <v/>
      </c>
      <c r="BK1528" s="14" t="str">
        <f>IF(AND(BH1528&lt;&gt;""),BH1528/INDEX($L$4:$L1528,MATCH(MAX($L$4:$L1528)+1,$L$4:$L1528,1)),"")</f>
        <v/>
      </c>
      <c r="BO1528" s="14" t="str">
        <f>IF(AND(BL1528&lt;&gt;""),BL1528/INDEX($L$4:$L1528,MATCH(MAX($L$4:$L1528)+1,$L$4:$L1528,1)),"")</f>
        <v/>
      </c>
      <c r="BS1528" s="14" t="str">
        <f>IF(AND(BP1528&lt;&gt;""),BP1528/INDEX($L$4:$L1528,MATCH(MAX($L$4:$L1528)+1,$L$4:$L1528,1)),"")</f>
        <v/>
      </c>
      <c r="BW1528" s="14" t="str">
        <f>IF(AND(BT1528&lt;&gt;""),BT1528/INDEX($L$4:$L1528,MATCH(MAX($L$4:$L1528)+1,$L$4:$L1528,1)),"")</f>
        <v/>
      </c>
      <c r="CA1528" s="14" t="str">
        <f>IF(AND(BX1528&lt;&gt;""),BX1528/INDEX($L$4:$L1528,MATCH(MAX($L$4:$L1528)+1,$L$4:$L1528,1)),"")</f>
        <v/>
      </c>
      <c r="CE1528" s="14" t="str">
        <f>IF(AND(CB1528&lt;&gt;""),CB1528/INDEX($L$4:$L1528,MATCH(MAX($L$4:$L1528)+1,$L$4:$L1528,1)),"")</f>
        <v/>
      </c>
      <c r="CI1528" s="14" t="str">
        <f>IF(AND(CF1528&lt;&gt;""),CF1528/INDEX($L$4:$L1528,MATCH(MAX($L$4:$L1528)+1,$L$4:$L1528,1)),"")</f>
        <v/>
      </c>
      <c r="CM1528" s="14" t="str">
        <f>IF(AND(CJ1528&lt;&gt;""),CJ1528/INDEX($L$4:$L1528,MATCH(MAX($L$4:$L1528)+1,$L$4:$L1528,1)),"")</f>
        <v/>
      </c>
      <c r="CQ1528" s="14" t="str">
        <f>IF(AND(CN1528&lt;&gt;""),CN1528/INDEX($L$4:$L1528,MATCH(MAX($L$4:$L1528)+1,$L$4:$L1528,1)),"")</f>
        <v/>
      </c>
      <c r="CU1528" s="14" t="str">
        <f>IF(AND(CR1528&lt;&gt;""),CR1528/INDEX($L$4:$L1528,MATCH(MAX($L$4:$L1528)+1,$L$4:$L1528,1)),"")</f>
        <v/>
      </c>
    </row>
    <row r="1529" spans="3:99">
      <c r="C1529" s="4" t="s">
        <v>36</v>
      </c>
      <c r="D1529" t="s">
        <v>36</v>
      </c>
      <c r="K1529" s="14" t="str">
        <f t="shared" si="1008"/>
        <v/>
      </c>
      <c r="S1529" s="14" t="str">
        <f>IF(AND(P1529&lt;&gt;""),P1529/INDEX($L$4:$L1529,MATCH(MAX($L$4:$L1529)+1,$L$4:$L1529,1)),"")</f>
        <v/>
      </c>
      <c r="W1529" s="14" t="str">
        <f>IF(AND(T1529&lt;&gt;""),T1529/INDEX($L$4:$L1529,MATCH(MAX($L$4:$L1529)+1,$L$4:$L1529,1)),"")</f>
        <v/>
      </c>
      <c r="AA1529" s="14" t="str">
        <f>IF(AND(X1529&lt;&gt;""),X1529/INDEX($L$4:$L1529,MATCH(MAX($L$4:$L1529)+1,$L$4:$L1529,1)),"")</f>
        <v/>
      </c>
      <c r="AE1529" s="14" t="str">
        <f>IF(AND(AB1529&lt;&gt;""),AB1529/INDEX($L$4:$L1529,MATCH(MAX($L$4:$L1529)+1,$L$4:$L1529,1)),"")</f>
        <v/>
      </c>
      <c r="AI1529" s="14" t="str">
        <f>IF(AND(AF1529&lt;&gt;""),AF1529/INDEX($L$4:$L1529,MATCH(MAX($L$4:$L1529)+1,$L$4:$L1529,1)),"")</f>
        <v/>
      </c>
      <c r="AM1529" s="14" t="str">
        <f>IF(AND(AJ1529&lt;&gt;""),AJ1529/INDEX($L$4:$L1529,MATCH(MAX($L$4:$L1529)+1,$L$4:$L1529,1)),"")</f>
        <v/>
      </c>
      <c r="AQ1529" s="14" t="str">
        <f>IF(AND(AN1529&lt;&gt;""),AN1529/INDEX($L$4:$L1529,MATCH(MAX($L$4:$L1529)+1,$L$4:$L1529,1)),"")</f>
        <v/>
      </c>
      <c r="AU1529" s="14" t="str">
        <f>IF(AND(AR1529&lt;&gt;""),AR1529/INDEX($L$4:$L1529,MATCH(MAX($L$4:$L1529)+1,$L$4:$L1529,1)),"")</f>
        <v/>
      </c>
      <c r="AY1529" s="14" t="str">
        <f>IF(AND(AV1529&lt;&gt;""),AV1529/INDEX($L$4:$L1529,MATCH(MAX($L$4:$L1529)+1,$L$4:$L1529,1)),"")</f>
        <v/>
      </c>
      <c r="AZ1529" s="10" t="str">
        <f t="shared" si="1007"/>
        <v/>
      </c>
      <c r="BC1529" s="78" t="str">
        <f t="shared" si="1009"/>
        <v/>
      </c>
      <c r="BG1529" s="14" t="str">
        <f>IF(AND(BD1529&lt;&gt;""),BD1529/INDEX($L$4:$L1529,MATCH(MAX($L$4:$L1529)+1,$L$4:$L1529,1)),"")</f>
        <v/>
      </c>
      <c r="BK1529" s="14" t="str">
        <f>IF(AND(BH1529&lt;&gt;""),BH1529/INDEX($L$4:$L1529,MATCH(MAX($L$4:$L1529)+1,$L$4:$L1529,1)),"")</f>
        <v/>
      </c>
      <c r="BO1529" s="14" t="str">
        <f>IF(AND(BL1529&lt;&gt;""),BL1529/INDEX($L$4:$L1529,MATCH(MAX($L$4:$L1529)+1,$L$4:$L1529,1)),"")</f>
        <v/>
      </c>
      <c r="BS1529" s="14" t="str">
        <f>IF(AND(BP1529&lt;&gt;""),BP1529/INDEX($L$4:$L1529,MATCH(MAX($L$4:$L1529)+1,$L$4:$L1529,1)),"")</f>
        <v/>
      </c>
      <c r="BW1529" s="14" t="str">
        <f>IF(AND(BT1529&lt;&gt;""),BT1529/INDEX($L$4:$L1529,MATCH(MAX($L$4:$L1529)+1,$L$4:$L1529,1)),"")</f>
        <v/>
      </c>
      <c r="CA1529" s="14" t="str">
        <f>IF(AND(BX1529&lt;&gt;""),BX1529/INDEX($L$4:$L1529,MATCH(MAX($L$4:$L1529)+1,$L$4:$L1529,1)),"")</f>
        <v/>
      </c>
      <c r="CE1529" s="14" t="str">
        <f>IF(AND(CB1529&lt;&gt;""),CB1529/INDEX($L$4:$L1529,MATCH(MAX($L$4:$L1529)+1,$L$4:$L1529,1)),"")</f>
        <v/>
      </c>
      <c r="CI1529" s="14" t="str">
        <f>IF(AND(CF1529&lt;&gt;""),CF1529/INDEX($L$4:$L1529,MATCH(MAX($L$4:$L1529)+1,$L$4:$L1529,1)),"")</f>
        <v/>
      </c>
      <c r="CM1529" s="14" t="str">
        <f>IF(AND(CJ1529&lt;&gt;""),CJ1529/INDEX($L$4:$L1529,MATCH(MAX($L$4:$L1529)+1,$L$4:$L1529,1)),"")</f>
        <v/>
      </c>
      <c r="CQ1529" s="14" t="str">
        <f>IF(AND(CN1529&lt;&gt;""),CN1529/INDEX($L$4:$L1529,MATCH(MAX($L$4:$L1529)+1,$L$4:$L1529,1)),"")</f>
        <v/>
      </c>
      <c r="CU1529" s="14" t="str">
        <f>IF(AND(CR1529&lt;&gt;""),CR1529/INDEX($L$4:$L1529,MATCH(MAX($L$4:$L1529)+1,$L$4:$L1529,1)),"")</f>
        <v/>
      </c>
    </row>
    <row r="1530" spans="3:99">
      <c r="C1530" s="4" t="s">
        <v>36</v>
      </c>
      <c r="D1530" t="s">
        <v>36</v>
      </c>
      <c r="K1530" s="14" t="str">
        <f t="shared" si="1008"/>
        <v/>
      </c>
      <c r="S1530" s="14" t="str">
        <f>IF(AND(P1530&lt;&gt;""),P1530/INDEX($L$4:$L1530,MATCH(MAX($L$4:$L1530)+1,$L$4:$L1530,1)),"")</f>
        <v/>
      </c>
      <c r="W1530" s="14" t="str">
        <f>IF(AND(T1530&lt;&gt;""),T1530/INDEX($L$4:$L1530,MATCH(MAX($L$4:$L1530)+1,$L$4:$L1530,1)),"")</f>
        <v/>
      </c>
      <c r="AA1530" s="14" t="str">
        <f>IF(AND(X1530&lt;&gt;""),X1530/INDEX($L$4:$L1530,MATCH(MAX($L$4:$L1530)+1,$L$4:$L1530,1)),"")</f>
        <v/>
      </c>
      <c r="AE1530" s="14" t="str">
        <f>IF(AND(AB1530&lt;&gt;""),AB1530/INDEX($L$4:$L1530,MATCH(MAX($L$4:$L1530)+1,$L$4:$L1530,1)),"")</f>
        <v/>
      </c>
      <c r="AI1530" s="14" t="str">
        <f>IF(AND(AF1530&lt;&gt;""),AF1530/INDEX($L$4:$L1530,MATCH(MAX($L$4:$L1530)+1,$L$4:$L1530,1)),"")</f>
        <v/>
      </c>
      <c r="AM1530" s="14" t="str">
        <f>IF(AND(AJ1530&lt;&gt;""),AJ1530/INDEX($L$4:$L1530,MATCH(MAX($L$4:$L1530)+1,$L$4:$L1530,1)),"")</f>
        <v/>
      </c>
      <c r="AQ1530" s="14" t="str">
        <f>IF(AND(AN1530&lt;&gt;""),AN1530/INDEX($L$4:$L1530,MATCH(MAX($L$4:$L1530)+1,$L$4:$L1530,1)),"")</f>
        <v/>
      </c>
      <c r="AU1530" s="14" t="str">
        <f>IF(AND(AR1530&lt;&gt;""),AR1530/INDEX($L$4:$L1530,MATCH(MAX($L$4:$L1530)+1,$L$4:$L1530,1)),"")</f>
        <v/>
      </c>
      <c r="AY1530" s="14" t="str">
        <f>IF(AND(AV1530&lt;&gt;""),AV1530/INDEX($L$4:$L1530,MATCH(MAX($L$4:$L1530)+1,$L$4:$L1530,1)),"")</f>
        <v/>
      </c>
      <c r="AZ1530" s="10" t="str">
        <f t="shared" ref="AZ1530:AZ1593" si="1010">IF(IF(O1530="",P1530+T1530+X1530+AB1530+AF1530+AJ1530+AN1530+CJ1530+CN1530+IF(AR1530="",0,AR1530)+AV1530,"")=0,"",IF(O1530="",P1530+T1530+X1530+AB1530+AF1530+AJ1530+AN1530+CJ1530+CN1530+IF(AR1530="",0,AR1530)+AV1530,""))</f>
        <v/>
      </c>
      <c r="BC1530" s="78" t="str">
        <f t="shared" si="1009"/>
        <v/>
      </c>
      <c r="BG1530" s="14" t="str">
        <f>IF(AND(BD1530&lt;&gt;""),BD1530/INDEX($L$4:$L1530,MATCH(MAX($L$4:$L1530)+1,$L$4:$L1530,1)),"")</f>
        <v/>
      </c>
      <c r="BK1530" s="14" t="str">
        <f>IF(AND(BH1530&lt;&gt;""),BH1530/INDEX($L$4:$L1530,MATCH(MAX($L$4:$L1530)+1,$L$4:$L1530,1)),"")</f>
        <v/>
      </c>
      <c r="BO1530" s="14" t="str">
        <f>IF(AND(BL1530&lt;&gt;""),BL1530/INDEX($L$4:$L1530,MATCH(MAX($L$4:$L1530)+1,$L$4:$L1530,1)),"")</f>
        <v/>
      </c>
      <c r="BS1530" s="14" t="str">
        <f>IF(AND(BP1530&lt;&gt;""),BP1530/INDEX($L$4:$L1530,MATCH(MAX($L$4:$L1530)+1,$L$4:$L1530,1)),"")</f>
        <v/>
      </c>
      <c r="BW1530" s="14" t="str">
        <f>IF(AND(BT1530&lt;&gt;""),BT1530/INDEX($L$4:$L1530,MATCH(MAX($L$4:$L1530)+1,$L$4:$L1530,1)),"")</f>
        <v/>
      </c>
      <c r="CA1530" s="14" t="str">
        <f>IF(AND(BX1530&lt;&gt;""),BX1530/INDEX($L$4:$L1530,MATCH(MAX($L$4:$L1530)+1,$L$4:$L1530,1)),"")</f>
        <v/>
      </c>
      <c r="CE1530" s="14" t="str">
        <f>IF(AND(CB1530&lt;&gt;""),CB1530/INDEX($L$4:$L1530,MATCH(MAX($L$4:$L1530)+1,$L$4:$L1530,1)),"")</f>
        <v/>
      </c>
      <c r="CI1530" s="14" t="str">
        <f>IF(AND(CF1530&lt;&gt;""),CF1530/INDEX($L$4:$L1530,MATCH(MAX($L$4:$L1530)+1,$L$4:$L1530,1)),"")</f>
        <v/>
      </c>
      <c r="CM1530" s="14" t="str">
        <f>IF(AND(CJ1530&lt;&gt;""),CJ1530/INDEX($L$4:$L1530,MATCH(MAX($L$4:$L1530)+1,$L$4:$L1530,1)),"")</f>
        <v/>
      </c>
      <c r="CQ1530" s="14" t="str">
        <f>IF(AND(CN1530&lt;&gt;""),CN1530/INDEX($L$4:$L1530,MATCH(MAX($L$4:$L1530)+1,$L$4:$L1530,1)),"")</f>
        <v/>
      </c>
      <c r="CU1530" s="14" t="str">
        <f>IF(AND(CR1530&lt;&gt;""),CR1530/INDEX($L$4:$L1530,MATCH(MAX($L$4:$L1530)+1,$L$4:$L1530,1)),"")</f>
        <v/>
      </c>
    </row>
    <row r="1531" spans="3:99">
      <c r="C1531" s="4" t="s">
        <v>36</v>
      </c>
      <c r="D1531" t="s">
        <v>36</v>
      </c>
      <c r="K1531" s="14" t="str">
        <f t="shared" si="1008"/>
        <v/>
      </c>
      <c r="S1531" s="14" t="str">
        <f>IF(AND(P1531&lt;&gt;""),P1531/INDEX($L$4:$L1531,MATCH(MAX($L$4:$L1531)+1,$L$4:$L1531,1)),"")</f>
        <v/>
      </c>
      <c r="W1531" s="14" t="str">
        <f>IF(AND(T1531&lt;&gt;""),T1531/INDEX($L$4:$L1531,MATCH(MAX($L$4:$L1531)+1,$L$4:$L1531,1)),"")</f>
        <v/>
      </c>
      <c r="AA1531" s="14" t="str">
        <f>IF(AND(X1531&lt;&gt;""),X1531/INDEX($L$4:$L1531,MATCH(MAX($L$4:$L1531)+1,$L$4:$L1531,1)),"")</f>
        <v/>
      </c>
      <c r="AE1531" s="14" t="str">
        <f>IF(AND(AB1531&lt;&gt;""),AB1531/INDEX($L$4:$L1531,MATCH(MAX($L$4:$L1531)+1,$L$4:$L1531,1)),"")</f>
        <v/>
      </c>
      <c r="AI1531" s="14" t="str">
        <f>IF(AND(AF1531&lt;&gt;""),AF1531/INDEX($L$4:$L1531,MATCH(MAX($L$4:$L1531)+1,$L$4:$L1531,1)),"")</f>
        <v/>
      </c>
      <c r="AM1531" s="14" t="str">
        <f>IF(AND(AJ1531&lt;&gt;""),AJ1531/INDEX($L$4:$L1531,MATCH(MAX($L$4:$L1531)+1,$L$4:$L1531,1)),"")</f>
        <v/>
      </c>
      <c r="AQ1531" s="14" t="str">
        <f>IF(AND(AN1531&lt;&gt;""),AN1531/INDEX($L$4:$L1531,MATCH(MAX($L$4:$L1531)+1,$L$4:$L1531,1)),"")</f>
        <v/>
      </c>
      <c r="AU1531" s="14" t="str">
        <f>IF(AND(AR1531&lt;&gt;""),AR1531/INDEX($L$4:$L1531,MATCH(MAX($L$4:$L1531)+1,$L$4:$L1531,1)),"")</f>
        <v/>
      </c>
      <c r="AY1531" s="14" t="str">
        <f>IF(AND(AV1531&lt;&gt;""),AV1531/INDEX($L$4:$L1531,MATCH(MAX($L$4:$L1531)+1,$L$4:$L1531,1)),"")</f>
        <v/>
      </c>
      <c r="AZ1531" s="10" t="str">
        <f t="shared" si="1010"/>
        <v/>
      </c>
      <c r="BC1531" s="78" t="str">
        <f t="shared" si="1009"/>
        <v/>
      </c>
      <c r="BG1531" s="14" t="str">
        <f>IF(AND(BD1531&lt;&gt;""),BD1531/INDEX($L$4:$L1531,MATCH(MAX($L$4:$L1531)+1,$L$4:$L1531,1)),"")</f>
        <v/>
      </c>
      <c r="BK1531" s="14" t="str">
        <f>IF(AND(BH1531&lt;&gt;""),BH1531/INDEX($L$4:$L1531,MATCH(MAX($L$4:$L1531)+1,$L$4:$L1531,1)),"")</f>
        <v/>
      </c>
      <c r="BO1531" s="14" t="str">
        <f>IF(AND(BL1531&lt;&gt;""),BL1531/INDEX($L$4:$L1531,MATCH(MAX($L$4:$L1531)+1,$L$4:$L1531,1)),"")</f>
        <v/>
      </c>
      <c r="BS1531" s="14" t="str">
        <f>IF(AND(BP1531&lt;&gt;""),BP1531/INDEX($L$4:$L1531,MATCH(MAX($L$4:$L1531)+1,$L$4:$L1531,1)),"")</f>
        <v/>
      </c>
      <c r="BW1531" s="14" t="str">
        <f>IF(AND(BT1531&lt;&gt;""),BT1531/INDEX($L$4:$L1531,MATCH(MAX($L$4:$L1531)+1,$L$4:$L1531,1)),"")</f>
        <v/>
      </c>
      <c r="CA1531" s="14" t="str">
        <f>IF(AND(BX1531&lt;&gt;""),BX1531/INDEX($L$4:$L1531,MATCH(MAX($L$4:$L1531)+1,$L$4:$L1531,1)),"")</f>
        <v/>
      </c>
      <c r="CE1531" s="14" t="str">
        <f>IF(AND(CB1531&lt;&gt;""),CB1531/INDEX($L$4:$L1531,MATCH(MAX($L$4:$L1531)+1,$L$4:$L1531,1)),"")</f>
        <v/>
      </c>
      <c r="CI1531" s="14" t="str">
        <f>IF(AND(CF1531&lt;&gt;""),CF1531/INDEX($L$4:$L1531,MATCH(MAX($L$4:$L1531)+1,$L$4:$L1531,1)),"")</f>
        <v/>
      </c>
      <c r="CM1531" s="14" t="str">
        <f>IF(AND(CJ1531&lt;&gt;""),CJ1531/INDEX($L$4:$L1531,MATCH(MAX($L$4:$L1531)+1,$L$4:$L1531,1)),"")</f>
        <v/>
      </c>
      <c r="CQ1531" s="14" t="str">
        <f>IF(AND(CN1531&lt;&gt;""),CN1531/INDEX($L$4:$L1531,MATCH(MAX($L$4:$L1531)+1,$L$4:$L1531,1)),"")</f>
        <v/>
      </c>
      <c r="CU1531" s="14" t="str">
        <f>IF(AND(CR1531&lt;&gt;""),CR1531/INDEX($L$4:$L1531,MATCH(MAX($L$4:$L1531)+1,$L$4:$L1531,1)),"")</f>
        <v/>
      </c>
    </row>
    <row r="1532" spans="3:99">
      <c r="C1532" s="4" t="s">
        <v>36</v>
      </c>
      <c r="D1532" t="s">
        <v>36</v>
      </c>
      <c r="K1532" s="14" t="str">
        <f t="shared" si="1008"/>
        <v/>
      </c>
      <c r="S1532" s="14" t="str">
        <f>IF(AND(P1532&lt;&gt;""),P1532/INDEX($L$4:$L1532,MATCH(MAX($L$4:$L1532)+1,$L$4:$L1532,1)),"")</f>
        <v/>
      </c>
      <c r="W1532" s="14" t="str">
        <f>IF(AND(T1532&lt;&gt;""),T1532/INDEX($L$4:$L1532,MATCH(MAX($L$4:$L1532)+1,$L$4:$L1532,1)),"")</f>
        <v/>
      </c>
      <c r="AA1532" s="14" t="str">
        <f>IF(AND(X1532&lt;&gt;""),X1532/INDEX($L$4:$L1532,MATCH(MAX($L$4:$L1532)+1,$L$4:$L1532,1)),"")</f>
        <v/>
      </c>
      <c r="AE1532" s="14" t="str">
        <f>IF(AND(AB1532&lt;&gt;""),AB1532/INDEX($L$4:$L1532,MATCH(MAX($L$4:$L1532)+1,$L$4:$L1532,1)),"")</f>
        <v/>
      </c>
      <c r="AI1532" s="14" t="str">
        <f>IF(AND(AF1532&lt;&gt;""),AF1532/INDEX($L$4:$L1532,MATCH(MAX($L$4:$L1532)+1,$L$4:$L1532,1)),"")</f>
        <v/>
      </c>
      <c r="AM1532" s="14" t="str">
        <f>IF(AND(AJ1532&lt;&gt;""),AJ1532/INDEX($L$4:$L1532,MATCH(MAX($L$4:$L1532)+1,$L$4:$L1532,1)),"")</f>
        <v/>
      </c>
      <c r="AQ1532" s="14" t="str">
        <f>IF(AND(AN1532&lt;&gt;""),AN1532/INDEX($L$4:$L1532,MATCH(MAX($L$4:$L1532)+1,$L$4:$L1532,1)),"")</f>
        <v/>
      </c>
      <c r="AU1532" s="14" t="str">
        <f>IF(AND(AR1532&lt;&gt;""),AR1532/INDEX($L$4:$L1532,MATCH(MAX($L$4:$L1532)+1,$L$4:$L1532,1)),"")</f>
        <v/>
      </c>
      <c r="AY1532" s="14" t="str">
        <f>IF(AND(AV1532&lt;&gt;""),AV1532/INDEX($L$4:$L1532,MATCH(MAX($L$4:$L1532)+1,$L$4:$L1532,1)),"")</f>
        <v/>
      </c>
      <c r="AZ1532" s="10" t="str">
        <f t="shared" si="1010"/>
        <v/>
      </c>
      <c r="BC1532" s="78" t="str">
        <f t="shared" si="1009"/>
        <v/>
      </c>
      <c r="BG1532" s="14" t="str">
        <f>IF(AND(BD1532&lt;&gt;""),BD1532/INDEX($L$4:$L1532,MATCH(MAX($L$4:$L1532)+1,$L$4:$L1532,1)),"")</f>
        <v/>
      </c>
      <c r="BK1532" s="14" t="str">
        <f>IF(AND(BH1532&lt;&gt;""),BH1532/INDEX($L$4:$L1532,MATCH(MAX($L$4:$L1532)+1,$L$4:$L1532,1)),"")</f>
        <v/>
      </c>
      <c r="BO1532" s="14" t="str">
        <f>IF(AND(BL1532&lt;&gt;""),BL1532/INDEX($L$4:$L1532,MATCH(MAX($L$4:$L1532)+1,$L$4:$L1532,1)),"")</f>
        <v/>
      </c>
      <c r="BS1532" s="14" t="str">
        <f>IF(AND(BP1532&lt;&gt;""),BP1532/INDEX($L$4:$L1532,MATCH(MAX($L$4:$L1532)+1,$L$4:$L1532,1)),"")</f>
        <v/>
      </c>
      <c r="BW1532" s="14" t="str">
        <f>IF(AND(BT1532&lt;&gt;""),BT1532/INDEX($L$4:$L1532,MATCH(MAX($L$4:$L1532)+1,$L$4:$L1532,1)),"")</f>
        <v/>
      </c>
      <c r="CA1532" s="14" t="str">
        <f>IF(AND(BX1532&lt;&gt;""),BX1532/INDEX($L$4:$L1532,MATCH(MAX($L$4:$L1532)+1,$L$4:$L1532,1)),"")</f>
        <v/>
      </c>
      <c r="CE1532" s="14" t="str">
        <f>IF(AND(CB1532&lt;&gt;""),CB1532/INDEX($L$4:$L1532,MATCH(MAX($L$4:$L1532)+1,$L$4:$L1532,1)),"")</f>
        <v/>
      </c>
      <c r="CI1532" s="14" t="str">
        <f>IF(AND(CF1532&lt;&gt;""),CF1532/INDEX($L$4:$L1532,MATCH(MAX($L$4:$L1532)+1,$L$4:$L1532,1)),"")</f>
        <v/>
      </c>
      <c r="CM1532" s="14" t="str">
        <f>IF(AND(CJ1532&lt;&gt;""),CJ1532/INDEX($L$4:$L1532,MATCH(MAX($L$4:$L1532)+1,$L$4:$L1532,1)),"")</f>
        <v/>
      </c>
      <c r="CQ1532" s="14" t="str">
        <f>IF(AND(CN1532&lt;&gt;""),CN1532/INDEX($L$4:$L1532,MATCH(MAX($L$4:$L1532)+1,$L$4:$L1532,1)),"")</f>
        <v/>
      </c>
      <c r="CU1532" s="14" t="str">
        <f>IF(AND(CR1532&lt;&gt;""),CR1532/INDEX($L$4:$L1532,MATCH(MAX($L$4:$L1532)+1,$L$4:$L1532,1)),"")</f>
        <v/>
      </c>
    </row>
    <row r="1533" spans="3:99">
      <c r="C1533" s="4" t="s">
        <v>36</v>
      </c>
      <c r="D1533" t="s">
        <v>36</v>
      </c>
      <c r="K1533" s="14" t="str">
        <f t="shared" ref="K1533:K1596" si="1011">IF(AND(H1533&lt;&gt;"",I1533&lt;&gt;""),I1533/H1533,"")</f>
        <v/>
      </c>
      <c r="S1533" s="14" t="str">
        <f>IF(AND(P1533&lt;&gt;""),P1533/INDEX($L$4:$L1533,MATCH(MAX($L$4:$L1533)+1,$L$4:$L1533,1)),"")</f>
        <v/>
      </c>
      <c r="W1533" s="14" t="str">
        <f>IF(AND(T1533&lt;&gt;""),T1533/INDEX($L$4:$L1533,MATCH(MAX($L$4:$L1533)+1,$L$4:$L1533,1)),"")</f>
        <v/>
      </c>
      <c r="AA1533" s="14" t="str">
        <f>IF(AND(X1533&lt;&gt;""),X1533/INDEX($L$4:$L1533,MATCH(MAX($L$4:$L1533)+1,$L$4:$L1533,1)),"")</f>
        <v/>
      </c>
      <c r="AE1533" s="14" t="str">
        <f>IF(AND(AB1533&lt;&gt;""),AB1533/INDEX($L$4:$L1533,MATCH(MAX($L$4:$L1533)+1,$L$4:$L1533,1)),"")</f>
        <v/>
      </c>
      <c r="AI1533" s="14" t="str">
        <f>IF(AND(AF1533&lt;&gt;""),AF1533/INDEX($L$4:$L1533,MATCH(MAX($L$4:$L1533)+1,$L$4:$L1533,1)),"")</f>
        <v/>
      </c>
      <c r="AM1533" s="14" t="str">
        <f>IF(AND(AJ1533&lt;&gt;""),AJ1533/INDEX($L$4:$L1533,MATCH(MAX($L$4:$L1533)+1,$L$4:$L1533,1)),"")</f>
        <v/>
      </c>
      <c r="AQ1533" s="14" t="str">
        <f>IF(AND(AN1533&lt;&gt;""),AN1533/INDEX($L$4:$L1533,MATCH(MAX($L$4:$L1533)+1,$L$4:$L1533,1)),"")</f>
        <v/>
      </c>
      <c r="AU1533" s="14" t="str">
        <f>IF(AND(AR1533&lt;&gt;""),AR1533/INDEX($L$4:$L1533,MATCH(MAX($L$4:$L1533)+1,$L$4:$L1533,1)),"")</f>
        <v/>
      </c>
      <c r="AY1533" s="14" t="str">
        <f>IF(AND(AV1533&lt;&gt;""),AV1533/INDEX($L$4:$L1533,MATCH(MAX($L$4:$L1533)+1,$L$4:$L1533,1)),"")</f>
        <v/>
      </c>
      <c r="AZ1533" s="10" t="str">
        <f t="shared" si="1010"/>
        <v/>
      </c>
      <c r="BC1533" s="78" t="str">
        <f t="shared" si="1009"/>
        <v/>
      </c>
      <c r="BG1533" s="14" t="str">
        <f>IF(AND(BD1533&lt;&gt;""),BD1533/INDEX($L$4:$L1533,MATCH(MAX($L$4:$L1533)+1,$L$4:$L1533,1)),"")</f>
        <v/>
      </c>
      <c r="BK1533" s="14" t="str">
        <f>IF(AND(BH1533&lt;&gt;""),BH1533/INDEX($L$4:$L1533,MATCH(MAX($L$4:$L1533)+1,$L$4:$L1533,1)),"")</f>
        <v/>
      </c>
      <c r="BO1533" s="14" t="str">
        <f>IF(AND(BL1533&lt;&gt;""),BL1533/INDEX($L$4:$L1533,MATCH(MAX($L$4:$L1533)+1,$L$4:$L1533,1)),"")</f>
        <v/>
      </c>
      <c r="BS1533" s="14" t="str">
        <f>IF(AND(BP1533&lt;&gt;""),BP1533/INDEX($L$4:$L1533,MATCH(MAX($L$4:$L1533)+1,$L$4:$L1533,1)),"")</f>
        <v/>
      </c>
      <c r="BW1533" s="14" t="str">
        <f>IF(AND(BT1533&lt;&gt;""),BT1533/INDEX($L$4:$L1533,MATCH(MAX($L$4:$L1533)+1,$L$4:$L1533,1)),"")</f>
        <v/>
      </c>
      <c r="CA1533" s="14" t="str">
        <f>IF(AND(BX1533&lt;&gt;""),BX1533/INDEX($L$4:$L1533,MATCH(MAX($L$4:$L1533)+1,$L$4:$L1533,1)),"")</f>
        <v/>
      </c>
      <c r="CE1533" s="14" t="str">
        <f>IF(AND(CB1533&lt;&gt;""),CB1533/INDEX($L$4:$L1533,MATCH(MAX($L$4:$L1533)+1,$L$4:$L1533,1)),"")</f>
        <v/>
      </c>
      <c r="CI1533" s="14" t="str">
        <f>IF(AND(CF1533&lt;&gt;""),CF1533/INDEX($L$4:$L1533,MATCH(MAX($L$4:$L1533)+1,$L$4:$L1533,1)),"")</f>
        <v/>
      </c>
      <c r="CM1533" s="14" t="str">
        <f>IF(AND(CJ1533&lt;&gt;""),CJ1533/INDEX($L$4:$L1533,MATCH(MAX($L$4:$L1533)+1,$L$4:$L1533,1)),"")</f>
        <v/>
      </c>
      <c r="CQ1533" s="14" t="str">
        <f>IF(AND(CN1533&lt;&gt;""),CN1533/INDEX($L$4:$L1533,MATCH(MAX($L$4:$L1533)+1,$L$4:$L1533,1)),"")</f>
        <v/>
      </c>
      <c r="CU1533" s="14" t="str">
        <f>IF(AND(CR1533&lt;&gt;""),CR1533/INDEX($L$4:$L1533,MATCH(MAX($L$4:$L1533)+1,$L$4:$L1533,1)),"")</f>
        <v/>
      </c>
    </row>
    <row r="1534" spans="3:99">
      <c r="C1534" s="4" t="s">
        <v>36</v>
      </c>
      <c r="D1534" t="s">
        <v>36</v>
      </c>
      <c r="K1534" s="14" t="str">
        <f t="shared" si="1011"/>
        <v/>
      </c>
      <c r="S1534" s="14" t="str">
        <f>IF(AND(P1534&lt;&gt;""),P1534/INDEX($L$4:$L1534,MATCH(MAX($L$4:$L1534)+1,$L$4:$L1534,1)),"")</f>
        <v/>
      </c>
      <c r="W1534" s="14" t="str">
        <f>IF(AND(T1534&lt;&gt;""),T1534/INDEX($L$4:$L1534,MATCH(MAX($L$4:$L1534)+1,$L$4:$L1534,1)),"")</f>
        <v/>
      </c>
      <c r="AA1534" s="14" t="str">
        <f>IF(AND(X1534&lt;&gt;""),X1534/INDEX($L$4:$L1534,MATCH(MAX($L$4:$L1534)+1,$L$4:$L1534,1)),"")</f>
        <v/>
      </c>
      <c r="AE1534" s="14" t="str">
        <f>IF(AND(AB1534&lt;&gt;""),AB1534/INDEX($L$4:$L1534,MATCH(MAX($L$4:$L1534)+1,$L$4:$L1534,1)),"")</f>
        <v/>
      </c>
      <c r="AI1534" s="14" t="str">
        <f>IF(AND(AF1534&lt;&gt;""),AF1534/INDEX($L$4:$L1534,MATCH(MAX($L$4:$L1534)+1,$L$4:$L1534,1)),"")</f>
        <v/>
      </c>
      <c r="AM1534" s="14" t="str">
        <f>IF(AND(AJ1534&lt;&gt;""),AJ1534/INDEX($L$4:$L1534,MATCH(MAX($L$4:$L1534)+1,$L$4:$L1534,1)),"")</f>
        <v/>
      </c>
      <c r="AQ1534" s="14" t="str">
        <f>IF(AND(AN1534&lt;&gt;""),AN1534/INDEX($L$4:$L1534,MATCH(MAX($L$4:$L1534)+1,$L$4:$L1534,1)),"")</f>
        <v/>
      </c>
      <c r="AU1534" s="14" t="str">
        <f>IF(AND(AR1534&lt;&gt;""),AR1534/INDEX($L$4:$L1534,MATCH(MAX($L$4:$L1534)+1,$L$4:$L1534,1)),"")</f>
        <v/>
      </c>
      <c r="AY1534" s="14" t="str">
        <f>IF(AND(AV1534&lt;&gt;""),AV1534/INDEX($L$4:$L1534,MATCH(MAX($L$4:$L1534)+1,$L$4:$L1534,1)),"")</f>
        <v/>
      </c>
      <c r="AZ1534" s="10" t="str">
        <f t="shared" si="1010"/>
        <v/>
      </c>
      <c r="BC1534" s="78" t="str">
        <f t="shared" si="1009"/>
        <v/>
      </c>
      <c r="BG1534" s="14" t="str">
        <f>IF(AND(BD1534&lt;&gt;""),BD1534/INDEX($L$4:$L1534,MATCH(MAX($L$4:$L1534)+1,$L$4:$L1534,1)),"")</f>
        <v/>
      </c>
      <c r="BK1534" s="14" t="str">
        <f>IF(AND(BH1534&lt;&gt;""),BH1534/INDEX($L$4:$L1534,MATCH(MAX($L$4:$L1534)+1,$L$4:$L1534,1)),"")</f>
        <v/>
      </c>
      <c r="BO1534" s="14" t="str">
        <f>IF(AND(BL1534&lt;&gt;""),BL1534/INDEX($L$4:$L1534,MATCH(MAX($L$4:$L1534)+1,$L$4:$L1534,1)),"")</f>
        <v/>
      </c>
      <c r="BS1534" s="14" t="str">
        <f>IF(AND(BP1534&lt;&gt;""),BP1534/INDEX($L$4:$L1534,MATCH(MAX($L$4:$L1534)+1,$L$4:$L1534,1)),"")</f>
        <v/>
      </c>
      <c r="BW1534" s="14" t="str">
        <f>IF(AND(BT1534&lt;&gt;""),BT1534/INDEX($L$4:$L1534,MATCH(MAX($L$4:$L1534)+1,$L$4:$L1534,1)),"")</f>
        <v/>
      </c>
      <c r="CA1534" s="14" t="str">
        <f>IF(AND(BX1534&lt;&gt;""),BX1534/INDEX($L$4:$L1534,MATCH(MAX($L$4:$L1534)+1,$L$4:$L1534,1)),"")</f>
        <v/>
      </c>
      <c r="CE1534" s="14" t="str">
        <f>IF(AND(CB1534&lt;&gt;""),CB1534/INDEX($L$4:$L1534,MATCH(MAX($L$4:$L1534)+1,$L$4:$L1534,1)),"")</f>
        <v/>
      </c>
      <c r="CI1534" s="14" t="str">
        <f>IF(AND(CF1534&lt;&gt;""),CF1534/INDEX($L$4:$L1534,MATCH(MAX($L$4:$L1534)+1,$L$4:$L1534,1)),"")</f>
        <v/>
      </c>
      <c r="CM1534" s="14" t="str">
        <f>IF(AND(CJ1534&lt;&gt;""),CJ1534/INDEX($L$4:$L1534,MATCH(MAX($L$4:$L1534)+1,$L$4:$L1534,1)),"")</f>
        <v/>
      </c>
      <c r="CQ1534" s="14" t="str">
        <f>IF(AND(CN1534&lt;&gt;""),CN1534/INDEX($L$4:$L1534,MATCH(MAX($L$4:$L1534)+1,$L$4:$L1534,1)),"")</f>
        <v/>
      </c>
      <c r="CU1534" s="14" t="str">
        <f>IF(AND(CR1534&lt;&gt;""),CR1534/INDEX($L$4:$L1534,MATCH(MAX($L$4:$L1534)+1,$L$4:$L1534,1)),"")</f>
        <v/>
      </c>
    </row>
    <row r="1535" spans="3:99">
      <c r="C1535" s="4" t="s">
        <v>36</v>
      </c>
      <c r="D1535" t="s">
        <v>36</v>
      </c>
      <c r="K1535" s="14" t="str">
        <f t="shared" si="1011"/>
        <v/>
      </c>
      <c r="S1535" s="14" t="str">
        <f>IF(AND(P1535&lt;&gt;""),P1535/INDEX($L$4:$L1535,MATCH(MAX($L$4:$L1535)+1,$L$4:$L1535,1)),"")</f>
        <v/>
      </c>
      <c r="W1535" s="14" t="str">
        <f>IF(AND(T1535&lt;&gt;""),T1535/INDEX($L$4:$L1535,MATCH(MAX($L$4:$L1535)+1,$L$4:$L1535,1)),"")</f>
        <v/>
      </c>
      <c r="AA1535" s="14" t="str">
        <f>IF(AND(X1535&lt;&gt;""),X1535/INDEX($L$4:$L1535,MATCH(MAX($L$4:$L1535)+1,$L$4:$L1535,1)),"")</f>
        <v/>
      </c>
      <c r="AE1535" s="14" t="str">
        <f>IF(AND(AB1535&lt;&gt;""),AB1535/INDEX($L$4:$L1535,MATCH(MAX($L$4:$L1535)+1,$L$4:$L1535,1)),"")</f>
        <v/>
      </c>
      <c r="AI1535" s="14" t="str">
        <f>IF(AND(AF1535&lt;&gt;""),AF1535/INDEX($L$4:$L1535,MATCH(MAX($L$4:$L1535)+1,$L$4:$L1535,1)),"")</f>
        <v/>
      </c>
      <c r="AM1535" s="14" t="str">
        <f>IF(AND(AJ1535&lt;&gt;""),AJ1535/INDEX($L$4:$L1535,MATCH(MAX($L$4:$L1535)+1,$L$4:$L1535,1)),"")</f>
        <v/>
      </c>
      <c r="AQ1535" s="14" t="str">
        <f>IF(AND(AN1535&lt;&gt;""),AN1535/INDEX($L$4:$L1535,MATCH(MAX($L$4:$L1535)+1,$L$4:$L1535,1)),"")</f>
        <v/>
      </c>
      <c r="AU1535" s="14" t="str">
        <f>IF(AND(AR1535&lt;&gt;""),AR1535/INDEX($L$4:$L1535,MATCH(MAX($L$4:$L1535)+1,$L$4:$L1535,1)),"")</f>
        <v/>
      </c>
      <c r="AY1535" s="14" t="str">
        <f>IF(AND(AV1535&lt;&gt;""),AV1535/INDEX($L$4:$L1535,MATCH(MAX($L$4:$L1535)+1,$L$4:$L1535,1)),"")</f>
        <v/>
      </c>
      <c r="AZ1535" s="10" t="str">
        <f t="shared" si="1010"/>
        <v/>
      </c>
      <c r="BC1535" s="78" t="str">
        <f t="shared" si="1009"/>
        <v/>
      </c>
      <c r="BG1535" s="14" t="str">
        <f>IF(AND(BD1535&lt;&gt;""),BD1535/INDEX($L$4:$L1535,MATCH(MAX($L$4:$L1535)+1,$L$4:$L1535,1)),"")</f>
        <v/>
      </c>
      <c r="BK1535" s="14" t="str">
        <f>IF(AND(BH1535&lt;&gt;""),BH1535/INDEX($L$4:$L1535,MATCH(MAX($L$4:$L1535)+1,$L$4:$L1535,1)),"")</f>
        <v/>
      </c>
      <c r="BO1535" s="14" t="str">
        <f>IF(AND(BL1535&lt;&gt;""),BL1535/INDEX($L$4:$L1535,MATCH(MAX($L$4:$L1535)+1,$L$4:$L1535,1)),"")</f>
        <v/>
      </c>
      <c r="BS1535" s="14" t="str">
        <f>IF(AND(BP1535&lt;&gt;""),BP1535/INDEX($L$4:$L1535,MATCH(MAX($L$4:$L1535)+1,$L$4:$L1535,1)),"")</f>
        <v/>
      </c>
      <c r="BW1535" s="14" t="str">
        <f>IF(AND(BT1535&lt;&gt;""),BT1535/INDEX($L$4:$L1535,MATCH(MAX($L$4:$L1535)+1,$L$4:$L1535,1)),"")</f>
        <v/>
      </c>
      <c r="CA1535" s="14" t="str">
        <f>IF(AND(BX1535&lt;&gt;""),BX1535/INDEX($L$4:$L1535,MATCH(MAX($L$4:$L1535)+1,$L$4:$L1535,1)),"")</f>
        <v/>
      </c>
      <c r="CE1535" s="14" t="str">
        <f>IF(AND(CB1535&lt;&gt;""),CB1535/INDEX($L$4:$L1535,MATCH(MAX($L$4:$L1535)+1,$L$4:$L1535,1)),"")</f>
        <v/>
      </c>
      <c r="CI1535" s="14" t="str">
        <f>IF(AND(CF1535&lt;&gt;""),CF1535/INDEX($L$4:$L1535,MATCH(MAX($L$4:$L1535)+1,$L$4:$L1535,1)),"")</f>
        <v/>
      </c>
      <c r="CM1535" s="14" t="str">
        <f>IF(AND(CJ1535&lt;&gt;""),CJ1535/INDEX($L$4:$L1535,MATCH(MAX($L$4:$L1535)+1,$L$4:$L1535,1)),"")</f>
        <v/>
      </c>
      <c r="CQ1535" s="14" t="str">
        <f>IF(AND(CN1535&lt;&gt;""),CN1535/INDEX($L$4:$L1535,MATCH(MAX($L$4:$L1535)+1,$L$4:$L1535,1)),"")</f>
        <v/>
      </c>
      <c r="CU1535" s="14" t="str">
        <f>IF(AND(CR1535&lt;&gt;""),CR1535/INDEX($L$4:$L1535,MATCH(MAX($L$4:$L1535)+1,$L$4:$L1535,1)),"")</f>
        <v/>
      </c>
    </row>
    <row r="1536" spans="3:99">
      <c r="C1536" s="4" t="s">
        <v>36</v>
      </c>
      <c r="D1536" t="s">
        <v>36</v>
      </c>
      <c r="K1536" s="14" t="str">
        <f t="shared" si="1011"/>
        <v/>
      </c>
      <c r="S1536" s="14" t="str">
        <f>IF(AND(P1536&lt;&gt;""),P1536/INDEX($L$4:$L1536,MATCH(MAX($L$4:$L1536)+1,$L$4:$L1536,1)),"")</f>
        <v/>
      </c>
      <c r="W1536" s="14" t="str">
        <f>IF(AND(T1536&lt;&gt;""),T1536/INDEX($L$4:$L1536,MATCH(MAX($L$4:$L1536)+1,$L$4:$L1536,1)),"")</f>
        <v/>
      </c>
      <c r="AA1536" s="14" t="str">
        <f>IF(AND(X1536&lt;&gt;""),X1536/INDEX($L$4:$L1536,MATCH(MAX($L$4:$L1536)+1,$L$4:$L1536,1)),"")</f>
        <v/>
      </c>
      <c r="AE1536" s="14" t="str">
        <f>IF(AND(AB1536&lt;&gt;""),AB1536/INDEX($L$4:$L1536,MATCH(MAX($L$4:$L1536)+1,$L$4:$L1536,1)),"")</f>
        <v/>
      </c>
      <c r="AI1536" s="14" t="str">
        <f>IF(AND(AF1536&lt;&gt;""),AF1536/INDEX($L$4:$L1536,MATCH(MAX($L$4:$L1536)+1,$L$4:$L1536,1)),"")</f>
        <v/>
      </c>
      <c r="AM1536" s="14" t="str">
        <f>IF(AND(AJ1536&lt;&gt;""),AJ1536/INDEX($L$4:$L1536,MATCH(MAX($L$4:$L1536)+1,$L$4:$L1536,1)),"")</f>
        <v/>
      </c>
      <c r="AQ1536" s="14" t="str">
        <f>IF(AND(AN1536&lt;&gt;""),AN1536/INDEX($L$4:$L1536,MATCH(MAX($L$4:$L1536)+1,$L$4:$L1536,1)),"")</f>
        <v/>
      </c>
      <c r="AU1536" s="14" t="str">
        <f>IF(AND(AR1536&lt;&gt;""),AR1536/INDEX($L$4:$L1536,MATCH(MAX($L$4:$L1536)+1,$L$4:$L1536,1)),"")</f>
        <v/>
      </c>
      <c r="AY1536" s="14" t="str">
        <f>IF(AND(AV1536&lt;&gt;""),AV1536/INDEX($L$4:$L1536,MATCH(MAX($L$4:$L1536)+1,$L$4:$L1536,1)),"")</f>
        <v/>
      </c>
      <c r="AZ1536" s="10" t="str">
        <f t="shared" si="1010"/>
        <v/>
      </c>
      <c r="BC1536" s="78" t="str">
        <f t="shared" si="1009"/>
        <v/>
      </c>
      <c r="BG1536" s="14" t="str">
        <f>IF(AND(BD1536&lt;&gt;""),BD1536/INDEX($L$4:$L1536,MATCH(MAX($L$4:$L1536)+1,$L$4:$L1536,1)),"")</f>
        <v/>
      </c>
      <c r="BK1536" s="14" t="str">
        <f>IF(AND(BH1536&lt;&gt;""),BH1536/INDEX($L$4:$L1536,MATCH(MAX($L$4:$L1536)+1,$L$4:$L1536,1)),"")</f>
        <v/>
      </c>
      <c r="BO1536" s="14" t="str">
        <f>IF(AND(BL1536&lt;&gt;""),BL1536/INDEX($L$4:$L1536,MATCH(MAX($L$4:$L1536)+1,$L$4:$L1536,1)),"")</f>
        <v/>
      </c>
      <c r="BS1536" s="14" t="str">
        <f>IF(AND(BP1536&lt;&gt;""),BP1536/INDEX($L$4:$L1536,MATCH(MAX($L$4:$L1536)+1,$L$4:$L1536,1)),"")</f>
        <v/>
      </c>
      <c r="BW1536" s="14" t="str">
        <f>IF(AND(BT1536&lt;&gt;""),BT1536/INDEX($L$4:$L1536,MATCH(MAX($L$4:$L1536)+1,$L$4:$L1536,1)),"")</f>
        <v/>
      </c>
      <c r="CA1536" s="14" t="str">
        <f>IF(AND(BX1536&lt;&gt;""),BX1536/INDEX($L$4:$L1536,MATCH(MAX($L$4:$L1536)+1,$L$4:$L1536,1)),"")</f>
        <v/>
      </c>
      <c r="CE1536" s="14" t="str">
        <f>IF(AND(CB1536&lt;&gt;""),CB1536/INDEX($L$4:$L1536,MATCH(MAX($L$4:$L1536)+1,$L$4:$L1536,1)),"")</f>
        <v/>
      </c>
      <c r="CI1536" s="14" t="str">
        <f>IF(AND(CF1536&lt;&gt;""),CF1536/INDEX($L$4:$L1536,MATCH(MAX($L$4:$L1536)+1,$L$4:$L1536,1)),"")</f>
        <v/>
      </c>
      <c r="CM1536" s="14" t="str">
        <f>IF(AND(CJ1536&lt;&gt;""),CJ1536/INDEX($L$4:$L1536,MATCH(MAX($L$4:$L1536)+1,$L$4:$L1536,1)),"")</f>
        <v/>
      </c>
      <c r="CQ1536" s="14" t="str">
        <f>IF(AND(CN1536&lt;&gt;""),CN1536/INDEX($L$4:$L1536,MATCH(MAX($L$4:$L1536)+1,$L$4:$L1536,1)),"")</f>
        <v/>
      </c>
      <c r="CU1536" s="14" t="str">
        <f>IF(AND(CR1536&lt;&gt;""),CR1536/INDEX($L$4:$L1536,MATCH(MAX($L$4:$L1536)+1,$L$4:$L1536,1)),"")</f>
        <v/>
      </c>
    </row>
    <row r="1537" spans="3:99">
      <c r="C1537" s="4" t="s">
        <v>36</v>
      </c>
      <c r="D1537" t="s">
        <v>36</v>
      </c>
      <c r="K1537" s="14" t="str">
        <f t="shared" si="1011"/>
        <v/>
      </c>
      <c r="S1537" s="14" t="str">
        <f>IF(AND(P1537&lt;&gt;""),P1537/INDEX($L$4:$L1537,MATCH(MAX($L$4:$L1537)+1,$L$4:$L1537,1)),"")</f>
        <v/>
      </c>
      <c r="W1537" s="14" t="str">
        <f>IF(AND(T1537&lt;&gt;""),T1537/INDEX($L$4:$L1537,MATCH(MAX($L$4:$L1537)+1,$L$4:$L1537,1)),"")</f>
        <v/>
      </c>
      <c r="AA1537" s="14" t="str">
        <f>IF(AND(X1537&lt;&gt;""),X1537/INDEX($L$4:$L1537,MATCH(MAX($L$4:$L1537)+1,$L$4:$L1537,1)),"")</f>
        <v/>
      </c>
      <c r="AE1537" s="14" t="str">
        <f>IF(AND(AB1537&lt;&gt;""),AB1537/INDEX($L$4:$L1537,MATCH(MAX($L$4:$L1537)+1,$L$4:$L1537,1)),"")</f>
        <v/>
      </c>
      <c r="AI1537" s="14" t="str">
        <f>IF(AND(AF1537&lt;&gt;""),AF1537/INDEX($L$4:$L1537,MATCH(MAX($L$4:$L1537)+1,$L$4:$L1537,1)),"")</f>
        <v/>
      </c>
      <c r="AM1537" s="14" t="str">
        <f>IF(AND(AJ1537&lt;&gt;""),AJ1537/INDEX($L$4:$L1537,MATCH(MAX($L$4:$L1537)+1,$L$4:$L1537,1)),"")</f>
        <v/>
      </c>
      <c r="AQ1537" s="14" t="str">
        <f>IF(AND(AN1537&lt;&gt;""),AN1537/INDEX($L$4:$L1537,MATCH(MAX($L$4:$L1537)+1,$L$4:$L1537,1)),"")</f>
        <v/>
      </c>
      <c r="AU1537" s="14" t="str">
        <f>IF(AND(AR1537&lt;&gt;""),AR1537/INDEX($L$4:$L1537,MATCH(MAX($L$4:$L1537)+1,$L$4:$L1537,1)),"")</f>
        <v/>
      </c>
      <c r="AY1537" s="14" t="str">
        <f>IF(AND(AV1537&lt;&gt;""),AV1537/INDEX($L$4:$L1537,MATCH(MAX($L$4:$L1537)+1,$L$4:$L1537,1)),"")</f>
        <v/>
      </c>
      <c r="AZ1537" s="10" t="str">
        <f t="shared" si="1010"/>
        <v/>
      </c>
      <c r="BC1537" s="78" t="str">
        <f t="shared" si="1009"/>
        <v/>
      </c>
      <c r="BG1537" s="14" t="str">
        <f>IF(AND(BD1537&lt;&gt;""),BD1537/INDEX($L$4:$L1537,MATCH(MAX($L$4:$L1537)+1,$L$4:$L1537,1)),"")</f>
        <v/>
      </c>
      <c r="BK1537" s="14" t="str">
        <f>IF(AND(BH1537&lt;&gt;""),BH1537/INDEX($L$4:$L1537,MATCH(MAX($L$4:$L1537)+1,$L$4:$L1537,1)),"")</f>
        <v/>
      </c>
      <c r="BO1537" s="14" t="str">
        <f>IF(AND(BL1537&lt;&gt;""),BL1537/INDEX($L$4:$L1537,MATCH(MAX($L$4:$L1537)+1,$L$4:$L1537,1)),"")</f>
        <v/>
      </c>
      <c r="BS1537" s="14" t="str">
        <f>IF(AND(BP1537&lt;&gt;""),BP1537/INDEX($L$4:$L1537,MATCH(MAX($L$4:$L1537)+1,$L$4:$L1537,1)),"")</f>
        <v/>
      </c>
      <c r="BW1537" s="14" t="str">
        <f>IF(AND(BT1537&lt;&gt;""),BT1537/INDEX($L$4:$L1537,MATCH(MAX($L$4:$L1537)+1,$L$4:$L1537,1)),"")</f>
        <v/>
      </c>
      <c r="CA1537" s="14" t="str">
        <f>IF(AND(BX1537&lt;&gt;""),BX1537/INDEX($L$4:$L1537,MATCH(MAX($L$4:$L1537)+1,$L$4:$L1537,1)),"")</f>
        <v/>
      </c>
      <c r="CE1537" s="14" t="str">
        <f>IF(AND(CB1537&lt;&gt;""),CB1537/INDEX($L$4:$L1537,MATCH(MAX($L$4:$L1537)+1,$L$4:$L1537,1)),"")</f>
        <v/>
      </c>
      <c r="CI1537" s="14" t="str">
        <f>IF(AND(CF1537&lt;&gt;""),CF1537/INDEX($L$4:$L1537,MATCH(MAX($L$4:$L1537)+1,$L$4:$L1537,1)),"")</f>
        <v/>
      </c>
      <c r="CM1537" s="14" t="str">
        <f>IF(AND(CJ1537&lt;&gt;""),CJ1537/INDEX($L$4:$L1537,MATCH(MAX($L$4:$L1537)+1,$L$4:$L1537,1)),"")</f>
        <v/>
      </c>
      <c r="CQ1537" s="14" t="str">
        <f>IF(AND(CN1537&lt;&gt;""),CN1537/INDEX($L$4:$L1537,MATCH(MAX($L$4:$L1537)+1,$L$4:$L1537,1)),"")</f>
        <v/>
      </c>
      <c r="CU1537" s="14" t="str">
        <f>IF(AND(CR1537&lt;&gt;""),CR1537/INDEX($L$4:$L1537,MATCH(MAX($L$4:$L1537)+1,$L$4:$L1537,1)),"")</f>
        <v/>
      </c>
    </row>
    <row r="1538" spans="3:99">
      <c r="C1538" s="4" t="s">
        <v>36</v>
      </c>
      <c r="D1538" t="s">
        <v>36</v>
      </c>
      <c r="K1538" s="14" t="str">
        <f t="shared" si="1011"/>
        <v/>
      </c>
      <c r="S1538" s="14" t="str">
        <f>IF(AND(P1538&lt;&gt;""),P1538/INDEX($L$4:$L1538,MATCH(MAX($L$4:$L1538)+1,$L$4:$L1538,1)),"")</f>
        <v/>
      </c>
      <c r="W1538" s="14" t="str">
        <f>IF(AND(T1538&lt;&gt;""),T1538/INDEX($L$4:$L1538,MATCH(MAX($L$4:$L1538)+1,$L$4:$L1538,1)),"")</f>
        <v/>
      </c>
      <c r="AA1538" s="14" t="str">
        <f>IF(AND(X1538&lt;&gt;""),X1538/INDEX($L$4:$L1538,MATCH(MAX($L$4:$L1538)+1,$L$4:$L1538,1)),"")</f>
        <v/>
      </c>
      <c r="AE1538" s="14" t="str">
        <f>IF(AND(AB1538&lt;&gt;""),AB1538/INDEX($L$4:$L1538,MATCH(MAX($L$4:$L1538)+1,$L$4:$L1538,1)),"")</f>
        <v/>
      </c>
      <c r="AI1538" s="14" t="str">
        <f>IF(AND(AF1538&lt;&gt;""),AF1538/INDEX($L$4:$L1538,MATCH(MAX($L$4:$L1538)+1,$L$4:$L1538,1)),"")</f>
        <v/>
      </c>
      <c r="AM1538" s="14" t="str">
        <f>IF(AND(AJ1538&lt;&gt;""),AJ1538/INDEX($L$4:$L1538,MATCH(MAX($L$4:$L1538)+1,$L$4:$L1538,1)),"")</f>
        <v/>
      </c>
      <c r="AQ1538" s="14" t="str">
        <f>IF(AND(AN1538&lt;&gt;""),AN1538/INDEX($L$4:$L1538,MATCH(MAX($L$4:$L1538)+1,$L$4:$L1538,1)),"")</f>
        <v/>
      </c>
      <c r="AU1538" s="14" t="str">
        <f>IF(AND(AR1538&lt;&gt;""),AR1538/INDEX($L$4:$L1538,MATCH(MAX($L$4:$L1538)+1,$L$4:$L1538,1)),"")</f>
        <v/>
      </c>
      <c r="AY1538" s="14" t="str">
        <f>IF(AND(AV1538&lt;&gt;""),AV1538/INDEX($L$4:$L1538,MATCH(MAX($L$4:$L1538)+1,$L$4:$L1538,1)),"")</f>
        <v/>
      </c>
      <c r="AZ1538" s="10" t="str">
        <f t="shared" si="1010"/>
        <v/>
      </c>
      <c r="BC1538" s="78" t="str">
        <f t="shared" si="1009"/>
        <v/>
      </c>
      <c r="BG1538" s="14" t="str">
        <f>IF(AND(BD1538&lt;&gt;""),BD1538/INDEX($L$4:$L1538,MATCH(MAX($L$4:$L1538)+1,$L$4:$L1538,1)),"")</f>
        <v/>
      </c>
      <c r="BK1538" s="14" t="str">
        <f>IF(AND(BH1538&lt;&gt;""),BH1538/INDEX($L$4:$L1538,MATCH(MAX($L$4:$L1538)+1,$L$4:$L1538,1)),"")</f>
        <v/>
      </c>
      <c r="BO1538" s="14" t="str">
        <f>IF(AND(BL1538&lt;&gt;""),BL1538/INDEX($L$4:$L1538,MATCH(MAX($L$4:$L1538)+1,$L$4:$L1538,1)),"")</f>
        <v/>
      </c>
      <c r="BS1538" s="14" t="str">
        <f>IF(AND(BP1538&lt;&gt;""),BP1538/INDEX($L$4:$L1538,MATCH(MAX($L$4:$L1538)+1,$L$4:$L1538,1)),"")</f>
        <v/>
      </c>
      <c r="BW1538" s="14" t="str">
        <f>IF(AND(BT1538&lt;&gt;""),BT1538/INDEX($L$4:$L1538,MATCH(MAX($L$4:$L1538)+1,$L$4:$L1538,1)),"")</f>
        <v/>
      </c>
      <c r="CA1538" s="14" t="str">
        <f>IF(AND(BX1538&lt;&gt;""),BX1538/INDEX($L$4:$L1538,MATCH(MAX($L$4:$L1538)+1,$L$4:$L1538,1)),"")</f>
        <v/>
      </c>
      <c r="CE1538" s="14" t="str">
        <f>IF(AND(CB1538&lt;&gt;""),CB1538/INDEX($L$4:$L1538,MATCH(MAX($L$4:$L1538)+1,$L$4:$L1538,1)),"")</f>
        <v/>
      </c>
      <c r="CI1538" s="14" t="str">
        <f>IF(AND(CF1538&lt;&gt;""),CF1538/INDEX($L$4:$L1538,MATCH(MAX($L$4:$L1538)+1,$L$4:$L1538,1)),"")</f>
        <v/>
      </c>
      <c r="CM1538" s="14" t="str">
        <f>IF(AND(CJ1538&lt;&gt;""),CJ1538/INDEX($L$4:$L1538,MATCH(MAX($L$4:$L1538)+1,$L$4:$L1538,1)),"")</f>
        <v/>
      </c>
      <c r="CQ1538" s="14" t="str">
        <f>IF(AND(CN1538&lt;&gt;""),CN1538/INDEX($L$4:$L1538,MATCH(MAX($L$4:$L1538)+1,$L$4:$L1538,1)),"")</f>
        <v/>
      </c>
      <c r="CU1538" s="14" t="str">
        <f>IF(AND(CR1538&lt;&gt;""),CR1538/INDEX($L$4:$L1538,MATCH(MAX($L$4:$L1538)+1,$L$4:$L1538,1)),"")</f>
        <v/>
      </c>
    </row>
    <row r="1539" spans="3:99">
      <c r="C1539" s="4" t="s">
        <v>36</v>
      </c>
      <c r="D1539" t="s">
        <v>36</v>
      </c>
      <c r="K1539" s="14" t="str">
        <f t="shared" si="1011"/>
        <v/>
      </c>
      <c r="S1539" s="14" t="str">
        <f>IF(AND(P1539&lt;&gt;""),P1539/INDEX($L$4:$L1539,MATCH(MAX($L$4:$L1539)+1,$L$4:$L1539,1)),"")</f>
        <v/>
      </c>
      <c r="W1539" s="14" t="str">
        <f>IF(AND(T1539&lt;&gt;""),T1539/INDEX($L$4:$L1539,MATCH(MAX($L$4:$L1539)+1,$L$4:$L1539,1)),"")</f>
        <v/>
      </c>
      <c r="AA1539" s="14" t="str">
        <f>IF(AND(X1539&lt;&gt;""),X1539/INDEX($L$4:$L1539,MATCH(MAX($L$4:$L1539)+1,$L$4:$L1539,1)),"")</f>
        <v/>
      </c>
      <c r="AE1539" s="14" t="str">
        <f>IF(AND(AB1539&lt;&gt;""),AB1539/INDEX($L$4:$L1539,MATCH(MAX($L$4:$L1539)+1,$L$4:$L1539,1)),"")</f>
        <v/>
      </c>
      <c r="AI1539" s="14" t="str">
        <f>IF(AND(AF1539&lt;&gt;""),AF1539/INDEX($L$4:$L1539,MATCH(MAX($L$4:$L1539)+1,$L$4:$L1539,1)),"")</f>
        <v/>
      </c>
      <c r="AM1539" s="14" t="str">
        <f>IF(AND(AJ1539&lt;&gt;""),AJ1539/INDEX($L$4:$L1539,MATCH(MAX($L$4:$L1539)+1,$L$4:$L1539,1)),"")</f>
        <v/>
      </c>
      <c r="AQ1539" s="14" t="str">
        <f>IF(AND(AN1539&lt;&gt;""),AN1539/INDEX($L$4:$L1539,MATCH(MAX($L$4:$L1539)+1,$L$4:$L1539,1)),"")</f>
        <v/>
      </c>
      <c r="AU1539" s="14" t="str">
        <f>IF(AND(AR1539&lt;&gt;""),AR1539/INDEX($L$4:$L1539,MATCH(MAX($L$4:$L1539)+1,$L$4:$L1539,1)),"")</f>
        <v/>
      </c>
      <c r="AY1539" s="14" t="str">
        <f>IF(AND(AV1539&lt;&gt;""),AV1539/INDEX($L$4:$L1539,MATCH(MAX($L$4:$L1539)+1,$L$4:$L1539,1)),"")</f>
        <v/>
      </c>
      <c r="AZ1539" s="10" t="str">
        <f t="shared" si="1010"/>
        <v/>
      </c>
      <c r="BC1539" s="78" t="str">
        <f t="shared" si="1009"/>
        <v/>
      </c>
      <c r="BG1539" s="14" t="str">
        <f>IF(AND(BD1539&lt;&gt;""),BD1539/INDEX($L$4:$L1539,MATCH(MAX($L$4:$L1539)+1,$L$4:$L1539,1)),"")</f>
        <v/>
      </c>
      <c r="BK1539" s="14" t="str">
        <f>IF(AND(BH1539&lt;&gt;""),BH1539/INDEX($L$4:$L1539,MATCH(MAX($L$4:$L1539)+1,$L$4:$L1539,1)),"")</f>
        <v/>
      </c>
      <c r="BO1539" s="14" t="str">
        <f>IF(AND(BL1539&lt;&gt;""),BL1539/INDEX($L$4:$L1539,MATCH(MAX($L$4:$L1539)+1,$L$4:$L1539,1)),"")</f>
        <v/>
      </c>
      <c r="BS1539" s="14" t="str">
        <f>IF(AND(BP1539&lt;&gt;""),BP1539/INDEX($L$4:$L1539,MATCH(MAX($L$4:$L1539)+1,$L$4:$L1539,1)),"")</f>
        <v/>
      </c>
      <c r="BW1539" s="14" t="str">
        <f>IF(AND(BT1539&lt;&gt;""),BT1539/INDEX($L$4:$L1539,MATCH(MAX($L$4:$L1539)+1,$L$4:$L1539,1)),"")</f>
        <v/>
      </c>
      <c r="CA1539" s="14" t="str">
        <f>IF(AND(BX1539&lt;&gt;""),BX1539/INDEX($L$4:$L1539,MATCH(MAX($L$4:$L1539)+1,$L$4:$L1539,1)),"")</f>
        <v/>
      </c>
      <c r="CE1539" s="14" t="str">
        <f>IF(AND(CB1539&lt;&gt;""),CB1539/INDEX($L$4:$L1539,MATCH(MAX($L$4:$L1539)+1,$L$4:$L1539,1)),"")</f>
        <v/>
      </c>
      <c r="CI1539" s="14" t="str">
        <f>IF(AND(CF1539&lt;&gt;""),CF1539/INDEX($L$4:$L1539,MATCH(MAX($L$4:$L1539)+1,$L$4:$L1539,1)),"")</f>
        <v/>
      </c>
      <c r="CM1539" s="14" t="str">
        <f>IF(AND(CJ1539&lt;&gt;""),CJ1539/INDEX($L$4:$L1539,MATCH(MAX($L$4:$L1539)+1,$L$4:$L1539,1)),"")</f>
        <v/>
      </c>
      <c r="CQ1539" s="14" t="str">
        <f>IF(AND(CN1539&lt;&gt;""),CN1539/INDEX($L$4:$L1539,MATCH(MAX($L$4:$L1539)+1,$L$4:$L1539,1)),"")</f>
        <v/>
      </c>
      <c r="CU1539" s="14" t="str">
        <f>IF(AND(CR1539&lt;&gt;""),CR1539/INDEX($L$4:$L1539,MATCH(MAX($L$4:$L1539)+1,$L$4:$L1539,1)),"")</f>
        <v/>
      </c>
    </row>
    <row r="1540" spans="3:99">
      <c r="C1540" s="4" t="s">
        <v>36</v>
      </c>
      <c r="D1540" t="s">
        <v>36</v>
      </c>
      <c r="K1540" s="14" t="str">
        <f t="shared" si="1011"/>
        <v/>
      </c>
      <c r="S1540" s="14" t="str">
        <f>IF(AND(P1540&lt;&gt;""),P1540/INDEX($L$4:$L1540,MATCH(MAX($L$4:$L1540)+1,$L$4:$L1540,1)),"")</f>
        <v/>
      </c>
      <c r="W1540" s="14" t="str">
        <f>IF(AND(T1540&lt;&gt;""),T1540/INDEX($L$4:$L1540,MATCH(MAX($L$4:$L1540)+1,$L$4:$L1540,1)),"")</f>
        <v/>
      </c>
      <c r="AA1540" s="14" t="str">
        <f>IF(AND(X1540&lt;&gt;""),X1540/INDEX($L$4:$L1540,MATCH(MAX($L$4:$L1540)+1,$L$4:$L1540,1)),"")</f>
        <v/>
      </c>
      <c r="AE1540" s="14" t="str">
        <f>IF(AND(AB1540&lt;&gt;""),AB1540/INDEX($L$4:$L1540,MATCH(MAX($L$4:$L1540)+1,$L$4:$L1540,1)),"")</f>
        <v/>
      </c>
      <c r="AI1540" s="14" t="str">
        <f>IF(AND(AF1540&lt;&gt;""),AF1540/INDEX($L$4:$L1540,MATCH(MAX($L$4:$L1540)+1,$L$4:$L1540,1)),"")</f>
        <v/>
      </c>
      <c r="AM1540" s="14" t="str">
        <f>IF(AND(AJ1540&lt;&gt;""),AJ1540/INDEX($L$4:$L1540,MATCH(MAX($L$4:$L1540)+1,$L$4:$L1540,1)),"")</f>
        <v/>
      </c>
      <c r="AQ1540" s="14" t="str">
        <f>IF(AND(AN1540&lt;&gt;""),AN1540/INDEX($L$4:$L1540,MATCH(MAX($L$4:$L1540)+1,$L$4:$L1540,1)),"")</f>
        <v/>
      </c>
      <c r="AU1540" s="14" t="str">
        <f>IF(AND(AR1540&lt;&gt;""),AR1540/INDEX($L$4:$L1540,MATCH(MAX($L$4:$L1540)+1,$L$4:$L1540,1)),"")</f>
        <v/>
      </c>
      <c r="AY1540" s="14" t="str">
        <f>IF(AND(AV1540&lt;&gt;""),AV1540/INDEX($L$4:$L1540,MATCH(MAX($L$4:$L1540)+1,$L$4:$L1540,1)),"")</f>
        <v/>
      </c>
      <c r="AZ1540" s="10" t="str">
        <f t="shared" si="1010"/>
        <v/>
      </c>
      <c r="BC1540" s="78" t="str">
        <f t="shared" si="1009"/>
        <v/>
      </c>
      <c r="BG1540" s="14" t="str">
        <f>IF(AND(BD1540&lt;&gt;""),BD1540/INDEX($L$4:$L1540,MATCH(MAX($L$4:$L1540)+1,$L$4:$L1540,1)),"")</f>
        <v/>
      </c>
      <c r="BK1540" s="14" t="str">
        <f>IF(AND(BH1540&lt;&gt;""),BH1540/INDEX($L$4:$L1540,MATCH(MAX($L$4:$L1540)+1,$L$4:$L1540,1)),"")</f>
        <v/>
      </c>
      <c r="BO1540" s="14" t="str">
        <f>IF(AND(BL1540&lt;&gt;""),BL1540/INDEX($L$4:$L1540,MATCH(MAX($L$4:$L1540)+1,$L$4:$L1540,1)),"")</f>
        <v/>
      </c>
      <c r="BS1540" s="14" t="str">
        <f>IF(AND(BP1540&lt;&gt;""),BP1540/INDEX($L$4:$L1540,MATCH(MAX($L$4:$L1540)+1,$L$4:$L1540,1)),"")</f>
        <v/>
      </c>
      <c r="BW1540" s="14" t="str">
        <f>IF(AND(BT1540&lt;&gt;""),BT1540/INDEX($L$4:$L1540,MATCH(MAX($L$4:$L1540)+1,$L$4:$L1540,1)),"")</f>
        <v/>
      </c>
      <c r="CA1540" s="14" t="str">
        <f>IF(AND(BX1540&lt;&gt;""),BX1540/INDEX($L$4:$L1540,MATCH(MAX($L$4:$L1540)+1,$L$4:$L1540,1)),"")</f>
        <v/>
      </c>
      <c r="CE1540" s="14" t="str">
        <f>IF(AND(CB1540&lt;&gt;""),CB1540/INDEX($L$4:$L1540,MATCH(MAX($L$4:$L1540)+1,$L$4:$L1540,1)),"")</f>
        <v/>
      </c>
      <c r="CI1540" s="14" t="str">
        <f>IF(AND(CF1540&lt;&gt;""),CF1540/INDEX($L$4:$L1540,MATCH(MAX($L$4:$L1540)+1,$L$4:$L1540,1)),"")</f>
        <v/>
      </c>
      <c r="CM1540" s="14" t="str">
        <f>IF(AND(CJ1540&lt;&gt;""),CJ1540/INDEX($L$4:$L1540,MATCH(MAX($L$4:$L1540)+1,$L$4:$L1540,1)),"")</f>
        <v/>
      </c>
      <c r="CQ1540" s="14" t="str">
        <f>IF(AND(CN1540&lt;&gt;""),CN1540/INDEX($L$4:$L1540,MATCH(MAX($L$4:$L1540)+1,$L$4:$L1540,1)),"")</f>
        <v/>
      </c>
      <c r="CU1540" s="14" t="str">
        <f>IF(AND(CR1540&lt;&gt;""),CR1540/INDEX($L$4:$L1540,MATCH(MAX($L$4:$L1540)+1,$L$4:$L1540,1)),"")</f>
        <v/>
      </c>
    </row>
    <row r="1541" spans="3:99">
      <c r="C1541" s="4" t="s">
        <v>36</v>
      </c>
      <c r="D1541" t="s">
        <v>36</v>
      </c>
      <c r="K1541" s="14" t="str">
        <f t="shared" si="1011"/>
        <v/>
      </c>
      <c r="S1541" s="14" t="str">
        <f>IF(AND(P1541&lt;&gt;""),P1541/INDEX($L$4:$L1541,MATCH(MAX($L$4:$L1541)+1,$L$4:$L1541,1)),"")</f>
        <v/>
      </c>
      <c r="W1541" s="14" t="str">
        <f>IF(AND(T1541&lt;&gt;""),T1541/INDEX($L$4:$L1541,MATCH(MAX($L$4:$L1541)+1,$L$4:$L1541,1)),"")</f>
        <v/>
      </c>
      <c r="AA1541" s="14" t="str">
        <f>IF(AND(X1541&lt;&gt;""),X1541/INDEX($L$4:$L1541,MATCH(MAX($L$4:$L1541)+1,$L$4:$L1541,1)),"")</f>
        <v/>
      </c>
      <c r="AE1541" s="14" t="str">
        <f>IF(AND(AB1541&lt;&gt;""),AB1541/INDEX($L$4:$L1541,MATCH(MAX($L$4:$L1541)+1,$L$4:$L1541,1)),"")</f>
        <v/>
      </c>
      <c r="AI1541" s="14" t="str">
        <f>IF(AND(AF1541&lt;&gt;""),AF1541/INDEX($L$4:$L1541,MATCH(MAX($L$4:$L1541)+1,$L$4:$L1541,1)),"")</f>
        <v/>
      </c>
      <c r="AM1541" s="14" t="str">
        <f>IF(AND(AJ1541&lt;&gt;""),AJ1541/INDEX($L$4:$L1541,MATCH(MAX($L$4:$L1541)+1,$L$4:$L1541,1)),"")</f>
        <v/>
      </c>
      <c r="AQ1541" s="14" t="str">
        <f>IF(AND(AN1541&lt;&gt;""),AN1541/INDEX($L$4:$L1541,MATCH(MAX($L$4:$L1541)+1,$L$4:$L1541,1)),"")</f>
        <v/>
      </c>
      <c r="AU1541" s="14" t="str">
        <f>IF(AND(AR1541&lt;&gt;""),AR1541/INDEX($L$4:$L1541,MATCH(MAX($L$4:$L1541)+1,$L$4:$L1541,1)),"")</f>
        <v/>
      </c>
      <c r="AY1541" s="14" t="str">
        <f>IF(AND(AV1541&lt;&gt;""),AV1541/INDEX($L$4:$L1541,MATCH(MAX($L$4:$L1541)+1,$L$4:$L1541,1)),"")</f>
        <v/>
      </c>
      <c r="AZ1541" s="10" t="str">
        <f t="shared" si="1010"/>
        <v/>
      </c>
      <c r="BC1541" s="78" t="str">
        <f t="shared" si="1009"/>
        <v/>
      </c>
      <c r="BG1541" s="14" t="str">
        <f>IF(AND(BD1541&lt;&gt;""),BD1541/INDEX($L$4:$L1541,MATCH(MAX($L$4:$L1541)+1,$L$4:$L1541,1)),"")</f>
        <v/>
      </c>
      <c r="BK1541" s="14" t="str">
        <f>IF(AND(BH1541&lt;&gt;""),BH1541/INDEX($L$4:$L1541,MATCH(MAX($L$4:$L1541)+1,$L$4:$L1541,1)),"")</f>
        <v/>
      </c>
      <c r="BO1541" s="14" t="str">
        <f>IF(AND(BL1541&lt;&gt;""),BL1541/INDEX($L$4:$L1541,MATCH(MAX($L$4:$L1541)+1,$L$4:$L1541,1)),"")</f>
        <v/>
      </c>
      <c r="BS1541" s="14" t="str">
        <f>IF(AND(BP1541&lt;&gt;""),BP1541/INDEX($L$4:$L1541,MATCH(MAX($L$4:$L1541)+1,$L$4:$L1541,1)),"")</f>
        <v/>
      </c>
      <c r="BW1541" s="14" t="str">
        <f>IF(AND(BT1541&lt;&gt;""),BT1541/INDEX($L$4:$L1541,MATCH(MAX($L$4:$L1541)+1,$L$4:$L1541,1)),"")</f>
        <v/>
      </c>
      <c r="CA1541" s="14" t="str">
        <f>IF(AND(BX1541&lt;&gt;""),BX1541/INDEX($L$4:$L1541,MATCH(MAX($L$4:$L1541)+1,$L$4:$L1541,1)),"")</f>
        <v/>
      </c>
      <c r="CE1541" s="14" t="str">
        <f>IF(AND(CB1541&lt;&gt;""),CB1541/INDEX($L$4:$L1541,MATCH(MAX($L$4:$L1541)+1,$L$4:$L1541,1)),"")</f>
        <v/>
      </c>
      <c r="CI1541" s="14" t="str">
        <f>IF(AND(CF1541&lt;&gt;""),CF1541/INDEX($L$4:$L1541,MATCH(MAX($L$4:$L1541)+1,$L$4:$L1541,1)),"")</f>
        <v/>
      </c>
      <c r="CM1541" s="14" t="str">
        <f>IF(AND(CJ1541&lt;&gt;""),CJ1541/INDEX($L$4:$L1541,MATCH(MAX($L$4:$L1541)+1,$L$4:$L1541,1)),"")</f>
        <v/>
      </c>
      <c r="CQ1541" s="14" t="str">
        <f>IF(AND(CN1541&lt;&gt;""),CN1541/INDEX($L$4:$L1541,MATCH(MAX($L$4:$L1541)+1,$L$4:$L1541,1)),"")</f>
        <v/>
      </c>
      <c r="CU1541" s="14" t="str">
        <f>IF(AND(CR1541&lt;&gt;""),CR1541/INDEX($L$4:$L1541,MATCH(MAX($L$4:$L1541)+1,$L$4:$L1541,1)),"")</f>
        <v/>
      </c>
    </row>
    <row r="1542" spans="3:99">
      <c r="C1542" s="4" t="s">
        <v>36</v>
      </c>
      <c r="D1542" t="s">
        <v>36</v>
      </c>
      <c r="K1542" s="14" t="str">
        <f t="shared" si="1011"/>
        <v/>
      </c>
      <c r="S1542" s="14" t="str">
        <f>IF(AND(P1542&lt;&gt;""),P1542/INDEX($L$4:$L1542,MATCH(MAX($L$4:$L1542)+1,$L$4:$L1542,1)),"")</f>
        <v/>
      </c>
      <c r="W1542" s="14" t="str">
        <f>IF(AND(T1542&lt;&gt;""),T1542/INDEX($L$4:$L1542,MATCH(MAX($L$4:$L1542)+1,$L$4:$L1542,1)),"")</f>
        <v/>
      </c>
      <c r="AA1542" s="14" t="str">
        <f>IF(AND(X1542&lt;&gt;""),X1542/INDEX($L$4:$L1542,MATCH(MAX($L$4:$L1542)+1,$L$4:$L1542,1)),"")</f>
        <v/>
      </c>
      <c r="AE1542" s="14" t="str">
        <f>IF(AND(AB1542&lt;&gt;""),AB1542/INDEX($L$4:$L1542,MATCH(MAX($L$4:$L1542)+1,$L$4:$L1542,1)),"")</f>
        <v/>
      </c>
      <c r="AI1542" s="14" t="str">
        <f>IF(AND(AF1542&lt;&gt;""),AF1542/INDEX($L$4:$L1542,MATCH(MAX($L$4:$L1542)+1,$L$4:$L1542,1)),"")</f>
        <v/>
      </c>
      <c r="AM1542" s="14" t="str">
        <f>IF(AND(AJ1542&lt;&gt;""),AJ1542/INDEX($L$4:$L1542,MATCH(MAX($L$4:$L1542)+1,$L$4:$L1542,1)),"")</f>
        <v/>
      </c>
      <c r="AQ1542" s="14" t="str">
        <f>IF(AND(AN1542&lt;&gt;""),AN1542/INDEX($L$4:$L1542,MATCH(MAX($L$4:$L1542)+1,$L$4:$L1542,1)),"")</f>
        <v/>
      </c>
      <c r="AU1542" s="14" t="str">
        <f>IF(AND(AR1542&lt;&gt;""),AR1542/INDEX($L$4:$L1542,MATCH(MAX($L$4:$L1542)+1,$L$4:$L1542,1)),"")</f>
        <v/>
      </c>
      <c r="AY1542" s="14" t="str">
        <f>IF(AND(AV1542&lt;&gt;""),AV1542/INDEX($L$4:$L1542,MATCH(MAX($L$4:$L1542)+1,$L$4:$L1542,1)),"")</f>
        <v/>
      </c>
      <c r="AZ1542" s="10" t="str">
        <f t="shared" si="1010"/>
        <v/>
      </c>
      <c r="BC1542" s="78" t="str">
        <f t="shared" si="1009"/>
        <v/>
      </c>
      <c r="BG1542" s="14" t="str">
        <f>IF(AND(BD1542&lt;&gt;""),BD1542/INDEX($L$4:$L1542,MATCH(MAX($L$4:$L1542)+1,$L$4:$L1542,1)),"")</f>
        <v/>
      </c>
      <c r="BK1542" s="14" t="str">
        <f>IF(AND(BH1542&lt;&gt;""),BH1542/INDEX($L$4:$L1542,MATCH(MAX($L$4:$L1542)+1,$L$4:$L1542,1)),"")</f>
        <v/>
      </c>
      <c r="BO1542" s="14" t="str">
        <f>IF(AND(BL1542&lt;&gt;""),BL1542/INDEX($L$4:$L1542,MATCH(MAX($L$4:$L1542)+1,$L$4:$L1542,1)),"")</f>
        <v/>
      </c>
      <c r="BS1542" s="14" t="str">
        <f>IF(AND(BP1542&lt;&gt;""),BP1542/INDEX($L$4:$L1542,MATCH(MAX($L$4:$L1542)+1,$L$4:$L1542,1)),"")</f>
        <v/>
      </c>
      <c r="BW1542" s="14" t="str">
        <f>IF(AND(BT1542&lt;&gt;""),BT1542/INDEX($L$4:$L1542,MATCH(MAX($L$4:$L1542)+1,$L$4:$L1542,1)),"")</f>
        <v/>
      </c>
      <c r="CA1542" s="14" t="str">
        <f>IF(AND(BX1542&lt;&gt;""),BX1542/INDEX($L$4:$L1542,MATCH(MAX($L$4:$L1542)+1,$L$4:$L1542,1)),"")</f>
        <v/>
      </c>
      <c r="CE1542" s="14" t="str">
        <f>IF(AND(CB1542&lt;&gt;""),CB1542/INDEX($L$4:$L1542,MATCH(MAX($L$4:$L1542)+1,$L$4:$L1542,1)),"")</f>
        <v/>
      </c>
      <c r="CI1542" s="14" t="str">
        <f>IF(AND(CF1542&lt;&gt;""),CF1542/INDEX($L$4:$L1542,MATCH(MAX($L$4:$L1542)+1,$L$4:$L1542,1)),"")</f>
        <v/>
      </c>
      <c r="CM1542" s="14" t="str">
        <f>IF(AND(CJ1542&lt;&gt;""),CJ1542/INDEX($L$4:$L1542,MATCH(MAX($L$4:$L1542)+1,$L$4:$L1542,1)),"")</f>
        <v/>
      </c>
      <c r="CQ1542" s="14" t="str">
        <f>IF(AND(CN1542&lt;&gt;""),CN1542/INDEX($L$4:$L1542,MATCH(MAX($L$4:$L1542)+1,$L$4:$L1542,1)),"")</f>
        <v/>
      </c>
      <c r="CU1542" s="14" t="str">
        <f>IF(AND(CR1542&lt;&gt;""),CR1542/INDEX($L$4:$L1542,MATCH(MAX($L$4:$L1542)+1,$L$4:$L1542,1)),"")</f>
        <v/>
      </c>
    </row>
    <row r="1543" spans="3:99">
      <c r="C1543" s="4" t="s">
        <v>36</v>
      </c>
      <c r="D1543" t="s">
        <v>36</v>
      </c>
      <c r="K1543" s="14" t="str">
        <f t="shared" si="1011"/>
        <v/>
      </c>
      <c r="S1543" s="14" t="str">
        <f>IF(AND(P1543&lt;&gt;""),P1543/INDEX($L$4:$L1543,MATCH(MAX($L$4:$L1543)+1,$L$4:$L1543,1)),"")</f>
        <v/>
      </c>
      <c r="W1543" s="14" t="str">
        <f>IF(AND(T1543&lt;&gt;""),T1543/INDEX($L$4:$L1543,MATCH(MAX($L$4:$L1543)+1,$L$4:$L1543,1)),"")</f>
        <v/>
      </c>
      <c r="AA1543" s="14" t="str">
        <f>IF(AND(X1543&lt;&gt;""),X1543/INDEX($L$4:$L1543,MATCH(MAX($L$4:$L1543)+1,$L$4:$L1543,1)),"")</f>
        <v/>
      </c>
      <c r="AE1543" s="14" t="str">
        <f>IF(AND(AB1543&lt;&gt;""),AB1543/INDEX($L$4:$L1543,MATCH(MAX($L$4:$L1543)+1,$L$4:$L1543,1)),"")</f>
        <v/>
      </c>
      <c r="AI1543" s="14" t="str">
        <f>IF(AND(AF1543&lt;&gt;""),AF1543/INDEX($L$4:$L1543,MATCH(MAX($L$4:$L1543)+1,$L$4:$L1543,1)),"")</f>
        <v/>
      </c>
      <c r="AM1543" s="14" t="str">
        <f>IF(AND(AJ1543&lt;&gt;""),AJ1543/INDEX($L$4:$L1543,MATCH(MAX($L$4:$L1543)+1,$L$4:$L1543,1)),"")</f>
        <v/>
      </c>
      <c r="AQ1543" s="14" t="str">
        <f>IF(AND(AN1543&lt;&gt;""),AN1543/INDEX($L$4:$L1543,MATCH(MAX($L$4:$L1543)+1,$L$4:$L1543,1)),"")</f>
        <v/>
      </c>
      <c r="AU1543" s="14" t="str">
        <f>IF(AND(AR1543&lt;&gt;""),AR1543/INDEX($L$4:$L1543,MATCH(MAX($L$4:$L1543)+1,$L$4:$L1543,1)),"")</f>
        <v/>
      </c>
      <c r="AY1543" s="14" t="str">
        <f>IF(AND(AV1543&lt;&gt;""),AV1543/INDEX($L$4:$L1543,MATCH(MAX($L$4:$L1543)+1,$L$4:$L1543,1)),"")</f>
        <v/>
      </c>
      <c r="AZ1543" s="10" t="str">
        <f t="shared" si="1010"/>
        <v/>
      </c>
      <c r="BC1543" s="78" t="str">
        <f t="shared" si="1009"/>
        <v/>
      </c>
      <c r="BG1543" s="14" t="str">
        <f>IF(AND(BD1543&lt;&gt;""),BD1543/INDEX($L$4:$L1543,MATCH(MAX($L$4:$L1543)+1,$L$4:$L1543,1)),"")</f>
        <v/>
      </c>
      <c r="BK1543" s="14" t="str">
        <f>IF(AND(BH1543&lt;&gt;""),BH1543/INDEX($L$4:$L1543,MATCH(MAX($L$4:$L1543)+1,$L$4:$L1543,1)),"")</f>
        <v/>
      </c>
      <c r="BO1543" s="14" t="str">
        <f>IF(AND(BL1543&lt;&gt;""),BL1543/INDEX($L$4:$L1543,MATCH(MAX($L$4:$L1543)+1,$L$4:$L1543,1)),"")</f>
        <v/>
      </c>
      <c r="BS1543" s="14" t="str">
        <f>IF(AND(BP1543&lt;&gt;""),BP1543/INDEX($L$4:$L1543,MATCH(MAX($L$4:$L1543)+1,$L$4:$L1543,1)),"")</f>
        <v/>
      </c>
      <c r="BW1543" s="14" t="str">
        <f>IF(AND(BT1543&lt;&gt;""),BT1543/INDEX($L$4:$L1543,MATCH(MAX($L$4:$L1543)+1,$L$4:$L1543,1)),"")</f>
        <v/>
      </c>
      <c r="CA1543" s="14" t="str">
        <f>IF(AND(BX1543&lt;&gt;""),BX1543/INDEX($L$4:$L1543,MATCH(MAX($L$4:$L1543)+1,$L$4:$L1543,1)),"")</f>
        <v/>
      </c>
      <c r="CE1543" s="14" t="str">
        <f>IF(AND(CB1543&lt;&gt;""),CB1543/INDEX($L$4:$L1543,MATCH(MAX($L$4:$L1543)+1,$L$4:$L1543,1)),"")</f>
        <v/>
      </c>
      <c r="CI1543" s="14" t="str">
        <f>IF(AND(CF1543&lt;&gt;""),CF1543/INDEX($L$4:$L1543,MATCH(MAX($L$4:$L1543)+1,$L$4:$L1543,1)),"")</f>
        <v/>
      </c>
      <c r="CM1543" s="14" t="str">
        <f>IF(AND(CJ1543&lt;&gt;""),CJ1543/INDEX($L$4:$L1543,MATCH(MAX($L$4:$L1543)+1,$L$4:$L1543,1)),"")</f>
        <v/>
      </c>
      <c r="CQ1543" s="14" t="str">
        <f>IF(AND(CN1543&lt;&gt;""),CN1543/INDEX($L$4:$L1543,MATCH(MAX($L$4:$L1543)+1,$L$4:$L1543,1)),"")</f>
        <v/>
      </c>
      <c r="CU1543" s="14" t="str">
        <f>IF(AND(CR1543&lt;&gt;""),CR1543/INDEX($L$4:$L1543,MATCH(MAX($L$4:$L1543)+1,$L$4:$L1543,1)),"")</f>
        <v/>
      </c>
    </row>
    <row r="1544" spans="3:99">
      <c r="C1544" s="4" t="s">
        <v>36</v>
      </c>
      <c r="D1544" t="s">
        <v>36</v>
      </c>
      <c r="K1544" s="14" t="str">
        <f t="shared" si="1011"/>
        <v/>
      </c>
      <c r="S1544" s="14" t="str">
        <f>IF(AND(P1544&lt;&gt;""),P1544/INDEX($L$4:$L1544,MATCH(MAX($L$4:$L1544)+1,$L$4:$L1544,1)),"")</f>
        <v/>
      </c>
      <c r="W1544" s="14" t="str">
        <f>IF(AND(T1544&lt;&gt;""),T1544/INDEX($L$4:$L1544,MATCH(MAX($L$4:$L1544)+1,$L$4:$L1544,1)),"")</f>
        <v/>
      </c>
      <c r="AA1544" s="14" t="str">
        <f>IF(AND(X1544&lt;&gt;""),X1544/INDEX($L$4:$L1544,MATCH(MAX($L$4:$L1544)+1,$L$4:$L1544,1)),"")</f>
        <v/>
      </c>
      <c r="AE1544" s="14" t="str">
        <f>IF(AND(AB1544&lt;&gt;""),AB1544/INDEX($L$4:$L1544,MATCH(MAX($L$4:$L1544)+1,$L$4:$L1544,1)),"")</f>
        <v/>
      </c>
      <c r="AI1544" s="14" t="str">
        <f>IF(AND(AF1544&lt;&gt;""),AF1544/INDEX($L$4:$L1544,MATCH(MAX($L$4:$L1544)+1,$L$4:$L1544,1)),"")</f>
        <v/>
      </c>
      <c r="AM1544" s="14" t="str">
        <f>IF(AND(AJ1544&lt;&gt;""),AJ1544/INDEX($L$4:$L1544,MATCH(MAX($L$4:$L1544)+1,$L$4:$L1544,1)),"")</f>
        <v/>
      </c>
      <c r="AQ1544" s="14" t="str">
        <f>IF(AND(AN1544&lt;&gt;""),AN1544/INDEX($L$4:$L1544,MATCH(MAX($L$4:$L1544)+1,$L$4:$L1544,1)),"")</f>
        <v/>
      </c>
      <c r="AU1544" s="14" t="str">
        <f>IF(AND(AR1544&lt;&gt;""),AR1544/INDEX($L$4:$L1544,MATCH(MAX($L$4:$L1544)+1,$L$4:$L1544,1)),"")</f>
        <v/>
      </c>
      <c r="AY1544" s="14" t="str">
        <f>IF(AND(AV1544&lt;&gt;""),AV1544/INDEX($L$4:$L1544,MATCH(MAX($L$4:$L1544)+1,$L$4:$L1544,1)),"")</f>
        <v/>
      </c>
      <c r="AZ1544" s="10" t="str">
        <f t="shared" si="1010"/>
        <v/>
      </c>
      <c r="BC1544" s="78" t="str">
        <f t="shared" si="1009"/>
        <v/>
      </c>
      <c r="BG1544" s="14" t="str">
        <f>IF(AND(BD1544&lt;&gt;""),BD1544/INDEX($L$4:$L1544,MATCH(MAX($L$4:$L1544)+1,$L$4:$L1544,1)),"")</f>
        <v/>
      </c>
      <c r="BK1544" s="14" t="str">
        <f>IF(AND(BH1544&lt;&gt;""),BH1544/INDEX($L$4:$L1544,MATCH(MAX($L$4:$L1544)+1,$L$4:$L1544,1)),"")</f>
        <v/>
      </c>
      <c r="BO1544" s="14" t="str">
        <f>IF(AND(BL1544&lt;&gt;""),BL1544/INDEX($L$4:$L1544,MATCH(MAX($L$4:$L1544)+1,$L$4:$L1544,1)),"")</f>
        <v/>
      </c>
      <c r="BS1544" s="14" t="str">
        <f>IF(AND(BP1544&lt;&gt;""),BP1544/INDEX($L$4:$L1544,MATCH(MAX($L$4:$L1544)+1,$L$4:$L1544,1)),"")</f>
        <v/>
      </c>
      <c r="BW1544" s="14" t="str">
        <f>IF(AND(BT1544&lt;&gt;""),BT1544/INDEX($L$4:$L1544,MATCH(MAX($L$4:$L1544)+1,$L$4:$L1544,1)),"")</f>
        <v/>
      </c>
      <c r="CA1544" s="14" t="str">
        <f>IF(AND(BX1544&lt;&gt;""),BX1544/INDEX($L$4:$L1544,MATCH(MAX($L$4:$L1544)+1,$L$4:$L1544,1)),"")</f>
        <v/>
      </c>
      <c r="CE1544" s="14" t="str">
        <f>IF(AND(CB1544&lt;&gt;""),CB1544/INDEX($L$4:$L1544,MATCH(MAX($L$4:$L1544)+1,$L$4:$L1544,1)),"")</f>
        <v/>
      </c>
      <c r="CI1544" s="14" t="str">
        <f>IF(AND(CF1544&lt;&gt;""),CF1544/INDEX($L$4:$L1544,MATCH(MAX($L$4:$L1544)+1,$L$4:$L1544,1)),"")</f>
        <v/>
      </c>
      <c r="CM1544" s="14" t="str">
        <f>IF(AND(CJ1544&lt;&gt;""),CJ1544/INDEX($L$4:$L1544,MATCH(MAX($L$4:$L1544)+1,$L$4:$L1544,1)),"")</f>
        <v/>
      </c>
      <c r="CQ1544" s="14" t="str">
        <f>IF(AND(CN1544&lt;&gt;""),CN1544/INDEX($L$4:$L1544,MATCH(MAX($L$4:$L1544)+1,$L$4:$L1544,1)),"")</f>
        <v/>
      </c>
      <c r="CU1544" s="14" t="str">
        <f>IF(AND(CR1544&lt;&gt;""),CR1544/INDEX($L$4:$L1544,MATCH(MAX($L$4:$L1544)+1,$L$4:$L1544,1)),"")</f>
        <v/>
      </c>
    </row>
    <row r="1545" spans="3:99">
      <c r="C1545" s="4" t="s">
        <v>36</v>
      </c>
      <c r="D1545" t="s">
        <v>36</v>
      </c>
      <c r="K1545" s="14" t="str">
        <f t="shared" si="1011"/>
        <v/>
      </c>
      <c r="S1545" s="14" t="str">
        <f>IF(AND(P1545&lt;&gt;""),P1545/INDEX($L$4:$L1545,MATCH(MAX($L$4:$L1545)+1,$L$4:$L1545,1)),"")</f>
        <v/>
      </c>
      <c r="W1545" s="14" t="str">
        <f>IF(AND(T1545&lt;&gt;""),T1545/INDEX($L$4:$L1545,MATCH(MAX($L$4:$L1545)+1,$L$4:$L1545,1)),"")</f>
        <v/>
      </c>
      <c r="AA1545" s="14" t="str">
        <f>IF(AND(X1545&lt;&gt;""),X1545/INDEX($L$4:$L1545,MATCH(MAX($L$4:$L1545)+1,$L$4:$L1545,1)),"")</f>
        <v/>
      </c>
      <c r="AE1545" s="14" t="str">
        <f>IF(AND(AB1545&lt;&gt;""),AB1545/INDEX($L$4:$L1545,MATCH(MAX($L$4:$L1545)+1,$L$4:$L1545,1)),"")</f>
        <v/>
      </c>
      <c r="AI1545" s="14" t="str">
        <f>IF(AND(AF1545&lt;&gt;""),AF1545/INDEX($L$4:$L1545,MATCH(MAX($L$4:$L1545)+1,$L$4:$L1545,1)),"")</f>
        <v/>
      </c>
      <c r="AM1545" s="14" t="str">
        <f>IF(AND(AJ1545&lt;&gt;""),AJ1545/INDEX($L$4:$L1545,MATCH(MAX($L$4:$L1545)+1,$L$4:$L1545,1)),"")</f>
        <v/>
      </c>
      <c r="AQ1545" s="14" t="str">
        <f>IF(AND(AN1545&lt;&gt;""),AN1545/INDEX($L$4:$L1545,MATCH(MAX($L$4:$L1545)+1,$L$4:$L1545,1)),"")</f>
        <v/>
      </c>
      <c r="AU1545" s="14" t="str">
        <f>IF(AND(AR1545&lt;&gt;""),AR1545/INDEX($L$4:$L1545,MATCH(MAX($L$4:$L1545)+1,$L$4:$L1545,1)),"")</f>
        <v/>
      </c>
      <c r="AY1545" s="14" t="str">
        <f>IF(AND(AV1545&lt;&gt;""),AV1545/INDEX($L$4:$L1545,MATCH(MAX($L$4:$L1545)+1,$L$4:$L1545,1)),"")</f>
        <v/>
      </c>
      <c r="AZ1545" s="10" t="str">
        <f t="shared" si="1010"/>
        <v/>
      </c>
      <c r="BC1545" s="78" t="str">
        <f t="shared" si="1009"/>
        <v/>
      </c>
      <c r="BG1545" s="14" t="str">
        <f>IF(AND(BD1545&lt;&gt;""),BD1545/INDEX($L$4:$L1545,MATCH(MAX($L$4:$L1545)+1,$L$4:$L1545,1)),"")</f>
        <v/>
      </c>
      <c r="BK1545" s="14" t="str">
        <f>IF(AND(BH1545&lt;&gt;""),BH1545/INDEX($L$4:$L1545,MATCH(MAX($L$4:$L1545)+1,$L$4:$L1545,1)),"")</f>
        <v/>
      </c>
      <c r="BO1545" s="14" t="str">
        <f>IF(AND(BL1545&lt;&gt;""),BL1545/INDEX($L$4:$L1545,MATCH(MAX($L$4:$L1545)+1,$L$4:$L1545,1)),"")</f>
        <v/>
      </c>
      <c r="BS1545" s="14" t="str">
        <f>IF(AND(BP1545&lt;&gt;""),BP1545/INDEX($L$4:$L1545,MATCH(MAX($L$4:$L1545)+1,$L$4:$L1545,1)),"")</f>
        <v/>
      </c>
      <c r="BW1545" s="14" t="str">
        <f>IF(AND(BT1545&lt;&gt;""),BT1545/INDEX($L$4:$L1545,MATCH(MAX($L$4:$L1545)+1,$L$4:$L1545,1)),"")</f>
        <v/>
      </c>
      <c r="CA1545" s="14" t="str">
        <f>IF(AND(BX1545&lt;&gt;""),BX1545/INDEX($L$4:$L1545,MATCH(MAX($L$4:$L1545)+1,$L$4:$L1545,1)),"")</f>
        <v/>
      </c>
      <c r="CE1545" s="14" t="str">
        <f>IF(AND(CB1545&lt;&gt;""),CB1545/INDEX($L$4:$L1545,MATCH(MAX($L$4:$L1545)+1,$L$4:$L1545,1)),"")</f>
        <v/>
      </c>
      <c r="CI1545" s="14" t="str">
        <f>IF(AND(CF1545&lt;&gt;""),CF1545/INDEX($L$4:$L1545,MATCH(MAX($L$4:$L1545)+1,$L$4:$L1545,1)),"")</f>
        <v/>
      </c>
      <c r="CM1545" s="14" t="str">
        <f>IF(AND(CJ1545&lt;&gt;""),CJ1545/INDEX($L$4:$L1545,MATCH(MAX($L$4:$L1545)+1,$L$4:$L1545,1)),"")</f>
        <v/>
      </c>
      <c r="CQ1545" s="14" t="str">
        <f>IF(AND(CN1545&lt;&gt;""),CN1545/INDEX($L$4:$L1545,MATCH(MAX($L$4:$L1545)+1,$L$4:$L1545,1)),"")</f>
        <v/>
      </c>
      <c r="CU1545" s="14" t="str">
        <f>IF(AND(CR1545&lt;&gt;""),CR1545/INDEX($L$4:$L1545,MATCH(MAX($L$4:$L1545)+1,$L$4:$L1545,1)),"")</f>
        <v/>
      </c>
    </row>
    <row r="1546" spans="3:99">
      <c r="C1546" s="4" t="s">
        <v>36</v>
      </c>
      <c r="D1546" t="s">
        <v>36</v>
      </c>
      <c r="K1546" s="14" t="str">
        <f t="shared" si="1011"/>
        <v/>
      </c>
      <c r="S1546" s="14" t="str">
        <f>IF(AND(P1546&lt;&gt;""),P1546/INDEX($L$4:$L1546,MATCH(MAX($L$4:$L1546)+1,$L$4:$L1546,1)),"")</f>
        <v/>
      </c>
      <c r="W1546" s="14" t="str">
        <f>IF(AND(T1546&lt;&gt;""),T1546/INDEX($L$4:$L1546,MATCH(MAX($L$4:$L1546)+1,$L$4:$L1546,1)),"")</f>
        <v/>
      </c>
      <c r="AA1546" s="14" t="str">
        <f>IF(AND(X1546&lt;&gt;""),X1546/INDEX($L$4:$L1546,MATCH(MAX($L$4:$L1546)+1,$L$4:$L1546,1)),"")</f>
        <v/>
      </c>
      <c r="AE1546" s="14" t="str">
        <f>IF(AND(AB1546&lt;&gt;""),AB1546/INDEX($L$4:$L1546,MATCH(MAX($L$4:$L1546)+1,$L$4:$L1546,1)),"")</f>
        <v/>
      </c>
      <c r="AI1546" s="14" t="str">
        <f>IF(AND(AF1546&lt;&gt;""),AF1546/INDEX($L$4:$L1546,MATCH(MAX($L$4:$L1546)+1,$L$4:$L1546,1)),"")</f>
        <v/>
      </c>
      <c r="AM1546" s="14" t="str">
        <f>IF(AND(AJ1546&lt;&gt;""),AJ1546/INDEX($L$4:$L1546,MATCH(MAX($L$4:$L1546)+1,$L$4:$L1546,1)),"")</f>
        <v/>
      </c>
      <c r="AQ1546" s="14" t="str">
        <f>IF(AND(AN1546&lt;&gt;""),AN1546/INDEX($L$4:$L1546,MATCH(MAX($L$4:$L1546)+1,$L$4:$L1546,1)),"")</f>
        <v/>
      </c>
      <c r="AU1546" s="14" t="str">
        <f>IF(AND(AR1546&lt;&gt;""),AR1546/INDEX($L$4:$L1546,MATCH(MAX($L$4:$L1546)+1,$L$4:$L1546,1)),"")</f>
        <v/>
      </c>
      <c r="AY1546" s="14" t="str">
        <f>IF(AND(AV1546&lt;&gt;""),AV1546/INDEX($L$4:$L1546,MATCH(MAX($L$4:$L1546)+1,$L$4:$L1546,1)),"")</f>
        <v/>
      </c>
      <c r="AZ1546" s="10" t="str">
        <f t="shared" si="1010"/>
        <v/>
      </c>
      <c r="BC1546" s="78" t="str">
        <f t="shared" si="1009"/>
        <v/>
      </c>
      <c r="BG1546" s="14" t="str">
        <f>IF(AND(BD1546&lt;&gt;""),BD1546/INDEX($L$4:$L1546,MATCH(MAX($L$4:$L1546)+1,$L$4:$L1546,1)),"")</f>
        <v/>
      </c>
      <c r="BK1546" s="14" t="str">
        <f>IF(AND(BH1546&lt;&gt;""),BH1546/INDEX($L$4:$L1546,MATCH(MAX($L$4:$L1546)+1,$L$4:$L1546,1)),"")</f>
        <v/>
      </c>
      <c r="BO1546" s="14" t="str">
        <f>IF(AND(BL1546&lt;&gt;""),BL1546/INDEX($L$4:$L1546,MATCH(MAX($L$4:$L1546)+1,$L$4:$L1546,1)),"")</f>
        <v/>
      </c>
      <c r="BS1546" s="14" t="str">
        <f>IF(AND(BP1546&lt;&gt;""),BP1546/INDEX($L$4:$L1546,MATCH(MAX($L$4:$L1546)+1,$L$4:$L1546,1)),"")</f>
        <v/>
      </c>
      <c r="BW1546" s="14" t="str">
        <f>IF(AND(BT1546&lt;&gt;""),BT1546/INDEX($L$4:$L1546,MATCH(MAX($L$4:$L1546)+1,$L$4:$L1546,1)),"")</f>
        <v/>
      </c>
      <c r="CA1546" s="14" t="str">
        <f>IF(AND(BX1546&lt;&gt;""),BX1546/INDEX($L$4:$L1546,MATCH(MAX($L$4:$L1546)+1,$L$4:$L1546,1)),"")</f>
        <v/>
      </c>
      <c r="CE1546" s="14" t="str">
        <f>IF(AND(CB1546&lt;&gt;""),CB1546/INDEX($L$4:$L1546,MATCH(MAX($L$4:$L1546)+1,$L$4:$L1546,1)),"")</f>
        <v/>
      </c>
      <c r="CI1546" s="14" t="str">
        <f>IF(AND(CF1546&lt;&gt;""),CF1546/INDEX($L$4:$L1546,MATCH(MAX($L$4:$L1546)+1,$L$4:$L1546,1)),"")</f>
        <v/>
      </c>
      <c r="CM1546" s="14" t="str">
        <f>IF(AND(CJ1546&lt;&gt;""),CJ1546/INDEX($L$4:$L1546,MATCH(MAX($L$4:$L1546)+1,$L$4:$L1546,1)),"")</f>
        <v/>
      </c>
      <c r="CQ1546" s="14" t="str">
        <f>IF(AND(CN1546&lt;&gt;""),CN1546/INDEX($L$4:$L1546,MATCH(MAX($L$4:$L1546)+1,$L$4:$L1546,1)),"")</f>
        <v/>
      </c>
      <c r="CU1546" s="14" t="str">
        <f>IF(AND(CR1546&lt;&gt;""),CR1546/INDEX($L$4:$L1546,MATCH(MAX($L$4:$L1546)+1,$L$4:$L1546,1)),"")</f>
        <v/>
      </c>
    </row>
    <row r="1547" spans="3:99">
      <c r="C1547" s="4" t="s">
        <v>36</v>
      </c>
      <c r="D1547" t="s">
        <v>36</v>
      </c>
      <c r="K1547" s="14" t="str">
        <f t="shared" si="1011"/>
        <v/>
      </c>
      <c r="S1547" s="14" t="str">
        <f>IF(AND(P1547&lt;&gt;""),P1547/INDEX($L$4:$L1547,MATCH(MAX($L$4:$L1547)+1,$L$4:$L1547,1)),"")</f>
        <v/>
      </c>
      <c r="W1547" s="14" t="str">
        <f>IF(AND(T1547&lt;&gt;""),T1547/INDEX($L$4:$L1547,MATCH(MAX($L$4:$L1547)+1,$L$4:$L1547,1)),"")</f>
        <v/>
      </c>
      <c r="AA1547" s="14" t="str">
        <f>IF(AND(X1547&lt;&gt;""),X1547/INDEX($L$4:$L1547,MATCH(MAX($L$4:$L1547)+1,$L$4:$L1547,1)),"")</f>
        <v/>
      </c>
      <c r="AE1547" s="14" t="str">
        <f>IF(AND(AB1547&lt;&gt;""),AB1547/INDEX($L$4:$L1547,MATCH(MAX($L$4:$L1547)+1,$L$4:$L1547,1)),"")</f>
        <v/>
      </c>
      <c r="AI1547" s="14" t="str">
        <f>IF(AND(AF1547&lt;&gt;""),AF1547/INDEX($L$4:$L1547,MATCH(MAX($L$4:$L1547)+1,$L$4:$L1547,1)),"")</f>
        <v/>
      </c>
      <c r="AM1547" s="14" t="str">
        <f>IF(AND(AJ1547&lt;&gt;""),AJ1547/INDEX($L$4:$L1547,MATCH(MAX($L$4:$L1547)+1,$L$4:$L1547,1)),"")</f>
        <v/>
      </c>
      <c r="AQ1547" s="14" t="str">
        <f>IF(AND(AN1547&lt;&gt;""),AN1547/INDEX($L$4:$L1547,MATCH(MAX($L$4:$L1547)+1,$L$4:$L1547,1)),"")</f>
        <v/>
      </c>
      <c r="AU1547" s="14" t="str">
        <f>IF(AND(AR1547&lt;&gt;""),AR1547/INDEX($L$4:$L1547,MATCH(MAX($L$4:$L1547)+1,$L$4:$L1547,1)),"")</f>
        <v/>
      </c>
      <c r="AY1547" s="14" t="str">
        <f>IF(AND(AV1547&lt;&gt;""),AV1547/INDEX($L$4:$L1547,MATCH(MAX($L$4:$L1547)+1,$L$4:$L1547,1)),"")</f>
        <v/>
      </c>
      <c r="AZ1547" s="10" t="str">
        <f t="shared" si="1010"/>
        <v/>
      </c>
      <c r="BC1547" s="78" t="str">
        <f t="shared" si="1009"/>
        <v/>
      </c>
      <c r="BG1547" s="14" t="str">
        <f>IF(AND(BD1547&lt;&gt;""),BD1547/INDEX($L$4:$L1547,MATCH(MAX($L$4:$L1547)+1,$L$4:$L1547,1)),"")</f>
        <v/>
      </c>
      <c r="BK1547" s="14" t="str">
        <f>IF(AND(BH1547&lt;&gt;""),BH1547/INDEX($L$4:$L1547,MATCH(MAX($L$4:$L1547)+1,$L$4:$L1547,1)),"")</f>
        <v/>
      </c>
      <c r="BO1547" s="14" t="str">
        <f>IF(AND(BL1547&lt;&gt;""),BL1547/INDEX($L$4:$L1547,MATCH(MAX($L$4:$L1547)+1,$L$4:$L1547,1)),"")</f>
        <v/>
      </c>
      <c r="BS1547" s="14" t="str">
        <f>IF(AND(BP1547&lt;&gt;""),BP1547/INDEX($L$4:$L1547,MATCH(MAX($L$4:$L1547)+1,$L$4:$L1547,1)),"")</f>
        <v/>
      </c>
      <c r="BW1547" s="14" t="str">
        <f>IF(AND(BT1547&lt;&gt;""),BT1547/INDEX($L$4:$L1547,MATCH(MAX($L$4:$L1547)+1,$L$4:$L1547,1)),"")</f>
        <v/>
      </c>
      <c r="CA1547" s="14" t="str">
        <f>IF(AND(BX1547&lt;&gt;""),BX1547/INDEX($L$4:$L1547,MATCH(MAX($L$4:$L1547)+1,$L$4:$L1547,1)),"")</f>
        <v/>
      </c>
      <c r="CE1547" s="14" t="str">
        <f>IF(AND(CB1547&lt;&gt;""),CB1547/INDEX($L$4:$L1547,MATCH(MAX($L$4:$L1547)+1,$L$4:$L1547,1)),"")</f>
        <v/>
      </c>
      <c r="CI1547" s="14" t="str">
        <f>IF(AND(CF1547&lt;&gt;""),CF1547/INDEX($L$4:$L1547,MATCH(MAX($L$4:$L1547)+1,$L$4:$L1547,1)),"")</f>
        <v/>
      </c>
      <c r="CM1547" s="14" t="str">
        <f>IF(AND(CJ1547&lt;&gt;""),CJ1547/INDEX($L$4:$L1547,MATCH(MAX($L$4:$L1547)+1,$L$4:$L1547,1)),"")</f>
        <v/>
      </c>
      <c r="CQ1547" s="14" t="str">
        <f>IF(AND(CN1547&lt;&gt;""),CN1547/INDEX($L$4:$L1547,MATCH(MAX($L$4:$L1547)+1,$L$4:$L1547,1)),"")</f>
        <v/>
      </c>
      <c r="CU1547" s="14" t="str">
        <f>IF(AND(CR1547&lt;&gt;""),CR1547/INDEX($L$4:$L1547,MATCH(MAX($L$4:$L1547)+1,$L$4:$L1547,1)),"")</f>
        <v/>
      </c>
    </row>
    <row r="1548" spans="3:99">
      <c r="C1548" s="4" t="s">
        <v>36</v>
      </c>
      <c r="D1548" t="s">
        <v>36</v>
      </c>
      <c r="K1548" s="14" t="str">
        <f t="shared" si="1011"/>
        <v/>
      </c>
      <c r="S1548" s="14" t="str">
        <f>IF(AND(P1548&lt;&gt;""),P1548/INDEX($L$4:$L1548,MATCH(MAX($L$4:$L1548)+1,$L$4:$L1548,1)),"")</f>
        <v/>
      </c>
      <c r="W1548" s="14" t="str">
        <f>IF(AND(T1548&lt;&gt;""),T1548/INDEX($L$4:$L1548,MATCH(MAX($L$4:$L1548)+1,$L$4:$L1548,1)),"")</f>
        <v/>
      </c>
      <c r="AA1548" s="14" t="str">
        <f>IF(AND(X1548&lt;&gt;""),X1548/INDEX($L$4:$L1548,MATCH(MAX($L$4:$L1548)+1,$L$4:$L1548,1)),"")</f>
        <v/>
      </c>
      <c r="AE1548" s="14" t="str">
        <f>IF(AND(AB1548&lt;&gt;""),AB1548/INDEX($L$4:$L1548,MATCH(MAX($L$4:$L1548)+1,$L$4:$L1548,1)),"")</f>
        <v/>
      </c>
      <c r="AI1548" s="14" t="str">
        <f>IF(AND(AF1548&lt;&gt;""),AF1548/INDEX($L$4:$L1548,MATCH(MAX($L$4:$L1548)+1,$L$4:$L1548,1)),"")</f>
        <v/>
      </c>
      <c r="AM1548" s="14" t="str">
        <f>IF(AND(AJ1548&lt;&gt;""),AJ1548/INDEX($L$4:$L1548,MATCH(MAX($L$4:$L1548)+1,$L$4:$L1548,1)),"")</f>
        <v/>
      </c>
      <c r="AQ1548" s="14" t="str">
        <f>IF(AND(AN1548&lt;&gt;""),AN1548/INDEX($L$4:$L1548,MATCH(MAX($L$4:$L1548)+1,$L$4:$L1548,1)),"")</f>
        <v/>
      </c>
      <c r="AU1548" s="14" t="str">
        <f>IF(AND(AR1548&lt;&gt;""),AR1548/INDEX($L$4:$L1548,MATCH(MAX($L$4:$L1548)+1,$L$4:$L1548,1)),"")</f>
        <v/>
      </c>
      <c r="AY1548" s="14" t="str">
        <f>IF(AND(AV1548&lt;&gt;""),AV1548/INDEX($L$4:$L1548,MATCH(MAX($L$4:$L1548)+1,$L$4:$L1548,1)),"")</f>
        <v/>
      </c>
      <c r="AZ1548" s="10" t="str">
        <f t="shared" si="1010"/>
        <v/>
      </c>
      <c r="BC1548" s="78" t="str">
        <f t="shared" si="1009"/>
        <v/>
      </c>
      <c r="BG1548" s="14" t="str">
        <f>IF(AND(BD1548&lt;&gt;""),BD1548/INDEX($L$4:$L1548,MATCH(MAX($L$4:$L1548)+1,$L$4:$L1548,1)),"")</f>
        <v/>
      </c>
      <c r="BK1548" s="14" t="str">
        <f>IF(AND(BH1548&lt;&gt;""),BH1548/INDEX($L$4:$L1548,MATCH(MAX($L$4:$L1548)+1,$L$4:$L1548,1)),"")</f>
        <v/>
      </c>
      <c r="BO1548" s="14" t="str">
        <f>IF(AND(BL1548&lt;&gt;""),BL1548/INDEX($L$4:$L1548,MATCH(MAX($L$4:$L1548)+1,$L$4:$L1548,1)),"")</f>
        <v/>
      </c>
      <c r="BS1548" s="14" t="str">
        <f>IF(AND(BP1548&lt;&gt;""),BP1548/INDEX($L$4:$L1548,MATCH(MAX($L$4:$L1548)+1,$L$4:$L1548,1)),"")</f>
        <v/>
      </c>
      <c r="BW1548" s="14" t="str">
        <f>IF(AND(BT1548&lt;&gt;""),BT1548/INDEX($L$4:$L1548,MATCH(MAX($L$4:$L1548)+1,$L$4:$L1548,1)),"")</f>
        <v/>
      </c>
      <c r="CA1548" s="14" t="str">
        <f>IF(AND(BX1548&lt;&gt;""),BX1548/INDEX($L$4:$L1548,MATCH(MAX($L$4:$L1548)+1,$L$4:$L1548,1)),"")</f>
        <v/>
      </c>
      <c r="CE1548" s="14" t="str">
        <f>IF(AND(CB1548&lt;&gt;""),CB1548/INDEX($L$4:$L1548,MATCH(MAX($L$4:$L1548)+1,$L$4:$L1548,1)),"")</f>
        <v/>
      </c>
      <c r="CI1548" s="14" t="str">
        <f>IF(AND(CF1548&lt;&gt;""),CF1548/INDEX($L$4:$L1548,MATCH(MAX($L$4:$L1548)+1,$L$4:$L1548,1)),"")</f>
        <v/>
      </c>
      <c r="CM1548" s="14" t="str">
        <f>IF(AND(CJ1548&lt;&gt;""),CJ1548/INDEX($L$4:$L1548,MATCH(MAX($L$4:$L1548)+1,$L$4:$L1548,1)),"")</f>
        <v/>
      </c>
      <c r="CQ1548" s="14" t="str">
        <f>IF(AND(CN1548&lt;&gt;""),CN1548/INDEX($L$4:$L1548,MATCH(MAX($L$4:$L1548)+1,$L$4:$L1548,1)),"")</f>
        <v/>
      </c>
      <c r="CU1548" s="14" t="str">
        <f>IF(AND(CR1548&lt;&gt;""),CR1548/INDEX($L$4:$L1548,MATCH(MAX($L$4:$L1548)+1,$L$4:$L1548,1)),"")</f>
        <v/>
      </c>
    </row>
    <row r="1549" spans="3:99">
      <c r="C1549" s="4" t="s">
        <v>36</v>
      </c>
      <c r="D1549" t="s">
        <v>36</v>
      </c>
      <c r="K1549" s="14" t="str">
        <f t="shared" si="1011"/>
        <v/>
      </c>
      <c r="S1549" s="14" t="str">
        <f>IF(AND(P1549&lt;&gt;""),P1549/INDEX($L$4:$L1549,MATCH(MAX($L$4:$L1549)+1,$L$4:$L1549,1)),"")</f>
        <v/>
      </c>
      <c r="W1549" s="14" t="str">
        <f>IF(AND(T1549&lt;&gt;""),T1549/INDEX($L$4:$L1549,MATCH(MAX($L$4:$L1549)+1,$L$4:$L1549,1)),"")</f>
        <v/>
      </c>
      <c r="AA1549" s="14" t="str">
        <f>IF(AND(X1549&lt;&gt;""),X1549/INDEX($L$4:$L1549,MATCH(MAX($L$4:$L1549)+1,$L$4:$L1549,1)),"")</f>
        <v/>
      </c>
      <c r="AE1549" s="14" t="str">
        <f>IF(AND(AB1549&lt;&gt;""),AB1549/INDEX($L$4:$L1549,MATCH(MAX($L$4:$L1549)+1,$L$4:$L1549,1)),"")</f>
        <v/>
      </c>
      <c r="AI1549" s="14" t="str">
        <f>IF(AND(AF1549&lt;&gt;""),AF1549/INDEX($L$4:$L1549,MATCH(MAX($L$4:$L1549)+1,$L$4:$L1549,1)),"")</f>
        <v/>
      </c>
      <c r="AM1549" s="14" t="str">
        <f>IF(AND(AJ1549&lt;&gt;""),AJ1549/INDEX($L$4:$L1549,MATCH(MAX($L$4:$L1549)+1,$L$4:$L1549,1)),"")</f>
        <v/>
      </c>
      <c r="AQ1549" s="14" t="str">
        <f>IF(AND(AN1549&lt;&gt;""),AN1549/INDEX($L$4:$L1549,MATCH(MAX($L$4:$L1549)+1,$L$4:$L1549,1)),"")</f>
        <v/>
      </c>
      <c r="AU1549" s="14" t="str">
        <f>IF(AND(AR1549&lt;&gt;""),AR1549/INDEX($L$4:$L1549,MATCH(MAX($L$4:$L1549)+1,$L$4:$L1549,1)),"")</f>
        <v/>
      </c>
      <c r="AY1549" s="14" t="str">
        <f>IF(AND(AV1549&lt;&gt;""),AV1549/INDEX($L$4:$L1549,MATCH(MAX($L$4:$L1549)+1,$L$4:$L1549,1)),"")</f>
        <v/>
      </c>
      <c r="AZ1549" s="10" t="str">
        <f t="shared" si="1010"/>
        <v/>
      </c>
      <c r="BC1549" s="78" t="str">
        <f t="shared" si="1009"/>
        <v/>
      </c>
      <c r="BG1549" s="14" t="str">
        <f>IF(AND(BD1549&lt;&gt;""),BD1549/INDEX($L$4:$L1549,MATCH(MAX($L$4:$L1549)+1,$L$4:$L1549,1)),"")</f>
        <v/>
      </c>
      <c r="BK1549" s="14" t="str">
        <f>IF(AND(BH1549&lt;&gt;""),BH1549/INDEX($L$4:$L1549,MATCH(MAX($L$4:$L1549)+1,$L$4:$L1549,1)),"")</f>
        <v/>
      </c>
      <c r="BO1549" s="14" t="str">
        <f>IF(AND(BL1549&lt;&gt;""),BL1549/INDEX($L$4:$L1549,MATCH(MAX($L$4:$L1549)+1,$L$4:$L1549,1)),"")</f>
        <v/>
      </c>
      <c r="BS1549" s="14" t="str">
        <f>IF(AND(BP1549&lt;&gt;""),BP1549/INDEX($L$4:$L1549,MATCH(MAX($L$4:$L1549)+1,$L$4:$L1549,1)),"")</f>
        <v/>
      </c>
      <c r="BW1549" s="14" t="str">
        <f>IF(AND(BT1549&lt;&gt;""),BT1549/INDEX($L$4:$L1549,MATCH(MAX($L$4:$L1549)+1,$L$4:$L1549,1)),"")</f>
        <v/>
      </c>
      <c r="CA1549" s="14" t="str">
        <f>IF(AND(BX1549&lt;&gt;""),BX1549/INDEX($L$4:$L1549,MATCH(MAX($L$4:$L1549)+1,$L$4:$L1549,1)),"")</f>
        <v/>
      </c>
      <c r="CE1549" s="14" t="str">
        <f>IF(AND(CB1549&lt;&gt;""),CB1549/INDEX($L$4:$L1549,MATCH(MAX($L$4:$L1549)+1,$L$4:$L1549,1)),"")</f>
        <v/>
      </c>
      <c r="CI1549" s="14" t="str">
        <f>IF(AND(CF1549&lt;&gt;""),CF1549/INDEX($L$4:$L1549,MATCH(MAX($L$4:$L1549)+1,$L$4:$L1549,1)),"")</f>
        <v/>
      </c>
      <c r="CM1549" s="14" t="str">
        <f>IF(AND(CJ1549&lt;&gt;""),CJ1549/INDEX($L$4:$L1549,MATCH(MAX($L$4:$L1549)+1,$L$4:$L1549,1)),"")</f>
        <v/>
      </c>
      <c r="CQ1549" s="14" t="str">
        <f>IF(AND(CN1549&lt;&gt;""),CN1549/INDEX($L$4:$L1549,MATCH(MAX($L$4:$L1549)+1,$L$4:$L1549,1)),"")</f>
        <v/>
      </c>
      <c r="CU1549" s="14" t="str">
        <f>IF(AND(CR1549&lt;&gt;""),CR1549/INDEX($L$4:$L1549,MATCH(MAX($L$4:$L1549)+1,$L$4:$L1549,1)),"")</f>
        <v/>
      </c>
    </row>
    <row r="1550" spans="3:99">
      <c r="C1550" s="4" t="s">
        <v>36</v>
      </c>
      <c r="D1550" t="s">
        <v>36</v>
      </c>
      <c r="K1550" s="14" t="str">
        <f t="shared" si="1011"/>
        <v/>
      </c>
      <c r="S1550" s="14" t="str">
        <f>IF(AND(P1550&lt;&gt;""),P1550/INDEX($L$4:$L1550,MATCH(MAX($L$4:$L1550)+1,$L$4:$L1550,1)),"")</f>
        <v/>
      </c>
      <c r="W1550" s="14" t="str">
        <f>IF(AND(T1550&lt;&gt;""),T1550/INDEX($L$4:$L1550,MATCH(MAX($L$4:$L1550)+1,$L$4:$L1550,1)),"")</f>
        <v/>
      </c>
      <c r="AA1550" s="14" t="str">
        <f>IF(AND(X1550&lt;&gt;""),X1550/INDEX($L$4:$L1550,MATCH(MAX($L$4:$L1550)+1,$L$4:$L1550,1)),"")</f>
        <v/>
      </c>
      <c r="AE1550" s="14" t="str">
        <f>IF(AND(AB1550&lt;&gt;""),AB1550/INDEX($L$4:$L1550,MATCH(MAX($L$4:$L1550)+1,$L$4:$L1550,1)),"")</f>
        <v/>
      </c>
      <c r="AI1550" s="14" t="str">
        <f>IF(AND(AF1550&lt;&gt;""),AF1550/INDEX($L$4:$L1550,MATCH(MAX($L$4:$L1550)+1,$L$4:$L1550,1)),"")</f>
        <v/>
      </c>
      <c r="AM1550" s="14" t="str">
        <f>IF(AND(AJ1550&lt;&gt;""),AJ1550/INDEX($L$4:$L1550,MATCH(MAX($L$4:$L1550)+1,$L$4:$L1550,1)),"")</f>
        <v/>
      </c>
      <c r="AQ1550" s="14" t="str">
        <f>IF(AND(AN1550&lt;&gt;""),AN1550/INDEX($L$4:$L1550,MATCH(MAX($L$4:$L1550)+1,$L$4:$L1550,1)),"")</f>
        <v/>
      </c>
      <c r="AU1550" s="14" t="str">
        <f>IF(AND(AR1550&lt;&gt;""),AR1550/INDEX($L$4:$L1550,MATCH(MAX($L$4:$L1550)+1,$L$4:$L1550,1)),"")</f>
        <v/>
      </c>
      <c r="AY1550" s="14" t="str">
        <f>IF(AND(AV1550&lt;&gt;""),AV1550/INDEX($L$4:$L1550,MATCH(MAX($L$4:$L1550)+1,$L$4:$L1550,1)),"")</f>
        <v/>
      </c>
      <c r="AZ1550" s="10" t="str">
        <f t="shared" si="1010"/>
        <v/>
      </c>
      <c r="BC1550" s="78" t="str">
        <f t="shared" si="1009"/>
        <v/>
      </c>
      <c r="BG1550" s="14" t="str">
        <f>IF(AND(BD1550&lt;&gt;""),BD1550/INDEX($L$4:$L1550,MATCH(MAX($L$4:$L1550)+1,$L$4:$L1550,1)),"")</f>
        <v/>
      </c>
      <c r="BK1550" s="14" t="str">
        <f>IF(AND(BH1550&lt;&gt;""),BH1550/INDEX($L$4:$L1550,MATCH(MAX($L$4:$L1550)+1,$L$4:$L1550,1)),"")</f>
        <v/>
      </c>
      <c r="BO1550" s="14" t="str">
        <f>IF(AND(BL1550&lt;&gt;""),BL1550/INDEX($L$4:$L1550,MATCH(MAX($L$4:$L1550)+1,$L$4:$L1550,1)),"")</f>
        <v/>
      </c>
      <c r="BS1550" s="14" t="str">
        <f>IF(AND(BP1550&lt;&gt;""),BP1550/INDEX($L$4:$L1550,MATCH(MAX($L$4:$L1550)+1,$L$4:$L1550,1)),"")</f>
        <v/>
      </c>
      <c r="BW1550" s="14" t="str">
        <f>IF(AND(BT1550&lt;&gt;""),BT1550/INDEX($L$4:$L1550,MATCH(MAX($L$4:$L1550)+1,$L$4:$L1550,1)),"")</f>
        <v/>
      </c>
      <c r="CA1550" s="14" t="str">
        <f>IF(AND(BX1550&lt;&gt;""),BX1550/INDEX($L$4:$L1550,MATCH(MAX($L$4:$L1550)+1,$L$4:$L1550,1)),"")</f>
        <v/>
      </c>
      <c r="CE1550" s="14" t="str">
        <f>IF(AND(CB1550&lt;&gt;""),CB1550/INDEX($L$4:$L1550,MATCH(MAX($L$4:$L1550)+1,$L$4:$L1550,1)),"")</f>
        <v/>
      </c>
      <c r="CI1550" s="14" t="str">
        <f>IF(AND(CF1550&lt;&gt;""),CF1550/INDEX($L$4:$L1550,MATCH(MAX($L$4:$L1550)+1,$L$4:$L1550,1)),"")</f>
        <v/>
      </c>
      <c r="CM1550" s="14" t="str">
        <f>IF(AND(CJ1550&lt;&gt;""),CJ1550/INDEX($L$4:$L1550,MATCH(MAX($L$4:$L1550)+1,$L$4:$L1550,1)),"")</f>
        <v/>
      </c>
      <c r="CQ1550" s="14" t="str">
        <f>IF(AND(CN1550&lt;&gt;""),CN1550/INDEX($L$4:$L1550,MATCH(MAX($L$4:$L1550)+1,$L$4:$L1550,1)),"")</f>
        <v/>
      </c>
      <c r="CU1550" s="14" t="str">
        <f>IF(AND(CR1550&lt;&gt;""),CR1550/INDEX($L$4:$L1550,MATCH(MAX($L$4:$L1550)+1,$L$4:$L1550,1)),"")</f>
        <v/>
      </c>
    </row>
    <row r="1551" spans="3:99">
      <c r="C1551" s="4" t="s">
        <v>36</v>
      </c>
      <c r="D1551" t="s">
        <v>36</v>
      </c>
      <c r="K1551" s="14" t="str">
        <f t="shared" si="1011"/>
        <v/>
      </c>
      <c r="S1551" s="14" t="str">
        <f>IF(AND(P1551&lt;&gt;""),P1551/INDEX($L$4:$L1551,MATCH(MAX($L$4:$L1551)+1,$L$4:$L1551,1)),"")</f>
        <v/>
      </c>
      <c r="W1551" s="14" t="str">
        <f>IF(AND(T1551&lt;&gt;""),T1551/INDEX($L$4:$L1551,MATCH(MAX($L$4:$L1551)+1,$L$4:$L1551,1)),"")</f>
        <v/>
      </c>
      <c r="AA1551" s="14" t="str">
        <f>IF(AND(X1551&lt;&gt;""),X1551/INDEX($L$4:$L1551,MATCH(MAX($L$4:$L1551)+1,$L$4:$L1551,1)),"")</f>
        <v/>
      </c>
      <c r="AE1551" s="14" t="str">
        <f>IF(AND(AB1551&lt;&gt;""),AB1551/INDEX($L$4:$L1551,MATCH(MAX($L$4:$L1551)+1,$L$4:$L1551,1)),"")</f>
        <v/>
      </c>
      <c r="AI1551" s="14" t="str">
        <f>IF(AND(AF1551&lt;&gt;""),AF1551/INDEX($L$4:$L1551,MATCH(MAX($L$4:$L1551)+1,$L$4:$L1551,1)),"")</f>
        <v/>
      </c>
      <c r="AM1551" s="14" t="str">
        <f>IF(AND(AJ1551&lt;&gt;""),AJ1551/INDEX($L$4:$L1551,MATCH(MAX($L$4:$L1551)+1,$L$4:$L1551,1)),"")</f>
        <v/>
      </c>
      <c r="AQ1551" s="14" t="str">
        <f>IF(AND(AN1551&lt;&gt;""),AN1551/INDEX($L$4:$L1551,MATCH(MAX($L$4:$L1551)+1,$L$4:$L1551,1)),"")</f>
        <v/>
      </c>
      <c r="AU1551" s="14" t="str">
        <f>IF(AND(AR1551&lt;&gt;""),AR1551/INDEX($L$4:$L1551,MATCH(MAX($L$4:$L1551)+1,$L$4:$L1551,1)),"")</f>
        <v/>
      </c>
      <c r="AY1551" s="14" t="str">
        <f>IF(AND(AV1551&lt;&gt;""),AV1551/INDEX($L$4:$L1551,MATCH(MAX($L$4:$L1551)+1,$L$4:$L1551,1)),"")</f>
        <v/>
      </c>
      <c r="AZ1551" s="10" t="str">
        <f t="shared" si="1010"/>
        <v/>
      </c>
      <c r="BC1551" s="78" t="str">
        <f t="shared" si="1009"/>
        <v/>
      </c>
      <c r="BG1551" s="14" t="str">
        <f>IF(AND(BD1551&lt;&gt;""),BD1551/INDEX($L$4:$L1551,MATCH(MAX($L$4:$L1551)+1,$L$4:$L1551,1)),"")</f>
        <v/>
      </c>
      <c r="BK1551" s="14" t="str">
        <f>IF(AND(BH1551&lt;&gt;""),BH1551/INDEX($L$4:$L1551,MATCH(MAX($L$4:$L1551)+1,$L$4:$L1551,1)),"")</f>
        <v/>
      </c>
      <c r="BO1551" s="14" t="str">
        <f>IF(AND(BL1551&lt;&gt;""),BL1551/INDEX($L$4:$L1551,MATCH(MAX($L$4:$L1551)+1,$L$4:$L1551,1)),"")</f>
        <v/>
      </c>
      <c r="BS1551" s="14" t="str">
        <f>IF(AND(BP1551&lt;&gt;""),BP1551/INDEX($L$4:$L1551,MATCH(MAX($L$4:$L1551)+1,$L$4:$L1551,1)),"")</f>
        <v/>
      </c>
      <c r="BW1551" s="14" t="str">
        <f>IF(AND(BT1551&lt;&gt;""),BT1551/INDEX($L$4:$L1551,MATCH(MAX($L$4:$L1551)+1,$L$4:$L1551,1)),"")</f>
        <v/>
      </c>
      <c r="CA1551" s="14" t="str">
        <f>IF(AND(BX1551&lt;&gt;""),BX1551/INDEX($L$4:$L1551,MATCH(MAX($L$4:$L1551)+1,$L$4:$L1551,1)),"")</f>
        <v/>
      </c>
      <c r="CE1551" s="14" t="str">
        <f>IF(AND(CB1551&lt;&gt;""),CB1551/INDEX($L$4:$L1551,MATCH(MAX($L$4:$L1551)+1,$L$4:$L1551,1)),"")</f>
        <v/>
      </c>
      <c r="CI1551" s="14" t="str">
        <f>IF(AND(CF1551&lt;&gt;""),CF1551/INDEX($L$4:$L1551,MATCH(MAX($L$4:$L1551)+1,$L$4:$L1551,1)),"")</f>
        <v/>
      </c>
      <c r="CM1551" s="14" t="str">
        <f>IF(AND(CJ1551&lt;&gt;""),CJ1551/INDEX($L$4:$L1551,MATCH(MAX($L$4:$L1551)+1,$L$4:$L1551,1)),"")</f>
        <v/>
      </c>
      <c r="CQ1551" s="14" t="str">
        <f>IF(AND(CN1551&lt;&gt;""),CN1551/INDEX($L$4:$L1551,MATCH(MAX($L$4:$L1551)+1,$L$4:$L1551,1)),"")</f>
        <v/>
      </c>
      <c r="CU1551" s="14" t="str">
        <f>IF(AND(CR1551&lt;&gt;""),CR1551/INDEX($L$4:$L1551,MATCH(MAX($L$4:$L1551)+1,$L$4:$L1551,1)),"")</f>
        <v/>
      </c>
    </row>
    <row r="1552" spans="3:99">
      <c r="C1552" s="4" t="s">
        <v>36</v>
      </c>
      <c r="D1552" t="s">
        <v>36</v>
      </c>
      <c r="K1552" s="14" t="str">
        <f t="shared" si="1011"/>
        <v/>
      </c>
      <c r="S1552" s="14" t="str">
        <f>IF(AND(P1552&lt;&gt;""),P1552/INDEX($L$4:$L1552,MATCH(MAX($L$4:$L1552)+1,$L$4:$L1552,1)),"")</f>
        <v/>
      </c>
      <c r="W1552" s="14" t="str">
        <f>IF(AND(T1552&lt;&gt;""),T1552/INDEX($L$4:$L1552,MATCH(MAX($L$4:$L1552)+1,$L$4:$L1552,1)),"")</f>
        <v/>
      </c>
      <c r="AA1552" s="14" t="str">
        <f>IF(AND(X1552&lt;&gt;""),X1552/INDEX($L$4:$L1552,MATCH(MAX($L$4:$L1552)+1,$L$4:$L1552,1)),"")</f>
        <v/>
      </c>
      <c r="AE1552" s="14" t="str">
        <f>IF(AND(AB1552&lt;&gt;""),AB1552/INDEX($L$4:$L1552,MATCH(MAX($L$4:$L1552)+1,$L$4:$L1552,1)),"")</f>
        <v/>
      </c>
      <c r="AI1552" s="14" t="str">
        <f>IF(AND(AF1552&lt;&gt;""),AF1552/INDEX($L$4:$L1552,MATCH(MAX($L$4:$L1552)+1,$L$4:$L1552,1)),"")</f>
        <v/>
      </c>
      <c r="AM1552" s="14" t="str">
        <f>IF(AND(AJ1552&lt;&gt;""),AJ1552/INDEX($L$4:$L1552,MATCH(MAX($L$4:$L1552)+1,$L$4:$L1552,1)),"")</f>
        <v/>
      </c>
      <c r="AQ1552" s="14" t="str">
        <f>IF(AND(AN1552&lt;&gt;""),AN1552/INDEX($L$4:$L1552,MATCH(MAX($L$4:$L1552)+1,$L$4:$L1552,1)),"")</f>
        <v/>
      </c>
      <c r="AU1552" s="14" t="str">
        <f>IF(AND(AR1552&lt;&gt;""),AR1552/INDEX($L$4:$L1552,MATCH(MAX($L$4:$L1552)+1,$L$4:$L1552,1)),"")</f>
        <v/>
      </c>
      <c r="AY1552" s="14" t="str">
        <f>IF(AND(AV1552&lt;&gt;""),AV1552/INDEX($L$4:$L1552,MATCH(MAX($L$4:$L1552)+1,$L$4:$L1552,1)),"")</f>
        <v/>
      </c>
      <c r="AZ1552" s="10" t="str">
        <f t="shared" si="1010"/>
        <v/>
      </c>
      <c r="BC1552" s="78" t="str">
        <f t="shared" si="1009"/>
        <v/>
      </c>
      <c r="BG1552" s="14" t="str">
        <f>IF(AND(BD1552&lt;&gt;""),BD1552/INDEX($L$4:$L1552,MATCH(MAX($L$4:$L1552)+1,$L$4:$L1552,1)),"")</f>
        <v/>
      </c>
      <c r="BK1552" s="14" t="str">
        <f>IF(AND(BH1552&lt;&gt;""),BH1552/INDEX($L$4:$L1552,MATCH(MAX($L$4:$L1552)+1,$L$4:$L1552,1)),"")</f>
        <v/>
      </c>
      <c r="BO1552" s="14" t="str">
        <f>IF(AND(BL1552&lt;&gt;""),BL1552/INDEX($L$4:$L1552,MATCH(MAX($L$4:$L1552)+1,$L$4:$L1552,1)),"")</f>
        <v/>
      </c>
      <c r="BS1552" s="14" t="str">
        <f>IF(AND(BP1552&lt;&gt;""),BP1552/INDEX($L$4:$L1552,MATCH(MAX($L$4:$L1552)+1,$L$4:$L1552,1)),"")</f>
        <v/>
      </c>
      <c r="BW1552" s="14" t="str">
        <f>IF(AND(BT1552&lt;&gt;""),BT1552/INDEX($L$4:$L1552,MATCH(MAX($L$4:$L1552)+1,$L$4:$L1552,1)),"")</f>
        <v/>
      </c>
      <c r="CA1552" s="14" t="str">
        <f>IF(AND(BX1552&lt;&gt;""),BX1552/INDEX($L$4:$L1552,MATCH(MAX($L$4:$L1552)+1,$L$4:$L1552,1)),"")</f>
        <v/>
      </c>
      <c r="CE1552" s="14" t="str">
        <f>IF(AND(CB1552&lt;&gt;""),CB1552/INDEX($L$4:$L1552,MATCH(MAX($L$4:$L1552)+1,$L$4:$L1552,1)),"")</f>
        <v/>
      </c>
      <c r="CI1552" s="14" t="str">
        <f>IF(AND(CF1552&lt;&gt;""),CF1552/INDEX($L$4:$L1552,MATCH(MAX($L$4:$L1552)+1,$L$4:$L1552,1)),"")</f>
        <v/>
      </c>
      <c r="CM1552" s="14" t="str">
        <f>IF(AND(CJ1552&lt;&gt;""),CJ1552/INDEX($L$4:$L1552,MATCH(MAX($L$4:$L1552)+1,$L$4:$L1552,1)),"")</f>
        <v/>
      </c>
      <c r="CQ1552" s="14" t="str">
        <f>IF(AND(CN1552&lt;&gt;""),CN1552/INDEX($L$4:$L1552,MATCH(MAX($L$4:$L1552)+1,$L$4:$L1552,1)),"")</f>
        <v/>
      </c>
      <c r="CU1552" s="14" t="str">
        <f>IF(AND(CR1552&lt;&gt;""),CR1552/INDEX($L$4:$L1552,MATCH(MAX($L$4:$L1552)+1,$L$4:$L1552,1)),"")</f>
        <v/>
      </c>
    </row>
    <row r="1553" spans="3:99">
      <c r="C1553" s="4" t="s">
        <v>36</v>
      </c>
      <c r="D1553" t="s">
        <v>36</v>
      </c>
      <c r="K1553" s="14" t="str">
        <f t="shared" si="1011"/>
        <v/>
      </c>
      <c r="S1553" s="14" t="str">
        <f>IF(AND(P1553&lt;&gt;""),P1553/INDEX($L$4:$L1553,MATCH(MAX($L$4:$L1553)+1,$L$4:$L1553,1)),"")</f>
        <v/>
      </c>
      <c r="W1553" s="14" t="str">
        <f>IF(AND(T1553&lt;&gt;""),T1553/INDEX($L$4:$L1553,MATCH(MAX($L$4:$L1553)+1,$L$4:$L1553,1)),"")</f>
        <v/>
      </c>
      <c r="AA1553" s="14" t="str">
        <f>IF(AND(X1553&lt;&gt;""),X1553/INDEX($L$4:$L1553,MATCH(MAX($L$4:$L1553)+1,$L$4:$L1553,1)),"")</f>
        <v/>
      </c>
      <c r="AE1553" s="14" t="str">
        <f>IF(AND(AB1553&lt;&gt;""),AB1553/INDEX($L$4:$L1553,MATCH(MAX($L$4:$L1553)+1,$L$4:$L1553,1)),"")</f>
        <v/>
      </c>
      <c r="AI1553" s="14" t="str">
        <f>IF(AND(AF1553&lt;&gt;""),AF1553/INDEX($L$4:$L1553,MATCH(MAX($L$4:$L1553)+1,$L$4:$L1553,1)),"")</f>
        <v/>
      </c>
      <c r="AM1553" s="14" t="str">
        <f>IF(AND(AJ1553&lt;&gt;""),AJ1553/INDEX($L$4:$L1553,MATCH(MAX($L$4:$L1553)+1,$L$4:$L1553,1)),"")</f>
        <v/>
      </c>
      <c r="AQ1553" s="14" t="str">
        <f>IF(AND(AN1553&lt;&gt;""),AN1553/INDEX($L$4:$L1553,MATCH(MAX($L$4:$L1553)+1,$L$4:$L1553,1)),"")</f>
        <v/>
      </c>
      <c r="AU1553" s="14" t="str">
        <f>IF(AND(AR1553&lt;&gt;""),AR1553/INDEX($L$4:$L1553,MATCH(MAX($L$4:$L1553)+1,$L$4:$L1553,1)),"")</f>
        <v/>
      </c>
      <c r="AY1553" s="14" t="str">
        <f>IF(AND(AV1553&lt;&gt;""),AV1553/INDEX($L$4:$L1553,MATCH(MAX($L$4:$L1553)+1,$L$4:$L1553,1)),"")</f>
        <v/>
      </c>
      <c r="AZ1553" s="10" t="str">
        <f t="shared" si="1010"/>
        <v/>
      </c>
      <c r="BC1553" s="78" t="str">
        <f t="shared" si="1009"/>
        <v/>
      </c>
      <c r="BG1553" s="14" t="str">
        <f>IF(AND(BD1553&lt;&gt;""),BD1553/INDEX($L$4:$L1553,MATCH(MAX($L$4:$L1553)+1,$L$4:$L1553,1)),"")</f>
        <v/>
      </c>
      <c r="BK1553" s="14" t="str">
        <f>IF(AND(BH1553&lt;&gt;""),BH1553/INDEX($L$4:$L1553,MATCH(MAX($L$4:$L1553)+1,$L$4:$L1553,1)),"")</f>
        <v/>
      </c>
      <c r="BO1553" s="14" t="str">
        <f>IF(AND(BL1553&lt;&gt;""),BL1553/INDEX($L$4:$L1553,MATCH(MAX($L$4:$L1553)+1,$L$4:$L1553,1)),"")</f>
        <v/>
      </c>
      <c r="BS1553" s="14" t="str">
        <f>IF(AND(BP1553&lt;&gt;""),BP1553/INDEX($L$4:$L1553,MATCH(MAX($L$4:$L1553)+1,$L$4:$L1553,1)),"")</f>
        <v/>
      </c>
      <c r="BW1553" s="14" t="str">
        <f>IF(AND(BT1553&lt;&gt;""),BT1553/INDEX($L$4:$L1553,MATCH(MAX($L$4:$L1553)+1,$L$4:$L1553,1)),"")</f>
        <v/>
      </c>
      <c r="CA1553" s="14" t="str">
        <f>IF(AND(BX1553&lt;&gt;""),BX1553/INDEX($L$4:$L1553,MATCH(MAX($L$4:$L1553)+1,$L$4:$L1553,1)),"")</f>
        <v/>
      </c>
      <c r="CE1553" s="14" t="str">
        <f>IF(AND(CB1553&lt;&gt;""),CB1553/INDEX($L$4:$L1553,MATCH(MAX($L$4:$L1553)+1,$L$4:$L1553,1)),"")</f>
        <v/>
      </c>
      <c r="CI1553" s="14" t="str">
        <f>IF(AND(CF1553&lt;&gt;""),CF1553/INDEX($L$4:$L1553,MATCH(MAX($L$4:$L1553)+1,$L$4:$L1553,1)),"")</f>
        <v/>
      </c>
      <c r="CM1553" s="14" t="str">
        <f>IF(AND(CJ1553&lt;&gt;""),CJ1553/INDEX($L$4:$L1553,MATCH(MAX($L$4:$L1553)+1,$L$4:$L1553,1)),"")</f>
        <v/>
      </c>
      <c r="CQ1553" s="14" t="str">
        <f>IF(AND(CN1553&lt;&gt;""),CN1553/INDEX($L$4:$L1553,MATCH(MAX($L$4:$L1553)+1,$L$4:$L1553,1)),"")</f>
        <v/>
      </c>
      <c r="CU1553" s="14" t="str">
        <f>IF(AND(CR1553&lt;&gt;""),CR1553/INDEX($L$4:$L1553,MATCH(MAX($L$4:$L1553)+1,$L$4:$L1553,1)),"")</f>
        <v/>
      </c>
    </row>
    <row r="1554" spans="3:99">
      <c r="C1554" s="4" t="s">
        <v>36</v>
      </c>
      <c r="D1554" t="s">
        <v>36</v>
      </c>
      <c r="K1554" s="14" t="str">
        <f t="shared" si="1011"/>
        <v/>
      </c>
      <c r="S1554" s="14" t="str">
        <f>IF(AND(P1554&lt;&gt;""),P1554/INDEX($L$4:$L1554,MATCH(MAX($L$4:$L1554)+1,$L$4:$L1554,1)),"")</f>
        <v/>
      </c>
      <c r="W1554" s="14" t="str">
        <f>IF(AND(T1554&lt;&gt;""),T1554/INDEX($L$4:$L1554,MATCH(MAX($L$4:$L1554)+1,$L$4:$L1554,1)),"")</f>
        <v/>
      </c>
      <c r="AA1554" s="14" t="str">
        <f>IF(AND(X1554&lt;&gt;""),X1554/INDEX($L$4:$L1554,MATCH(MAX($L$4:$L1554)+1,$L$4:$L1554,1)),"")</f>
        <v/>
      </c>
      <c r="AE1554" s="14" t="str">
        <f>IF(AND(AB1554&lt;&gt;""),AB1554/INDEX($L$4:$L1554,MATCH(MAX($L$4:$L1554)+1,$L$4:$L1554,1)),"")</f>
        <v/>
      </c>
      <c r="AI1554" s="14" t="str">
        <f>IF(AND(AF1554&lt;&gt;""),AF1554/INDEX($L$4:$L1554,MATCH(MAX($L$4:$L1554)+1,$L$4:$L1554,1)),"")</f>
        <v/>
      </c>
      <c r="AM1554" s="14" t="str">
        <f>IF(AND(AJ1554&lt;&gt;""),AJ1554/INDEX($L$4:$L1554,MATCH(MAX($L$4:$L1554)+1,$L$4:$L1554,1)),"")</f>
        <v/>
      </c>
      <c r="AQ1554" s="14" t="str">
        <f>IF(AND(AN1554&lt;&gt;""),AN1554/INDEX($L$4:$L1554,MATCH(MAX($L$4:$L1554)+1,$L$4:$L1554,1)),"")</f>
        <v/>
      </c>
      <c r="AU1554" s="14" t="str">
        <f>IF(AND(AR1554&lt;&gt;""),AR1554/INDEX($L$4:$L1554,MATCH(MAX($L$4:$L1554)+1,$L$4:$L1554,1)),"")</f>
        <v/>
      </c>
      <c r="AY1554" s="14" t="str">
        <f>IF(AND(AV1554&lt;&gt;""),AV1554/INDEX($L$4:$L1554,MATCH(MAX($L$4:$L1554)+1,$L$4:$L1554,1)),"")</f>
        <v/>
      </c>
      <c r="AZ1554" s="10" t="str">
        <f t="shared" si="1010"/>
        <v/>
      </c>
      <c r="BC1554" s="78" t="str">
        <f t="shared" si="1009"/>
        <v/>
      </c>
      <c r="BG1554" s="14" t="str">
        <f>IF(AND(BD1554&lt;&gt;""),BD1554/INDEX($L$4:$L1554,MATCH(MAX($L$4:$L1554)+1,$L$4:$L1554,1)),"")</f>
        <v/>
      </c>
      <c r="BK1554" s="14" t="str">
        <f>IF(AND(BH1554&lt;&gt;""),BH1554/INDEX($L$4:$L1554,MATCH(MAX($L$4:$L1554)+1,$L$4:$L1554,1)),"")</f>
        <v/>
      </c>
      <c r="BO1554" s="14" t="str">
        <f>IF(AND(BL1554&lt;&gt;""),BL1554/INDEX($L$4:$L1554,MATCH(MAX($L$4:$L1554)+1,$L$4:$L1554,1)),"")</f>
        <v/>
      </c>
      <c r="BS1554" s="14" t="str">
        <f>IF(AND(BP1554&lt;&gt;""),BP1554/INDEX($L$4:$L1554,MATCH(MAX($L$4:$L1554)+1,$L$4:$L1554,1)),"")</f>
        <v/>
      </c>
      <c r="BW1554" s="14" t="str">
        <f>IF(AND(BT1554&lt;&gt;""),BT1554/INDEX($L$4:$L1554,MATCH(MAX($L$4:$L1554)+1,$L$4:$L1554,1)),"")</f>
        <v/>
      </c>
      <c r="CA1554" s="14" t="str">
        <f>IF(AND(BX1554&lt;&gt;""),BX1554/INDEX($L$4:$L1554,MATCH(MAX($L$4:$L1554)+1,$L$4:$L1554,1)),"")</f>
        <v/>
      </c>
      <c r="CE1554" s="14" t="str">
        <f>IF(AND(CB1554&lt;&gt;""),CB1554/INDEX($L$4:$L1554,MATCH(MAX($L$4:$L1554)+1,$L$4:$L1554,1)),"")</f>
        <v/>
      </c>
      <c r="CI1554" s="14" t="str">
        <f>IF(AND(CF1554&lt;&gt;""),CF1554/INDEX($L$4:$L1554,MATCH(MAX($L$4:$L1554)+1,$L$4:$L1554,1)),"")</f>
        <v/>
      </c>
      <c r="CM1554" s="14" t="str">
        <f>IF(AND(CJ1554&lt;&gt;""),CJ1554/INDEX($L$4:$L1554,MATCH(MAX($L$4:$L1554)+1,$L$4:$L1554,1)),"")</f>
        <v/>
      </c>
      <c r="CQ1554" s="14" t="str">
        <f>IF(AND(CN1554&lt;&gt;""),CN1554/INDEX($L$4:$L1554,MATCH(MAX($L$4:$L1554)+1,$L$4:$L1554,1)),"")</f>
        <v/>
      </c>
      <c r="CU1554" s="14" t="str">
        <f>IF(AND(CR1554&lt;&gt;""),CR1554/INDEX($L$4:$L1554,MATCH(MAX($L$4:$L1554)+1,$L$4:$L1554,1)),"")</f>
        <v/>
      </c>
    </row>
    <row r="1555" spans="3:99">
      <c r="C1555" s="4" t="s">
        <v>36</v>
      </c>
      <c r="D1555" t="s">
        <v>36</v>
      </c>
      <c r="K1555" s="14" t="str">
        <f t="shared" si="1011"/>
        <v/>
      </c>
      <c r="S1555" s="14" t="str">
        <f>IF(AND(P1555&lt;&gt;""),P1555/INDEX($L$4:$L1555,MATCH(MAX($L$4:$L1555)+1,$L$4:$L1555,1)),"")</f>
        <v/>
      </c>
      <c r="W1555" s="14" t="str">
        <f>IF(AND(T1555&lt;&gt;""),T1555/INDEX($L$4:$L1555,MATCH(MAX($L$4:$L1555)+1,$L$4:$L1555,1)),"")</f>
        <v/>
      </c>
      <c r="AA1555" s="14" t="str">
        <f>IF(AND(X1555&lt;&gt;""),X1555/INDEX($L$4:$L1555,MATCH(MAX($L$4:$L1555)+1,$L$4:$L1555,1)),"")</f>
        <v/>
      </c>
      <c r="AE1555" s="14" t="str">
        <f>IF(AND(AB1555&lt;&gt;""),AB1555/INDEX($L$4:$L1555,MATCH(MAX($L$4:$L1555)+1,$L$4:$L1555,1)),"")</f>
        <v/>
      </c>
      <c r="AI1555" s="14" t="str">
        <f>IF(AND(AF1555&lt;&gt;""),AF1555/INDEX($L$4:$L1555,MATCH(MAX($L$4:$L1555)+1,$L$4:$L1555,1)),"")</f>
        <v/>
      </c>
      <c r="AM1555" s="14" t="str">
        <f>IF(AND(AJ1555&lt;&gt;""),AJ1555/INDEX($L$4:$L1555,MATCH(MAX($L$4:$L1555)+1,$L$4:$L1555,1)),"")</f>
        <v/>
      </c>
      <c r="AQ1555" s="14" t="str">
        <f>IF(AND(AN1555&lt;&gt;""),AN1555/INDEX($L$4:$L1555,MATCH(MAX($L$4:$L1555)+1,$L$4:$L1555,1)),"")</f>
        <v/>
      </c>
      <c r="AU1555" s="14" t="str">
        <f>IF(AND(AR1555&lt;&gt;""),AR1555/INDEX($L$4:$L1555,MATCH(MAX($L$4:$L1555)+1,$L$4:$L1555,1)),"")</f>
        <v/>
      </c>
      <c r="AY1555" s="14" t="str">
        <f>IF(AND(AV1555&lt;&gt;""),AV1555/INDEX($L$4:$L1555,MATCH(MAX($L$4:$L1555)+1,$L$4:$L1555,1)),"")</f>
        <v/>
      </c>
      <c r="AZ1555" s="10" t="str">
        <f t="shared" si="1010"/>
        <v/>
      </c>
      <c r="BC1555" s="78" t="str">
        <f t="shared" si="1009"/>
        <v/>
      </c>
      <c r="BG1555" s="14" t="str">
        <f>IF(AND(BD1555&lt;&gt;""),BD1555/INDEX($L$4:$L1555,MATCH(MAX($L$4:$L1555)+1,$L$4:$L1555,1)),"")</f>
        <v/>
      </c>
      <c r="BK1555" s="14" t="str">
        <f>IF(AND(BH1555&lt;&gt;""),BH1555/INDEX($L$4:$L1555,MATCH(MAX($L$4:$L1555)+1,$L$4:$L1555,1)),"")</f>
        <v/>
      </c>
      <c r="BO1555" s="14" t="str">
        <f>IF(AND(BL1555&lt;&gt;""),BL1555/INDEX($L$4:$L1555,MATCH(MAX($L$4:$L1555)+1,$L$4:$L1555,1)),"")</f>
        <v/>
      </c>
      <c r="BS1555" s="14" t="str">
        <f>IF(AND(BP1555&lt;&gt;""),BP1555/INDEX($L$4:$L1555,MATCH(MAX($L$4:$L1555)+1,$L$4:$L1555,1)),"")</f>
        <v/>
      </c>
      <c r="BW1555" s="14" t="str">
        <f>IF(AND(BT1555&lt;&gt;""),BT1555/INDEX($L$4:$L1555,MATCH(MAX($L$4:$L1555)+1,$L$4:$L1555,1)),"")</f>
        <v/>
      </c>
      <c r="CA1555" s="14" t="str">
        <f>IF(AND(BX1555&lt;&gt;""),BX1555/INDEX($L$4:$L1555,MATCH(MAX($L$4:$L1555)+1,$L$4:$L1555,1)),"")</f>
        <v/>
      </c>
      <c r="CE1555" s="14" t="str">
        <f>IF(AND(CB1555&lt;&gt;""),CB1555/INDEX($L$4:$L1555,MATCH(MAX($L$4:$L1555)+1,$L$4:$L1555,1)),"")</f>
        <v/>
      </c>
      <c r="CI1555" s="14" t="str">
        <f>IF(AND(CF1555&lt;&gt;""),CF1555/INDEX($L$4:$L1555,MATCH(MAX($L$4:$L1555)+1,$L$4:$L1555,1)),"")</f>
        <v/>
      </c>
      <c r="CM1555" s="14" t="str">
        <f>IF(AND(CJ1555&lt;&gt;""),CJ1555/INDEX($L$4:$L1555,MATCH(MAX($L$4:$L1555)+1,$L$4:$L1555,1)),"")</f>
        <v/>
      </c>
      <c r="CQ1555" s="14" t="str">
        <f>IF(AND(CN1555&lt;&gt;""),CN1555/INDEX($L$4:$L1555,MATCH(MAX($L$4:$L1555)+1,$L$4:$L1555,1)),"")</f>
        <v/>
      </c>
      <c r="CU1555" s="14" t="str">
        <f>IF(AND(CR1555&lt;&gt;""),CR1555/INDEX($L$4:$L1555,MATCH(MAX($L$4:$L1555)+1,$L$4:$L1555,1)),"")</f>
        <v/>
      </c>
    </row>
    <row r="1556" spans="3:99">
      <c r="C1556" s="4" t="s">
        <v>36</v>
      </c>
      <c r="D1556" t="s">
        <v>36</v>
      </c>
      <c r="K1556" s="14" t="str">
        <f t="shared" si="1011"/>
        <v/>
      </c>
      <c r="S1556" s="14" t="str">
        <f>IF(AND(P1556&lt;&gt;""),P1556/INDEX($L$4:$L1556,MATCH(MAX($L$4:$L1556)+1,$L$4:$L1556,1)),"")</f>
        <v/>
      </c>
      <c r="W1556" s="14" t="str">
        <f>IF(AND(T1556&lt;&gt;""),T1556/INDEX($L$4:$L1556,MATCH(MAX($L$4:$L1556)+1,$L$4:$L1556,1)),"")</f>
        <v/>
      </c>
      <c r="AA1556" s="14" t="str">
        <f>IF(AND(X1556&lt;&gt;""),X1556/INDEX($L$4:$L1556,MATCH(MAX($L$4:$L1556)+1,$L$4:$L1556,1)),"")</f>
        <v/>
      </c>
      <c r="AE1556" s="14" t="str">
        <f>IF(AND(AB1556&lt;&gt;""),AB1556/INDEX($L$4:$L1556,MATCH(MAX($L$4:$L1556)+1,$L$4:$L1556,1)),"")</f>
        <v/>
      </c>
      <c r="AI1556" s="14" t="str">
        <f>IF(AND(AF1556&lt;&gt;""),AF1556/INDEX($L$4:$L1556,MATCH(MAX($L$4:$L1556)+1,$L$4:$L1556,1)),"")</f>
        <v/>
      </c>
      <c r="AM1556" s="14" t="str">
        <f>IF(AND(AJ1556&lt;&gt;""),AJ1556/INDEX($L$4:$L1556,MATCH(MAX($L$4:$L1556)+1,$L$4:$L1556,1)),"")</f>
        <v/>
      </c>
      <c r="AQ1556" s="14" t="str">
        <f>IF(AND(AN1556&lt;&gt;""),AN1556/INDEX($L$4:$L1556,MATCH(MAX($L$4:$L1556)+1,$L$4:$L1556,1)),"")</f>
        <v/>
      </c>
      <c r="AU1556" s="14" t="str">
        <f>IF(AND(AR1556&lt;&gt;""),AR1556/INDEX($L$4:$L1556,MATCH(MAX($L$4:$L1556)+1,$L$4:$L1556,1)),"")</f>
        <v/>
      </c>
      <c r="AY1556" s="14" t="str">
        <f>IF(AND(AV1556&lt;&gt;""),AV1556/INDEX($L$4:$L1556,MATCH(MAX($L$4:$L1556)+1,$L$4:$L1556,1)),"")</f>
        <v/>
      </c>
      <c r="AZ1556" s="10" t="str">
        <f t="shared" si="1010"/>
        <v/>
      </c>
      <c r="BC1556" s="78" t="str">
        <f t="shared" si="1009"/>
        <v/>
      </c>
      <c r="BG1556" s="14" t="str">
        <f>IF(AND(BD1556&lt;&gt;""),BD1556/INDEX($L$4:$L1556,MATCH(MAX($L$4:$L1556)+1,$L$4:$L1556,1)),"")</f>
        <v/>
      </c>
      <c r="BK1556" s="14" t="str">
        <f>IF(AND(BH1556&lt;&gt;""),BH1556/INDEX($L$4:$L1556,MATCH(MAX($L$4:$L1556)+1,$L$4:$L1556,1)),"")</f>
        <v/>
      </c>
      <c r="BO1556" s="14" t="str">
        <f>IF(AND(BL1556&lt;&gt;""),BL1556/INDEX($L$4:$L1556,MATCH(MAX($L$4:$L1556)+1,$L$4:$L1556,1)),"")</f>
        <v/>
      </c>
      <c r="BS1556" s="14" t="str">
        <f>IF(AND(BP1556&lt;&gt;""),BP1556/INDEX($L$4:$L1556,MATCH(MAX($L$4:$L1556)+1,$L$4:$L1556,1)),"")</f>
        <v/>
      </c>
      <c r="BW1556" s="14" t="str">
        <f>IF(AND(BT1556&lt;&gt;""),BT1556/INDEX($L$4:$L1556,MATCH(MAX($L$4:$L1556)+1,$L$4:$L1556,1)),"")</f>
        <v/>
      </c>
      <c r="CA1556" s="14" t="str">
        <f>IF(AND(BX1556&lt;&gt;""),BX1556/INDEX($L$4:$L1556,MATCH(MAX($L$4:$L1556)+1,$L$4:$L1556,1)),"")</f>
        <v/>
      </c>
      <c r="CE1556" s="14" t="str">
        <f>IF(AND(CB1556&lt;&gt;""),CB1556/INDEX($L$4:$L1556,MATCH(MAX($L$4:$L1556)+1,$L$4:$L1556,1)),"")</f>
        <v/>
      </c>
      <c r="CI1556" s="14" t="str">
        <f>IF(AND(CF1556&lt;&gt;""),CF1556/INDEX($L$4:$L1556,MATCH(MAX($L$4:$L1556)+1,$L$4:$L1556,1)),"")</f>
        <v/>
      </c>
      <c r="CM1556" s="14" t="str">
        <f>IF(AND(CJ1556&lt;&gt;""),CJ1556/INDEX($L$4:$L1556,MATCH(MAX($L$4:$L1556)+1,$L$4:$L1556,1)),"")</f>
        <v/>
      </c>
      <c r="CQ1556" s="14" t="str">
        <f>IF(AND(CN1556&lt;&gt;""),CN1556/INDEX($L$4:$L1556,MATCH(MAX($L$4:$L1556)+1,$L$4:$L1556,1)),"")</f>
        <v/>
      </c>
      <c r="CU1556" s="14" t="str">
        <f>IF(AND(CR1556&lt;&gt;""),CR1556/INDEX($L$4:$L1556,MATCH(MAX($L$4:$L1556)+1,$L$4:$L1556,1)),"")</f>
        <v/>
      </c>
    </row>
    <row r="1557" spans="3:99">
      <c r="C1557" s="4" t="s">
        <v>36</v>
      </c>
      <c r="D1557" t="s">
        <v>36</v>
      </c>
      <c r="K1557" s="14" t="str">
        <f t="shared" si="1011"/>
        <v/>
      </c>
      <c r="S1557" s="14" t="str">
        <f>IF(AND(P1557&lt;&gt;""),P1557/INDEX($L$4:$L1557,MATCH(MAX($L$4:$L1557)+1,$L$4:$L1557,1)),"")</f>
        <v/>
      </c>
      <c r="W1557" s="14" t="str">
        <f>IF(AND(T1557&lt;&gt;""),T1557/INDEX($L$4:$L1557,MATCH(MAX($L$4:$L1557)+1,$L$4:$L1557,1)),"")</f>
        <v/>
      </c>
      <c r="AA1557" s="14" t="str">
        <f>IF(AND(X1557&lt;&gt;""),X1557/INDEX($L$4:$L1557,MATCH(MAX($L$4:$L1557)+1,$L$4:$L1557,1)),"")</f>
        <v/>
      </c>
      <c r="AE1557" s="14" t="str">
        <f>IF(AND(AB1557&lt;&gt;""),AB1557/INDEX($L$4:$L1557,MATCH(MAX($L$4:$L1557)+1,$L$4:$L1557,1)),"")</f>
        <v/>
      </c>
      <c r="AI1557" s="14" t="str">
        <f>IF(AND(AF1557&lt;&gt;""),AF1557/INDEX($L$4:$L1557,MATCH(MAX($L$4:$L1557)+1,$L$4:$L1557,1)),"")</f>
        <v/>
      </c>
      <c r="AM1557" s="14" t="str">
        <f>IF(AND(AJ1557&lt;&gt;""),AJ1557/INDEX($L$4:$L1557,MATCH(MAX($L$4:$L1557)+1,$L$4:$L1557,1)),"")</f>
        <v/>
      </c>
      <c r="AQ1557" s="14" t="str">
        <f>IF(AND(AN1557&lt;&gt;""),AN1557/INDEX($L$4:$L1557,MATCH(MAX($L$4:$L1557)+1,$L$4:$L1557,1)),"")</f>
        <v/>
      </c>
      <c r="AU1557" s="14" t="str">
        <f>IF(AND(AR1557&lt;&gt;""),AR1557/INDEX($L$4:$L1557,MATCH(MAX($L$4:$L1557)+1,$L$4:$L1557,1)),"")</f>
        <v/>
      </c>
      <c r="AY1557" s="14" t="str">
        <f>IF(AND(AV1557&lt;&gt;""),AV1557/INDEX($L$4:$L1557,MATCH(MAX($L$4:$L1557)+1,$L$4:$L1557,1)),"")</f>
        <v/>
      </c>
      <c r="AZ1557" s="10" t="str">
        <f t="shared" si="1010"/>
        <v/>
      </c>
      <c r="BC1557" s="78" t="str">
        <f t="shared" si="1009"/>
        <v/>
      </c>
      <c r="BG1557" s="14" t="str">
        <f>IF(AND(BD1557&lt;&gt;""),BD1557/INDEX($L$4:$L1557,MATCH(MAX($L$4:$L1557)+1,$L$4:$L1557,1)),"")</f>
        <v/>
      </c>
      <c r="BK1557" s="14" t="str">
        <f>IF(AND(BH1557&lt;&gt;""),BH1557/INDEX($L$4:$L1557,MATCH(MAX($L$4:$L1557)+1,$L$4:$L1557,1)),"")</f>
        <v/>
      </c>
      <c r="BO1557" s="14" t="str">
        <f>IF(AND(BL1557&lt;&gt;""),BL1557/INDEX($L$4:$L1557,MATCH(MAX($L$4:$L1557)+1,$L$4:$L1557,1)),"")</f>
        <v/>
      </c>
      <c r="BS1557" s="14" t="str">
        <f>IF(AND(BP1557&lt;&gt;""),BP1557/INDEX($L$4:$L1557,MATCH(MAX($L$4:$L1557)+1,$L$4:$L1557,1)),"")</f>
        <v/>
      </c>
      <c r="BW1557" s="14" t="str">
        <f>IF(AND(BT1557&lt;&gt;""),BT1557/INDEX($L$4:$L1557,MATCH(MAX($L$4:$L1557)+1,$L$4:$L1557,1)),"")</f>
        <v/>
      </c>
      <c r="CA1557" s="14" t="str">
        <f>IF(AND(BX1557&lt;&gt;""),BX1557/INDEX($L$4:$L1557,MATCH(MAX($L$4:$L1557)+1,$L$4:$L1557,1)),"")</f>
        <v/>
      </c>
      <c r="CE1557" s="14" t="str">
        <f>IF(AND(CB1557&lt;&gt;""),CB1557/INDEX($L$4:$L1557,MATCH(MAX($L$4:$L1557)+1,$L$4:$L1557,1)),"")</f>
        <v/>
      </c>
      <c r="CI1557" s="14" t="str">
        <f>IF(AND(CF1557&lt;&gt;""),CF1557/INDEX($L$4:$L1557,MATCH(MAX($L$4:$L1557)+1,$L$4:$L1557,1)),"")</f>
        <v/>
      </c>
      <c r="CM1557" s="14" t="str">
        <f>IF(AND(CJ1557&lt;&gt;""),CJ1557/INDEX($L$4:$L1557,MATCH(MAX($L$4:$L1557)+1,$L$4:$L1557,1)),"")</f>
        <v/>
      </c>
      <c r="CQ1557" s="14" t="str">
        <f>IF(AND(CN1557&lt;&gt;""),CN1557/INDEX($L$4:$L1557,MATCH(MAX($L$4:$L1557)+1,$L$4:$L1557,1)),"")</f>
        <v/>
      </c>
      <c r="CU1557" s="14" t="str">
        <f>IF(AND(CR1557&lt;&gt;""),CR1557/INDEX($L$4:$L1557,MATCH(MAX($L$4:$L1557)+1,$L$4:$L1557,1)),"")</f>
        <v/>
      </c>
    </row>
    <row r="1558" spans="3:99">
      <c r="C1558" s="4" t="s">
        <v>36</v>
      </c>
      <c r="D1558" t="s">
        <v>36</v>
      </c>
      <c r="K1558" s="14" t="str">
        <f t="shared" si="1011"/>
        <v/>
      </c>
      <c r="S1558" s="14" t="str">
        <f>IF(AND(P1558&lt;&gt;""),P1558/INDEX($L$4:$L1558,MATCH(MAX($L$4:$L1558)+1,$L$4:$L1558,1)),"")</f>
        <v/>
      </c>
      <c r="W1558" s="14" t="str">
        <f>IF(AND(T1558&lt;&gt;""),T1558/INDEX($L$4:$L1558,MATCH(MAX($L$4:$L1558)+1,$L$4:$L1558,1)),"")</f>
        <v/>
      </c>
      <c r="AA1558" s="14" t="str">
        <f>IF(AND(X1558&lt;&gt;""),X1558/INDEX($L$4:$L1558,MATCH(MAX($L$4:$L1558)+1,$L$4:$L1558,1)),"")</f>
        <v/>
      </c>
      <c r="AE1558" s="14" t="str">
        <f>IF(AND(AB1558&lt;&gt;""),AB1558/INDEX($L$4:$L1558,MATCH(MAX($L$4:$L1558)+1,$L$4:$L1558,1)),"")</f>
        <v/>
      </c>
      <c r="AI1558" s="14" t="str">
        <f>IF(AND(AF1558&lt;&gt;""),AF1558/INDEX($L$4:$L1558,MATCH(MAX($L$4:$L1558)+1,$L$4:$L1558,1)),"")</f>
        <v/>
      </c>
      <c r="AM1558" s="14" t="str">
        <f>IF(AND(AJ1558&lt;&gt;""),AJ1558/INDEX($L$4:$L1558,MATCH(MAX($L$4:$L1558)+1,$L$4:$L1558,1)),"")</f>
        <v/>
      </c>
      <c r="AQ1558" s="14" t="str">
        <f>IF(AND(AN1558&lt;&gt;""),AN1558/INDEX($L$4:$L1558,MATCH(MAX($L$4:$L1558)+1,$L$4:$L1558,1)),"")</f>
        <v/>
      </c>
      <c r="AU1558" s="14" t="str">
        <f>IF(AND(AR1558&lt;&gt;""),AR1558/INDEX($L$4:$L1558,MATCH(MAX($L$4:$L1558)+1,$L$4:$L1558,1)),"")</f>
        <v/>
      </c>
      <c r="AY1558" s="14" t="str">
        <f>IF(AND(AV1558&lt;&gt;""),AV1558/INDEX($L$4:$L1558,MATCH(MAX($L$4:$L1558)+1,$L$4:$L1558,1)),"")</f>
        <v/>
      </c>
      <c r="AZ1558" s="10" t="str">
        <f t="shared" si="1010"/>
        <v/>
      </c>
      <c r="BC1558" s="78" t="str">
        <f t="shared" si="1009"/>
        <v/>
      </c>
      <c r="BG1558" s="14" t="str">
        <f>IF(AND(BD1558&lt;&gt;""),BD1558/INDEX($L$4:$L1558,MATCH(MAX($L$4:$L1558)+1,$L$4:$L1558,1)),"")</f>
        <v/>
      </c>
      <c r="BK1558" s="14" t="str">
        <f>IF(AND(BH1558&lt;&gt;""),BH1558/INDEX($L$4:$L1558,MATCH(MAX($L$4:$L1558)+1,$L$4:$L1558,1)),"")</f>
        <v/>
      </c>
      <c r="BO1558" s="14" t="str">
        <f>IF(AND(BL1558&lt;&gt;""),BL1558/INDEX($L$4:$L1558,MATCH(MAX($L$4:$L1558)+1,$L$4:$L1558,1)),"")</f>
        <v/>
      </c>
      <c r="BS1558" s="14" t="str">
        <f>IF(AND(BP1558&lt;&gt;""),BP1558/INDEX($L$4:$L1558,MATCH(MAX($L$4:$L1558)+1,$L$4:$L1558,1)),"")</f>
        <v/>
      </c>
      <c r="BW1558" s="14" t="str">
        <f>IF(AND(BT1558&lt;&gt;""),BT1558/INDEX($L$4:$L1558,MATCH(MAX($L$4:$L1558)+1,$L$4:$L1558,1)),"")</f>
        <v/>
      </c>
      <c r="CA1558" s="14" t="str">
        <f>IF(AND(BX1558&lt;&gt;""),BX1558/INDEX($L$4:$L1558,MATCH(MAX($L$4:$L1558)+1,$L$4:$L1558,1)),"")</f>
        <v/>
      </c>
      <c r="CE1558" s="14" t="str">
        <f>IF(AND(CB1558&lt;&gt;""),CB1558/INDEX($L$4:$L1558,MATCH(MAX($L$4:$L1558)+1,$L$4:$L1558,1)),"")</f>
        <v/>
      </c>
      <c r="CI1558" s="14" t="str">
        <f>IF(AND(CF1558&lt;&gt;""),CF1558/INDEX($L$4:$L1558,MATCH(MAX($L$4:$L1558)+1,$L$4:$L1558,1)),"")</f>
        <v/>
      </c>
      <c r="CM1558" s="14" t="str">
        <f>IF(AND(CJ1558&lt;&gt;""),CJ1558/INDEX($L$4:$L1558,MATCH(MAX($L$4:$L1558)+1,$L$4:$L1558,1)),"")</f>
        <v/>
      </c>
      <c r="CQ1558" s="14" t="str">
        <f>IF(AND(CN1558&lt;&gt;""),CN1558/INDEX($L$4:$L1558,MATCH(MAX($L$4:$L1558)+1,$L$4:$L1558,1)),"")</f>
        <v/>
      </c>
      <c r="CU1558" s="14" t="str">
        <f>IF(AND(CR1558&lt;&gt;""),CR1558/INDEX($L$4:$L1558,MATCH(MAX($L$4:$L1558)+1,$L$4:$L1558,1)),"")</f>
        <v/>
      </c>
    </row>
    <row r="1559" spans="3:99">
      <c r="C1559" s="4" t="s">
        <v>36</v>
      </c>
      <c r="D1559" t="s">
        <v>36</v>
      </c>
      <c r="K1559" s="14" t="str">
        <f t="shared" si="1011"/>
        <v/>
      </c>
      <c r="S1559" s="14" t="str">
        <f>IF(AND(P1559&lt;&gt;""),P1559/INDEX($L$4:$L1559,MATCH(MAX($L$4:$L1559)+1,$L$4:$L1559,1)),"")</f>
        <v/>
      </c>
      <c r="W1559" s="14" t="str">
        <f>IF(AND(T1559&lt;&gt;""),T1559/INDEX($L$4:$L1559,MATCH(MAX($L$4:$L1559)+1,$L$4:$L1559,1)),"")</f>
        <v/>
      </c>
      <c r="AA1559" s="14" t="str">
        <f>IF(AND(X1559&lt;&gt;""),X1559/INDEX($L$4:$L1559,MATCH(MAX($L$4:$L1559)+1,$L$4:$L1559,1)),"")</f>
        <v/>
      </c>
      <c r="AE1559" s="14" t="str">
        <f>IF(AND(AB1559&lt;&gt;""),AB1559/INDEX($L$4:$L1559,MATCH(MAX($L$4:$L1559)+1,$L$4:$L1559,1)),"")</f>
        <v/>
      </c>
      <c r="AI1559" s="14" t="str">
        <f>IF(AND(AF1559&lt;&gt;""),AF1559/INDEX($L$4:$L1559,MATCH(MAX($L$4:$L1559)+1,$L$4:$L1559,1)),"")</f>
        <v/>
      </c>
      <c r="AM1559" s="14" t="str">
        <f>IF(AND(AJ1559&lt;&gt;""),AJ1559/INDEX($L$4:$L1559,MATCH(MAX($L$4:$L1559)+1,$L$4:$L1559,1)),"")</f>
        <v/>
      </c>
      <c r="AQ1559" s="14" t="str">
        <f>IF(AND(AN1559&lt;&gt;""),AN1559/INDEX($L$4:$L1559,MATCH(MAX($L$4:$L1559)+1,$L$4:$L1559,1)),"")</f>
        <v/>
      </c>
      <c r="AU1559" s="14" t="str">
        <f>IF(AND(AR1559&lt;&gt;""),AR1559/INDEX($L$4:$L1559,MATCH(MAX($L$4:$L1559)+1,$L$4:$L1559,1)),"")</f>
        <v/>
      </c>
      <c r="AY1559" s="14" t="str">
        <f>IF(AND(AV1559&lt;&gt;""),AV1559/INDEX($L$4:$L1559,MATCH(MAX($L$4:$L1559)+1,$L$4:$L1559,1)),"")</f>
        <v/>
      </c>
      <c r="AZ1559" s="10" t="str">
        <f t="shared" si="1010"/>
        <v/>
      </c>
      <c r="BC1559" s="78" t="str">
        <f t="shared" si="1009"/>
        <v/>
      </c>
      <c r="BG1559" s="14" t="str">
        <f>IF(AND(BD1559&lt;&gt;""),BD1559/INDEX($L$4:$L1559,MATCH(MAX($L$4:$L1559)+1,$L$4:$L1559,1)),"")</f>
        <v/>
      </c>
      <c r="BK1559" s="14" t="str">
        <f>IF(AND(BH1559&lt;&gt;""),BH1559/INDEX($L$4:$L1559,MATCH(MAX($L$4:$L1559)+1,$L$4:$L1559,1)),"")</f>
        <v/>
      </c>
      <c r="BO1559" s="14" t="str">
        <f>IF(AND(BL1559&lt;&gt;""),BL1559/INDEX($L$4:$L1559,MATCH(MAX($L$4:$L1559)+1,$L$4:$L1559,1)),"")</f>
        <v/>
      </c>
      <c r="BS1559" s="14" t="str">
        <f>IF(AND(BP1559&lt;&gt;""),BP1559/INDEX($L$4:$L1559,MATCH(MAX($L$4:$L1559)+1,$L$4:$L1559,1)),"")</f>
        <v/>
      </c>
      <c r="BW1559" s="14" t="str">
        <f>IF(AND(BT1559&lt;&gt;""),BT1559/INDEX($L$4:$L1559,MATCH(MAX($L$4:$L1559)+1,$L$4:$L1559,1)),"")</f>
        <v/>
      </c>
      <c r="CA1559" s="14" t="str">
        <f>IF(AND(BX1559&lt;&gt;""),BX1559/INDEX($L$4:$L1559,MATCH(MAX($L$4:$L1559)+1,$L$4:$L1559,1)),"")</f>
        <v/>
      </c>
      <c r="CE1559" s="14" t="str">
        <f>IF(AND(CB1559&lt;&gt;""),CB1559/INDEX($L$4:$L1559,MATCH(MAX($L$4:$L1559)+1,$L$4:$L1559,1)),"")</f>
        <v/>
      </c>
      <c r="CI1559" s="14" t="str">
        <f>IF(AND(CF1559&lt;&gt;""),CF1559/INDEX($L$4:$L1559,MATCH(MAX($L$4:$L1559)+1,$L$4:$L1559,1)),"")</f>
        <v/>
      </c>
      <c r="CM1559" s="14" t="str">
        <f>IF(AND(CJ1559&lt;&gt;""),CJ1559/INDEX($L$4:$L1559,MATCH(MAX($L$4:$L1559)+1,$L$4:$L1559,1)),"")</f>
        <v/>
      </c>
      <c r="CQ1559" s="14" t="str">
        <f>IF(AND(CN1559&lt;&gt;""),CN1559/INDEX($L$4:$L1559,MATCH(MAX($L$4:$L1559)+1,$L$4:$L1559,1)),"")</f>
        <v/>
      </c>
      <c r="CU1559" s="14" t="str">
        <f>IF(AND(CR1559&lt;&gt;""),CR1559/INDEX($L$4:$L1559,MATCH(MAX($L$4:$L1559)+1,$L$4:$L1559,1)),"")</f>
        <v/>
      </c>
    </row>
    <row r="1560" spans="3:99">
      <c r="C1560" s="4" t="s">
        <v>36</v>
      </c>
      <c r="D1560" t="s">
        <v>36</v>
      </c>
      <c r="K1560" s="14" t="str">
        <f t="shared" si="1011"/>
        <v/>
      </c>
      <c r="S1560" s="14" t="str">
        <f>IF(AND(P1560&lt;&gt;""),P1560/INDEX($L$4:$L1560,MATCH(MAX($L$4:$L1560)+1,$L$4:$L1560,1)),"")</f>
        <v/>
      </c>
      <c r="W1560" s="14" t="str">
        <f>IF(AND(T1560&lt;&gt;""),T1560/INDEX($L$4:$L1560,MATCH(MAX($L$4:$L1560)+1,$L$4:$L1560,1)),"")</f>
        <v/>
      </c>
      <c r="AA1560" s="14" t="str">
        <f>IF(AND(X1560&lt;&gt;""),X1560/INDEX($L$4:$L1560,MATCH(MAX($L$4:$L1560)+1,$L$4:$L1560,1)),"")</f>
        <v/>
      </c>
      <c r="AE1560" s="14" t="str">
        <f>IF(AND(AB1560&lt;&gt;""),AB1560/INDEX($L$4:$L1560,MATCH(MAX($L$4:$L1560)+1,$L$4:$L1560,1)),"")</f>
        <v/>
      </c>
      <c r="AI1560" s="14" t="str">
        <f>IF(AND(AF1560&lt;&gt;""),AF1560/INDEX($L$4:$L1560,MATCH(MAX($L$4:$L1560)+1,$L$4:$L1560,1)),"")</f>
        <v/>
      </c>
      <c r="AM1560" s="14" t="str">
        <f>IF(AND(AJ1560&lt;&gt;""),AJ1560/INDEX($L$4:$L1560,MATCH(MAX($L$4:$L1560)+1,$L$4:$L1560,1)),"")</f>
        <v/>
      </c>
      <c r="AQ1560" s="14" t="str">
        <f>IF(AND(AN1560&lt;&gt;""),AN1560/INDEX($L$4:$L1560,MATCH(MAX($L$4:$L1560)+1,$L$4:$L1560,1)),"")</f>
        <v/>
      </c>
      <c r="AU1560" s="14" t="str">
        <f>IF(AND(AR1560&lt;&gt;""),AR1560/INDEX($L$4:$L1560,MATCH(MAX($L$4:$L1560)+1,$L$4:$L1560,1)),"")</f>
        <v/>
      </c>
      <c r="AY1560" s="14" t="str">
        <f>IF(AND(AV1560&lt;&gt;""),AV1560/INDEX($L$4:$L1560,MATCH(MAX($L$4:$L1560)+1,$L$4:$L1560,1)),"")</f>
        <v/>
      </c>
      <c r="AZ1560" s="10" t="str">
        <f t="shared" si="1010"/>
        <v/>
      </c>
      <c r="BC1560" s="78" t="str">
        <f t="shared" si="1009"/>
        <v/>
      </c>
      <c r="BG1560" s="14" t="str">
        <f>IF(AND(BD1560&lt;&gt;""),BD1560/INDEX($L$4:$L1560,MATCH(MAX($L$4:$L1560)+1,$L$4:$L1560,1)),"")</f>
        <v/>
      </c>
      <c r="BK1560" s="14" t="str">
        <f>IF(AND(BH1560&lt;&gt;""),BH1560/INDEX($L$4:$L1560,MATCH(MAX($L$4:$L1560)+1,$L$4:$L1560,1)),"")</f>
        <v/>
      </c>
      <c r="BO1560" s="14" t="str">
        <f>IF(AND(BL1560&lt;&gt;""),BL1560/INDEX($L$4:$L1560,MATCH(MAX($L$4:$L1560)+1,$L$4:$L1560,1)),"")</f>
        <v/>
      </c>
      <c r="BS1560" s="14" t="str">
        <f>IF(AND(BP1560&lt;&gt;""),BP1560/INDEX($L$4:$L1560,MATCH(MAX($L$4:$L1560)+1,$L$4:$L1560,1)),"")</f>
        <v/>
      </c>
      <c r="BW1560" s="14" t="str">
        <f>IF(AND(BT1560&lt;&gt;""),BT1560/INDEX($L$4:$L1560,MATCH(MAX($L$4:$L1560)+1,$L$4:$L1560,1)),"")</f>
        <v/>
      </c>
      <c r="CA1560" s="14" t="str">
        <f>IF(AND(BX1560&lt;&gt;""),BX1560/INDEX($L$4:$L1560,MATCH(MAX($L$4:$L1560)+1,$L$4:$L1560,1)),"")</f>
        <v/>
      </c>
      <c r="CE1560" s="14" t="str">
        <f>IF(AND(CB1560&lt;&gt;""),CB1560/INDEX($L$4:$L1560,MATCH(MAX($L$4:$L1560)+1,$L$4:$L1560,1)),"")</f>
        <v/>
      </c>
      <c r="CI1560" s="14" t="str">
        <f>IF(AND(CF1560&lt;&gt;""),CF1560/INDEX($L$4:$L1560,MATCH(MAX($L$4:$L1560)+1,$L$4:$L1560,1)),"")</f>
        <v/>
      </c>
      <c r="CM1560" s="14" t="str">
        <f>IF(AND(CJ1560&lt;&gt;""),CJ1560/INDEX($L$4:$L1560,MATCH(MAX($L$4:$L1560)+1,$L$4:$L1560,1)),"")</f>
        <v/>
      </c>
      <c r="CQ1560" s="14" t="str">
        <f>IF(AND(CN1560&lt;&gt;""),CN1560/INDEX($L$4:$L1560,MATCH(MAX($L$4:$L1560)+1,$L$4:$L1560,1)),"")</f>
        <v/>
      </c>
      <c r="CU1560" s="14" t="str">
        <f>IF(AND(CR1560&lt;&gt;""),CR1560/INDEX($L$4:$L1560,MATCH(MAX($L$4:$L1560)+1,$L$4:$L1560,1)),"")</f>
        <v/>
      </c>
    </row>
    <row r="1561" spans="3:99">
      <c r="C1561" s="4" t="s">
        <v>36</v>
      </c>
      <c r="D1561" t="s">
        <v>36</v>
      </c>
      <c r="K1561" s="14" t="str">
        <f t="shared" si="1011"/>
        <v/>
      </c>
      <c r="S1561" s="14" t="str">
        <f>IF(AND(P1561&lt;&gt;""),P1561/INDEX($L$4:$L1561,MATCH(MAX($L$4:$L1561)+1,$L$4:$L1561,1)),"")</f>
        <v/>
      </c>
      <c r="W1561" s="14" t="str">
        <f>IF(AND(T1561&lt;&gt;""),T1561/INDEX($L$4:$L1561,MATCH(MAX($L$4:$L1561)+1,$L$4:$L1561,1)),"")</f>
        <v/>
      </c>
      <c r="AA1561" s="14" t="str">
        <f>IF(AND(X1561&lt;&gt;""),X1561/INDEX($L$4:$L1561,MATCH(MAX($L$4:$L1561)+1,$L$4:$L1561,1)),"")</f>
        <v/>
      </c>
      <c r="AE1561" s="14" t="str">
        <f>IF(AND(AB1561&lt;&gt;""),AB1561/INDEX($L$4:$L1561,MATCH(MAX($L$4:$L1561)+1,$L$4:$L1561,1)),"")</f>
        <v/>
      </c>
      <c r="AI1561" s="14" t="str">
        <f>IF(AND(AF1561&lt;&gt;""),AF1561/INDEX($L$4:$L1561,MATCH(MAX($L$4:$L1561)+1,$L$4:$L1561,1)),"")</f>
        <v/>
      </c>
      <c r="AM1561" s="14" t="str">
        <f>IF(AND(AJ1561&lt;&gt;""),AJ1561/INDEX($L$4:$L1561,MATCH(MAX($L$4:$L1561)+1,$L$4:$L1561,1)),"")</f>
        <v/>
      </c>
      <c r="AQ1561" s="14" t="str">
        <f>IF(AND(AN1561&lt;&gt;""),AN1561/INDEX($L$4:$L1561,MATCH(MAX($L$4:$L1561)+1,$L$4:$L1561,1)),"")</f>
        <v/>
      </c>
      <c r="AU1561" s="14" t="str">
        <f>IF(AND(AR1561&lt;&gt;""),AR1561/INDEX($L$4:$L1561,MATCH(MAX($L$4:$L1561)+1,$L$4:$L1561,1)),"")</f>
        <v/>
      </c>
      <c r="AY1561" s="14" t="str">
        <f>IF(AND(AV1561&lt;&gt;""),AV1561/INDEX($L$4:$L1561,MATCH(MAX($L$4:$L1561)+1,$L$4:$L1561,1)),"")</f>
        <v/>
      </c>
      <c r="AZ1561" s="10" t="str">
        <f t="shared" si="1010"/>
        <v/>
      </c>
      <c r="BC1561" s="78" t="str">
        <f t="shared" si="1009"/>
        <v/>
      </c>
      <c r="BG1561" s="14" t="str">
        <f>IF(AND(BD1561&lt;&gt;""),BD1561/INDEX($L$4:$L1561,MATCH(MAX($L$4:$L1561)+1,$L$4:$L1561,1)),"")</f>
        <v/>
      </c>
      <c r="BK1561" s="14" t="str">
        <f>IF(AND(BH1561&lt;&gt;""),BH1561/INDEX($L$4:$L1561,MATCH(MAX($L$4:$L1561)+1,$L$4:$L1561,1)),"")</f>
        <v/>
      </c>
      <c r="BO1561" s="14" t="str">
        <f>IF(AND(BL1561&lt;&gt;""),BL1561/INDEX($L$4:$L1561,MATCH(MAX($L$4:$L1561)+1,$L$4:$L1561,1)),"")</f>
        <v/>
      </c>
      <c r="BS1561" s="14" t="str">
        <f>IF(AND(BP1561&lt;&gt;""),BP1561/INDEX($L$4:$L1561,MATCH(MAX($L$4:$L1561)+1,$L$4:$L1561,1)),"")</f>
        <v/>
      </c>
      <c r="BW1561" s="14" t="str">
        <f>IF(AND(BT1561&lt;&gt;""),BT1561/INDEX($L$4:$L1561,MATCH(MAX($L$4:$L1561)+1,$L$4:$L1561,1)),"")</f>
        <v/>
      </c>
      <c r="CA1561" s="14" t="str">
        <f>IF(AND(BX1561&lt;&gt;""),BX1561/INDEX($L$4:$L1561,MATCH(MAX($L$4:$L1561)+1,$L$4:$L1561,1)),"")</f>
        <v/>
      </c>
      <c r="CE1561" s="14" t="str">
        <f>IF(AND(CB1561&lt;&gt;""),CB1561/INDEX($L$4:$L1561,MATCH(MAX($L$4:$L1561)+1,$L$4:$L1561,1)),"")</f>
        <v/>
      </c>
      <c r="CI1561" s="14" t="str">
        <f>IF(AND(CF1561&lt;&gt;""),CF1561/INDEX($L$4:$L1561,MATCH(MAX($L$4:$L1561)+1,$L$4:$L1561,1)),"")</f>
        <v/>
      </c>
      <c r="CM1561" s="14" t="str">
        <f>IF(AND(CJ1561&lt;&gt;""),CJ1561/INDEX($L$4:$L1561,MATCH(MAX($L$4:$L1561)+1,$L$4:$L1561,1)),"")</f>
        <v/>
      </c>
      <c r="CQ1561" s="14" t="str">
        <f>IF(AND(CN1561&lt;&gt;""),CN1561/INDEX($L$4:$L1561,MATCH(MAX($L$4:$L1561)+1,$L$4:$L1561,1)),"")</f>
        <v/>
      </c>
      <c r="CU1561" s="14" t="str">
        <f>IF(AND(CR1561&lt;&gt;""),CR1561/INDEX($L$4:$L1561,MATCH(MAX($L$4:$L1561)+1,$L$4:$L1561,1)),"")</f>
        <v/>
      </c>
    </row>
    <row r="1562" spans="3:99">
      <c r="C1562" s="4" t="s">
        <v>36</v>
      </c>
      <c r="D1562" t="s">
        <v>36</v>
      </c>
      <c r="K1562" s="14" t="str">
        <f t="shared" si="1011"/>
        <v/>
      </c>
      <c r="S1562" s="14" t="str">
        <f>IF(AND(P1562&lt;&gt;""),P1562/INDEX($L$4:$L1562,MATCH(MAX($L$4:$L1562)+1,$L$4:$L1562,1)),"")</f>
        <v/>
      </c>
      <c r="W1562" s="14" t="str">
        <f>IF(AND(T1562&lt;&gt;""),T1562/INDEX($L$4:$L1562,MATCH(MAX($L$4:$L1562)+1,$L$4:$L1562,1)),"")</f>
        <v/>
      </c>
      <c r="AA1562" s="14" t="str">
        <f>IF(AND(X1562&lt;&gt;""),X1562/INDEX($L$4:$L1562,MATCH(MAX($L$4:$L1562)+1,$L$4:$L1562,1)),"")</f>
        <v/>
      </c>
      <c r="AE1562" s="14" t="str">
        <f>IF(AND(AB1562&lt;&gt;""),AB1562/INDEX($L$4:$L1562,MATCH(MAX($L$4:$L1562)+1,$L$4:$L1562,1)),"")</f>
        <v/>
      </c>
      <c r="AI1562" s="14" t="str">
        <f>IF(AND(AF1562&lt;&gt;""),AF1562/INDEX($L$4:$L1562,MATCH(MAX($L$4:$L1562)+1,$L$4:$L1562,1)),"")</f>
        <v/>
      </c>
      <c r="AM1562" s="14" t="str">
        <f>IF(AND(AJ1562&lt;&gt;""),AJ1562/INDEX($L$4:$L1562,MATCH(MAX($L$4:$L1562)+1,$L$4:$L1562,1)),"")</f>
        <v/>
      </c>
      <c r="AQ1562" s="14" t="str">
        <f>IF(AND(AN1562&lt;&gt;""),AN1562/INDEX($L$4:$L1562,MATCH(MAX($L$4:$L1562)+1,$L$4:$L1562,1)),"")</f>
        <v/>
      </c>
      <c r="AU1562" s="14" t="str">
        <f>IF(AND(AR1562&lt;&gt;""),AR1562/INDEX($L$4:$L1562,MATCH(MAX($L$4:$L1562)+1,$L$4:$L1562,1)),"")</f>
        <v/>
      </c>
      <c r="AY1562" s="14" t="str">
        <f>IF(AND(AV1562&lt;&gt;""),AV1562/INDEX($L$4:$L1562,MATCH(MAX($L$4:$L1562)+1,$L$4:$L1562,1)),"")</f>
        <v/>
      </c>
      <c r="AZ1562" s="10" t="str">
        <f t="shared" si="1010"/>
        <v/>
      </c>
      <c r="BC1562" s="78" t="str">
        <f t="shared" si="1009"/>
        <v/>
      </c>
      <c r="BG1562" s="14" t="str">
        <f>IF(AND(BD1562&lt;&gt;""),BD1562/INDEX($L$4:$L1562,MATCH(MAX($L$4:$L1562)+1,$L$4:$L1562,1)),"")</f>
        <v/>
      </c>
      <c r="BK1562" s="14" t="str">
        <f>IF(AND(BH1562&lt;&gt;""),BH1562/INDEX($L$4:$L1562,MATCH(MAX($L$4:$L1562)+1,$L$4:$L1562,1)),"")</f>
        <v/>
      </c>
      <c r="BO1562" s="14" t="str">
        <f>IF(AND(BL1562&lt;&gt;""),BL1562/INDEX($L$4:$L1562,MATCH(MAX($L$4:$L1562)+1,$L$4:$L1562,1)),"")</f>
        <v/>
      </c>
      <c r="BS1562" s="14" t="str">
        <f>IF(AND(BP1562&lt;&gt;""),BP1562/INDEX($L$4:$L1562,MATCH(MAX($L$4:$L1562)+1,$L$4:$L1562,1)),"")</f>
        <v/>
      </c>
      <c r="BW1562" s="14" t="str">
        <f>IF(AND(BT1562&lt;&gt;""),BT1562/INDEX($L$4:$L1562,MATCH(MAX($L$4:$L1562)+1,$L$4:$L1562,1)),"")</f>
        <v/>
      </c>
      <c r="CA1562" s="14" t="str">
        <f>IF(AND(BX1562&lt;&gt;""),BX1562/INDEX($L$4:$L1562,MATCH(MAX($L$4:$L1562)+1,$L$4:$L1562,1)),"")</f>
        <v/>
      </c>
      <c r="CE1562" s="14" t="str">
        <f>IF(AND(CB1562&lt;&gt;""),CB1562/INDEX($L$4:$L1562,MATCH(MAX($L$4:$L1562)+1,$L$4:$L1562,1)),"")</f>
        <v/>
      </c>
      <c r="CI1562" s="14" t="str">
        <f>IF(AND(CF1562&lt;&gt;""),CF1562/INDEX($L$4:$L1562,MATCH(MAX($L$4:$L1562)+1,$L$4:$L1562,1)),"")</f>
        <v/>
      </c>
      <c r="CM1562" s="14" t="str">
        <f>IF(AND(CJ1562&lt;&gt;""),CJ1562/INDEX($L$4:$L1562,MATCH(MAX($L$4:$L1562)+1,$L$4:$L1562,1)),"")</f>
        <v/>
      </c>
      <c r="CQ1562" s="14" t="str">
        <f>IF(AND(CN1562&lt;&gt;""),CN1562/INDEX($L$4:$L1562,MATCH(MAX($L$4:$L1562)+1,$L$4:$L1562,1)),"")</f>
        <v/>
      </c>
      <c r="CU1562" s="14" t="str">
        <f>IF(AND(CR1562&lt;&gt;""),CR1562/INDEX($L$4:$L1562,MATCH(MAX($L$4:$L1562)+1,$L$4:$L1562,1)),"")</f>
        <v/>
      </c>
    </row>
    <row r="1563" spans="3:99">
      <c r="C1563" s="4" t="s">
        <v>36</v>
      </c>
      <c r="D1563" t="s">
        <v>36</v>
      </c>
      <c r="K1563" s="14" t="str">
        <f t="shared" si="1011"/>
        <v/>
      </c>
      <c r="S1563" s="14" t="str">
        <f>IF(AND(P1563&lt;&gt;""),P1563/INDEX($L$4:$L1563,MATCH(MAX($L$4:$L1563)+1,$L$4:$L1563,1)),"")</f>
        <v/>
      </c>
      <c r="W1563" s="14" t="str">
        <f>IF(AND(T1563&lt;&gt;""),T1563/INDEX($L$4:$L1563,MATCH(MAX($L$4:$L1563)+1,$L$4:$L1563,1)),"")</f>
        <v/>
      </c>
      <c r="AA1563" s="14" t="str">
        <f>IF(AND(X1563&lt;&gt;""),X1563/INDEX($L$4:$L1563,MATCH(MAX($L$4:$L1563)+1,$L$4:$L1563,1)),"")</f>
        <v/>
      </c>
      <c r="AE1563" s="14" t="str">
        <f>IF(AND(AB1563&lt;&gt;""),AB1563/INDEX($L$4:$L1563,MATCH(MAX($L$4:$L1563)+1,$L$4:$L1563,1)),"")</f>
        <v/>
      </c>
      <c r="AI1563" s="14" t="str">
        <f>IF(AND(AF1563&lt;&gt;""),AF1563/INDEX($L$4:$L1563,MATCH(MAX($L$4:$L1563)+1,$L$4:$L1563,1)),"")</f>
        <v/>
      </c>
      <c r="AM1563" s="14" t="str">
        <f>IF(AND(AJ1563&lt;&gt;""),AJ1563/INDEX($L$4:$L1563,MATCH(MAX($L$4:$L1563)+1,$L$4:$L1563,1)),"")</f>
        <v/>
      </c>
      <c r="AQ1563" s="14" t="str">
        <f>IF(AND(AN1563&lt;&gt;""),AN1563/INDEX($L$4:$L1563,MATCH(MAX($L$4:$L1563)+1,$L$4:$L1563,1)),"")</f>
        <v/>
      </c>
      <c r="AU1563" s="14" t="str">
        <f>IF(AND(AR1563&lt;&gt;""),AR1563/INDEX($L$4:$L1563,MATCH(MAX($L$4:$L1563)+1,$L$4:$L1563,1)),"")</f>
        <v/>
      </c>
      <c r="AY1563" s="14" t="str">
        <f>IF(AND(AV1563&lt;&gt;""),AV1563/INDEX($L$4:$L1563,MATCH(MAX($L$4:$L1563)+1,$L$4:$L1563,1)),"")</f>
        <v/>
      </c>
      <c r="AZ1563" s="10" t="str">
        <f t="shared" si="1010"/>
        <v/>
      </c>
      <c r="BC1563" s="78" t="str">
        <f t="shared" si="1009"/>
        <v/>
      </c>
      <c r="BG1563" s="14" t="str">
        <f>IF(AND(BD1563&lt;&gt;""),BD1563/INDEX($L$4:$L1563,MATCH(MAX($L$4:$L1563)+1,$L$4:$L1563,1)),"")</f>
        <v/>
      </c>
      <c r="BK1563" s="14" t="str">
        <f>IF(AND(BH1563&lt;&gt;""),BH1563/INDEX($L$4:$L1563,MATCH(MAX($L$4:$L1563)+1,$L$4:$L1563,1)),"")</f>
        <v/>
      </c>
      <c r="BO1563" s="14" t="str">
        <f>IF(AND(BL1563&lt;&gt;""),BL1563/INDEX($L$4:$L1563,MATCH(MAX($L$4:$L1563)+1,$L$4:$L1563,1)),"")</f>
        <v/>
      </c>
      <c r="BS1563" s="14" t="str">
        <f>IF(AND(BP1563&lt;&gt;""),BP1563/INDEX($L$4:$L1563,MATCH(MAX($L$4:$L1563)+1,$L$4:$L1563,1)),"")</f>
        <v/>
      </c>
      <c r="BW1563" s="14" t="str">
        <f>IF(AND(BT1563&lt;&gt;""),BT1563/INDEX($L$4:$L1563,MATCH(MAX($L$4:$L1563)+1,$L$4:$L1563,1)),"")</f>
        <v/>
      </c>
      <c r="CA1563" s="14" t="str">
        <f>IF(AND(BX1563&lt;&gt;""),BX1563/INDEX($L$4:$L1563,MATCH(MAX($L$4:$L1563)+1,$L$4:$L1563,1)),"")</f>
        <v/>
      </c>
      <c r="CE1563" s="14" t="str">
        <f>IF(AND(CB1563&lt;&gt;""),CB1563/INDEX($L$4:$L1563,MATCH(MAX($L$4:$L1563)+1,$L$4:$L1563,1)),"")</f>
        <v/>
      </c>
      <c r="CI1563" s="14" t="str">
        <f>IF(AND(CF1563&lt;&gt;""),CF1563/INDEX($L$4:$L1563,MATCH(MAX($L$4:$L1563)+1,$L$4:$L1563,1)),"")</f>
        <v/>
      </c>
      <c r="CM1563" s="14" t="str">
        <f>IF(AND(CJ1563&lt;&gt;""),CJ1563/INDEX($L$4:$L1563,MATCH(MAX($L$4:$L1563)+1,$L$4:$L1563,1)),"")</f>
        <v/>
      </c>
      <c r="CQ1563" s="14" t="str">
        <f>IF(AND(CN1563&lt;&gt;""),CN1563/INDEX($L$4:$L1563,MATCH(MAX($L$4:$L1563)+1,$L$4:$L1563,1)),"")</f>
        <v/>
      </c>
      <c r="CU1563" s="14" t="str">
        <f>IF(AND(CR1563&lt;&gt;""),CR1563/INDEX($L$4:$L1563,MATCH(MAX($L$4:$L1563)+1,$L$4:$L1563,1)),"")</f>
        <v/>
      </c>
    </row>
    <row r="1564" spans="3:99">
      <c r="C1564" s="4" t="s">
        <v>36</v>
      </c>
      <c r="D1564" t="s">
        <v>36</v>
      </c>
      <c r="K1564" s="14" t="str">
        <f t="shared" si="1011"/>
        <v/>
      </c>
      <c r="S1564" s="14" t="str">
        <f>IF(AND(P1564&lt;&gt;""),P1564/INDEX($L$4:$L1564,MATCH(MAX($L$4:$L1564)+1,$L$4:$L1564,1)),"")</f>
        <v/>
      </c>
      <c r="W1564" s="14" t="str">
        <f>IF(AND(T1564&lt;&gt;""),T1564/INDEX($L$4:$L1564,MATCH(MAX($L$4:$L1564)+1,$L$4:$L1564,1)),"")</f>
        <v/>
      </c>
      <c r="AA1564" s="14" t="str">
        <f>IF(AND(X1564&lt;&gt;""),X1564/INDEX($L$4:$L1564,MATCH(MAX($L$4:$L1564)+1,$L$4:$L1564,1)),"")</f>
        <v/>
      </c>
      <c r="AE1564" s="14" t="str">
        <f>IF(AND(AB1564&lt;&gt;""),AB1564/INDEX($L$4:$L1564,MATCH(MAX($L$4:$L1564)+1,$L$4:$L1564,1)),"")</f>
        <v/>
      </c>
      <c r="AI1564" s="14" t="str">
        <f>IF(AND(AF1564&lt;&gt;""),AF1564/INDEX($L$4:$L1564,MATCH(MAX($L$4:$L1564)+1,$L$4:$L1564,1)),"")</f>
        <v/>
      </c>
      <c r="AM1564" s="14" t="str">
        <f>IF(AND(AJ1564&lt;&gt;""),AJ1564/INDEX($L$4:$L1564,MATCH(MAX($L$4:$L1564)+1,$L$4:$L1564,1)),"")</f>
        <v/>
      </c>
      <c r="AQ1564" s="14" t="str">
        <f>IF(AND(AN1564&lt;&gt;""),AN1564/INDEX($L$4:$L1564,MATCH(MAX($L$4:$L1564)+1,$L$4:$L1564,1)),"")</f>
        <v/>
      </c>
      <c r="AU1564" s="14" t="str">
        <f>IF(AND(AR1564&lt;&gt;""),AR1564/INDEX($L$4:$L1564,MATCH(MAX($L$4:$L1564)+1,$L$4:$L1564,1)),"")</f>
        <v/>
      </c>
      <c r="AY1564" s="14" t="str">
        <f>IF(AND(AV1564&lt;&gt;""),AV1564/INDEX($L$4:$L1564,MATCH(MAX($L$4:$L1564)+1,$L$4:$L1564,1)),"")</f>
        <v/>
      </c>
      <c r="AZ1564" s="10" t="str">
        <f t="shared" si="1010"/>
        <v/>
      </c>
      <c r="BC1564" s="78" t="str">
        <f t="shared" si="1009"/>
        <v/>
      </c>
      <c r="BG1564" s="14" t="str">
        <f>IF(AND(BD1564&lt;&gt;""),BD1564/INDEX($L$4:$L1564,MATCH(MAX($L$4:$L1564)+1,$L$4:$L1564,1)),"")</f>
        <v/>
      </c>
      <c r="BK1564" s="14" t="str">
        <f>IF(AND(BH1564&lt;&gt;""),BH1564/INDEX($L$4:$L1564,MATCH(MAX($L$4:$L1564)+1,$L$4:$L1564,1)),"")</f>
        <v/>
      </c>
      <c r="BO1564" s="14" t="str">
        <f>IF(AND(BL1564&lt;&gt;""),BL1564/INDEX($L$4:$L1564,MATCH(MAX($L$4:$L1564)+1,$L$4:$L1564,1)),"")</f>
        <v/>
      </c>
      <c r="BS1564" s="14" t="str">
        <f>IF(AND(BP1564&lt;&gt;""),BP1564/INDEX($L$4:$L1564,MATCH(MAX($L$4:$L1564)+1,$L$4:$L1564,1)),"")</f>
        <v/>
      </c>
      <c r="BW1564" s="14" t="str">
        <f>IF(AND(BT1564&lt;&gt;""),BT1564/INDEX($L$4:$L1564,MATCH(MAX($L$4:$L1564)+1,$L$4:$L1564,1)),"")</f>
        <v/>
      </c>
      <c r="CA1564" s="14" t="str">
        <f>IF(AND(BX1564&lt;&gt;""),BX1564/INDEX($L$4:$L1564,MATCH(MAX($L$4:$L1564)+1,$L$4:$L1564,1)),"")</f>
        <v/>
      </c>
      <c r="CE1564" s="14" t="str">
        <f>IF(AND(CB1564&lt;&gt;""),CB1564/INDEX($L$4:$L1564,MATCH(MAX($L$4:$L1564)+1,$L$4:$L1564,1)),"")</f>
        <v/>
      </c>
      <c r="CI1564" s="14" t="str">
        <f>IF(AND(CF1564&lt;&gt;""),CF1564/INDEX($L$4:$L1564,MATCH(MAX($L$4:$L1564)+1,$L$4:$L1564,1)),"")</f>
        <v/>
      </c>
      <c r="CM1564" s="14" t="str">
        <f>IF(AND(CJ1564&lt;&gt;""),CJ1564/INDEX($L$4:$L1564,MATCH(MAX($L$4:$L1564)+1,$L$4:$L1564,1)),"")</f>
        <v/>
      </c>
      <c r="CQ1564" s="14" t="str">
        <f>IF(AND(CN1564&lt;&gt;""),CN1564/INDEX($L$4:$L1564,MATCH(MAX($L$4:$L1564)+1,$L$4:$L1564,1)),"")</f>
        <v/>
      </c>
      <c r="CU1564" s="14" t="str">
        <f>IF(AND(CR1564&lt;&gt;""),CR1564/INDEX($L$4:$L1564,MATCH(MAX($L$4:$L1564)+1,$L$4:$L1564,1)),"")</f>
        <v/>
      </c>
    </row>
    <row r="1565" spans="3:99">
      <c r="C1565" s="4" t="s">
        <v>36</v>
      </c>
      <c r="D1565" t="s">
        <v>36</v>
      </c>
      <c r="K1565" s="14" t="str">
        <f t="shared" si="1011"/>
        <v/>
      </c>
      <c r="S1565" s="14" t="str">
        <f>IF(AND(P1565&lt;&gt;""),P1565/INDEX($L$4:$L1565,MATCH(MAX($L$4:$L1565)+1,$L$4:$L1565,1)),"")</f>
        <v/>
      </c>
      <c r="W1565" s="14" t="str">
        <f>IF(AND(T1565&lt;&gt;""),T1565/INDEX($L$4:$L1565,MATCH(MAX($L$4:$L1565)+1,$L$4:$L1565,1)),"")</f>
        <v/>
      </c>
      <c r="AA1565" s="14" t="str">
        <f>IF(AND(X1565&lt;&gt;""),X1565/INDEX($L$4:$L1565,MATCH(MAX($L$4:$L1565)+1,$L$4:$L1565,1)),"")</f>
        <v/>
      </c>
      <c r="AE1565" s="14" t="str">
        <f>IF(AND(AB1565&lt;&gt;""),AB1565/INDEX($L$4:$L1565,MATCH(MAX($L$4:$L1565)+1,$L$4:$L1565,1)),"")</f>
        <v/>
      </c>
      <c r="AI1565" s="14" t="str">
        <f>IF(AND(AF1565&lt;&gt;""),AF1565/INDEX($L$4:$L1565,MATCH(MAX($L$4:$L1565)+1,$L$4:$L1565,1)),"")</f>
        <v/>
      </c>
      <c r="AM1565" s="14" t="str">
        <f>IF(AND(AJ1565&lt;&gt;""),AJ1565/INDEX($L$4:$L1565,MATCH(MAX($L$4:$L1565)+1,$L$4:$L1565,1)),"")</f>
        <v/>
      </c>
      <c r="AQ1565" s="14" t="str">
        <f>IF(AND(AN1565&lt;&gt;""),AN1565/INDEX($L$4:$L1565,MATCH(MAX($L$4:$L1565)+1,$L$4:$L1565,1)),"")</f>
        <v/>
      </c>
      <c r="AU1565" s="14" t="str">
        <f>IF(AND(AR1565&lt;&gt;""),AR1565/INDEX($L$4:$L1565,MATCH(MAX($L$4:$L1565)+1,$L$4:$L1565,1)),"")</f>
        <v/>
      </c>
      <c r="AY1565" s="14" t="str">
        <f>IF(AND(AV1565&lt;&gt;""),AV1565/INDEX($L$4:$L1565,MATCH(MAX($L$4:$L1565)+1,$L$4:$L1565,1)),"")</f>
        <v/>
      </c>
      <c r="AZ1565" s="10" t="str">
        <f t="shared" si="1010"/>
        <v/>
      </c>
      <c r="BC1565" s="78" t="str">
        <f t="shared" si="1009"/>
        <v/>
      </c>
      <c r="BG1565" s="14" t="str">
        <f>IF(AND(BD1565&lt;&gt;""),BD1565/INDEX($L$4:$L1565,MATCH(MAX($L$4:$L1565)+1,$L$4:$L1565,1)),"")</f>
        <v/>
      </c>
      <c r="BK1565" s="14" t="str">
        <f>IF(AND(BH1565&lt;&gt;""),BH1565/INDEX($L$4:$L1565,MATCH(MAX($L$4:$L1565)+1,$L$4:$L1565,1)),"")</f>
        <v/>
      </c>
      <c r="BO1565" s="14" t="str">
        <f>IF(AND(BL1565&lt;&gt;""),BL1565/INDEX($L$4:$L1565,MATCH(MAX($L$4:$L1565)+1,$L$4:$L1565,1)),"")</f>
        <v/>
      </c>
      <c r="BS1565" s="14" t="str">
        <f>IF(AND(BP1565&lt;&gt;""),BP1565/INDEX($L$4:$L1565,MATCH(MAX($L$4:$L1565)+1,$L$4:$L1565,1)),"")</f>
        <v/>
      </c>
      <c r="BW1565" s="14" t="str">
        <f>IF(AND(BT1565&lt;&gt;""),BT1565/INDEX($L$4:$L1565,MATCH(MAX($L$4:$L1565)+1,$L$4:$L1565,1)),"")</f>
        <v/>
      </c>
      <c r="CA1565" s="14" t="str">
        <f>IF(AND(BX1565&lt;&gt;""),BX1565/INDEX($L$4:$L1565,MATCH(MAX($L$4:$L1565)+1,$L$4:$L1565,1)),"")</f>
        <v/>
      </c>
      <c r="CE1565" s="14" t="str">
        <f>IF(AND(CB1565&lt;&gt;""),CB1565/INDEX($L$4:$L1565,MATCH(MAX($L$4:$L1565)+1,$L$4:$L1565,1)),"")</f>
        <v/>
      </c>
      <c r="CI1565" s="14" t="str">
        <f>IF(AND(CF1565&lt;&gt;""),CF1565/INDEX($L$4:$L1565,MATCH(MAX($L$4:$L1565)+1,$L$4:$L1565,1)),"")</f>
        <v/>
      </c>
      <c r="CM1565" s="14" t="str">
        <f>IF(AND(CJ1565&lt;&gt;""),CJ1565/INDEX($L$4:$L1565,MATCH(MAX($L$4:$L1565)+1,$L$4:$L1565,1)),"")</f>
        <v/>
      </c>
      <c r="CQ1565" s="14" t="str">
        <f>IF(AND(CN1565&lt;&gt;""),CN1565/INDEX($L$4:$L1565,MATCH(MAX($L$4:$L1565)+1,$L$4:$L1565,1)),"")</f>
        <v/>
      </c>
      <c r="CU1565" s="14" t="str">
        <f>IF(AND(CR1565&lt;&gt;""),CR1565/INDEX($L$4:$L1565,MATCH(MAX($L$4:$L1565)+1,$L$4:$L1565,1)),"")</f>
        <v/>
      </c>
    </row>
    <row r="1566" spans="3:99">
      <c r="C1566" s="4" t="s">
        <v>36</v>
      </c>
      <c r="D1566" t="s">
        <v>36</v>
      </c>
      <c r="K1566" s="14" t="str">
        <f t="shared" si="1011"/>
        <v/>
      </c>
      <c r="S1566" s="14" t="str">
        <f>IF(AND(P1566&lt;&gt;""),P1566/INDEX($L$4:$L1566,MATCH(MAX($L$4:$L1566)+1,$L$4:$L1566,1)),"")</f>
        <v/>
      </c>
      <c r="W1566" s="14" t="str">
        <f>IF(AND(T1566&lt;&gt;""),T1566/INDEX($L$4:$L1566,MATCH(MAX($L$4:$L1566)+1,$L$4:$L1566,1)),"")</f>
        <v/>
      </c>
      <c r="AA1566" s="14" t="str">
        <f>IF(AND(X1566&lt;&gt;""),X1566/INDEX($L$4:$L1566,MATCH(MAX($L$4:$L1566)+1,$L$4:$L1566,1)),"")</f>
        <v/>
      </c>
      <c r="AE1566" s="14" t="str">
        <f>IF(AND(AB1566&lt;&gt;""),AB1566/INDEX($L$4:$L1566,MATCH(MAX($L$4:$L1566)+1,$L$4:$L1566,1)),"")</f>
        <v/>
      </c>
      <c r="AI1566" s="14" t="str">
        <f>IF(AND(AF1566&lt;&gt;""),AF1566/INDEX($L$4:$L1566,MATCH(MAX($L$4:$L1566)+1,$L$4:$L1566,1)),"")</f>
        <v/>
      </c>
      <c r="AM1566" s="14" t="str">
        <f>IF(AND(AJ1566&lt;&gt;""),AJ1566/INDEX($L$4:$L1566,MATCH(MAX($L$4:$L1566)+1,$L$4:$L1566,1)),"")</f>
        <v/>
      </c>
      <c r="AQ1566" s="14" t="str">
        <f>IF(AND(AN1566&lt;&gt;""),AN1566/INDEX($L$4:$L1566,MATCH(MAX($L$4:$L1566)+1,$L$4:$L1566,1)),"")</f>
        <v/>
      </c>
      <c r="AU1566" s="14" t="str">
        <f>IF(AND(AR1566&lt;&gt;""),AR1566/INDEX($L$4:$L1566,MATCH(MAX($L$4:$L1566)+1,$L$4:$L1566,1)),"")</f>
        <v/>
      </c>
      <c r="AY1566" s="14" t="str">
        <f>IF(AND(AV1566&lt;&gt;""),AV1566/INDEX($L$4:$L1566,MATCH(MAX($L$4:$L1566)+1,$L$4:$L1566,1)),"")</f>
        <v/>
      </c>
      <c r="AZ1566" s="10" t="str">
        <f t="shared" si="1010"/>
        <v/>
      </c>
      <c r="BC1566" s="78" t="str">
        <f t="shared" si="1009"/>
        <v/>
      </c>
      <c r="BG1566" s="14" t="str">
        <f>IF(AND(BD1566&lt;&gt;""),BD1566/INDEX($L$4:$L1566,MATCH(MAX($L$4:$L1566)+1,$L$4:$L1566,1)),"")</f>
        <v/>
      </c>
      <c r="BK1566" s="14" t="str">
        <f>IF(AND(BH1566&lt;&gt;""),BH1566/INDEX($L$4:$L1566,MATCH(MAX($L$4:$L1566)+1,$L$4:$L1566,1)),"")</f>
        <v/>
      </c>
      <c r="BO1566" s="14" t="str">
        <f>IF(AND(BL1566&lt;&gt;""),BL1566/INDEX($L$4:$L1566,MATCH(MAX($L$4:$L1566)+1,$L$4:$L1566,1)),"")</f>
        <v/>
      </c>
      <c r="BS1566" s="14" t="str">
        <f>IF(AND(BP1566&lt;&gt;""),BP1566/INDEX($L$4:$L1566,MATCH(MAX($L$4:$L1566)+1,$L$4:$L1566,1)),"")</f>
        <v/>
      </c>
      <c r="BW1566" s="14" t="str">
        <f>IF(AND(BT1566&lt;&gt;""),BT1566/INDEX($L$4:$L1566,MATCH(MAX($L$4:$L1566)+1,$L$4:$L1566,1)),"")</f>
        <v/>
      </c>
      <c r="CA1566" s="14" t="str">
        <f>IF(AND(BX1566&lt;&gt;""),BX1566/INDEX($L$4:$L1566,MATCH(MAX($L$4:$L1566)+1,$L$4:$L1566,1)),"")</f>
        <v/>
      </c>
      <c r="CE1566" s="14" t="str">
        <f>IF(AND(CB1566&lt;&gt;""),CB1566/INDEX($L$4:$L1566,MATCH(MAX($L$4:$L1566)+1,$L$4:$L1566,1)),"")</f>
        <v/>
      </c>
      <c r="CI1566" s="14" t="str">
        <f>IF(AND(CF1566&lt;&gt;""),CF1566/INDEX($L$4:$L1566,MATCH(MAX($L$4:$L1566)+1,$L$4:$L1566,1)),"")</f>
        <v/>
      </c>
      <c r="CM1566" s="14" t="str">
        <f>IF(AND(CJ1566&lt;&gt;""),CJ1566/INDEX($L$4:$L1566,MATCH(MAX($L$4:$L1566)+1,$L$4:$L1566,1)),"")</f>
        <v/>
      </c>
      <c r="CQ1566" s="14" t="str">
        <f>IF(AND(CN1566&lt;&gt;""),CN1566/INDEX($L$4:$L1566,MATCH(MAX($L$4:$L1566)+1,$L$4:$L1566,1)),"")</f>
        <v/>
      </c>
      <c r="CU1566" s="14" t="str">
        <f>IF(AND(CR1566&lt;&gt;""),CR1566/INDEX($L$4:$L1566,MATCH(MAX($L$4:$L1566)+1,$L$4:$L1566,1)),"")</f>
        <v/>
      </c>
    </row>
    <row r="1567" spans="3:99">
      <c r="C1567" s="4" t="s">
        <v>36</v>
      </c>
      <c r="D1567" t="s">
        <v>36</v>
      </c>
      <c r="K1567" s="14" t="str">
        <f t="shared" si="1011"/>
        <v/>
      </c>
      <c r="S1567" s="14" t="str">
        <f>IF(AND(P1567&lt;&gt;""),P1567/INDEX($L$4:$L1567,MATCH(MAX($L$4:$L1567)+1,$L$4:$L1567,1)),"")</f>
        <v/>
      </c>
      <c r="W1567" s="14" t="str">
        <f>IF(AND(T1567&lt;&gt;""),T1567/INDEX($L$4:$L1567,MATCH(MAX($L$4:$L1567)+1,$L$4:$L1567,1)),"")</f>
        <v/>
      </c>
      <c r="AA1567" s="14" t="str">
        <f>IF(AND(X1567&lt;&gt;""),X1567/INDEX($L$4:$L1567,MATCH(MAX($L$4:$L1567)+1,$L$4:$L1567,1)),"")</f>
        <v/>
      </c>
      <c r="AE1567" s="14" t="str">
        <f>IF(AND(AB1567&lt;&gt;""),AB1567/INDEX($L$4:$L1567,MATCH(MAX($L$4:$L1567)+1,$L$4:$L1567,1)),"")</f>
        <v/>
      </c>
      <c r="AI1567" s="14" t="str">
        <f>IF(AND(AF1567&lt;&gt;""),AF1567/INDEX($L$4:$L1567,MATCH(MAX($L$4:$L1567)+1,$L$4:$L1567,1)),"")</f>
        <v/>
      </c>
      <c r="AM1567" s="14" t="str">
        <f>IF(AND(AJ1567&lt;&gt;""),AJ1567/INDEX($L$4:$L1567,MATCH(MAX($L$4:$L1567)+1,$L$4:$L1567,1)),"")</f>
        <v/>
      </c>
      <c r="AQ1567" s="14" t="str">
        <f>IF(AND(AN1567&lt;&gt;""),AN1567/INDEX($L$4:$L1567,MATCH(MAX($L$4:$L1567)+1,$L$4:$L1567,1)),"")</f>
        <v/>
      </c>
      <c r="AU1567" s="14" t="str">
        <f>IF(AND(AR1567&lt;&gt;""),AR1567/INDEX($L$4:$L1567,MATCH(MAX($L$4:$L1567)+1,$L$4:$L1567,1)),"")</f>
        <v/>
      </c>
      <c r="AY1567" s="14" t="str">
        <f>IF(AND(AV1567&lt;&gt;""),AV1567/INDEX($L$4:$L1567,MATCH(MAX($L$4:$L1567)+1,$L$4:$L1567,1)),"")</f>
        <v/>
      </c>
      <c r="AZ1567" s="10" t="str">
        <f t="shared" si="1010"/>
        <v/>
      </c>
      <c r="BC1567" s="78" t="str">
        <f t="shared" si="1009"/>
        <v/>
      </c>
      <c r="BG1567" s="14" t="str">
        <f>IF(AND(BD1567&lt;&gt;""),BD1567/INDEX($L$4:$L1567,MATCH(MAX($L$4:$L1567)+1,$L$4:$L1567,1)),"")</f>
        <v/>
      </c>
      <c r="BK1567" s="14" t="str">
        <f>IF(AND(BH1567&lt;&gt;""),BH1567/INDEX($L$4:$L1567,MATCH(MAX($L$4:$L1567)+1,$L$4:$L1567,1)),"")</f>
        <v/>
      </c>
      <c r="BO1567" s="14" t="str">
        <f>IF(AND(BL1567&lt;&gt;""),BL1567/INDEX($L$4:$L1567,MATCH(MAX($L$4:$L1567)+1,$L$4:$L1567,1)),"")</f>
        <v/>
      </c>
      <c r="BS1567" s="14" t="str">
        <f>IF(AND(BP1567&lt;&gt;""),BP1567/INDEX($L$4:$L1567,MATCH(MAX($L$4:$L1567)+1,$L$4:$L1567,1)),"")</f>
        <v/>
      </c>
      <c r="BW1567" s="14" t="str">
        <f>IF(AND(BT1567&lt;&gt;""),BT1567/INDEX($L$4:$L1567,MATCH(MAX($L$4:$L1567)+1,$L$4:$L1567,1)),"")</f>
        <v/>
      </c>
      <c r="CA1567" s="14" t="str">
        <f>IF(AND(BX1567&lt;&gt;""),BX1567/INDEX($L$4:$L1567,MATCH(MAX($L$4:$L1567)+1,$L$4:$L1567,1)),"")</f>
        <v/>
      </c>
      <c r="CE1567" s="14" t="str">
        <f>IF(AND(CB1567&lt;&gt;""),CB1567/INDEX($L$4:$L1567,MATCH(MAX($L$4:$L1567)+1,$L$4:$L1567,1)),"")</f>
        <v/>
      </c>
      <c r="CI1567" s="14" t="str">
        <f>IF(AND(CF1567&lt;&gt;""),CF1567/INDEX($L$4:$L1567,MATCH(MAX($L$4:$L1567)+1,$L$4:$L1567,1)),"")</f>
        <v/>
      </c>
      <c r="CM1567" s="14" t="str">
        <f>IF(AND(CJ1567&lt;&gt;""),CJ1567/INDEX($L$4:$L1567,MATCH(MAX($L$4:$L1567)+1,$L$4:$L1567,1)),"")</f>
        <v/>
      </c>
      <c r="CQ1567" s="14" t="str">
        <f>IF(AND(CN1567&lt;&gt;""),CN1567/INDEX($L$4:$L1567,MATCH(MAX($L$4:$L1567)+1,$L$4:$L1567,1)),"")</f>
        <v/>
      </c>
      <c r="CU1567" s="14" t="str">
        <f>IF(AND(CR1567&lt;&gt;""),CR1567/INDEX($L$4:$L1567,MATCH(MAX($L$4:$L1567)+1,$L$4:$L1567,1)),"")</f>
        <v/>
      </c>
    </row>
    <row r="1568" spans="3:99">
      <c r="C1568" s="4" t="s">
        <v>36</v>
      </c>
      <c r="D1568" t="s">
        <v>36</v>
      </c>
      <c r="K1568" s="14" t="str">
        <f t="shared" si="1011"/>
        <v/>
      </c>
      <c r="S1568" s="14" t="str">
        <f>IF(AND(P1568&lt;&gt;""),P1568/INDEX($L$4:$L1568,MATCH(MAX($L$4:$L1568)+1,$L$4:$L1568,1)),"")</f>
        <v/>
      </c>
      <c r="W1568" s="14" t="str">
        <f>IF(AND(T1568&lt;&gt;""),T1568/INDEX($L$4:$L1568,MATCH(MAX($L$4:$L1568)+1,$L$4:$L1568,1)),"")</f>
        <v/>
      </c>
      <c r="AA1568" s="14" t="str">
        <f>IF(AND(X1568&lt;&gt;""),X1568/INDEX($L$4:$L1568,MATCH(MAX($L$4:$L1568)+1,$L$4:$L1568,1)),"")</f>
        <v/>
      </c>
      <c r="AE1568" s="14" t="str">
        <f>IF(AND(AB1568&lt;&gt;""),AB1568/INDEX($L$4:$L1568,MATCH(MAX($L$4:$L1568)+1,$L$4:$L1568,1)),"")</f>
        <v/>
      </c>
      <c r="AI1568" s="14" t="str">
        <f>IF(AND(AF1568&lt;&gt;""),AF1568/INDEX($L$4:$L1568,MATCH(MAX($L$4:$L1568)+1,$L$4:$L1568,1)),"")</f>
        <v/>
      </c>
      <c r="AM1568" s="14" t="str">
        <f>IF(AND(AJ1568&lt;&gt;""),AJ1568/INDEX($L$4:$L1568,MATCH(MAX($L$4:$L1568)+1,$L$4:$L1568,1)),"")</f>
        <v/>
      </c>
      <c r="AQ1568" s="14" t="str">
        <f>IF(AND(AN1568&lt;&gt;""),AN1568/INDEX($L$4:$L1568,MATCH(MAX($L$4:$L1568)+1,$L$4:$L1568,1)),"")</f>
        <v/>
      </c>
      <c r="AU1568" s="14" t="str">
        <f>IF(AND(AR1568&lt;&gt;""),AR1568/INDEX($L$4:$L1568,MATCH(MAX($L$4:$L1568)+1,$L$4:$L1568,1)),"")</f>
        <v/>
      </c>
      <c r="AY1568" s="14" t="str">
        <f>IF(AND(AV1568&lt;&gt;""),AV1568/INDEX($L$4:$L1568,MATCH(MAX($L$4:$L1568)+1,$L$4:$L1568,1)),"")</f>
        <v/>
      </c>
      <c r="AZ1568" s="10" t="str">
        <f t="shared" si="1010"/>
        <v/>
      </c>
      <c r="BC1568" s="78" t="str">
        <f t="shared" si="1009"/>
        <v/>
      </c>
      <c r="BG1568" s="14" t="str">
        <f>IF(AND(BD1568&lt;&gt;""),BD1568/INDEX($L$4:$L1568,MATCH(MAX($L$4:$L1568)+1,$L$4:$L1568,1)),"")</f>
        <v/>
      </c>
      <c r="BK1568" s="14" t="str">
        <f>IF(AND(BH1568&lt;&gt;""),BH1568/INDEX($L$4:$L1568,MATCH(MAX($L$4:$L1568)+1,$L$4:$L1568,1)),"")</f>
        <v/>
      </c>
      <c r="BO1568" s="14" t="str">
        <f>IF(AND(BL1568&lt;&gt;""),BL1568/INDEX($L$4:$L1568,MATCH(MAX($L$4:$L1568)+1,$L$4:$L1568,1)),"")</f>
        <v/>
      </c>
      <c r="BS1568" s="14" t="str">
        <f>IF(AND(BP1568&lt;&gt;""),BP1568/INDEX($L$4:$L1568,MATCH(MAX($L$4:$L1568)+1,$L$4:$L1568,1)),"")</f>
        <v/>
      </c>
      <c r="BW1568" s="14" t="str">
        <f>IF(AND(BT1568&lt;&gt;""),BT1568/INDEX($L$4:$L1568,MATCH(MAX($L$4:$L1568)+1,$L$4:$L1568,1)),"")</f>
        <v/>
      </c>
      <c r="CA1568" s="14" t="str">
        <f>IF(AND(BX1568&lt;&gt;""),BX1568/INDEX($L$4:$L1568,MATCH(MAX($L$4:$L1568)+1,$L$4:$L1568,1)),"")</f>
        <v/>
      </c>
      <c r="CE1568" s="14" t="str">
        <f>IF(AND(CB1568&lt;&gt;""),CB1568/INDEX($L$4:$L1568,MATCH(MAX($L$4:$L1568)+1,$L$4:$L1568,1)),"")</f>
        <v/>
      </c>
      <c r="CI1568" s="14" t="str">
        <f>IF(AND(CF1568&lt;&gt;""),CF1568/INDEX($L$4:$L1568,MATCH(MAX($L$4:$L1568)+1,$L$4:$L1568,1)),"")</f>
        <v/>
      </c>
      <c r="CM1568" s="14" t="str">
        <f>IF(AND(CJ1568&lt;&gt;""),CJ1568/INDEX($L$4:$L1568,MATCH(MAX($L$4:$L1568)+1,$L$4:$L1568,1)),"")</f>
        <v/>
      </c>
      <c r="CQ1568" s="14" t="str">
        <f>IF(AND(CN1568&lt;&gt;""),CN1568/INDEX($L$4:$L1568,MATCH(MAX($L$4:$L1568)+1,$L$4:$L1568,1)),"")</f>
        <v/>
      </c>
      <c r="CU1568" s="14" t="str">
        <f>IF(AND(CR1568&lt;&gt;""),CR1568/INDEX($L$4:$L1568,MATCH(MAX($L$4:$L1568)+1,$L$4:$L1568,1)),"")</f>
        <v/>
      </c>
    </row>
    <row r="1569" spans="3:99">
      <c r="C1569" s="4" t="s">
        <v>36</v>
      </c>
      <c r="D1569" t="s">
        <v>36</v>
      </c>
      <c r="K1569" s="14" t="str">
        <f t="shared" si="1011"/>
        <v/>
      </c>
      <c r="S1569" s="14" t="str">
        <f>IF(AND(P1569&lt;&gt;""),P1569/INDEX($L$4:$L1569,MATCH(MAX($L$4:$L1569)+1,$L$4:$L1569,1)),"")</f>
        <v/>
      </c>
      <c r="W1569" s="14" t="str">
        <f>IF(AND(T1569&lt;&gt;""),T1569/INDEX($L$4:$L1569,MATCH(MAX($L$4:$L1569)+1,$L$4:$L1569,1)),"")</f>
        <v/>
      </c>
      <c r="AA1569" s="14" t="str">
        <f>IF(AND(X1569&lt;&gt;""),X1569/INDEX($L$4:$L1569,MATCH(MAX($L$4:$L1569)+1,$L$4:$L1569,1)),"")</f>
        <v/>
      </c>
      <c r="AE1569" s="14" t="str">
        <f>IF(AND(AB1569&lt;&gt;""),AB1569/INDEX($L$4:$L1569,MATCH(MAX($L$4:$L1569)+1,$L$4:$L1569,1)),"")</f>
        <v/>
      </c>
      <c r="AI1569" s="14" t="str">
        <f>IF(AND(AF1569&lt;&gt;""),AF1569/INDEX($L$4:$L1569,MATCH(MAX($L$4:$L1569)+1,$L$4:$L1569,1)),"")</f>
        <v/>
      </c>
      <c r="AM1569" s="14" t="str">
        <f>IF(AND(AJ1569&lt;&gt;""),AJ1569/INDEX($L$4:$L1569,MATCH(MAX($L$4:$L1569)+1,$L$4:$L1569,1)),"")</f>
        <v/>
      </c>
      <c r="AQ1569" s="14" t="str">
        <f>IF(AND(AN1569&lt;&gt;""),AN1569/INDEX($L$4:$L1569,MATCH(MAX($L$4:$L1569)+1,$L$4:$L1569,1)),"")</f>
        <v/>
      </c>
      <c r="AU1569" s="14" t="str">
        <f>IF(AND(AR1569&lt;&gt;""),AR1569/INDEX($L$4:$L1569,MATCH(MAX($L$4:$L1569)+1,$L$4:$L1569,1)),"")</f>
        <v/>
      </c>
      <c r="AY1569" s="14" t="str">
        <f>IF(AND(AV1569&lt;&gt;""),AV1569/INDEX($L$4:$L1569,MATCH(MAX($L$4:$L1569)+1,$L$4:$L1569,1)),"")</f>
        <v/>
      </c>
      <c r="AZ1569" s="10" t="str">
        <f t="shared" si="1010"/>
        <v/>
      </c>
      <c r="BC1569" s="78" t="str">
        <f t="shared" si="1009"/>
        <v/>
      </c>
      <c r="BG1569" s="14" t="str">
        <f>IF(AND(BD1569&lt;&gt;""),BD1569/INDEX($L$4:$L1569,MATCH(MAX($L$4:$L1569)+1,$L$4:$L1569,1)),"")</f>
        <v/>
      </c>
      <c r="BK1569" s="14" t="str">
        <f>IF(AND(BH1569&lt;&gt;""),BH1569/INDEX($L$4:$L1569,MATCH(MAX($L$4:$L1569)+1,$L$4:$L1569,1)),"")</f>
        <v/>
      </c>
      <c r="BO1569" s="14" t="str">
        <f>IF(AND(BL1569&lt;&gt;""),BL1569/INDEX($L$4:$L1569,MATCH(MAX($L$4:$L1569)+1,$L$4:$L1569,1)),"")</f>
        <v/>
      </c>
      <c r="BS1569" s="14" t="str">
        <f>IF(AND(BP1569&lt;&gt;""),BP1569/INDEX($L$4:$L1569,MATCH(MAX($L$4:$L1569)+1,$L$4:$L1569,1)),"")</f>
        <v/>
      </c>
      <c r="BW1569" s="14" t="str">
        <f>IF(AND(BT1569&lt;&gt;""),BT1569/INDEX($L$4:$L1569,MATCH(MAX($L$4:$L1569)+1,$L$4:$L1569,1)),"")</f>
        <v/>
      </c>
      <c r="CA1569" s="14" t="str">
        <f>IF(AND(BX1569&lt;&gt;""),BX1569/INDEX($L$4:$L1569,MATCH(MAX($L$4:$L1569)+1,$L$4:$L1569,1)),"")</f>
        <v/>
      </c>
      <c r="CE1569" s="14" t="str">
        <f>IF(AND(CB1569&lt;&gt;""),CB1569/INDEX($L$4:$L1569,MATCH(MAX($L$4:$L1569)+1,$L$4:$L1569,1)),"")</f>
        <v/>
      </c>
      <c r="CI1569" s="14" t="str">
        <f>IF(AND(CF1569&lt;&gt;""),CF1569/INDEX($L$4:$L1569,MATCH(MAX($L$4:$L1569)+1,$L$4:$L1569,1)),"")</f>
        <v/>
      </c>
      <c r="CM1569" s="14" t="str">
        <f>IF(AND(CJ1569&lt;&gt;""),CJ1569/INDEX($L$4:$L1569,MATCH(MAX($L$4:$L1569)+1,$L$4:$L1569,1)),"")</f>
        <v/>
      </c>
      <c r="CQ1569" s="14" t="str">
        <f>IF(AND(CN1569&lt;&gt;""),CN1569/INDEX($L$4:$L1569,MATCH(MAX($L$4:$L1569)+1,$L$4:$L1569,1)),"")</f>
        <v/>
      </c>
      <c r="CU1569" s="14" t="str">
        <f>IF(AND(CR1569&lt;&gt;""),CR1569/INDEX($L$4:$L1569,MATCH(MAX($L$4:$L1569)+1,$L$4:$L1569,1)),"")</f>
        <v/>
      </c>
    </row>
    <row r="1570" spans="3:99">
      <c r="C1570" s="4" t="s">
        <v>36</v>
      </c>
      <c r="D1570" t="s">
        <v>36</v>
      </c>
      <c r="K1570" s="14" t="str">
        <f t="shared" si="1011"/>
        <v/>
      </c>
      <c r="S1570" s="14" t="str">
        <f>IF(AND(P1570&lt;&gt;""),P1570/INDEX($L$4:$L1570,MATCH(MAX($L$4:$L1570)+1,$L$4:$L1570,1)),"")</f>
        <v/>
      </c>
      <c r="W1570" s="14" t="str">
        <f>IF(AND(T1570&lt;&gt;""),T1570/INDEX($L$4:$L1570,MATCH(MAX($L$4:$L1570)+1,$L$4:$L1570,1)),"")</f>
        <v/>
      </c>
      <c r="AA1570" s="14" t="str">
        <f>IF(AND(X1570&lt;&gt;""),X1570/INDEX($L$4:$L1570,MATCH(MAX($L$4:$L1570)+1,$L$4:$L1570,1)),"")</f>
        <v/>
      </c>
      <c r="AE1570" s="14" t="str">
        <f>IF(AND(AB1570&lt;&gt;""),AB1570/INDEX($L$4:$L1570,MATCH(MAX($L$4:$L1570)+1,$L$4:$L1570,1)),"")</f>
        <v/>
      </c>
      <c r="AI1570" s="14" t="str">
        <f>IF(AND(AF1570&lt;&gt;""),AF1570/INDEX($L$4:$L1570,MATCH(MAX($L$4:$L1570)+1,$L$4:$L1570,1)),"")</f>
        <v/>
      </c>
      <c r="AM1570" s="14" t="str">
        <f>IF(AND(AJ1570&lt;&gt;""),AJ1570/INDEX($L$4:$L1570,MATCH(MAX($L$4:$L1570)+1,$L$4:$L1570,1)),"")</f>
        <v/>
      </c>
      <c r="AQ1570" s="14" t="str">
        <f>IF(AND(AN1570&lt;&gt;""),AN1570/INDEX($L$4:$L1570,MATCH(MAX($L$4:$L1570)+1,$L$4:$L1570,1)),"")</f>
        <v/>
      </c>
      <c r="AU1570" s="14" t="str">
        <f>IF(AND(AR1570&lt;&gt;""),AR1570/INDEX($L$4:$L1570,MATCH(MAX($L$4:$L1570)+1,$L$4:$L1570,1)),"")</f>
        <v/>
      </c>
      <c r="AY1570" s="14" t="str">
        <f>IF(AND(AV1570&lt;&gt;""),AV1570/INDEX($L$4:$L1570,MATCH(MAX($L$4:$L1570)+1,$L$4:$L1570,1)),"")</f>
        <v/>
      </c>
      <c r="AZ1570" s="10" t="str">
        <f t="shared" si="1010"/>
        <v/>
      </c>
      <c r="BC1570" s="78" t="str">
        <f t="shared" si="1009"/>
        <v/>
      </c>
      <c r="BG1570" s="14" t="str">
        <f>IF(AND(BD1570&lt;&gt;""),BD1570/INDEX($L$4:$L1570,MATCH(MAX($L$4:$L1570)+1,$L$4:$L1570,1)),"")</f>
        <v/>
      </c>
      <c r="BK1570" s="14" t="str">
        <f>IF(AND(BH1570&lt;&gt;""),BH1570/INDEX($L$4:$L1570,MATCH(MAX($L$4:$L1570)+1,$L$4:$L1570,1)),"")</f>
        <v/>
      </c>
      <c r="BO1570" s="14" t="str">
        <f>IF(AND(BL1570&lt;&gt;""),BL1570/INDEX($L$4:$L1570,MATCH(MAX($L$4:$L1570)+1,$L$4:$L1570,1)),"")</f>
        <v/>
      </c>
      <c r="BS1570" s="14" t="str">
        <f>IF(AND(BP1570&lt;&gt;""),BP1570/INDEX($L$4:$L1570,MATCH(MAX($L$4:$L1570)+1,$L$4:$L1570,1)),"")</f>
        <v/>
      </c>
      <c r="BW1570" s="14" t="str">
        <f>IF(AND(BT1570&lt;&gt;""),BT1570/INDEX($L$4:$L1570,MATCH(MAX($L$4:$L1570)+1,$L$4:$L1570,1)),"")</f>
        <v/>
      </c>
      <c r="CA1570" s="14" t="str">
        <f>IF(AND(BX1570&lt;&gt;""),BX1570/INDEX($L$4:$L1570,MATCH(MAX($L$4:$L1570)+1,$L$4:$L1570,1)),"")</f>
        <v/>
      </c>
      <c r="CE1570" s="14" t="str">
        <f>IF(AND(CB1570&lt;&gt;""),CB1570/INDEX($L$4:$L1570,MATCH(MAX($L$4:$L1570)+1,$L$4:$L1570,1)),"")</f>
        <v/>
      </c>
      <c r="CI1570" s="14" t="str">
        <f>IF(AND(CF1570&lt;&gt;""),CF1570/INDEX($L$4:$L1570,MATCH(MAX($L$4:$L1570)+1,$L$4:$L1570,1)),"")</f>
        <v/>
      </c>
      <c r="CM1570" s="14" t="str">
        <f>IF(AND(CJ1570&lt;&gt;""),CJ1570/INDEX($L$4:$L1570,MATCH(MAX($L$4:$L1570)+1,$L$4:$L1570,1)),"")</f>
        <v/>
      </c>
      <c r="CQ1570" s="14" t="str">
        <f>IF(AND(CN1570&lt;&gt;""),CN1570/INDEX($L$4:$L1570,MATCH(MAX($L$4:$L1570)+1,$L$4:$L1570,1)),"")</f>
        <v/>
      </c>
      <c r="CU1570" s="14" t="str">
        <f>IF(AND(CR1570&lt;&gt;""),CR1570/INDEX($L$4:$L1570,MATCH(MAX($L$4:$L1570)+1,$L$4:$L1570,1)),"")</f>
        <v/>
      </c>
    </row>
    <row r="1571" spans="3:99">
      <c r="C1571" s="4" t="s">
        <v>36</v>
      </c>
      <c r="D1571" t="s">
        <v>36</v>
      </c>
      <c r="K1571" s="14" t="str">
        <f t="shared" si="1011"/>
        <v/>
      </c>
      <c r="S1571" s="14" t="str">
        <f>IF(AND(P1571&lt;&gt;""),P1571/INDEX($L$4:$L1571,MATCH(MAX($L$4:$L1571)+1,$L$4:$L1571,1)),"")</f>
        <v/>
      </c>
      <c r="W1571" s="14" t="str">
        <f>IF(AND(T1571&lt;&gt;""),T1571/INDEX($L$4:$L1571,MATCH(MAX($L$4:$L1571)+1,$L$4:$L1571,1)),"")</f>
        <v/>
      </c>
      <c r="AA1571" s="14" t="str">
        <f>IF(AND(X1571&lt;&gt;""),X1571/INDEX($L$4:$L1571,MATCH(MAX($L$4:$L1571)+1,$L$4:$L1571,1)),"")</f>
        <v/>
      </c>
      <c r="AE1571" s="14" t="str">
        <f>IF(AND(AB1571&lt;&gt;""),AB1571/INDEX($L$4:$L1571,MATCH(MAX($L$4:$L1571)+1,$L$4:$L1571,1)),"")</f>
        <v/>
      </c>
      <c r="AI1571" s="14" t="str">
        <f>IF(AND(AF1571&lt;&gt;""),AF1571/INDEX($L$4:$L1571,MATCH(MAX($L$4:$L1571)+1,$L$4:$L1571,1)),"")</f>
        <v/>
      </c>
      <c r="AM1571" s="14" t="str">
        <f>IF(AND(AJ1571&lt;&gt;""),AJ1571/INDEX($L$4:$L1571,MATCH(MAX($L$4:$L1571)+1,$L$4:$L1571,1)),"")</f>
        <v/>
      </c>
      <c r="AQ1571" s="14" t="str">
        <f>IF(AND(AN1571&lt;&gt;""),AN1571/INDEX($L$4:$L1571,MATCH(MAX($L$4:$L1571)+1,$L$4:$L1571,1)),"")</f>
        <v/>
      </c>
      <c r="AU1571" s="14" t="str">
        <f>IF(AND(AR1571&lt;&gt;""),AR1571/INDEX($L$4:$L1571,MATCH(MAX($L$4:$L1571)+1,$L$4:$L1571,1)),"")</f>
        <v/>
      </c>
      <c r="AY1571" s="14" t="str">
        <f>IF(AND(AV1571&lt;&gt;""),AV1571/INDEX($L$4:$L1571,MATCH(MAX($L$4:$L1571)+1,$L$4:$L1571,1)),"")</f>
        <v/>
      </c>
      <c r="AZ1571" s="10" t="str">
        <f t="shared" si="1010"/>
        <v/>
      </c>
      <c r="BC1571" s="78" t="str">
        <f t="shared" si="1009"/>
        <v/>
      </c>
      <c r="BG1571" s="14" t="str">
        <f>IF(AND(BD1571&lt;&gt;""),BD1571/INDEX($L$4:$L1571,MATCH(MAX($L$4:$L1571)+1,$L$4:$L1571,1)),"")</f>
        <v/>
      </c>
      <c r="BK1571" s="14" t="str">
        <f>IF(AND(BH1571&lt;&gt;""),BH1571/INDEX($L$4:$L1571,MATCH(MAX($L$4:$L1571)+1,$L$4:$L1571,1)),"")</f>
        <v/>
      </c>
      <c r="BO1571" s="14" t="str">
        <f>IF(AND(BL1571&lt;&gt;""),BL1571/INDEX($L$4:$L1571,MATCH(MAX($L$4:$L1571)+1,$L$4:$L1571,1)),"")</f>
        <v/>
      </c>
      <c r="BS1571" s="14" t="str">
        <f>IF(AND(BP1571&lt;&gt;""),BP1571/INDEX($L$4:$L1571,MATCH(MAX($L$4:$L1571)+1,$L$4:$L1571,1)),"")</f>
        <v/>
      </c>
      <c r="BW1571" s="14" t="str">
        <f>IF(AND(BT1571&lt;&gt;""),BT1571/INDEX($L$4:$L1571,MATCH(MAX($L$4:$L1571)+1,$L$4:$L1571,1)),"")</f>
        <v/>
      </c>
      <c r="CA1571" s="14" t="str">
        <f>IF(AND(BX1571&lt;&gt;""),BX1571/INDEX($L$4:$L1571,MATCH(MAX($L$4:$L1571)+1,$L$4:$L1571,1)),"")</f>
        <v/>
      </c>
      <c r="CE1571" s="14" t="str">
        <f>IF(AND(CB1571&lt;&gt;""),CB1571/INDEX($L$4:$L1571,MATCH(MAX($L$4:$L1571)+1,$L$4:$L1571,1)),"")</f>
        <v/>
      </c>
      <c r="CI1571" s="14" t="str">
        <f>IF(AND(CF1571&lt;&gt;""),CF1571/INDEX($L$4:$L1571,MATCH(MAX($L$4:$L1571)+1,$L$4:$L1571,1)),"")</f>
        <v/>
      </c>
      <c r="CM1571" s="14" t="str">
        <f>IF(AND(CJ1571&lt;&gt;""),CJ1571/INDEX($L$4:$L1571,MATCH(MAX($L$4:$L1571)+1,$L$4:$L1571,1)),"")</f>
        <v/>
      </c>
      <c r="CQ1571" s="14" t="str">
        <f>IF(AND(CN1571&lt;&gt;""),CN1571/INDEX($L$4:$L1571,MATCH(MAX($L$4:$L1571)+1,$L$4:$L1571,1)),"")</f>
        <v/>
      </c>
      <c r="CU1571" s="14" t="str">
        <f>IF(AND(CR1571&lt;&gt;""),CR1571/INDEX($L$4:$L1571,MATCH(MAX($L$4:$L1571)+1,$L$4:$L1571,1)),"")</f>
        <v/>
      </c>
    </row>
    <row r="1572" spans="3:99">
      <c r="C1572" s="4" t="s">
        <v>36</v>
      </c>
      <c r="D1572" t="s">
        <v>36</v>
      </c>
      <c r="K1572" s="14" t="str">
        <f t="shared" si="1011"/>
        <v/>
      </c>
      <c r="S1572" s="14" t="str">
        <f>IF(AND(P1572&lt;&gt;""),P1572/INDEX($L$4:$L1572,MATCH(MAX($L$4:$L1572)+1,$L$4:$L1572,1)),"")</f>
        <v/>
      </c>
      <c r="W1572" s="14" t="str">
        <f>IF(AND(T1572&lt;&gt;""),T1572/INDEX($L$4:$L1572,MATCH(MAX($L$4:$L1572)+1,$L$4:$L1572,1)),"")</f>
        <v/>
      </c>
      <c r="AA1572" s="14" t="str">
        <f>IF(AND(X1572&lt;&gt;""),X1572/INDEX($L$4:$L1572,MATCH(MAX($L$4:$L1572)+1,$L$4:$L1572,1)),"")</f>
        <v/>
      </c>
      <c r="AE1572" s="14" t="str">
        <f>IF(AND(AB1572&lt;&gt;""),AB1572/INDEX($L$4:$L1572,MATCH(MAX($L$4:$L1572)+1,$L$4:$L1572,1)),"")</f>
        <v/>
      </c>
      <c r="AI1572" s="14" t="str">
        <f>IF(AND(AF1572&lt;&gt;""),AF1572/INDEX($L$4:$L1572,MATCH(MAX($L$4:$L1572)+1,$L$4:$L1572,1)),"")</f>
        <v/>
      </c>
      <c r="AM1572" s="14" t="str">
        <f>IF(AND(AJ1572&lt;&gt;""),AJ1572/INDEX($L$4:$L1572,MATCH(MAX($L$4:$L1572)+1,$L$4:$L1572,1)),"")</f>
        <v/>
      </c>
      <c r="AQ1572" s="14" t="str">
        <f>IF(AND(AN1572&lt;&gt;""),AN1572/INDEX($L$4:$L1572,MATCH(MAX($L$4:$L1572)+1,$L$4:$L1572,1)),"")</f>
        <v/>
      </c>
      <c r="AU1572" s="14" t="str">
        <f>IF(AND(AR1572&lt;&gt;""),AR1572/INDEX($L$4:$L1572,MATCH(MAX($L$4:$L1572)+1,$L$4:$L1572,1)),"")</f>
        <v/>
      </c>
      <c r="AY1572" s="14" t="str">
        <f>IF(AND(AV1572&lt;&gt;""),AV1572/INDEX($L$4:$L1572,MATCH(MAX($L$4:$L1572)+1,$L$4:$L1572,1)),"")</f>
        <v/>
      </c>
      <c r="AZ1572" s="10" t="str">
        <f t="shared" si="1010"/>
        <v/>
      </c>
      <c r="BC1572" s="78" t="str">
        <f t="shared" si="1009"/>
        <v/>
      </c>
      <c r="BG1572" s="14" t="str">
        <f>IF(AND(BD1572&lt;&gt;""),BD1572/INDEX($L$4:$L1572,MATCH(MAX($L$4:$L1572)+1,$L$4:$L1572,1)),"")</f>
        <v/>
      </c>
      <c r="BK1572" s="14" t="str">
        <f>IF(AND(BH1572&lt;&gt;""),BH1572/INDEX($L$4:$L1572,MATCH(MAX($L$4:$L1572)+1,$L$4:$L1572,1)),"")</f>
        <v/>
      </c>
      <c r="BO1572" s="14" t="str">
        <f>IF(AND(BL1572&lt;&gt;""),BL1572/INDEX($L$4:$L1572,MATCH(MAX($L$4:$L1572)+1,$L$4:$L1572,1)),"")</f>
        <v/>
      </c>
      <c r="BS1572" s="14" t="str">
        <f>IF(AND(BP1572&lt;&gt;""),BP1572/INDEX($L$4:$L1572,MATCH(MAX($L$4:$L1572)+1,$L$4:$L1572,1)),"")</f>
        <v/>
      </c>
      <c r="BW1572" s="14" t="str">
        <f>IF(AND(BT1572&lt;&gt;""),BT1572/INDEX($L$4:$L1572,MATCH(MAX($L$4:$L1572)+1,$L$4:$L1572,1)),"")</f>
        <v/>
      </c>
      <c r="CA1572" s="14" t="str">
        <f>IF(AND(BX1572&lt;&gt;""),BX1572/INDEX($L$4:$L1572,MATCH(MAX($L$4:$L1572)+1,$L$4:$L1572,1)),"")</f>
        <v/>
      </c>
      <c r="CE1572" s="14" t="str">
        <f>IF(AND(CB1572&lt;&gt;""),CB1572/INDEX($L$4:$L1572,MATCH(MAX($L$4:$L1572)+1,$L$4:$L1572,1)),"")</f>
        <v/>
      </c>
      <c r="CI1572" s="14" t="str">
        <f>IF(AND(CF1572&lt;&gt;""),CF1572/INDEX($L$4:$L1572,MATCH(MAX($L$4:$L1572)+1,$L$4:$L1572,1)),"")</f>
        <v/>
      </c>
      <c r="CM1572" s="14" t="str">
        <f>IF(AND(CJ1572&lt;&gt;""),CJ1572/INDEX($L$4:$L1572,MATCH(MAX($L$4:$L1572)+1,$L$4:$L1572,1)),"")</f>
        <v/>
      </c>
      <c r="CQ1572" s="14" t="str">
        <f>IF(AND(CN1572&lt;&gt;""),CN1572/INDEX($L$4:$L1572,MATCH(MAX($L$4:$L1572)+1,$L$4:$L1572,1)),"")</f>
        <v/>
      </c>
      <c r="CU1572" s="14" t="str">
        <f>IF(AND(CR1572&lt;&gt;""),CR1572/INDEX($L$4:$L1572,MATCH(MAX($L$4:$L1572)+1,$L$4:$L1572,1)),"")</f>
        <v/>
      </c>
    </row>
    <row r="1573" spans="3:99">
      <c r="C1573" s="4" t="s">
        <v>36</v>
      </c>
      <c r="D1573" t="s">
        <v>36</v>
      </c>
      <c r="K1573" s="14" t="str">
        <f t="shared" si="1011"/>
        <v/>
      </c>
      <c r="S1573" s="14" t="str">
        <f>IF(AND(P1573&lt;&gt;""),P1573/INDEX($L$4:$L1573,MATCH(MAX($L$4:$L1573)+1,$L$4:$L1573,1)),"")</f>
        <v/>
      </c>
      <c r="W1573" s="14" t="str">
        <f>IF(AND(T1573&lt;&gt;""),T1573/INDEX($L$4:$L1573,MATCH(MAX($L$4:$L1573)+1,$L$4:$L1573,1)),"")</f>
        <v/>
      </c>
      <c r="AA1573" s="14" t="str">
        <f>IF(AND(X1573&lt;&gt;""),X1573/INDEX($L$4:$L1573,MATCH(MAX($L$4:$L1573)+1,$L$4:$L1573,1)),"")</f>
        <v/>
      </c>
      <c r="AE1573" s="14" t="str">
        <f>IF(AND(AB1573&lt;&gt;""),AB1573/INDEX($L$4:$L1573,MATCH(MAX($L$4:$L1573)+1,$L$4:$L1573,1)),"")</f>
        <v/>
      </c>
      <c r="AI1573" s="14" t="str">
        <f>IF(AND(AF1573&lt;&gt;""),AF1573/INDEX($L$4:$L1573,MATCH(MAX($L$4:$L1573)+1,$L$4:$L1573,1)),"")</f>
        <v/>
      </c>
      <c r="AM1573" s="14" t="str">
        <f>IF(AND(AJ1573&lt;&gt;""),AJ1573/INDEX($L$4:$L1573,MATCH(MAX($L$4:$L1573)+1,$L$4:$L1573,1)),"")</f>
        <v/>
      </c>
      <c r="AQ1573" s="14" t="str">
        <f>IF(AND(AN1573&lt;&gt;""),AN1573/INDEX($L$4:$L1573,MATCH(MAX($L$4:$L1573)+1,$L$4:$L1573,1)),"")</f>
        <v/>
      </c>
      <c r="AU1573" s="14" t="str">
        <f>IF(AND(AR1573&lt;&gt;""),AR1573/INDEX($L$4:$L1573,MATCH(MAX($L$4:$L1573)+1,$L$4:$L1573,1)),"")</f>
        <v/>
      </c>
      <c r="AY1573" s="14" t="str">
        <f>IF(AND(AV1573&lt;&gt;""),AV1573/INDEX($L$4:$L1573,MATCH(MAX($L$4:$L1573)+1,$L$4:$L1573,1)),"")</f>
        <v/>
      </c>
      <c r="AZ1573" s="10" t="str">
        <f t="shared" si="1010"/>
        <v/>
      </c>
      <c r="BC1573" s="78" t="str">
        <f t="shared" si="1009"/>
        <v/>
      </c>
      <c r="BG1573" s="14" t="str">
        <f>IF(AND(BD1573&lt;&gt;""),BD1573/INDEX($L$4:$L1573,MATCH(MAX($L$4:$L1573)+1,$L$4:$L1573,1)),"")</f>
        <v/>
      </c>
      <c r="BK1573" s="14" t="str">
        <f>IF(AND(BH1573&lt;&gt;""),BH1573/INDEX($L$4:$L1573,MATCH(MAX($L$4:$L1573)+1,$L$4:$L1573,1)),"")</f>
        <v/>
      </c>
      <c r="BO1573" s="14" t="str">
        <f>IF(AND(BL1573&lt;&gt;""),BL1573/INDEX($L$4:$L1573,MATCH(MAX($L$4:$L1573)+1,$L$4:$L1573,1)),"")</f>
        <v/>
      </c>
      <c r="BS1573" s="14" t="str">
        <f>IF(AND(BP1573&lt;&gt;""),BP1573/INDEX($L$4:$L1573,MATCH(MAX($L$4:$L1573)+1,$L$4:$L1573,1)),"")</f>
        <v/>
      </c>
      <c r="BW1573" s="14" t="str">
        <f>IF(AND(BT1573&lt;&gt;""),BT1573/INDEX($L$4:$L1573,MATCH(MAX($L$4:$L1573)+1,$L$4:$L1573,1)),"")</f>
        <v/>
      </c>
      <c r="CA1573" s="14" t="str">
        <f>IF(AND(BX1573&lt;&gt;""),BX1573/INDEX($L$4:$L1573,MATCH(MAX($L$4:$L1573)+1,$L$4:$L1573,1)),"")</f>
        <v/>
      </c>
      <c r="CE1573" s="14" t="str">
        <f>IF(AND(CB1573&lt;&gt;""),CB1573/INDEX($L$4:$L1573,MATCH(MAX($L$4:$L1573)+1,$L$4:$L1573,1)),"")</f>
        <v/>
      </c>
      <c r="CI1573" s="14" t="str">
        <f>IF(AND(CF1573&lt;&gt;""),CF1573/INDEX($L$4:$L1573,MATCH(MAX($L$4:$L1573)+1,$L$4:$L1573,1)),"")</f>
        <v/>
      </c>
      <c r="CM1573" s="14" t="str">
        <f>IF(AND(CJ1573&lt;&gt;""),CJ1573/INDEX($L$4:$L1573,MATCH(MAX($L$4:$L1573)+1,$L$4:$L1573,1)),"")</f>
        <v/>
      </c>
      <c r="CQ1573" s="14" t="str">
        <f>IF(AND(CN1573&lt;&gt;""),CN1573/INDEX($L$4:$L1573,MATCH(MAX($L$4:$L1573)+1,$L$4:$L1573,1)),"")</f>
        <v/>
      </c>
      <c r="CU1573" s="14" t="str">
        <f>IF(AND(CR1573&lt;&gt;""),CR1573/INDEX($L$4:$L1573,MATCH(MAX($L$4:$L1573)+1,$L$4:$L1573,1)),"")</f>
        <v/>
      </c>
    </row>
    <row r="1574" spans="3:99">
      <c r="C1574" s="4" t="s">
        <v>36</v>
      </c>
      <c r="D1574" t="s">
        <v>36</v>
      </c>
      <c r="K1574" s="14" t="str">
        <f t="shared" si="1011"/>
        <v/>
      </c>
      <c r="S1574" s="14" t="str">
        <f>IF(AND(P1574&lt;&gt;""),P1574/INDEX($L$4:$L1574,MATCH(MAX($L$4:$L1574)+1,$L$4:$L1574,1)),"")</f>
        <v/>
      </c>
      <c r="W1574" s="14" t="str">
        <f>IF(AND(T1574&lt;&gt;""),T1574/INDEX($L$4:$L1574,MATCH(MAX($L$4:$L1574)+1,$L$4:$L1574,1)),"")</f>
        <v/>
      </c>
      <c r="AA1574" s="14" t="str">
        <f>IF(AND(X1574&lt;&gt;""),X1574/INDEX($L$4:$L1574,MATCH(MAX($L$4:$L1574)+1,$L$4:$L1574,1)),"")</f>
        <v/>
      </c>
      <c r="AE1574" s="14" t="str">
        <f>IF(AND(AB1574&lt;&gt;""),AB1574/INDEX($L$4:$L1574,MATCH(MAX($L$4:$L1574)+1,$L$4:$L1574,1)),"")</f>
        <v/>
      </c>
      <c r="AI1574" s="14" t="str">
        <f>IF(AND(AF1574&lt;&gt;""),AF1574/INDEX($L$4:$L1574,MATCH(MAX($L$4:$L1574)+1,$L$4:$L1574,1)),"")</f>
        <v/>
      </c>
      <c r="AM1574" s="14" t="str">
        <f>IF(AND(AJ1574&lt;&gt;""),AJ1574/INDEX($L$4:$L1574,MATCH(MAX($L$4:$L1574)+1,$L$4:$L1574,1)),"")</f>
        <v/>
      </c>
      <c r="AQ1574" s="14" t="str">
        <f>IF(AND(AN1574&lt;&gt;""),AN1574/INDEX($L$4:$L1574,MATCH(MAX($L$4:$L1574)+1,$L$4:$L1574,1)),"")</f>
        <v/>
      </c>
      <c r="AU1574" s="14" t="str">
        <f>IF(AND(AR1574&lt;&gt;""),AR1574/INDEX($L$4:$L1574,MATCH(MAX($L$4:$L1574)+1,$L$4:$L1574,1)),"")</f>
        <v/>
      </c>
      <c r="AY1574" s="14" t="str">
        <f>IF(AND(AV1574&lt;&gt;""),AV1574/INDEX($L$4:$L1574,MATCH(MAX($L$4:$L1574)+1,$L$4:$L1574,1)),"")</f>
        <v/>
      </c>
      <c r="AZ1574" s="10" t="str">
        <f t="shared" si="1010"/>
        <v/>
      </c>
      <c r="BC1574" s="78" t="str">
        <f t="shared" si="1009"/>
        <v/>
      </c>
      <c r="BG1574" s="14" t="str">
        <f>IF(AND(BD1574&lt;&gt;""),BD1574/INDEX($L$4:$L1574,MATCH(MAX($L$4:$L1574)+1,$L$4:$L1574,1)),"")</f>
        <v/>
      </c>
      <c r="BK1574" s="14" t="str">
        <f>IF(AND(BH1574&lt;&gt;""),BH1574/INDEX($L$4:$L1574,MATCH(MAX($L$4:$L1574)+1,$L$4:$L1574,1)),"")</f>
        <v/>
      </c>
      <c r="BO1574" s="14" t="str">
        <f>IF(AND(BL1574&lt;&gt;""),BL1574/INDEX($L$4:$L1574,MATCH(MAX($L$4:$L1574)+1,$L$4:$L1574,1)),"")</f>
        <v/>
      </c>
      <c r="BS1574" s="14" t="str">
        <f>IF(AND(BP1574&lt;&gt;""),BP1574/INDEX($L$4:$L1574,MATCH(MAX($L$4:$L1574)+1,$L$4:$L1574,1)),"")</f>
        <v/>
      </c>
      <c r="BW1574" s="14" t="str">
        <f>IF(AND(BT1574&lt;&gt;""),BT1574/INDEX($L$4:$L1574,MATCH(MAX($L$4:$L1574)+1,$L$4:$L1574,1)),"")</f>
        <v/>
      </c>
      <c r="CA1574" s="14" t="str">
        <f>IF(AND(BX1574&lt;&gt;""),BX1574/INDEX($L$4:$L1574,MATCH(MAX($L$4:$L1574)+1,$L$4:$L1574,1)),"")</f>
        <v/>
      </c>
      <c r="CE1574" s="14" t="str">
        <f>IF(AND(CB1574&lt;&gt;""),CB1574/INDEX($L$4:$L1574,MATCH(MAX($L$4:$L1574)+1,$L$4:$L1574,1)),"")</f>
        <v/>
      </c>
      <c r="CI1574" s="14" t="str">
        <f>IF(AND(CF1574&lt;&gt;""),CF1574/INDEX($L$4:$L1574,MATCH(MAX($L$4:$L1574)+1,$L$4:$L1574,1)),"")</f>
        <v/>
      </c>
      <c r="CM1574" s="14" t="str">
        <f>IF(AND(CJ1574&lt;&gt;""),CJ1574/INDEX($L$4:$L1574,MATCH(MAX($L$4:$L1574)+1,$L$4:$L1574,1)),"")</f>
        <v/>
      </c>
      <c r="CQ1574" s="14" t="str">
        <f>IF(AND(CN1574&lt;&gt;""),CN1574/INDEX($L$4:$L1574,MATCH(MAX($L$4:$L1574)+1,$L$4:$L1574,1)),"")</f>
        <v/>
      </c>
      <c r="CU1574" s="14" t="str">
        <f>IF(AND(CR1574&lt;&gt;""),CR1574/INDEX($L$4:$L1574,MATCH(MAX($L$4:$L1574)+1,$L$4:$L1574,1)),"")</f>
        <v/>
      </c>
    </row>
    <row r="1575" spans="3:99">
      <c r="C1575" s="4" t="s">
        <v>36</v>
      </c>
      <c r="D1575" t="s">
        <v>36</v>
      </c>
      <c r="K1575" s="14" t="str">
        <f t="shared" si="1011"/>
        <v/>
      </c>
      <c r="S1575" s="14" t="str">
        <f>IF(AND(P1575&lt;&gt;""),P1575/INDEX($L$4:$L1575,MATCH(MAX($L$4:$L1575)+1,$L$4:$L1575,1)),"")</f>
        <v/>
      </c>
      <c r="W1575" s="14" t="str">
        <f>IF(AND(T1575&lt;&gt;""),T1575/INDEX($L$4:$L1575,MATCH(MAX($L$4:$L1575)+1,$L$4:$L1575,1)),"")</f>
        <v/>
      </c>
      <c r="AA1575" s="14" t="str">
        <f>IF(AND(X1575&lt;&gt;""),X1575/INDEX($L$4:$L1575,MATCH(MAX($L$4:$L1575)+1,$L$4:$L1575,1)),"")</f>
        <v/>
      </c>
      <c r="AE1575" s="14" t="str">
        <f>IF(AND(AB1575&lt;&gt;""),AB1575/INDEX($L$4:$L1575,MATCH(MAX($L$4:$L1575)+1,$L$4:$L1575,1)),"")</f>
        <v/>
      </c>
      <c r="AI1575" s="14" t="str">
        <f>IF(AND(AF1575&lt;&gt;""),AF1575/INDEX($L$4:$L1575,MATCH(MAX($L$4:$L1575)+1,$L$4:$L1575,1)),"")</f>
        <v/>
      </c>
      <c r="AM1575" s="14" t="str">
        <f>IF(AND(AJ1575&lt;&gt;""),AJ1575/INDEX($L$4:$L1575,MATCH(MAX($L$4:$L1575)+1,$L$4:$L1575,1)),"")</f>
        <v/>
      </c>
      <c r="AQ1575" s="14" t="str">
        <f>IF(AND(AN1575&lt;&gt;""),AN1575/INDEX($L$4:$L1575,MATCH(MAX($L$4:$L1575)+1,$L$4:$L1575,1)),"")</f>
        <v/>
      </c>
      <c r="AU1575" s="14" t="str">
        <f>IF(AND(AR1575&lt;&gt;""),AR1575/INDEX($L$4:$L1575,MATCH(MAX($L$4:$L1575)+1,$L$4:$L1575,1)),"")</f>
        <v/>
      </c>
      <c r="AY1575" s="14" t="str">
        <f>IF(AND(AV1575&lt;&gt;""),AV1575/INDEX($L$4:$L1575,MATCH(MAX($L$4:$L1575)+1,$L$4:$L1575,1)),"")</f>
        <v/>
      </c>
      <c r="AZ1575" s="10" t="str">
        <f t="shared" si="1010"/>
        <v/>
      </c>
      <c r="BC1575" s="78" t="str">
        <f t="shared" si="1009"/>
        <v/>
      </c>
      <c r="BG1575" s="14" t="str">
        <f>IF(AND(BD1575&lt;&gt;""),BD1575/INDEX($L$4:$L1575,MATCH(MAX($L$4:$L1575)+1,$L$4:$L1575,1)),"")</f>
        <v/>
      </c>
      <c r="BK1575" s="14" t="str">
        <f>IF(AND(BH1575&lt;&gt;""),BH1575/INDEX($L$4:$L1575,MATCH(MAX($L$4:$L1575)+1,$L$4:$L1575,1)),"")</f>
        <v/>
      </c>
      <c r="BO1575" s="14" t="str">
        <f>IF(AND(BL1575&lt;&gt;""),BL1575/INDEX($L$4:$L1575,MATCH(MAX($L$4:$L1575)+1,$L$4:$L1575,1)),"")</f>
        <v/>
      </c>
      <c r="BS1575" s="14" t="str">
        <f>IF(AND(BP1575&lt;&gt;""),BP1575/INDEX($L$4:$L1575,MATCH(MAX($L$4:$L1575)+1,$L$4:$L1575,1)),"")</f>
        <v/>
      </c>
      <c r="BW1575" s="14" t="str">
        <f>IF(AND(BT1575&lt;&gt;""),BT1575/INDEX($L$4:$L1575,MATCH(MAX($L$4:$L1575)+1,$L$4:$L1575,1)),"")</f>
        <v/>
      </c>
      <c r="CA1575" s="14" t="str">
        <f>IF(AND(BX1575&lt;&gt;""),BX1575/INDEX($L$4:$L1575,MATCH(MAX($L$4:$L1575)+1,$L$4:$L1575,1)),"")</f>
        <v/>
      </c>
      <c r="CE1575" s="14" t="str">
        <f>IF(AND(CB1575&lt;&gt;""),CB1575/INDEX($L$4:$L1575,MATCH(MAX($L$4:$L1575)+1,$L$4:$L1575,1)),"")</f>
        <v/>
      </c>
      <c r="CI1575" s="14" t="str">
        <f>IF(AND(CF1575&lt;&gt;""),CF1575/INDEX($L$4:$L1575,MATCH(MAX($L$4:$L1575)+1,$L$4:$L1575,1)),"")</f>
        <v/>
      </c>
      <c r="CM1575" s="14" t="str">
        <f>IF(AND(CJ1575&lt;&gt;""),CJ1575/INDEX($L$4:$L1575,MATCH(MAX($L$4:$L1575)+1,$L$4:$L1575,1)),"")</f>
        <v/>
      </c>
      <c r="CQ1575" s="14" t="str">
        <f>IF(AND(CN1575&lt;&gt;""),CN1575/INDEX($L$4:$L1575,MATCH(MAX($L$4:$L1575)+1,$L$4:$L1575,1)),"")</f>
        <v/>
      </c>
      <c r="CU1575" s="14" t="str">
        <f>IF(AND(CR1575&lt;&gt;""),CR1575/INDEX($L$4:$L1575,MATCH(MAX($L$4:$L1575)+1,$L$4:$L1575,1)),"")</f>
        <v/>
      </c>
    </row>
    <row r="1576" spans="3:99">
      <c r="C1576" s="4" t="s">
        <v>36</v>
      </c>
      <c r="D1576" t="s">
        <v>36</v>
      </c>
      <c r="K1576" s="14" t="str">
        <f t="shared" si="1011"/>
        <v/>
      </c>
      <c r="S1576" s="14" t="str">
        <f>IF(AND(P1576&lt;&gt;""),P1576/INDEX($L$4:$L1576,MATCH(MAX($L$4:$L1576)+1,$L$4:$L1576,1)),"")</f>
        <v/>
      </c>
      <c r="W1576" s="14" t="str">
        <f>IF(AND(T1576&lt;&gt;""),T1576/INDEX($L$4:$L1576,MATCH(MAX($L$4:$L1576)+1,$L$4:$L1576,1)),"")</f>
        <v/>
      </c>
      <c r="AA1576" s="14" t="str">
        <f>IF(AND(X1576&lt;&gt;""),X1576/INDEX($L$4:$L1576,MATCH(MAX($L$4:$L1576)+1,$L$4:$L1576,1)),"")</f>
        <v/>
      </c>
      <c r="AE1576" s="14" t="str">
        <f>IF(AND(AB1576&lt;&gt;""),AB1576/INDEX($L$4:$L1576,MATCH(MAX($L$4:$L1576)+1,$L$4:$L1576,1)),"")</f>
        <v/>
      </c>
      <c r="AI1576" s="14" t="str">
        <f>IF(AND(AF1576&lt;&gt;""),AF1576/INDEX($L$4:$L1576,MATCH(MAX($L$4:$L1576)+1,$L$4:$L1576,1)),"")</f>
        <v/>
      </c>
      <c r="AM1576" s="14" t="str">
        <f>IF(AND(AJ1576&lt;&gt;""),AJ1576/INDEX($L$4:$L1576,MATCH(MAX($L$4:$L1576)+1,$L$4:$L1576,1)),"")</f>
        <v/>
      </c>
      <c r="AQ1576" s="14" t="str">
        <f>IF(AND(AN1576&lt;&gt;""),AN1576/INDEX($L$4:$L1576,MATCH(MAX($L$4:$L1576)+1,$L$4:$L1576,1)),"")</f>
        <v/>
      </c>
      <c r="AU1576" s="14" t="str">
        <f>IF(AND(AR1576&lt;&gt;""),AR1576/INDEX($L$4:$L1576,MATCH(MAX($L$4:$L1576)+1,$L$4:$L1576,1)),"")</f>
        <v/>
      </c>
      <c r="AY1576" s="14" t="str">
        <f>IF(AND(AV1576&lt;&gt;""),AV1576/INDEX($L$4:$L1576,MATCH(MAX($L$4:$L1576)+1,$L$4:$L1576,1)),"")</f>
        <v/>
      </c>
      <c r="AZ1576" s="10" t="str">
        <f t="shared" si="1010"/>
        <v/>
      </c>
      <c r="BC1576" s="78" t="str">
        <f t="shared" si="1009"/>
        <v/>
      </c>
      <c r="BG1576" s="14" t="str">
        <f>IF(AND(BD1576&lt;&gt;""),BD1576/INDEX($L$4:$L1576,MATCH(MAX($L$4:$L1576)+1,$L$4:$L1576,1)),"")</f>
        <v/>
      </c>
      <c r="BK1576" s="14" t="str">
        <f>IF(AND(BH1576&lt;&gt;""),BH1576/INDEX($L$4:$L1576,MATCH(MAX($L$4:$L1576)+1,$L$4:$L1576,1)),"")</f>
        <v/>
      </c>
      <c r="BO1576" s="14" t="str">
        <f>IF(AND(BL1576&lt;&gt;""),BL1576/INDEX($L$4:$L1576,MATCH(MAX($L$4:$L1576)+1,$L$4:$L1576,1)),"")</f>
        <v/>
      </c>
      <c r="BS1576" s="14" t="str">
        <f>IF(AND(BP1576&lt;&gt;""),BP1576/INDEX($L$4:$L1576,MATCH(MAX($L$4:$L1576)+1,$L$4:$L1576,1)),"")</f>
        <v/>
      </c>
      <c r="BW1576" s="14" t="str">
        <f>IF(AND(BT1576&lt;&gt;""),BT1576/INDEX($L$4:$L1576,MATCH(MAX($L$4:$L1576)+1,$L$4:$L1576,1)),"")</f>
        <v/>
      </c>
      <c r="CA1576" s="14" t="str">
        <f>IF(AND(BX1576&lt;&gt;""),BX1576/INDEX($L$4:$L1576,MATCH(MAX($L$4:$L1576)+1,$L$4:$L1576,1)),"")</f>
        <v/>
      </c>
      <c r="CE1576" s="14" t="str">
        <f>IF(AND(CB1576&lt;&gt;""),CB1576/INDEX($L$4:$L1576,MATCH(MAX($L$4:$L1576)+1,$L$4:$L1576,1)),"")</f>
        <v/>
      </c>
      <c r="CI1576" s="14" t="str">
        <f>IF(AND(CF1576&lt;&gt;""),CF1576/INDEX($L$4:$L1576,MATCH(MAX($L$4:$L1576)+1,$L$4:$L1576,1)),"")</f>
        <v/>
      </c>
      <c r="CM1576" s="14" t="str">
        <f>IF(AND(CJ1576&lt;&gt;""),CJ1576/INDEX($L$4:$L1576,MATCH(MAX($L$4:$L1576)+1,$L$4:$L1576,1)),"")</f>
        <v/>
      </c>
      <c r="CQ1576" s="14" t="str">
        <f>IF(AND(CN1576&lt;&gt;""),CN1576/INDEX($L$4:$L1576,MATCH(MAX($L$4:$L1576)+1,$L$4:$L1576,1)),"")</f>
        <v/>
      </c>
      <c r="CU1576" s="14" t="str">
        <f>IF(AND(CR1576&lt;&gt;""),CR1576/INDEX($L$4:$L1576,MATCH(MAX($L$4:$L1576)+1,$L$4:$L1576,1)),"")</f>
        <v/>
      </c>
    </row>
    <row r="1577" spans="3:99">
      <c r="C1577" s="4" t="s">
        <v>36</v>
      </c>
      <c r="D1577" t="s">
        <v>36</v>
      </c>
      <c r="K1577" s="14" t="str">
        <f t="shared" si="1011"/>
        <v/>
      </c>
      <c r="S1577" s="14" t="str">
        <f>IF(AND(P1577&lt;&gt;""),P1577/INDEX($L$4:$L1577,MATCH(MAX($L$4:$L1577)+1,$L$4:$L1577,1)),"")</f>
        <v/>
      </c>
      <c r="W1577" s="14" t="str">
        <f>IF(AND(T1577&lt;&gt;""),T1577/INDEX($L$4:$L1577,MATCH(MAX($L$4:$L1577)+1,$L$4:$L1577,1)),"")</f>
        <v/>
      </c>
      <c r="AA1577" s="14" t="str">
        <f>IF(AND(X1577&lt;&gt;""),X1577/INDEX($L$4:$L1577,MATCH(MAX($L$4:$L1577)+1,$L$4:$L1577,1)),"")</f>
        <v/>
      </c>
      <c r="AE1577" s="14" t="str">
        <f>IF(AND(AB1577&lt;&gt;""),AB1577/INDEX($L$4:$L1577,MATCH(MAX($L$4:$L1577)+1,$L$4:$L1577,1)),"")</f>
        <v/>
      </c>
      <c r="AI1577" s="14" t="str">
        <f>IF(AND(AF1577&lt;&gt;""),AF1577/INDEX($L$4:$L1577,MATCH(MAX($L$4:$L1577)+1,$L$4:$L1577,1)),"")</f>
        <v/>
      </c>
      <c r="AM1577" s="14" t="str">
        <f>IF(AND(AJ1577&lt;&gt;""),AJ1577/INDEX($L$4:$L1577,MATCH(MAX($L$4:$L1577)+1,$L$4:$L1577,1)),"")</f>
        <v/>
      </c>
      <c r="AQ1577" s="14" t="str">
        <f>IF(AND(AN1577&lt;&gt;""),AN1577/INDEX($L$4:$L1577,MATCH(MAX($L$4:$L1577)+1,$L$4:$L1577,1)),"")</f>
        <v/>
      </c>
      <c r="AU1577" s="14" t="str">
        <f>IF(AND(AR1577&lt;&gt;""),AR1577/INDEX($L$4:$L1577,MATCH(MAX($L$4:$L1577)+1,$L$4:$L1577,1)),"")</f>
        <v/>
      </c>
      <c r="AY1577" s="14" t="str">
        <f>IF(AND(AV1577&lt;&gt;""),AV1577/INDEX($L$4:$L1577,MATCH(MAX($L$4:$L1577)+1,$L$4:$L1577,1)),"")</f>
        <v/>
      </c>
      <c r="AZ1577" s="10" t="str">
        <f t="shared" si="1010"/>
        <v/>
      </c>
      <c r="BC1577" s="78" t="str">
        <f t="shared" si="1009"/>
        <v/>
      </c>
      <c r="BG1577" s="14" t="str">
        <f>IF(AND(BD1577&lt;&gt;""),BD1577/INDEX($L$4:$L1577,MATCH(MAX($L$4:$L1577)+1,$L$4:$L1577,1)),"")</f>
        <v/>
      </c>
      <c r="BK1577" s="14" t="str">
        <f>IF(AND(BH1577&lt;&gt;""),BH1577/INDEX($L$4:$L1577,MATCH(MAX($L$4:$L1577)+1,$L$4:$L1577,1)),"")</f>
        <v/>
      </c>
      <c r="BO1577" s="14" t="str">
        <f>IF(AND(BL1577&lt;&gt;""),BL1577/INDEX($L$4:$L1577,MATCH(MAX($L$4:$L1577)+1,$L$4:$L1577,1)),"")</f>
        <v/>
      </c>
      <c r="BS1577" s="14" t="str">
        <f>IF(AND(BP1577&lt;&gt;""),BP1577/INDEX($L$4:$L1577,MATCH(MAX($L$4:$L1577)+1,$L$4:$L1577,1)),"")</f>
        <v/>
      </c>
      <c r="BW1577" s="14" t="str">
        <f>IF(AND(BT1577&lt;&gt;""),BT1577/INDEX($L$4:$L1577,MATCH(MAX($L$4:$L1577)+1,$L$4:$L1577,1)),"")</f>
        <v/>
      </c>
      <c r="CA1577" s="14" t="str">
        <f>IF(AND(BX1577&lt;&gt;""),BX1577/INDEX($L$4:$L1577,MATCH(MAX($L$4:$L1577)+1,$L$4:$L1577,1)),"")</f>
        <v/>
      </c>
      <c r="CE1577" s="14" t="str">
        <f>IF(AND(CB1577&lt;&gt;""),CB1577/INDEX($L$4:$L1577,MATCH(MAX($L$4:$L1577)+1,$L$4:$L1577,1)),"")</f>
        <v/>
      </c>
      <c r="CI1577" s="14" t="str">
        <f>IF(AND(CF1577&lt;&gt;""),CF1577/INDEX($L$4:$L1577,MATCH(MAX($L$4:$L1577)+1,$L$4:$L1577,1)),"")</f>
        <v/>
      </c>
      <c r="CM1577" s="14" t="str">
        <f>IF(AND(CJ1577&lt;&gt;""),CJ1577/INDEX($L$4:$L1577,MATCH(MAX($L$4:$L1577)+1,$L$4:$L1577,1)),"")</f>
        <v/>
      </c>
      <c r="CQ1577" s="14" t="str">
        <f>IF(AND(CN1577&lt;&gt;""),CN1577/INDEX($L$4:$L1577,MATCH(MAX($L$4:$L1577)+1,$L$4:$L1577,1)),"")</f>
        <v/>
      </c>
      <c r="CU1577" s="14" t="str">
        <f>IF(AND(CR1577&lt;&gt;""),CR1577/INDEX($L$4:$L1577,MATCH(MAX($L$4:$L1577)+1,$L$4:$L1577,1)),"")</f>
        <v/>
      </c>
    </row>
    <row r="1578" spans="3:99">
      <c r="C1578" s="4" t="s">
        <v>36</v>
      </c>
      <c r="D1578" t="s">
        <v>36</v>
      </c>
      <c r="K1578" s="14" t="str">
        <f t="shared" si="1011"/>
        <v/>
      </c>
      <c r="S1578" s="14" t="str">
        <f>IF(AND(P1578&lt;&gt;""),P1578/INDEX($L$4:$L1578,MATCH(MAX($L$4:$L1578)+1,$L$4:$L1578,1)),"")</f>
        <v/>
      </c>
      <c r="W1578" s="14" t="str">
        <f>IF(AND(T1578&lt;&gt;""),T1578/INDEX($L$4:$L1578,MATCH(MAX($L$4:$L1578)+1,$L$4:$L1578,1)),"")</f>
        <v/>
      </c>
      <c r="AA1578" s="14" t="str">
        <f>IF(AND(X1578&lt;&gt;""),X1578/INDEX($L$4:$L1578,MATCH(MAX($L$4:$L1578)+1,$L$4:$L1578,1)),"")</f>
        <v/>
      </c>
      <c r="AE1578" s="14" t="str">
        <f>IF(AND(AB1578&lt;&gt;""),AB1578/INDEX($L$4:$L1578,MATCH(MAX($L$4:$L1578)+1,$L$4:$L1578,1)),"")</f>
        <v/>
      </c>
      <c r="AI1578" s="14" t="str">
        <f>IF(AND(AF1578&lt;&gt;""),AF1578/INDEX($L$4:$L1578,MATCH(MAX($L$4:$L1578)+1,$L$4:$L1578,1)),"")</f>
        <v/>
      </c>
      <c r="AM1578" s="14" t="str">
        <f>IF(AND(AJ1578&lt;&gt;""),AJ1578/INDEX($L$4:$L1578,MATCH(MAX($L$4:$L1578)+1,$L$4:$L1578,1)),"")</f>
        <v/>
      </c>
      <c r="AQ1578" s="14" t="str">
        <f>IF(AND(AN1578&lt;&gt;""),AN1578/INDEX($L$4:$L1578,MATCH(MAX($L$4:$L1578)+1,$L$4:$L1578,1)),"")</f>
        <v/>
      </c>
      <c r="AU1578" s="14" t="str">
        <f>IF(AND(AR1578&lt;&gt;""),AR1578/INDEX($L$4:$L1578,MATCH(MAX($L$4:$L1578)+1,$L$4:$L1578,1)),"")</f>
        <v/>
      </c>
      <c r="AY1578" s="14" t="str">
        <f>IF(AND(AV1578&lt;&gt;""),AV1578/INDEX($L$4:$L1578,MATCH(MAX($L$4:$L1578)+1,$L$4:$L1578,1)),"")</f>
        <v/>
      </c>
      <c r="AZ1578" s="10" t="str">
        <f t="shared" si="1010"/>
        <v/>
      </c>
      <c r="BC1578" s="78" t="str">
        <f t="shared" si="1009"/>
        <v/>
      </c>
      <c r="BG1578" s="14" t="str">
        <f>IF(AND(BD1578&lt;&gt;""),BD1578/INDEX($L$4:$L1578,MATCH(MAX($L$4:$L1578)+1,$L$4:$L1578,1)),"")</f>
        <v/>
      </c>
      <c r="BK1578" s="14" t="str">
        <f>IF(AND(BH1578&lt;&gt;""),BH1578/INDEX($L$4:$L1578,MATCH(MAX($L$4:$L1578)+1,$L$4:$L1578,1)),"")</f>
        <v/>
      </c>
      <c r="BO1578" s="14" t="str">
        <f>IF(AND(BL1578&lt;&gt;""),BL1578/INDEX($L$4:$L1578,MATCH(MAX($L$4:$L1578)+1,$L$4:$L1578,1)),"")</f>
        <v/>
      </c>
      <c r="BS1578" s="14" t="str">
        <f>IF(AND(BP1578&lt;&gt;""),BP1578/INDEX($L$4:$L1578,MATCH(MAX($L$4:$L1578)+1,$L$4:$L1578,1)),"")</f>
        <v/>
      </c>
      <c r="BW1578" s="14" t="str">
        <f>IF(AND(BT1578&lt;&gt;""),BT1578/INDEX($L$4:$L1578,MATCH(MAX($L$4:$L1578)+1,$L$4:$L1578,1)),"")</f>
        <v/>
      </c>
      <c r="CA1578" s="14" t="str">
        <f>IF(AND(BX1578&lt;&gt;""),BX1578/INDEX($L$4:$L1578,MATCH(MAX($L$4:$L1578)+1,$L$4:$L1578,1)),"")</f>
        <v/>
      </c>
      <c r="CE1578" s="14" t="str">
        <f>IF(AND(CB1578&lt;&gt;""),CB1578/INDEX($L$4:$L1578,MATCH(MAX($L$4:$L1578)+1,$L$4:$L1578,1)),"")</f>
        <v/>
      </c>
      <c r="CI1578" s="14" t="str">
        <f>IF(AND(CF1578&lt;&gt;""),CF1578/INDEX($L$4:$L1578,MATCH(MAX($L$4:$L1578)+1,$L$4:$L1578,1)),"")</f>
        <v/>
      </c>
      <c r="CM1578" s="14" t="str">
        <f>IF(AND(CJ1578&lt;&gt;""),CJ1578/INDEX($L$4:$L1578,MATCH(MAX($L$4:$L1578)+1,$L$4:$L1578,1)),"")</f>
        <v/>
      </c>
      <c r="CQ1578" s="14" t="str">
        <f>IF(AND(CN1578&lt;&gt;""),CN1578/INDEX($L$4:$L1578,MATCH(MAX($L$4:$L1578)+1,$L$4:$L1578,1)),"")</f>
        <v/>
      </c>
      <c r="CU1578" s="14" t="str">
        <f>IF(AND(CR1578&lt;&gt;""),CR1578/INDEX($L$4:$L1578,MATCH(MAX($L$4:$L1578)+1,$L$4:$L1578,1)),"")</f>
        <v/>
      </c>
    </row>
    <row r="1579" spans="3:99">
      <c r="C1579" s="4" t="s">
        <v>36</v>
      </c>
      <c r="D1579" t="s">
        <v>36</v>
      </c>
      <c r="K1579" s="14" t="str">
        <f t="shared" si="1011"/>
        <v/>
      </c>
      <c r="S1579" s="14" t="str">
        <f>IF(AND(P1579&lt;&gt;""),P1579/INDEX($L$4:$L1579,MATCH(MAX($L$4:$L1579)+1,$L$4:$L1579,1)),"")</f>
        <v/>
      </c>
      <c r="W1579" s="14" t="str">
        <f>IF(AND(T1579&lt;&gt;""),T1579/INDEX($L$4:$L1579,MATCH(MAX($L$4:$L1579)+1,$L$4:$L1579,1)),"")</f>
        <v/>
      </c>
      <c r="AA1579" s="14" t="str">
        <f>IF(AND(X1579&lt;&gt;""),X1579/INDEX($L$4:$L1579,MATCH(MAX($L$4:$L1579)+1,$L$4:$L1579,1)),"")</f>
        <v/>
      </c>
      <c r="AE1579" s="14" t="str">
        <f>IF(AND(AB1579&lt;&gt;""),AB1579/INDEX($L$4:$L1579,MATCH(MAX($L$4:$L1579)+1,$L$4:$L1579,1)),"")</f>
        <v/>
      </c>
      <c r="AI1579" s="14" t="str">
        <f>IF(AND(AF1579&lt;&gt;""),AF1579/INDEX($L$4:$L1579,MATCH(MAX($L$4:$L1579)+1,$L$4:$L1579,1)),"")</f>
        <v/>
      </c>
      <c r="AM1579" s="14" t="str">
        <f>IF(AND(AJ1579&lt;&gt;""),AJ1579/INDEX($L$4:$L1579,MATCH(MAX($L$4:$L1579)+1,$L$4:$L1579,1)),"")</f>
        <v/>
      </c>
      <c r="AQ1579" s="14" t="str">
        <f>IF(AND(AN1579&lt;&gt;""),AN1579/INDEX($L$4:$L1579,MATCH(MAX($L$4:$L1579)+1,$L$4:$L1579,1)),"")</f>
        <v/>
      </c>
      <c r="AU1579" s="14" t="str">
        <f>IF(AND(AR1579&lt;&gt;""),AR1579/INDEX($L$4:$L1579,MATCH(MAX($L$4:$L1579)+1,$L$4:$L1579,1)),"")</f>
        <v/>
      </c>
      <c r="AY1579" s="14" t="str">
        <f>IF(AND(AV1579&lt;&gt;""),AV1579/INDEX($L$4:$L1579,MATCH(MAX($L$4:$L1579)+1,$L$4:$L1579,1)),"")</f>
        <v/>
      </c>
      <c r="AZ1579" s="10" t="str">
        <f t="shared" si="1010"/>
        <v/>
      </c>
      <c r="BC1579" s="78" t="str">
        <f t="shared" si="1009"/>
        <v/>
      </c>
      <c r="BG1579" s="14" t="str">
        <f>IF(AND(BD1579&lt;&gt;""),BD1579/INDEX($L$4:$L1579,MATCH(MAX($L$4:$L1579)+1,$L$4:$L1579,1)),"")</f>
        <v/>
      </c>
      <c r="BK1579" s="14" t="str">
        <f>IF(AND(BH1579&lt;&gt;""),BH1579/INDEX($L$4:$L1579,MATCH(MAX($L$4:$L1579)+1,$L$4:$L1579,1)),"")</f>
        <v/>
      </c>
      <c r="BO1579" s="14" t="str">
        <f>IF(AND(BL1579&lt;&gt;""),BL1579/INDEX($L$4:$L1579,MATCH(MAX($L$4:$L1579)+1,$L$4:$L1579,1)),"")</f>
        <v/>
      </c>
      <c r="BS1579" s="14" t="str">
        <f>IF(AND(BP1579&lt;&gt;""),BP1579/INDEX($L$4:$L1579,MATCH(MAX($L$4:$L1579)+1,$L$4:$L1579,1)),"")</f>
        <v/>
      </c>
      <c r="BW1579" s="14" t="str">
        <f>IF(AND(BT1579&lt;&gt;""),BT1579/INDEX($L$4:$L1579,MATCH(MAX($L$4:$L1579)+1,$L$4:$L1579,1)),"")</f>
        <v/>
      </c>
      <c r="CA1579" s="14" t="str">
        <f>IF(AND(BX1579&lt;&gt;""),BX1579/INDEX($L$4:$L1579,MATCH(MAX($L$4:$L1579)+1,$L$4:$L1579,1)),"")</f>
        <v/>
      </c>
      <c r="CE1579" s="14" t="str">
        <f>IF(AND(CB1579&lt;&gt;""),CB1579/INDEX($L$4:$L1579,MATCH(MAX($L$4:$L1579)+1,$L$4:$L1579,1)),"")</f>
        <v/>
      </c>
      <c r="CI1579" s="14" t="str">
        <f>IF(AND(CF1579&lt;&gt;""),CF1579/INDEX($L$4:$L1579,MATCH(MAX($L$4:$L1579)+1,$L$4:$L1579,1)),"")</f>
        <v/>
      </c>
      <c r="CM1579" s="14" t="str">
        <f>IF(AND(CJ1579&lt;&gt;""),CJ1579/INDEX($L$4:$L1579,MATCH(MAX($L$4:$L1579)+1,$L$4:$L1579,1)),"")</f>
        <v/>
      </c>
      <c r="CQ1579" s="14" t="str">
        <f>IF(AND(CN1579&lt;&gt;""),CN1579/INDEX($L$4:$L1579,MATCH(MAX($L$4:$L1579)+1,$L$4:$L1579,1)),"")</f>
        <v/>
      </c>
      <c r="CU1579" s="14" t="str">
        <f>IF(AND(CR1579&lt;&gt;""),CR1579/INDEX($L$4:$L1579,MATCH(MAX($L$4:$L1579)+1,$L$4:$L1579,1)),"")</f>
        <v/>
      </c>
    </row>
    <row r="1580" spans="3:99">
      <c r="C1580" s="4" t="s">
        <v>36</v>
      </c>
      <c r="D1580" t="s">
        <v>36</v>
      </c>
      <c r="K1580" s="14" t="str">
        <f t="shared" si="1011"/>
        <v/>
      </c>
      <c r="S1580" s="14" t="str">
        <f>IF(AND(P1580&lt;&gt;""),P1580/INDEX($L$4:$L1580,MATCH(MAX($L$4:$L1580)+1,$L$4:$L1580,1)),"")</f>
        <v/>
      </c>
      <c r="W1580" s="14" t="str">
        <f>IF(AND(T1580&lt;&gt;""),T1580/INDEX($L$4:$L1580,MATCH(MAX($L$4:$L1580)+1,$L$4:$L1580,1)),"")</f>
        <v/>
      </c>
      <c r="AA1580" s="14" t="str">
        <f>IF(AND(X1580&lt;&gt;""),X1580/INDEX($L$4:$L1580,MATCH(MAX($L$4:$L1580)+1,$L$4:$L1580,1)),"")</f>
        <v/>
      </c>
      <c r="AE1580" s="14" t="str">
        <f>IF(AND(AB1580&lt;&gt;""),AB1580/INDEX($L$4:$L1580,MATCH(MAX($L$4:$L1580)+1,$L$4:$L1580,1)),"")</f>
        <v/>
      </c>
      <c r="AI1580" s="14" t="str">
        <f>IF(AND(AF1580&lt;&gt;""),AF1580/INDEX($L$4:$L1580,MATCH(MAX($L$4:$L1580)+1,$L$4:$L1580,1)),"")</f>
        <v/>
      </c>
      <c r="AM1580" s="14" t="str">
        <f>IF(AND(AJ1580&lt;&gt;""),AJ1580/INDEX($L$4:$L1580,MATCH(MAX($L$4:$L1580)+1,$L$4:$L1580,1)),"")</f>
        <v/>
      </c>
      <c r="AQ1580" s="14" t="str">
        <f>IF(AND(AN1580&lt;&gt;""),AN1580/INDEX($L$4:$L1580,MATCH(MAX($L$4:$L1580)+1,$L$4:$L1580,1)),"")</f>
        <v/>
      </c>
      <c r="AU1580" s="14" t="str">
        <f>IF(AND(AR1580&lt;&gt;""),AR1580/INDEX($L$4:$L1580,MATCH(MAX($L$4:$L1580)+1,$L$4:$L1580,1)),"")</f>
        <v/>
      </c>
      <c r="AY1580" s="14" t="str">
        <f>IF(AND(AV1580&lt;&gt;""),AV1580/INDEX($L$4:$L1580,MATCH(MAX($L$4:$L1580)+1,$L$4:$L1580,1)),"")</f>
        <v/>
      </c>
      <c r="AZ1580" s="10" t="str">
        <f t="shared" si="1010"/>
        <v/>
      </c>
      <c r="BC1580" s="78" t="str">
        <f t="shared" ref="BC1580:BC1643" si="1012">IF(SUM(S1580,W1580,AA1580,AE1580,AI1580,AM1580,AQ1580,AY1580,AU1580)=0,"",SUM(S1580,W1580,AA1580,AE1580,AI1580,AM1580,AQ1580,AY1580,AU1580))</f>
        <v/>
      </c>
      <c r="BG1580" s="14" t="str">
        <f>IF(AND(BD1580&lt;&gt;""),BD1580/INDEX($L$4:$L1580,MATCH(MAX($L$4:$L1580)+1,$L$4:$L1580,1)),"")</f>
        <v/>
      </c>
      <c r="BK1580" s="14" t="str">
        <f>IF(AND(BH1580&lt;&gt;""),BH1580/INDEX($L$4:$L1580,MATCH(MAX($L$4:$L1580)+1,$L$4:$L1580,1)),"")</f>
        <v/>
      </c>
      <c r="BO1580" s="14" t="str">
        <f>IF(AND(BL1580&lt;&gt;""),BL1580/INDEX($L$4:$L1580,MATCH(MAX($L$4:$L1580)+1,$L$4:$L1580,1)),"")</f>
        <v/>
      </c>
      <c r="BS1580" s="14" t="str">
        <f>IF(AND(BP1580&lt;&gt;""),BP1580/INDEX($L$4:$L1580,MATCH(MAX($L$4:$L1580)+1,$L$4:$L1580,1)),"")</f>
        <v/>
      </c>
      <c r="BW1580" s="14" t="str">
        <f>IF(AND(BT1580&lt;&gt;""),BT1580/INDEX($L$4:$L1580,MATCH(MAX($L$4:$L1580)+1,$L$4:$L1580,1)),"")</f>
        <v/>
      </c>
      <c r="CA1580" s="14" t="str">
        <f>IF(AND(BX1580&lt;&gt;""),BX1580/INDEX($L$4:$L1580,MATCH(MAX($L$4:$L1580)+1,$L$4:$L1580,1)),"")</f>
        <v/>
      </c>
      <c r="CE1580" s="14" t="str">
        <f>IF(AND(CB1580&lt;&gt;""),CB1580/INDEX($L$4:$L1580,MATCH(MAX($L$4:$L1580)+1,$L$4:$L1580,1)),"")</f>
        <v/>
      </c>
      <c r="CI1580" s="14" t="str">
        <f>IF(AND(CF1580&lt;&gt;""),CF1580/INDEX($L$4:$L1580,MATCH(MAX($L$4:$L1580)+1,$L$4:$L1580,1)),"")</f>
        <v/>
      </c>
      <c r="CM1580" s="14" t="str">
        <f>IF(AND(CJ1580&lt;&gt;""),CJ1580/INDEX($L$4:$L1580,MATCH(MAX($L$4:$L1580)+1,$L$4:$L1580,1)),"")</f>
        <v/>
      </c>
      <c r="CQ1580" s="14" t="str">
        <f>IF(AND(CN1580&lt;&gt;""),CN1580/INDEX($L$4:$L1580,MATCH(MAX($L$4:$L1580)+1,$L$4:$L1580,1)),"")</f>
        <v/>
      </c>
      <c r="CU1580" s="14" t="str">
        <f>IF(AND(CR1580&lt;&gt;""),CR1580/INDEX($L$4:$L1580,MATCH(MAX($L$4:$L1580)+1,$L$4:$L1580,1)),"")</f>
        <v/>
      </c>
    </row>
    <row r="1581" spans="3:99">
      <c r="C1581" s="4" t="s">
        <v>36</v>
      </c>
      <c r="D1581" t="s">
        <v>36</v>
      </c>
      <c r="K1581" s="14" t="str">
        <f t="shared" si="1011"/>
        <v/>
      </c>
      <c r="S1581" s="14" t="str">
        <f>IF(AND(P1581&lt;&gt;""),P1581/INDEX($L$4:$L1581,MATCH(MAX($L$4:$L1581)+1,$L$4:$L1581,1)),"")</f>
        <v/>
      </c>
      <c r="W1581" s="14" t="str">
        <f>IF(AND(T1581&lt;&gt;""),T1581/INDEX($L$4:$L1581,MATCH(MAX($L$4:$L1581)+1,$L$4:$L1581,1)),"")</f>
        <v/>
      </c>
      <c r="AA1581" s="14" t="str">
        <f>IF(AND(X1581&lt;&gt;""),X1581/INDEX($L$4:$L1581,MATCH(MAX($L$4:$L1581)+1,$L$4:$L1581,1)),"")</f>
        <v/>
      </c>
      <c r="AE1581" s="14" t="str">
        <f>IF(AND(AB1581&lt;&gt;""),AB1581/INDEX($L$4:$L1581,MATCH(MAX($L$4:$L1581)+1,$L$4:$L1581,1)),"")</f>
        <v/>
      </c>
      <c r="AI1581" s="14" t="str">
        <f>IF(AND(AF1581&lt;&gt;""),AF1581/INDEX($L$4:$L1581,MATCH(MAX($L$4:$L1581)+1,$L$4:$L1581,1)),"")</f>
        <v/>
      </c>
      <c r="AM1581" s="14" t="str">
        <f>IF(AND(AJ1581&lt;&gt;""),AJ1581/INDEX($L$4:$L1581,MATCH(MAX($L$4:$L1581)+1,$L$4:$L1581,1)),"")</f>
        <v/>
      </c>
      <c r="AQ1581" s="14" t="str">
        <f>IF(AND(AN1581&lt;&gt;""),AN1581/INDEX($L$4:$L1581,MATCH(MAX($L$4:$L1581)+1,$L$4:$L1581,1)),"")</f>
        <v/>
      </c>
      <c r="AU1581" s="14" t="str">
        <f>IF(AND(AR1581&lt;&gt;""),AR1581/INDEX($L$4:$L1581,MATCH(MAX($L$4:$L1581)+1,$L$4:$L1581,1)),"")</f>
        <v/>
      </c>
      <c r="AY1581" s="14" t="str">
        <f>IF(AND(AV1581&lt;&gt;""),AV1581/INDEX($L$4:$L1581,MATCH(MAX($L$4:$L1581)+1,$L$4:$L1581,1)),"")</f>
        <v/>
      </c>
      <c r="AZ1581" s="10" t="str">
        <f t="shared" si="1010"/>
        <v/>
      </c>
      <c r="BC1581" s="78" t="str">
        <f t="shared" si="1012"/>
        <v/>
      </c>
      <c r="BG1581" s="14" t="str">
        <f>IF(AND(BD1581&lt;&gt;""),BD1581/INDEX($L$4:$L1581,MATCH(MAX($L$4:$L1581)+1,$L$4:$L1581,1)),"")</f>
        <v/>
      </c>
      <c r="BK1581" s="14" t="str">
        <f>IF(AND(BH1581&lt;&gt;""),BH1581/INDEX($L$4:$L1581,MATCH(MAX($L$4:$L1581)+1,$L$4:$L1581,1)),"")</f>
        <v/>
      </c>
      <c r="BO1581" s="14" t="str">
        <f>IF(AND(BL1581&lt;&gt;""),BL1581/INDEX($L$4:$L1581,MATCH(MAX($L$4:$L1581)+1,$L$4:$L1581,1)),"")</f>
        <v/>
      </c>
      <c r="BS1581" s="14" t="str">
        <f>IF(AND(BP1581&lt;&gt;""),BP1581/INDEX($L$4:$L1581,MATCH(MAX($L$4:$L1581)+1,$L$4:$L1581,1)),"")</f>
        <v/>
      </c>
      <c r="BW1581" s="14" t="str">
        <f>IF(AND(BT1581&lt;&gt;""),BT1581/INDEX($L$4:$L1581,MATCH(MAX($L$4:$L1581)+1,$L$4:$L1581,1)),"")</f>
        <v/>
      </c>
      <c r="CA1581" s="14" t="str">
        <f>IF(AND(BX1581&lt;&gt;""),BX1581/INDEX($L$4:$L1581,MATCH(MAX($L$4:$L1581)+1,$L$4:$L1581,1)),"")</f>
        <v/>
      </c>
      <c r="CE1581" s="14" t="str">
        <f>IF(AND(CB1581&lt;&gt;""),CB1581/INDEX($L$4:$L1581,MATCH(MAX($L$4:$L1581)+1,$L$4:$L1581,1)),"")</f>
        <v/>
      </c>
      <c r="CI1581" s="14" t="str">
        <f>IF(AND(CF1581&lt;&gt;""),CF1581/INDEX($L$4:$L1581,MATCH(MAX($L$4:$L1581)+1,$L$4:$L1581,1)),"")</f>
        <v/>
      </c>
      <c r="CM1581" s="14" t="str">
        <f>IF(AND(CJ1581&lt;&gt;""),CJ1581/INDEX($L$4:$L1581,MATCH(MAX($L$4:$L1581)+1,$L$4:$L1581,1)),"")</f>
        <v/>
      </c>
      <c r="CQ1581" s="14" t="str">
        <f>IF(AND(CN1581&lt;&gt;""),CN1581/INDEX($L$4:$L1581,MATCH(MAX($L$4:$L1581)+1,$L$4:$L1581,1)),"")</f>
        <v/>
      </c>
      <c r="CU1581" s="14" t="str">
        <f>IF(AND(CR1581&lt;&gt;""),CR1581/INDEX($L$4:$L1581,MATCH(MAX($L$4:$L1581)+1,$L$4:$L1581,1)),"")</f>
        <v/>
      </c>
    </row>
    <row r="1582" spans="3:99">
      <c r="C1582" s="4" t="s">
        <v>36</v>
      </c>
      <c r="D1582" t="s">
        <v>36</v>
      </c>
      <c r="K1582" s="14" t="str">
        <f t="shared" si="1011"/>
        <v/>
      </c>
      <c r="S1582" s="14" t="str">
        <f>IF(AND(P1582&lt;&gt;""),P1582/INDEX($L$4:$L1582,MATCH(MAX($L$4:$L1582)+1,$L$4:$L1582,1)),"")</f>
        <v/>
      </c>
      <c r="W1582" s="14" t="str">
        <f>IF(AND(T1582&lt;&gt;""),T1582/INDEX($L$4:$L1582,MATCH(MAX($L$4:$L1582)+1,$L$4:$L1582,1)),"")</f>
        <v/>
      </c>
      <c r="AA1582" s="14" t="str">
        <f>IF(AND(X1582&lt;&gt;""),X1582/INDEX($L$4:$L1582,MATCH(MAX($L$4:$L1582)+1,$L$4:$L1582,1)),"")</f>
        <v/>
      </c>
      <c r="AE1582" s="14" t="str">
        <f>IF(AND(AB1582&lt;&gt;""),AB1582/INDEX($L$4:$L1582,MATCH(MAX($L$4:$L1582)+1,$L$4:$L1582,1)),"")</f>
        <v/>
      </c>
      <c r="AI1582" s="14" t="str">
        <f>IF(AND(AF1582&lt;&gt;""),AF1582/INDEX($L$4:$L1582,MATCH(MAX($L$4:$L1582)+1,$L$4:$L1582,1)),"")</f>
        <v/>
      </c>
      <c r="AM1582" s="14" t="str">
        <f>IF(AND(AJ1582&lt;&gt;""),AJ1582/INDEX($L$4:$L1582,MATCH(MAX($L$4:$L1582)+1,$L$4:$L1582,1)),"")</f>
        <v/>
      </c>
      <c r="AQ1582" s="14" t="str">
        <f>IF(AND(AN1582&lt;&gt;""),AN1582/INDEX($L$4:$L1582,MATCH(MAX($L$4:$L1582)+1,$L$4:$L1582,1)),"")</f>
        <v/>
      </c>
      <c r="AU1582" s="14" t="str">
        <f>IF(AND(AR1582&lt;&gt;""),AR1582/INDEX($L$4:$L1582,MATCH(MAX($L$4:$L1582)+1,$L$4:$L1582,1)),"")</f>
        <v/>
      </c>
      <c r="AY1582" s="14" t="str">
        <f>IF(AND(AV1582&lt;&gt;""),AV1582/INDEX($L$4:$L1582,MATCH(MAX($L$4:$L1582)+1,$L$4:$L1582,1)),"")</f>
        <v/>
      </c>
      <c r="AZ1582" s="10" t="str">
        <f t="shared" si="1010"/>
        <v/>
      </c>
      <c r="BC1582" s="78" t="str">
        <f t="shared" si="1012"/>
        <v/>
      </c>
      <c r="BG1582" s="14" t="str">
        <f>IF(AND(BD1582&lt;&gt;""),BD1582/INDEX($L$4:$L1582,MATCH(MAX($L$4:$L1582)+1,$L$4:$L1582,1)),"")</f>
        <v/>
      </c>
      <c r="BK1582" s="14" t="str">
        <f>IF(AND(BH1582&lt;&gt;""),BH1582/INDEX($L$4:$L1582,MATCH(MAX($L$4:$L1582)+1,$L$4:$L1582,1)),"")</f>
        <v/>
      </c>
      <c r="BO1582" s="14" t="str">
        <f>IF(AND(BL1582&lt;&gt;""),BL1582/INDEX($L$4:$L1582,MATCH(MAX($L$4:$L1582)+1,$L$4:$L1582,1)),"")</f>
        <v/>
      </c>
      <c r="BS1582" s="14" t="str">
        <f>IF(AND(BP1582&lt;&gt;""),BP1582/INDEX($L$4:$L1582,MATCH(MAX($L$4:$L1582)+1,$L$4:$L1582,1)),"")</f>
        <v/>
      </c>
      <c r="BW1582" s="14" t="str">
        <f>IF(AND(BT1582&lt;&gt;""),BT1582/INDEX($L$4:$L1582,MATCH(MAX($L$4:$L1582)+1,$L$4:$L1582,1)),"")</f>
        <v/>
      </c>
      <c r="CA1582" s="14" t="str">
        <f>IF(AND(BX1582&lt;&gt;""),BX1582/INDEX($L$4:$L1582,MATCH(MAX($L$4:$L1582)+1,$L$4:$L1582,1)),"")</f>
        <v/>
      </c>
      <c r="CE1582" s="14" t="str">
        <f>IF(AND(CB1582&lt;&gt;""),CB1582/INDEX($L$4:$L1582,MATCH(MAX($L$4:$L1582)+1,$L$4:$L1582,1)),"")</f>
        <v/>
      </c>
      <c r="CI1582" s="14" t="str">
        <f>IF(AND(CF1582&lt;&gt;""),CF1582/INDEX($L$4:$L1582,MATCH(MAX($L$4:$L1582)+1,$L$4:$L1582,1)),"")</f>
        <v/>
      </c>
      <c r="CM1582" s="14" t="str">
        <f>IF(AND(CJ1582&lt;&gt;""),CJ1582/INDEX($L$4:$L1582,MATCH(MAX($L$4:$L1582)+1,$L$4:$L1582,1)),"")</f>
        <v/>
      </c>
      <c r="CQ1582" s="14" t="str">
        <f>IF(AND(CN1582&lt;&gt;""),CN1582/INDEX($L$4:$L1582,MATCH(MAX($L$4:$L1582)+1,$L$4:$L1582,1)),"")</f>
        <v/>
      </c>
      <c r="CU1582" s="14" t="str">
        <f>IF(AND(CR1582&lt;&gt;""),CR1582/INDEX($L$4:$L1582,MATCH(MAX($L$4:$L1582)+1,$L$4:$L1582,1)),"")</f>
        <v/>
      </c>
    </row>
    <row r="1583" spans="3:99">
      <c r="C1583" s="4" t="s">
        <v>36</v>
      </c>
      <c r="D1583" t="s">
        <v>36</v>
      </c>
      <c r="K1583" s="14" t="str">
        <f t="shared" si="1011"/>
        <v/>
      </c>
      <c r="S1583" s="14" t="str">
        <f>IF(AND(P1583&lt;&gt;""),P1583/INDEX($L$4:$L1583,MATCH(MAX($L$4:$L1583)+1,$L$4:$L1583,1)),"")</f>
        <v/>
      </c>
      <c r="W1583" s="14" t="str">
        <f>IF(AND(T1583&lt;&gt;""),T1583/INDEX($L$4:$L1583,MATCH(MAX($L$4:$L1583)+1,$L$4:$L1583,1)),"")</f>
        <v/>
      </c>
      <c r="AA1583" s="14" t="str">
        <f>IF(AND(X1583&lt;&gt;""),X1583/INDEX($L$4:$L1583,MATCH(MAX($L$4:$L1583)+1,$L$4:$L1583,1)),"")</f>
        <v/>
      </c>
      <c r="AE1583" s="14" t="str">
        <f>IF(AND(AB1583&lt;&gt;""),AB1583/INDEX($L$4:$L1583,MATCH(MAX($L$4:$L1583)+1,$L$4:$L1583,1)),"")</f>
        <v/>
      </c>
      <c r="AI1583" s="14" t="str">
        <f>IF(AND(AF1583&lt;&gt;""),AF1583/INDEX($L$4:$L1583,MATCH(MAX($L$4:$L1583)+1,$L$4:$L1583,1)),"")</f>
        <v/>
      </c>
      <c r="AM1583" s="14" t="str">
        <f>IF(AND(AJ1583&lt;&gt;""),AJ1583/INDEX($L$4:$L1583,MATCH(MAX($L$4:$L1583)+1,$L$4:$L1583,1)),"")</f>
        <v/>
      </c>
      <c r="AQ1583" s="14" t="str">
        <f>IF(AND(AN1583&lt;&gt;""),AN1583/INDEX($L$4:$L1583,MATCH(MAX($L$4:$L1583)+1,$L$4:$L1583,1)),"")</f>
        <v/>
      </c>
      <c r="AU1583" s="14" t="str">
        <f>IF(AND(AR1583&lt;&gt;""),AR1583/INDEX($L$4:$L1583,MATCH(MAX($L$4:$L1583)+1,$L$4:$L1583,1)),"")</f>
        <v/>
      </c>
      <c r="AY1583" s="14" t="str">
        <f>IF(AND(AV1583&lt;&gt;""),AV1583/INDEX($L$4:$L1583,MATCH(MAX($L$4:$L1583)+1,$L$4:$L1583,1)),"")</f>
        <v/>
      </c>
      <c r="AZ1583" s="10" t="str">
        <f t="shared" si="1010"/>
        <v/>
      </c>
      <c r="BC1583" s="78" t="str">
        <f t="shared" si="1012"/>
        <v/>
      </c>
      <c r="BG1583" s="14" t="str">
        <f>IF(AND(BD1583&lt;&gt;""),BD1583/INDEX($L$4:$L1583,MATCH(MAX($L$4:$L1583)+1,$L$4:$L1583,1)),"")</f>
        <v/>
      </c>
      <c r="BK1583" s="14" t="str">
        <f>IF(AND(BH1583&lt;&gt;""),BH1583/INDEX($L$4:$L1583,MATCH(MAX($L$4:$L1583)+1,$L$4:$L1583,1)),"")</f>
        <v/>
      </c>
      <c r="BO1583" s="14" t="str">
        <f>IF(AND(BL1583&lt;&gt;""),BL1583/INDEX($L$4:$L1583,MATCH(MAX($L$4:$L1583)+1,$L$4:$L1583,1)),"")</f>
        <v/>
      </c>
      <c r="BS1583" s="14" t="str">
        <f>IF(AND(BP1583&lt;&gt;""),BP1583/INDEX($L$4:$L1583,MATCH(MAX($L$4:$L1583)+1,$L$4:$L1583,1)),"")</f>
        <v/>
      </c>
      <c r="BW1583" s="14" t="str">
        <f>IF(AND(BT1583&lt;&gt;""),BT1583/INDEX($L$4:$L1583,MATCH(MAX($L$4:$L1583)+1,$L$4:$L1583,1)),"")</f>
        <v/>
      </c>
      <c r="CA1583" s="14" t="str">
        <f>IF(AND(BX1583&lt;&gt;""),BX1583/INDEX($L$4:$L1583,MATCH(MAX($L$4:$L1583)+1,$L$4:$L1583,1)),"")</f>
        <v/>
      </c>
      <c r="CE1583" s="14" t="str">
        <f>IF(AND(CB1583&lt;&gt;""),CB1583/INDEX($L$4:$L1583,MATCH(MAX($L$4:$L1583)+1,$L$4:$L1583,1)),"")</f>
        <v/>
      </c>
      <c r="CI1583" s="14" t="str">
        <f>IF(AND(CF1583&lt;&gt;""),CF1583/INDEX($L$4:$L1583,MATCH(MAX($L$4:$L1583)+1,$L$4:$L1583,1)),"")</f>
        <v/>
      </c>
      <c r="CM1583" s="14" t="str">
        <f>IF(AND(CJ1583&lt;&gt;""),CJ1583/INDEX($L$4:$L1583,MATCH(MAX($L$4:$L1583)+1,$L$4:$L1583,1)),"")</f>
        <v/>
      </c>
      <c r="CQ1583" s="14" t="str">
        <f>IF(AND(CN1583&lt;&gt;""),CN1583/INDEX($L$4:$L1583,MATCH(MAX($L$4:$L1583)+1,$L$4:$L1583,1)),"")</f>
        <v/>
      </c>
      <c r="CU1583" s="14" t="str">
        <f>IF(AND(CR1583&lt;&gt;""),CR1583/INDEX($L$4:$L1583,MATCH(MAX($L$4:$L1583)+1,$L$4:$L1583,1)),"")</f>
        <v/>
      </c>
    </row>
    <row r="1584" spans="3:99">
      <c r="C1584" s="4" t="s">
        <v>36</v>
      </c>
      <c r="D1584" t="s">
        <v>36</v>
      </c>
      <c r="K1584" s="14" t="str">
        <f t="shared" si="1011"/>
        <v/>
      </c>
      <c r="S1584" s="14" t="str">
        <f>IF(AND(P1584&lt;&gt;""),P1584/INDEX($L$4:$L1584,MATCH(MAX($L$4:$L1584)+1,$L$4:$L1584,1)),"")</f>
        <v/>
      </c>
      <c r="W1584" s="14" t="str">
        <f>IF(AND(T1584&lt;&gt;""),T1584/INDEX($L$4:$L1584,MATCH(MAX($L$4:$L1584)+1,$L$4:$L1584,1)),"")</f>
        <v/>
      </c>
      <c r="AA1584" s="14" t="str">
        <f>IF(AND(X1584&lt;&gt;""),X1584/INDEX($L$4:$L1584,MATCH(MAX($L$4:$L1584)+1,$L$4:$L1584,1)),"")</f>
        <v/>
      </c>
      <c r="AE1584" s="14" t="str">
        <f>IF(AND(AB1584&lt;&gt;""),AB1584/INDEX($L$4:$L1584,MATCH(MAX($L$4:$L1584)+1,$L$4:$L1584,1)),"")</f>
        <v/>
      </c>
      <c r="AI1584" s="14" t="str">
        <f>IF(AND(AF1584&lt;&gt;""),AF1584/INDEX($L$4:$L1584,MATCH(MAX($L$4:$L1584)+1,$L$4:$L1584,1)),"")</f>
        <v/>
      </c>
      <c r="AM1584" s="14" t="str">
        <f>IF(AND(AJ1584&lt;&gt;""),AJ1584/INDEX($L$4:$L1584,MATCH(MAX($L$4:$L1584)+1,$L$4:$L1584,1)),"")</f>
        <v/>
      </c>
      <c r="AQ1584" s="14" t="str">
        <f>IF(AND(AN1584&lt;&gt;""),AN1584/INDEX($L$4:$L1584,MATCH(MAX($L$4:$L1584)+1,$L$4:$L1584,1)),"")</f>
        <v/>
      </c>
      <c r="AU1584" s="14" t="str">
        <f>IF(AND(AR1584&lt;&gt;""),AR1584/INDEX($L$4:$L1584,MATCH(MAX($L$4:$L1584)+1,$L$4:$L1584,1)),"")</f>
        <v/>
      </c>
      <c r="AY1584" s="14" t="str">
        <f>IF(AND(AV1584&lt;&gt;""),AV1584/INDEX($L$4:$L1584,MATCH(MAX($L$4:$L1584)+1,$L$4:$L1584,1)),"")</f>
        <v/>
      </c>
      <c r="AZ1584" s="10" t="str">
        <f t="shared" si="1010"/>
        <v/>
      </c>
      <c r="BC1584" s="78" t="str">
        <f t="shared" si="1012"/>
        <v/>
      </c>
      <c r="BG1584" s="14" t="str">
        <f>IF(AND(BD1584&lt;&gt;""),BD1584/INDEX($L$4:$L1584,MATCH(MAX($L$4:$L1584)+1,$L$4:$L1584,1)),"")</f>
        <v/>
      </c>
      <c r="BK1584" s="14" t="str">
        <f>IF(AND(BH1584&lt;&gt;""),BH1584/INDEX($L$4:$L1584,MATCH(MAX($L$4:$L1584)+1,$L$4:$L1584,1)),"")</f>
        <v/>
      </c>
      <c r="BO1584" s="14" t="str">
        <f>IF(AND(BL1584&lt;&gt;""),BL1584/INDEX($L$4:$L1584,MATCH(MAX($L$4:$L1584)+1,$L$4:$L1584,1)),"")</f>
        <v/>
      </c>
      <c r="BS1584" s="14" t="str">
        <f>IF(AND(BP1584&lt;&gt;""),BP1584/INDEX($L$4:$L1584,MATCH(MAX($L$4:$L1584)+1,$L$4:$L1584,1)),"")</f>
        <v/>
      </c>
      <c r="BW1584" s="14" t="str">
        <f>IF(AND(BT1584&lt;&gt;""),BT1584/INDEX($L$4:$L1584,MATCH(MAX($L$4:$L1584)+1,$L$4:$L1584,1)),"")</f>
        <v/>
      </c>
      <c r="CA1584" s="14" t="str">
        <f>IF(AND(BX1584&lt;&gt;""),BX1584/INDEX($L$4:$L1584,MATCH(MAX($L$4:$L1584)+1,$L$4:$L1584,1)),"")</f>
        <v/>
      </c>
      <c r="CE1584" s="14" t="str">
        <f>IF(AND(CB1584&lt;&gt;""),CB1584/INDEX($L$4:$L1584,MATCH(MAX($L$4:$L1584)+1,$L$4:$L1584,1)),"")</f>
        <v/>
      </c>
      <c r="CI1584" s="14" t="str">
        <f>IF(AND(CF1584&lt;&gt;""),CF1584/INDEX($L$4:$L1584,MATCH(MAX($L$4:$L1584)+1,$L$4:$L1584,1)),"")</f>
        <v/>
      </c>
      <c r="CM1584" s="14" t="str">
        <f>IF(AND(CJ1584&lt;&gt;""),CJ1584/INDEX($L$4:$L1584,MATCH(MAX($L$4:$L1584)+1,$L$4:$L1584,1)),"")</f>
        <v/>
      </c>
      <c r="CQ1584" s="14" t="str">
        <f>IF(AND(CN1584&lt;&gt;""),CN1584/INDEX($L$4:$L1584,MATCH(MAX($L$4:$L1584)+1,$L$4:$L1584,1)),"")</f>
        <v/>
      </c>
      <c r="CU1584" s="14" t="str">
        <f>IF(AND(CR1584&lt;&gt;""),CR1584/INDEX($L$4:$L1584,MATCH(MAX($L$4:$L1584)+1,$L$4:$L1584,1)),"")</f>
        <v/>
      </c>
    </row>
    <row r="1585" spans="3:99">
      <c r="C1585" s="4" t="s">
        <v>36</v>
      </c>
      <c r="D1585" t="s">
        <v>36</v>
      </c>
      <c r="K1585" s="14" t="str">
        <f t="shared" si="1011"/>
        <v/>
      </c>
      <c r="S1585" s="14" t="str">
        <f>IF(AND(P1585&lt;&gt;""),P1585/INDEX($L$4:$L1585,MATCH(MAX($L$4:$L1585)+1,$L$4:$L1585,1)),"")</f>
        <v/>
      </c>
      <c r="W1585" s="14" t="str">
        <f>IF(AND(T1585&lt;&gt;""),T1585/INDEX($L$4:$L1585,MATCH(MAX($L$4:$L1585)+1,$L$4:$L1585,1)),"")</f>
        <v/>
      </c>
      <c r="AA1585" s="14" t="str">
        <f>IF(AND(X1585&lt;&gt;""),X1585/INDEX($L$4:$L1585,MATCH(MAX($L$4:$L1585)+1,$L$4:$L1585,1)),"")</f>
        <v/>
      </c>
      <c r="AE1585" s="14" t="str">
        <f>IF(AND(AB1585&lt;&gt;""),AB1585/INDEX($L$4:$L1585,MATCH(MAX($L$4:$L1585)+1,$L$4:$L1585,1)),"")</f>
        <v/>
      </c>
      <c r="AI1585" s="14" t="str">
        <f>IF(AND(AF1585&lt;&gt;""),AF1585/INDEX($L$4:$L1585,MATCH(MAX($L$4:$L1585)+1,$L$4:$L1585,1)),"")</f>
        <v/>
      </c>
      <c r="AM1585" s="14" t="str">
        <f>IF(AND(AJ1585&lt;&gt;""),AJ1585/INDEX($L$4:$L1585,MATCH(MAX($L$4:$L1585)+1,$L$4:$L1585,1)),"")</f>
        <v/>
      </c>
      <c r="AQ1585" s="14" t="str">
        <f>IF(AND(AN1585&lt;&gt;""),AN1585/INDEX($L$4:$L1585,MATCH(MAX($L$4:$L1585)+1,$L$4:$L1585,1)),"")</f>
        <v/>
      </c>
      <c r="AU1585" s="14" t="str">
        <f>IF(AND(AR1585&lt;&gt;""),AR1585/INDEX($L$4:$L1585,MATCH(MAX($L$4:$L1585)+1,$L$4:$L1585,1)),"")</f>
        <v/>
      </c>
      <c r="AY1585" s="14" t="str">
        <f>IF(AND(AV1585&lt;&gt;""),AV1585/INDEX($L$4:$L1585,MATCH(MAX($L$4:$L1585)+1,$L$4:$L1585,1)),"")</f>
        <v/>
      </c>
      <c r="AZ1585" s="10" t="str">
        <f t="shared" si="1010"/>
        <v/>
      </c>
      <c r="BC1585" s="78" t="str">
        <f t="shared" si="1012"/>
        <v/>
      </c>
      <c r="BG1585" s="14" t="str">
        <f>IF(AND(BD1585&lt;&gt;""),BD1585/INDEX($L$4:$L1585,MATCH(MAX($L$4:$L1585)+1,$L$4:$L1585,1)),"")</f>
        <v/>
      </c>
      <c r="BK1585" s="14" t="str">
        <f>IF(AND(BH1585&lt;&gt;""),BH1585/INDEX($L$4:$L1585,MATCH(MAX($L$4:$L1585)+1,$L$4:$L1585,1)),"")</f>
        <v/>
      </c>
      <c r="BO1585" s="14" t="str">
        <f>IF(AND(BL1585&lt;&gt;""),BL1585/INDEX($L$4:$L1585,MATCH(MAX($L$4:$L1585)+1,$L$4:$L1585,1)),"")</f>
        <v/>
      </c>
      <c r="BS1585" s="14" t="str">
        <f>IF(AND(BP1585&lt;&gt;""),BP1585/INDEX($L$4:$L1585,MATCH(MAX($L$4:$L1585)+1,$L$4:$L1585,1)),"")</f>
        <v/>
      </c>
      <c r="BW1585" s="14" t="str">
        <f>IF(AND(BT1585&lt;&gt;""),BT1585/INDEX($L$4:$L1585,MATCH(MAX($L$4:$L1585)+1,$L$4:$L1585,1)),"")</f>
        <v/>
      </c>
      <c r="CA1585" s="14" t="str">
        <f>IF(AND(BX1585&lt;&gt;""),BX1585/INDEX($L$4:$L1585,MATCH(MAX($L$4:$L1585)+1,$L$4:$L1585,1)),"")</f>
        <v/>
      </c>
      <c r="CE1585" s="14" t="str">
        <f>IF(AND(CB1585&lt;&gt;""),CB1585/INDEX($L$4:$L1585,MATCH(MAX($L$4:$L1585)+1,$L$4:$L1585,1)),"")</f>
        <v/>
      </c>
      <c r="CI1585" s="14" t="str">
        <f>IF(AND(CF1585&lt;&gt;""),CF1585/INDEX($L$4:$L1585,MATCH(MAX($L$4:$L1585)+1,$L$4:$L1585,1)),"")</f>
        <v/>
      </c>
      <c r="CM1585" s="14" t="str">
        <f>IF(AND(CJ1585&lt;&gt;""),CJ1585/INDEX($L$4:$L1585,MATCH(MAX($L$4:$L1585)+1,$L$4:$L1585,1)),"")</f>
        <v/>
      </c>
      <c r="CQ1585" s="14" t="str">
        <f>IF(AND(CN1585&lt;&gt;""),CN1585/INDEX($L$4:$L1585,MATCH(MAX($L$4:$L1585)+1,$L$4:$L1585,1)),"")</f>
        <v/>
      </c>
      <c r="CU1585" s="14" t="str">
        <f>IF(AND(CR1585&lt;&gt;""),CR1585/INDEX($L$4:$L1585,MATCH(MAX($L$4:$L1585)+1,$L$4:$L1585,1)),"")</f>
        <v/>
      </c>
    </row>
    <row r="1586" spans="3:99">
      <c r="C1586" s="4" t="s">
        <v>36</v>
      </c>
      <c r="D1586" t="s">
        <v>36</v>
      </c>
      <c r="K1586" s="14" t="str">
        <f t="shared" si="1011"/>
        <v/>
      </c>
      <c r="S1586" s="14" t="str">
        <f>IF(AND(P1586&lt;&gt;""),P1586/INDEX($L$4:$L1586,MATCH(MAX($L$4:$L1586)+1,$L$4:$L1586,1)),"")</f>
        <v/>
      </c>
      <c r="W1586" s="14" t="str">
        <f>IF(AND(T1586&lt;&gt;""),T1586/INDEX($L$4:$L1586,MATCH(MAX($L$4:$L1586)+1,$L$4:$L1586,1)),"")</f>
        <v/>
      </c>
      <c r="AA1586" s="14" t="str">
        <f>IF(AND(X1586&lt;&gt;""),X1586/INDEX($L$4:$L1586,MATCH(MAX($L$4:$L1586)+1,$L$4:$L1586,1)),"")</f>
        <v/>
      </c>
      <c r="AE1586" s="14" t="str">
        <f>IF(AND(AB1586&lt;&gt;""),AB1586/INDEX($L$4:$L1586,MATCH(MAX($L$4:$L1586)+1,$L$4:$L1586,1)),"")</f>
        <v/>
      </c>
      <c r="AI1586" s="14" t="str">
        <f>IF(AND(AF1586&lt;&gt;""),AF1586/INDEX($L$4:$L1586,MATCH(MAX($L$4:$L1586)+1,$L$4:$L1586,1)),"")</f>
        <v/>
      </c>
      <c r="AM1586" s="14" t="str">
        <f>IF(AND(AJ1586&lt;&gt;""),AJ1586/INDEX($L$4:$L1586,MATCH(MAX($L$4:$L1586)+1,$L$4:$L1586,1)),"")</f>
        <v/>
      </c>
      <c r="AQ1586" s="14" t="str">
        <f>IF(AND(AN1586&lt;&gt;""),AN1586/INDEX($L$4:$L1586,MATCH(MAX($L$4:$L1586)+1,$L$4:$L1586,1)),"")</f>
        <v/>
      </c>
      <c r="AU1586" s="14" t="str">
        <f>IF(AND(AR1586&lt;&gt;""),AR1586/INDEX($L$4:$L1586,MATCH(MAX($L$4:$L1586)+1,$L$4:$L1586,1)),"")</f>
        <v/>
      </c>
      <c r="AY1586" s="14" t="str">
        <f>IF(AND(AV1586&lt;&gt;""),AV1586/INDEX($L$4:$L1586,MATCH(MAX($L$4:$L1586)+1,$L$4:$L1586,1)),"")</f>
        <v/>
      </c>
      <c r="AZ1586" s="10" t="str">
        <f t="shared" si="1010"/>
        <v/>
      </c>
      <c r="BC1586" s="78" t="str">
        <f t="shared" si="1012"/>
        <v/>
      </c>
      <c r="BG1586" s="14" t="str">
        <f>IF(AND(BD1586&lt;&gt;""),BD1586/INDEX($L$4:$L1586,MATCH(MAX($L$4:$L1586)+1,$L$4:$L1586,1)),"")</f>
        <v/>
      </c>
      <c r="BK1586" s="14" t="str">
        <f>IF(AND(BH1586&lt;&gt;""),BH1586/INDEX($L$4:$L1586,MATCH(MAX($L$4:$L1586)+1,$L$4:$L1586,1)),"")</f>
        <v/>
      </c>
      <c r="BO1586" s="14" t="str">
        <f>IF(AND(BL1586&lt;&gt;""),BL1586/INDEX($L$4:$L1586,MATCH(MAX($L$4:$L1586)+1,$L$4:$L1586,1)),"")</f>
        <v/>
      </c>
      <c r="BS1586" s="14" t="str">
        <f>IF(AND(BP1586&lt;&gt;""),BP1586/INDEX($L$4:$L1586,MATCH(MAX($L$4:$L1586)+1,$L$4:$L1586,1)),"")</f>
        <v/>
      </c>
      <c r="BW1586" s="14" t="str">
        <f>IF(AND(BT1586&lt;&gt;""),BT1586/INDEX($L$4:$L1586,MATCH(MAX($L$4:$L1586)+1,$L$4:$L1586,1)),"")</f>
        <v/>
      </c>
      <c r="CA1586" s="14" t="str">
        <f>IF(AND(BX1586&lt;&gt;""),BX1586/INDEX($L$4:$L1586,MATCH(MAX($L$4:$L1586)+1,$L$4:$L1586,1)),"")</f>
        <v/>
      </c>
      <c r="CE1586" s="14" t="str">
        <f>IF(AND(CB1586&lt;&gt;""),CB1586/INDEX($L$4:$L1586,MATCH(MAX($L$4:$L1586)+1,$L$4:$L1586,1)),"")</f>
        <v/>
      </c>
      <c r="CI1586" s="14" t="str">
        <f>IF(AND(CF1586&lt;&gt;""),CF1586/INDEX($L$4:$L1586,MATCH(MAX($L$4:$L1586)+1,$L$4:$L1586,1)),"")</f>
        <v/>
      </c>
      <c r="CM1586" s="14" t="str">
        <f>IF(AND(CJ1586&lt;&gt;""),CJ1586/INDEX($L$4:$L1586,MATCH(MAX($L$4:$L1586)+1,$L$4:$L1586,1)),"")</f>
        <v/>
      </c>
      <c r="CQ1586" s="14" t="str">
        <f>IF(AND(CN1586&lt;&gt;""),CN1586/INDEX($L$4:$L1586,MATCH(MAX($L$4:$L1586)+1,$L$4:$L1586,1)),"")</f>
        <v/>
      </c>
      <c r="CU1586" s="14" t="str">
        <f>IF(AND(CR1586&lt;&gt;""),CR1586/INDEX($L$4:$L1586,MATCH(MAX($L$4:$L1586)+1,$L$4:$L1586,1)),"")</f>
        <v/>
      </c>
    </row>
    <row r="1587" spans="3:99">
      <c r="C1587" s="4" t="s">
        <v>36</v>
      </c>
      <c r="D1587" t="s">
        <v>36</v>
      </c>
      <c r="K1587" s="14" t="str">
        <f t="shared" si="1011"/>
        <v/>
      </c>
      <c r="S1587" s="14" t="str">
        <f>IF(AND(P1587&lt;&gt;""),P1587/INDEX($L$4:$L1587,MATCH(MAX($L$4:$L1587)+1,$L$4:$L1587,1)),"")</f>
        <v/>
      </c>
      <c r="W1587" s="14" t="str">
        <f>IF(AND(T1587&lt;&gt;""),T1587/INDEX($L$4:$L1587,MATCH(MAX($L$4:$L1587)+1,$L$4:$L1587,1)),"")</f>
        <v/>
      </c>
      <c r="AA1587" s="14" t="str">
        <f>IF(AND(X1587&lt;&gt;""),X1587/INDEX($L$4:$L1587,MATCH(MAX($L$4:$L1587)+1,$L$4:$L1587,1)),"")</f>
        <v/>
      </c>
      <c r="AE1587" s="14" t="str">
        <f>IF(AND(AB1587&lt;&gt;""),AB1587/INDEX($L$4:$L1587,MATCH(MAX($L$4:$L1587)+1,$L$4:$L1587,1)),"")</f>
        <v/>
      </c>
      <c r="AI1587" s="14" t="str">
        <f>IF(AND(AF1587&lt;&gt;""),AF1587/INDEX($L$4:$L1587,MATCH(MAX($L$4:$L1587)+1,$L$4:$L1587,1)),"")</f>
        <v/>
      </c>
      <c r="AM1587" s="14" t="str">
        <f>IF(AND(AJ1587&lt;&gt;""),AJ1587/INDEX($L$4:$L1587,MATCH(MAX($L$4:$L1587)+1,$L$4:$L1587,1)),"")</f>
        <v/>
      </c>
      <c r="AQ1587" s="14" t="str">
        <f>IF(AND(AN1587&lt;&gt;""),AN1587/INDEX($L$4:$L1587,MATCH(MAX($L$4:$L1587)+1,$L$4:$L1587,1)),"")</f>
        <v/>
      </c>
      <c r="AU1587" s="14" t="str">
        <f>IF(AND(AR1587&lt;&gt;""),AR1587/INDEX($L$4:$L1587,MATCH(MAX($L$4:$L1587)+1,$L$4:$L1587,1)),"")</f>
        <v/>
      </c>
      <c r="AY1587" s="14" t="str">
        <f>IF(AND(AV1587&lt;&gt;""),AV1587/INDEX($L$4:$L1587,MATCH(MAX($L$4:$L1587)+1,$L$4:$L1587,1)),"")</f>
        <v/>
      </c>
      <c r="AZ1587" s="10" t="str">
        <f t="shared" si="1010"/>
        <v/>
      </c>
      <c r="BC1587" s="78" t="str">
        <f t="shared" si="1012"/>
        <v/>
      </c>
      <c r="BG1587" s="14" t="str">
        <f>IF(AND(BD1587&lt;&gt;""),BD1587/INDEX($L$4:$L1587,MATCH(MAX($L$4:$L1587)+1,$L$4:$L1587,1)),"")</f>
        <v/>
      </c>
      <c r="BK1587" s="14" t="str">
        <f>IF(AND(BH1587&lt;&gt;""),BH1587/INDEX($L$4:$L1587,MATCH(MAX($L$4:$L1587)+1,$L$4:$L1587,1)),"")</f>
        <v/>
      </c>
      <c r="BO1587" s="14" t="str">
        <f>IF(AND(BL1587&lt;&gt;""),BL1587/INDEX($L$4:$L1587,MATCH(MAX($L$4:$L1587)+1,$L$4:$L1587,1)),"")</f>
        <v/>
      </c>
      <c r="BS1587" s="14" t="str">
        <f>IF(AND(BP1587&lt;&gt;""),BP1587/INDEX($L$4:$L1587,MATCH(MAX($L$4:$L1587)+1,$L$4:$L1587,1)),"")</f>
        <v/>
      </c>
      <c r="BW1587" s="14" t="str">
        <f>IF(AND(BT1587&lt;&gt;""),BT1587/INDEX($L$4:$L1587,MATCH(MAX($L$4:$L1587)+1,$L$4:$L1587,1)),"")</f>
        <v/>
      </c>
      <c r="CA1587" s="14" t="str">
        <f>IF(AND(BX1587&lt;&gt;""),BX1587/INDEX($L$4:$L1587,MATCH(MAX($L$4:$L1587)+1,$L$4:$L1587,1)),"")</f>
        <v/>
      </c>
      <c r="CE1587" s="14" t="str">
        <f>IF(AND(CB1587&lt;&gt;""),CB1587/INDEX($L$4:$L1587,MATCH(MAX($L$4:$L1587)+1,$L$4:$L1587,1)),"")</f>
        <v/>
      </c>
      <c r="CI1587" s="14" t="str">
        <f>IF(AND(CF1587&lt;&gt;""),CF1587/INDEX($L$4:$L1587,MATCH(MAX($L$4:$L1587)+1,$L$4:$L1587,1)),"")</f>
        <v/>
      </c>
      <c r="CM1587" s="14" t="str">
        <f>IF(AND(CJ1587&lt;&gt;""),CJ1587/INDEX($L$4:$L1587,MATCH(MAX($L$4:$L1587)+1,$L$4:$L1587,1)),"")</f>
        <v/>
      </c>
      <c r="CQ1587" s="14" t="str">
        <f>IF(AND(CN1587&lt;&gt;""),CN1587/INDEX($L$4:$L1587,MATCH(MAX($L$4:$L1587)+1,$L$4:$L1587,1)),"")</f>
        <v/>
      </c>
      <c r="CU1587" s="14" t="str">
        <f>IF(AND(CR1587&lt;&gt;""),CR1587/INDEX($L$4:$L1587,MATCH(MAX($L$4:$L1587)+1,$L$4:$L1587,1)),"")</f>
        <v/>
      </c>
    </row>
    <row r="1588" spans="3:99">
      <c r="C1588" s="4" t="s">
        <v>36</v>
      </c>
      <c r="D1588" t="s">
        <v>36</v>
      </c>
      <c r="K1588" s="14" t="str">
        <f t="shared" si="1011"/>
        <v/>
      </c>
      <c r="S1588" s="14" t="str">
        <f>IF(AND(P1588&lt;&gt;""),P1588/INDEX($L$4:$L1588,MATCH(MAX($L$4:$L1588)+1,$L$4:$L1588,1)),"")</f>
        <v/>
      </c>
      <c r="W1588" s="14" t="str">
        <f>IF(AND(T1588&lt;&gt;""),T1588/INDEX($L$4:$L1588,MATCH(MAX($L$4:$L1588)+1,$L$4:$L1588,1)),"")</f>
        <v/>
      </c>
      <c r="AA1588" s="14" t="str">
        <f>IF(AND(X1588&lt;&gt;""),X1588/INDEX($L$4:$L1588,MATCH(MAX($L$4:$L1588)+1,$L$4:$L1588,1)),"")</f>
        <v/>
      </c>
      <c r="AE1588" s="14" t="str">
        <f>IF(AND(AB1588&lt;&gt;""),AB1588/INDEX($L$4:$L1588,MATCH(MAX($L$4:$L1588)+1,$L$4:$L1588,1)),"")</f>
        <v/>
      </c>
      <c r="AI1588" s="14" t="str">
        <f>IF(AND(AF1588&lt;&gt;""),AF1588/INDEX($L$4:$L1588,MATCH(MAX($L$4:$L1588)+1,$L$4:$L1588,1)),"")</f>
        <v/>
      </c>
      <c r="AM1588" s="14" t="str">
        <f>IF(AND(AJ1588&lt;&gt;""),AJ1588/INDEX($L$4:$L1588,MATCH(MAX($L$4:$L1588)+1,$L$4:$L1588,1)),"")</f>
        <v/>
      </c>
      <c r="AQ1588" s="14" t="str">
        <f>IF(AND(AN1588&lt;&gt;""),AN1588/INDEX($L$4:$L1588,MATCH(MAX($L$4:$L1588)+1,$L$4:$L1588,1)),"")</f>
        <v/>
      </c>
      <c r="AU1588" s="14" t="str">
        <f>IF(AND(AR1588&lt;&gt;""),AR1588/INDEX($L$4:$L1588,MATCH(MAX($L$4:$L1588)+1,$L$4:$L1588,1)),"")</f>
        <v/>
      </c>
      <c r="AY1588" s="14" t="str">
        <f>IF(AND(AV1588&lt;&gt;""),AV1588/INDEX($L$4:$L1588,MATCH(MAX($L$4:$L1588)+1,$L$4:$L1588,1)),"")</f>
        <v/>
      </c>
      <c r="AZ1588" s="10" t="str">
        <f t="shared" si="1010"/>
        <v/>
      </c>
      <c r="BC1588" s="78" t="str">
        <f t="shared" si="1012"/>
        <v/>
      </c>
      <c r="BG1588" s="14" t="str">
        <f>IF(AND(BD1588&lt;&gt;""),BD1588/INDEX($L$4:$L1588,MATCH(MAX($L$4:$L1588)+1,$L$4:$L1588,1)),"")</f>
        <v/>
      </c>
      <c r="BK1588" s="14" t="str">
        <f>IF(AND(BH1588&lt;&gt;""),BH1588/INDEX($L$4:$L1588,MATCH(MAX($L$4:$L1588)+1,$L$4:$L1588,1)),"")</f>
        <v/>
      </c>
      <c r="BO1588" s="14" t="str">
        <f>IF(AND(BL1588&lt;&gt;""),BL1588/INDEX($L$4:$L1588,MATCH(MAX($L$4:$L1588)+1,$L$4:$L1588,1)),"")</f>
        <v/>
      </c>
      <c r="BS1588" s="14" t="str">
        <f>IF(AND(BP1588&lt;&gt;""),BP1588/INDEX($L$4:$L1588,MATCH(MAX($L$4:$L1588)+1,$L$4:$L1588,1)),"")</f>
        <v/>
      </c>
      <c r="BW1588" s="14" t="str">
        <f>IF(AND(BT1588&lt;&gt;""),BT1588/INDEX($L$4:$L1588,MATCH(MAX($L$4:$L1588)+1,$L$4:$L1588,1)),"")</f>
        <v/>
      </c>
      <c r="CA1588" s="14" t="str">
        <f>IF(AND(BX1588&lt;&gt;""),BX1588/INDEX($L$4:$L1588,MATCH(MAX($L$4:$L1588)+1,$L$4:$L1588,1)),"")</f>
        <v/>
      </c>
      <c r="CE1588" s="14" t="str">
        <f>IF(AND(CB1588&lt;&gt;""),CB1588/INDEX($L$4:$L1588,MATCH(MAX($L$4:$L1588)+1,$L$4:$L1588,1)),"")</f>
        <v/>
      </c>
      <c r="CI1588" s="14" t="str">
        <f>IF(AND(CF1588&lt;&gt;""),CF1588/INDEX($L$4:$L1588,MATCH(MAX($L$4:$L1588)+1,$L$4:$L1588,1)),"")</f>
        <v/>
      </c>
      <c r="CM1588" s="14" t="str">
        <f>IF(AND(CJ1588&lt;&gt;""),CJ1588/INDEX($L$4:$L1588,MATCH(MAX($L$4:$L1588)+1,$L$4:$L1588,1)),"")</f>
        <v/>
      </c>
      <c r="CQ1588" s="14" t="str">
        <f>IF(AND(CN1588&lt;&gt;""),CN1588/INDEX($L$4:$L1588,MATCH(MAX($L$4:$L1588)+1,$L$4:$L1588,1)),"")</f>
        <v/>
      </c>
      <c r="CU1588" s="14" t="str">
        <f>IF(AND(CR1588&lt;&gt;""),CR1588/INDEX($L$4:$L1588,MATCH(MAX($L$4:$L1588)+1,$L$4:$L1588,1)),"")</f>
        <v/>
      </c>
    </row>
    <row r="1589" spans="3:99">
      <c r="C1589" s="4" t="s">
        <v>36</v>
      </c>
      <c r="D1589" t="s">
        <v>36</v>
      </c>
      <c r="K1589" s="14" t="str">
        <f t="shared" si="1011"/>
        <v/>
      </c>
      <c r="S1589" s="14" t="str">
        <f>IF(AND(P1589&lt;&gt;""),P1589/INDEX($L$4:$L1589,MATCH(MAX($L$4:$L1589)+1,$L$4:$L1589,1)),"")</f>
        <v/>
      </c>
      <c r="W1589" s="14" t="str">
        <f>IF(AND(T1589&lt;&gt;""),T1589/INDEX($L$4:$L1589,MATCH(MAX($L$4:$L1589)+1,$L$4:$L1589,1)),"")</f>
        <v/>
      </c>
      <c r="AA1589" s="14" t="str">
        <f>IF(AND(X1589&lt;&gt;""),X1589/INDEX($L$4:$L1589,MATCH(MAX($L$4:$L1589)+1,$L$4:$L1589,1)),"")</f>
        <v/>
      </c>
      <c r="AE1589" s="14" t="str">
        <f>IF(AND(AB1589&lt;&gt;""),AB1589/INDEX($L$4:$L1589,MATCH(MAX($L$4:$L1589)+1,$L$4:$L1589,1)),"")</f>
        <v/>
      </c>
      <c r="AI1589" s="14" t="str">
        <f>IF(AND(AF1589&lt;&gt;""),AF1589/INDEX($L$4:$L1589,MATCH(MAX($L$4:$L1589)+1,$L$4:$L1589,1)),"")</f>
        <v/>
      </c>
      <c r="AM1589" s="14" t="str">
        <f>IF(AND(AJ1589&lt;&gt;""),AJ1589/INDEX($L$4:$L1589,MATCH(MAX($L$4:$L1589)+1,$L$4:$L1589,1)),"")</f>
        <v/>
      </c>
      <c r="AQ1589" s="14" t="str">
        <f>IF(AND(AN1589&lt;&gt;""),AN1589/INDEX($L$4:$L1589,MATCH(MAX($L$4:$L1589)+1,$L$4:$L1589,1)),"")</f>
        <v/>
      </c>
      <c r="AU1589" s="14" t="str">
        <f>IF(AND(AR1589&lt;&gt;""),AR1589/INDEX($L$4:$L1589,MATCH(MAX($L$4:$L1589)+1,$L$4:$L1589,1)),"")</f>
        <v/>
      </c>
      <c r="AY1589" s="14" t="str">
        <f>IF(AND(AV1589&lt;&gt;""),AV1589/INDEX($L$4:$L1589,MATCH(MAX($L$4:$L1589)+1,$L$4:$L1589,1)),"")</f>
        <v/>
      </c>
      <c r="AZ1589" s="10" t="str">
        <f t="shared" si="1010"/>
        <v/>
      </c>
      <c r="BC1589" s="78" t="str">
        <f t="shared" si="1012"/>
        <v/>
      </c>
      <c r="BG1589" s="14" t="str">
        <f>IF(AND(BD1589&lt;&gt;""),BD1589/INDEX($L$4:$L1589,MATCH(MAX($L$4:$L1589)+1,$L$4:$L1589,1)),"")</f>
        <v/>
      </c>
      <c r="BK1589" s="14" t="str">
        <f>IF(AND(BH1589&lt;&gt;""),BH1589/INDEX($L$4:$L1589,MATCH(MAX($L$4:$L1589)+1,$L$4:$L1589,1)),"")</f>
        <v/>
      </c>
      <c r="BO1589" s="14" t="str">
        <f>IF(AND(BL1589&lt;&gt;""),BL1589/INDEX($L$4:$L1589,MATCH(MAX($L$4:$L1589)+1,$L$4:$L1589,1)),"")</f>
        <v/>
      </c>
      <c r="BS1589" s="14" t="str">
        <f>IF(AND(BP1589&lt;&gt;""),BP1589/INDEX($L$4:$L1589,MATCH(MAX($L$4:$L1589)+1,$L$4:$L1589,1)),"")</f>
        <v/>
      </c>
      <c r="BW1589" s="14" t="str">
        <f>IF(AND(BT1589&lt;&gt;""),BT1589/INDEX($L$4:$L1589,MATCH(MAX($L$4:$L1589)+1,$L$4:$L1589,1)),"")</f>
        <v/>
      </c>
      <c r="CA1589" s="14" t="str">
        <f>IF(AND(BX1589&lt;&gt;""),BX1589/INDEX($L$4:$L1589,MATCH(MAX($L$4:$L1589)+1,$L$4:$L1589,1)),"")</f>
        <v/>
      </c>
      <c r="CE1589" s="14" t="str">
        <f>IF(AND(CB1589&lt;&gt;""),CB1589/INDEX($L$4:$L1589,MATCH(MAX($L$4:$L1589)+1,$L$4:$L1589,1)),"")</f>
        <v/>
      </c>
      <c r="CI1589" s="14" t="str">
        <f>IF(AND(CF1589&lt;&gt;""),CF1589/INDEX($L$4:$L1589,MATCH(MAX($L$4:$L1589)+1,$L$4:$L1589,1)),"")</f>
        <v/>
      </c>
      <c r="CM1589" s="14" t="str">
        <f>IF(AND(CJ1589&lt;&gt;""),CJ1589/INDEX($L$4:$L1589,MATCH(MAX($L$4:$L1589)+1,$L$4:$L1589,1)),"")</f>
        <v/>
      </c>
      <c r="CQ1589" s="14" t="str">
        <f>IF(AND(CN1589&lt;&gt;""),CN1589/INDEX($L$4:$L1589,MATCH(MAX($L$4:$L1589)+1,$L$4:$L1589,1)),"")</f>
        <v/>
      </c>
      <c r="CU1589" s="14" t="str">
        <f>IF(AND(CR1589&lt;&gt;""),CR1589/INDEX($L$4:$L1589,MATCH(MAX($L$4:$L1589)+1,$L$4:$L1589,1)),"")</f>
        <v/>
      </c>
    </row>
    <row r="1590" spans="3:99">
      <c r="C1590" s="4" t="s">
        <v>36</v>
      </c>
      <c r="D1590" t="s">
        <v>36</v>
      </c>
      <c r="K1590" s="14" t="str">
        <f t="shared" si="1011"/>
        <v/>
      </c>
      <c r="S1590" s="14" t="str">
        <f>IF(AND(P1590&lt;&gt;""),P1590/INDEX($L$4:$L1590,MATCH(MAX($L$4:$L1590)+1,$L$4:$L1590,1)),"")</f>
        <v/>
      </c>
      <c r="W1590" s="14" t="str">
        <f>IF(AND(T1590&lt;&gt;""),T1590/INDEX($L$4:$L1590,MATCH(MAX($L$4:$L1590)+1,$L$4:$L1590,1)),"")</f>
        <v/>
      </c>
      <c r="AA1590" s="14" t="str">
        <f>IF(AND(X1590&lt;&gt;""),X1590/INDEX($L$4:$L1590,MATCH(MAX($L$4:$L1590)+1,$L$4:$L1590,1)),"")</f>
        <v/>
      </c>
      <c r="AE1590" s="14" t="str">
        <f>IF(AND(AB1590&lt;&gt;""),AB1590/INDEX($L$4:$L1590,MATCH(MAX($L$4:$L1590)+1,$L$4:$L1590,1)),"")</f>
        <v/>
      </c>
      <c r="AI1590" s="14" t="str">
        <f>IF(AND(AF1590&lt;&gt;""),AF1590/INDEX($L$4:$L1590,MATCH(MAX($L$4:$L1590)+1,$L$4:$L1590,1)),"")</f>
        <v/>
      </c>
      <c r="AM1590" s="14" t="str">
        <f>IF(AND(AJ1590&lt;&gt;""),AJ1590/INDEX($L$4:$L1590,MATCH(MAX($L$4:$L1590)+1,$L$4:$L1590,1)),"")</f>
        <v/>
      </c>
      <c r="AQ1590" s="14" t="str">
        <f>IF(AND(AN1590&lt;&gt;""),AN1590/INDEX($L$4:$L1590,MATCH(MAX($L$4:$L1590)+1,$L$4:$L1590,1)),"")</f>
        <v/>
      </c>
      <c r="AU1590" s="14" t="str">
        <f>IF(AND(AR1590&lt;&gt;""),AR1590/INDEX($L$4:$L1590,MATCH(MAX($L$4:$L1590)+1,$L$4:$L1590,1)),"")</f>
        <v/>
      </c>
      <c r="AY1590" s="14" t="str">
        <f>IF(AND(AV1590&lt;&gt;""),AV1590/INDEX($L$4:$L1590,MATCH(MAX($L$4:$L1590)+1,$L$4:$L1590,1)),"")</f>
        <v/>
      </c>
      <c r="AZ1590" s="10" t="str">
        <f t="shared" si="1010"/>
        <v/>
      </c>
      <c r="BC1590" s="78" t="str">
        <f t="shared" si="1012"/>
        <v/>
      </c>
      <c r="BG1590" s="14" t="str">
        <f>IF(AND(BD1590&lt;&gt;""),BD1590/INDEX($L$4:$L1590,MATCH(MAX($L$4:$L1590)+1,$L$4:$L1590,1)),"")</f>
        <v/>
      </c>
      <c r="BK1590" s="14" t="str">
        <f>IF(AND(BH1590&lt;&gt;""),BH1590/INDEX($L$4:$L1590,MATCH(MAX($L$4:$L1590)+1,$L$4:$L1590,1)),"")</f>
        <v/>
      </c>
      <c r="BO1590" s="14" t="str">
        <f>IF(AND(BL1590&lt;&gt;""),BL1590/INDEX($L$4:$L1590,MATCH(MAX($L$4:$L1590)+1,$L$4:$L1590,1)),"")</f>
        <v/>
      </c>
      <c r="BS1590" s="14" t="str">
        <f>IF(AND(BP1590&lt;&gt;""),BP1590/INDEX($L$4:$L1590,MATCH(MAX($L$4:$L1590)+1,$L$4:$L1590,1)),"")</f>
        <v/>
      </c>
      <c r="BW1590" s="14" t="str">
        <f>IF(AND(BT1590&lt;&gt;""),BT1590/INDEX($L$4:$L1590,MATCH(MAX($L$4:$L1590)+1,$L$4:$L1590,1)),"")</f>
        <v/>
      </c>
      <c r="CA1590" s="14" t="str">
        <f>IF(AND(BX1590&lt;&gt;""),BX1590/INDEX($L$4:$L1590,MATCH(MAX($L$4:$L1590)+1,$L$4:$L1590,1)),"")</f>
        <v/>
      </c>
      <c r="CE1590" s="14" t="str">
        <f>IF(AND(CB1590&lt;&gt;""),CB1590/INDEX($L$4:$L1590,MATCH(MAX($L$4:$L1590)+1,$L$4:$L1590,1)),"")</f>
        <v/>
      </c>
      <c r="CI1590" s="14" t="str">
        <f>IF(AND(CF1590&lt;&gt;""),CF1590/INDEX($L$4:$L1590,MATCH(MAX($L$4:$L1590)+1,$L$4:$L1590,1)),"")</f>
        <v/>
      </c>
      <c r="CM1590" s="14" t="str">
        <f>IF(AND(CJ1590&lt;&gt;""),CJ1590/INDEX($L$4:$L1590,MATCH(MAX($L$4:$L1590)+1,$L$4:$L1590,1)),"")</f>
        <v/>
      </c>
      <c r="CQ1590" s="14" t="str">
        <f>IF(AND(CN1590&lt;&gt;""),CN1590/INDEX($L$4:$L1590,MATCH(MAX($L$4:$L1590)+1,$L$4:$L1590,1)),"")</f>
        <v/>
      </c>
      <c r="CU1590" s="14" t="str">
        <f>IF(AND(CR1590&lt;&gt;""),CR1590/INDEX($L$4:$L1590,MATCH(MAX($L$4:$L1590)+1,$L$4:$L1590,1)),"")</f>
        <v/>
      </c>
    </row>
    <row r="1591" spans="3:99">
      <c r="C1591" s="4" t="s">
        <v>36</v>
      </c>
      <c r="D1591" t="s">
        <v>36</v>
      </c>
      <c r="K1591" s="14" t="str">
        <f t="shared" si="1011"/>
        <v/>
      </c>
      <c r="S1591" s="14" t="str">
        <f>IF(AND(P1591&lt;&gt;""),P1591/INDEX($L$4:$L1591,MATCH(MAX($L$4:$L1591)+1,$L$4:$L1591,1)),"")</f>
        <v/>
      </c>
      <c r="W1591" s="14" t="str">
        <f>IF(AND(T1591&lt;&gt;""),T1591/INDEX($L$4:$L1591,MATCH(MAX($L$4:$L1591)+1,$L$4:$L1591,1)),"")</f>
        <v/>
      </c>
      <c r="AA1591" s="14" t="str">
        <f>IF(AND(X1591&lt;&gt;""),X1591/INDEX($L$4:$L1591,MATCH(MAX($L$4:$L1591)+1,$L$4:$L1591,1)),"")</f>
        <v/>
      </c>
      <c r="AE1591" s="14" t="str">
        <f>IF(AND(AB1591&lt;&gt;""),AB1591/INDEX($L$4:$L1591,MATCH(MAX($L$4:$L1591)+1,$L$4:$L1591,1)),"")</f>
        <v/>
      </c>
      <c r="AI1591" s="14" t="str">
        <f>IF(AND(AF1591&lt;&gt;""),AF1591/INDEX($L$4:$L1591,MATCH(MAX($L$4:$L1591)+1,$L$4:$L1591,1)),"")</f>
        <v/>
      </c>
      <c r="AM1591" s="14" t="str">
        <f>IF(AND(AJ1591&lt;&gt;""),AJ1591/INDEX($L$4:$L1591,MATCH(MAX($L$4:$L1591)+1,$L$4:$L1591,1)),"")</f>
        <v/>
      </c>
      <c r="AQ1591" s="14" t="str">
        <f>IF(AND(AN1591&lt;&gt;""),AN1591/INDEX($L$4:$L1591,MATCH(MAX($L$4:$L1591)+1,$L$4:$L1591,1)),"")</f>
        <v/>
      </c>
      <c r="AU1591" s="14" t="str">
        <f>IF(AND(AR1591&lt;&gt;""),AR1591/INDEX($L$4:$L1591,MATCH(MAX($L$4:$L1591)+1,$L$4:$L1591,1)),"")</f>
        <v/>
      </c>
      <c r="AY1591" s="14" t="str">
        <f>IF(AND(AV1591&lt;&gt;""),AV1591/INDEX($L$4:$L1591,MATCH(MAX($L$4:$L1591)+1,$L$4:$L1591,1)),"")</f>
        <v/>
      </c>
      <c r="AZ1591" s="10" t="str">
        <f t="shared" si="1010"/>
        <v/>
      </c>
      <c r="BC1591" s="78" t="str">
        <f t="shared" si="1012"/>
        <v/>
      </c>
      <c r="BG1591" s="14" t="str">
        <f>IF(AND(BD1591&lt;&gt;""),BD1591/INDEX($L$4:$L1591,MATCH(MAX($L$4:$L1591)+1,$L$4:$L1591,1)),"")</f>
        <v/>
      </c>
      <c r="BK1591" s="14" t="str">
        <f>IF(AND(BH1591&lt;&gt;""),BH1591/INDEX($L$4:$L1591,MATCH(MAX($L$4:$L1591)+1,$L$4:$L1591,1)),"")</f>
        <v/>
      </c>
      <c r="BO1591" s="14" t="str">
        <f>IF(AND(BL1591&lt;&gt;""),BL1591/INDEX($L$4:$L1591,MATCH(MAX($L$4:$L1591)+1,$L$4:$L1591,1)),"")</f>
        <v/>
      </c>
      <c r="BS1591" s="14" t="str">
        <f>IF(AND(BP1591&lt;&gt;""),BP1591/INDEX($L$4:$L1591,MATCH(MAX($L$4:$L1591)+1,$L$4:$L1591,1)),"")</f>
        <v/>
      </c>
      <c r="BW1591" s="14" t="str">
        <f>IF(AND(BT1591&lt;&gt;""),BT1591/INDEX($L$4:$L1591,MATCH(MAX($L$4:$L1591)+1,$L$4:$L1591,1)),"")</f>
        <v/>
      </c>
      <c r="CA1591" s="14" t="str">
        <f>IF(AND(BX1591&lt;&gt;""),BX1591/INDEX($L$4:$L1591,MATCH(MAX($L$4:$L1591)+1,$L$4:$L1591,1)),"")</f>
        <v/>
      </c>
      <c r="CE1591" s="14" t="str">
        <f>IF(AND(CB1591&lt;&gt;""),CB1591/INDEX($L$4:$L1591,MATCH(MAX($L$4:$L1591)+1,$L$4:$L1591,1)),"")</f>
        <v/>
      </c>
      <c r="CI1591" s="14" t="str">
        <f>IF(AND(CF1591&lt;&gt;""),CF1591/INDEX($L$4:$L1591,MATCH(MAX($L$4:$L1591)+1,$L$4:$L1591,1)),"")</f>
        <v/>
      </c>
      <c r="CM1591" s="14" t="str">
        <f>IF(AND(CJ1591&lt;&gt;""),CJ1591/INDEX($L$4:$L1591,MATCH(MAX($L$4:$L1591)+1,$L$4:$L1591,1)),"")</f>
        <v/>
      </c>
      <c r="CQ1591" s="14" t="str">
        <f>IF(AND(CN1591&lt;&gt;""),CN1591/INDEX($L$4:$L1591,MATCH(MAX($L$4:$L1591)+1,$L$4:$L1591,1)),"")</f>
        <v/>
      </c>
      <c r="CU1591" s="14" t="str">
        <f>IF(AND(CR1591&lt;&gt;""),CR1591/INDEX($L$4:$L1591,MATCH(MAX($L$4:$L1591)+1,$L$4:$L1591,1)),"")</f>
        <v/>
      </c>
    </row>
    <row r="1592" spans="3:99">
      <c r="C1592" s="4" t="s">
        <v>36</v>
      </c>
      <c r="D1592" t="s">
        <v>36</v>
      </c>
      <c r="K1592" s="14" t="str">
        <f t="shared" si="1011"/>
        <v/>
      </c>
      <c r="S1592" s="14" t="str">
        <f>IF(AND(P1592&lt;&gt;""),P1592/INDEX($L$4:$L1592,MATCH(MAX($L$4:$L1592)+1,$L$4:$L1592,1)),"")</f>
        <v/>
      </c>
      <c r="W1592" s="14" t="str">
        <f>IF(AND(T1592&lt;&gt;""),T1592/INDEX($L$4:$L1592,MATCH(MAX($L$4:$L1592)+1,$L$4:$L1592,1)),"")</f>
        <v/>
      </c>
      <c r="AA1592" s="14" t="str">
        <f>IF(AND(X1592&lt;&gt;""),X1592/INDEX($L$4:$L1592,MATCH(MAX($L$4:$L1592)+1,$L$4:$L1592,1)),"")</f>
        <v/>
      </c>
      <c r="AE1592" s="14" t="str">
        <f>IF(AND(AB1592&lt;&gt;""),AB1592/INDEX($L$4:$L1592,MATCH(MAX($L$4:$L1592)+1,$L$4:$L1592,1)),"")</f>
        <v/>
      </c>
      <c r="AI1592" s="14" t="str">
        <f>IF(AND(AF1592&lt;&gt;""),AF1592/INDEX($L$4:$L1592,MATCH(MAX($L$4:$L1592)+1,$L$4:$L1592,1)),"")</f>
        <v/>
      </c>
      <c r="AM1592" s="14" t="str">
        <f>IF(AND(AJ1592&lt;&gt;""),AJ1592/INDEX($L$4:$L1592,MATCH(MAX($L$4:$L1592)+1,$L$4:$L1592,1)),"")</f>
        <v/>
      </c>
      <c r="AQ1592" s="14" t="str">
        <f>IF(AND(AN1592&lt;&gt;""),AN1592/INDEX($L$4:$L1592,MATCH(MAX($L$4:$L1592)+1,$L$4:$L1592,1)),"")</f>
        <v/>
      </c>
      <c r="AU1592" s="14" t="str">
        <f>IF(AND(AR1592&lt;&gt;""),AR1592/INDEX($L$4:$L1592,MATCH(MAX($L$4:$L1592)+1,$L$4:$L1592,1)),"")</f>
        <v/>
      </c>
      <c r="AY1592" s="14" t="str">
        <f>IF(AND(AV1592&lt;&gt;""),AV1592/INDEX($L$4:$L1592,MATCH(MAX($L$4:$L1592)+1,$L$4:$L1592,1)),"")</f>
        <v/>
      </c>
      <c r="AZ1592" s="10" t="str">
        <f t="shared" si="1010"/>
        <v/>
      </c>
      <c r="BC1592" s="78" t="str">
        <f t="shared" si="1012"/>
        <v/>
      </c>
      <c r="BG1592" s="14" t="str">
        <f>IF(AND(BD1592&lt;&gt;""),BD1592/INDEX($L$4:$L1592,MATCH(MAX($L$4:$L1592)+1,$L$4:$L1592,1)),"")</f>
        <v/>
      </c>
      <c r="BK1592" s="14" t="str">
        <f>IF(AND(BH1592&lt;&gt;""),BH1592/INDEX($L$4:$L1592,MATCH(MAX($L$4:$L1592)+1,$L$4:$L1592,1)),"")</f>
        <v/>
      </c>
      <c r="BO1592" s="14" t="str">
        <f>IF(AND(BL1592&lt;&gt;""),BL1592/INDEX($L$4:$L1592,MATCH(MAX($L$4:$L1592)+1,$L$4:$L1592,1)),"")</f>
        <v/>
      </c>
      <c r="BS1592" s="14" t="str">
        <f>IF(AND(BP1592&lt;&gt;""),BP1592/INDEX($L$4:$L1592,MATCH(MAX($L$4:$L1592)+1,$L$4:$L1592,1)),"")</f>
        <v/>
      </c>
      <c r="BW1592" s="14" t="str">
        <f>IF(AND(BT1592&lt;&gt;""),BT1592/INDEX($L$4:$L1592,MATCH(MAX($L$4:$L1592)+1,$L$4:$L1592,1)),"")</f>
        <v/>
      </c>
      <c r="CA1592" s="14" t="str">
        <f>IF(AND(BX1592&lt;&gt;""),BX1592/INDEX($L$4:$L1592,MATCH(MAX($L$4:$L1592)+1,$L$4:$L1592,1)),"")</f>
        <v/>
      </c>
      <c r="CE1592" s="14" t="str">
        <f>IF(AND(CB1592&lt;&gt;""),CB1592/INDEX($L$4:$L1592,MATCH(MAX($L$4:$L1592)+1,$L$4:$L1592,1)),"")</f>
        <v/>
      </c>
      <c r="CI1592" s="14" t="str">
        <f>IF(AND(CF1592&lt;&gt;""),CF1592/INDEX($L$4:$L1592,MATCH(MAX($L$4:$L1592)+1,$L$4:$L1592,1)),"")</f>
        <v/>
      </c>
      <c r="CM1592" s="14" t="str">
        <f>IF(AND(CJ1592&lt;&gt;""),CJ1592/INDEX($L$4:$L1592,MATCH(MAX($L$4:$L1592)+1,$L$4:$L1592,1)),"")</f>
        <v/>
      </c>
      <c r="CQ1592" s="14" t="str">
        <f>IF(AND(CN1592&lt;&gt;""),CN1592/INDEX($L$4:$L1592,MATCH(MAX($L$4:$L1592)+1,$L$4:$L1592,1)),"")</f>
        <v/>
      </c>
      <c r="CU1592" s="14" t="str">
        <f>IF(AND(CR1592&lt;&gt;""),CR1592/INDEX($L$4:$L1592,MATCH(MAX($L$4:$L1592)+1,$L$4:$L1592,1)),"")</f>
        <v/>
      </c>
    </row>
    <row r="1593" spans="3:99">
      <c r="C1593" s="4" t="s">
        <v>36</v>
      </c>
      <c r="D1593" t="s">
        <v>36</v>
      </c>
      <c r="K1593" s="14" t="str">
        <f t="shared" si="1011"/>
        <v/>
      </c>
      <c r="S1593" s="14" t="str">
        <f>IF(AND(P1593&lt;&gt;""),P1593/INDEX($L$4:$L1593,MATCH(MAX($L$4:$L1593)+1,$L$4:$L1593,1)),"")</f>
        <v/>
      </c>
      <c r="W1593" s="14" t="str">
        <f>IF(AND(T1593&lt;&gt;""),T1593/INDEX($L$4:$L1593,MATCH(MAX($L$4:$L1593)+1,$L$4:$L1593,1)),"")</f>
        <v/>
      </c>
      <c r="AA1593" s="14" t="str">
        <f>IF(AND(X1593&lt;&gt;""),X1593/INDEX($L$4:$L1593,MATCH(MAX($L$4:$L1593)+1,$L$4:$L1593,1)),"")</f>
        <v/>
      </c>
      <c r="AE1593" s="14" t="str">
        <f>IF(AND(AB1593&lt;&gt;""),AB1593/INDEX($L$4:$L1593,MATCH(MAX($L$4:$L1593)+1,$L$4:$L1593,1)),"")</f>
        <v/>
      </c>
      <c r="AI1593" s="14" t="str">
        <f>IF(AND(AF1593&lt;&gt;""),AF1593/INDEX($L$4:$L1593,MATCH(MAX($L$4:$L1593)+1,$L$4:$L1593,1)),"")</f>
        <v/>
      </c>
      <c r="AM1593" s="14" t="str">
        <f>IF(AND(AJ1593&lt;&gt;""),AJ1593/INDEX($L$4:$L1593,MATCH(MAX($L$4:$L1593)+1,$L$4:$L1593,1)),"")</f>
        <v/>
      </c>
      <c r="AQ1593" s="14" t="str">
        <f>IF(AND(AN1593&lt;&gt;""),AN1593/INDEX($L$4:$L1593,MATCH(MAX($L$4:$L1593)+1,$L$4:$L1593,1)),"")</f>
        <v/>
      </c>
      <c r="AU1593" s="14" t="str">
        <f>IF(AND(AR1593&lt;&gt;""),AR1593/INDEX($L$4:$L1593,MATCH(MAX($L$4:$L1593)+1,$L$4:$L1593,1)),"")</f>
        <v/>
      </c>
      <c r="AY1593" s="14" t="str">
        <f>IF(AND(AV1593&lt;&gt;""),AV1593/INDEX($L$4:$L1593,MATCH(MAX($L$4:$L1593)+1,$L$4:$L1593,1)),"")</f>
        <v/>
      </c>
      <c r="AZ1593" s="10" t="str">
        <f t="shared" si="1010"/>
        <v/>
      </c>
      <c r="BC1593" s="78" t="str">
        <f t="shared" si="1012"/>
        <v/>
      </c>
      <c r="BG1593" s="14" t="str">
        <f>IF(AND(BD1593&lt;&gt;""),BD1593/INDEX($L$4:$L1593,MATCH(MAX($L$4:$L1593)+1,$L$4:$L1593,1)),"")</f>
        <v/>
      </c>
      <c r="BK1593" s="14" t="str">
        <f>IF(AND(BH1593&lt;&gt;""),BH1593/INDEX($L$4:$L1593,MATCH(MAX($L$4:$L1593)+1,$L$4:$L1593,1)),"")</f>
        <v/>
      </c>
      <c r="BO1593" s="14" t="str">
        <f>IF(AND(BL1593&lt;&gt;""),BL1593/INDEX($L$4:$L1593,MATCH(MAX($L$4:$L1593)+1,$L$4:$L1593,1)),"")</f>
        <v/>
      </c>
      <c r="BS1593" s="14" t="str">
        <f>IF(AND(BP1593&lt;&gt;""),BP1593/INDEX($L$4:$L1593,MATCH(MAX($L$4:$L1593)+1,$L$4:$L1593,1)),"")</f>
        <v/>
      </c>
      <c r="BW1593" s="14" t="str">
        <f>IF(AND(BT1593&lt;&gt;""),BT1593/INDEX($L$4:$L1593,MATCH(MAX($L$4:$L1593)+1,$L$4:$L1593,1)),"")</f>
        <v/>
      </c>
      <c r="CA1593" s="14" t="str">
        <f>IF(AND(BX1593&lt;&gt;""),BX1593/INDEX($L$4:$L1593,MATCH(MAX($L$4:$L1593)+1,$L$4:$L1593,1)),"")</f>
        <v/>
      </c>
      <c r="CE1593" s="14" t="str">
        <f>IF(AND(CB1593&lt;&gt;""),CB1593/INDEX($L$4:$L1593,MATCH(MAX($L$4:$L1593)+1,$L$4:$L1593,1)),"")</f>
        <v/>
      </c>
      <c r="CI1593" s="14" t="str">
        <f>IF(AND(CF1593&lt;&gt;""),CF1593/INDEX($L$4:$L1593,MATCH(MAX($L$4:$L1593)+1,$L$4:$L1593,1)),"")</f>
        <v/>
      </c>
      <c r="CM1593" s="14" t="str">
        <f>IF(AND(CJ1593&lt;&gt;""),CJ1593/INDEX($L$4:$L1593,MATCH(MAX($L$4:$L1593)+1,$L$4:$L1593,1)),"")</f>
        <v/>
      </c>
      <c r="CQ1593" s="14" t="str">
        <f>IF(AND(CN1593&lt;&gt;""),CN1593/INDEX($L$4:$L1593,MATCH(MAX($L$4:$L1593)+1,$L$4:$L1593,1)),"")</f>
        <v/>
      </c>
      <c r="CU1593" s="14" t="str">
        <f>IF(AND(CR1593&lt;&gt;""),CR1593/INDEX($L$4:$L1593,MATCH(MAX($L$4:$L1593)+1,$L$4:$L1593,1)),"")</f>
        <v/>
      </c>
    </row>
    <row r="1594" spans="3:99">
      <c r="C1594" s="4" t="s">
        <v>36</v>
      </c>
      <c r="D1594" t="s">
        <v>36</v>
      </c>
      <c r="K1594" s="14" t="str">
        <f t="shared" si="1011"/>
        <v/>
      </c>
      <c r="S1594" s="14" t="str">
        <f>IF(AND(P1594&lt;&gt;""),P1594/INDEX($L$4:$L1594,MATCH(MAX($L$4:$L1594)+1,$L$4:$L1594,1)),"")</f>
        <v/>
      </c>
      <c r="W1594" s="14" t="str">
        <f>IF(AND(T1594&lt;&gt;""),T1594/INDEX($L$4:$L1594,MATCH(MAX($L$4:$L1594)+1,$L$4:$L1594,1)),"")</f>
        <v/>
      </c>
      <c r="AA1594" s="14" t="str">
        <f>IF(AND(X1594&lt;&gt;""),X1594/INDEX($L$4:$L1594,MATCH(MAX($L$4:$L1594)+1,$L$4:$L1594,1)),"")</f>
        <v/>
      </c>
      <c r="AE1594" s="14" t="str">
        <f>IF(AND(AB1594&lt;&gt;""),AB1594/INDEX($L$4:$L1594,MATCH(MAX($L$4:$L1594)+1,$L$4:$L1594,1)),"")</f>
        <v/>
      </c>
      <c r="AI1594" s="14" t="str">
        <f>IF(AND(AF1594&lt;&gt;""),AF1594/INDEX($L$4:$L1594,MATCH(MAX($L$4:$L1594)+1,$L$4:$L1594,1)),"")</f>
        <v/>
      </c>
      <c r="AM1594" s="14" t="str">
        <f>IF(AND(AJ1594&lt;&gt;""),AJ1594/INDEX($L$4:$L1594,MATCH(MAX($L$4:$L1594)+1,$L$4:$L1594,1)),"")</f>
        <v/>
      </c>
      <c r="AQ1594" s="14" t="str">
        <f>IF(AND(AN1594&lt;&gt;""),AN1594/INDEX($L$4:$L1594,MATCH(MAX($L$4:$L1594)+1,$L$4:$L1594,1)),"")</f>
        <v/>
      </c>
      <c r="AU1594" s="14" t="str">
        <f>IF(AND(AR1594&lt;&gt;""),AR1594/INDEX($L$4:$L1594,MATCH(MAX($L$4:$L1594)+1,$L$4:$L1594,1)),"")</f>
        <v/>
      </c>
      <c r="AY1594" s="14" t="str">
        <f>IF(AND(AV1594&lt;&gt;""),AV1594/INDEX($L$4:$L1594,MATCH(MAX($L$4:$L1594)+1,$L$4:$L1594,1)),"")</f>
        <v/>
      </c>
      <c r="AZ1594" s="10" t="str">
        <f t="shared" ref="AZ1594:AZ1657" si="1013">IF(IF(O1594="",P1594+T1594+X1594+AB1594+AF1594+AJ1594+AN1594+CJ1594+CN1594+IF(AR1594="",0,AR1594)+AV1594,"")=0,"",IF(O1594="",P1594+T1594+X1594+AB1594+AF1594+AJ1594+AN1594+CJ1594+CN1594+IF(AR1594="",0,AR1594)+AV1594,""))</f>
        <v/>
      </c>
      <c r="BC1594" s="78" t="str">
        <f t="shared" si="1012"/>
        <v/>
      </c>
      <c r="BG1594" s="14" t="str">
        <f>IF(AND(BD1594&lt;&gt;""),BD1594/INDEX($L$4:$L1594,MATCH(MAX($L$4:$L1594)+1,$L$4:$L1594,1)),"")</f>
        <v/>
      </c>
      <c r="BK1594" s="14" t="str">
        <f>IF(AND(BH1594&lt;&gt;""),BH1594/INDEX($L$4:$L1594,MATCH(MAX($L$4:$L1594)+1,$L$4:$L1594,1)),"")</f>
        <v/>
      </c>
      <c r="BO1594" s="14" t="str">
        <f>IF(AND(BL1594&lt;&gt;""),BL1594/INDEX($L$4:$L1594,MATCH(MAX($L$4:$L1594)+1,$L$4:$L1594,1)),"")</f>
        <v/>
      </c>
      <c r="BS1594" s="14" t="str">
        <f>IF(AND(BP1594&lt;&gt;""),BP1594/INDEX($L$4:$L1594,MATCH(MAX($L$4:$L1594)+1,$L$4:$L1594,1)),"")</f>
        <v/>
      </c>
      <c r="BW1594" s="14" t="str">
        <f>IF(AND(BT1594&lt;&gt;""),BT1594/INDEX($L$4:$L1594,MATCH(MAX($L$4:$L1594)+1,$L$4:$L1594,1)),"")</f>
        <v/>
      </c>
      <c r="CA1594" s="14" t="str">
        <f>IF(AND(BX1594&lt;&gt;""),BX1594/INDEX($L$4:$L1594,MATCH(MAX($L$4:$L1594)+1,$L$4:$L1594,1)),"")</f>
        <v/>
      </c>
      <c r="CE1594" s="14" t="str">
        <f>IF(AND(CB1594&lt;&gt;""),CB1594/INDEX($L$4:$L1594,MATCH(MAX($L$4:$L1594)+1,$L$4:$L1594,1)),"")</f>
        <v/>
      </c>
      <c r="CI1594" s="14" t="str">
        <f>IF(AND(CF1594&lt;&gt;""),CF1594/INDEX($L$4:$L1594,MATCH(MAX($L$4:$L1594)+1,$L$4:$L1594,1)),"")</f>
        <v/>
      </c>
      <c r="CM1594" s="14" t="str">
        <f>IF(AND(CJ1594&lt;&gt;""),CJ1594/INDEX($L$4:$L1594,MATCH(MAX($L$4:$L1594)+1,$L$4:$L1594,1)),"")</f>
        <v/>
      </c>
      <c r="CQ1594" s="14" t="str">
        <f>IF(AND(CN1594&lt;&gt;""),CN1594/INDEX($L$4:$L1594,MATCH(MAX($L$4:$L1594)+1,$L$4:$L1594,1)),"")</f>
        <v/>
      </c>
      <c r="CU1594" s="14" t="str">
        <f>IF(AND(CR1594&lt;&gt;""),CR1594/INDEX($L$4:$L1594,MATCH(MAX($L$4:$L1594)+1,$L$4:$L1594,1)),"")</f>
        <v/>
      </c>
    </row>
    <row r="1595" spans="3:99">
      <c r="C1595" s="4" t="s">
        <v>36</v>
      </c>
      <c r="D1595" t="s">
        <v>36</v>
      </c>
      <c r="K1595" s="14" t="str">
        <f t="shared" si="1011"/>
        <v/>
      </c>
      <c r="S1595" s="14" t="str">
        <f>IF(AND(P1595&lt;&gt;""),P1595/INDEX($L$4:$L1595,MATCH(MAX($L$4:$L1595)+1,$L$4:$L1595,1)),"")</f>
        <v/>
      </c>
      <c r="W1595" s="14" t="str">
        <f>IF(AND(T1595&lt;&gt;""),T1595/INDEX($L$4:$L1595,MATCH(MAX($L$4:$L1595)+1,$L$4:$L1595,1)),"")</f>
        <v/>
      </c>
      <c r="AA1595" s="14" t="str">
        <f>IF(AND(X1595&lt;&gt;""),X1595/INDEX($L$4:$L1595,MATCH(MAX($L$4:$L1595)+1,$L$4:$L1595,1)),"")</f>
        <v/>
      </c>
      <c r="AE1595" s="14" t="str">
        <f>IF(AND(AB1595&lt;&gt;""),AB1595/INDEX($L$4:$L1595,MATCH(MAX($L$4:$L1595)+1,$L$4:$L1595,1)),"")</f>
        <v/>
      </c>
      <c r="AI1595" s="14" t="str">
        <f>IF(AND(AF1595&lt;&gt;""),AF1595/INDEX($L$4:$L1595,MATCH(MAX($L$4:$L1595)+1,$L$4:$L1595,1)),"")</f>
        <v/>
      </c>
      <c r="AM1595" s="14" t="str">
        <f>IF(AND(AJ1595&lt;&gt;""),AJ1595/INDEX($L$4:$L1595,MATCH(MAX($L$4:$L1595)+1,$L$4:$L1595,1)),"")</f>
        <v/>
      </c>
      <c r="AQ1595" s="14" t="str">
        <f>IF(AND(AN1595&lt;&gt;""),AN1595/INDEX($L$4:$L1595,MATCH(MAX($L$4:$L1595)+1,$L$4:$L1595,1)),"")</f>
        <v/>
      </c>
      <c r="AU1595" s="14" t="str">
        <f>IF(AND(AR1595&lt;&gt;""),AR1595/INDEX($L$4:$L1595,MATCH(MAX($L$4:$L1595)+1,$L$4:$L1595,1)),"")</f>
        <v/>
      </c>
      <c r="AY1595" s="14" t="str">
        <f>IF(AND(AV1595&lt;&gt;""),AV1595/INDEX($L$4:$L1595,MATCH(MAX($L$4:$L1595)+1,$L$4:$L1595,1)),"")</f>
        <v/>
      </c>
      <c r="AZ1595" s="10" t="str">
        <f t="shared" si="1013"/>
        <v/>
      </c>
      <c r="BC1595" s="78" t="str">
        <f t="shared" si="1012"/>
        <v/>
      </c>
      <c r="BG1595" s="14" t="str">
        <f>IF(AND(BD1595&lt;&gt;""),BD1595/INDEX($L$4:$L1595,MATCH(MAX($L$4:$L1595)+1,$L$4:$L1595,1)),"")</f>
        <v/>
      </c>
      <c r="BK1595" s="14" t="str">
        <f>IF(AND(BH1595&lt;&gt;""),BH1595/INDEX($L$4:$L1595,MATCH(MAX($L$4:$L1595)+1,$L$4:$L1595,1)),"")</f>
        <v/>
      </c>
      <c r="BO1595" s="14" t="str">
        <f>IF(AND(BL1595&lt;&gt;""),BL1595/INDEX($L$4:$L1595,MATCH(MAX($L$4:$L1595)+1,$L$4:$L1595,1)),"")</f>
        <v/>
      </c>
      <c r="BS1595" s="14" t="str">
        <f>IF(AND(BP1595&lt;&gt;""),BP1595/INDEX($L$4:$L1595,MATCH(MAX($L$4:$L1595)+1,$L$4:$L1595,1)),"")</f>
        <v/>
      </c>
      <c r="BW1595" s="14" t="str">
        <f>IF(AND(BT1595&lt;&gt;""),BT1595/INDEX($L$4:$L1595,MATCH(MAX($L$4:$L1595)+1,$L$4:$L1595,1)),"")</f>
        <v/>
      </c>
      <c r="CA1595" s="14" t="str">
        <f>IF(AND(BX1595&lt;&gt;""),BX1595/INDEX($L$4:$L1595,MATCH(MAX($L$4:$L1595)+1,$L$4:$L1595,1)),"")</f>
        <v/>
      </c>
      <c r="CE1595" s="14" t="str">
        <f>IF(AND(CB1595&lt;&gt;""),CB1595/INDEX($L$4:$L1595,MATCH(MAX($L$4:$L1595)+1,$L$4:$L1595,1)),"")</f>
        <v/>
      </c>
      <c r="CI1595" s="14" t="str">
        <f>IF(AND(CF1595&lt;&gt;""),CF1595/INDEX($L$4:$L1595,MATCH(MAX($L$4:$L1595)+1,$L$4:$L1595,1)),"")</f>
        <v/>
      </c>
      <c r="CM1595" s="14" t="str">
        <f>IF(AND(CJ1595&lt;&gt;""),CJ1595/INDEX($L$4:$L1595,MATCH(MAX($L$4:$L1595)+1,$L$4:$L1595,1)),"")</f>
        <v/>
      </c>
      <c r="CQ1595" s="14" t="str">
        <f>IF(AND(CN1595&lt;&gt;""),CN1595/INDEX($L$4:$L1595,MATCH(MAX($L$4:$L1595)+1,$L$4:$L1595,1)),"")</f>
        <v/>
      </c>
      <c r="CU1595" s="14" t="str">
        <f>IF(AND(CR1595&lt;&gt;""),CR1595/INDEX($L$4:$L1595,MATCH(MAX($L$4:$L1595)+1,$L$4:$L1595,1)),"")</f>
        <v/>
      </c>
    </row>
    <row r="1596" spans="3:99">
      <c r="C1596" s="4" t="s">
        <v>36</v>
      </c>
      <c r="D1596" t="s">
        <v>36</v>
      </c>
      <c r="K1596" s="14" t="str">
        <f t="shared" si="1011"/>
        <v/>
      </c>
      <c r="S1596" s="14" t="str">
        <f>IF(AND(P1596&lt;&gt;""),P1596/INDEX($L$4:$L1596,MATCH(MAX($L$4:$L1596)+1,$L$4:$L1596,1)),"")</f>
        <v/>
      </c>
      <c r="W1596" s="14" t="str">
        <f>IF(AND(T1596&lt;&gt;""),T1596/INDEX($L$4:$L1596,MATCH(MAX($L$4:$L1596)+1,$L$4:$L1596,1)),"")</f>
        <v/>
      </c>
      <c r="AA1596" s="14" t="str">
        <f>IF(AND(X1596&lt;&gt;""),X1596/INDEX($L$4:$L1596,MATCH(MAX($L$4:$L1596)+1,$L$4:$L1596,1)),"")</f>
        <v/>
      </c>
      <c r="AE1596" s="14" t="str">
        <f>IF(AND(AB1596&lt;&gt;""),AB1596/INDEX($L$4:$L1596,MATCH(MAX($L$4:$L1596)+1,$L$4:$L1596,1)),"")</f>
        <v/>
      </c>
      <c r="AI1596" s="14" t="str">
        <f>IF(AND(AF1596&lt;&gt;""),AF1596/INDEX($L$4:$L1596,MATCH(MAX($L$4:$L1596)+1,$L$4:$L1596,1)),"")</f>
        <v/>
      </c>
      <c r="AM1596" s="14" t="str">
        <f>IF(AND(AJ1596&lt;&gt;""),AJ1596/INDEX($L$4:$L1596,MATCH(MAX($L$4:$L1596)+1,$L$4:$L1596,1)),"")</f>
        <v/>
      </c>
      <c r="AQ1596" s="14" t="str">
        <f>IF(AND(AN1596&lt;&gt;""),AN1596/INDEX($L$4:$L1596,MATCH(MAX($L$4:$L1596)+1,$L$4:$L1596,1)),"")</f>
        <v/>
      </c>
      <c r="AU1596" s="14" t="str">
        <f>IF(AND(AR1596&lt;&gt;""),AR1596/INDEX($L$4:$L1596,MATCH(MAX($L$4:$L1596)+1,$L$4:$L1596,1)),"")</f>
        <v/>
      </c>
      <c r="AY1596" s="14" t="str">
        <f>IF(AND(AV1596&lt;&gt;""),AV1596/INDEX($L$4:$L1596,MATCH(MAX($L$4:$L1596)+1,$L$4:$L1596,1)),"")</f>
        <v/>
      </c>
      <c r="AZ1596" s="10" t="str">
        <f t="shared" si="1013"/>
        <v/>
      </c>
      <c r="BC1596" s="78" t="str">
        <f t="shared" si="1012"/>
        <v/>
      </c>
      <c r="BG1596" s="14" t="str">
        <f>IF(AND(BD1596&lt;&gt;""),BD1596/INDEX($L$4:$L1596,MATCH(MAX($L$4:$L1596)+1,$L$4:$L1596,1)),"")</f>
        <v/>
      </c>
      <c r="BK1596" s="14" t="str">
        <f>IF(AND(BH1596&lt;&gt;""),BH1596/INDEX($L$4:$L1596,MATCH(MAX($L$4:$L1596)+1,$L$4:$L1596,1)),"")</f>
        <v/>
      </c>
      <c r="BO1596" s="14" t="str">
        <f>IF(AND(BL1596&lt;&gt;""),BL1596/INDEX($L$4:$L1596,MATCH(MAX($L$4:$L1596)+1,$L$4:$L1596,1)),"")</f>
        <v/>
      </c>
      <c r="BS1596" s="14" t="str">
        <f>IF(AND(BP1596&lt;&gt;""),BP1596/INDEX($L$4:$L1596,MATCH(MAX($L$4:$L1596)+1,$L$4:$L1596,1)),"")</f>
        <v/>
      </c>
      <c r="BW1596" s="14" t="str">
        <f>IF(AND(BT1596&lt;&gt;""),BT1596/INDEX($L$4:$L1596,MATCH(MAX($L$4:$L1596)+1,$L$4:$L1596,1)),"")</f>
        <v/>
      </c>
      <c r="CA1596" s="14" t="str">
        <f>IF(AND(BX1596&lt;&gt;""),BX1596/INDEX($L$4:$L1596,MATCH(MAX($L$4:$L1596)+1,$L$4:$L1596,1)),"")</f>
        <v/>
      </c>
      <c r="CE1596" s="14" t="str">
        <f>IF(AND(CB1596&lt;&gt;""),CB1596/INDEX($L$4:$L1596,MATCH(MAX($L$4:$L1596)+1,$L$4:$L1596,1)),"")</f>
        <v/>
      </c>
      <c r="CI1596" s="14" t="str">
        <f>IF(AND(CF1596&lt;&gt;""),CF1596/INDEX($L$4:$L1596,MATCH(MAX($L$4:$L1596)+1,$L$4:$L1596,1)),"")</f>
        <v/>
      </c>
      <c r="CM1596" s="14" t="str">
        <f>IF(AND(CJ1596&lt;&gt;""),CJ1596/INDEX($L$4:$L1596,MATCH(MAX($L$4:$L1596)+1,$L$4:$L1596,1)),"")</f>
        <v/>
      </c>
      <c r="CQ1596" s="14" t="str">
        <f>IF(AND(CN1596&lt;&gt;""),CN1596/INDEX($L$4:$L1596,MATCH(MAX($L$4:$L1596)+1,$L$4:$L1596,1)),"")</f>
        <v/>
      </c>
      <c r="CU1596" s="14" t="str">
        <f>IF(AND(CR1596&lt;&gt;""),CR1596/INDEX($L$4:$L1596,MATCH(MAX($L$4:$L1596)+1,$L$4:$L1596,1)),"")</f>
        <v/>
      </c>
    </row>
    <row r="1597" spans="3:99">
      <c r="C1597" s="4" t="s">
        <v>36</v>
      </c>
      <c r="D1597" t="s">
        <v>36</v>
      </c>
      <c r="K1597" s="14" t="str">
        <f t="shared" ref="K1597:K1660" si="1014">IF(AND(H1597&lt;&gt;"",I1597&lt;&gt;""),I1597/H1597,"")</f>
        <v/>
      </c>
      <c r="S1597" s="14" t="str">
        <f>IF(AND(P1597&lt;&gt;""),P1597/INDEX($L$4:$L1597,MATCH(MAX($L$4:$L1597)+1,$L$4:$L1597,1)),"")</f>
        <v/>
      </c>
      <c r="W1597" s="14" t="str">
        <f>IF(AND(T1597&lt;&gt;""),T1597/INDEX($L$4:$L1597,MATCH(MAX($L$4:$L1597)+1,$L$4:$L1597,1)),"")</f>
        <v/>
      </c>
      <c r="AA1597" s="14" t="str">
        <f>IF(AND(X1597&lt;&gt;""),X1597/INDEX($L$4:$L1597,MATCH(MAX($L$4:$L1597)+1,$L$4:$L1597,1)),"")</f>
        <v/>
      </c>
      <c r="AE1597" s="14" t="str">
        <f>IF(AND(AB1597&lt;&gt;""),AB1597/INDEX($L$4:$L1597,MATCH(MAX($L$4:$L1597)+1,$L$4:$L1597,1)),"")</f>
        <v/>
      </c>
      <c r="AI1597" s="14" t="str">
        <f>IF(AND(AF1597&lt;&gt;""),AF1597/INDEX($L$4:$L1597,MATCH(MAX($L$4:$L1597)+1,$L$4:$L1597,1)),"")</f>
        <v/>
      </c>
      <c r="AM1597" s="14" t="str">
        <f>IF(AND(AJ1597&lt;&gt;""),AJ1597/INDEX($L$4:$L1597,MATCH(MAX($L$4:$L1597)+1,$L$4:$L1597,1)),"")</f>
        <v/>
      </c>
      <c r="AQ1597" s="14" t="str">
        <f>IF(AND(AN1597&lt;&gt;""),AN1597/INDEX($L$4:$L1597,MATCH(MAX($L$4:$L1597)+1,$L$4:$L1597,1)),"")</f>
        <v/>
      </c>
      <c r="AU1597" s="14" t="str">
        <f>IF(AND(AR1597&lt;&gt;""),AR1597/INDEX($L$4:$L1597,MATCH(MAX($L$4:$L1597)+1,$L$4:$L1597,1)),"")</f>
        <v/>
      </c>
      <c r="AY1597" s="14" t="str">
        <f>IF(AND(AV1597&lt;&gt;""),AV1597/INDEX($L$4:$L1597,MATCH(MAX($L$4:$L1597)+1,$L$4:$L1597,1)),"")</f>
        <v/>
      </c>
      <c r="AZ1597" s="10" t="str">
        <f t="shared" si="1013"/>
        <v/>
      </c>
      <c r="BC1597" s="78" t="str">
        <f t="shared" si="1012"/>
        <v/>
      </c>
      <c r="BG1597" s="14" t="str">
        <f>IF(AND(BD1597&lt;&gt;""),BD1597/INDEX($L$4:$L1597,MATCH(MAX($L$4:$L1597)+1,$L$4:$L1597,1)),"")</f>
        <v/>
      </c>
      <c r="BK1597" s="14" t="str">
        <f>IF(AND(BH1597&lt;&gt;""),BH1597/INDEX($L$4:$L1597,MATCH(MAX($L$4:$L1597)+1,$L$4:$L1597,1)),"")</f>
        <v/>
      </c>
      <c r="BO1597" s="14" t="str">
        <f>IF(AND(BL1597&lt;&gt;""),BL1597/INDEX($L$4:$L1597,MATCH(MAX($L$4:$L1597)+1,$L$4:$L1597,1)),"")</f>
        <v/>
      </c>
      <c r="BS1597" s="14" t="str">
        <f>IF(AND(BP1597&lt;&gt;""),BP1597/INDEX($L$4:$L1597,MATCH(MAX($L$4:$L1597)+1,$L$4:$L1597,1)),"")</f>
        <v/>
      </c>
      <c r="BW1597" s="14" t="str">
        <f>IF(AND(BT1597&lt;&gt;""),BT1597/INDEX($L$4:$L1597,MATCH(MAX($L$4:$L1597)+1,$L$4:$L1597,1)),"")</f>
        <v/>
      </c>
      <c r="CA1597" s="14" t="str">
        <f>IF(AND(BX1597&lt;&gt;""),BX1597/INDEX($L$4:$L1597,MATCH(MAX($L$4:$L1597)+1,$L$4:$L1597,1)),"")</f>
        <v/>
      </c>
      <c r="CE1597" s="14" t="str">
        <f>IF(AND(CB1597&lt;&gt;""),CB1597/INDEX($L$4:$L1597,MATCH(MAX($L$4:$L1597)+1,$L$4:$L1597,1)),"")</f>
        <v/>
      </c>
      <c r="CI1597" s="14" t="str">
        <f>IF(AND(CF1597&lt;&gt;""),CF1597/INDEX($L$4:$L1597,MATCH(MAX($L$4:$L1597)+1,$L$4:$L1597,1)),"")</f>
        <v/>
      </c>
      <c r="CM1597" s="14" t="str">
        <f>IF(AND(CJ1597&lt;&gt;""),CJ1597/INDEX($L$4:$L1597,MATCH(MAX($L$4:$L1597)+1,$L$4:$L1597,1)),"")</f>
        <v/>
      </c>
      <c r="CQ1597" s="14" t="str">
        <f>IF(AND(CN1597&lt;&gt;""),CN1597/INDEX($L$4:$L1597,MATCH(MAX($L$4:$L1597)+1,$L$4:$L1597,1)),"")</f>
        <v/>
      </c>
      <c r="CU1597" s="14" t="str">
        <f>IF(AND(CR1597&lt;&gt;""),CR1597/INDEX($L$4:$L1597,MATCH(MAX($L$4:$L1597)+1,$L$4:$L1597,1)),"")</f>
        <v/>
      </c>
    </row>
    <row r="1598" spans="3:99">
      <c r="C1598" s="4" t="s">
        <v>36</v>
      </c>
      <c r="D1598" t="s">
        <v>36</v>
      </c>
      <c r="K1598" s="14" t="str">
        <f t="shared" si="1014"/>
        <v/>
      </c>
      <c r="S1598" s="14" t="str">
        <f>IF(AND(P1598&lt;&gt;""),P1598/INDEX($L$4:$L1598,MATCH(MAX($L$4:$L1598)+1,$L$4:$L1598,1)),"")</f>
        <v/>
      </c>
      <c r="W1598" s="14" t="str">
        <f>IF(AND(T1598&lt;&gt;""),T1598/INDEX($L$4:$L1598,MATCH(MAX($L$4:$L1598)+1,$L$4:$L1598,1)),"")</f>
        <v/>
      </c>
      <c r="AA1598" s="14" t="str">
        <f>IF(AND(X1598&lt;&gt;""),X1598/INDEX($L$4:$L1598,MATCH(MAX($L$4:$L1598)+1,$L$4:$L1598,1)),"")</f>
        <v/>
      </c>
      <c r="AE1598" s="14" t="str">
        <f>IF(AND(AB1598&lt;&gt;""),AB1598/INDEX($L$4:$L1598,MATCH(MAX($L$4:$L1598)+1,$L$4:$L1598,1)),"")</f>
        <v/>
      </c>
      <c r="AI1598" s="14" t="str">
        <f>IF(AND(AF1598&lt;&gt;""),AF1598/INDEX($L$4:$L1598,MATCH(MAX($L$4:$L1598)+1,$L$4:$L1598,1)),"")</f>
        <v/>
      </c>
      <c r="AM1598" s="14" t="str">
        <f>IF(AND(AJ1598&lt;&gt;""),AJ1598/INDEX($L$4:$L1598,MATCH(MAX($L$4:$L1598)+1,$L$4:$L1598,1)),"")</f>
        <v/>
      </c>
      <c r="AQ1598" s="14" t="str">
        <f>IF(AND(AN1598&lt;&gt;""),AN1598/INDEX($L$4:$L1598,MATCH(MAX($L$4:$L1598)+1,$L$4:$L1598,1)),"")</f>
        <v/>
      </c>
      <c r="AU1598" s="14" t="str">
        <f>IF(AND(AR1598&lt;&gt;""),AR1598/INDEX($L$4:$L1598,MATCH(MAX($L$4:$L1598)+1,$L$4:$L1598,1)),"")</f>
        <v/>
      </c>
      <c r="AY1598" s="14" t="str">
        <f>IF(AND(AV1598&lt;&gt;""),AV1598/INDEX($L$4:$L1598,MATCH(MAX($L$4:$L1598)+1,$L$4:$L1598,1)),"")</f>
        <v/>
      </c>
      <c r="AZ1598" s="10" t="str">
        <f t="shared" si="1013"/>
        <v/>
      </c>
      <c r="BC1598" s="78" t="str">
        <f t="shared" si="1012"/>
        <v/>
      </c>
      <c r="BG1598" s="14" t="str">
        <f>IF(AND(BD1598&lt;&gt;""),BD1598/INDEX($L$4:$L1598,MATCH(MAX($L$4:$L1598)+1,$L$4:$L1598,1)),"")</f>
        <v/>
      </c>
      <c r="BK1598" s="14" t="str">
        <f>IF(AND(BH1598&lt;&gt;""),BH1598/INDEX($L$4:$L1598,MATCH(MAX($L$4:$L1598)+1,$L$4:$L1598,1)),"")</f>
        <v/>
      </c>
      <c r="BO1598" s="14" t="str">
        <f>IF(AND(BL1598&lt;&gt;""),BL1598/INDEX($L$4:$L1598,MATCH(MAX($L$4:$L1598)+1,$L$4:$L1598,1)),"")</f>
        <v/>
      </c>
      <c r="BS1598" s="14" t="str">
        <f>IF(AND(BP1598&lt;&gt;""),BP1598/INDEX($L$4:$L1598,MATCH(MAX($L$4:$L1598)+1,$L$4:$L1598,1)),"")</f>
        <v/>
      </c>
      <c r="BW1598" s="14" t="str">
        <f>IF(AND(BT1598&lt;&gt;""),BT1598/INDEX($L$4:$L1598,MATCH(MAX($L$4:$L1598)+1,$L$4:$L1598,1)),"")</f>
        <v/>
      </c>
      <c r="CA1598" s="14" t="str">
        <f>IF(AND(BX1598&lt;&gt;""),BX1598/INDEX($L$4:$L1598,MATCH(MAX($L$4:$L1598)+1,$L$4:$L1598,1)),"")</f>
        <v/>
      </c>
      <c r="CE1598" s="14" t="str">
        <f>IF(AND(CB1598&lt;&gt;""),CB1598/INDEX($L$4:$L1598,MATCH(MAX($L$4:$L1598)+1,$L$4:$L1598,1)),"")</f>
        <v/>
      </c>
      <c r="CI1598" s="14" t="str">
        <f>IF(AND(CF1598&lt;&gt;""),CF1598/INDEX($L$4:$L1598,MATCH(MAX($L$4:$L1598)+1,$L$4:$L1598,1)),"")</f>
        <v/>
      </c>
      <c r="CM1598" s="14" t="str">
        <f>IF(AND(CJ1598&lt;&gt;""),CJ1598/INDEX($L$4:$L1598,MATCH(MAX($L$4:$L1598)+1,$L$4:$L1598,1)),"")</f>
        <v/>
      </c>
      <c r="CQ1598" s="14" t="str">
        <f>IF(AND(CN1598&lt;&gt;""),CN1598/INDEX($L$4:$L1598,MATCH(MAX($L$4:$L1598)+1,$L$4:$L1598,1)),"")</f>
        <v/>
      </c>
      <c r="CU1598" s="14" t="str">
        <f>IF(AND(CR1598&lt;&gt;""),CR1598/INDEX($L$4:$L1598,MATCH(MAX($L$4:$L1598)+1,$L$4:$L1598,1)),"")</f>
        <v/>
      </c>
    </row>
    <row r="1599" spans="3:99">
      <c r="C1599" s="4" t="s">
        <v>36</v>
      </c>
      <c r="D1599" t="s">
        <v>36</v>
      </c>
      <c r="K1599" s="14" t="str">
        <f t="shared" si="1014"/>
        <v/>
      </c>
      <c r="S1599" s="14" t="str">
        <f>IF(AND(P1599&lt;&gt;""),P1599/INDEX($L$4:$L1599,MATCH(MAX($L$4:$L1599)+1,$L$4:$L1599,1)),"")</f>
        <v/>
      </c>
      <c r="W1599" s="14" t="str">
        <f>IF(AND(T1599&lt;&gt;""),T1599/INDEX($L$4:$L1599,MATCH(MAX($L$4:$L1599)+1,$L$4:$L1599,1)),"")</f>
        <v/>
      </c>
      <c r="AA1599" s="14" t="str">
        <f>IF(AND(X1599&lt;&gt;""),X1599/INDEX($L$4:$L1599,MATCH(MAX($L$4:$L1599)+1,$L$4:$L1599,1)),"")</f>
        <v/>
      </c>
      <c r="AE1599" s="14" t="str">
        <f>IF(AND(AB1599&lt;&gt;""),AB1599/INDEX($L$4:$L1599,MATCH(MAX($L$4:$L1599)+1,$L$4:$L1599,1)),"")</f>
        <v/>
      </c>
      <c r="AI1599" s="14" t="str">
        <f>IF(AND(AF1599&lt;&gt;""),AF1599/INDEX($L$4:$L1599,MATCH(MAX($L$4:$L1599)+1,$L$4:$L1599,1)),"")</f>
        <v/>
      </c>
      <c r="AM1599" s="14" t="str">
        <f>IF(AND(AJ1599&lt;&gt;""),AJ1599/INDEX($L$4:$L1599,MATCH(MAX($L$4:$L1599)+1,$L$4:$L1599,1)),"")</f>
        <v/>
      </c>
      <c r="AQ1599" s="14" t="str">
        <f>IF(AND(AN1599&lt;&gt;""),AN1599/INDEX($L$4:$L1599,MATCH(MAX($L$4:$L1599)+1,$L$4:$L1599,1)),"")</f>
        <v/>
      </c>
      <c r="AU1599" s="14" t="str">
        <f>IF(AND(AR1599&lt;&gt;""),AR1599/INDEX($L$4:$L1599,MATCH(MAX($L$4:$L1599)+1,$L$4:$L1599,1)),"")</f>
        <v/>
      </c>
      <c r="AY1599" s="14" t="str">
        <f>IF(AND(AV1599&lt;&gt;""),AV1599/INDEX($L$4:$L1599,MATCH(MAX($L$4:$L1599)+1,$L$4:$L1599,1)),"")</f>
        <v/>
      </c>
      <c r="AZ1599" s="10" t="str">
        <f t="shared" si="1013"/>
        <v/>
      </c>
      <c r="BC1599" s="78" t="str">
        <f t="shared" si="1012"/>
        <v/>
      </c>
      <c r="BG1599" s="14" t="str">
        <f>IF(AND(BD1599&lt;&gt;""),BD1599/INDEX($L$4:$L1599,MATCH(MAX($L$4:$L1599)+1,$L$4:$L1599,1)),"")</f>
        <v/>
      </c>
      <c r="BK1599" s="14" t="str">
        <f>IF(AND(BH1599&lt;&gt;""),BH1599/INDEX($L$4:$L1599,MATCH(MAX($L$4:$L1599)+1,$L$4:$L1599,1)),"")</f>
        <v/>
      </c>
      <c r="BO1599" s="14" t="str">
        <f>IF(AND(BL1599&lt;&gt;""),BL1599/INDEX($L$4:$L1599,MATCH(MAX($L$4:$L1599)+1,$L$4:$L1599,1)),"")</f>
        <v/>
      </c>
      <c r="BS1599" s="14" t="str">
        <f>IF(AND(BP1599&lt;&gt;""),BP1599/INDEX($L$4:$L1599,MATCH(MAX($L$4:$L1599)+1,$L$4:$L1599,1)),"")</f>
        <v/>
      </c>
      <c r="BW1599" s="14" t="str">
        <f>IF(AND(BT1599&lt;&gt;""),BT1599/INDEX($L$4:$L1599,MATCH(MAX($L$4:$L1599)+1,$L$4:$L1599,1)),"")</f>
        <v/>
      </c>
      <c r="CA1599" s="14" t="str">
        <f>IF(AND(BX1599&lt;&gt;""),BX1599/INDEX($L$4:$L1599,MATCH(MAX($L$4:$L1599)+1,$L$4:$L1599,1)),"")</f>
        <v/>
      </c>
      <c r="CE1599" s="14" t="str">
        <f>IF(AND(CB1599&lt;&gt;""),CB1599/INDEX($L$4:$L1599,MATCH(MAX($L$4:$L1599)+1,$L$4:$L1599,1)),"")</f>
        <v/>
      </c>
      <c r="CI1599" s="14" t="str">
        <f>IF(AND(CF1599&lt;&gt;""),CF1599/INDEX($L$4:$L1599,MATCH(MAX($L$4:$L1599)+1,$L$4:$L1599,1)),"")</f>
        <v/>
      </c>
      <c r="CM1599" s="14" t="str">
        <f>IF(AND(CJ1599&lt;&gt;""),CJ1599/INDEX($L$4:$L1599,MATCH(MAX($L$4:$L1599)+1,$L$4:$L1599,1)),"")</f>
        <v/>
      </c>
      <c r="CQ1599" s="14" t="str">
        <f>IF(AND(CN1599&lt;&gt;""),CN1599/INDEX($L$4:$L1599,MATCH(MAX($L$4:$L1599)+1,$L$4:$L1599,1)),"")</f>
        <v/>
      </c>
      <c r="CU1599" s="14" t="str">
        <f>IF(AND(CR1599&lt;&gt;""),CR1599/INDEX($L$4:$L1599,MATCH(MAX($L$4:$L1599)+1,$L$4:$L1599,1)),"")</f>
        <v/>
      </c>
    </row>
    <row r="1600" spans="3:99">
      <c r="C1600" s="4" t="s">
        <v>36</v>
      </c>
      <c r="D1600" t="s">
        <v>36</v>
      </c>
      <c r="K1600" s="14" t="str">
        <f t="shared" si="1014"/>
        <v/>
      </c>
      <c r="S1600" s="14" t="str">
        <f>IF(AND(P1600&lt;&gt;""),P1600/INDEX($L$4:$L1600,MATCH(MAX($L$4:$L1600)+1,$L$4:$L1600,1)),"")</f>
        <v/>
      </c>
      <c r="W1600" s="14" t="str">
        <f>IF(AND(T1600&lt;&gt;""),T1600/INDEX($L$4:$L1600,MATCH(MAX($L$4:$L1600)+1,$L$4:$L1600,1)),"")</f>
        <v/>
      </c>
      <c r="AA1600" s="14" t="str">
        <f>IF(AND(X1600&lt;&gt;""),X1600/INDEX($L$4:$L1600,MATCH(MAX($L$4:$L1600)+1,$L$4:$L1600,1)),"")</f>
        <v/>
      </c>
      <c r="AE1600" s="14" t="str">
        <f>IF(AND(AB1600&lt;&gt;""),AB1600/INDEX($L$4:$L1600,MATCH(MAX($L$4:$L1600)+1,$L$4:$L1600,1)),"")</f>
        <v/>
      </c>
      <c r="AI1600" s="14" t="str">
        <f>IF(AND(AF1600&lt;&gt;""),AF1600/INDEX($L$4:$L1600,MATCH(MAX($L$4:$L1600)+1,$L$4:$L1600,1)),"")</f>
        <v/>
      </c>
      <c r="AM1600" s="14" t="str">
        <f>IF(AND(AJ1600&lt;&gt;""),AJ1600/INDEX($L$4:$L1600,MATCH(MAX($L$4:$L1600)+1,$L$4:$L1600,1)),"")</f>
        <v/>
      </c>
      <c r="AQ1600" s="14" t="str">
        <f>IF(AND(AN1600&lt;&gt;""),AN1600/INDEX($L$4:$L1600,MATCH(MAX($L$4:$L1600)+1,$L$4:$L1600,1)),"")</f>
        <v/>
      </c>
      <c r="AU1600" s="14" t="str">
        <f>IF(AND(AR1600&lt;&gt;""),AR1600/INDEX($L$4:$L1600,MATCH(MAX($L$4:$L1600)+1,$L$4:$L1600,1)),"")</f>
        <v/>
      </c>
      <c r="AY1600" s="14" t="str">
        <f>IF(AND(AV1600&lt;&gt;""),AV1600/INDEX($L$4:$L1600,MATCH(MAX($L$4:$L1600)+1,$L$4:$L1600,1)),"")</f>
        <v/>
      </c>
      <c r="AZ1600" s="10" t="str">
        <f t="shared" si="1013"/>
        <v/>
      </c>
      <c r="BC1600" s="78" t="str">
        <f t="shared" si="1012"/>
        <v/>
      </c>
      <c r="BG1600" s="14" t="str">
        <f>IF(AND(BD1600&lt;&gt;""),BD1600/INDEX($L$4:$L1600,MATCH(MAX($L$4:$L1600)+1,$L$4:$L1600,1)),"")</f>
        <v/>
      </c>
      <c r="BK1600" s="14" t="str">
        <f>IF(AND(BH1600&lt;&gt;""),BH1600/INDEX($L$4:$L1600,MATCH(MAX($L$4:$L1600)+1,$L$4:$L1600,1)),"")</f>
        <v/>
      </c>
      <c r="BO1600" s="14" t="str">
        <f>IF(AND(BL1600&lt;&gt;""),BL1600/INDEX($L$4:$L1600,MATCH(MAX($L$4:$L1600)+1,$L$4:$L1600,1)),"")</f>
        <v/>
      </c>
      <c r="BS1600" s="14" t="str">
        <f>IF(AND(BP1600&lt;&gt;""),BP1600/INDEX($L$4:$L1600,MATCH(MAX($L$4:$L1600)+1,$L$4:$L1600,1)),"")</f>
        <v/>
      </c>
      <c r="BW1600" s="14" t="str">
        <f>IF(AND(BT1600&lt;&gt;""),BT1600/INDEX($L$4:$L1600,MATCH(MAX($L$4:$L1600)+1,$L$4:$L1600,1)),"")</f>
        <v/>
      </c>
      <c r="CA1600" s="14" t="str">
        <f>IF(AND(BX1600&lt;&gt;""),BX1600/INDEX($L$4:$L1600,MATCH(MAX($L$4:$L1600)+1,$L$4:$L1600,1)),"")</f>
        <v/>
      </c>
      <c r="CE1600" s="14" t="str">
        <f>IF(AND(CB1600&lt;&gt;""),CB1600/INDEX($L$4:$L1600,MATCH(MAX($L$4:$L1600)+1,$L$4:$L1600,1)),"")</f>
        <v/>
      </c>
      <c r="CI1600" s="14" t="str">
        <f>IF(AND(CF1600&lt;&gt;""),CF1600/INDEX($L$4:$L1600,MATCH(MAX($L$4:$L1600)+1,$L$4:$L1600,1)),"")</f>
        <v/>
      </c>
      <c r="CM1600" s="14" t="str">
        <f>IF(AND(CJ1600&lt;&gt;""),CJ1600/INDEX($L$4:$L1600,MATCH(MAX($L$4:$L1600)+1,$L$4:$L1600,1)),"")</f>
        <v/>
      </c>
      <c r="CQ1600" s="14" t="str">
        <f>IF(AND(CN1600&lt;&gt;""),CN1600/INDEX($L$4:$L1600,MATCH(MAX($L$4:$L1600)+1,$L$4:$L1600,1)),"")</f>
        <v/>
      </c>
      <c r="CU1600" s="14" t="str">
        <f>IF(AND(CR1600&lt;&gt;""),CR1600/INDEX($L$4:$L1600,MATCH(MAX($L$4:$L1600)+1,$L$4:$L1600,1)),"")</f>
        <v/>
      </c>
    </row>
    <row r="1601" spans="3:99">
      <c r="C1601" s="4" t="s">
        <v>36</v>
      </c>
      <c r="D1601" t="s">
        <v>36</v>
      </c>
      <c r="K1601" s="14" t="str">
        <f t="shared" si="1014"/>
        <v/>
      </c>
      <c r="S1601" s="14" t="str">
        <f>IF(AND(P1601&lt;&gt;""),P1601/INDEX($L$4:$L1601,MATCH(MAX($L$4:$L1601)+1,$L$4:$L1601,1)),"")</f>
        <v/>
      </c>
      <c r="W1601" s="14" t="str">
        <f>IF(AND(T1601&lt;&gt;""),T1601/INDEX($L$4:$L1601,MATCH(MAX($L$4:$L1601)+1,$L$4:$L1601,1)),"")</f>
        <v/>
      </c>
      <c r="AA1601" s="14" t="str">
        <f>IF(AND(X1601&lt;&gt;""),X1601/INDEX($L$4:$L1601,MATCH(MAX($L$4:$L1601)+1,$L$4:$L1601,1)),"")</f>
        <v/>
      </c>
      <c r="AE1601" s="14" t="str">
        <f>IF(AND(AB1601&lt;&gt;""),AB1601/INDEX($L$4:$L1601,MATCH(MAX($L$4:$L1601)+1,$L$4:$L1601,1)),"")</f>
        <v/>
      </c>
      <c r="AI1601" s="14" t="str">
        <f>IF(AND(AF1601&lt;&gt;""),AF1601/INDEX($L$4:$L1601,MATCH(MAX($L$4:$L1601)+1,$L$4:$L1601,1)),"")</f>
        <v/>
      </c>
      <c r="AM1601" s="14" t="str">
        <f>IF(AND(AJ1601&lt;&gt;""),AJ1601/INDEX($L$4:$L1601,MATCH(MAX($L$4:$L1601)+1,$L$4:$L1601,1)),"")</f>
        <v/>
      </c>
      <c r="AQ1601" s="14" t="str">
        <f>IF(AND(AN1601&lt;&gt;""),AN1601/INDEX($L$4:$L1601,MATCH(MAX($L$4:$L1601)+1,$L$4:$L1601,1)),"")</f>
        <v/>
      </c>
      <c r="AU1601" s="14" t="str">
        <f>IF(AND(AR1601&lt;&gt;""),AR1601/INDEX($L$4:$L1601,MATCH(MAX($L$4:$L1601)+1,$L$4:$L1601,1)),"")</f>
        <v/>
      </c>
      <c r="AY1601" s="14" t="str">
        <f>IF(AND(AV1601&lt;&gt;""),AV1601/INDEX($L$4:$L1601,MATCH(MAX($L$4:$L1601)+1,$L$4:$L1601,1)),"")</f>
        <v/>
      </c>
      <c r="AZ1601" s="10" t="str">
        <f t="shared" si="1013"/>
        <v/>
      </c>
      <c r="BC1601" s="78" t="str">
        <f t="shared" si="1012"/>
        <v/>
      </c>
      <c r="BG1601" s="14" t="str">
        <f>IF(AND(BD1601&lt;&gt;""),BD1601/INDEX($L$4:$L1601,MATCH(MAX($L$4:$L1601)+1,$L$4:$L1601,1)),"")</f>
        <v/>
      </c>
      <c r="BK1601" s="14" t="str">
        <f>IF(AND(BH1601&lt;&gt;""),BH1601/INDEX($L$4:$L1601,MATCH(MAX($L$4:$L1601)+1,$L$4:$L1601,1)),"")</f>
        <v/>
      </c>
      <c r="BO1601" s="14" t="str">
        <f>IF(AND(BL1601&lt;&gt;""),BL1601/INDEX($L$4:$L1601,MATCH(MAX($L$4:$L1601)+1,$L$4:$L1601,1)),"")</f>
        <v/>
      </c>
      <c r="BS1601" s="14" t="str">
        <f>IF(AND(BP1601&lt;&gt;""),BP1601/INDEX($L$4:$L1601,MATCH(MAX($L$4:$L1601)+1,$L$4:$L1601,1)),"")</f>
        <v/>
      </c>
      <c r="BW1601" s="14" t="str">
        <f>IF(AND(BT1601&lt;&gt;""),BT1601/INDEX($L$4:$L1601,MATCH(MAX($L$4:$L1601)+1,$L$4:$L1601,1)),"")</f>
        <v/>
      </c>
      <c r="CA1601" s="14" t="str">
        <f>IF(AND(BX1601&lt;&gt;""),BX1601/INDEX($L$4:$L1601,MATCH(MAX($L$4:$L1601)+1,$L$4:$L1601,1)),"")</f>
        <v/>
      </c>
      <c r="CE1601" s="14" t="str">
        <f>IF(AND(CB1601&lt;&gt;""),CB1601/INDEX($L$4:$L1601,MATCH(MAX($L$4:$L1601)+1,$L$4:$L1601,1)),"")</f>
        <v/>
      </c>
      <c r="CI1601" s="14" t="str">
        <f>IF(AND(CF1601&lt;&gt;""),CF1601/INDEX($L$4:$L1601,MATCH(MAX($L$4:$L1601)+1,$L$4:$L1601,1)),"")</f>
        <v/>
      </c>
      <c r="CM1601" s="14" t="str">
        <f>IF(AND(CJ1601&lt;&gt;""),CJ1601/INDEX($L$4:$L1601,MATCH(MAX($L$4:$L1601)+1,$L$4:$L1601,1)),"")</f>
        <v/>
      </c>
      <c r="CQ1601" s="14" t="str">
        <f>IF(AND(CN1601&lt;&gt;""),CN1601/INDEX($L$4:$L1601,MATCH(MAX($L$4:$L1601)+1,$L$4:$L1601,1)),"")</f>
        <v/>
      </c>
      <c r="CU1601" s="14" t="str">
        <f>IF(AND(CR1601&lt;&gt;""),CR1601/INDEX($L$4:$L1601,MATCH(MAX($L$4:$L1601)+1,$L$4:$L1601,1)),"")</f>
        <v/>
      </c>
    </row>
    <row r="1602" spans="3:99">
      <c r="C1602" s="4" t="s">
        <v>36</v>
      </c>
      <c r="D1602" t="s">
        <v>36</v>
      </c>
      <c r="K1602" s="14" t="str">
        <f t="shared" si="1014"/>
        <v/>
      </c>
      <c r="S1602" s="14" t="str">
        <f>IF(AND(P1602&lt;&gt;""),P1602/INDEX($L$4:$L1602,MATCH(MAX($L$4:$L1602)+1,$L$4:$L1602,1)),"")</f>
        <v/>
      </c>
      <c r="W1602" s="14" t="str">
        <f>IF(AND(T1602&lt;&gt;""),T1602/INDEX($L$4:$L1602,MATCH(MAX($L$4:$L1602)+1,$L$4:$L1602,1)),"")</f>
        <v/>
      </c>
      <c r="AA1602" s="14" t="str">
        <f>IF(AND(X1602&lt;&gt;""),X1602/INDEX($L$4:$L1602,MATCH(MAX($L$4:$L1602)+1,$L$4:$L1602,1)),"")</f>
        <v/>
      </c>
      <c r="AE1602" s="14" t="str">
        <f>IF(AND(AB1602&lt;&gt;""),AB1602/INDEX($L$4:$L1602,MATCH(MAX($L$4:$L1602)+1,$L$4:$L1602,1)),"")</f>
        <v/>
      </c>
      <c r="AI1602" s="14" t="str">
        <f>IF(AND(AF1602&lt;&gt;""),AF1602/INDEX($L$4:$L1602,MATCH(MAX($L$4:$L1602)+1,$L$4:$L1602,1)),"")</f>
        <v/>
      </c>
      <c r="AM1602" s="14" t="str">
        <f>IF(AND(AJ1602&lt;&gt;""),AJ1602/INDEX($L$4:$L1602,MATCH(MAX($L$4:$L1602)+1,$L$4:$L1602,1)),"")</f>
        <v/>
      </c>
      <c r="AQ1602" s="14" t="str">
        <f>IF(AND(AN1602&lt;&gt;""),AN1602/INDEX($L$4:$L1602,MATCH(MAX($L$4:$L1602)+1,$L$4:$L1602,1)),"")</f>
        <v/>
      </c>
      <c r="AU1602" s="14" t="str">
        <f>IF(AND(AR1602&lt;&gt;""),AR1602/INDEX($L$4:$L1602,MATCH(MAX($L$4:$L1602)+1,$L$4:$L1602,1)),"")</f>
        <v/>
      </c>
      <c r="AY1602" s="14" t="str">
        <f>IF(AND(AV1602&lt;&gt;""),AV1602/INDEX($L$4:$L1602,MATCH(MAX($L$4:$L1602)+1,$L$4:$L1602,1)),"")</f>
        <v/>
      </c>
      <c r="AZ1602" s="10" t="str">
        <f t="shared" si="1013"/>
        <v/>
      </c>
      <c r="BC1602" s="78" t="str">
        <f t="shared" si="1012"/>
        <v/>
      </c>
      <c r="BG1602" s="14" t="str">
        <f>IF(AND(BD1602&lt;&gt;""),BD1602/INDEX($L$4:$L1602,MATCH(MAX($L$4:$L1602)+1,$L$4:$L1602,1)),"")</f>
        <v/>
      </c>
      <c r="BK1602" s="14" t="str">
        <f>IF(AND(BH1602&lt;&gt;""),BH1602/INDEX($L$4:$L1602,MATCH(MAX($L$4:$L1602)+1,$L$4:$L1602,1)),"")</f>
        <v/>
      </c>
      <c r="BO1602" s="14" t="str">
        <f>IF(AND(BL1602&lt;&gt;""),BL1602/INDEX($L$4:$L1602,MATCH(MAX($L$4:$L1602)+1,$L$4:$L1602,1)),"")</f>
        <v/>
      </c>
      <c r="BS1602" s="14" t="str">
        <f>IF(AND(BP1602&lt;&gt;""),BP1602/INDEX($L$4:$L1602,MATCH(MAX($L$4:$L1602)+1,$L$4:$L1602,1)),"")</f>
        <v/>
      </c>
      <c r="BW1602" s="14" t="str">
        <f>IF(AND(BT1602&lt;&gt;""),BT1602/INDEX($L$4:$L1602,MATCH(MAX($L$4:$L1602)+1,$L$4:$L1602,1)),"")</f>
        <v/>
      </c>
      <c r="CA1602" s="14" t="str">
        <f>IF(AND(BX1602&lt;&gt;""),BX1602/INDEX($L$4:$L1602,MATCH(MAX($L$4:$L1602)+1,$L$4:$L1602,1)),"")</f>
        <v/>
      </c>
      <c r="CE1602" s="14" t="str">
        <f>IF(AND(CB1602&lt;&gt;""),CB1602/INDEX($L$4:$L1602,MATCH(MAX($L$4:$L1602)+1,$L$4:$L1602,1)),"")</f>
        <v/>
      </c>
      <c r="CI1602" s="14" t="str">
        <f>IF(AND(CF1602&lt;&gt;""),CF1602/INDEX($L$4:$L1602,MATCH(MAX($L$4:$L1602)+1,$L$4:$L1602,1)),"")</f>
        <v/>
      </c>
      <c r="CM1602" s="14" t="str">
        <f>IF(AND(CJ1602&lt;&gt;""),CJ1602/INDEX($L$4:$L1602,MATCH(MAX($L$4:$L1602)+1,$L$4:$L1602,1)),"")</f>
        <v/>
      </c>
      <c r="CQ1602" s="14" t="str">
        <f>IF(AND(CN1602&lt;&gt;""),CN1602/INDEX($L$4:$L1602,MATCH(MAX($L$4:$L1602)+1,$L$4:$L1602,1)),"")</f>
        <v/>
      </c>
      <c r="CU1602" s="14" t="str">
        <f>IF(AND(CR1602&lt;&gt;""),CR1602/INDEX($L$4:$L1602,MATCH(MAX($L$4:$L1602)+1,$L$4:$L1602,1)),"")</f>
        <v/>
      </c>
    </row>
    <row r="1603" spans="3:99">
      <c r="C1603" s="4" t="s">
        <v>36</v>
      </c>
      <c r="D1603" t="s">
        <v>36</v>
      </c>
      <c r="K1603" s="14" t="str">
        <f t="shared" si="1014"/>
        <v/>
      </c>
      <c r="S1603" s="14" t="str">
        <f>IF(AND(P1603&lt;&gt;""),P1603/INDEX($L$4:$L1603,MATCH(MAX($L$4:$L1603)+1,$L$4:$L1603,1)),"")</f>
        <v/>
      </c>
      <c r="W1603" s="14" t="str">
        <f>IF(AND(T1603&lt;&gt;""),T1603/INDEX($L$4:$L1603,MATCH(MAX($L$4:$L1603)+1,$L$4:$L1603,1)),"")</f>
        <v/>
      </c>
      <c r="AA1603" s="14" t="str">
        <f>IF(AND(X1603&lt;&gt;""),X1603/INDEX($L$4:$L1603,MATCH(MAX($L$4:$L1603)+1,$L$4:$L1603,1)),"")</f>
        <v/>
      </c>
      <c r="AE1603" s="14" t="str">
        <f>IF(AND(AB1603&lt;&gt;""),AB1603/INDEX($L$4:$L1603,MATCH(MAX($L$4:$L1603)+1,$L$4:$L1603,1)),"")</f>
        <v/>
      </c>
      <c r="AI1603" s="14" t="str">
        <f>IF(AND(AF1603&lt;&gt;""),AF1603/INDEX($L$4:$L1603,MATCH(MAX($L$4:$L1603)+1,$L$4:$L1603,1)),"")</f>
        <v/>
      </c>
      <c r="AM1603" s="14" t="str">
        <f>IF(AND(AJ1603&lt;&gt;""),AJ1603/INDEX($L$4:$L1603,MATCH(MAX($L$4:$L1603)+1,$L$4:$L1603,1)),"")</f>
        <v/>
      </c>
      <c r="AQ1603" s="14" t="str">
        <f>IF(AND(AN1603&lt;&gt;""),AN1603/INDEX($L$4:$L1603,MATCH(MAX($L$4:$L1603)+1,$L$4:$L1603,1)),"")</f>
        <v/>
      </c>
      <c r="AU1603" s="14" t="str">
        <f>IF(AND(AR1603&lt;&gt;""),AR1603/INDEX($L$4:$L1603,MATCH(MAX($L$4:$L1603)+1,$L$4:$L1603,1)),"")</f>
        <v/>
      </c>
      <c r="AY1603" s="14" t="str">
        <f>IF(AND(AV1603&lt;&gt;""),AV1603/INDEX($L$4:$L1603,MATCH(MAX($L$4:$L1603)+1,$L$4:$L1603,1)),"")</f>
        <v/>
      </c>
      <c r="AZ1603" s="10" t="str">
        <f t="shared" si="1013"/>
        <v/>
      </c>
      <c r="BC1603" s="78" t="str">
        <f t="shared" si="1012"/>
        <v/>
      </c>
      <c r="BG1603" s="14" t="str">
        <f>IF(AND(BD1603&lt;&gt;""),BD1603/INDEX($L$4:$L1603,MATCH(MAX($L$4:$L1603)+1,$L$4:$L1603,1)),"")</f>
        <v/>
      </c>
      <c r="BK1603" s="14" t="str">
        <f>IF(AND(BH1603&lt;&gt;""),BH1603/INDEX($L$4:$L1603,MATCH(MAX($L$4:$L1603)+1,$L$4:$L1603,1)),"")</f>
        <v/>
      </c>
      <c r="BO1603" s="14" t="str">
        <f>IF(AND(BL1603&lt;&gt;""),BL1603/INDEX($L$4:$L1603,MATCH(MAX($L$4:$L1603)+1,$L$4:$L1603,1)),"")</f>
        <v/>
      </c>
      <c r="BS1603" s="14" t="str">
        <f>IF(AND(BP1603&lt;&gt;""),BP1603/INDEX($L$4:$L1603,MATCH(MAX($L$4:$L1603)+1,$L$4:$L1603,1)),"")</f>
        <v/>
      </c>
      <c r="BW1603" s="14" t="str">
        <f>IF(AND(BT1603&lt;&gt;""),BT1603/INDEX($L$4:$L1603,MATCH(MAX($L$4:$L1603)+1,$L$4:$L1603,1)),"")</f>
        <v/>
      </c>
      <c r="CA1603" s="14" t="str">
        <f>IF(AND(BX1603&lt;&gt;""),BX1603/INDEX($L$4:$L1603,MATCH(MAX($L$4:$L1603)+1,$L$4:$L1603,1)),"")</f>
        <v/>
      </c>
      <c r="CE1603" s="14" t="str">
        <f>IF(AND(CB1603&lt;&gt;""),CB1603/INDEX($L$4:$L1603,MATCH(MAX($L$4:$L1603)+1,$L$4:$L1603,1)),"")</f>
        <v/>
      </c>
      <c r="CI1603" s="14" t="str">
        <f>IF(AND(CF1603&lt;&gt;""),CF1603/INDEX($L$4:$L1603,MATCH(MAX($L$4:$L1603)+1,$L$4:$L1603,1)),"")</f>
        <v/>
      </c>
      <c r="CM1603" s="14" t="str">
        <f>IF(AND(CJ1603&lt;&gt;""),CJ1603/INDEX($L$4:$L1603,MATCH(MAX($L$4:$L1603)+1,$L$4:$L1603,1)),"")</f>
        <v/>
      </c>
      <c r="CQ1603" s="14" t="str">
        <f>IF(AND(CN1603&lt;&gt;""),CN1603/INDEX($L$4:$L1603,MATCH(MAX($L$4:$L1603)+1,$L$4:$L1603,1)),"")</f>
        <v/>
      </c>
      <c r="CU1603" s="14" t="str">
        <f>IF(AND(CR1603&lt;&gt;""),CR1603/INDEX($L$4:$L1603,MATCH(MAX($L$4:$L1603)+1,$L$4:$L1603,1)),"")</f>
        <v/>
      </c>
    </row>
    <row r="1604" spans="3:99">
      <c r="C1604" s="4" t="s">
        <v>36</v>
      </c>
      <c r="D1604" t="s">
        <v>36</v>
      </c>
      <c r="K1604" s="14" t="str">
        <f t="shared" si="1014"/>
        <v/>
      </c>
      <c r="S1604" s="14" t="str">
        <f>IF(AND(P1604&lt;&gt;""),P1604/INDEX($L$4:$L1604,MATCH(MAX($L$4:$L1604)+1,$L$4:$L1604,1)),"")</f>
        <v/>
      </c>
      <c r="W1604" s="14" t="str">
        <f>IF(AND(T1604&lt;&gt;""),T1604/INDEX($L$4:$L1604,MATCH(MAX($L$4:$L1604)+1,$L$4:$L1604,1)),"")</f>
        <v/>
      </c>
      <c r="AA1604" s="14" t="str">
        <f>IF(AND(X1604&lt;&gt;""),X1604/INDEX($L$4:$L1604,MATCH(MAX($L$4:$L1604)+1,$L$4:$L1604,1)),"")</f>
        <v/>
      </c>
      <c r="AE1604" s="14" t="str">
        <f>IF(AND(AB1604&lt;&gt;""),AB1604/INDEX($L$4:$L1604,MATCH(MAX($L$4:$L1604)+1,$L$4:$L1604,1)),"")</f>
        <v/>
      </c>
      <c r="AI1604" s="14" t="str">
        <f>IF(AND(AF1604&lt;&gt;""),AF1604/INDEX($L$4:$L1604,MATCH(MAX($L$4:$L1604)+1,$L$4:$L1604,1)),"")</f>
        <v/>
      </c>
      <c r="AM1604" s="14" t="str">
        <f>IF(AND(AJ1604&lt;&gt;""),AJ1604/INDEX($L$4:$L1604,MATCH(MAX($L$4:$L1604)+1,$L$4:$L1604,1)),"")</f>
        <v/>
      </c>
      <c r="AQ1604" s="14" t="str">
        <f>IF(AND(AN1604&lt;&gt;""),AN1604/INDEX($L$4:$L1604,MATCH(MAX($L$4:$L1604)+1,$L$4:$L1604,1)),"")</f>
        <v/>
      </c>
      <c r="AU1604" s="14" t="str">
        <f>IF(AND(AR1604&lt;&gt;""),AR1604/INDEX($L$4:$L1604,MATCH(MAX($L$4:$L1604)+1,$L$4:$L1604,1)),"")</f>
        <v/>
      </c>
      <c r="AY1604" s="14" t="str">
        <f>IF(AND(AV1604&lt;&gt;""),AV1604/INDEX($L$4:$L1604,MATCH(MAX($L$4:$L1604)+1,$L$4:$L1604,1)),"")</f>
        <v/>
      </c>
      <c r="AZ1604" s="10" t="str">
        <f t="shared" si="1013"/>
        <v/>
      </c>
      <c r="BC1604" s="78" t="str">
        <f t="shared" si="1012"/>
        <v/>
      </c>
      <c r="BG1604" s="14" t="str">
        <f>IF(AND(BD1604&lt;&gt;""),BD1604/INDEX($L$4:$L1604,MATCH(MAX($L$4:$L1604)+1,$L$4:$L1604,1)),"")</f>
        <v/>
      </c>
      <c r="BK1604" s="14" t="str">
        <f>IF(AND(BH1604&lt;&gt;""),BH1604/INDEX($L$4:$L1604,MATCH(MAX($L$4:$L1604)+1,$L$4:$L1604,1)),"")</f>
        <v/>
      </c>
      <c r="BO1604" s="14" t="str">
        <f>IF(AND(BL1604&lt;&gt;""),BL1604/INDEX($L$4:$L1604,MATCH(MAX($L$4:$L1604)+1,$L$4:$L1604,1)),"")</f>
        <v/>
      </c>
      <c r="BS1604" s="14" t="str">
        <f>IF(AND(BP1604&lt;&gt;""),BP1604/INDEX($L$4:$L1604,MATCH(MAX($L$4:$L1604)+1,$L$4:$L1604,1)),"")</f>
        <v/>
      </c>
      <c r="BW1604" s="14" t="str">
        <f>IF(AND(BT1604&lt;&gt;""),BT1604/INDEX($L$4:$L1604,MATCH(MAX($L$4:$L1604)+1,$L$4:$L1604,1)),"")</f>
        <v/>
      </c>
      <c r="CA1604" s="14" t="str">
        <f>IF(AND(BX1604&lt;&gt;""),BX1604/INDEX($L$4:$L1604,MATCH(MAX($L$4:$L1604)+1,$L$4:$L1604,1)),"")</f>
        <v/>
      </c>
      <c r="CE1604" s="14" t="str">
        <f>IF(AND(CB1604&lt;&gt;""),CB1604/INDEX($L$4:$L1604,MATCH(MAX($L$4:$L1604)+1,$L$4:$L1604,1)),"")</f>
        <v/>
      </c>
      <c r="CI1604" s="14" t="str">
        <f>IF(AND(CF1604&lt;&gt;""),CF1604/INDEX($L$4:$L1604,MATCH(MAX($L$4:$L1604)+1,$L$4:$L1604,1)),"")</f>
        <v/>
      </c>
      <c r="CM1604" s="14" t="str">
        <f>IF(AND(CJ1604&lt;&gt;""),CJ1604/INDEX($L$4:$L1604,MATCH(MAX($L$4:$L1604)+1,$L$4:$L1604,1)),"")</f>
        <v/>
      </c>
      <c r="CQ1604" s="14" t="str">
        <f>IF(AND(CN1604&lt;&gt;""),CN1604/INDEX($L$4:$L1604,MATCH(MAX($L$4:$L1604)+1,$L$4:$L1604,1)),"")</f>
        <v/>
      </c>
      <c r="CU1604" s="14" t="str">
        <f>IF(AND(CR1604&lt;&gt;""),CR1604/INDEX($L$4:$L1604,MATCH(MAX($L$4:$L1604)+1,$L$4:$L1604,1)),"")</f>
        <v/>
      </c>
    </row>
    <row r="1605" spans="3:99">
      <c r="C1605" s="4" t="s">
        <v>36</v>
      </c>
      <c r="D1605" t="s">
        <v>36</v>
      </c>
      <c r="K1605" s="14" t="str">
        <f t="shared" si="1014"/>
        <v/>
      </c>
      <c r="S1605" s="14" t="str">
        <f>IF(AND(P1605&lt;&gt;""),P1605/INDEX($L$4:$L1605,MATCH(MAX($L$4:$L1605)+1,$L$4:$L1605,1)),"")</f>
        <v/>
      </c>
      <c r="W1605" s="14" t="str">
        <f>IF(AND(T1605&lt;&gt;""),T1605/INDEX($L$4:$L1605,MATCH(MAX($L$4:$L1605)+1,$L$4:$L1605,1)),"")</f>
        <v/>
      </c>
      <c r="AA1605" s="14" t="str">
        <f>IF(AND(X1605&lt;&gt;""),X1605/INDEX($L$4:$L1605,MATCH(MAX($L$4:$L1605)+1,$L$4:$L1605,1)),"")</f>
        <v/>
      </c>
      <c r="AE1605" s="14" t="str">
        <f>IF(AND(AB1605&lt;&gt;""),AB1605/INDEX($L$4:$L1605,MATCH(MAX($L$4:$L1605)+1,$L$4:$L1605,1)),"")</f>
        <v/>
      </c>
      <c r="AI1605" s="14" t="str">
        <f>IF(AND(AF1605&lt;&gt;""),AF1605/INDEX($L$4:$L1605,MATCH(MAX($L$4:$L1605)+1,$L$4:$L1605,1)),"")</f>
        <v/>
      </c>
      <c r="AM1605" s="14" t="str">
        <f>IF(AND(AJ1605&lt;&gt;""),AJ1605/INDEX($L$4:$L1605,MATCH(MAX($L$4:$L1605)+1,$L$4:$L1605,1)),"")</f>
        <v/>
      </c>
      <c r="AQ1605" s="14" t="str">
        <f>IF(AND(AN1605&lt;&gt;""),AN1605/INDEX($L$4:$L1605,MATCH(MAX($L$4:$L1605)+1,$L$4:$L1605,1)),"")</f>
        <v/>
      </c>
      <c r="AU1605" s="14" t="str">
        <f>IF(AND(AR1605&lt;&gt;""),AR1605/INDEX($L$4:$L1605,MATCH(MAX($L$4:$L1605)+1,$L$4:$L1605,1)),"")</f>
        <v/>
      </c>
      <c r="AY1605" s="14" t="str">
        <f>IF(AND(AV1605&lt;&gt;""),AV1605/INDEX($L$4:$L1605,MATCH(MAX($L$4:$L1605)+1,$L$4:$L1605,1)),"")</f>
        <v/>
      </c>
      <c r="AZ1605" s="10" t="str">
        <f t="shared" si="1013"/>
        <v/>
      </c>
      <c r="BC1605" s="78" t="str">
        <f t="shared" si="1012"/>
        <v/>
      </c>
      <c r="BG1605" s="14" t="str">
        <f>IF(AND(BD1605&lt;&gt;""),BD1605/INDEX($L$4:$L1605,MATCH(MAX($L$4:$L1605)+1,$L$4:$L1605,1)),"")</f>
        <v/>
      </c>
      <c r="BK1605" s="14" t="str">
        <f>IF(AND(BH1605&lt;&gt;""),BH1605/INDEX($L$4:$L1605,MATCH(MAX($L$4:$L1605)+1,$L$4:$L1605,1)),"")</f>
        <v/>
      </c>
      <c r="BO1605" s="14" t="str">
        <f>IF(AND(BL1605&lt;&gt;""),BL1605/INDEX($L$4:$L1605,MATCH(MAX($L$4:$L1605)+1,$L$4:$L1605,1)),"")</f>
        <v/>
      </c>
      <c r="BS1605" s="14" t="str">
        <f>IF(AND(BP1605&lt;&gt;""),BP1605/INDEX($L$4:$L1605,MATCH(MAX($L$4:$L1605)+1,$L$4:$L1605,1)),"")</f>
        <v/>
      </c>
      <c r="BW1605" s="14" t="str">
        <f>IF(AND(BT1605&lt;&gt;""),BT1605/INDEX($L$4:$L1605,MATCH(MAX($L$4:$L1605)+1,$L$4:$L1605,1)),"")</f>
        <v/>
      </c>
      <c r="CA1605" s="14" t="str">
        <f>IF(AND(BX1605&lt;&gt;""),BX1605/INDEX($L$4:$L1605,MATCH(MAX($L$4:$L1605)+1,$L$4:$L1605,1)),"")</f>
        <v/>
      </c>
      <c r="CE1605" s="14" t="str">
        <f>IF(AND(CB1605&lt;&gt;""),CB1605/INDEX($L$4:$L1605,MATCH(MAX($L$4:$L1605)+1,$L$4:$L1605,1)),"")</f>
        <v/>
      </c>
      <c r="CI1605" s="14" t="str">
        <f>IF(AND(CF1605&lt;&gt;""),CF1605/INDEX($L$4:$L1605,MATCH(MAX($L$4:$L1605)+1,$L$4:$L1605,1)),"")</f>
        <v/>
      </c>
      <c r="CM1605" s="14" t="str">
        <f>IF(AND(CJ1605&lt;&gt;""),CJ1605/INDEX($L$4:$L1605,MATCH(MAX($L$4:$L1605)+1,$L$4:$L1605,1)),"")</f>
        <v/>
      </c>
      <c r="CQ1605" s="14" t="str">
        <f>IF(AND(CN1605&lt;&gt;""),CN1605/INDEX($L$4:$L1605,MATCH(MAX($L$4:$L1605)+1,$L$4:$L1605,1)),"")</f>
        <v/>
      </c>
      <c r="CU1605" s="14" t="str">
        <f>IF(AND(CR1605&lt;&gt;""),CR1605/INDEX($L$4:$L1605,MATCH(MAX($L$4:$L1605)+1,$L$4:$L1605,1)),"")</f>
        <v/>
      </c>
    </row>
    <row r="1606" spans="3:99">
      <c r="C1606" s="4" t="s">
        <v>36</v>
      </c>
      <c r="D1606" t="s">
        <v>36</v>
      </c>
      <c r="K1606" s="14" t="str">
        <f t="shared" si="1014"/>
        <v/>
      </c>
      <c r="S1606" s="14" t="str">
        <f>IF(AND(P1606&lt;&gt;""),P1606/INDEX($L$4:$L1606,MATCH(MAX($L$4:$L1606)+1,$L$4:$L1606,1)),"")</f>
        <v/>
      </c>
      <c r="W1606" s="14" t="str">
        <f>IF(AND(T1606&lt;&gt;""),T1606/INDEX($L$4:$L1606,MATCH(MAX($L$4:$L1606)+1,$L$4:$L1606,1)),"")</f>
        <v/>
      </c>
      <c r="AA1606" s="14" t="str">
        <f>IF(AND(X1606&lt;&gt;""),X1606/INDEX($L$4:$L1606,MATCH(MAX($L$4:$L1606)+1,$L$4:$L1606,1)),"")</f>
        <v/>
      </c>
      <c r="AE1606" s="14" t="str">
        <f>IF(AND(AB1606&lt;&gt;""),AB1606/INDEX($L$4:$L1606,MATCH(MAX($L$4:$L1606)+1,$L$4:$L1606,1)),"")</f>
        <v/>
      </c>
      <c r="AI1606" s="14" t="str">
        <f>IF(AND(AF1606&lt;&gt;""),AF1606/INDEX($L$4:$L1606,MATCH(MAX($L$4:$L1606)+1,$L$4:$L1606,1)),"")</f>
        <v/>
      </c>
      <c r="AM1606" s="14" t="str">
        <f>IF(AND(AJ1606&lt;&gt;""),AJ1606/INDEX($L$4:$L1606,MATCH(MAX($L$4:$L1606)+1,$L$4:$L1606,1)),"")</f>
        <v/>
      </c>
      <c r="AQ1606" s="14" t="str">
        <f>IF(AND(AN1606&lt;&gt;""),AN1606/INDEX($L$4:$L1606,MATCH(MAX($L$4:$L1606)+1,$L$4:$L1606,1)),"")</f>
        <v/>
      </c>
      <c r="AU1606" s="14" t="str">
        <f>IF(AND(AR1606&lt;&gt;""),AR1606/INDEX($L$4:$L1606,MATCH(MAX($L$4:$L1606)+1,$L$4:$L1606,1)),"")</f>
        <v/>
      </c>
      <c r="AY1606" s="14" t="str">
        <f>IF(AND(AV1606&lt;&gt;""),AV1606/INDEX($L$4:$L1606,MATCH(MAX($L$4:$L1606)+1,$L$4:$L1606,1)),"")</f>
        <v/>
      </c>
      <c r="AZ1606" s="10" t="str">
        <f t="shared" si="1013"/>
        <v/>
      </c>
      <c r="BC1606" s="78" t="str">
        <f t="shared" si="1012"/>
        <v/>
      </c>
      <c r="BG1606" s="14" t="str">
        <f>IF(AND(BD1606&lt;&gt;""),BD1606/INDEX($L$4:$L1606,MATCH(MAX($L$4:$L1606)+1,$L$4:$L1606,1)),"")</f>
        <v/>
      </c>
      <c r="BK1606" s="14" t="str">
        <f>IF(AND(BH1606&lt;&gt;""),BH1606/INDEX($L$4:$L1606,MATCH(MAX($L$4:$L1606)+1,$L$4:$L1606,1)),"")</f>
        <v/>
      </c>
      <c r="BO1606" s="14" t="str">
        <f>IF(AND(BL1606&lt;&gt;""),BL1606/INDEX($L$4:$L1606,MATCH(MAX($L$4:$L1606)+1,$L$4:$L1606,1)),"")</f>
        <v/>
      </c>
      <c r="BS1606" s="14" t="str">
        <f>IF(AND(BP1606&lt;&gt;""),BP1606/INDEX($L$4:$L1606,MATCH(MAX($L$4:$L1606)+1,$L$4:$L1606,1)),"")</f>
        <v/>
      </c>
      <c r="BW1606" s="14" t="str">
        <f>IF(AND(BT1606&lt;&gt;""),BT1606/INDEX($L$4:$L1606,MATCH(MAX($L$4:$L1606)+1,$L$4:$L1606,1)),"")</f>
        <v/>
      </c>
      <c r="CA1606" s="14" t="str">
        <f>IF(AND(BX1606&lt;&gt;""),BX1606/INDEX($L$4:$L1606,MATCH(MAX($L$4:$L1606)+1,$L$4:$L1606,1)),"")</f>
        <v/>
      </c>
      <c r="CE1606" s="14" t="str">
        <f>IF(AND(CB1606&lt;&gt;""),CB1606/INDEX($L$4:$L1606,MATCH(MAX($L$4:$L1606)+1,$L$4:$L1606,1)),"")</f>
        <v/>
      </c>
      <c r="CI1606" s="14" t="str">
        <f>IF(AND(CF1606&lt;&gt;""),CF1606/INDEX($L$4:$L1606,MATCH(MAX($L$4:$L1606)+1,$L$4:$L1606,1)),"")</f>
        <v/>
      </c>
      <c r="CM1606" s="14" t="str">
        <f>IF(AND(CJ1606&lt;&gt;""),CJ1606/INDEX($L$4:$L1606,MATCH(MAX($L$4:$L1606)+1,$L$4:$L1606,1)),"")</f>
        <v/>
      </c>
      <c r="CQ1606" s="14" t="str">
        <f>IF(AND(CN1606&lt;&gt;""),CN1606/INDEX($L$4:$L1606,MATCH(MAX($L$4:$L1606)+1,$L$4:$L1606,1)),"")</f>
        <v/>
      </c>
      <c r="CU1606" s="14" t="str">
        <f>IF(AND(CR1606&lt;&gt;""),CR1606/INDEX($L$4:$L1606,MATCH(MAX($L$4:$L1606)+1,$L$4:$L1606,1)),"")</f>
        <v/>
      </c>
    </row>
    <row r="1607" spans="3:99">
      <c r="C1607" s="4" t="s">
        <v>36</v>
      </c>
      <c r="D1607" t="s">
        <v>36</v>
      </c>
      <c r="K1607" s="14" t="str">
        <f t="shared" si="1014"/>
        <v/>
      </c>
      <c r="S1607" s="14" t="str">
        <f>IF(AND(P1607&lt;&gt;""),P1607/INDEX($L$4:$L1607,MATCH(MAX($L$4:$L1607)+1,$L$4:$L1607,1)),"")</f>
        <v/>
      </c>
      <c r="W1607" s="14" t="str">
        <f>IF(AND(T1607&lt;&gt;""),T1607/INDEX($L$4:$L1607,MATCH(MAX($L$4:$L1607)+1,$L$4:$L1607,1)),"")</f>
        <v/>
      </c>
      <c r="AA1607" s="14" t="str">
        <f>IF(AND(X1607&lt;&gt;""),X1607/INDEX($L$4:$L1607,MATCH(MAX($L$4:$L1607)+1,$L$4:$L1607,1)),"")</f>
        <v/>
      </c>
      <c r="AE1607" s="14" t="str">
        <f>IF(AND(AB1607&lt;&gt;""),AB1607/INDEX($L$4:$L1607,MATCH(MAX($L$4:$L1607)+1,$L$4:$L1607,1)),"")</f>
        <v/>
      </c>
      <c r="AI1607" s="14" t="str">
        <f>IF(AND(AF1607&lt;&gt;""),AF1607/INDEX($L$4:$L1607,MATCH(MAX($L$4:$L1607)+1,$L$4:$L1607,1)),"")</f>
        <v/>
      </c>
      <c r="AM1607" s="14" t="str">
        <f>IF(AND(AJ1607&lt;&gt;""),AJ1607/INDEX($L$4:$L1607,MATCH(MAX($L$4:$L1607)+1,$L$4:$L1607,1)),"")</f>
        <v/>
      </c>
      <c r="AQ1607" s="14" t="str">
        <f>IF(AND(AN1607&lt;&gt;""),AN1607/INDEX($L$4:$L1607,MATCH(MAX($L$4:$L1607)+1,$L$4:$L1607,1)),"")</f>
        <v/>
      </c>
      <c r="AU1607" s="14" t="str">
        <f>IF(AND(AR1607&lt;&gt;""),AR1607/INDEX($L$4:$L1607,MATCH(MAX($L$4:$L1607)+1,$L$4:$L1607,1)),"")</f>
        <v/>
      </c>
      <c r="AY1607" s="14" t="str">
        <f>IF(AND(AV1607&lt;&gt;""),AV1607/INDEX($L$4:$L1607,MATCH(MAX($L$4:$L1607)+1,$L$4:$L1607,1)),"")</f>
        <v/>
      </c>
      <c r="AZ1607" s="10" t="str">
        <f t="shared" si="1013"/>
        <v/>
      </c>
      <c r="BC1607" s="78" t="str">
        <f t="shared" si="1012"/>
        <v/>
      </c>
      <c r="BG1607" s="14" t="str">
        <f>IF(AND(BD1607&lt;&gt;""),BD1607/INDEX($L$4:$L1607,MATCH(MAX($L$4:$L1607)+1,$L$4:$L1607,1)),"")</f>
        <v/>
      </c>
      <c r="BK1607" s="14" t="str">
        <f>IF(AND(BH1607&lt;&gt;""),BH1607/INDEX($L$4:$L1607,MATCH(MAX($L$4:$L1607)+1,$L$4:$L1607,1)),"")</f>
        <v/>
      </c>
      <c r="BO1607" s="14" t="str">
        <f>IF(AND(BL1607&lt;&gt;""),BL1607/INDEX($L$4:$L1607,MATCH(MAX($L$4:$L1607)+1,$L$4:$L1607,1)),"")</f>
        <v/>
      </c>
      <c r="BS1607" s="14" t="str">
        <f>IF(AND(BP1607&lt;&gt;""),BP1607/INDEX($L$4:$L1607,MATCH(MAX($L$4:$L1607)+1,$L$4:$L1607,1)),"")</f>
        <v/>
      </c>
      <c r="BW1607" s="14" t="str">
        <f>IF(AND(BT1607&lt;&gt;""),BT1607/INDEX($L$4:$L1607,MATCH(MAX($L$4:$L1607)+1,$L$4:$L1607,1)),"")</f>
        <v/>
      </c>
      <c r="CA1607" s="14" t="str">
        <f>IF(AND(BX1607&lt;&gt;""),BX1607/INDEX($L$4:$L1607,MATCH(MAX($L$4:$L1607)+1,$L$4:$L1607,1)),"")</f>
        <v/>
      </c>
      <c r="CE1607" s="14" t="str">
        <f>IF(AND(CB1607&lt;&gt;""),CB1607/INDEX($L$4:$L1607,MATCH(MAX($L$4:$L1607)+1,$L$4:$L1607,1)),"")</f>
        <v/>
      </c>
      <c r="CI1607" s="14" t="str">
        <f>IF(AND(CF1607&lt;&gt;""),CF1607/INDEX($L$4:$L1607,MATCH(MAX($L$4:$L1607)+1,$L$4:$L1607,1)),"")</f>
        <v/>
      </c>
      <c r="CM1607" s="14" t="str">
        <f>IF(AND(CJ1607&lt;&gt;""),CJ1607/INDEX($L$4:$L1607,MATCH(MAX($L$4:$L1607)+1,$L$4:$L1607,1)),"")</f>
        <v/>
      </c>
      <c r="CQ1607" s="14" t="str">
        <f>IF(AND(CN1607&lt;&gt;""),CN1607/INDEX($L$4:$L1607,MATCH(MAX($L$4:$L1607)+1,$L$4:$L1607,1)),"")</f>
        <v/>
      </c>
      <c r="CU1607" s="14" t="str">
        <f>IF(AND(CR1607&lt;&gt;""),CR1607/INDEX($L$4:$L1607,MATCH(MAX($L$4:$L1607)+1,$L$4:$L1607,1)),"")</f>
        <v/>
      </c>
    </row>
    <row r="1608" spans="3:99">
      <c r="C1608" s="4" t="s">
        <v>36</v>
      </c>
      <c r="D1608" t="s">
        <v>36</v>
      </c>
      <c r="K1608" s="14" t="str">
        <f t="shared" si="1014"/>
        <v/>
      </c>
      <c r="S1608" s="14" t="str">
        <f>IF(AND(P1608&lt;&gt;""),P1608/INDEX($L$4:$L1608,MATCH(MAX($L$4:$L1608)+1,$L$4:$L1608,1)),"")</f>
        <v/>
      </c>
      <c r="W1608" s="14" t="str">
        <f>IF(AND(T1608&lt;&gt;""),T1608/INDEX($L$4:$L1608,MATCH(MAX($L$4:$L1608)+1,$L$4:$L1608,1)),"")</f>
        <v/>
      </c>
      <c r="AA1608" s="14" t="str">
        <f>IF(AND(X1608&lt;&gt;""),X1608/INDEX($L$4:$L1608,MATCH(MAX($L$4:$L1608)+1,$L$4:$L1608,1)),"")</f>
        <v/>
      </c>
      <c r="AE1608" s="14" t="str">
        <f>IF(AND(AB1608&lt;&gt;""),AB1608/INDEX($L$4:$L1608,MATCH(MAX($L$4:$L1608)+1,$L$4:$L1608,1)),"")</f>
        <v/>
      </c>
      <c r="AI1608" s="14" t="str">
        <f>IF(AND(AF1608&lt;&gt;""),AF1608/INDEX($L$4:$L1608,MATCH(MAX($L$4:$L1608)+1,$L$4:$L1608,1)),"")</f>
        <v/>
      </c>
      <c r="AM1608" s="14" t="str">
        <f>IF(AND(AJ1608&lt;&gt;""),AJ1608/INDEX($L$4:$L1608,MATCH(MAX($L$4:$L1608)+1,$L$4:$L1608,1)),"")</f>
        <v/>
      </c>
      <c r="AQ1608" s="14" t="str">
        <f>IF(AND(AN1608&lt;&gt;""),AN1608/INDEX($L$4:$L1608,MATCH(MAX($L$4:$L1608)+1,$L$4:$L1608,1)),"")</f>
        <v/>
      </c>
      <c r="AU1608" s="14" t="str">
        <f>IF(AND(AR1608&lt;&gt;""),AR1608/INDEX($L$4:$L1608,MATCH(MAX($L$4:$L1608)+1,$L$4:$L1608,1)),"")</f>
        <v/>
      </c>
      <c r="AY1608" s="14" t="str">
        <f>IF(AND(AV1608&lt;&gt;""),AV1608/INDEX($L$4:$L1608,MATCH(MAX($L$4:$L1608)+1,$L$4:$L1608,1)),"")</f>
        <v/>
      </c>
      <c r="AZ1608" s="10" t="str">
        <f t="shared" si="1013"/>
        <v/>
      </c>
      <c r="BC1608" s="78" t="str">
        <f t="shared" si="1012"/>
        <v/>
      </c>
      <c r="BG1608" s="14" t="str">
        <f>IF(AND(BD1608&lt;&gt;""),BD1608/INDEX($L$4:$L1608,MATCH(MAX($L$4:$L1608)+1,$L$4:$L1608,1)),"")</f>
        <v/>
      </c>
      <c r="BK1608" s="14" t="str">
        <f>IF(AND(BH1608&lt;&gt;""),BH1608/INDEX($L$4:$L1608,MATCH(MAX($L$4:$L1608)+1,$L$4:$L1608,1)),"")</f>
        <v/>
      </c>
      <c r="BO1608" s="14" t="str">
        <f>IF(AND(BL1608&lt;&gt;""),BL1608/INDEX($L$4:$L1608,MATCH(MAX($L$4:$L1608)+1,$L$4:$L1608,1)),"")</f>
        <v/>
      </c>
      <c r="BS1608" s="14" t="str">
        <f>IF(AND(BP1608&lt;&gt;""),BP1608/INDEX($L$4:$L1608,MATCH(MAX($L$4:$L1608)+1,$L$4:$L1608,1)),"")</f>
        <v/>
      </c>
      <c r="BW1608" s="14" t="str">
        <f>IF(AND(BT1608&lt;&gt;""),BT1608/INDEX($L$4:$L1608,MATCH(MAX($L$4:$L1608)+1,$L$4:$L1608,1)),"")</f>
        <v/>
      </c>
      <c r="CA1608" s="14" t="str">
        <f>IF(AND(BX1608&lt;&gt;""),BX1608/INDEX($L$4:$L1608,MATCH(MAX($L$4:$L1608)+1,$L$4:$L1608,1)),"")</f>
        <v/>
      </c>
      <c r="CE1608" s="14" t="str">
        <f>IF(AND(CB1608&lt;&gt;""),CB1608/INDEX($L$4:$L1608,MATCH(MAX($L$4:$L1608)+1,$L$4:$L1608,1)),"")</f>
        <v/>
      </c>
      <c r="CI1608" s="14" t="str">
        <f>IF(AND(CF1608&lt;&gt;""),CF1608/INDEX($L$4:$L1608,MATCH(MAX($L$4:$L1608)+1,$L$4:$L1608,1)),"")</f>
        <v/>
      </c>
      <c r="CM1608" s="14" t="str">
        <f>IF(AND(CJ1608&lt;&gt;""),CJ1608/INDEX($L$4:$L1608,MATCH(MAX($L$4:$L1608)+1,$L$4:$L1608,1)),"")</f>
        <v/>
      </c>
      <c r="CQ1608" s="14" t="str">
        <f>IF(AND(CN1608&lt;&gt;""),CN1608/INDEX($L$4:$L1608,MATCH(MAX($L$4:$L1608)+1,$L$4:$L1608,1)),"")</f>
        <v/>
      </c>
      <c r="CU1608" s="14" t="str">
        <f>IF(AND(CR1608&lt;&gt;""),CR1608/INDEX($L$4:$L1608,MATCH(MAX($L$4:$L1608)+1,$L$4:$L1608,1)),"")</f>
        <v/>
      </c>
    </row>
    <row r="1609" spans="3:99">
      <c r="C1609" s="4" t="s">
        <v>36</v>
      </c>
      <c r="D1609" t="s">
        <v>36</v>
      </c>
      <c r="K1609" s="14" t="str">
        <f t="shared" si="1014"/>
        <v/>
      </c>
      <c r="S1609" s="14" t="str">
        <f>IF(AND(P1609&lt;&gt;""),P1609/INDEX($L$4:$L1609,MATCH(MAX($L$4:$L1609)+1,$L$4:$L1609,1)),"")</f>
        <v/>
      </c>
      <c r="W1609" s="14" t="str">
        <f>IF(AND(T1609&lt;&gt;""),T1609/INDEX($L$4:$L1609,MATCH(MAX($L$4:$L1609)+1,$L$4:$L1609,1)),"")</f>
        <v/>
      </c>
      <c r="AA1609" s="14" t="str">
        <f>IF(AND(X1609&lt;&gt;""),X1609/INDEX($L$4:$L1609,MATCH(MAX($L$4:$L1609)+1,$L$4:$L1609,1)),"")</f>
        <v/>
      </c>
      <c r="AE1609" s="14" t="str">
        <f>IF(AND(AB1609&lt;&gt;""),AB1609/INDEX($L$4:$L1609,MATCH(MAX($L$4:$L1609)+1,$L$4:$L1609,1)),"")</f>
        <v/>
      </c>
      <c r="AI1609" s="14" t="str">
        <f>IF(AND(AF1609&lt;&gt;""),AF1609/INDEX($L$4:$L1609,MATCH(MAX($L$4:$L1609)+1,$L$4:$L1609,1)),"")</f>
        <v/>
      </c>
      <c r="AM1609" s="14" t="str">
        <f>IF(AND(AJ1609&lt;&gt;""),AJ1609/INDEX($L$4:$L1609,MATCH(MAX($L$4:$L1609)+1,$L$4:$L1609,1)),"")</f>
        <v/>
      </c>
      <c r="AQ1609" s="14" t="str">
        <f>IF(AND(AN1609&lt;&gt;""),AN1609/INDEX($L$4:$L1609,MATCH(MAX($L$4:$L1609)+1,$L$4:$L1609,1)),"")</f>
        <v/>
      </c>
      <c r="AU1609" s="14" t="str">
        <f>IF(AND(AR1609&lt;&gt;""),AR1609/INDEX($L$4:$L1609,MATCH(MAX($L$4:$L1609)+1,$L$4:$L1609,1)),"")</f>
        <v/>
      </c>
      <c r="AY1609" s="14" t="str">
        <f>IF(AND(AV1609&lt;&gt;""),AV1609/INDEX($L$4:$L1609,MATCH(MAX($L$4:$L1609)+1,$L$4:$L1609,1)),"")</f>
        <v/>
      </c>
      <c r="AZ1609" s="10" t="str">
        <f t="shared" si="1013"/>
        <v/>
      </c>
      <c r="BC1609" s="78" t="str">
        <f t="shared" si="1012"/>
        <v/>
      </c>
      <c r="BG1609" s="14" t="str">
        <f>IF(AND(BD1609&lt;&gt;""),BD1609/INDEX($L$4:$L1609,MATCH(MAX($L$4:$L1609)+1,$L$4:$L1609,1)),"")</f>
        <v/>
      </c>
      <c r="BK1609" s="14" t="str">
        <f>IF(AND(BH1609&lt;&gt;""),BH1609/INDEX($L$4:$L1609,MATCH(MAX($L$4:$L1609)+1,$L$4:$L1609,1)),"")</f>
        <v/>
      </c>
      <c r="BO1609" s="14" t="str">
        <f>IF(AND(BL1609&lt;&gt;""),BL1609/INDEX($L$4:$L1609,MATCH(MAX($L$4:$L1609)+1,$L$4:$L1609,1)),"")</f>
        <v/>
      </c>
      <c r="BS1609" s="14" t="str">
        <f>IF(AND(BP1609&lt;&gt;""),BP1609/INDEX($L$4:$L1609,MATCH(MAX($L$4:$L1609)+1,$L$4:$L1609,1)),"")</f>
        <v/>
      </c>
      <c r="BW1609" s="14" t="str">
        <f>IF(AND(BT1609&lt;&gt;""),BT1609/INDEX($L$4:$L1609,MATCH(MAX($L$4:$L1609)+1,$L$4:$L1609,1)),"")</f>
        <v/>
      </c>
      <c r="CA1609" s="14" t="str">
        <f>IF(AND(BX1609&lt;&gt;""),BX1609/INDEX($L$4:$L1609,MATCH(MAX($L$4:$L1609)+1,$L$4:$L1609,1)),"")</f>
        <v/>
      </c>
      <c r="CE1609" s="14" t="str">
        <f>IF(AND(CB1609&lt;&gt;""),CB1609/INDEX($L$4:$L1609,MATCH(MAX($L$4:$L1609)+1,$L$4:$L1609,1)),"")</f>
        <v/>
      </c>
      <c r="CI1609" s="14" t="str">
        <f>IF(AND(CF1609&lt;&gt;""),CF1609/INDEX($L$4:$L1609,MATCH(MAX($L$4:$L1609)+1,$L$4:$L1609,1)),"")</f>
        <v/>
      </c>
      <c r="CM1609" s="14" t="str">
        <f>IF(AND(CJ1609&lt;&gt;""),CJ1609/INDEX($L$4:$L1609,MATCH(MAX($L$4:$L1609)+1,$L$4:$L1609,1)),"")</f>
        <v/>
      </c>
      <c r="CQ1609" s="14" t="str">
        <f>IF(AND(CN1609&lt;&gt;""),CN1609/INDEX($L$4:$L1609,MATCH(MAX($L$4:$L1609)+1,$L$4:$L1609,1)),"")</f>
        <v/>
      </c>
      <c r="CU1609" s="14" t="str">
        <f>IF(AND(CR1609&lt;&gt;""),CR1609/INDEX($L$4:$L1609,MATCH(MAX($L$4:$L1609)+1,$L$4:$L1609,1)),"")</f>
        <v/>
      </c>
    </row>
    <row r="1610" spans="3:99">
      <c r="C1610" s="4" t="s">
        <v>36</v>
      </c>
      <c r="D1610" t="s">
        <v>36</v>
      </c>
      <c r="K1610" s="14" t="str">
        <f t="shared" si="1014"/>
        <v/>
      </c>
      <c r="S1610" s="14" t="str">
        <f>IF(AND(P1610&lt;&gt;""),P1610/INDEX($L$4:$L1610,MATCH(MAX($L$4:$L1610)+1,$L$4:$L1610,1)),"")</f>
        <v/>
      </c>
      <c r="W1610" s="14" t="str">
        <f>IF(AND(T1610&lt;&gt;""),T1610/INDEX($L$4:$L1610,MATCH(MAX($L$4:$L1610)+1,$L$4:$L1610,1)),"")</f>
        <v/>
      </c>
      <c r="AA1610" s="14" t="str">
        <f>IF(AND(X1610&lt;&gt;""),X1610/INDEX($L$4:$L1610,MATCH(MAX($L$4:$L1610)+1,$L$4:$L1610,1)),"")</f>
        <v/>
      </c>
      <c r="AE1610" s="14" t="str">
        <f>IF(AND(AB1610&lt;&gt;""),AB1610/INDEX($L$4:$L1610,MATCH(MAX($L$4:$L1610)+1,$L$4:$L1610,1)),"")</f>
        <v/>
      </c>
      <c r="AI1610" s="14" t="str">
        <f>IF(AND(AF1610&lt;&gt;""),AF1610/INDEX($L$4:$L1610,MATCH(MAX($L$4:$L1610)+1,$L$4:$L1610,1)),"")</f>
        <v/>
      </c>
      <c r="AM1610" s="14" t="str">
        <f>IF(AND(AJ1610&lt;&gt;""),AJ1610/INDEX($L$4:$L1610,MATCH(MAX($L$4:$L1610)+1,$L$4:$L1610,1)),"")</f>
        <v/>
      </c>
      <c r="AQ1610" s="14" t="str">
        <f>IF(AND(AN1610&lt;&gt;""),AN1610/INDEX($L$4:$L1610,MATCH(MAX($L$4:$L1610)+1,$L$4:$L1610,1)),"")</f>
        <v/>
      </c>
      <c r="AU1610" s="14" t="str">
        <f>IF(AND(AR1610&lt;&gt;""),AR1610/INDEX($L$4:$L1610,MATCH(MAX($L$4:$L1610)+1,$L$4:$L1610,1)),"")</f>
        <v/>
      </c>
      <c r="AY1610" s="14" t="str">
        <f>IF(AND(AV1610&lt;&gt;""),AV1610/INDEX($L$4:$L1610,MATCH(MAX($L$4:$L1610)+1,$L$4:$L1610,1)),"")</f>
        <v/>
      </c>
      <c r="AZ1610" s="10" t="str">
        <f t="shared" si="1013"/>
        <v/>
      </c>
      <c r="BC1610" s="78" t="str">
        <f t="shared" si="1012"/>
        <v/>
      </c>
      <c r="BG1610" s="14" t="str">
        <f>IF(AND(BD1610&lt;&gt;""),BD1610/INDEX($L$4:$L1610,MATCH(MAX($L$4:$L1610)+1,$L$4:$L1610,1)),"")</f>
        <v/>
      </c>
      <c r="BK1610" s="14" t="str">
        <f>IF(AND(BH1610&lt;&gt;""),BH1610/INDEX($L$4:$L1610,MATCH(MAX($L$4:$L1610)+1,$L$4:$L1610,1)),"")</f>
        <v/>
      </c>
      <c r="BO1610" s="14" t="str">
        <f>IF(AND(BL1610&lt;&gt;""),BL1610/INDEX($L$4:$L1610,MATCH(MAX($L$4:$L1610)+1,$L$4:$L1610,1)),"")</f>
        <v/>
      </c>
      <c r="BS1610" s="14" t="str">
        <f>IF(AND(BP1610&lt;&gt;""),BP1610/INDEX($L$4:$L1610,MATCH(MAX($L$4:$L1610)+1,$L$4:$L1610,1)),"")</f>
        <v/>
      </c>
      <c r="BW1610" s="14" t="str">
        <f>IF(AND(BT1610&lt;&gt;""),BT1610/INDEX($L$4:$L1610,MATCH(MAX($L$4:$L1610)+1,$L$4:$L1610,1)),"")</f>
        <v/>
      </c>
      <c r="CA1610" s="14" t="str">
        <f>IF(AND(BX1610&lt;&gt;""),BX1610/INDEX($L$4:$L1610,MATCH(MAX($L$4:$L1610)+1,$L$4:$L1610,1)),"")</f>
        <v/>
      </c>
      <c r="CE1610" s="14" t="str">
        <f>IF(AND(CB1610&lt;&gt;""),CB1610/INDEX($L$4:$L1610,MATCH(MAX($L$4:$L1610)+1,$L$4:$L1610,1)),"")</f>
        <v/>
      </c>
      <c r="CI1610" s="14" t="str">
        <f>IF(AND(CF1610&lt;&gt;""),CF1610/INDEX($L$4:$L1610,MATCH(MAX($L$4:$L1610)+1,$L$4:$L1610,1)),"")</f>
        <v/>
      </c>
      <c r="CM1610" s="14" t="str">
        <f>IF(AND(CJ1610&lt;&gt;""),CJ1610/INDEX($L$4:$L1610,MATCH(MAX($L$4:$L1610)+1,$L$4:$L1610,1)),"")</f>
        <v/>
      </c>
      <c r="CQ1610" s="14" t="str">
        <f>IF(AND(CN1610&lt;&gt;""),CN1610/INDEX($L$4:$L1610,MATCH(MAX($L$4:$L1610)+1,$L$4:$L1610,1)),"")</f>
        <v/>
      </c>
      <c r="CU1610" s="14" t="str">
        <f>IF(AND(CR1610&lt;&gt;""),CR1610/INDEX($L$4:$L1610,MATCH(MAX($L$4:$L1610)+1,$L$4:$L1610,1)),"")</f>
        <v/>
      </c>
    </row>
    <row r="1611" spans="3:99">
      <c r="C1611" s="4" t="s">
        <v>36</v>
      </c>
      <c r="D1611" t="s">
        <v>36</v>
      </c>
      <c r="K1611" s="14" t="str">
        <f t="shared" si="1014"/>
        <v/>
      </c>
      <c r="S1611" s="14" t="str">
        <f>IF(AND(P1611&lt;&gt;""),P1611/INDEX($L$4:$L1611,MATCH(MAX($L$4:$L1611)+1,$L$4:$L1611,1)),"")</f>
        <v/>
      </c>
      <c r="W1611" s="14" t="str">
        <f>IF(AND(T1611&lt;&gt;""),T1611/INDEX($L$4:$L1611,MATCH(MAX($L$4:$L1611)+1,$L$4:$L1611,1)),"")</f>
        <v/>
      </c>
      <c r="AA1611" s="14" t="str">
        <f>IF(AND(X1611&lt;&gt;""),X1611/INDEX($L$4:$L1611,MATCH(MAX($L$4:$L1611)+1,$L$4:$L1611,1)),"")</f>
        <v/>
      </c>
      <c r="AE1611" s="14" t="str">
        <f>IF(AND(AB1611&lt;&gt;""),AB1611/INDEX($L$4:$L1611,MATCH(MAX($L$4:$L1611)+1,$L$4:$L1611,1)),"")</f>
        <v/>
      </c>
      <c r="AI1611" s="14" t="str">
        <f>IF(AND(AF1611&lt;&gt;""),AF1611/INDEX($L$4:$L1611,MATCH(MAX($L$4:$L1611)+1,$L$4:$L1611,1)),"")</f>
        <v/>
      </c>
      <c r="AM1611" s="14" t="str">
        <f>IF(AND(AJ1611&lt;&gt;""),AJ1611/INDEX($L$4:$L1611,MATCH(MAX($L$4:$L1611)+1,$L$4:$L1611,1)),"")</f>
        <v/>
      </c>
      <c r="AQ1611" s="14" t="str">
        <f>IF(AND(AN1611&lt;&gt;""),AN1611/INDEX($L$4:$L1611,MATCH(MAX($L$4:$L1611)+1,$L$4:$L1611,1)),"")</f>
        <v/>
      </c>
      <c r="AU1611" s="14" t="str">
        <f>IF(AND(AR1611&lt;&gt;""),AR1611/INDEX($L$4:$L1611,MATCH(MAX($L$4:$L1611)+1,$L$4:$L1611,1)),"")</f>
        <v/>
      </c>
      <c r="AY1611" s="14" t="str">
        <f>IF(AND(AV1611&lt;&gt;""),AV1611/INDEX($L$4:$L1611,MATCH(MAX($L$4:$L1611)+1,$L$4:$L1611,1)),"")</f>
        <v/>
      </c>
      <c r="AZ1611" s="10" t="str">
        <f t="shared" si="1013"/>
        <v/>
      </c>
      <c r="BC1611" s="78" t="str">
        <f t="shared" si="1012"/>
        <v/>
      </c>
      <c r="BG1611" s="14" t="str">
        <f>IF(AND(BD1611&lt;&gt;""),BD1611/INDEX($L$4:$L1611,MATCH(MAX($L$4:$L1611)+1,$L$4:$L1611,1)),"")</f>
        <v/>
      </c>
      <c r="BK1611" s="14" t="str">
        <f>IF(AND(BH1611&lt;&gt;""),BH1611/INDEX($L$4:$L1611,MATCH(MAX($L$4:$L1611)+1,$L$4:$L1611,1)),"")</f>
        <v/>
      </c>
      <c r="BO1611" s="14" t="str">
        <f>IF(AND(BL1611&lt;&gt;""),BL1611/INDEX($L$4:$L1611,MATCH(MAX($L$4:$L1611)+1,$L$4:$L1611,1)),"")</f>
        <v/>
      </c>
      <c r="BS1611" s="14" t="str">
        <f>IF(AND(BP1611&lt;&gt;""),BP1611/INDEX($L$4:$L1611,MATCH(MAX($L$4:$L1611)+1,$L$4:$L1611,1)),"")</f>
        <v/>
      </c>
      <c r="BW1611" s="14" t="str">
        <f>IF(AND(BT1611&lt;&gt;""),BT1611/INDEX($L$4:$L1611,MATCH(MAX($L$4:$L1611)+1,$L$4:$L1611,1)),"")</f>
        <v/>
      </c>
      <c r="CA1611" s="14" t="str">
        <f>IF(AND(BX1611&lt;&gt;""),BX1611/INDEX($L$4:$L1611,MATCH(MAX($L$4:$L1611)+1,$L$4:$L1611,1)),"")</f>
        <v/>
      </c>
      <c r="CE1611" s="14" t="str">
        <f>IF(AND(CB1611&lt;&gt;""),CB1611/INDEX($L$4:$L1611,MATCH(MAX($L$4:$L1611)+1,$L$4:$L1611,1)),"")</f>
        <v/>
      </c>
      <c r="CI1611" s="14" t="str">
        <f>IF(AND(CF1611&lt;&gt;""),CF1611/INDEX($L$4:$L1611,MATCH(MAX($L$4:$L1611)+1,$L$4:$L1611,1)),"")</f>
        <v/>
      </c>
      <c r="CM1611" s="14" t="str">
        <f>IF(AND(CJ1611&lt;&gt;""),CJ1611/INDEX($L$4:$L1611,MATCH(MAX($L$4:$L1611)+1,$L$4:$L1611,1)),"")</f>
        <v/>
      </c>
      <c r="CQ1611" s="14" t="str">
        <f>IF(AND(CN1611&lt;&gt;""),CN1611/INDEX($L$4:$L1611,MATCH(MAX($L$4:$L1611)+1,$L$4:$L1611,1)),"")</f>
        <v/>
      </c>
      <c r="CU1611" s="14" t="str">
        <f>IF(AND(CR1611&lt;&gt;""),CR1611/INDEX($L$4:$L1611,MATCH(MAX($L$4:$L1611)+1,$L$4:$L1611,1)),"")</f>
        <v/>
      </c>
    </row>
    <row r="1612" spans="3:99">
      <c r="C1612" s="4" t="s">
        <v>36</v>
      </c>
      <c r="D1612" t="s">
        <v>36</v>
      </c>
      <c r="K1612" s="14" t="str">
        <f t="shared" si="1014"/>
        <v/>
      </c>
      <c r="S1612" s="14" t="str">
        <f>IF(AND(P1612&lt;&gt;""),P1612/INDEX($L$4:$L1612,MATCH(MAX($L$4:$L1612)+1,$L$4:$L1612,1)),"")</f>
        <v/>
      </c>
      <c r="W1612" s="14" t="str">
        <f>IF(AND(T1612&lt;&gt;""),T1612/INDEX($L$4:$L1612,MATCH(MAX($L$4:$L1612)+1,$L$4:$L1612,1)),"")</f>
        <v/>
      </c>
      <c r="AA1612" s="14" t="str">
        <f>IF(AND(X1612&lt;&gt;""),X1612/INDEX($L$4:$L1612,MATCH(MAX($L$4:$L1612)+1,$L$4:$L1612,1)),"")</f>
        <v/>
      </c>
      <c r="AE1612" s="14" t="str">
        <f>IF(AND(AB1612&lt;&gt;""),AB1612/INDEX($L$4:$L1612,MATCH(MAX($L$4:$L1612)+1,$L$4:$L1612,1)),"")</f>
        <v/>
      </c>
      <c r="AI1612" s="14" t="str">
        <f>IF(AND(AF1612&lt;&gt;""),AF1612/INDEX($L$4:$L1612,MATCH(MAX($L$4:$L1612)+1,$L$4:$L1612,1)),"")</f>
        <v/>
      </c>
      <c r="AM1612" s="14" t="str">
        <f>IF(AND(AJ1612&lt;&gt;""),AJ1612/INDEX($L$4:$L1612,MATCH(MAX($L$4:$L1612)+1,$L$4:$L1612,1)),"")</f>
        <v/>
      </c>
      <c r="AQ1612" s="14" t="str">
        <f>IF(AND(AN1612&lt;&gt;""),AN1612/INDEX($L$4:$L1612,MATCH(MAX($L$4:$L1612)+1,$L$4:$L1612,1)),"")</f>
        <v/>
      </c>
      <c r="AU1612" s="14" t="str">
        <f>IF(AND(AR1612&lt;&gt;""),AR1612/INDEX($L$4:$L1612,MATCH(MAX($L$4:$L1612)+1,$L$4:$L1612,1)),"")</f>
        <v/>
      </c>
      <c r="AY1612" s="14" t="str">
        <f>IF(AND(AV1612&lt;&gt;""),AV1612/INDEX($L$4:$L1612,MATCH(MAX($L$4:$L1612)+1,$L$4:$L1612,1)),"")</f>
        <v/>
      </c>
      <c r="AZ1612" s="10" t="str">
        <f t="shared" si="1013"/>
        <v/>
      </c>
      <c r="BC1612" s="78" t="str">
        <f t="shared" si="1012"/>
        <v/>
      </c>
      <c r="BG1612" s="14" t="str">
        <f>IF(AND(BD1612&lt;&gt;""),BD1612/INDEX($L$4:$L1612,MATCH(MAX($L$4:$L1612)+1,$L$4:$L1612,1)),"")</f>
        <v/>
      </c>
      <c r="BK1612" s="14" t="str">
        <f>IF(AND(BH1612&lt;&gt;""),BH1612/INDEX($L$4:$L1612,MATCH(MAX($L$4:$L1612)+1,$L$4:$L1612,1)),"")</f>
        <v/>
      </c>
      <c r="BO1612" s="14" t="str">
        <f>IF(AND(BL1612&lt;&gt;""),BL1612/INDEX($L$4:$L1612,MATCH(MAX($L$4:$L1612)+1,$L$4:$L1612,1)),"")</f>
        <v/>
      </c>
      <c r="BS1612" s="14" t="str">
        <f>IF(AND(BP1612&lt;&gt;""),BP1612/INDEX($L$4:$L1612,MATCH(MAX($L$4:$L1612)+1,$L$4:$L1612,1)),"")</f>
        <v/>
      </c>
      <c r="BW1612" s="14" t="str">
        <f>IF(AND(BT1612&lt;&gt;""),BT1612/INDEX($L$4:$L1612,MATCH(MAX($L$4:$L1612)+1,$L$4:$L1612,1)),"")</f>
        <v/>
      </c>
      <c r="CA1612" s="14" t="str">
        <f>IF(AND(BX1612&lt;&gt;""),BX1612/INDEX($L$4:$L1612,MATCH(MAX($L$4:$L1612)+1,$L$4:$L1612,1)),"")</f>
        <v/>
      </c>
      <c r="CE1612" s="14" t="str">
        <f>IF(AND(CB1612&lt;&gt;""),CB1612/INDEX($L$4:$L1612,MATCH(MAX($L$4:$L1612)+1,$L$4:$L1612,1)),"")</f>
        <v/>
      </c>
      <c r="CI1612" s="14" t="str">
        <f>IF(AND(CF1612&lt;&gt;""),CF1612/INDEX($L$4:$L1612,MATCH(MAX($L$4:$L1612)+1,$L$4:$L1612,1)),"")</f>
        <v/>
      </c>
      <c r="CM1612" s="14" t="str">
        <f>IF(AND(CJ1612&lt;&gt;""),CJ1612/INDEX($L$4:$L1612,MATCH(MAX($L$4:$L1612)+1,$L$4:$L1612,1)),"")</f>
        <v/>
      </c>
      <c r="CQ1612" s="14" t="str">
        <f>IF(AND(CN1612&lt;&gt;""),CN1612/INDEX($L$4:$L1612,MATCH(MAX($L$4:$L1612)+1,$L$4:$L1612,1)),"")</f>
        <v/>
      </c>
      <c r="CU1612" s="14" t="str">
        <f>IF(AND(CR1612&lt;&gt;""),CR1612/INDEX($L$4:$L1612,MATCH(MAX($L$4:$L1612)+1,$L$4:$L1612,1)),"")</f>
        <v/>
      </c>
    </row>
    <row r="1613" spans="3:99">
      <c r="C1613" s="4" t="s">
        <v>36</v>
      </c>
      <c r="D1613" t="s">
        <v>36</v>
      </c>
      <c r="K1613" s="14" t="str">
        <f t="shared" si="1014"/>
        <v/>
      </c>
      <c r="S1613" s="14" t="str">
        <f>IF(AND(P1613&lt;&gt;""),P1613/INDEX($L$4:$L1613,MATCH(MAX($L$4:$L1613)+1,$L$4:$L1613,1)),"")</f>
        <v/>
      </c>
      <c r="W1613" s="14" t="str">
        <f>IF(AND(T1613&lt;&gt;""),T1613/INDEX($L$4:$L1613,MATCH(MAX($L$4:$L1613)+1,$L$4:$L1613,1)),"")</f>
        <v/>
      </c>
      <c r="AA1613" s="14" t="str">
        <f>IF(AND(X1613&lt;&gt;""),X1613/INDEX($L$4:$L1613,MATCH(MAX($L$4:$L1613)+1,$L$4:$L1613,1)),"")</f>
        <v/>
      </c>
      <c r="AE1613" s="14" t="str">
        <f>IF(AND(AB1613&lt;&gt;""),AB1613/INDEX($L$4:$L1613,MATCH(MAX($L$4:$L1613)+1,$L$4:$L1613,1)),"")</f>
        <v/>
      </c>
      <c r="AI1613" s="14" t="str">
        <f>IF(AND(AF1613&lt;&gt;""),AF1613/INDEX($L$4:$L1613,MATCH(MAX($L$4:$L1613)+1,$L$4:$L1613,1)),"")</f>
        <v/>
      </c>
      <c r="AM1613" s="14" t="str">
        <f>IF(AND(AJ1613&lt;&gt;""),AJ1613/INDEX($L$4:$L1613,MATCH(MAX($L$4:$L1613)+1,$L$4:$L1613,1)),"")</f>
        <v/>
      </c>
      <c r="AQ1613" s="14" t="str">
        <f>IF(AND(AN1613&lt;&gt;""),AN1613/INDEX($L$4:$L1613,MATCH(MAX($L$4:$L1613)+1,$L$4:$L1613,1)),"")</f>
        <v/>
      </c>
      <c r="AU1613" s="14" t="str">
        <f>IF(AND(AR1613&lt;&gt;""),AR1613/INDEX($L$4:$L1613,MATCH(MAX($L$4:$L1613)+1,$L$4:$L1613,1)),"")</f>
        <v/>
      </c>
      <c r="AY1613" s="14" t="str">
        <f>IF(AND(AV1613&lt;&gt;""),AV1613/INDEX($L$4:$L1613,MATCH(MAX($L$4:$L1613)+1,$L$4:$L1613,1)),"")</f>
        <v/>
      </c>
      <c r="AZ1613" s="10" t="str">
        <f t="shared" si="1013"/>
        <v/>
      </c>
      <c r="BC1613" s="78" t="str">
        <f t="shared" si="1012"/>
        <v/>
      </c>
      <c r="BG1613" s="14" t="str">
        <f>IF(AND(BD1613&lt;&gt;""),BD1613/INDEX($L$4:$L1613,MATCH(MAX($L$4:$L1613)+1,$L$4:$L1613,1)),"")</f>
        <v/>
      </c>
      <c r="BK1613" s="14" t="str">
        <f>IF(AND(BH1613&lt;&gt;""),BH1613/INDEX($L$4:$L1613,MATCH(MAX($L$4:$L1613)+1,$L$4:$L1613,1)),"")</f>
        <v/>
      </c>
      <c r="BO1613" s="14" t="str">
        <f>IF(AND(BL1613&lt;&gt;""),BL1613/INDEX($L$4:$L1613,MATCH(MAX($L$4:$L1613)+1,$L$4:$L1613,1)),"")</f>
        <v/>
      </c>
      <c r="BS1613" s="14" t="str">
        <f>IF(AND(BP1613&lt;&gt;""),BP1613/INDEX($L$4:$L1613,MATCH(MAX($L$4:$L1613)+1,$L$4:$L1613,1)),"")</f>
        <v/>
      </c>
      <c r="BW1613" s="14" t="str">
        <f>IF(AND(BT1613&lt;&gt;""),BT1613/INDEX($L$4:$L1613,MATCH(MAX($L$4:$L1613)+1,$L$4:$L1613,1)),"")</f>
        <v/>
      </c>
      <c r="CA1613" s="14" t="str">
        <f>IF(AND(BX1613&lt;&gt;""),BX1613/INDEX($L$4:$L1613,MATCH(MAX($L$4:$L1613)+1,$L$4:$L1613,1)),"")</f>
        <v/>
      </c>
      <c r="CE1613" s="14" t="str">
        <f>IF(AND(CB1613&lt;&gt;""),CB1613/INDEX($L$4:$L1613,MATCH(MAX($L$4:$L1613)+1,$L$4:$L1613,1)),"")</f>
        <v/>
      </c>
      <c r="CI1613" s="14" t="str">
        <f>IF(AND(CF1613&lt;&gt;""),CF1613/INDEX($L$4:$L1613,MATCH(MAX($L$4:$L1613)+1,$L$4:$L1613,1)),"")</f>
        <v/>
      </c>
      <c r="CM1613" s="14" t="str">
        <f>IF(AND(CJ1613&lt;&gt;""),CJ1613/INDEX($L$4:$L1613,MATCH(MAX($L$4:$L1613)+1,$L$4:$L1613,1)),"")</f>
        <v/>
      </c>
      <c r="CQ1613" s="14" t="str">
        <f>IF(AND(CN1613&lt;&gt;""),CN1613/INDEX($L$4:$L1613,MATCH(MAX($L$4:$L1613)+1,$L$4:$L1613,1)),"")</f>
        <v/>
      </c>
      <c r="CU1613" s="14" t="str">
        <f>IF(AND(CR1613&lt;&gt;""),CR1613/INDEX($L$4:$L1613,MATCH(MAX($L$4:$L1613)+1,$L$4:$L1613,1)),"")</f>
        <v/>
      </c>
    </row>
    <row r="1614" spans="3:99">
      <c r="C1614" s="4" t="s">
        <v>36</v>
      </c>
      <c r="D1614" t="s">
        <v>36</v>
      </c>
      <c r="K1614" s="14" t="str">
        <f t="shared" si="1014"/>
        <v/>
      </c>
      <c r="S1614" s="14" t="str">
        <f>IF(AND(P1614&lt;&gt;""),P1614/INDEX($L$4:$L1614,MATCH(MAX($L$4:$L1614)+1,$L$4:$L1614,1)),"")</f>
        <v/>
      </c>
      <c r="W1614" s="14" t="str">
        <f>IF(AND(T1614&lt;&gt;""),T1614/INDEX($L$4:$L1614,MATCH(MAX($L$4:$L1614)+1,$L$4:$L1614,1)),"")</f>
        <v/>
      </c>
      <c r="AA1614" s="14" t="str">
        <f>IF(AND(X1614&lt;&gt;""),X1614/INDEX($L$4:$L1614,MATCH(MAX($L$4:$L1614)+1,$L$4:$L1614,1)),"")</f>
        <v/>
      </c>
      <c r="AE1614" s="14" t="str">
        <f>IF(AND(AB1614&lt;&gt;""),AB1614/INDEX($L$4:$L1614,MATCH(MAX($L$4:$L1614)+1,$L$4:$L1614,1)),"")</f>
        <v/>
      </c>
      <c r="AI1614" s="14" t="str">
        <f>IF(AND(AF1614&lt;&gt;""),AF1614/INDEX($L$4:$L1614,MATCH(MAX($L$4:$L1614)+1,$L$4:$L1614,1)),"")</f>
        <v/>
      </c>
      <c r="AM1614" s="14" t="str">
        <f>IF(AND(AJ1614&lt;&gt;""),AJ1614/INDEX($L$4:$L1614,MATCH(MAX($L$4:$L1614)+1,$L$4:$L1614,1)),"")</f>
        <v/>
      </c>
      <c r="AQ1614" s="14" t="str">
        <f>IF(AND(AN1614&lt;&gt;""),AN1614/INDEX($L$4:$L1614,MATCH(MAX($L$4:$L1614)+1,$L$4:$L1614,1)),"")</f>
        <v/>
      </c>
      <c r="AU1614" s="14" t="str">
        <f>IF(AND(AR1614&lt;&gt;""),AR1614/INDEX($L$4:$L1614,MATCH(MAX($L$4:$L1614)+1,$L$4:$L1614,1)),"")</f>
        <v/>
      </c>
      <c r="AY1614" s="14" t="str">
        <f>IF(AND(AV1614&lt;&gt;""),AV1614/INDEX($L$4:$L1614,MATCH(MAX($L$4:$L1614)+1,$L$4:$L1614,1)),"")</f>
        <v/>
      </c>
      <c r="AZ1614" s="10" t="str">
        <f t="shared" si="1013"/>
        <v/>
      </c>
      <c r="BC1614" s="78" t="str">
        <f t="shared" si="1012"/>
        <v/>
      </c>
      <c r="BG1614" s="14" t="str">
        <f>IF(AND(BD1614&lt;&gt;""),BD1614/INDEX($L$4:$L1614,MATCH(MAX($L$4:$L1614)+1,$L$4:$L1614,1)),"")</f>
        <v/>
      </c>
      <c r="BK1614" s="14" t="str">
        <f>IF(AND(BH1614&lt;&gt;""),BH1614/INDEX($L$4:$L1614,MATCH(MAX($L$4:$L1614)+1,$L$4:$L1614,1)),"")</f>
        <v/>
      </c>
      <c r="BO1614" s="14" t="str">
        <f>IF(AND(BL1614&lt;&gt;""),BL1614/INDEX($L$4:$L1614,MATCH(MAX($L$4:$L1614)+1,$L$4:$L1614,1)),"")</f>
        <v/>
      </c>
      <c r="BS1614" s="14" t="str">
        <f>IF(AND(BP1614&lt;&gt;""),BP1614/INDEX($L$4:$L1614,MATCH(MAX($L$4:$L1614)+1,$L$4:$L1614,1)),"")</f>
        <v/>
      </c>
      <c r="BW1614" s="14" t="str">
        <f>IF(AND(BT1614&lt;&gt;""),BT1614/INDEX($L$4:$L1614,MATCH(MAX($L$4:$L1614)+1,$L$4:$L1614,1)),"")</f>
        <v/>
      </c>
      <c r="CA1614" s="14" t="str">
        <f>IF(AND(BX1614&lt;&gt;""),BX1614/INDEX($L$4:$L1614,MATCH(MAX($L$4:$L1614)+1,$L$4:$L1614,1)),"")</f>
        <v/>
      </c>
      <c r="CE1614" s="14" t="str">
        <f>IF(AND(CB1614&lt;&gt;""),CB1614/INDEX($L$4:$L1614,MATCH(MAX($L$4:$L1614)+1,$L$4:$L1614,1)),"")</f>
        <v/>
      </c>
      <c r="CI1614" s="14" t="str">
        <f>IF(AND(CF1614&lt;&gt;""),CF1614/INDEX($L$4:$L1614,MATCH(MAX($L$4:$L1614)+1,$L$4:$L1614,1)),"")</f>
        <v/>
      </c>
      <c r="CM1614" s="14" t="str">
        <f>IF(AND(CJ1614&lt;&gt;""),CJ1614/INDEX($L$4:$L1614,MATCH(MAX($L$4:$L1614)+1,$L$4:$L1614,1)),"")</f>
        <v/>
      </c>
      <c r="CQ1614" s="14" t="str">
        <f>IF(AND(CN1614&lt;&gt;""),CN1614/INDEX($L$4:$L1614,MATCH(MAX($L$4:$L1614)+1,$L$4:$L1614,1)),"")</f>
        <v/>
      </c>
      <c r="CU1614" s="14" t="str">
        <f>IF(AND(CR1614&lt;&gt;""),CR1614/INDEX($L$4:$L1614,MATCH(MAX($L$4:$L1614)+1,$L$4:$L1614,1)),"")</f>
        <v/>
      </c>
    </row>
    <row r="1615" spans="3:99">
      <c r="C1615" s="4" t="s">
        <v>36</v>
      </c>
      <c r="D1615" t="s">
        <v>36</v>
      </c>
      <c r="K1615" s="14" t="str">
        <f t="shared" si="1014"/>
        <v/>
      </c>
      <c r="S1615" s="14" t="str">
        <f>IF(AND(P1615&lt;&gt;""),P1615/INDEX($L$4:$L1615,MATCH(MAX($L$4:$L1615)+1,$L$4:$L1615,1)),"")</f>
        <v/>
      </c>
      <c r="W1615" s="14" t="str">
        <f>IF(AND(T1615&lt;&gt;""),T1615/INDEX($L$4:$L1615,MATCH(MAX($L$4:$L1615)+1,$L$4:$L1615,1)),"")</f>
        <v/>
      </c>
      <c r="AA1615" s="14" t="str">
        <f>IF(AND(X1615&lt;&gt;""),X1615/INDEX($L$4:$L1615,MATCH(MAX($L$4:$L1615)+1,$L$4:$L1615,1)),"")</f>
        <v/>
      </c>
      <c r="AE1615" s="14" t="str">
        <f>IF(AND(AB1615&lt;&gt;""),AB1615/INDEX($L$4:$L1615,MATCH(MAX($L$4:$L1615)+1,$L$4:$L1615,1)),"")</f>
        <v/>
      </c>
      <c r="AI1615" s="14" t="str">
        <f>IF(AND(AF1615&lt;&gt;""),AF1615/INDEX($L$4:$L1615,MATCH(MAX($L$4:$L1615)+1,$L$4:$L1615,1)),"")</f>
        <v/>
      </c>
      <c r="AM1615" s="14" t="str">
        <f>IF(AND(AJ1615&lt;&gt;""),AJ1615/INDEX($L$4:$L1615,MATCH(MAX($L$4:$L1615)+1,$L$4:$L1615,1)),"")</f>
        <v/>
      </c>
      <c r="AQ1615" s="14" t="str">
        <f>IF(AND(AN1615&lt;&gt;""),AN1615/INDEX($L$4:$L1615,MATCH(MAX($L$4:$L1615)+1,$L$4:$L1615,1)),"")</f>
        <v/>
      </c>
      <c r="AU1615" s="14" t="str">
        <f>IF(AND(AR1615&lt;&gt;""),AR1615/INDEX($L$4:$L1615,MATCH(MAX($L$4:$L1615)+1,$L$4:$L1615,1)),"")</f>
        <v/>
      </c>
      <c r="AY1615" s="14" t="str">
        <f>IF(AND(AV1615&lt;&gt;""),AV1615/INDEX($L$4:$L1615,MATCH(MAX($L$4:$L1615)+1,$L$4:$L1615,1)),"")</f>
        <v/>
      </c>
      <c r="AZ1615" s="10" t="str">
        <f t="shared" si="1013"/>
        <v/>
      </c>
      <c r="BC1615" s="78" t="str">
        <f t="shared" si="1012"/>
        <v/>
      </c>
      <c r="BG1615" s="14" t="str">
        <f>IF(AND(BD1615&lt;&gt;""),BD1615/INDEX($L$4:$L1615,MATCH(MAX($L$4:$L1615)+1,$L$4:$L1615,1)),"")</f>
        <v/>
      </c>
      <c r="BK1615" s="14" t="str">
        <f>IF(AND(BH1615&lt;&gt;""),BH1615/INDEX($L$4:$L1615,MATCH(MAX($L$4:$L1615)+1,$L$4:$L1615,1)),"")</f>
        <v/>
      </c>
      <c r="BO1615" s="14" t="str">
        <f>IF(AND(BL1615&lt;&gt;""),BL1615/INDEX($L$4:$L1615,MATCH(MAX($L$4:$L1615)+1,$L$4:$L1615,1)),"")</f>
        <v/>
      </c>
      <c r="BS1615" s="14" t="str">
        <f>IF(AND(BP1615&lt;&gt;""),BP1615/INDEX($L$4:$L1615,MATCH(MAX($L$4:$L1615)+1,$L$4:$L1615,1)),"")</f>
        <v/>
      </c>
      <c r="BW1615" s="14" t="str">
        <f>IF(AND(BT1615&lt;&gt;""),BT1615/INDEX($L$4:$L1615,MATCH(MAX($L$4:$L1615)+1,$L$4:$L1615,1)),"")</f>
        <v/>
      </c>
      <c r="CA1615" s="14" t="str">
        <f>IF(AND(BX1615&lt;&gt;""),BX1615/INDEX($L$4:$L1615,MATCH(MAX($L$4:$L1615)+1,$L$4:$L1615,1)),"")</f>
        <v/>
      </c>
      <c r="CE1615" s="14" t="str">
        <f>IF(AND(CB1615&lt;&gt;""),CB1615/INDEX($L$4:$L1615,MATCH(MAX($L$4:$L1615)+1,$L$4:$L1615,1)),"")</f>
        <v/>
      </c>
      <c r="CI1615" s="14" t="str">
        <f>IF(AND(CF1615&lt;&gt;""),CF1615/INDEX($L$4:$L1615,MATCH(MAX($L$4:$L1615)+1,$L$4:$L1615,1)),"")</f>
        <v/>
      </c>
      <c r="CM1615" s="14" t="str">
        <f>IF(AND(CJ1615&lt;&gt;""),CJ1615/INDEX($L$4:$L1615,MATCH(MAX($L$4:$L1615)+1,$L$4:$L1615,1)),"")</f>
        <v/>
      </c>
      <c r="CQ1615" s="14" t="str">
        <f>IF(AND(CN1615&lt;&gt;""),CN1615/INDEX($L$4:$L1615,MATCH(MAX($L$4:$L1615)+1,$L$4:$L1615,1)),"")</f>
        <v/>
      </c>
      <c r="CU1615" s="14" t="str">
        <f>IF(AND(CR1615&lt;&gt;""),CR1615/INDEX($L$4:$L1615,MATCH(MAX($L$4:$L1615)+1,$L$4:$L1615,1)),"")</f>
        <v/>
      </c>
    </row>
    <row r="1616" spans="3:99">
      <c r="C1616" s="4" t="s">
        <v>36</v>
      </c>
      <c r="D1616" t="s">
        <v>36</v>
      </c>
      <c r="K1616" s="14" t="str">
        <f t="shared" si="1014"/>
        <v/>
      </c>
      <c r="S1616" s="14" t="str">
        <f>IF(AND(P1616&lt;&gt;""),P1616/INDEX($L$4:$L1616,MATCH(MAX($L$4:$L1616)+1,$L$4:$L1616,1)),"")</f>
        <v/>
      </c>
      <c r="W1616" s="14" t="str">
        <f>IF(AND(T1616&lt;&gt;""),T1616/INDEX($L$4:$L1616,MATCH(MAX($L$4:$L1616)+1,$L$4:$L1616,1)),"")</f>
        <v/>
      </c>
      <c r="AA1616" s="14" t="str">
        <f>IF(AND(X1616&lt;&gt;""),X1616/INDEX($L$4:$L1616,MATCH(MAX($L$4:$L1616)+1,$L$4:$L1616,1)),"")</f>
        <v/>
      </c>
      <c r="AE1616" s="14" t="str">
        <f>IF(AND(AB1616&lt;&gt;""),AB1616/INDEX($L$4:$L1616,MATCH(MAX($L$4:$L1616)+1,$L$4:$L1616,1)),"")</f>
        <v/>
      </c>
      <c r="AI1616" s="14" t="str">
        <f>IF(AND(AF1616&lt;&gt;""),AF1616/INDEX($L$4:$L1616,MATCH(MAX($L$4:$L1616)+1,$L$4:$L1616,1)),"")</f>
        <v/>
      </c>
      <c r="AM1616" s="14" t="str">
        <f>IF(AND(AJ1616&lt;&gt;""),AJ1616/INDEX($L$4:$L1616,MATCH(MAX($L$4:$L1616)+1,$L$4:$L1616,1)),"")</f>
        <v/>
      </c>
      <c r="AQ1616" s="14" t="str">
        <f>IF(AND(AN1616&lt;&gt;""),AN1616/INDEX($L$4:$L1616,MATCH(MAX($L$4:$L1616)+1,$L$4:$L1616,1)),"")</f>
        <v/>
      </c>
      <c r="AU1616" s="14" t="str">
        <f>IF(AND(AR1616&lt;&gt;""),AR1616/INDEX($L$4:$L1616,MATCH(MAX($L$4:$L1616)+1,$L$4:$L1616,1)),"")</f>
        <v/>
      </c>
      <c r="AY1616" s="14" t="str">
        <f>IF(AND(AV1616&lt;&gt;""),AV1616/INDEX($L$4:$L1616,MATCH(MAX($L$4:$L1616)+1,$L$4:$L1616,1)),"")</f>
        <v/>
      </c>
      <c r="AZ1616" s="10" t="str">
        <f t="shared" si="1013"/>
        <v/>
      </c>
      <c r="BC1616" s="78" t="str">
        <f t="shared" si="1012"/>
        <v/>
      </c>
      <c r="BG1616" s="14" t="str">
        <f>IF(AND(BD1616&lt;&gt;""),BD1616/INDEX($L$4:$L1616,MATCH(MAX($L$4:$L1616)+1,$L$4:$L1616,1)),"")</f>
        <v/>
      </c>
      <c r="BK1616" s="14" t="str">
        <f>IF(AND(BH1616&lt;&gt;""),BH1616/INDEX($L$4:$L1616,MATCH(MAX($L$4:$L1616)+1,$L$4:$L1616,1)),"")</f>
        <v/>
      </c>
      <c r="BO1616" s="14" t="str">
        <f>IF(AND(BL1616&lt;&gt;""),BL1616/INDEX($L$4:$L1616,MATCH(MAX($L$4:$L1616)+1,$L$4:$L1616,1)),"")</f>
        <v/>
      </c>
      <c r="BS1616" s="14" t="str">
        <f>IF(AND(BP1616&lt;&gt;""),BP1616/INDEX($L$4:$L1616,MATCH(MAX($L$4:$L1616)+1,$L$4:$L1616,1)),"")</f>
        <v/>
      </c>
      <c r="BW1616" s="14" t="str">
        <f>IF(AND(BT1616&lt;&gt;""),BT1616/INDEX($L$4:$L1616,MATCH(MAX($L$4:$L1616)+1,$L$4:$L1616,1)),"")</f>
        <v/>
      </c>
      <c r="CA1616" s="14" t="str">
        <f>IF(AND(BX1616&lt;&gt;""),BX1616/INDEX($L$4:$L1616,MATCH(MAX($L$4:$L1616)+1,$L$4:$L1616,1)),"")</f>
        <v/>
      </c>
      <c r="CE1616" s="14" t="str">
        <f>IF(AND(CB1616&lt;&gt;""),CB1616/INDEX($L$4:$L1616,MATCH(MAX($L$4:$L1616)+1,$L$4:$L1616,1)),"")</f>
        <v/>
      </c>
      <c r="CI1616" s="14" t="str">
        <f>IF(AND(CF1616&lt;&gt;""),CF1616/INDEX($L$4:$L1616,MATCH(MAX($L$4:$L1616)+1,$L$4:$L1616,1)),"")</f>
        <v/>
      </c>
      <c r="CM1616" s="14" t="str">
        <f>IF(AND(CJ1616&lt;&gt;""),CJ1616/INDEX($L$4:$L1616,MATCH(MAX($L$4:$L1616)+1,$L$4:$L1616,1)),"")</f>
        <v/>
      </c>
      <c r="CQ1616" s="14" t="str">
        <f>IF(AND(CN1616&lt;&gt;""),CN1616/INDEX($L$4:$L1616,MATCH(MAX($L$4:$L1616)+1,$L$4:$L1616,1)),"")</f>
        <v/>
      </c>
      <c r="CU1616" s="14" t="str">
        <f>IF(AND(CR1616&lt;&gt;""),CR1616/INDEX($L$4:$L1616,MATCH(MAX($L$4:$L1616)+1,$L$4:$L1616,1)),"")</f>
        <v/>
      </c>
    </row>
    <row r="1617" spans="3:99">
      <c r="C1617" s="4" t="s">
        <v>36</v>
      </c>
      <c r="D1617" t="s">
        <v>36</v>
      </c>
      <c r="K1617" s="14" t="str">
        <f t="shared" si="1014"/>
        <v/>
      </c>
      <c r="S1617" s="14" t="str">
        <f>IF(AND(P1617&lt;&gt;""),P1617/INDEX($L$4:$L1617,MATCH(MAX($L$4:$L1617)+1,$L$4:$L1617,1)),"")</f>
        <v/>
      </c>
      <c r="W1617" s="14" t="str">
        <f>IF(AND(T1617&lt;&gt;""),T1617/INDEX($L$4:$L1617,MATCH(MAX($L$4:$L1617)+1,$L$4:$L1617,1)),"")</f>
        <v/>
      </c>
      <c r="AA1617" s="14" t="str">
        <f>IF(AND(X1617&lt;&gt;""),X1617/INDEX($L$4:$L1617,MATCH(MAX($L$4:$L1617)+1,$L$4:$L1617,1)),"")</f>
        <v/>
      </c>
      <c r="AE1617" s="14" t="str">
        <f>IF(AND(AB1617&lt;&gt;""),AB1617/INDEX($L$4:$L1617,MATCH(MAX($L$4:$L1617)+1,$L$4:$L1617,1)),"")</f>
        <v/>
      </c>
      <c r="AI1617" s="14" t="str">
        <f>IF(AND(AF1617&lt;&gt;""),AF1617/INDEX($L$4:$L1617,MATCH(MAX($L$4:$L1617)+1,$L$4:$L1617,1)),"")</f>
        <v/>
      </c>
      <c r="AM1617" s="14" t="str">
        <f>IF(AND(AJ1617&lt;&gt;""),AJ1617/INDEX($L$4:$L1617,MATCH(MAX($L$4:$L1617)+1,$L$4:$L1617,1)),"")</f>
        <v/>
      </c>
      <c r="AQ1617" s="14" t="str">
        <f>IF(AND(AN1617&lt;&gt;""),AN1617/INDEX($L$4:$L1617,MATCH(MAX($L$4:$L1617)+1,$L$4:$L1617,1)),"")</f>
        <v/>
      </c>
      <c r="AU1617" s="14" t="str">
        <f>IF(AND(AR1617&lt;&gt;""),AR1617/INDEX($L$4:$L1617,MATCH(MAX($L$4:$L1617)+1,$L$4:$L1617,1)),"")</f>
        <v/>
      </c>
      <c r="AY1617" s="14" t="str">
        <f>IF(AND(AV1617&lt;&gt;""),AV1617/INDEX($L$4:$L1617,MATCH(MAX($L$4:$L1617)+1,$L$4:$L1617,1)),"")</f>
        <v/>
      </c>
      <c r="AZ1617" s="10" t="str">
        <f t="shared" si="1013"/>
        <v/>
      </c>
      <c r="BC1617" s="78" t="str">
        <f t="shared" si="1012"/>
        <v/>
      </c>
      <c r="BG1617" s="14" t="str">
        <f>IF(AND(BD1617&lt;&gt;""),BD1617/INDEX($L$4:$L1617,MATCH(MAX($L$4:$L1617)+1,$L$4:$L1617,1)),"")</f>
        <v/>
      </c>
      <c r="BK1617" s="14" t="str">
        <f>IF(AND(BH1617&lt;&gt;""),BH1617/INDEX($L$4:$L1617,MATCH(MAX($L$4:$L1617)+1,$L$4:$L1617,1)),"")</f>
        <v/>
      </c>
      <c r="BO1617" s="14" t="str">
        <f>IF(AND(BL1617&lt;&gt;""),BL1617/INDEX($L$4:$L1617,MATCH(MAX($L$4:$L1617)+1,$L$4:$L1617,1)),"")</f>
        <v/>
      </c>
      <c r="BS1617" s="14" t="str">
        <f>IF(AND(BP1617&lt;&gt;""),BP1617/INDEX($L$4:$L1617,MATCH(MAX($L$4:$L1617)+1,$L$4:$L1617,1)),"")</f>
        <v/>
      </c>
      <c r="BW1617" s="14" t="str">
        <f>IF(AND(BT1617&lt;&gt;""),BT1617/INDEX($L$4:$L1617,MATCH(MAX($L$4:$L1617)+1,$L$4:$L1617,1)),"")</f>
        <v/>
      </c>
      <c r="CA1617" s="14" t="str">
        <f>IF(AND(BX1617&lt;&gt;""),BX1617/INDEX($L$4:$L1617,MATCH(MAX($L$4:$L1617)+1,$L$4:$L1617,1)),"")</f>
        <v/>
      </c>
      <c r="CE1617" s="14" t="str">
        <f>IF(AND(CB1617&lt;&gt;""),CB1617/INDEX($L$4:$L1617,MATCH(MAX($L$4:$L1617)+1,$L$4:$L1617,1)),"")</f>
        <v/>
      </c>
      <c r="CI1617" s="14" t="str">
        <f>IF(AND(CF1617&lt;&gt;""),CF1617/INDEX($L$4:$L1617,MATCH(MAX($L$4:$L1617)+1,$L$4:$L1617,1)),"")</f>
        <v/>
      </c>
      <c r="CM1617" s="14" t="str">
        <f>IF(AND(CJ1617&lt;&gt;""),CJ1617/INDEX($L$4:$L1617,MATCH(MAX($L$4:$L1617)+1,$L$4:$L1617,1)),"")</f>
        <v/>
      </c>
      <c r="CQ1617" s="14" t="str">
        <f>IF(AND(CN1617&lt;&gt;""),CN1617/INDEX($L$4:$L1617,MATCH(MAX($L$4:$L1617)+1,$L$4:$L1617,1)),"")</f>
        <v/>
      </c>
      <c r="CU1617" s="14" t="str">
        <f>IF(AND(CR1617&lt;&gt;""),CR1617/INDEX($L$4:$L1617,MATCH(MAX($L$4:$L1617)+1,$L$4:$L1617,1)),"")</f>
        <v/>
      </c>
    </row>
    <row r="1618" spans="3:99">
      <c r="C1618" s="4" t="s">
        <v>36</v>
      </c>
      <c r="D1618" t="s">
        <v>36</v>
      </c>
      <c r="K1618" s="14" t="str">
        <f t="shared" si="1014"/>
        <v/>
      </c>
      <c r="S1618" s="14" t="str">
        <f>IF(AND(P1618&lt;&gt;""),P1618/INDEX($L$4:$L1618,MATCH(MAX($L$4:$L1618)+1,$L$4:$L1618,1)),"")</f>
        <v/>
      </c>
      <c r="W1618" s="14" t="str">
        <f>IF(AND(T1618&lt;&gt;""),T1618/INDEX($L$4:$L1618,MATCH(MAX($L$4:$L1618)+1,$L$4:$L1618,1)),"")</f>
        <v/>
      </c>
      <c r="AA1618" s="14" t="str">
        <f>IF(AND(X1618&lt;&gt;""),X1618/INDEX($L$4:$L1618,MATCH(MAX($L$4:$L1618)+1,$L$4:$L1618,1)),"")</f>
        <v/>
      </c>
      <c r="AE1618" s="14" t="str">
        <f>IF(AND(AB1618&lt;&gt;""),AB1618/INDEX($L$4:$L1618,MATCH(MAX($L$4:$L1618)+1,$L$4:$L1618,1)),"")</f>
        <v/>
      </c>
      <c r="AI1618" s="14" t="str">
        <f>IF(AND(AF1618&lt;&gt;""),AF1618/INDEX($L$4:$L1618,MATCH(MAX($L$4:$L1618)+1,$L$4:$L1618,1)),"")</f>
        <v/>
      </c>
      <c r="AM1618" s="14" t="str">
        <f>IF(AND(AJ1618&lt;&gt;""),AJ1618/INDEX($L$4:$L1618,MATCH(MAX($L$4:$L1618)+1,$L$4:$L1618,1)),"")</f>
        <v/>
      </c>
      <c r="AQ1618" s="14" t="str">
        <f>IF(AND(AN1618&lt;&gt;""),AN1618/INDEX($L$4:$L1618,MATCH(MAX($L$4:$L1618)+1,$L$4:$L1618,1)),"")</f>
        <v/>
      </c>
      <c r="AU1618" s="14" t="str">
        <f>IF(AND(AR1618&lt;&gt;""),AR1618/INDEX($L$4:$L1618,MATCH(MAX($L$4:$L1618)+1,$L$4:$L1618,1)),"")</f>
        <v/>
      </c>
      <c r="AY1618" s="14" t="str">
        <f>IF(AND(AV1618&lt;&gt;""),AV1618/INDEX($L$4:$L1618,MATCH(MAX($L$4:$L1618)+1,$L$4:$L1618,1)),"")</f>
        <v/>
      </c>
      <c r="AZ1618" s="10" t="str">
        <f t="shared" si="1013"/>
        <v/>
      </c>
      <c r="BC1618" s="78" t="str">
        <f t="shared" si="1012"/>
        <v/>
      </c>
      <c r="BG1618" s="14" t="str">
        <f>IF(AND(BD1618&lt;&gt;""),BD1618/INDEX($L$4:$L1618,MATCH(MAX($L$4:$L1618)+1,$L$4:$L1618,1)),"")</f>
        <v/>
      </c>
      <c r="BK1618" s="14" t="str">
        <f>IF(AND(BH1618&lt;&gt;""),BH1618/INDEX($L$4:$L1618,MATCH(MAX($L$4:$L1618)+1,$L$4:$L1618,1)),"")</f>
        <v/>
      </c>
      <c r="BO1618" s="14" t="str">
        <f>IF(AND(BL1618&lt;&gt;""),BL1618/INDEX($L$4:$L1618,MATCH(MAX($L$4:$L1618)+1,$L$4:$L1618,1)),"")</f>
        <v/>
      </c>
      <c r="BS1618" s="14" t="str">
        <f>IF(AND(BP1618&lt;&gt;""),BP1618/INDEX($L$4:$L1618,MATCH(MAX($L$4:$L1618)+1,$L$4:$L1618,1)),"")</f>
        <v/>
      </c>
      <c r="BW1618" s="14" t="str">
        <f>IF(AND(BT1618&lt;&gt;""),BT1618/INDEX($L$4:$L1618,MATCH(MAX($L$4:$L1618)+1,$L$4:$L1618,1)),"")</f>
        <v/>
      </c>
      <c r="CA1618" s="14" t="str">
        <f>IF(AND(BX1618&lt;&gt;""),BX1618/INDEX($L$4:$L1618,MATCH(MAX($L$4:$L1618)+1,$L$4:$L1618,1)),"")</f>
        <v/>
      </c>
      <c r="CE1618" s="14" t="str">
        <f>IF(AND(CB1618&lt;&gt;""),CB1618/INDEX($L$4:$L1618,MATCH(MAX($L$4:$L1618)+1,$L$4:$L1618,1)),"")</f>
        <v/>
      </c>
      <c r="CI1618" s="14" t="str">
        <f>IF(AND(CF1618&lt;&gt;""),CF1618/INDEX($L$4:$L1618,MATCH(MAX($L$4:$L1618)+1,$L$4:$L1618,1)),"")</f>
        <v/>
      </c>
      <c r="CM1618" s="14" t="str">
        <f>IF(AND(CJ1618&lt;&gt;""),CJ1618/INDEX($L$4:$L1618,MATCH(MAX($L$4:$L1618)+1,$L$4:$L1618,1)),"")</f>
        <v/>
      </c>
      <c r="CQ1618" s="14" t="str">
        <f>IF(AND(CN1618&lt;&gt;""),CN1618/INDEX($L$4:$L1618,MATCH(MAX($L$4:$L1618)+1,$L$4:$L1618,1)),"")</f>
        <v/>
      </c>
      <c r="CU1618" s="14" t="str">
        <f>IF(AND(CR1618&lt;&gt;""),CR1618/INDEX($L$4:$L1618,MATCH(MAX($L$4:$L1618)+1,$L$4:$L1618,1)),"")</f>
        <v/>
      </c>
    </row>
    <row r="1619" spans="3:99">
      <c r="C1619" s="4" t="s">
        <v>36</v>
      </c>
      <c r="D1619" t="s">
        <v>36</v>
      </c>
      <c r="K1619" s="14" t="str">
        <f t="shared" si="1014"/>
        <v/>
      </c>
      <c r="S1619" s="14" t="str">
        <f>IF(AND(P1619&lt;&gt;""),P1619/INDEX($L$4:$L1619,MATCH(MAX($L$4:$L1619)+1,$L$4:$L1619,1)),"")</f>
        <v/>
      </c>
      <c r="W1619" s="14" t="str">
        <f>IF(AND(T1619&lt;&gt;""),T1619/INDEX($L$4:$L1619,MATCH(MAX($L$4:$L1619)+1,$L$4:$L1619,1)),"")</f>
        <v/>
      </c>
      <c r="AA1619" s="14" t="str">
        <f>IF(AND(X1619&lt;&gt;""),X1619/INDEX($L$4:$L1619,MATCH(MAX($L$4:$L1619)+1,$L$4:$L1619,1)),"")</f>
        <v/>
      </c>
      <c r="AE1619" s="14" t="str">
        <f>IF(AND(AB1619&lt;&gt;""),AB1619/INDEX($L$4:$L1619,MATCH(MAX($L$4:$L1619)+1,$L$4:$L1619,1)),"")</f>
        <v/>
      </c>
      <c r="AI1619" s="14" t="str">
        <f>IF(AND(AF1619&lt;&gt;""),AF1619/INDEX($L$4:$L1619,MATCH(MAX($L$4:$L1619)+1,$L$4:$L1619,1)),"")</f>
        <v/>
      </c>
      <c r="AM1619" s="14" t="str">
        <f>IF(AND(AJ1619&lt;&gt;""),AJ1619/INDEX($L$4:$L1619,MATCH(MAX($L$4:$L1619)+1,$L$4:$L1619,1)),"")</f>
        <v/>
      </c>
      <c r="AQ1619" s="14" t="str">
        <f>IF(AND(AN1619&lt;&gt;""),AN1619/INDEX($L$4:$L1619,MATCH(MAX($L$4:$L1619)+1,$L$4:$L1619,1)),"")</f>
        <v/>
      </c>
      <c r="AU1619" s="14" t="str">
        <f>IF(AND(AR1619&lt;&gt;""),AR1619/INDEX($L$4:$L1619,MATCH(MAX($L$4:$L1619)+1,$L$4:$L1619,1)),"")</f>
        <v/>
      </c>
      <c r="AY1619" s="14" t="str">
        <f>IF(AND(AV1619&lt;&gt;""),AV1619/INDEX($L$4:$L1619,MATCH(MAX($L$4:$L1619)+1,$L$4:$L1619,1)),"")</f>
        <v/>
      </c>
      <c r="AZ1619" s="10" t="str">
        <f t="shared" si="1013"/>
        <v/>
      </c>
      <c r="BC1619" s="78" t="str">
        <f t="shared" si="1012"/>
        <v/>
      </c>
      <c r="BG1619" s="14" t="str">
        <f>IF(AND(BD1619&lt;&gt;""),BD1619/INDEX($L$4:$L1619,MATCH(MAX($L$4:$L1619)+1,$L$4:$L1619,1)),"")</f>
        <v/>
      </c>
      <c r="BK1619" s="14" t="str">
        <f>IF(AND(BH1619&lt;&gt;""),BH1619/INDEX($L$4:$L1619,MATCH(MAX($L$4:$L1619)+1,$L$4:$L1619,1)),"")</f>
        <v/>
      </c>
      <c r="BO1619" s="14" t="str">
        <f>IF(AND(BL1619&lt;&gt;""),BL1619/INDEX($L$4:$L1619,MATCH(MAX($L$4:$L1619)+1,$L$4:$L1619,1)),"")</f>
        <v/>
      </c>
      <c r="BS1619" s="14" t="str">
        <f>IF(AND(BP1619&lt;&gt;""),BP1619/INDEX($L$4:$L1619,MATCH(MAX($L$4:$L1619)+1,$L$4:$L1619,1)),"")</f>
        <v/>
      </c>
      <c r="BW1619" s="14" t="str">
        <f>IF(AND(BT1619&lt;&gt;""),BT1619/INDEX($L$4:$L1619,MATCH(MAX($L$4:$L1619)+1,$L$4:$L1619,1)),"")</f>
        <v/>
      </c>
      <c r="CA1619" s="14" t="str">
        <f>IF(AND(BX1619&lt;&gt;""),BX1619/INDEX($L$4:$L1619,MATCH(MAX($L$4:$L1619)+1,$L$4:$L1619,1)),"")</f>
        <v/>
      </c>
      <c r="CE1619" s="14" t="str">
        <f>IF(AND(CB1619&lt;&gt;""),CB1619/INDEX($L$4:$L1619,MATCH(MAX($L$4:$L1619)+1,$L$4:$L1619,1)),"")</f>
        <v/>
      </c>
      <c r="CI1619" s="14" t="str">
        <f>IF(AND(CF1619&lt;&gt;""),CF1619/INDEX($L$4:$L1619,MATCH(MAX($L$4:$L1619)+1,$L$4:$L1619,1)),"")</f>
        <v/>
      </c>
      <c r="CM1619" s="14" t="str">
        <f>IF(AND(CJ1619&lt;&gt;""),CJ1619/INDEX($L$4:$L1619,MATCH(MAX($L$4:$L1619)+1,$L$4:$L1619,1)),"")</f>
        <v/>
      </c>
      <c r="CQ1619" s="14" t="str">
        <f>IF(AND(CN1619&lt;&gt;""),CN1619/INDEX($L$4:$L1619,MATCH(MAX($L$4:$L1619)+1,$L$4:$L1619,1)),"")</f>
        <v/>
      </c>
      <c r="CU1619" s="14" t="str">
        <f>IF(AND(CR1619&lt;&gt;""),CR1619/INDEX($L$4:$L1619,MATCH(MAX($L$4:$L1619)+1,$L$4:$L1619,1)),"")</f>
        <v/>
      </c>
    </row>
    <row r="1620" spans="3:99">
      <c r="C1620" s="4" t="s">
        <v>36</v>
      </c>
      <c r="D1620" t="s">
        <v>36</v>
      </c>
      <c r="K1620" s="14" t="str">
        <f t="shared" si="1014"/>
        <v/>
      </c>
      <c r="S1620" s="14" t="str">
        <f>IF(AND(P1620&lt;&gt;""),P1620/INDEX($L$4:$L1620,MATCH(MAX($L$4:$L1620)+1,$L$4:$L1620,1)),"")</f>
        <v/>
      </c>
      <c r="W1620" s="14" t="str">
        <f>IF(AND(T1620&lt;&gt;""),T1620/INDEX($L$4:$L1620,MATCH(MAX($L$4:$L1620)+1,$L$4:$L1620,1)),"")</f>
        <v/>
      </c>
      <c r="AA1620" s="14" t="str">
        <f>IF(AND(X1620&lt;&gt;""),X1620/INDEX($L$4:$L1620,MATCH(MAX($L$4:$L1620)+1,$L$4:$L1620,1)),"")</f>
        <v/>
      </c>
      <c r="AE1620" s="14" t="str">
        <f>IF(AND(AB1620&lt;&gt;""),AB1620/INDEX($L$4:$L1620,MATCH(MAX($L$4:$L1620)+1,$L$4:$L1620,1)),"")</f>
        <v/>
      </c>
      <c r="AI1620" s="14" t="str">
        <f>IF(AND(AF1620&lt;&gt;""),AF1620/INDEX($L$4:$L1620,MATCH(MAX($L$4:$L1620)+1,$L$4:$L1620,1)),"")</f>
        <v/>
      </c>
      <c r="AM1620" s="14" t="str">
        <f>IF(AND(AJ1620&lt;&gt;""),AJ1620/INDEX($L$4:$L1620,MATCH(MAX($L$4:$L1620)+1,$L$4:$L1620,1)),"")</f>
        <v/>
      </c>
      <c r="AQ1620" s="14" t="str">
        <f>IF(AND(AN1620&lt;&gt;""),AN1620/INDEX($L$4:$L1620,MATCH(MAX($L$4:$L1620)+1,$L$4:$L1620,1)),"")</f>
        <v/>
      </c>
      <c r="AU1620" s="14" t="str">
        <f>IF(AND(AR1620&lt;&gt;""),AR1620/INDEX($L$4:$L1620,MATCH(MAX($L$4:$L1620)+1,$L$4:$L1620,1)),"")</f>
        <v/>
      </c>
      <c r="AY1620" s="14" t="str">
        <f>IF(AND(AV1620&lt;&gt;""),AV1620/INDEX($L$4:$L1620,MATCH(MAX($L$4:$L1620)+1,$L$4:$L1620,1)),"")</f>
        <v/>
      </c>
      <c r="AZ1620" s="10" t="str">
        <f t="shared" si="1013"/>
        <v/>
      </c>
      <c r="BC1620" s="78" t="str">
        <f t="shared" si="1012"/>
        <v/>
      </c>
      <c r="BG1620" s="14" t="str">
        <f>IF(AND(BD1620&lt;&gt;""),BD1620/INDEX($L$4:$L1620,MATCH(MAX($L$4:$L1620)+1,$L$4:$L1620,1)),"")</f>
        <v/>
      </c>
      <c r="BK1620" s="14" t="str">
        <f>IF(AND(BH1620&lt;&gt;""),BH1620/INDEX($L$4:$L1620,MATCH(MAX($L$4:$L1620)+1,$L$4:$L1620,1)),"")</f>
        <v/>
      </c>
      <c r="BO1620" s="14" t="str">
        <f>IF(AND(BL1620&lt;&gt;""),BL1620/INDEX($L$4:$L1620,MATCH(MAX($L$4:$L1620)+1,$L$4:$L1620,1)),"")</f>
        <v/>
      </c>
      <c r="BS1620" s="14" t="str">
        <f>IF(AND(BP1620&lt;&gt;""),BP1620/INDEX($L$4:$L1620,MATCH(MAX($L$4:$L1620)+1,$L$4:$L1620,1)),"")</f>
        <v/>
      </c>
      <c r="BW1620" s="14" t="str">
        <f>IF(AND(BT1620&lt;&gt;""),BT1620/INDEX($L$4:$L1620,MATCH(MAX($L$4:$L1620)+1,$L$4:$L1620,1)),"")</f>
        <v/>
      </c>
      <c r="CA1620" s="14" t="str">
        <f>IF(AND(BX1620&lt;&gt;""),BX1620/INDEX($L$4:$L1620,MATCH(MAX($L$4:$L1620)+1,$L$4:$L1620,1)),"")</f>
        <v/>
      </c>
      <c r="CE1620" s="14" t="str">
        <f>IF(AND(CB1620&lt;&gt;""),CB1620/INDEX($L$4:$L1620,MATCH(MAX($L$4:$L1620)+1,$L$4:$L1620,1)),"")</f>
        <v/>
      </c>
      <c r="CI1620" s="14" t="str">
        <f>IF(AND(CF1620&lt;&gt;""),CF1620/INDEX($L$4:$L1620,MATCH(MAX($L$4:$L1620)+1,$L$4:$L1620,1)),"")</f>
        <v/>
      </c>
      <c r="CM1620" s="14" t="str">
        <f>IF(AND(CJ1620&lt;&gt;""),CJ1620/INDEX($L$4:$L1620,MATCH(MAX($L$4:$L1620)+1,$L$4:$L1620,1)),"")</f>
        <v/>
      </c>
      <c r="CQ1620" s="14" t="str">
        <f>IF(AND(CN1620&lt;&gt;""),CN1620/INDEX($L$4:$L1620,MATCH(MAX($L$4:$L1620)+1,$L$4:$L1620,1)),"")</f>
        <v/>
      </c>
      <c r="CU1620" s="14" t="str">
        <f>IF(AND(CR1620&lt;&gt;""),CR1620/INDEX($L$4:$L1620,MATCH(MAX($L$4:$L1620)+1,$L$4:$L1620,1)),"")</f>
        <v/>
      </c>
    </row>
    <row r="1621" spans="3:99">
      <c r="C1621" s="4" t="s">
        <v>36</v>
      </c>
      <c r="D1621" t="s">
        <v>36</v>
      </c>
      <c r="K1621" s="14" t="str">
        <f t="shared" si="1014"/>
        <v/>
      </c>
      <c r="S1621" s="14" t="str">
        <f>IF(AND(P1621&lt;&gt;""),P1621/INDEX($L$4:$L1621,MATCH(MAX($L$4:$L1621)+1,$L$4:$L1621,1)),"")</f>
        <v/>
      </c>
      <c r="W1621" s="14" t="str">
        <f>IF(AND(T1621&lt;&gt;""),T1621/INDEX($L$4:$L1621,MATCH(MAX($L$4:$L1621)+1,$L$4:$L1621,1)),"")</f>
        <v/>
      </c>
      <c r="AA1621" s="14" t="str">
        <f>IF(AND(X1621&lt;&gt;""),X1621/INDEX($L$4:$L1621,MATCH(MAX($L$4:$L1621)+1,$L$4:$L1621,1)),"")</f>
        <v/>
      </c>
      <c r="AE1621" s="14" t="str">
        <f>IF(AND(AB1621&lt;&gt;""),AB1621/INDEX($L$4:$L1621,MATCH(MAX($L$4:$L1621)+1,$L$4:$L1621,1)),"")</f>
        <v/>
      </c>
      <c r="AI1621" s="14" t="str">
        <f>IF(AND(AF1621&lt;&gt;""),AF1621/INDEX($L$4:$L1621,MATCH(MAX($L$4:$L1621)+1,$L$4:$L1621,1)),"")</f>
        <v/>
      </c>
      <c r="AM1621" s="14" t="str">
        <f>IF(AND(AJ1621&lt;&gt;""),AJ1621/INDEX($L$4:$L1621,MATCH(MAX($L$4:$L1621)+1,$L$4:$L1621,1)),"")</f>
        <v/>
      </c>
      <c r="AQ1621" s="14" t="str">
        <f>IF(AND(AN1621&lt;&gt;""),AN1621/INDEX($L$4:$L1621,MATCH(MAX($L$4:$L1621)+1,$L$4:$L1621,1)),"")</f>
        <v/>
      </c>
      <c r="AU1621" s="14" t="str">
        <f>IF(AND(AR1621&lt;&gt;""),AR1621/INDEX($L$4:$L1621,MATCH(MAX($L$4:$L1621)+1,$L$4:$L1621,1)),"")</f>
        <v/>
      </c>
      <c r="AY1621" s="14" t="str">
        <f>IF(AND(AV1621&lt;&gt;""),AV1621/INDEX($L$4:$L1621,MATCH(MAX($L$4:$L1621)+1,$L$4:$L1621,1)),"")</f>
        <v/>
      </c>
      <c r="AZ1621" s="10" t="str">
        <f t="shared" si="1013"/>
        <v/>
      </c>
      <c r="BC1621" s="78" t="str">
        <f t="shared" si="1012"/>
        <v/>
      </c>
      <c r="BG1621" s="14" t="str">
        <f>IF(AND(BD1621&lt;&gt;""),BD1621/INDEX($L$4:$L1621,MATCH(MAX($L$4:$L1621)+1,$L$4:$L1621,1)),"")</f>
        <v/>
      </c>
      <c r="BK1621" s="14" t="str">
        <f>IF(AND(BH1621&lt;&gt;""),BH1621/INDEX($L$4:$L1621,MATCH(MAX($L$4:$L1621)+1,$L$4:$L1621,1)),"")</f>
        <v/>
      </c>
      <c r="BO1621" s="14" t="str">
        <f>IF(AND(BL1621&lt;&gt;""),BL1621/INDEX($L$4:$L1621,MATCH(MAX($L$4:$L1621)+1,$L$4:$L1621,1)),"")</f>
        <v/>
      </c>
      <c r="BS1621" s="14" t="str">
        <f>IF(AND(BP1621&lt;&gt;""),BP1621/INDEX($L$4:$L1621,MATCH(MAX($L$4:$L1621)+1,$L$4:$L1621,1)),"")</f>
        <v/>
      </c>
      <c r="BW1621" s="14" t="str">
        <f>IF(AND(BT1621&lt;&gt;""),BT1621/INDEX($L$4:$L1621,MATCH(MAX($L$4:$L1621)+1,$L$4:$L1621,1)),"")</f>
        <v/>
      </c>
      <c r="CA1621" s="14" t="str">
        <f>IF(AND(BX1621&lt;&gt;""),BX1621/INDEX($L$4:$L1621,MATCH(MAX($L$4:$L1621)+1,$L$4:$L1621,1)),"")</f>
        <v/>
      </c>
      <c r="CE1621" s="14" t="str">
        <f>IF(AND(CB1621&lt;&gt;""),CB1621/INDEX($L$4:$L1621,MATCH(MAX($L$4:$L1621)+1,$L$4:$L1621,1)),"")</f>
        <v/>
      </c>
      <c r="CI1621" s="14" t="str">
        <f>IF(AND(CF1621&lt;&gt;""),CF1621/INDEX($L$4:$L1621,MATCH(MAX($L$4:$L1621)+1,$L$4:$L1621,1)),"")</f>
        <v/>
      </c>
      <c r="CM1621" s="14" t="str">
        <f>IF(AND(CJ1621&lt;&gt;""),CJ1621/INDEX($L$4:$L1621,MATCH(MAX($L$4:$L1621)+1,$L$4:$L1621,1)),"")</f>
        <v/>
      </c>
      <c r="CQ1621" s="14" t="str">
        <f>IF(AND(CN1621&lt;&gt;""),CN1621/INDEX($L$4:$L1621,MATCH(MAX($L$4:$L1621)+1,$L$4:$L1621,1)),"")</f>
        <v/>
      </c>
      <c r="CU1621" s="14" t="str">
        <f>IF(AND(CR1621&lt;&gt;""),CR1621/INDEX($L$4:$L1621,MATCH(MAX($L$4:$L1621)+1,$L$4:$L1621,1)),"")</f>
        <v/>
      </c>
    </row>
    <row r="1622" spans="3:99">
      <c r="C1622" s="4" t="s">
        <v>36</v>
      </c>
      <c r="D1622" t="s">
        <v>36</v>
      </c>
      <c r="K1622" s="14" t="str">
        <f t="shared" si="1014"/>
        <v/>
      </c>
      <c r="S1622" s="14" t="str">
        <f>IF(AND(P1622&lt;&gt;""),P1622/INDEX($L$4:$L1622,MATCH(MAX($L$4:$L1622)+1,$L$4:$L1622,1)),"")</f>
        <v/>
      </c>
      <c r="W1622" s="14" t="str">
        <f>IF(AND(T1622&lt;&gt;""),T1622/INDEX($L$4:$L1622,MATCH(MAX($L$4:$L1622)+1,$L$4:$L1622,1)),"")</f>
        <v/>
      </c>
      <c r="AA1622" s="14" t="str">
        <f>IF(AND(X1622&lt;&gt;""),X1622/INDEX($L$4:$L1622,MATCH(MAX($L$4:$L1622)+1,$L$4:$L1622,1)),"")</f>
        <v/>
      </c>
      <c r="AE1622" s="14" t="str">
        <f>IF(AND(AB1622&lt;&gt;""),AB1622/INDEX($L$4:$L1622,MATCH(MAX($L$4:$L1622)+1,$L$4:$L1622,1)),"")</f>
        <v/>
      </c>
      <c r="AI1622" s="14" t="str">
        <f>IF(AND(AF1622&lt;&gt;""),AF1622/INDEX($L$4:$L1622,MATCH(MAX($L$4:$L1622)+1,$L$4:$L1622,1)),"")</f>
        <v/>
      </c>
      <c r="AM1622" s="14" t="str">
        <f>IF(AND(AJ1622&lt;&gt;""),AJ1622/INDEX($L$4:$L1622,MATCH(MAX($L$4:$L1622)+1,$L$4:$L1622,1)),"")</f>
        <v/>
      </c>
      <c r="AQ1622" s="14" t="str">
        <f>IF(AND(AN1622&lt;&gt;""),AN1622/INDEX($L$4:$L1622,MATCH(MAX($L$4:$L1622)+1,$L$4:$L1622,1)),"")</f>
        <v/>
      </c>
      <c r="AU1622" s="14" t="str">
        <f>IF(AND(AR1622&lt;&gt;""),AR1622/INDEX($L$4:$L1622,MATCH(MAX($L$4:$L1622)+1,$L$4:$L1622,1)),"")</f>
        <v/>
      </c>
      <c r="AY1622" s="14" t="str">
        <f>IF(AND(AV1622&lt;&gt;""),AV1622/INDEX($L$4:$L1622,MATCH(MAX($L$4:$L1622)+1,$L$4:$L1622,1)),"")</f>
        <v/>
      </c>
      <c r="AZ1622" s="10" t="str">
        <f t="shared" si="1013"/>
        <v/>
      </c>
      <c r="BC1622" s="78" t="str">
        <f t="shared" si="1012"/>
        <v/>
      </c>
      <c r="BG1622" s="14" t="str">
        <f>IF(AND(BD1622&lt;&gt;""),BD1622/INDEX($L$4:$L1622,MATCH(MAX($L$4:$L1622)+1,$L$4:$L1622,1)),"")</f>
        <v/>
      </c>
      <c r="BK1622" s="14" t="str">
        <f>IF(AND(BH1622&lt;&gt;""),BH1622/INDEX($L$4:$L1622,MATCH(MAX($L$4:$L1622)+1,$L$4:$L1622,1)),"")</f>
        <v/>
      </c>
      <c r="BO1622" s="14" t="str">
        <f>IF(AND(BL1622&lt;&gt;""),BL1622/INDEX($L$4:$L1622,MATCH(MAX($L$4:$L1622)+1,$L$4:$L1622,1)),"")</f>
        <v/>
      </c>
      <c r="BS1622" s="14" t="str">
        <f>IF(AND(BP1622&lt;&gt;""),BP1622/INDEX($L$4:$L1622,MATCH(MAX($L$4:$L1622)+1,$L$4:$L1622,1)),"")</f>
        <v/>
      </c>
      <c r="BW1622" s="14" t="str">
        <f>IF(AND(BT1622&lt;&gt;""),BT1622/INDEX($L$4:$L1622,MATCH(MAX($L$4:$L1622)+1,$L$4:$L1622,1)),"")</f>
        <v/>
      </c>
      <c r="CA1622" s="14" t="str">
        <f>IF(AND(BX1622&lt;&gt;""),BX1622/INDEX($L$4:$L1622,MATCH(MAX($L$4:$L1622)+1,$L$4:$L1622,1)),"")</f>
        <v/>
      </c>
      <c r="CE1622" s="14" t="str">
        <f>IF(AND(CB1622&lt;&gt;""),CB1622/INDEX($L$4:$L1622,MATCH(MAX($L$4:$L1622)+1,$L$4:$L1622,1)),"")</f>
        <v/>
      </c>
      <c r="CI1622" s="14" t="str">
        <f>IF(AND(CF1622&lt;&gt;""),CF1622/INDEX($L$4:$L1622,MATCH(MAX($L$4:$L1622)+1,$L$4:$L1622,1)),"")</f>
        <v/>
      </c>
      <c r="CM1622" s="14" t="str">
        <f>IF(AND(CJ1622&lt;&gt;""),CJ1622/INDEX($L$4:$L1622,MATCH(MAX($L$4:$L1622)+1,$L$4:$L1622,1)),"")</f>
        <v/>
      </c>
      <c r="CQ1622" s="14" t="str">
        <f>IF(AND(CN1622&lt;&gt;""),CN1622/INDEX($L$4:$L1622,MATCH(MAX($L$4:$L1622)+1,$L$4:$L1622,1)),"")</f>
        <v/>
      </c>
      <c r="CU1622" s="14" t="str">
        <f>IF(AND(CR1622&lt;&gt;""),CR1622/INDEX($L$4:$L1622,MATCH(MAX($L$4:$L1622)+1,$L$4:$L1622,1)),"")</f>
        <v/>
      </c>
    </row>
    <row r="1623" spans="3:99">
      <c r="C1623" s="4" t="s">
        <v>36</v>
      </c>
      <c r="D1623" t="s">
        <v>36</v>
      </c>
      <c r="K1623" s="14" t="str">
        <f t="shared" si="1014"/>
        <v/>
      </c>
      <c r="S1623" s="14" t="str">
        <f>IF(AND(P1623&lt;&gt;""),P1623/INDEX($L$4:$L1623,MATCH(MAX($L$4:$L1623)+1,$L$4:$L1623,1)),"")</f>
        <v/>
      </c>
      <c r="W1623" s="14" t="str">
        <f>IF(AND(T1623&lt;&gt;""),T1623/INDEX($L$4:$L1623,MATCH(MAX($L$4:$L1623)+1,$L$4:$L1623,1)),"")</f>
        <v/>
      </c>
      <c r="AA1623" s="14" t="str">
        <f>IF(AND(X1623&lt;&gt;""),X1623/INDEX($L$4:$L1623,MATCH(MAX($L$4:$L1623)+1,$L$4:$L1623,1)),"")</f>
        <v/>
      </c>
      <c r="AE1623" s="14" t="str">
        <f>IF(AND(AB1623&lt;&gt;""),AB1623/INDEX($L$4:$L1623,MATCH(MAX($L$4:$L1623)+1,$L$4:$L1623,1)),"")</f>
        <v/>
      </c>
      <c r="AI1623" s="14" t="str">
        <f>IF(AND(AF1623&lt;&gt;""),AF1623/INDEX($L$4:$L1623,MATCH(MAX($L$4:$L1623)+1,$L$4:$L1623,1)),"")</f>
        <v/>
      </c>
      <c r="AM1623" s="14" t="str">
        <f>IF(AND(AJ1623&lt;&gt;""),AJ1623/INDEX($L$4:$L1623,MATCH(MAX($L$4:$L1623)+1,$L$4:$L1623,1)),"")</f>
        <v/>
      </c>
      <c r="AQ1623" s="14" t="str">
        <f>IF(AND(AN1623&lt;&gt;""),AN1623/INDEX($L$4:$L1623,MATCH(MAX($L$4:$L1623)+1,$L$4:$L1623,1)),"")</f>
        <v/>
      </c>
      <c r="AU1623" s="14" t="str">
        <f>IF(AND(AR1623&lt;&gt;""),AR1623/INDEX($L$4:$L1623,MATCH(MAX($L$4:$L1623)+1,$L$4:$L1623,1)),"")</f>
        <v/>
      </c>
      <c r="AY1623" s="14" t="str">
        <f>IF(AND(AV1623&lt;&gt;""),AV1623/INDEX($L$4:$L1623,MATCH(MAX($L$4:$L1623)+1,$L$4:$L1623,1)),"")</f>
        <v/>
      </c>
      <c r="AZ1623" s="10" t="str">
        <f t="shared" si="1013"/>
        <v/>
      </c>
      <c r="BC1623" s="78" t="str">
        <f t="shared" si="1012"/>
        <v/>
      </c>
      <c r="BG1623" s="14" t="str">
        <f>IF(AND(BD1623&lt;&gt;""),BD1623/INDEX($L$4:$L1623,MATCH(MAX($L$4:$L1623)+1,$L$4:$L1623,1)),"")</f>
        <v/>
      </c>
      <c r="BK1623" s="14" t="str">
        <f>IF(AND(BH1623&lt;&gt;""),BH1623/INDEX($L$4:$L1623,MATCH(MAX($L$4:$L1623)+1,$L$4:$L1623,1)),"")</f>
        <v/>
      </c>
      <c r="BO1623" s="14" t="str">
        <f>IF(AND(BL1623&lt;&gt;""),BL1623/INDEX($L$4:$L1623,MATCH(MAX($L$4:$L1623)+1,$L$4:$L1623,1)),"")</f>
        <v/>
      </c>
      <c r="BS1623" s="14" t="str">
        <f>IF(AND(BP1623&lt;&gt;""),BP1623/INDEX($L$4:$L1623,MATCH(MAX($L$4:$L1623)+1,$L$4:$L1623,1)),"")</f>
        <v/>
      </c>
      <c r="BW1623" s="14" t="str">
        <f>IF(AND(BT1623&lt;&gt;""),BT1623/INDEX($L$4:$L1623,MATCH(MAX($L$4:$L1623)+1,$L$4:$L1623,1)),"")</f>
        <v/>
      </c>
      <c r="CA1623" s="14" t="str">
        <f>IF(AND(BX1623&lt;&gt;""),BX1623/INDEX($L$4:$L1623,MATCH(MAX($L$4:$L1623)+1,$L$4:$L1623,1)),"")</f>
        <v/>
      </c>
      <c r="CE1623" s="14" t="str">
        <f>IF(AND(CB1623&lt;&gt;""),CB1623/INDEX($L$4:$L1623,MATCH(MAX($L$4:$L1623)+1,$L$4:$L1623,1)),"")</f>
        <v/>
      </c>
      <c r="CI1623" s="14" t="str">
        <f>IF(AND(CF1623&lt;&gt;""),CF1623/INDEX($L$4:$L1623,MATCH(MAX($L$4:$L1623)+1,$L$4:$L1623,1)),"")</f>
        <v/>
      </c>
      <c r="CM1623" s="14" t="str">
        <f>IF(AND(CJ1623&lt;&gt;""),CJ1623/INDEX($L$4:$L1623,MATCH(MAX($L$4:$L1623)+1,$L$4:$L1623,1)),"")</f>
        <v/>
      </c>
      <c r="CQ1623" s="14" t="str">
        <f>IF(AND(CN1623&lt;&gt;""),CN1623/INDEX($L$4:$L1623,MATCH(MAX($L$4:$L1623)+1,$L$4:$L1623,1)),"")</f>
        <v/>
      </c>
      <c r="CU1623" s="14" t="str">
        <f>IF(AND(CR1623&lt;&gt;""),CR1623/INDEX($L$4:$L1623,MATCH(MAX($L$4:$L1623)+1,$L$4:$L1623,1)),"")</f>
        <v/>
      </c>
    </row>
    <row r="1624" spans="3:99">
      <c r="C1624" s="4" t="s">
        <v>36</v>
      </c>
      <c r="D1624" t="s">
        <v>36</v>
      </c>
      <c r="K1624" s="14" t="str">
        <f t="shared" si="1014"/>
        <v/>
      </c>
      <c r="S1624" s="14" t="str">
        <f>IF(AND(P1624&lt;&gt;""),P1624/INDEX($L$4:$L1624,MATCH(MAX($L$4:$L1624)+1,$L$4:$L1624,1)),"")</f>
        <v/>
      </c>
      <c r="W1624" s="14" t="str">
        <f>IF(AND(T1624&lt;&gt;""),T1624/INDEX($L$4:$L1624,MATCH(MAX($L$4:$L1624)+1,$L$4:$L1624,1)),"")</f>
        <v/>
      </c>
      <c r="AA1624" s="14" t="str">
        <f>IF(AND(X1624&lt;&gt;""),X1624/INDEX($L$4:$L1624,MATCH(MAX($L$4:$L1624)+1,$L$4:$L1624,1)),"")</f>
        <v/>
      </c>
      <c r="AE1624" s="14" t="str">
        <f>IF(AND(AB1624&lt;&gt;""),AB1624/INDEX($L$4:$L1624,MATCH(MAX($L$4:$L1624)+1,$L$4:$L1624,1)),"")</f>
        <v/>
      </c>
      <c r="AI1624" s="14" t="str">
        <f>IF(AND(AF1624&lt;&gt;""),AF1624/INDEX($L$4:$L1624,MATCH(MAX($L$4:$L1624)+1,$L$4:$L1624,1)),"")</f>
        <v/>
      </c>
      <c r="AM1624" s="14" t="str">
        <f>IF(AND(AJ1624&lt;&gt;""),AJ1624/INDEX($L$4:$L1624,MATCH(MAX($L$4:$L1624)+1,$L$4:$L1624,1)),"")</f>
        <v/>
      </c>
      <c r="AQ1624" s="14" t="str">
        <f>IF(AND(AN1624&lt;&gt;""),AN1624/INDEX($L$4:$L1624,MATCH(MAX($L$4:$L1624)+1,$L$4:$L1624,1)),"")</f>
        <v/>
      </c>
      <c r="AU1624" s="14" t="str">
        <f>IF(AND(AR1624&lt;&gt;""),AR1624/INDEX($L$4:$L1624,MATCH(MAX($L$4:$L1624)+1,$L$4:$L1624,1)),"")</f>
        <v/>
      </c>
      <c r="AY1624" s="14" t="str">
        <f>IF(AND(AV1624&lt;&gt;""),AV1624/INDEX($L$4:$L1624,MATCH(MAX($L$4:$L1624)+1,$L$4:$L1624,1)),"")</f>
        <v/>
      </c>
      <c r="AZ1624" s="10" t="str">
        <f t="shared" si="1013"/>
        <v/>
      </c>
      <c r="BC1624" s="78" t="str">
        <f t="shared" si="1012"/>
        <v/>
      </c>
      <c r="BG1624" s="14" t="str">
        <f>IF(AND(BD1624&lt;&gt;""),BD1624/INDEX($L$4:$L1624,MATCH(MAX($L$4:$L1624)+1,$L$4:$L1624,1)),"")</f>
        <v/>
      </c>
      <c r="BK1624" s="14" t="str">
        <f>IF(AND(BH1624&lt;&gt;""),BH1624/INDEX($L$4:$L1624,MATCH(MAX($L$4:$L1624)+1,$L$4:$L1624,1)),"")</f>
        <v/>
      </c>
      <c r="BO1624" s="14" t="str">
        <f>IF(AND(BL1624&lt;&gt;""),BL1624/INDEX($L$4:$L1624,MATCH(MAX($L$4:$L1624)+1,$L$4:$L1624,1)),"")</f>
        <v/>
      </c>
      <c r="BS1624" s="14" t="str">
        <f>IF(AND(BP1624&lt;&gt;""),BP1624/INDEX($L$4:$L1624,MATCH(MAX($L$4:$L1624)+1,$L$4:$L1624,1)),"")</f>
        <v/>
      </c>
      <c r="BW1624" s="14" t="str">
        <f>IF(AND(BT1624&lt;&gt;""),BT1624/INDEX($L$4:$L1624,MATCH(MAX($L$4:$L1624)+1,$L$4:$L1624,1)),"")</f>
        <v/>
      </c>
      <c r="CA1624" s="14" t="str">
        <f>IF(AND(BX1624&lt;&gt;""),BX1624/INDEX($L$4:$L1624,MATCH(MAX($L$4:$L1624)+1,$L$4:$L1624,1)),"")</f>
        <v/>
      </c>
      <c r="CE1624" s="14" t="str">
        <f>IF(AND(CB1624&lt;&gt;""),CB1624/INDEX($L$4:$L1624,MATCH(MAX($L$4:$L1624)+1,$L$4:$L1624,1)),"")</f>
        <v/>
      </c>
      <c r="CI1624" s="14" t="str">
        <f>IF(AND(CF1624&lt;&gt;""),CF1624/INDEX($L$4:$L1624,MATCH(MAX($L$4:$L1624)+1,$L$4:$L1624,1)),"")</f>
        <v/>
      </c>
      <c r="CM1624" s="14" t="str">
        <f>IF(AND(CJ1624&lt;&gt;""),CJ1624/INDEX($L$4:$L1624,MATCH(MAX($L$4:$L1624)+1,$L$4:$L1624,1)),"")</f>
        <v/>
      </c>
      <c r="CQ1624" s="14" t="str">
        <f>IF(AND(CN1624&lt;&gt;""),CN1624/INDEX($L$4:$L1624,MATCH(MAX($L$4:$L1624)+1,$L$4:$L1624,1)),"")</f>
        <v/>
      </c>
      <c r="CU1624" s="14" t="str">
        <f>IF(AND(CR1624&lt;&gt;""),CR1624/INDEX($L$4:$L1624,MATCH(MAX($L$4:$L1624)+1,$L$4:$L1624,1)),"")</f>
        <v/>
      </c>
    </row>
    <row r="1625" spans="3:99">
      <c r="C1625" s="4" t="s">
        <v>36</v>
      </c>
      <c r="D1625" t="s">
        <v>36</v>
      </c>
      <c r="K1625" s="14" t="str">
        <f t="shared" si="1014"/>
        <v/>
      </c>
      <c r="S1625" s="14" t="str">
        <f>IF(AND(P1625&lt;&gt;""),P1625/INDEX($L$4:$L1625,MATCH(MAX($L$4:$L1625)+1,$L$4:$L1625,1)),"")</f>
        <v/>
      </c>
      <c r="W1625" s="14" t="str">
        <f>IF(AND(T1625&lt;&gt;""),T1625/INDEX($L$4:$L1625,MATCH(MAX($L$4:$L1625)+1,$L$4:$L1625,1)),"")</f>
        <v/>
      </c>
      <c r="AA1625" s="14" t="str">
        <f>IF(AND(X1625&lt;&gt;""),X1625/INDEX($L$4:$L1625,MATCH(MAX($L$4:$L1625)+1,$L$4:$L1625,1)),"")</f>
        <v/>
      </c>
      <c r="AE1625" s="14" t="str">
        <f>IF(AND(AB1625&lt;&gt;""),AB1625/INDEX($L$4:$L1625,MATCH(MAX($L$4:$L1625)+1,$L$4:$L1625,1)),"")</f>
        <v/>
      </c>
      <c r="AI1625" s="14" t="str">
        <f>IF(AND(AF1625&lt;&gt;""),AF1625/INDEX($L$4:$L1625,MATCH(MAX($L$4:$L1625)+1,$L$4:$L1625,1)),"")</f>
        <v/>
      </c>
      <c r="AM1625" s="14" t="str">
        <f>IF(AND(AJ1625&lt;&gt;""),AJ1625/INDEX($L$4:$L1625,MATCH(MAX($L$4:$L1625)+1,$L$4:$L1625,1)),"")</f>
        <v/>
      </c>
      <c r="AQ1625" s="14" t="str">
        <f>IF(AND(AN1625&lt;&gt;""),AN1625/INDEX($L$4:$L1625,MATCH(MAX($L$4:$L1625)+1,$L$4:$L1625,1)),"")</f>
        <v/>
      </c>
      <c r="AU1625" s="14" t="str">
        <f>IF(AND(AR1625&lt;&gt;""),AR1625/INDEX($L$4:$L1625,MATCH(MAX($L$4:$L1625)+1,$L$4:$L1625,1)),"")</f>
        <v/>
      </c>
      <c r="AY1625" s="14" t="str">
        <f>IF(AND(AV1625&lt;&gt;""),AV1625/INDEX($L$4:$L1625,MATCH(MAX($L$4:$L1625)+1,$L$4:$L1625,1)),"")</f>
        <v/>
      </c>
      <c r="AZ1625" s="10" t="str">
        <f t="shared" si="1013"/>
        <v/>
      </c>
      <c r="BC1625" s="78" t="str">
        <f t="shared" si="1012"/>
        <v/>
      </c>
      <c r="BG1625" s="14" t="str">
        <f>IF(AND(BD1625&lt;&gt;""),BD1625/INDEX($L$4:$L1625,MATCH(MAX($L$4:$L1625)+1,$L$4:$L1625,1)),"")</f>
        <v/>
      </c>
      <c r="BK1625" s="14" t="str">
        <f>IF(AND(BH1625&lt;&gt;""),BH1625/INDEX($L$4:$L1625,MATCH(MAX($L$4:$L1625)+1,$L$4:$L1625,1)),"")</f>
        <v/>
      </c>
      <c r="BO1625" s="14" t="str">
        <f>IF(AND(BL1625&lt;&gt;""),BL1625/INDEX($L$4:$L1625,MATCH(MAX($L$4:$L1625)+1,$L$4:$L1625,1)),"")</f>
        <v/>
      </c>
      <c r="BS1625" s="14" t="str">
        <f>IF(AND(BP1625&lt;&gt;""),BP1625/INDEX($L$4:$L1625,MATCH(MAX($L$4:$L1625)+1,$L$4:$L1625,1)),"")</f>
        <v/>
      </c>
      <c r="BW1625" s="14" t="str">
        <f>IF(AND(BT1625&lt;&gt;""),BT1625/INDEX($L$4:$L1625,MATCH(MAX($L$4:$L1625)+1,$L$4:$L1625,1)),"")</f>
        <v/>
      </c>
      <c r="CA1625" s="14" t="str">
        <f>IF(AND(BX1625&lt;&gt;""),BX1625/INDEX($L$4:$L1625,MATCH(MAX($L$4:$L1625)+1,$L$4:$L1625,1)),"")</f>
        <v/>
      </c>
      <c r="CE1625" s="14" t="str">
        <f>IF(AND(CB1625&lt;&gt;""),CB1625/INDEX($L$4:$L1625,MATCH(MAX($L$4:$L1625)+1,$L$4:$L1625,1)),"")</f>
        <v/>
      </c>
      <c r="CI1625" s="14" t="str">
        <f>IF(AND(CF1625&lt;&gt;""),CF1625/INDEX($L$4:$L1625,MATCH(MAX($L$4:$L1625)+1,$L$4:$L1625,1)),"")</f>
        <v/>
      </c>
      <c r="CM1625" s="14" t="str">
        <f>IF(AND(CJ1625&lt;&gt;""),CJ1625/INDEX($L$4:$L1625,MATCH(MAX($L$4:$L1625)+1,$L$4:$L1625,1)),"")</f>
        <v/>
      </c>
      <c r="CQ1625" s="14" t="str">
        <f>IF(AND(CN1625&lt;&gt;""),CN1625/INDEX($L$4:$L1625,MATCH(MAX($L$4:$L1625)+1,$L$4:$L1625,1)),"")</f>
        <v/>
      </c>
      <c r="CU1625" s="14" t="str">
        <f>IF(AND(CR1625&lt;&gt;""),CR1625/INDEX($L$4:$L1625,MATCH(MAX($L$4:$L1625)+1,$L$4:$L1625,1)),"")</f>
        <v/>
      </c>
    </row>
    <row r="1626" spans="3:99">
      <c r="C1626" s="4" t="s">
        <v>36</v>
      </c>
      <c r="D1626" t="s">
        <v>36</v>
      </c>
      <c r="K1626" s="14" t="str">
        <f t="shared" si="1014"/>
        <v/>
      </c>
      <c r="S1626" s="14" t="str">
        <f>IF(AND(P1626&lt;&gt;""),P1626/INDEX($L$4:$L1626,MATCH(MAX($L$4:$L1626)+1,$L$4:$L1626,1)),"")</f>
        <v/>
      </c>
      <c r="W1626" s="14" t="str">
        <f>IF(AND(T1626&lt;&gt;""),T1626/INDEX($L$4:$L1626,MATCH(MAX($L$4:$L1626)+1,$L$4:$L1626,1)),"")</f>
        <v/>
      </c>
      <c r="AA1626" s="14" t="str">
        <f>IF(AND(X1626&lt;&gt;""),X1626/INDEX($L$4:$L1626,MATCH(MAX($L$4:$L1626)+1,$L$4:$L1626,1)),"")</f>
        <v/>
      </c>
      <c r="AE1626" s="14" t="str">
        <f>IF(AND(AB1626&lt;&gt;""),AB1626/INDEX($L$4:$L1626,MATCH(MAX($L$4:$L1626)+1,$L$4:$L1626,1)),"")</f>
        <v/>
      </c>
      <c r="AI1626" s="14" t="str">
        <f>IF(AND(AF1626&lt;&gt;""),AF1626/INDEX($L$4:$L1626,MATCH(MAX($L$4:$L1626)+1,$L$4:$L1626,1)),"")</f>
        <v/>
      </c>
      <c r="AM1626" s="14" t="str">
        <f>IF(AND(AJ1626&lt;&gt;""),AJ1626/INDEX($L$4:$L1626,MATCH(MAX($L$4:$L1626)+1,$L$4:$L1626,1)),"")</f>
        <v/>
      </c>
      <c r="AQ1626" s="14" t="str">
        <f>IF(AND(AN1626&lt;&gt;""),AN1626/INDEX($L$4:$L1626,MATCH(MAX($L$4:$L1626)+1,$L$4:$L1626,1)),"")</f>
        <v/>
      </c>
      <c r="AU1626" s="14" t="str">
        <f>IF(AND(AR1626&lt;&gt;""),AR1626/INDEX($L$4:$L1626,MATCH(MAX($L$4:$L1626)+1,$L$4:$L1626,1)),"")</f>
        <v/>
      </c>
      <c r="AY1626" s="14" t="str">
        <f>IF(AND(AV1626&lt;&gt;""),AV1626/INDEX($L$4:$L1626,MATCH(MAX($L$4:$L1626)+1,$L$4:$L1626,1)),"")</f>
        <v/>
      </c>
      <c r="AZ1626" s="10" t="str">
        <f t="shared" si="1013"/>
        <v/>
      </c>
      <c r="BC1626" s="78" t="str">
        <f t="shared" si="1012"/>
        <v/>
      </c>
      <c r="BG1626" s="14" t="str">
        <f>IF(AND(BD1626&lt;&gt;""),BD1626/INDEX($L$4:$L1626,MATCH(MAX($L$4:$L1626)+1,$L$4:$L1626,1)),"")</f>
        <v/>
      </c>
      <c r="BK1626" s="14" t="str">
        <f>IF(AND(BH1626&lt;&gt;""),BH1626/INDEX($L$4:$L1626,MATCH(MAX($L$4:$L1626)+1,$L$4:$L1626,1)),"")</f>
        <v/>
      </c>
      <c r="BO1626" s="14" t="str">
        <f>IF(AND(BL1626&lt;&gt;""),BL1626/INDEX($L$4:$L1626,MATCH(MAX($L$4:$L1626)+1,$L$4:$L1626,1)),"")</f>
        <v/>
      </c>
      <c r="BS1626" s="14" t="str">
        <f>IF(AND(BP1626&lt;&gt;""),BP1626/INDEX($L$4:$L1626,MATCH(MAX($L$4:$L1626)+1,$L$4:$L1626,1)),"")</f>
        <v/>
      </c>
      <c r="BW1626" s="14" t="str">
        <f>IF(AND(BT1626&lt;&gt;""),BT1626/INDEX($L$4:$L1626,MATCH(MAX($L$4:$L1626)+1,$L$4:$L1626,1)),"")</f>
        <v/>
      </c>
      <c r="CA1626" s="14" t="str">
        <f>IF(AND(BX1626&lt;&gt;""),BX1626/INDEX($L$4:$L1626,MATCH(MAX($L$4:$L1626)+1,$L$4:$L1626,1)),"")</f>
        <v/>
      </c>
      <c r="CE1626" s="14" t="str">
        <f>IF(AND(CB1626&lt;&gt;""),CB1626/INDEX($L$4:$L1626,MATCH(MAX($L$4:$L1626)+1,$L$4:$L1626,1)),"")</f>
        <v/>
      </c>
      <c r="CI1626" s="14" t="str">
        <f>IF(AND(CF1626&lt;&gt;""),CF1626/INDEX($L$4:$L1626,MATCH(MAX($L$4:$L1626)+1,$L$4:$L1626,1)),"")</f>
        <v/>
      </c>
      <c r="CM1626" s="14" t="str">
        <f>IF(AND(CJ1626&lt;&gt;""),CJ1626/INDEX($L$4:$L1626,MATCH(MAX($L$4:$L1626)+1,$L$4:$L1626,1)),"")</f>
        <v/>
      </c>
      <c r="CQ1626" s="14" t="str">
        <f>IF(AND(CN1626&lt;&gt;""),CN1626/INDEX($L$4:$L1626,MATCH(MAX($L$4:$L1626)+1,$L$4:$L1626,1)),"")</f>
        <v/>
      </c>
      <c r="CU1626" s="14" t="str">
        <f>IF(AND(CR1626&lt;&gt;""),CR1626/INDEX($L$4:$L1626,MATCH(MAX($L$4:$L1626)+1,$L$4:$L1626,1)),"")</f>
        <v/>
      </c>
    </row>
    <row r="1627" spans="3:99">
      <c r="C1627" s="4" t="s">
        <v>36</v>
      </c>
      <c r="D1627" t="s">
        <v>36</v>
      </c>
      <c r="K1627" s="14" t="str">
        <f t="shared" si="1014"/>
        <v/>
      </c>
      <c r="S1627" s="14" t="str">
        <f>IF(AND(P1627&lt;&gt;""),P1627/INDEX($L$4:$L1627,MATCH(MAX($L$4:$L1627)+1,$L$4:$L1627,1)),"")</f>
        <v/>
      </c>
      <c r="W1627" s="14" t="str">
        <f>IF(AND(T1627&lt;&gt;""),T1627/INDEX($L$4:$L1627,MATCH(MAX($L$4:$L1627)+1,$L$4:$L1627,1)),"")</f>
        <v/>
      </c>
      <c r="AA1627" s="14" t="str">
        <f>IF(AND(X1627&lt;&gt;""),X1627/INDEX($L$4:$L1627,MATCH(MAX($L$4:$L1627)+1,$L$4:$L1627,1)),"")</f>
        <v/>
      </c>
      <c r="AE1627" s="14" t="str">
        <f>IF(AND(AB1627&lt;&gt;""),AB1627/INDEX($L$4:$L1627,MATCH(MAX($L$4:$L1627)+1,$L$4:$L1627,1)),"")</f>
        <v/>
      </c>
      <c r="AI1627" s="14" t="str">
        <f>IF(AND(AF1627&lt;&gt;""),AF1627/INDEX($L$4:$L1627,MATCH(MAX($L$4:$L1627)+1,$L$4:$L1627,1)),"")</f>
        <v/>
      </c>
      <c r="AM1627" s="14" t="str">
        <f>IF(AND(AJ1627&lt;&gt;""),AJ1627/INDEX($L$4:$L1627,MATCH(MAX($L$4:$L1627)+1,$L$4:$L1627,1)),"")</f>
        <v/>
      </c>
      <c r="AQ1627" s="14" t="str">
        <f>IF(AND(AN1627&lt;&gt;""),AN1627/INDEX($L$4:$L1627,MATCH(MAX($L$4:$L1627)+1,$L$4:$L1627,1)),"")</f>
        <v/>
      </c>
      <c r="AU1627" s="14" t="str">
        <f>IF(AND(AR1627&lt;&gt;""),AR1627/INDEX($L$4:$L1627,MATCH(MAX($L$4:$L1627)+1,$L$4:$L1627,1)),"")</f>
        <v/>
      </c>
      <c r="AY1627" s="14" t="str">
        <f>IF(AND(AV1627&lt;&gt;""),AV1627/INDEX($L$4:$L1627,MATCH(MAX($L$4:$L1627)+1,$L$4:$L1627,1)),"")</f>
        <v/>
      </c>
      <c r="AZ1627" s="10" t="str">
        <f t="shared" si="1013"/>
        <v/>
      </c>
      <c r="BC1627" s="78" t="str">
        <f t="shared" si="1012"/>
        <v/>
      </c>
      <c r="BG1627" s="14" t="str">
        <f>IF(AND(BD1627&lt;&gt;""),BD1627/INDEX($L$4:$L1627,MATCH(MAX($L$4:$L1627)+1,$L$4:$L1627,1)),"")</f>
        <v/>
      </c>
      <c r="BK1627" s="14" t="str">
        <f>IF(AND(BH1627&lt;&gt;""),BH1627/INDEX($L$4:$L1627,MATCH(MAX($L$4:$L1627)+1,$L$4:$L1627,1)),"")</f>
        <v/>
      </c>
      <c r="BO1627" s="14" t="str">
        <f>IF(AND(BL1627&lt;&gt;""),BL1627/INDEX($L$4:$L1627,MATCH(MAX($L$4:$L1627)+1,$L$4:$L1627,1)),"")</f>
        <v/>
      </c>
      <c r="BS1627" s="14" t="str">
        <f>IF(AND(BP1627&lt;&gt;""),BP1627/INDEX($L$4:$L1627,MATCH(MAX($L$4:$L1627)+1,$L$4:$L1627,1)),"")</f>
        <v/>
      </c>
      <c r="BW1627" s="14" t="str">
        <f>IF(AND(BT1627&lt;&gt;""),BT1627/INDEX($L$4:$L1627,MATCH(MAX($L$4:$L1627)+1,$L$4:$L1627,1)),"")</f>
        <v/>
      </c>
      <c r="CA1627" s="14" t="str">
        <f>IF(AND(BX1627&lt;&gt;""),BX1627/INDEX($L$4:$L1627,MATCH(MAX($L$4:$L1627)+1,$L$4:$L1627,1)),"")</f>
        <v/>
      </c>
      <c r="CE1627" s="14" t="str">
        <f>IF(AND(CB1627&lt;&gt;""),CB1627/INDEX($L$4:$L1627,MATCH(MAX($L$4:$L1627)+1,$L$4:$L1627,1)),"")</f>
        <v/>
      </c>
      <c r="CI1627" s="14" t="str">
        <f>IF(AND(CF1627&lt;&gt;""),CF1627/INDEX($L$4:$L1627,MATCH(MAX($L$4:$L1627)+1,$L$4:$L1627,1)),"")</f>
        <v/>
      </c>
      <c r="CM1627" s="14" t="str">
        <f>IF(AND(CJ1627&lt;&gt;""),CJ1627/INDEX($L$4:$L1627,MATCH(MAX($L$4:$L1627)+1,$L$4:$L1627,1)),"")</f>
        <v/>
      </c>
      <c r="CQ1627" s="14" t="str">
        <f>IF(AND(CN1627&lt;&gt;""),CN1627/INDEX($L$4:$L1627,MATCH(MAX($L$4:$L1627)+1,$L$4:$L1627,1)),"")</f>
        <v/>
      </c>
      <c r="CU1627" s="14" t="str">
        <f>IF(AND(CR1627&lt;&gt;""),CR1627/INDEX($L$4:$L1627,MATCH(MAX($L$4:$L1627)+1,$L$4:$L1627,1)),"")</f>
        <v/>
      </c>
    </row>
    <row r="1628" spans="3:99">
      <c r="C1628" s="4" t="s">
        <v>36</v>
      </c>
      <c r="D1628" t="s">
        <v>36</v>
      </c>
      <c r="K1628" s="14" t="str">
        <f t="shared" si="1014"/>
        <v/>
      </c>
      <c r="S1628" s="14" t="str">
        <f>IF(AND(P1628&lt;&gt;""),P1628/INDEX($L$4:$L1628,MATCH(MAX($L$4:$L1628)+1,$L$4:$L1628,1)),"")</f>
        <v/>
      </c>
      <c r="W1628" s="14" t="str">
        <f>IF(AND(T1628&lt;&gt;""),T1628/INDEX($L$4:$L1628,MATCH(MAX($L$4:$L1628)+1,$L$4:$L1628,1)),"")</f>
        <v/>
      </c>
      <c r="AA1628" s="14" t="str">
        <f>IF(AND(X1628&lt;&gt;""),X1628/INDEX($L$4:$L1628,MATCH(MAX($L$4:$L1628)+1,$L$4:$L1628,1)),"")</f>
        <v/>
      </c>
      <c r="AE1628" s="14" t="str">
        <f>IF(AND(AB1628&lt;&gt;""),AB1628/INDEX($L$4:$L1628,MATCH(MAX($L$4:$L1628)+1,$L$4:$L1628,1)),"")</f>
        <v/>
      </c>
      <c r="AI1628" s="14" t="str">
        <f>IF(AND(AF1628&lt;&gt;""),AF1628/INDEX($L$4:$L1628,MATCH(MAX($L$4:$L1628)+1,$L$4:$L1628,1)),"")</f>
        <v/>
      </c>
      <c r="AM1628" s="14" t="str">
        <f>IF(AND(AJ1628&lt;&gt;""),AJ1628/INDEX($L$4:$L1628,MATCH(MAX($L$4:$L1628)+1,$L$4:$L1628,1)),"")</f>
        <v/>
      </c>
      <c r="AQ1628" s="14" t="str">
        <f>IF(AND(AN1628&lt;&gt;""),AN1628/INDEX($L$4:$L1628,MATCH(MAX($L$4:$L1628)+1,$L$4:$L1628,1)),"")</f>
        <v/>
      </c>
      <c r="AU1628" s="14" t="str">
        <f>IF(AND(AR1628&lt;&gt;""),AR1628/INDEX($L$4:$L1628,MATCH(MAX($L$4:$L1628)+1,$L$4:$L1628,1)),"")</f>
        <v/>
      </c>
      <c r="AY1628" s="14" t="str">
        <f>IF(AND(AV1628&lt;&gt;""),AV1628/INDEX($L$4:$L1628,MATCH(MAX($L$4:$L1628)+1,$L$4:$L1628,1)),"")</f>
        <v/>
      </c>
      <c r="AZ1628" s="10" t="str">
        <f t="shared" si="1013"/>
        <v/>
      </c>
      <c r="BC1628" s="78" t="str">
        <f t="shared" si="1012"/>
        <v/>
      </c>
      <c r="BG1628" s="14" t="str">
        <f>IF(AND(BD1628&lt;&gt;""),BD1628/INDEX($L$4:$L1628,MATCH(MAX($L$4:$L1628)+1,$L$4:$L1628,1)),"")</f>
        <v/>
      </c>
      <c r="BK1628" s="14" t="str">
        <f>IF(AND(BH1628&lt;&gt;""),BH1628/INDEX($L$4:$L1628,MATCH(MAX($L$4:$L1628)+1,$L$4:$L1628,1)),"")</f>
        <v/>
      </c>
      <c r="BO1628" s="14" t="str">
        <f>IF(AND(BL1628&lt;&gt;""),BL1628/INDEX($L$4:$L1628,MATCH(MAX($L$4:$L1628)+1,$L$4:$L1628,1)),"")</f>
        <v/>
      </c>
      <c r="BS1628" s="14" t="str">
        <f>IF(AND(BP1628&lt;&gt;""),BP1628/INDEX($L$4:$L1628,MATCH(MAX($L$4:$L1628)+1,$L$4:$L1628,1)),"")</f>
        <v/>
      </c>
      <c r="BW1628" s="14" t="str">
        <f>IF(AND(BT1628&lt;&gt;""),BT1628/INDEX($L$4:$L1628,MATCH(MAX($L$4:$L1628)+1,$L$4:$L1628,1)),"")</f>
        <v/>
      </c>
      <c r="CA1628" s="14" t="str">
        <f>IF(AND(BX1628&lt;&gt;""),BX1628/INDEX($L$4:$L1628,MATCH(MAX($L$4:$L1628)+1,$L$4:$L1628,1)),"")</f>
        <v/>
      </c>
      <c r="CE1628" s="14" t="str">
        <f>IF(AND(CB1628&lt;&gt;""),CB1628/INDEX($L$4:$L1628,MATCH(MAX($L$4:$L1628)+1,$L$4:$L1628,1)),"")</f>
        <v/>
      </c>
      <c r="CI1628" s="14" t="str">
        <f>IF(AND(CF1628&lt;&gt;""),CF1628/INDEX($L$4:$L1628,MATCH(MAX($L$4:$L1628)+1,$L$4:$L1628,1)),"")</f>
        <v/>
      </c>
      <c r="CM1628" s="14" t="str">
        <f>IF(AND(CJ1628&lt;&gt;""),CJ1628/INDEX($L$4:$L1628,MATCH(MAX($L$4:$L1628)+1,$L$4:$L1628,1)),"")</f>
        <v/>
      </c>
      <c r="CQ1628" s="14" t="str">
        <f>IF(AND(CN1628&lt;&gt;""),CN1628/INDEX($L$4:$L1628,MATCH(MAX($L$4:$L1628)+1,$L$4:$L1628,1)),"")</f>
        <v/>
      </c>
      <c r="CU1628" s="14" t="str">
        <f>IF(AND(CR1628&lt;&gt;""),CR1628/INDEX($L$4:$L1628,MATCH(MAX($L$4:$L1628)+1,$L$4:$L1628,1)),"")</f>
        <v/>
      </c>
    </row>
    <row r="1629" spans="3:99">
      <c r="C1629" s="4" t="s">
        <v>36</v>
      </c>
      <c r="D1629" t="s">
        <v>36</v>
      </c>
      <c r="K1629" s="14" t="str">
        <f t="shared" si="1014"/>
        <v/>
      </c>
      <c r="S1629" s="14" t="str">
        <f>IF(AND(P1629&lt;&gt;""),P1629/INDEX($L$4:$L1629,MATCH(MAX($L$4:$L1629)+1,$L$4:$L1629,1)),"")</f>
        <v/>
      </c>
      <c r="W1629" s="14" t="str">
        <f>IF(AND(T1629&lt;&gt;""),T1629/INDEX($L$4:$L1629,MATCH(MAX($L$4:$L1629)+1,$L$4:$L1629,1)),"")</f>
        <v/>
      </c>
      <c r="AA1629" s="14" t="str">
        <f>IF(AND(X1629&lt;&gt;""),X1629/INDEX($L$4:$L1629,MATCH(MAX($L$4:$L1629)+1,$L$4:$L1629,1)),"")</f>
        <v/>
      </c>
      <c r="AE1629" s="14" t="str">
        <f>IF(AND(AB1629&lt;&gt;""),AB1629/INDEX($L$4:$L1629,MATCH(MAX($L$4:$L1629)+1,$L$4:$L1629,1)),"")</f>
        <v/>
      </c>
      <c r="AI1629" s="14" t="str">
        <f>IF(AND(AF1629&lt;&gt;""),AF1629/INDEX($L$4:$L1629,MATCH(MAX($L$4:$L1629)+1,$L$4:$L1629,1)),"")</f>
        <v/>
      </c>
      <c r="AM1629" s="14" t="str">
        <f>IF(AND(AJ1629&lt;&gt;""),AJ1629/INDEX($L$4:$L1629,MATCH(MAX($L$4:$L1629)+1,$L$4:$L1629,1)),"")</f>
        <v/>
      </c>
      <c r="AQ1629" s="14" t="str">
        <f>IF(AND(AN1629&lt;&gt;""),AN1629/INDEX($L$4:$L1629,MATCH(MAX($L$4:$L1629)+1,$L$4:$L1629,1)),"")</f>
        <v/>
      </c>
      <c r="AU1629" s="14" t="str">
        <f>IF(AND(AR1629&lt;&gt;""),AR1629/INDEX($L$4:$L1629,MATCH(MAX($L$4:$L1629)+1,$L$4:$L1629,1)),"")</f>
        <v/>
      </c>
      <c r="AY1629" s="14" t="str">
        <f>IF(AND(AV1629&lt;&gt;""),AV1629/INDEX($L$4:$L1629,MATCH(MAX($L$4:$L1629)+1,$L$4:$L1629,1)),"")</f>
        <v/>
      </c>
      <c r="AZ1629" s="10" t="str">
        <f t="shared" si="1013"/>
        <v/>
      </c>
      <c r="BC1629" s="78" t="str">
        <f t="shared" si="1012"/>
        <v/>
      </c>
      <c r="BG1629" s="14" t="str">
        <f>IF(AND(BD1629&lt;&gt;""),BD1629/INDEX($L$4:$L1629,MATCH(MAX($L$4:$L1629)+1,$L$4:$L1629,1)),"")</f>
        <v/>
      </c>
      <c r="BK1629" s="14" t="str">
        <f>IF(AND(BH1629&lt;&gt;""),BH1629/INDEX($L$4:$L1629,MATCH(MAX($L$4:$L1629)+1,$L$4:$L1629,1)),"")</f>
        <v/>
      </c>
      <c r="BO1629" s="14" t="str">
        <f>IF(AND(BL1629&lt;&gt;""),BL1629/INDEX($L$4:$L1629,MATCH(MAX($L$4:$L1629)+1,$L$4:$L1629,1)),"")</f>
        <v/>
      </c>
      <c r="BS1629" s="14" t="str">
        <f>IF(AND(BP1629&lt;&gt;""),BP1629/INDEX($L$4:$L1629,MATCH(MAX($L$4:$L1629)+1,$L$4:$L1629,1)),"")</f>
        <v/>
      </c>
      <c r="BW1629" s="14" t="str">
        <f>IF(AND(BT1629&lt;&gt;""),BT1629/INDEX($L$4:$L1629,MATCH(MAX($L$4:$L1629)+1,$L$4:$L1629,1)),"")</f>
        <v/>
      </c>
      <c r="CA1629" s="14" t="str">
        <f>IF(AND(BX1629&lt;&gt;""),BX1629/INDEX($L$4:$L1629,MATCH(MAX($L$4:$L1629)+1,$L$4:$L1629,1)),"")</f>
        <v/>
      </c>
      <c r="CE1629" s="14" t="str">
        <f>IF(AND(CB1629&lt;&gt;""),CB1629/INDEX($L$4:$L1629,MATCH(MAX($L$4:$L1629)+1,$L$4:$L1629,1)),"")</f>
        <v/>
      </c>
      <c r="CI1629" s="14" t="str">
        <f>IF(AND(CF1629&lt;&gt;""),CF1629/INDEX($L$4:$L1629,MATCH(MAX($L$4:$L1629)+1,$L$4:$L1629,1)),"")</f>
        <v/>
      </c>
      <c r="CM1629" s="14" t="str">
        <f>IF(AND(CJ1629&lt;&gt;""),CJ1629/INDEX($L$4:$L1629,MATCH(MAX($L$4:$L1629)+1,$L$4:$L1629,1)),"")</f>
        <v/>
      </c>
      <c r="CQ1629" s="14" t="str">
        <f>IF(AND(CN1629&lt;&gt;""),CN1629/INDEX($L$4:$L1629,MATCH(MAX($L$4:$L1629)+1,$L$4:$L1629,1)),"")</f>
        <v/>
      </c>
      <c r="CU1629" s="14" t="str">
        <f>IF(AND(CR1629&lt;&gt;""),CR1629/INDEX($L$4:$L1629,MATCH(MAX($L$4:$L1629)+1,$L$4:$L1629,1)),"")</f>
        <v/>
      </c>
    </row>
    <row r="1630" spans="3:99">
      <c r="C1630" s="4" t="s">
        <v>36</v>
      </c>
      <c r="D1630" t="s">
        <v>36</v>
      </c>
      <c r="K1630" s="14" t="str">
        <f t="shared" si="1014"/>
        <v/>
      </c>
      <c r="S1630" s="14" t="str">
        <f>IF(AND(P1630&lt;&gt;""),P1630/INDEX($L$4:$L1630,MATCH(MAX($L$4:$L1630)+1,$L$4:$L1630,1)),"")</f>
        <v/>
      </c>
      <c r="W1630" s="14" t="str">
        <f>IF(AND(T1630&lt;&gt;""),T1630/INDEX($L$4:$L1630,MATCH(MAX($L$4:$L1630)+1,$L$4:$L1630,1)),"")</f>
        <v/>
      </c>
      <c r="AA1630" s="14" t="str">
        <f>IF(AND(X1630&lt;&gt;""),X1630/INDEX($L$4:$L1630,MATCH(MAX($L$4:$L1630)+1,$L$4:$L1630,1)),"")</f>
        <v/>
      </c>
      <c r="AE1630" s="14" t="str">
        <f>IF(AND(AB1630&lt;&gt;""),AB1630/INDEX($L$4:$L1630,MATCH(MAX($L$4:$L1630)+1,$L$4:$L1630,1)),"")</f>
        <v/>
      </c>
      <c r="AI1630" s="14" t="str">
        <f>IF(AND(AF1630&lt;&gt;""),AF1630/INDEX($L$4:$L1630,MATCH(MAX($L$4:$L1630)+1,$L$4:$L1630,1)),"")</f>
        <v/>
      </c>
      <c r="AM1630" s="14" t="str">
        <f>IF(AND(AJ1630&lt;&gt;""),AJ1630/INDEX($L$4:$L1630,MATCH(MAX($L$4:$L1630)+1,$L$4:$L1630,1)),"")</f>
        <v/>
      </c>
      <c r="AQ1630" s="14" t="str">
        <f>IF(AND(AN1630&lt;&gt;""),AN1630/INDEX($L$4:$L1630,MATCH(MAX($L$4:$L1630)+1,$L$4:$L1630,1)),"")</f>
        <v/>
      </c>
      <c r="AU1630" s="14" t="str">
        <f>IF(AND(AR1630&lt;&gt;""),AR1630/INDEX($L$4:$L1630,MATCH(MAX($L$4:$L1630)+1,$L$4:$L1630,1)),"")</f>
        <v/>
      </c>
      <c r="AY1630" s="14" t="str">
        <f>IF(AND(AV1630&lt;&gt;""),AV1630/INDEX($L$4:$L1630,MATCH(MAX($L$4:$L1630)+1,$L$4:$L1630,1)),"")</f>
        <v/>
      </c>
      <c r="AZ1630" s="10" t="str">
        <f t="shared" si="1013"/>
        <v/>
      </c>
      <c r="BC1630" s="78" t="str">
        <f t="shared" si="1012"/>
        <v/>
      </c>
      <c r="BG1630" s="14" t="str">
        <f>IF(AND(BD1630&lt;&gt;""),BD1630/INDEX($L$4:$L1630,MATCH(MAX($L$4:$L1630)+1,$L$4:$L1630,1)),"")</f>
        <v/>
      </c>
      <c r="BK1630" s="14" t="str">
        <f>IF(AND(BH1630&lt;&gt;""),BH1630/INDEX($L$4:$L1630,MATCH(MAX($L$4:$L1630)+1,$L$4:$L1630,1)),"")</f>
        <v/>
      </c>
      <c r="BO1630" s="14" t="str">
        <f>IF(AND(BL1630&lt;&gt;""),BL1630/INDEX($L$4:$L1630,MATCH(MAX($L$4:$L1630)+1,$L$4:$L1630,1)),"")</f>
        <v/>
      </c>
      <c r="BS1630" s="14" t="str">
        <f>IF(AND(BP1630&lt;&gt;""),BP1630/INDEX($L$4:$L1630,MATCH(MAX($L$4:$L1630)+1,$L$4:$L1630,1)),"")</f>
        <v/>
      </c>
      <c r="BW1630" s="14" t="str">
        <f>IF(AND(BT1630&lt;&gt;""),BT1630/INDEX($L$4:$L1630,MATCH(MAX($L$4:$L1630)+1,$L$4:$L1630,1)),"")</f>
        <v/>
      </c>
      <c r="CA1630" s="14" t="str">
        <f>IF(AND(BX1630&lt;&gt;""),BX1630/INDEX($L$4:$L1630,MATCH(MAX($L$4:$L1630)+1,$L$4:$L1630,1)),"")</f>
        <v/>
      </c>
      <c r="CE1630" s="14" t="str">
        <f>IF(AND(CB1630&lt;&gt;""),CB1630/INDEX($L$4:$L1630,MATCH(MAX($L$4:$L1630)+1,$L$4:$L1630,1)),"")</f>
        <v/>
      </c>
      <c r="CI1630" s="14" t="str">
        <f>IF(AND(CF1630&lt;&gt;""),CF1630/INDEX($L$4:$L1630,MATCH(MAX($L$4:$L1630)+1,$L$4:$L1630,1)),"")</f>
        <v/>
      </c>
      <c r="CM1630" s="14" t="str">
        <f>IF(AND(CJ1630&lt;&gt;""),CJ1630/INDEX($L$4:$L1630,MATCH(MAX($L$4:$L1630)+1,$L$4:$L1630,1)),"")</f>
        <v/>
      </c>
      <c r="CQ1630" s="14" t="str">
        <f>IF(AND(CN1630&lt;&gt;""),CN1630/INDEX($L$4:$L1630,MATCH(MAX($L$4:$L1630)+1,$L$4:$L1630,1)),"")</f>
        <v/>
      </c>
      <c r="CU1630" s="14" t="str">
        <f>IF(AND(CR1630&lt;&gt;""),CR1630/INDEX($L$4:$L1630,MATCH(MAX($L$4:$L1630)+1,$L$4:$L1630,1)),"")</f>
        <v/>
      </c>
    </row>
    <row r="1631" spans="3:99">
      <c r="C1631" s="4" t="s">
        <v>36</v>
      </c>
      <c r="D1631" t="s">
        <v>36</v>
      </c>
      <c r="K1631" s="14" t="str">
        <f t="shared" si="1014"/>
        <v/>
      </c>
      <c r="S1631" s="14" t="str">
        <f>IF(AND(P1631&lt;&gt;""),P1631/INDEX($L$4:$L1631,MATCH(MAX($L$4:$L1631)+1,$L$4:$L1631,1)),"")</f>
        <v/>
      </c>
      <c r="W1631" s="14" t="str">
        <f>IF(AND(T1631&lt;&gt;""),T1631/INDEX($L$4:$L1631,MATCH(MAX($L$4:$L1631)+1,$L$4:$L1631,1)),"")</f>
        <v/>
      </c>
      <c r="AA1631" s="14" t="str">
        <f>IF(AND(X1631&lt;&gt;""),X1631/INDEX($L$4:$L1631,MATCH(MAX($L$4:$L1631)+1,$L$4:$L1631,1)),"")</f>
        <v/>
      </c>
      <c r="AE1631" s="14" t="str">
        <f>IF(AND(AB1631&lt;&gt;""),AB1631/INDEX($L$4:$L1631,MATCH(MAX($L$4:$L1631)+1,$L$4:$L1631,1)),"")</f>
        <v/>
      </c>
      <c r="AI1631" s="14" t="str">
        <f>IF(AND(AF1631&lt;&gt;""),AF1631/INDEX($L$4:$L1631,MATCH(MAX($L$4:$L1631)+1,$L$4:$L1631,1)),"")</f>
        <v/>
      </c>
      <c r="AM1631" s="14" t="str">
        <f>IF(AND(AJ1631&lt;&gt;""),AJ1631/INDEX($L$4:$L1631,MATCH(MAX($L$4:$L1631)+1,$L$4:$L1631,1)),"")</f>
        <v/>
      </c>
      <c r="AQ1631" s="14" t="str">
        <f>IF(AND(AN1631&lt;&gt;""),AN1631/INDEX($L$4:$L1631,MATCH(MAX($L$4:$L1631)+1,$L$4:$L1631,1)),"")</f>
        <v/>
      </c>
      <c r="AU1631" s="14" t="str">
        <f>IF(AND(AR1631&lt;&gt;""),AR1631/INDEX($L$4:$L1631,MATCH(MAX($L$4:$L1631)+1,$L$4:$L1631,1)),"")</f>
        <v/>
      </c>
      <c r="AY1631" s="14" t="str">
        <f>IF(AND(AV1631&lt;&gt;""),AV1631/INDEX($L$4:$L1631,MATCH(MAX($L$4:$L1631)+1,$L$4:$L1631,1)),"")</f>
        <v/>
      </c>
      <c r="AZ1631" s="10" t="str">
        <f t="shared" si="1013"/>
        <v/>
      </c>
      <c r="BC1631" s="78" t="str">
        <f t="shared" si="1012"/>
        <v/>
      </c>
      <c r="BG1631" s="14" t="str">
        <f>IF(AND(BD1631&lt;&gt;""),BD1631/INDEX($L$4:$L1631,MATCH(MAX($L$4:$L1631)+1,$L$4:$L1631,1)),"")</f>
        <v/>
      </c>
      <c r="BK1631" s="14" t="str">
        <f>IF(AND(BH1631&lt;&gt;""),BH1631/INDEX($L$4:$L1631,MATCH(MAX($L$4:$L1631)+1,$L$4:$L1631,1)),"")</f>
        <v/>
      </c>
      <c r="BO1631" s="14" t="str">
        <f>IF(AND(BL1631&lt;&gt;""),BL1631/INDEX($L$4:$L1631,MATCH(MAX($L$4:$L1631)+1,$L$4:$L1631,1)),"")</f>
        <v/>
      </c>
      <c r="BS1631" s="14" t="str">
        <f>IF(AND(BP1631&lt;&gt;""),BP1631/INDEX($L$4:$L1631,MATCH(MAX($L$4:$L1631)+1,$L$4:$L1631,1)),"")</f>
        <v/>
      </c>
      <c r="BW1631" s="14" t="str">
        <f>IF(AND(BT1631&lt;&gt;""),BT1631/INDEX($L$4:$L1631,MATCH(MAX($L$4:$L1631)+1,$L$4:$L1631,1)),"")</f>
        <v/>
      </c>
      <c r="CA1631" s="14" t="str">
        <f>IF(AND(BX1631&lt;&gt;""),BX1631/INDEX($L$4:$L1631,MATCH(MAX($L$4:$L1631)+1,$L$4:$L1631,1)),"")</f>
        <v/>
      </c>
      <c r="CE1631" s="14" t="str">
        <f>IF(AND(CB1631&lt;&gt;""),CB1631/INDEX($L$4:$L1631,MATCH(MAX($L$4:$L1631)+1,$L$4:$L1631,1)),"")</f>
        <v/>
      </c>
      <c r="CI1631" s="14" t="str">
        <f>IF(AND(CF1631&lt;&gt;""),CF1631/INDEX($L$4:$L1631,MATCH(MAX($L$4:$L1631)+1,$L$4:$L1631,1)),"")</f>
        <v/>
      </c>
      <c r="CM1631" s="14" t="str">
        <f>IF(AND(CJ1631&lt;&gt;""),CJ1631/INDEX($L$4:$L1631,MATCH(MAX($L$4:$L1631)+1,$L$4:$L1631,1)),"")</f>
        <v/>
      </c>
      <c r="CQ1631" s="14" t="str">
        <f>IF(AND(CN1631&lt;&gt;""),CN1631/INDEX($L$4:$L1631,MATCH(MAX($L$4:$L1631)+1,$L$4:$L1631,1)),"")</f>
        <v/>
      </c>
      <c r="CU1631" s="14" t="str">
        <f>IF(AND(CR1631&lt;&gt;""),CR1631/INDEX($L$4:$L1631,MATCH(MAX($L$4:$L1631)+1,$L$4:$L1631,1)),"")</f>
        <v/>
      </c>
    </row>
    <row r="1632" spans="3:99">
      <c r="C1632" s="4" t="s">
        <v>36</v>
      </c>
      <c r="D1632" t="s">
        <v>36</v>
      </c>
      <c r="K1632" s="14" t="str">
        <f t="shared" si="1014"/>
        <v/>
      </c>
      <c r="S1632" s="14" t="str">
        <f>IF(AND(P1632&lt;&gt;""),P1632/INDEX($L$4:$L1632,MATCH(MAX($L$4:$L1632)+1,$L$4:$L1632,1)),"")</f>
        <v/>
      </c>
      <c r="W1632" s="14" t="str">
        <f>IF(AND(T1632&lt;&gt;""),T1632/INDEX($L$4:$L1632,MATCH(MAX($L$4:$L1632)+1,$L$4:$L1632,1)),"")</f>
        <v/>
      </c>
      <c r="AA1632" s="14" t="str">
        <f>IF(AND(X1632&lt;&gt;""),X1632/INDEX($L$4:$L1632,MATCH(MAX($L$4:$L1632)+1,$L$4:$L1632,1)),"")</f>
        <v/>
      </c>
      <c r="AE1632" s="14" t="str">
        <f>IF(AND(AB1632&lt;&gt;""),AB1632/INDEX($L$4:$L1632,MATCH(MAX($L$4:$L1632)+1,$L$4:$L1632,1)),"")</f>
        <v/>
      </c>
      <c r="AI1632" s="14" t="str">
        <f>IF(AND(AF1632&lt;&gt;""),AF1632/INDEX($L$4:$L1632,MATCH(MAX($L$4:$L1632)+1,$L$4:$L1632,1)),"")</f>
        <v/>
      </c>
      <c r="AM1632" s="14" t="str">
        <f>IF(AND(AJ1632&lt;&gt;""),AJ1632/INDEX($L$4:$L1632,MATCH(MAX($L$4:$L1632)+1,$L$4:$L1632,1)),"")</f>
        <v/>
      </c>
      <c r="AQ1632" s="14" t="str">
        <f>IF(AND(AN1632&lt;&gt;""),AN1632/INDEX($L$4:$L1632,MATCH(MAX($L$4:$L1632)+1,$L$4:$L1632,1)),"")</f>
        <v/>
      </c>
      <c r="AU1632" s="14" t="str">
        <f>IF(AND(AR1632&lt;&gt;""),AR1632/INDEX($L$4:$L1632,MATCH(MAX($L$4:$L1632)+1,$L$4:$L1632,1)),"")</f>
        <v/>
      </c>
      <c r="AY1632" s="14" t="str">
        <f>IF(AND(AV1632&lt;&gt;""),AV1632/INDEX($L$4:$L1632,MATCH(MAX($L$4:$L1632)+1,$L$4:$L1632,1)),"")</f>
        <v/>
      </c>
      <c r="AZ1632" s="10" t="str">
        <f t="shared" si="1013"/>
        <v/>
      </c>
      <c r="BC1632" s="78" t="str">
        <f t="shared" si="1012"/>
        <v/>
      </c>
      <c r="BG1632" s="14" t="str">
        <f>IF(AND(BD1632&lt;&gt;""),BD1632/INDEX($L$4:$L1632,MATCH(MAX($L$4:$L1632)+1,$L$4:$L1632,1)),"")</f>
        <v/>
      </c>
      <c r="BK1632" s="14" t="str">
        <f>IF(AND(BH1632&lt;&gt;""),BH1632/INDEX($L$4:$L1632,MATCH(MAX($L$4:$L1632)+1,$L$4:$L1632,1)),"")</f>
        <v/>
      </c>
      <c r="BO1632" s="14" t="str">
        <f>IF(AND(BL1632&lt;&gt;""),BL1632/INDEX($L$4:$L1632,MATCH(MAX($L$4:$L1632)+1,$L$4:$L1632,1)),"")</f>
        <v/>
      </c>
      <c r="BS1632" s="14" t="str">
        <f>IF(AND(BP1632&lt;&gt;""),BP1632/INDEX($L$4:$L1632,MATCH(MAX($L$4:$L1632)+1,$L$4:$L1632,1)),"")</f>
        <v/>
      </c>
      <c r="BW1632" s="14" t="str">
        <f>IF(AND(BT1632&lt;&gt;""),BT1632/INDEX($L$4:$L1632,MATCH(MAX($L$4:$L1632)+1,$L$4:$L1632,1)),"")</f>
        <v/>
      </c>
      <c r="CA1632" s="14" t="str">
        <f>IF(AND(BX1632&lt;&gt;""),BX1632/INDEX($L$4:$L1632,MATCH(MAX($L$4:$L1632)+1,$L$4:$L1632,1)),"")</f>
        <v/>
      </c>
      <c r="CE1632" s="14" t="str">
        <f>IF(AND(CB1632&lt;&gt;""),CB1632/INDEX($L$4:$L1632,MATCH(MAX($L$4:$L1632)+1,$L$4:$L1632,1)),"")</f>
        <v/>
      </c>
      <c r="CI1632" s="14" t="str">
        <f>IF(AND(CF1632&lt;&gt;""),CF1632/INDEX($L$4:$L1632,MATCH(MAX($L$4:$L1632)+1,$L$4:$L1632,1)),"")</f>
        <v/>
      </c>
      <c r="CM1632" s="14" t="str">
        <f>IF(AND(CJ1632&lt;&gt;""),CJ1632/INDEX($L$4:$L1632,MATCH(MAX($L$4:$L1632)+1,$L$4:$L1632,1)),"")</f>
        <v/>
      </c>
      <c r="CQ1632" s="14" t="str">
        <f>IF(AND(CN1632&lt;&gt;""),CN1632/INDEX($L$4:$L1632,MATCH(MAX($L$4:$L1632)+1,$L$4:$L1632,1)),"")</f>
        <v/>
      </c>
      <c r="CU1632" s="14" t="str">
        <f>IF(AND(CR1632&lt;&gt;""),CR1632/INDEX($L$4:$L1632,MATCH(MAX($L$4:$L1632)+1,$L$4:$L1632,1)),"")</f>
        <v/>
      </c>
    </row>
    <row r="1633" spans="3:99">
      <c r="C1633" s="4" t="s">
        <v>36</v>
      </c>
      <c r="D1633" t="s">
        <v>36</v>
      </c>
      <c r="K1633" s="14" t="str">
        <f t="shared" si="1014"/>
        <v/>
      </c>
      <c r="S1633" s="14" t="str">
        <f>IF(AND(P1633&lt;&gt;""),P1633/INDEX($L$4:$L1633,MATCH(MAX($L$4:$L1633)+1,$L$4:$L1633,1)),"")</f>
        <v/>
      </c>
      <c r="W1633" s="14" t="str">
        <f>IF(AND(T1633&lt;&gt;""),T1633/INDEX($L$4:$L1633,MATCH(MAX($L$4:$L1633)+1,$L$4:$L1633,1)),"")</f>
        <v/>
      </c>
      <c r="AA1633" s="14" t="str">
        <f>IF(AND(X1633&lt;&gt;""),X1633/INDEX($L$4:$L1633,MATCH(MAX($L$4:$L1633)+1,$L$4:$L1633,1)),"")</f>
        <v/>
      </c>
      <c r="AE1633" s="14" t="str">
        <f>IF(AND(AB1633&lt;&gt;""),AB1633/INDEX($L$4:$L1633,MATCH(MAX($L$4:$L1633)+1,$L$4:$L1633,1)),"")</f>
        <v/>
      </c>
      <c r="AI1633" s="14" t="str">
        <f>IF(AND(AF1633&lt;&gt;""),AF1633/INDEX($L$4:$L1633,MATCH(MAX($L$4:$L1633)+1,$L$4:$L1633,1)),"")</f>
        <v/>
      </c>
      <c r="AM1633" s="14" t="str">
        <f>IF(AND(AJ1633&lt;&gt;""),AJ1633/INDEX($L$4:$L1633,MATCH(MAX($L$4:$L1633)+1,$L$4:$L1633,1)),"")</f>
        <v/>
      </c>
      <c r="AQ1633" s="14" t="str">
        <f>IF(AND(AN1633&lt;&gt;""),AN1633/INDEX($L$4:$L1633,MATCH(MAX($L$4:$L1633)+1,$L$4:$L1633,1)),"")</f>
        <v/>
      </c>
      <c r="AU1633" s="14" t="str">
        <f>IF(AND(AR1633&lt;&gt;""),AR1633/INDEX($L$4:$L1633,MATCH(MAX($L$4:$L1633)+1,$L$4:$L1633,1)),"")</f>
        <v/>
      </c>
      <c r="AY1633" s="14" t="str">
        <f>IF(AND(AV1633&lt;&gt;""),AV1633/INDEX($L$4:$L1633,MATCH(MAX($L$4:$L1633)+1,$L$4:$L1633,1)),"")</f>
        <v/>
      </c>
      <c r="AZ1633" s="10" t="str">
        <f t="shared" si="1013"/>
        <v/>
      </c>
      <c r="BC1633" s="78" t="str">
        <f t="shared" si="1012"/>
        <v/>
      </c>
      <c r="BG1633" s="14" t="str">
        <f>IF(AND(BD1633&lt;&gt;""),BD1633/INDEX($L$4:$L1633,MATCH(MAX($L$4:$L1633)+1,$L$4:$L1633,1)),"")</f>
        <v/>
      </c>
      <c r="BK1633" s="14" t="str">
        <f>IF(AND(BH1633&lt;&gt;""),BH1633/INDEX($L$4:$L1633,MATCH(MAX($L$4:$L1633)+1,$L$4:$L1633,1)),"")</f>
        <v/>
      </c>
      <c r="BO1633" s="14" t="str">
        <f>IF(AND(BL1633&lt;&gt;""),BL1633/INDEX($L$4:$L1633,MATCH(MAX($L$4:$L1633)+1,$L$4:$L1633,1)),"")</f>
        <v/>
      </c>
      <c r="BS1633" s="14" t="str">
        <f>IF(AND(BP1633&lt;&gt;""),BP1633/INDEX($L$4:$L1633,MATCH(MAX($L$4:$L1633)+1,$L$4:$L1633,1)),"")</f>
        <v/>
      </c>
      <c r="BW1633" s="14" t="str">
        <f>IF(AND(BT1633&lt;&gt;""),BT1633/INDEX($L$4:$L1633,MATCH(MAX($L$4:$L1633)+1,$L$4:$L1633,1)),"")</f>
        <v/>
      </c>
      <c r="CA1633" s="14" t="str">
        <f>IF(AND(BX1633&lt;&gt;""),BX1633/INDEX($L$4:$L1633,MATCH(MAX($L$4:$L1633)+1,$L$4:$L1633,1)),"")</f>
        <v/>
      </c>
      <c r="CE1633" s="14" t="str">
        <f>IF(AND(CB1633&lt;&gt;""),CB1633/INDEX($L$4:$L1633,MATCH(MAX($L$4:$L1633)+1,$L$4:$L1633,1)),"")</f>
        <v/>
      </c>
      <c r="CI1633" s="14" t="str">
        <f>IF(AND(CF1633&lt;&gt;""),CF1633/INDEX($L$4:$L1633,MATCH(MAX($L$4:$L1633)+1,$L$4:$L1633,1)),"")</f>
        <v/>
      </c>
      <c r="CM1633" s="14" t="str">
        <f>IF(AND(CJ1633&lt;&gt;""),CJ1633/INDEX($L$4:$L1633,MATCH(MAX($L$4:$L1633)+1,$L$4:$L1633,1)),"")</f>
        <v/>
      </c>
      <c r="CQ1633" s="14" t="str">
        <f>IF(AND(CN1633&lt;&gt;""),CN1633/INDEX($L$4:$L1633,MATCH(MAX($L$4:$L1633)+1,$L$4:$L1633,1)),"")</f>
        <v/>
      </c>
      <c r="CU1633" s="14" t="str">
        <f>IF(AND(CR1633&lt;&gt;""),CR1633/INDEX($L$4:$L1633,MATCH(MAX($L$4:$L1633)+1,$L$4:$L1633,1)),"")</f>
        <v/>
      </c>
    </row>
    <row r="1634" spans="3:99">
      <c r="C1634" s="4" t="s">
        <v>36</v>
      </c>
      <c r="D1634" t="s">
        <v>36</v>
      </c>
      <c r="K1634" s="14" t="str">
        <f t="shared" si="1014"/>
        <v/>
      </c>
      <c r="S1634" s="14" t="str">
        <f>IF(AND(P1634&lt;&gt;""),P1634/INDEX($L$4:$L1634,MATCH(MAX($L$4:$L1634)+1,$L$4:$L1634,1)),"")</f>
        <v/>
      </c>
      <c r="W1634" s="14" t="str">
        <f>IF(AND(T1634&lt;&gt;""),T1634/INDEX($L$4:$L1634,MATCH(MAX($L$4:$L1634)+1,$L$4:$L1634,1)),"")</f>
        <v/>
      </c>
      <c r="AA1634" s="14" t="str">
        <f>IF(AND(X1634&lt;&gt;""),X1634/INDEX($L$4:$L1634,MATCH(MAX($L$4:$L1634)+1,$L$4:$L1634,1)),"")</f>
        <v/>
      </c>
      <c r="AE1634" s="14" t="str">
        <f>IF(AND(AB1634&lt;&gt;""),AB1634/INDEX($L$4:$L1634,MATCH(MAX($L$4:$L1634)+1,$L$4:$L1634,1)),"")</f>
        <v/>
      </c>
      <c r="AI1634" s="14" t="str">
        <f>IF(AND(AF1634&lt;&gt;""),AF1634/INDEX($L$4:$L1634,MATCH(MAX($L$4:$L1634)+1,$L$4:$L1634,1)),"")</f>
        <v/>
      </c>
      <c r="AM1634" s="14" t="str">
        <f>IF(AND(AJ1634&lt;&gt;""),AJ1634/INDEX($L$4:$L1634,MATCH(MAX($L$4:$L1634)+1,$L$4:$L1634,1)),"")</f>
        <v/>
      </c>
      <c r="AQ1634" s="14" t="str">
        <f>IF(AND(AN1634&lt;&gt;""),AN1634/INDEX($L$4:$L1634,MATCH(MAX($L$4:$L1634)+1,$L$4:$L1634,1)),"")</f>
        <v/>
      </c>
      <c r="AU1634" s="14" t="str">
        <f>IF(AND(AR1634&lt;&gt;""),AR1634/INDEX($L$4:$L1634,MATCH(MAX($L$4:$L1634)+1,$L$4:$L1634,1)),"")</f>
        <v/>
      </c>
      <c r="AY1634" s="14" t="str">
        <f>IF(AND(AV1634&lt;&gt;""),AV1634/INDEX($L$4:$L1634,MATCH(MAX($L$4:$L1634)+1,$L$4:$L1634,1)),"")</f>
        <v/>
      </c>
      <c r="AZ1634" s="10" t="str">
        <f t="shared" si="1013"/>
        <v/>
      </c>
      <c r="BC1634" s="78" t="str">
        <f t="shared" si="1012"/>
        <v/>
      </c>
      <c r="BG1634" s="14" t="str">
        <f>IF(AND(BD1634&lt;&gt;""),BD1634/INDEX($L$4:$L1634,MATCH(MAX($L$4:$L1634)+1,$L$4:$L1634,1)),"")</f>
        <v/>
      </c>
      <c r="BK1634" s="14" t="str">
        <f>IF(AND(BH1634&lt;&gt;""),BH1634/INDEX($L$4:$L1634,MATCH(MAX($L$4:$L1634)+1,$L$4:$L1634,1)),"")</f>
        <v/>
      </c>
      <c r="BO1634" s="14" t="str">
        <f>IF(AND(BL1634&lt;&gt;""),BL1634/INDEX($L$4:$L1634,MATCH(MAX($L$4:$L1634)+1,$L$4:$L1634,1)),"")</f>
        <v/>
      </c>
      <c r="BS1634" s="14" t="str">
        <f>IF(AND(BP1634&lt;&gt;""),BP1634/INDEX($L$4:$L1634,MATCH(MAX($L$4:$L1634)+1,$L$4:$L1634,1)),"")</f>
        <v/>
      </c>
      <c r="BW1634" s="14" t="str">
        <f>IF(AND(BT1634&lt;&gt;""),BT1634/INDEX($L$4:$L1634,MATCH(MAX($L$4:$L1634)+1,$L$4:$L1634,1)),"")</f>
        <v/>
      </c>
      <c r="CA1634" s="14" t="str">
        <f>IF(AND(BX1634&lt;&gt;""),BX1634/INDEX($L$4:$L1634,MATCH(MAX($L$4:$L1634)+1,$L$4:$L1634,1)),"")</f>
        <v/>
      </c>
      <c r="CE1634" s="14" t="str">
        <f>IF(AND(CB1634&lt;&gt;""),CB1634/INDEX($L$4:$L1634,MATCH(MAX($L$4:$L1634)+1,$L$4:$L1634,1)),"")</f>
        <v/>
      </c>
      <c r="CI1634" s="14" t="str">
        <f>IF(AND(CF1634&lt;&gt;""),CF1634/INDEX($L$4:$L1634,MATCH(MAX($L$4:$L1634)+1,$L$4:$L1634,1)),"")</f>
        <v/>
      </c>
      <c r="CM1634" s="14" t="str">
        <f>IF(AND(CJ1634&lt;&gt;""),CJ1634/INDEX($L$4:$L1634,MATCH(MAX($L$4:$L1634)+1,$L$4:$L1634,1)),"")</f>
        <v/>
      </c>
      <c r="CQ1634" s="14" t="str">
        <f>IF(AND(CN1634&lt;&gt;""),CN1634/INDEX($L$4:$L1634,MATCH(MAX($L$4:$L1634)+1,$L$4:$L1634,1)),"")</f>
        <v/>
      </c>
      <c r="CU1634" s="14" t="str">
        <f>IF(AND(CR1634&lt;&gt;""),CR1634/INDEX($L$4:$L1634,MATCH(MAX($L$4:$L1634)+1,$L$4:$L1634,1)),"")</f>
        <v/>
      </c>
    </row>
    <row r="1635" spans="3:99">
      <c r="C1635" s="4" t="s">
        <v>36</v>
      </c>
      <c r="D1635" t="s">
        <v>36</v>
      </c>
      <c r="K1635" s="14" t="str">
        <f t="shared" si="1014"/>
        <v/>
      </c>
      <c r="S1635" s="14" t="str">
        <f>IF(AND(P1635&lt;&gt;""),P1635/INDEX($L$4:$L1635,MATCH(MAX($L$4:$L1635)+1,$L$4:$L1635,1)),"")</f>
        <v/>
      </c>
      <c r="W1635" s="14" t="str">
        <f>IF(AND(T1635&lt;&gt;""),T1635/INDEX($L$4:$L1635,MATCH(MAX($L$4:$L1635)+1,$L$4:$L1635,1)),"")</f>
        <v/>
      </c>
      <c r="AA1635" s="14" t="str">
        <f>IF(AND(X1635&lt;&gt;""),X1635/INDEX($L$4:$L1635,MATCH(MAX($L$4:$L1635)+1,$L$4:$L1635,1)),"")</f>
        <v/>
      </c>
      <c r="AE1635" s="14" t="str">
        <f>IF(AND(AB1635&lt;&gt;""),AB1635/INDEX($L$4:$L1635,MATCH(MAX($L$4:$L1635)+1,$L$4:$L1635,1)),"")</f>
        <v/>
      </c>
      <c r="AI1635" s="14" t="str">
        <f>IF(AND(AF1635&lt;&gt;""),AF1635/INDEX($L$4:$L1635,MATCH(MAX($L$4:$L1635)+1,$L$4:$L1635,1)),"")</f>
        <v/>
      </c>
      <c r="AM1635" s="14" t="str">
        <f>IF(AND(AJ1635&lt;&gt;""),AJ1635/INDEX($L$4:$L1635,MATCH(MAX($L$4:$L1635)+1,$L$4:$L1635,1)),"")</f>
        <v/>
      </c>
      <c r="AQ1635" s="14" t="str">
        <f>IF(AND(AN1635&lt;&gt;""),AN1635/INDEX($L$4:$L1635,MATCH(MAX($L$4:$L1635)+1,$L$4:$L1635,1)),"")</f>
        <v/>
      </c>
      <c r="AU1635" s="14" t="str">
        <f>IF(AND(AR1635&lt;&gt;""),AR1635/INDEX($L$4:$L1635,MATCH(MAX($L$4:$L1635)+1,$L$4:$L1635,1)),"")</f>
        <v/>
      </c>
      <c r="AY1635" s="14" t="str">
        <f>IF(AND(AV1635&lt;&gt;""),AV1635/INDEX($L$4:$L1635,MATCH(MAX($L$4:$L1635)+1,$L$4:$L1635,1)),"")</f>
        <v/>
      </c>
      <c r="AZ1635" s="10" t="str">
        <f t="shared" si="1013"/>
        <v/>
      </c>
      <c r="BC1635" s="78" t="str">
        <f t="shared" si="1012"/>
        <v/>
      </c>
      <c r="BG1635" s="14" t="str">
        <f>IF(AND(BD1635&lt;&gt;""),BD1635/INDEX($L$4:$L1635,MATCH(MAX($L$4:$L1635)+1,$L$4:$L1635,1)),"")</f>
        <v/>
      </c>
      <c r="BK1635" s="14" t="str">
        <f>IF(AND(BH1635&lt;&gt;""),BH1635/INDEX($L$4:$L1635,MATCH(MAX($L$4:$L1635)+1,$L$4:$L1635,1)),"")</f>
        <v/>
      </c>
      <c r="BO1635" s="14" t="str">
        <f>IF(AND(BL1635&lt;&gt;""),BL1635/INDEX($L$4:$L1635,MATCH(MAX($L$4:$L1635)+1,$L$4:$L1635,1)),"")</f>
        <v/>
      </c>
      <c r="BS1635" s="14" t="str">
        <f>IF(AND(BP1635&lt;&gt;""),BP1635/INDEX($L$4:$L1635,MATCH(MAX($L$4:$L1635)+1,$L$4:$L1635,1)),"")</f>
        <v/>
      </c>
      <c r="BW1635" s="14" t="str">
        <f>IF(AND(BT1635&lt;&gt;""),BT1635/INDEX($L$4:$L1635,MATCH(MAX($L$4:$L1635)+1,$L$4:$L1635,1)),"")</f>
        <v/>
      </c>
      <c r="CA1635" s="14" t="str">
        <f>IF(AND(BX1635&lt;&gt;""),BX1635/INDEX($L$4:$L1635,MATCH(MAX($L$4:$L1635)+1,$L$4:$L1635,1)),"")</f>
        <v/>
      </c>
      <c r="CE1635" s="14" t="str">
        <f>IF(AND(CB1635&lt;&gt;""),CB1635/INDEX($L$4:$L1635,MATCH(MAX($L$4:$L1635)+1,$L$4:$L1635,1)),"")</f>
        <v/>
      </c>
      <c r="CI1635" s="14" t="str">
        <f>IF(AND(CF1635&lt;&gt;""),CF1635/INDEX($L$4:$L1635,MATCH(MAX($L$4:$L1635)+1,$L$4:$L1635,1)),"")</f>
        <v/>
      </c>
      <c r="CM1635" s="14" t="str">
        <f>IF(AND(CJ1635&lt;&gt;""),CJ1635/INDEX($L$4:$L1635,MATCH(MAX($L$4:$L1635)+1,$L$4:$L1635,1)),"")</f>
        <v/>
      </c>
      <c r="CQ1635" s="14" t="str">
        <f>IF(AND(CN1635&lt;&gt;""),CN1635/INDEX($L$4:$L1635,MATCH(MAX($L$4:$L1635)+1,$L$4:$L1635,1)),"")</f>
        <v/>
      </c>
      <c r="CU1635" s="14" t="str">
        <f>IF(AND(CR1635&lt;&gt;""),CR1635/INDEX($L$4:$L1635,MATCH(MAX($L$4:$L1635)+1,$L$4:$L1635,1)),"")</f>
        <v/>
      </c>
    </row>
    <row r="1636" spans="3:99">
      <c r="C1636" s="4" t="s">
        <v>36</v>
      </c>
      <c r="D1636" t="s">
        <v>36</v>
      </c>
      <c r="K1636" s="14" t="str">
        <f t="shared" si="1014"/>
        <v/>
      </c>
      <c r="S1636" s="14" t="str">
        <f>IF(AND(P1636&lt;&gt;""),P1636/INDEX($L$4:$L1636,MATCH(MAX($L$4:$L1636)+1,$L$4:$L1636,1)),"")</f>
        <v/>
      </c>
      <c r="W1636" s="14" t="str">
        <f>IF(AND(T1636&lt;&gt;""),T1636/INDEX($L$4:$L1636,MATCH(MAX($L$4:$L1636)+1,$L$4:$L1636,1)),"")</f>
        <v/>
      </c>
      <c r="AA1636" s="14" t="str">
        <f>IF(AND(X1636&lt;&gt;""),X1636/INDEX($L$4:$L1636,MATCH(MAX($L$4:$L1636)+1,$L$4:$L1636,1)),"")</f>
        <v/>
      </c>
      <c r="AE1636" s="14" t="str">
        <f>IF(AND(AB1636&lt;&gt;""),AB1636/INDEX($L$4:$L1636,MATCH(MAX($L$4:$L1636)+1,$L$4:$L1636,1)),"")</f>
        <v/>
      </c>
      <c r="AI1636" s="14" t="str">
        <f>IF(AND(AF1636&lt;&gt;""),AF1636/INDEX($L$4:$L1636,MATCH(MAX($L$4:$L1636)+1,$L$4:$L1636,1)),"")</f>
        <v/>
      </c>
      <c r="AM1636" s="14" t="str">
        <f>IF(AND(AJ1636&lt;&gt;""),AJ1636/INDEX($L$4:$L1636,MATCH(MAX($L$4:$L1636)+1,$L$4:$L1636,1)),"")</f>
        <v/>
      </c>
      <c r="AQ1636" s="14" t="str">
        <f>IF(AND(AN1636&lt;&gt;""),AN1636/INDEX($L$4:$L1636,MATCH(MAX($L$4:$L1636)+1,$L$4:$L1636,1)),"")</f>
        <v/>
      </c>
      <c r="AU1636" s="14" t="str">
        <f>IF(AND(AR1636&lt;&gt;""),AR1636/INDEX($L$4:$L1636,MATCH(MAX($L$4:$L1636)+1,$L$4:$L1636,1)),"")</f>
        <v/>
      </c>
      <c r="AY1636" s="14" t="str">
        <f>IF(AND(AV1636&lt;&gt;""),AV1636/INDEX($L$4:$L1636,MATCH(MAX($L$4:$L1636)+1,$L$4:$L1636,1)),"")</f>
        <v/>
      </c>
      <c r="AZ1636" s="10" t="str">
        <f t="shared" si="1013"/>
        <v/>
      </c>
      <c r="BC1636" s="78" t="str">
        <f t="shared" si="1012"/>
        <v/>
      </c>
      <c r="BG1636" s="14" t="str">
        <f>IF(AND(BD1636&lt;&gt;""),BD1636/INDEX($L$4:$L1636,MATCH(MAX($L$4:$L1636)+1,$L$4:$L1636,1)),"")</f>
        <v/>
      </c>
      <c r="BK1636" s="14" t="str">
        <f>IF(AND(BH1636&lt;&gt;""),BH1636/INDEX($L$4:$L1636,MATCH(MAX($L$4:$L1636)+1,$L$4:$L1636,1)),"")</f>
        <v/>
      </c>
      <c r="BO1636" s="14" t="str">
        <f>IF(AND(BL1636&lt;&gt;""),BL1636/INDEX($L$4:$L1636,MATCH(MAX($L$4:$L1636)+1,$L$4:$L1636,1)),"")</f>
        <v/>
      </c>
      <c r="BS1636" s="14" t="str">
        <f>IF(AND(BP1636&lt;&gt;""),BP1636/INDEX($L$4:$L1636,MATCH(MAX($L$4:$L1636)+1,$L$4:$L1636,1)),"")</f>
        <v/>
      </c>
      <c r="BW1636" s="14" t="str">
        <f>IF(AND(BT1636&lt;&gt;""),BT1636/INDEX($L$4:$L1636,MATCH(MAX($L$4:$L1636)+1,$L$4:$L1636,1)),"")</f>
        <v/>
      </c>
      <c r="CA1636" s="14" t="str">
        <f>IF(AND(BX1636&lt;&gt;""),BX1636/INDEX($L$4:$L1636,MATCH(MAX($L$4:$L1636)+1,$L$4:$L1636,1)),"")</f>
        <v/>
      </c>
      <c r="CE1636" s="14" t="str">
        <f>IF(AND(CB1636&lt;&gt;""),CB1636/INDEX($L$4:$L1636,MATCH(MAX($L$4:$L1636)+1,$L$4:$L1636,1)),"")</f>
        <v/>
      </c>
      <c r="CI1636" s="14" t="str">
        <f>IF(AND(CF1636&lt;&gt;""),CF1636/INDEX($L$4:$L1636,MATCH(MAX($L$4:$L1636)+1,$L$4:$L1636,1)),"")</f>
        <v/>
      </c>
      <c r="CM1636" s="14" t="str">
        <f>IF(AND(CJ1636&lt;&gt;""),CJ1636/INDEX($L$4:$L1636,MATCH(MAX($L$4:$L1636)+1,$L$4:$L1636,1)),"")</f>
        <v/>
      </c>
      <c r="CQ1636" s="14" t="str">
        <f>IF(AND(CN1636&lt;&gt;""),CN1636/INDEX($L$4:$L1636,MATCH(MAX($L$4:$L1636)+1,$L$4:$L1636,1)),"")</f>
        <v/>
      </c>
      <c r="CU1636" s="14" t="str">
        <f>IF(AND(CR1636&lt;&gt;""),CR1636/INDEX($L$4:$L1636,MATCH(MAX($L$4:$L1636)+1,$L$4:$L1636,1)),"")</f>
        <v/>
      </c>
    </row>
    <row r="1637" spans="3:99">
      <c r="C1637" s="4" t="s">
        <v>36</v>
      </c>
      <c r="D1637" t="s">
        <v>36</v>
      </c>
      <c r="K1637" s="14" t="str">
        <f t="shared" si="1014"/>
        <v/>
      </c>
      <c r="S1637" s="14" t="str">
        <f>IF(AND(P1637&lt;&gt;""),P1637/INDEX($L$4:$L1637,MATCH(MAX($L$4:$L1637)+1,$L$4:$L1637,1)),"")</f>
        <v/>
      </c>
      <c r="W1637" s="14" t="str">
        <f>IF(AND(T1637&lt;&gt;""),T1637/INDEX($L$4:$L1637,MATCH(MAX($L$4:$L1637)+1,$L$4:$L1637,1)),"")</f>
        <v/>
      </c>
      <c r="AA1637" s="14" t="str">
        <f>IF(AND(X1637&lt;&gt;""),X1637/INDEX($L$4:$L1637,MATCH(MAX($L$4:$L1637)+1,$L$4:$L1637,1)),"")</f>
        <v/>
      </c>
      <c r="AE1637" s="14" t="str">
        <f>IF(AND(AB1637&lt;&gt;""),AB1637/INDEX($L$4:$L1637,MATCH(MAX($L$4:$L1637)+1,$L$4:$L1637,1)),"")</f>
        <v/>
      </c>
      <c r="AI1637" s="14" t="str">
        <f>IF(AND(AF1637&lt;&gt;""),AF1637/INDEX($L$4:$L1637,MATCH(MAX($L$4:$L1637)+1,$L$4:$L1637,1)),"")</f>
        <v/>
      </c>
      <c r="AM1637" s="14" t="str">
        <f>IF(AND(AJ1637&lt;&gt;""),AJ1637/INDEX($L$4:$L1637,MATCH(MAX($L$4:$L1637)+1,$L$4:$L1637,1)),"")</f>
        <v/>
      </c>
      <c r="AQ1637" s="14" t="str">
        <f>IF(AND(AN1637&lt;&gt;""),AN1637/INDEX($L$4:$L1637,MATCH(MAX($L$4:$L1637)+1,$L$4:$L1637,1)),"")</f>
        <v/>
      </c>
      <c r="AU1637" s="14" t="str">
        <f>IF(AND(AR1637&lt;&gt;""),AR1637/INDEX($L$4:$L1637,MATCH(MAX($L$4:$L1637)+1,$L$4:$L1637,1)),"")</f>
        <v/>
      </c>
      <c r="AY1637" s="14" t="str">
        <f>IF(AND(AV1637&lt;&gt;""),AV1637/INDEX($L$4:$L1637,MATCH(MAX($L$4:$L1637)+1,$L$4:$L1637,1)),"")</f>
        <v/>
      </c>
      <c r="AZ1637" s="10" t="str">
        <f t="shared" si="1013"/>
        <v/>
      </c>
      <c r="BC1637" s="78" t="str">
        <f t="shared" si="1012"/>
        <v/>
      </c>
      <c r="BG1637" s="14" t="str">
        <f>IF(AND(BD1637&lt;&gt;""),BD1637/INDEX($L$4:$L1637,MATCH(MAX($L$4:$L1637)+1,$L$4:$L1637,1)),"")</f>
        <v/>
      </c>
      <c r="BK1637" s="14" t="str">
        <f>IF(AND(BH1637&lt;&gt;""),BH1637/INDEX($L$4:$L1637,MATCH(MAX($L$4:$L1637)+1,$L$4:$L1637,1)),"")</f>
        <v/>
      </c>
      <c r="BO1637" s="14" t="str">
        <f>IF(AND(BL1637&lt;&gt;""),BL1637/INDEX($L$4:$L1637,MATCH(MAX($L$4:$L1637)+1,$L$4:$L1637,1)),"")</f>
        <v/>
      </c>
      <c r="BS1637" s="14" t="str">
        <f>IF(AND(BP1637&lt;&gt;""),BP1637/INDEX($L$4:$L1637,MATCH(MAX($L$4:$L1637)+1,$L$4:$L1637,1)),"")</f>
        <v/>
      </c>
      <c r="BW1637" s="14" t="str">
        <f>IF(AND(BT1637&lt;&gt;""),BT1637/INDEX($L$4:$L1637,MATCH(MAX($L$4:$L1637)+1,$L$4:$L1637,1)),"")</f>
        <v/>
      </c>
      <c r="CA1637" s="14" t="str">
        <f>IF(AND(BX1637&lt;&gt;""),BX1637/INDEX($L$4:$L1637,MATCH(MAX($L$4:$L1637)+1,$L$4:$L1637,1)),"")</f>
        <v/>
      </c>
      <c r="CE1637" s="14" t="str">
        <f>IF(AND(CB1637&lt;&gt;""),CB1637/INDEX($L$4:$L1637,MATCH(MAX($L$4:$L1637)+1,$L$4:$L1637,1)),"")</f>
        <v/>
      </c>
      <c r="CI1637" s="14" t="str">
        <f>IF(AND(CF1637&lt;&gt;""),CF1637/INDEX($L$4:$L1637,MATCH(MAX($L$4:$L1637)+1,$L$4:$L1637,1)),"")</f>
        <v/>
      </c>
      <c r="CM1637" s="14" t="str">
        <f>IF(AND(CJ1637&lt;&gt;""),CJ1637/INDEX($L$4:$L1637,MATCH(MAX($L$4:$L1637)+1,$L$4:$L1637,1)),"")</f>
        <v/>
      </c>
      <c r="CQ1637" s="14" t="str">
        <f>IF(AND(CN1637&lt;&gt;""),CN1637/INDEX($L$4:$L1637,MATCH(MAX($L$4:$L1637)+1,$L$4:$L1637,1)),"")</f>
        <v/>
      </c>
      <c r="CU1637" s="14" t="str">
        <f>IF(AND(CR1637&lt;&gt;""),CR1637/INDEX($L$4:$L1637,MATCH(MAX($L$4:$L1637)+1,$L$4:$L1637,1)),"")</f>
        <v/>
      </c>
    </row>
    <row r="1638" spans="3:99">
      <c r="C1638" s="4" t="s">
        <v>36</v>
      </c>
      <c r="D1638" t="s">
        <v>36</v>
      </c>
      <c r="K1638" s="14" t="str">
        <f t="shared" si="1014"/>
        <v/>
      </c>
      <c r="S1638" s="14" t="str">
        <f>IF(AND(P1638&lt;&gt;""),P1638/INDEX($L$4:$L1638,MATCH(MAX($L$4:$L1638)+1,$L$4:$L1638,1)),"")</f>
        <v/>
      </c>
      <c r="W1638" s="14" t="str">
        <f>IF(AND(T1638&lt;&gt;""),T1638/INDEX($L$4:$L1638,MATCH(MAX($L$4:$L1638)+1,$L$4:$L1638,1)),"")</f>
        <v/>
      </c>
      <c r="AA1638" s="14" t="str">
        <f>IF(AND(X1638&lt;&gt;""),X1638/INDEX($L$4:$L1638,MATCH(MAX($L$4:$L1638)+1,$L$4:$L1638,1)),"")</f>
        <v/>
      </c>
      <c r="AE1638" s="14" t="str">
        <f>IF(AND(AB1638&lt;&gt;""),AB1638/INDEX($L$4:$L1638,MATCH(MAX($L$4:$L1638)+1,$L$4:$L1638,1)),"")</f>
        <v/>
      </c>
      <c r="AI1638" s="14" t="str">
        <f>IF(AND(AF1638&lt;&gt;""),AF1638/INDEX($L$4:$L1638,MATCH(MAX($L$4:$L1638)+1,$L$4:$L1638,1)),"")</f>
        <v/>
      </c>
      <c r="AM1638" s="14" t="str">
        <f>IF(AND(AJ1638&lt;&gt;""),AJ1638/INDEX($L$4:$L1638,MATCH(MAX($L$4:$L1638)+1,$L$4:$L1638,1)),"")</f>
        <v/>
      </c>
      <c r="AQ1638" s="14" t="str">
        <f>IF(AND(AN1638&lt;&gt;""),AN1638/INDEX($L$4:$L1638,MATCH(MAX($L$4:$L1638)+1,$L$4:$L1638,1)),"")</f>
        <v/>
      </c>
      <c r="AU1638" s="14" t="str">
        <f>IF(AND(AR1638&lt;&gt;""),AR1638/INDEX($L$4:$L1638,MATCH(MAX($L$4:$L1638)+1,$L$4:$L1638,1)),"")</f>
        <v/>
      </c>
      <c r="AY1638" s="14" t="str">
        <f>IF(AND(AV1638&lt;&gt;""),AV1638/INDEX($L$4:$L1638,MATCH(MAX($L$4:$L1638)+1,$L$4:$L1638,1)),"")</f>
        <v/>
      </c>
      <c r="AZ1638" s="10" t="str">
        <f t="shared" si="1013"/>
        <v/>
      </c>
      <c r="BC1638" s="78" t="str">
        <f t="shared" si="1012"/>
        <v/>
      </c>
      <c r="BG1638" s="14" t="str">
        <f>IF(AND(BD1638&lt;&gt;""),BD1638/INDEX($L$4:$L1638,MATCH(MAX($L$4:$L1638)+1,$L$4:$L1638,1)),"")</f>
        <v/>
      </c>
      <c r="BK1638" s="14" t="str">
        <f>IF(AND(BH1638&lt;&gt;""),BH1638/INDEX($L$4:$L1638,MATCH(MAX($L$4:$L1638)+1,$L$4:$L1638,1)),"")</f>
        <v/>
      </c>
      <c r="BO1638" s="14" t="str">
        <f>IF(AND(BL1638&lt;&gt;""),BL1638/INDEX($L$4:$L1638,MATCH(MAX($L$4:$L1638)+1,$L$4:$L1638,1)),"")</f>
        <v/>
      </c>
      <c r="BS1638" s="14" t="str">
        <f>IF(AND(BP1638&lt;&gt;""),BP1638/INDEX($L$4:$L1638,MATCH(MAX($L$4:$L1638)+1,$L$4:$L1638,1)),"")</f>
        <v/>
      </c>
      <c r="BW1638" s="14" t="str">
        <f>IF(AND(BT1638&lt;&gt;""),BT1638/INDEX($L$4:$L1638,MATCH(MAX($L$4:$L1638)+1,$L$4:$L1638,1)),"")</f>
        <v/>
      </c>
      <c r="CA1638" s="14" t="str">
        <f>IF(AND(BX1638&lt;&gt;""),BX1638/INDEX($L$4:$L1638,MATCH(MAX($L$4:$L1638)+1,$L$4:$L1638,1)),"")</f>
        <v/>
      </c>
      <c r="CE1638" s="14" t="str">
        <f>IF(AND(CB1638&lt;&gt;""),CB1638/INDEX($L$4:$L1638,MATCH(MAX($L$4:$L1638)+1,$L$4:$L1638,1)),"")</f>
        <v/>
      </c>
      <c r="CI1638" s="14" t="str">
        <f>IF(AND(CF1638&lt;&gt;""),CF1638/INDEX($L$4:$L1638,MATCH(MAX($L$4:$L1638)+1,$L$4:$L1638,1)),"")</f>
        <v/>
      </c>
      <c r="CM1638" s="14" t="str">
        <f>IF(AND(CJ1638&lt;&gt;""),CJ1638/INDEX($L$4:$L1638,MATCH(MAX($L$4:$L1638)+1,$L$4:$L1638,1)),"")</f>
        <v/>
      </c>
      <c r="CQ1638" s="14" t="str">
        <f>IF(AND(CN1638&lt;&gt;""),CN1638/INDEX($L$4:$L1638,MATCH(MAX($L$4:$L1638)+1,$L$4:$L1638,1)),"")</f>
        <v/>
      </c>
      <c r="CU1638" s="14" t="str">
        <f>IF(AND(CR1638&lt;&gt;""),CR1638/INDEX($L$4:$L1638,MATCH(MAX($L$4:$L1638)+1,$L$4:$L1638,1)),"")</f>
        <v/>
      </c>
    </row>
    <row r="1639" spans="3:99">
      <c r="C1639" s="4" t="s">
        <v>36</v>
      </c>
      <c r="D1639" t="s">
        <v>36</v>
      </c>
      <c r="K1639" s="14" t="str">
        <f t="shared" si="1014"/>
        <v/>
      </c>
      <c r="S1639" s="14" t="str">
        <f>IF(AND(P1639&lt;&gt;""),P1639/INDEX($L$4:$L1639,MATCH(MAX($L$4:$L1639)+1,$L$4:$L1639,1)),"")</f>
        <v/>
      </c>
      <c r="W1639" s="14" t="str">
        <f>IF(AND(T1639&lt;&gt;""),T1639/INDEX($L$4:$L1639,MATCH(MAX($L$4:$L1639)+1,$L$4:$L1639,1)),"")</f>
        <v/>
      </c>
      <c r="AA1639" s="14" t="str">
        <f>IF(AND(X1639&lt;&gt;""),X1639/INDEX($L$4:$L1639,MATCH(MAX($L$4:$L1639)+1,$L$4:$L1639,1)),"")</f>
        <v/>
      </c>
      <c r="AE1639" s="14" t="str">
        <f>IF(AND(AB1639&lt;&gt;""),AB1639/INDEX($L$4:$L1639,MATCH(MAX($L$4:$L1639)+1,$L$4:$L1639,1)),"")</f>
        <v/>
      </c>
      <c r="AI1639" s="14" t="str">
        <f>IF(AND(AF1639&lt;&gt;""),AF1639/INDEX($L$4:$L1639,MATCH(MAX($L$4:$L1639)+1,$L$4:$L1639,1)),"")</f>
        <v/>
      </c>
      <c r="AM1639" s="14" t="str">
        <f>IF(AND(AJ1639&lt;&gt;""),AJ1639/INDEX($L$4:$L1639,MATCH(MAX($L$4:$L1639)+1,$L$4:$L1639,1)),"")</f>
        <v/>
      </c>
      <c r="AQ1639" s="14" t="str">
        <f>IF(AND(AN1639&lt;&gt;""),AN1639/INDEX($L$4:$L1639,MATCH(MAX($L$4:$L1639)+1,$L$4:$L1639,1)),"")</f>
        <v/>
      </c>
      <c r="AU1639" s="14" t="str">
        <f>IF(AND(AR1639&lt;&gt;""),AR1639/INDEX($L$4:$L1639,MATCH(MAX($L$4:$L1639)+1,$L$4:$L1639,1)),"")</f>
        <v/>
      </c>
      <c r="AY1639" s="14" t="str">
        <f>IF(AND(AV1639&lt;&gt;""),AV1639/INDEX($L$4:$L1639,MATCH(MAX($L$4:$L1639)+1,$L$4:$L1639,1)),"")</f>
        <v/>
      </c>
      <c r="AZ1639" s="10" t="str">
        <f t="shared" si="1013"/>
        <v/>
      </c>
      <c r="BC1639" s="78" t="str">
        <f t="shared" si="1012"/>
        <v/>
      </c>
      <c r="BG1639" s="14" t="str">
        <f>IF(AND(BD1639&lt;&gt;""),BD1639/INDEX($L$4:$L1639,MATCH(MAX($L$4:$L1639)+1,$L$4:$L1639,1)),"")</f>
        <v/>
      </c>
      <c r="BK1639" s="14" t="str">
        <f>IF(AND(BH1639&lt;&gt;""),BH1639/INDEX($L$4:$L1639,MATCH(MAX($L$4:$L1639)+1,$L$4:$L1639,1)),"")</f>
        <v/>
      </c>
      <c r="BO1639" s="14" t="str">
        <f>IF(AND(BL1639&lt;&gt;""),BL1639/INDEX($L$4:$L1639,MATCH(MAX($L$4:$L1639)+1,$L$4:$L1639,1)),"")</f>
        <v/>
      </c>
      <c r="BS1639" s="14" t="str">
        <f>IF(AND(BP1639&lt;&gt;""),BP1639/INDEX($L$4:$L1639,MATCH(MAX($L$4:$L1639)+1,$L$4:$L1639,1)),"")</f>
        <v/>
      </c>
      <c r="BW1639" s="14" t="str">
        <f>IF(AND(BT1639&lt;&gt;""),BT1639/INDEX($L$4:$L1639,MATCH(MAX($L$4:$L1639)+1,$L$4:$L1639,1)),"")</f>
        <v/>
      </c>
      <c r="CA1639" s="14" t="str">
        <f>IF(AND(BX1639&lt;&gt;""),BX1639/INDEX($L$4:$L1639,MATCH(MAX($L$4:$L1639)+1,$L$4:$L1639,1)),"")</f>
        <v/>
      </c>
      <c r="CE1639" s="14" t="str">
        <f>IF(AND(CB1639&lt;&gt;""),CB1639/INDEX($L$4:$L1639,MATCH(MAX($L$4:$L1639)+1,$L$4:$L1639,1)),"")</f>
        <v/>
      </c>
      <c r="CI1639" s="14" t="str">
        <f>IF(AND(CF1639&lt;&gt;""),CF1639/INDEX($L$4:$L1639,MATCH(MAX($L$4:$L1639)+1,$L$4:$L1639,1)),"")</f>
        <v/>
      </c>
      <c r="CM1639" s="14" t="str">
        <f>IF(AND(CJ1639&lt;&gt;""),CJ1639/INDEX($L$4:$L1639,MATCH(MAX($L$4:$L1639)+1,$L$4:$L1639,1)),"")</f>
        <v/>
      </c>
      <c r="CQ1639" s="14" t="str">
        <f>IF(AND(CN1639&lt;&gt;""),CN1639/INDEX($L$4:$L1639,MATCH(MAX($L$4:$L1639)+1,$L$4:$L1639,1)),"")</f>
        <v/>
      </c>
      <c r="CU1639" s="14" t="str">
        <f>IF(AND(CR1639&lt;&gt;""),CR1639/INDEX($L$4:$L1639,MATCH(MAX($L$4:$L1639)+1,$L$4:$L1639,1)),"")</f>
        <v/>
      </c>
    </row>
    <row r="1640" spans="3:99">
      <c r="C1640" s="4" t="s">
        <v>36</v>
      </c>
      <c r="D1640" t="s">
        <v>36</v>
      </c>
      <c r="K1640" s="14" t="str">
        <f t="shared" si="1014"/>
        <v/>
      </c>
      <c r="S1640" s="14" t="str">
        <f>IF(AND(P1640&lt;&gt;""),P1640/INDEX($L$4:$L1640,MATCH(MAX($L$4:$L1640)+1,$L$4:$L1640,1)),"")</f>
        <v/>
      </c>
      <c r="W1640" s="14" t="str">
        <f>IF(AND(T1640&lt;&gt;""),T1640/INDEX($L$4:$L1640,MATCH(MAX($L$4:$L1640)+1,$L$4:$L1640,1)),"")</f>
        <v/>
      </c>
      <c r="AA1640" s="14" t="str">
        <f>IF(AND(X1640&lt;&gt;""),X1640/INDEX($L$4:$L1640,MATCH(MAX($L$4:$L1640)+1,$L$4:$L1640,1)),"")</f>
        <v/>
      </c>
      <c r="AE1640" s="14" t="str">
        <f>IF(AND(AB1640&lt;&gt;""),AB1640/INDEX($L$4:$L1640,MATCH(MAX($L$4:$L1640)+1,$L$4:$L1640,1)),"")</f>
        <v/>
      </c>
      <c r="AI1640" s="14" t="str">
        <f>IF(AND(AF1640&lt;&gt;""),AF1640/INDEX($L$4:$L1640,MATCH(MAX($L$4:$L1640)+1,$L$4:$L1640,1)),"")</f>
        <v/>
      </c>
      <c r="AM1640" s="14" t="str">
        <f>IF(AND(AJ1640&lt;&gt;""),AJ1640/INDEX($L$4:$L1640,MATCH(MAX($L$4:$L1640)+1,$L$4:$L1640,1)),"")</f>
        <v/>
      </c>
      <c r="AQ1640" s="14" t="str">
        <f>IF(AND(AN1640&lt;&gt;""),AN1640/INDEX($L$4:$L1640,MATCH(MAX($L$4:$L1640)+1,$L$4:$L1640,1)),"")</f>
        <v/>
      </c>
      <c r="AU1640" s="14" t="str">
        <f>IF(AND(AR1640&lt;&gt;""),AR1640/INDEX($L$4:$L1640,MATCH(MAX($L$4:$L1640)+1,$L$4:$L1640,1)),"")</f>
        <v/>
      </c>
      <c r="AY1640" s="14" t="str">
        <f>IF(AND(AV1640&lt;&gt;""),AV1640/INDEX($L$4:$L1640,MATCH(MAX($L$4:$L1640)+1,$L$4:$L1640,1)),"")</f>
        <v/>
      </c>
      <c r="AZ1640" s="10" t="str">
        <f t="shared" si="1013"/>
        <v/>
      </c>
      <c r="BC1640" s="78" t="str">
        <f t="shared" si="1012"/>
        <v/>
      </c>
      <c r="BG1640" s="14" t="str">
        <f>IF(AND(BD1640&lt;&gt;""),BD1640/INDEX($L$4:$L1640,MATCH(MAX($L$4:$L1640)+1,$L$4:$L1640,1)),"")</f>
        <v/>
      </c>
      <c r="BK1640" s="14" t="str">
        <f>IF(AND(BH1640&lt;&gt;""),BH1640/INDEX($L$4:$L1640,MATCH(MAX($L$4:$L1640)+1,$L$4:$L1640,1)),"")</f>
        <v/>
      </c>
      <c r="BO1640" s="14" t="str">
        <f>IF(AND(BL1640&lt;&gt;""),BL1640/INDEX($L$4:$L1640,MATCH(MAX($L$4:$L1640)+1,$L$4:$L1640,1)),"")</f>
        <v/>
      </c>
      <c r="BS1640" s="14" t="str">
        <f>IF(AND(BP1640&lt;&gt;""),BP1640/INDEX($L$4:$L1640,MATCH(MAX($L$4:$L1640)+1,$L$4:$L1640,1)),"")</f>
        <v/>
      </c>
      <c r="BW1640" s="14" t="str">
        <f>IF(AND(BT1640&lt;&gt;""),BT1640/INDEX($L$4:$L1640,MATCH(MAX($L$4:$L1640)+1,$L$4:$L1640,1)),"")</f>
        <v/>
      </c>
      <c r="CA1640" s="14" t="str">
        <f>IF(AND(BX1640&lt;&gt;""),BX1640/INDEX($L$4:$L1640,MATCH(MAX($L$4:$L1640)+1,$L$4:$L1640,1)),"")</f>
        <v/>
      </c>
      <c r="CE1640" s="14" t="str">
        <f>IF(AND(CB1640&lt;&gt;""),CB1640/INDEX($L$4:$L1640,MATCH(MAX($L$4:$L1640)+1,$L$4:$L1640,1)),"")</f>
        <v/>
      </c>
      <c r="CI1640" s="14" t="str">
        <f>IF(AND(CF1640&lt;&gt;""),CF1640/INDEX($L$4:$L1640,MATCH(MAX($L$4:$L1640)+1,$L$4:$L1640,1)),"")</f>
        <v/>
      </c>
      <c r="CM1640" s="14" t="str">
        <f>IF(AND(CJ1640&lt;&gt;""),CJ1640/INDEX($L$4:$L1640,MATCH(MAX($L$4:$L1640)+1,$L$4:$L1640,1)),"")</f>
        <v/>
      </c>
      <c r="CQ1640" s="14" t="str">
        <f>IF(AND(CN1640&lt;&gt;""),CN1640/INDEX($L$4:$L1640,MATCH(MAX($L$4:$L1640)+1,$L$4:$L1640,1)),"")</f>
        <v/>
      </c>
      <c r="CU1640" s="14" t="str">
        <f>IF(AND(CR1640&lt;&gt;""),CR1640/INDEX($L$4:$L1640,MATCH(MAX($L$4:$L1640)+1,$L$4:$L1640,1)),"")</f>
        <v/>
      </c>
    </row>
    <row r="1641" spans="3:99">
      <c r="C1641" s="4" t="s">
        <v>36</v>
      </c>
      <c r="D1641" t="s">
        <v>36</v>
      </c>
      <c r="K1641" s="14" t="str">
        <f t="shared" si="1014"/>
        <v/>
      </c>
      <c r="S1641" s="14" t="str">
        <f>IF(AND(P1641&lt;&gt;""),P1641/INDEX($L$4:$L1641,MATCH(MAX($L$4:$L1641)+1,$L$4:$L1641,1)),"")</f>
        <v/>
      </c>
      <c r="W1641" s="14" t="str">
        <f>IF(AND(T1641&lt;&gt;""),T1641/INDEX($L$4:$L1641,MATCH(MAX($L$4:$L1641)+1,$L$4:$L1641,1)),"")</f>
        <v/>
      </c>
      <c r="AA1641" s="14" t="str">
        <f>IF(AND(X1641&lt;&gt;""),X1641/INDEX($L$4:$L1641,MATCH(MAX($L$4:$L1641)+1,$L$4:$L1641,1)),"")</f>
        <v/>
      </c>
      <c r="AE1641" s="14" t="str">
        <f>IF(AND(AB1641&lt;&gt;""),AB1641/INDEX($L$4:$L1641,MATCH(MAX($L$4:$L1641)+1,$L$4:$L1641,1)),"")</f>
        <v/>
      </c>
      <c r="AI1641" s="14" t="str">
        <f>IF(AND(AF1641&lt;&gt;""),AF1641/INDEX($L$4:$L1641,MATCH(MAX($L$4:$L1641)+1,$L$4:$L1641,1)),"")</f>
        <v/>
      </c>
      <c r="AM1641" s="14" t="str">
        <f>IF(AND(AJ1641&lt;&gt;""),AJ1641/INDEX($L$4:$L1641,MATCH(MAX($L$4:$L1641)+1,$L$4:$L1641,1)),"")</f>
        <v/>
      </c>
      <c r="AQ1641" s="14" t="str">
        <f>IF(AND(AN1641&lt;&gt;""),AN1641/INDEX($L$4:$L1641,MATCH(MAX($L$4:$L1641)+1,$L$4:$L1641,1)),"")</f>
        <v/>
      </c>
      <c r="AU1641" s="14" t="str">
        <f>IF(AND(AR1641&lt;&gt;""),AR1641/INDEX($L$4:$L1641,MATCH(MAX($L$4:$L1641)+1,$L$4:$L1641,1)),"")</f>
        <v/>
      </c>
      <c r="AY1641" s="14" t="str">
        <f>IF(AND(AV1641&lt;&gt;""),AV1641/INDEX($L$4:$L1641,MATCH(MAX($L$4:$L1641)+1,$L$4:$L1641,1)),"")</f>
        <v/>
      </c>
      <c r="AZ1641" s="10" t="str">
        <f t="shared" si="1013"/>
        <v/>
      </c>
      <c r="BC1641" s="78" t="str">
        <f t="shared" si="1012"/>
        <v/>
      </c>
      <c r="BG1641" s="14" t="str">
        <f>IF(AND(BD1641&lt;&gt;""),BD1641/INDEX($L$4:$L1641,MATCH(MAX($L$4:$L1641)+1,$L$4:$L1641,1)),"")</f>
        <v/>
      </c>
      <c r="BK1641" s="14" t="str">
        <f>IF(AND(BH1641&lt;&gt;""),BH1641/INDEX($L$4:$L1641,MATCH(MAX($L$4:$L1641)+1,$L$4:$L1641,1)),"")</f>
        <v/>
      </c>
      <c r="BO1641" s="14" t="str">
        <f>IF(AND(BL1641&lt;&gt;""),BL1641/INDEX($L$4:$L1641,MATCH(MAX($L$4:$L1641)+1,$L$4:$L1641,1)),"")</f>
        <v/>
      </c>
      <c r="BS1641" s="14" t="str">
        <f>IF(AND(BP1641&lt;&gt;""),BP1641/INDEX($L$4:$L1641,MATCH(MAX($L$4:$L1641)+1,$L$4:$L1641,1)),"")</f>
        <v/>
      </c>
      <c r="BW1641" s="14" t="str">
        <f>IF(AND(BT1641&lt;&gt;""),BT1641/INDEX($L$4:$L1641,MATCH(MAX($L$4:$L1641)+1,$L$4:$L1641,1)),"")</f>
        <v/>
      </c>
      <c r="CA1641" s="14" t="str">
        <f>IF(AND(BX1641&lt;&gt;""),BX1641/INDEX($L$4:$L1641,MATCH(MAX($L$4:$L1641)+1,$L$4:$L1641,1)),"")</f>
        <v/>
      </c>
      <c r="CE1641" s="14" t="str">
        <f>IF(AND(CB1641&lt;&gt;""),CB1641/INDEX($L$4:$L1641,MATCH(MAX($L$4:$L1641)+1,$L$4:$L1641,1)),"")</f>
        <v/>
      </c>
      <c r="CI1641" s="14" t="str">
        <f>IF(AND(CF1641&lt;&gt;""),CF1641/INDEX($L$4:$L1641,MATCH(MAX($L$4:$L1641)+1,$L$4:$L1641,1)),"")</f>
        <v/>
      </c>
      <c r="CM1641" s="14" t="str">
        <f>IF(AND(CJ1641&lt;&gt;""),CJ1641/INDEX($L$4:$L1641,MATCH(MAX($L$4:$L1641)+1,$L$4:$L1641,1)),"")</f>
        <v/>
      </c>
      <c r="CQ1641" s="14" t="str">
        <f>IF(AND(CN1641&lt;&gt;""),CN1641/INDEX($L$4:$L1641,MATCH(MAX($L$4:$L1641)+1,$L$4:$L1641,1)),"")</f>
        <v/>
      </c>
      <c r="CU1641" s="14" t="str">
        <f>IF(AND(CR1641&lt;&gt;""),CR1641/INDEX($L$4:$L1641,MATCH(MAX($L$4:$L1641)+1,$L$4:$L1641,1)),"")</f>
        <v/>
      </c>
    </row>
    <row r="1642" spans="3:99">
      <c r="C1642" s="4" t="s">
        <v>36</v>
      </c>
      <c r="D1642" t="s">
        <v>36</v>
      </c>
      <c r="K1642" s="14" t="str">
        <f t="shared" si="1014"/>
        <v/>
      </c>
      <c r="S1642" s="14" t="str">
        <f>IF(AND(P1642&lt;&gt;""),P1642/INDEX($L$4:$L1642,MATCH(MAX($L$4:$L1642)+1,$L$4:$L1642,1)),"")</f>
        <v/>
      </c>
      <c r="W1642" s="14" t="str">
        <f>IF(AND(T1642&lt;&gt;""),T1642/INDEX($L$4:$L1642,MATCH(MAX($L$4:$L1642)+1,$L$4:$L1642,1)),"")</f>
        <v/>
      </c>
      <c r="AA1642" s="14" t="str">
        <f>IF(AND(X1642&lt;&gt;""),X1642/INDEX($L$4:$L1642,MATCH(MAX($L$4:$L1642)+1,$L$4:$L1642,1)),"")</f>
        <v/>
      </c>
      <c r="AE1642" s="14" t="str">
        <f>IF(AND(AB1642&lt;&gt;""),AB1642/INDEX($L$4:$L1642,MATCH(MAX($L$4:$L1642)+1,$L$4:$L1642,1)),"")</f>
        <v/>
      </c>
      <c r="AI1642" s="14" t="str">
        <f>IF(AND(AF1642&lt;&gt;""),AF1642/INDEX($L$4:$L1642,MATCH(MAX($L$4:$L1642)+1,$L$4:$L1642,1)),"")</f>
        <v/>
      </c>
      <c r="AM1642" s="14" t="str">
        <f>IF(AND(AJ1642&lt;&gt;""),AJ1642/INDEX($L$4:$L1642,MATCH(MAX($L$4:$L1642)+1,$L$4:$L1642,1)),"")</f>
        <v/>
      </c>
      <c r="AQ1642" s="14" t="str">
        <f>IF(AND(AN1642&lt;&gt;""),AN1642/INDEX($L$4:$L1642,MATCH(MAX($L$4:$L1642)+1,$L$4:$L1642,1)),"")</f>
        <v/>
      </c>
      <c r="AU1642" s="14" t="str">
        <f>IF(AND(AR1642&lt;&gt;""),AR1642/INDEX($L$4:$L1642,MATCH(MAX($L$4:$L1642)+1,$L$4:$L1642,1)),"")</f>
        <v/>
      </c>
      <c r="AY1642" s="14" t="str">
        <f>IF(AND(AV1642&lt;&gt;""),AV1642/INDEX($L$4:$L1642,MATCH(MAX($L$4:$L1642)+1,$L$4:$L1642,1)),"")</f>
        <v/>
      </c>
      <c r="AZ1642" s="10" t="str">
        <f t="shared" si="1013"/>
        <v/>
      </c>
      <c r="BC1642" s="78" t="str">
        <f t="shared" si="1012"/>
        <v/>
      </c>
      <c r="BG1642" s="14" t="str">
        <f>IF(AND(BD1642&lt;&gt;""),BD1642/INDEX($L$4:$L1642,MATCH(MAX($L$4:$L1642)+1,$L$4:$L1642,1)),"")</f>
        <v/>
      </c>
      <c r="BK1642" s="14" t="str">
        <f>IF(AND(BH1642&lt;&gt;""),BH1642/INDEX($L$4:$L1642,MATCH(MAX($L$4:$L1642)+1,$L$4:$L1642,1)),"")</f>
        <v/>
      </c>
      <c r="BO1642" s="14" t="str">
        <f>IF(AND(BL1642&lt;&gt;""),BL1642/INDEX($L$4:$L1642,MATCH(MAX($L$4:$L1642)+1,$L$4:$L1642,1)),"")</f>
        <v/>
      </c>
      <c r="BS1642" s="14" t="str">
        <f>IF(AND(BP1642&lt;&gt;""),BP1642/INDEX($L$4:$L1642,MATCH(MAX($L$4:$L1642)+1,$L$4:$L1642,1)),"")</f>
        <v/>
      </c>
      <c r="BW1642" s="14" t="str">
        <f>IF(AND(BT1642&lt;&gt;""),BT1642/INDEX($L$4:$L1642,MATCH(MAX($L$4:$L1642)+1,$L$4:$L1642,1)),"")</f>
        <v/>
      </c>
      <c r="CA1642" s="14" t="str">
        <f>IF(AND(BX1642&lt;&gt;""),BX1642/INDEX($L$4:$L1642,MATCH(MAX($L$4:$L1642)+1,$L$4:$L1642,1)),"")</f>
        <v/>
      </c>
      <c r="CE1642" s="14" t="str">
        <f>IF(AND(CB1642&lt;&gt;""),CB1642/INDEX($L$4:$L1642,MATCH(MAX($L$4:$L1642)+1,$L$4:$L1642,1)),"")</f>
        <v/>
      </c>
      <c r="CI1642" s="14" t="str">
        <f>IF(AND(CF1642&lt;&gt;""),CF1642/INDEX($L$4:$L1642,MATCH(MAX($L$4:$L1642)+1,$L$4:$L1642,1)),"")</f>
        <v/>
      </c>
      <c r="CM1642" s="14" t="str">
        <f>IF(AND(CJ1642&lt;&gt;""),CJ1642/INDEX($L$4:$L1642,MATCH(MAX($L$4:$L1642)+1,$L$4:$L1642,1)),"")</f>
        <v/>
      </c>
      <c r="CQ1642" s="14" t="str">
        <f>IF(AND(CN1642&lt;&gt;""),CN1642/INDEX($L$4:$L1642,MATCH(MAX($L$4:$L1642)+1,$L$4:$L1642,1)),"")</f>
        <v/>
      </c>
      <c r="CU1642" s="14" t="str">
        <f>IF(AND(CR1642&lt;&gt;""),CR1642/INDEX($L$4:$L1642,MATCH(MAX($L$4:$L1642)+1,$L$4:$L1642,1)),"")</f>
        <v/>
      </c>
    </row>
    <row r="1643" spans="3:99">
      <c r="C1643" s="4" t="s">
        <v>36</v>
      </c>
      <c r="D1643" t="s">
        <v>36</v>
      </c>
      <c r="K1643" s="14" t="str">
        <f t="shared" si="1014"/>
        <v/>
      </c>
      <c r="S1643" s="14" t="str">
        <f>IF(AND(P1643&lt;&gt;""),P1643/INDEX($L$4:$L1643,MATCH(MAX($L$4:$L1643)+1,$L$4:$L1643,1)),"")</f>
        <v/>
      </c>
      <c r="W1643" s="14" t="str">
        <f>IF(AND(T1643&lt;&gt;""),T1643/INDEX($L$4:$L1643,MATCH(MAX($L$4:$L1643)+1,$L$4:$L1643,1)),"")</f>
        <v/>
      </c>
      <c r="AA1643" s="14" t="str">
        <f>IF(AND(X1643&lt;&gt;""),X1643/INDEX($L$4:$L1643,MATCH(MAX($L$4:$L1643)+1,$L$4:$L1643,1)),"")</f>
        <v/>
      </c>
      <c r="AE1643" s="14" t="str">
        <f>IF(AND(AB1643&lt;&gt;""),AB1643/INDEX($L$4:$L1643,MATCH(MAX($L$4:$L1643)+1,$L$4:$L1643,1)),"")</f>
        <v/>
      </c>
      <c r="AI1643" s="14" t="str">
        <f>IF(AND(AF1643&lt;&gt;""),AF1643/INDEX($L$4:$L1643,MATCH(MAX($L$4:$L1643)+1,$L$4:$L1643,1)),"")</f>
        <v/>
      </c>
      <c r="AM1643" s="14" t="str">
        <f>IF(AND(AJ1643&lt;&gt;""),AJ1643/INDEX($L$4:$L1643,MATCH(MAX($L$4:$L1643)+1,$L$4:$L1643,1)),"")</f>
        <v/>
      </c>
      <c r="AQ1643" s="14" t="str">
        <f>IF(AND(AN1643&lt;&gt;""),AN1643/INDEX($L$4:$L1643,MATCH(MAX($L$4:$L1643)+1,$L$4:$L1643,1)),"")</f>
        <v/>
      </c>
      <c r="AU1643" s="14" t="str">
        <f>IF(AND(AR1643&lt;&gt;""),AR1643/INDEX($L$4:$L1643,MATCH(MAX($L$4:$L1643)+1,$L$4:$L1643,1)),"")</f>
        <v/>
      </c>
      <c r="AY1643" s="14" t="str">
        <f>IF(AND(AV1643&lt;&gt;""),AV1643/INDEX($L$4:$L1643,MATCH(MAX($L$4:$L1643)+1,$L$4:$L1643,1)),"")</f>
        <v/>
      </c>
      <c r="AZ1643" s="10" t="str">
        <f t="shared" si="1013"/>
        <v/>
      </c>
      <c r="BC1643" s="78" t="str">
        <f t="shared" si="1012"/>
        <v/>
      </c>
      <c r="BG1643" s="14" t="str">
        <f>IF(AND(BD1643&lt;&gt;""),BD1643/INDEX($L$4:$L1643,MATCH(MAX($L$4:$L1643)+1,$L$4:$L1643,1)),"")</f>
        <v/>
      </c>
      <c r="BK1643" s="14" t="str">
        <f>IF(AND(BH1643&lt;&gt;""),BH1643/INDEX($L$4:$L1643,MATCH(MAX($L$4:$L1643)+1,$L$4:$L1643,1)),"")</f>
        <v/>
      </c>
      <c r="BO1643" s="14" t="str">
        <f>IF(AND(BL1643&lt;&gt;""),BL1643/INDEX($L$4:$L1643,MATCH(MAX($L$4:$L1643)+1,$L$4:$L1643,1)),"")</f>
        <v/>
      </c>
      <c r="BS1643" s="14" t="str">
        <f>IF(AND(BP1643&lt;&gt;""),BP1643/INDEX($L$4:$L1643,MATCH(MAX($L$4:$L1643)+1,$L$4:$L1643,1)),"")</f>
        <v/>
      </c>
      <c r="BW1643" s="14" t="str">
        <f>IF(AND(BT1643&lt;&gt;""),BT1643/INDEX($L$4:$L1643,MATCH(MAX($L$4:$L1643)+1,$L$4:$L1643,1)),"")</f>
        <v/>
      </c>
      <c r="CA1643" s="14" t="str">
        <f>IF(AND(BX1643&lt;&gt;""),BX1643/INDEX($L$4:$L1643,MATCH(MAX($L$4:$L1643)+1,$L$4:$L1643,1)),"")</f>
        <v/>
      </c>
      <c r="CE1643" s="14" t="str">
        <f>IF(AND(CB1643&lt;&gt;""),CB1643/INDEX($L$4:$L1643,MATCH(MAX($L$4:$L1643)+1,$L$4:$L1643,1)),"")</f>
        <v/>
      </c>
      <c r="CI1643" s="14" t="str">
        <f>IF(AND(CF1643&lt;&gt;""),CF1643/INDEX($L$4:$L1643,MATCH(MAX($L$4:$L1643)+1,$L$4:$L1643,1)),"")</f>
        <v/>
      </c>
      <c r="CM1643" s="14" t="str">
        <f>IF(AND(CJ1643&lt;&gt;""),CJ1643/INDEX($L$4:$L1643,MATCH(MAX($L$4:$L1643)+1,$L$4:$L1643,1)),"")</f>
        <v/>
      </c>
      <c r="CQ1643" s="14" t="str">
        <f>IF(AND(CN1643&lt;&gt;""),CN1643/INDEX($L$4:$L1643,MATCH(MAX($L$4:$L1643)+1,$L$4:$L1643,1)),"")</f>
        <v/>
      </c>
      <c r="CU1643" s="14" t="str">
        <f>IF(AND(CR1643&lt;&gt;""),CR1643/INDEX($L$4:$L1643,MATCH(MAX($L$4:$L1643)+1,$L$4:$L1643,1)),"")</f>
        <v/>
      </c>
    </row>
    <row r="1644" spans="3:99">
      <c r="C1644" s="4" t="s">
        <v>36</v>
      </c>
      <c r="D1644" t="s">
        <v>36</v>
      </c>
      <c r="K1644" s="14" t="str">
        <f t="shared" si="1014"/>
        <v/>
      </c>
      <c r="S1644" s="14" t="str">
        <f>IF(AND(P1644&lt;&gt;""),P1644/INDEX($L$4:$L1644,MATCH(MAX($L$4:$L1644)+1,$L$4:$L1644,1)),"")</f>
        <v/>
      </c>
      <c r="W1644" s="14" t="str">
        <f>IF(AND(T1644&lt;&gt;""),T1644/INDEX($L$4:$L1644,MATCH(MAX($L$4:$L1644)+1,$L$4:$L1644,1)),"")</f>
        <v/>
      </c>
      <c r="AA1644" s="14" t="str">
        <f>IF(AND(X1644&lt;&gt;""),X1644/INDEX($L$4:$L1644,MATCH(MAX($L$4:$L1644)+1,$L$4:$L1644,1)),"")</f>
        <v/>
      </c>
      <c r="AE1644" s="14" t="str">
        <f>IF(AND(AB1644&lt;&gt;""),AB1644/INDEX($L$4:$L1644,MATCH(MAX($L$4:$L1644)+1,$L$4:$L1644,1)),"")</f>
        <v/>
      </c>
      <c r="AI1644" s="14" t="str">
        <f>IF(AND(AF1644&lt;&gt;""),AF1644/INDEX($L$4:$L1644,MATCH(MAX($L$4:$L1644)+1,$L$4:$L1644,1)),"")</f>
        <v/>
      </c>
      <c r="AM1644" s="14" t="str">
        <f>IF(AND(AJ1644&lt;&gt;""),AJ1644/INDEX($L$4:$L1644,MATCH(MAX($L$4:$L1644)+1,$L$4:$L1644,1)),"")</f>
        <v/>
      </c>
      <c r="AQ1644" s="14" t="str">
        <f>IF(AND(AN1644&lt;&gt;""),AN1644/INDEX($L$4:$L1644,MATCH(MAX($L$4:$L1644)+1,$L$4:$L1644,1)),"")</f>
        <v/>
      </c>
      <c r="AU1644" s="14" t="str">
        <f>IF(AND(AR1644&lt;&gt;""),AR1644/INDEX($L$4:$L1644,MATCH(MAX($L$4:$L1644)+1,$L$4:$L1644,1)),"")</f>
        <v/>
      </c>
      <c r="AY1644" s="14" t="str">
        <f>IF(AND(AV1644&lt;&gt;""),AV1644/INDEX($L$4:$L1644,MATCH(MAX($L$4:$L1644)+1,$L$4:$L1644,1)),"")</f>
        <v/>
      </c>
      <c r="AZ1644" s="10" t="str">
        <f t="shared" si="1013"/>
        <v/>
      </c>
      <c r="BC1644" s="78" t="str">
        <f t="shared" ref="BC1644:BC1707" si="1015">IF(SUM(S1644,W1644,AA1644,AE1644,AI1644,AM1644,AQ1644,AY1644,AU1644)=0,"",SUM(S1644,W1644,AA1644,AE1644,AI1644,AM1644,AQ1644,AY1644,AU1644))</f>
        <v/>
      </c>
      <c r="BG1644" s="14" t="str">
        <f>IF(AND(BD1644&lt;&gt;""),BD1644/INDEX($L$4:$L1644,MATCH(MAX($L$4:$L1644)+1,$L$4:$L1644,1)),"")</f>
        <v/>
      </c>
      <c r="BK1644" s="14" t="str">
        <f>IF(AND(BH1644&lt;&gt;""),BH1644/INDEX($L$4:$L1644,MATCH(MAX($L$4:$L1644)+1,$L$4:$L1644,1)),"")</f>
        <v/>
      </c>
      <c r="BO1644" s="14" t="str">
        <f>IF(AND(BL1644&lt;&gt;""),BL1644/INDEX($L$4:$L1644,MATCH(MAX($L$4:$L1644)+1,$L$4:$L1644,1)),"")</f>
        <v/>
      </c>
      <c r="BS1644" s="14" t="str">
        <f>IF(AND(BP1644&lt;&gt;""),BP1644/INDEX($L$4:$L1644,MATCH(MAX($L$4:$L1644)+1,$L$4:$L1644,1)),"")</f>
        <v/>
      </c>
      <c r="BW1644" s="14" t="str">
        <f>IF(AND(BT1644&lt;&gt;""),BT1644/INDEX($L$4:$L1644,MATCH(MAX($L$4:$L1644)+1,$L$4:$L1644,1)),"")</f>
        <v/>
      </c>
      <c r="CA1644" s="14" t="str">
        <f>IF(AND(BX1644&lt;&gt;""),BX1644/INDEX($L$4:$L1644,MATCH(MAX($L$4:$L1644)+1,$L$4:$L1644,1)),"")</f>
        <v/>
      </c>
      <c r="CE1644" s="14" t="str">
        <f>IF(AND(CB1644&lt;&gt;""),CB1644/INDEX($L$4:$L1644,MATCH(MAX($L$4:$L1644)+1,$L$4:$L1644,1)),"")</f>
        <v/>
      </c>
      <c r="CI1644" s="14" t="str">
        <f>IF(AND(CF1644&lt;&gt;""),CF1644/INDEX($L$4:$L1644,MATCH(MAX($L$4:$L1644)+1,$L$4:$L1644,1)),"")</f>
        <v/>
      </c>
      <c r="CM1644" s="14" t="str">
        <f>IF(AND(CJ1644&lt;&gt;""),CJ1644/INDEX($L$4:$L1644,MATCH(MAX($L$4:$L1644)+1,$L$4:$L1644,1)),"")</f>
        <v/>
      </c>
      <c r="CQ1644" s="14" t="str">
        <f>IF(AND(CN1644&lt;&gt;""),CN1644/INDEX($L$4:$L1644,MATCH(MAX($L$4:$L1644)+1,$L$4:$L1644,1)),"")</f>
        <v/>
      </c>
      <c r="CU1644" s="14" t="str">
        <f>IF(AND(CR1644&lt;&gt;""),CR1644/INDEX($L$4:$L1644,MATCH(MAX($L$4:$L1644)+1,$L$4:$L1644,1)),"")</f>
        <v/>
      </c>
    </row>
    <row r="1645" spans="3:99">
      <c r="C1645" s="4" t="s">
        <v>36</v>
      </c>
      <c r="D1645" t="s">
        <v>36</v>
      </c>
      <c r="K1645" s="14" t="str">
        <f t="shared" si="1014"/>
        <v/>
      </c>
      <c r="S1645" s="14" t="str">
        <f>IF(AND(P1645&lt;&gt;""),P1645/INDEX($L$4:$L1645,MATCH(MAX($L$4:$L1645)+1,$L$4:$L1645,1)),"")</f>
        <v/>
      </c>
      <c r="W1645" s="14" t="str">
        <f>IF(AND(T1645&lt;&gt;""),T1645/INDEX($L$4:$L1645,MATCH(MAX($L$4:$L1645)+1,$L$4:$L1645,1)),"")</f>
        <v/>
      </c>
      <c r="AA1645" s="14" t="str">
        <f>IF(AND(X1645&lt;&gt;""),X1645/INDEX($L$4:$L1645,MATCH(MAX($L$4:$L1645)+1,$L$4:$L1645,1)),"")</f>
        <v/>
      </c>
      <c r="AE1645" s="14" t="str">
        <f>IF(AND(AB1645&lt;&gt;""),AB1645/INDEX($L$4:$L1645,MATCH(MAX($L$4:$L1645)+1,$L$4:$L1645,1)),"")</f>
        <v/>
      </c>
      <c r="AI1645" s="14" t="str">
        <f>IF(AND(AF1645&lt;&gt;""),AF1645/INDEX($L$4:$L1645,MATCH(MAX($L$4:$L1645)+1,$L$4:$L1645,1)),"")</f>
        <v/>
      </c>
      <c r="AM1645" s="14" t="str">
        <f>IF(AND(AJ1645&lt;&gt;""),AJ1645/INDEX($L$4:$L1645,MATCH(MAX($L$4:$L1645)+1,$L$4:$L1645,1)),"")</f>
        <v/>
      </c>
      <c r="AQ1645" s="14" t="str">
        <f>IF(AND(AN1645&lt;&gt;""),AN1645/INDEX($L$4:$L1645,MATCH(MAX($L$4:$L1645)+1,$L$4:$L1645,1)),"")</f>
        <v/>
      </c>
      <c r="AU1645" s="14" t="str">
        <f>IF(AND(AR1645&lt;&gt;""),AR1645/INDEX($L$4:$L1645,MATCH(MAX($L$4:$L1645)+1,$L$4:$L1645,1)),"")</f>
        <v/>
      </c>
      <c r="AY1645" s="14" t="str">
        <f>IF(AND(AV1645&lt;&gt;""),AV1645/INDEX($L$4:$L1645,MATCH(MAX($L$4:$L1645)+1,$L$4:$L1645,1)),"")</f>
        <v/>
      </c>
      <c r="AZ1645" s="10" t="str">
        <f t="shared" si="1013"/>
        <v/>
      </c>
      <c r="BC1645" s="78" t="str">
        <f t="shared" si="1015"/>
        <v/>
      </c>
      <c r="BG1645" s="14" t="str">
        <f>IF(AND(BD1645&lt;&gt;""),BD1645/INDEX($L$4:$L1645,MATCH(MAX($L$4:$L1645)+1,$L$4:$L1645,1)),"")</f>
        <v/>
      </c>
      <c r="BK1645" s="14" t="str">
        <f>IF(AND(BH1645&lt;&gt;""),BH1645/INDEX($L$4:$L1645,MATCH(MAX($L$4:$L1645)+1,$L$4:$L1645,1)),"")</f>
        <v/>
      </c>
      <c r="BO1645" s="14" t="str">
        <f>IF(AND(BL1645&lt;&gt;""),BL1645/INDEX($L$4:$L1645,MATCH(MAX($L$4:$L1645)+1,$L$4:$L1645,1)),"")</f>
        <v/>
      </c>
      <c r="BS1645" s="14" t="str">
        <f>IF(AND(BP1645&lt;&gt;""),BP1645/INDEX($L$4:$L1645,MATCH(MAX($L$4:$L1645)+1,$L$4:$L1645,1)),"")</f>
        <v/>
      </c>
      <c r="BW1645" s="14" t="str">
        <f>IF(AND(BT1645&lt;&gt;""),BT1645/INDEX($L$4:$L1645,MATCH(MAX($L$4:$L1645)+1,$L$4:$L1645,1)),"")</f>
        <v/>
      </c>
      <c r="CA1645" s="14" t="str">
        <f>IF(AND(BX1645&lt;&gt;""),BX1645/INDEX($L$4:$L1645,MATCH(MAX($L$4:$L1645)+1,$L$4:$L1645,1)),"")</f>
        <v/>
      </c>
      <c r="CE1645" s="14" t="str">
        <f>IF(AND(CB1645&lt;&gt;""),CB1645/INDEX($L$4:$L1645,MATCH(MAX($L$4:$L1645)+1,$L$4:$L1645,1)),"")</f>
        <v/>
      </c>
      <c r="CI1645" s="14" t="str">
        <f>IF(AND(CF1645&lt;&gt;""),CF1645/INDEX($L$4:$L1645,MATCH(MAX($L$4:$L1645)+1,$L$4:$L1645,1)),"")</f>
        <v/>
      </c>
      <c r="CM1645" s="14" t="str">
        <f>IF(AND(CJ1645&lt;&gt;""),CJ1645/INDEX($L$4:$L1645,MATCH(MAX($L$4:$L1645)+1,$L$4:$L1645,1)),"")</f>
        <v/>
      </c>
      <c r="CQ1645" s="14" t="str">
        <f>IF(AND(CN1645&lt;&gt;""),CN1645/INDEX($L$4:$L1645,MATCH(MAX($L$4:$L1645)+1,$L$4:$L1645,1)),"")</f>
        <v/>
      </c>
      <c r="CU1645" s="14" t="str">
        <f>IF(AND(CR1645&lt;&gt;""),CR1645/INDEX($L$4:$L1645,MATCH(MAX($L$4:$L1645)+1,$L$4:$L1645,1)),"")</f>
        <v/>
      </c>
    </row>
    <row r="1646" spans="3:99">
      <c r="C1646" s="4" t="s">
        <v>36</v>
      </c>
      <c r="D1646" t="s">
        <v>36</v>
      </c>
      <c r="K1646" s="14" t="str">
        <f t="shared" si="1014"/>
        <v/>
      </c>
      <c r="S1646" s="14" t="str">
        <f>IF(AND(P1646&lt;&gt;""),P1646/INDEX($L$4:$L1646,MATCH(MAX($L$4:$L1646)+1,$L$4:$L1646,1)),"")</f>
        <v/>
      </c>
      <c r="W1646" s="14" t="str">
        <f>IF(AND(T1646&lt;&gt;""),T1646/INDEX($L$4:$L1646,MATCH(MAX($L$4:$L1646)+1,$L$4:$L1646,1)),"")</f>
        <v/>
      </c>
      <c r="AA1646" s="14" t="str">
        <f>IF(AND(X1646&lt;&gt;""),X1646/INDEX($L$4:$L1646,MATCH(MAX($L$4:$L1646)+1,$L$4:$L1646,1)),"")</f>
        <v/>
      </c>
      <c r="AE1646" s="14" t="str">
        <f>IF(AND(AB1646&lt;&gt;""),AB1646/INDEX($L$4:$L1646,MATCH(MAX($L$4:$L1646)+1,$L$4:$L1646,1)),"")</f>
        <v/>
      </c>
      <c r="AI1646" s="14" t="str">
        <f>IF(AND(AF1646&lt;&gt;""),AF1646/INDEX($L$4:$L1646,MATCH(MAX($L$4:$L1646)+1,$L$4:$L1646,1)),"")</f>
        <v/>
      </c>
      <c r="AM1646" s="14" t="str">
        <f>IF(AND(AJ1646&lt;&gt;""),AJ1646/INDEX($L$4:$L1646,MATCH(MAX($L$4:$L1646)+1,$L$4:$L1646,1)),"")</f>
        <v/>
      </c>
      <c r="AQ1646" s="14" t="str">
        <f>IF(AND(AN1646&lt;&gt;""),AN1646/INDEX($L$4:$L1646,MATCH(MAX($L$4:$L1646)+1,$L$4:$L1646,1)),"")</f>
        <v/>
      </c>
      <c r="AU1646" s="14" t="str">
        <f>IF(AND(AR1646&lt;&gt;""),AR1646/INDEX($L$4:$L1646,MATCH(MAX($L$4:$L1646)+1,$L$4:$L1646,1)),"")</f>
        <v/>
      </c>
      <c r="AY1646" s="14" t="str">
        <f>IF(AND(AV1646&lt;&gt;""),AV1646/INDEX($L$4:$L1646,MATCH(MAX($L$4:$L1646)+1,$L$4:$L1646,1)),"")</f>
        <v/>
      </c>
      <c r="AZ1646" s="10" t="str">
        <f t="shared" si="1013"/>
        <v/>
      </c>
      <c r="BC1646" s="78" t="str">
        <f t="shared" si="1015"/>
        <v/>
      </c>
      <c r="BG1646" s="14" t="str">
        <f>IF(AND(BD1646&lt;&gt;""),BD1646/INDEX($L$4:$L1646,MATCH(MAX($L$4:$L1646)+1,$L$4:$L1646,1)),"")</f>
        <v/>
      </c>
      <c r="BK1646" s="14" t="str">
        <f>IF(AND(BH1646&lt;&gt;""),BH1646/INDEX($L$4:$L1646,MATCH(MAX($L$4:$L1646)+1,$L$4:$L1646,1)),"")</f>
        <v/>
      </c>
      <c r="BO1646" s="14" t="str">
        <f>IF(AND(BL1646&lt;&gt;""),BL1646/INDEX($L$4:$L1646,MATCH(MAX($L$4:$L1646)+1,$L$4:$L1646,1)),"")</f>
        <v/>
      </c>
      <c r="BS1646" s="14" t="str">
        <f>IF(AND(BP1646&lt;&gt;""),BP1646/INDEX($L$4:$L1646,MATCH(MAX($L$4:$L1646)+1,$L$4:$L1646,1)),"")</f>
        <v/>
      </c>
      <c r="BW1646" s="14" t="str">
        <f>IF(AND(BT1646&lt;&gt;""),BT1646/INDEX($L$4:$L1646,MATCH(MAX($L$4:$L1646)+1,$L$4:$L1646,1)),"")</f>
        <v/>
      </c>
      <c r="CA1646" s="14" t="str">
        <f>IF(AND(BX1646&lt;&gt;""),BX1646/INDEX($L$4:$L1646,MATCH(MAX($L$4:$L1646)+1,$L$4:$L1646,1)),"")</f>
        <v/>
      </c>
      <c r="CE1646" s="14" t="str">
        <f>IF(AND(CB1646&lt;&gt;""),CB1646/INDEX($L$4:$L1646,MATCH(MAX($L$4:$L1646)+1,$L$4:$L1646,1)),"")</f>
        <v/>
      </c>
      <c r="CI1646" s="14" t="str">
        <f>IF(AND(CF1646&lt;&gt;""),CF1646/INDEX($L$4:$L1646,MATCH(MAX($L$4:$L1646)+1,$L$4:$L1646,1)),"")</f>
        <v/>
      </c>
      <c r="CM1646" s="14" t="str">
        <f>IF(AND(CJ1646&lt;&gt;""),CJ1646/INDEX($L$4:$L1646,MATCH(MAX($L$4:$L1646)+1,$L$4:$L1646,1)),"")</f>
        <v/>
      </c>
      <c r="CQ1646" s="14" t="str">
        <f>IF(AND(CN1646&lt;&gt;""),CN1646/INDEX($L$4:$L1646,MATCH(MAX($L$4:$L1646)+1,$L$4:$L1646,1)),"")</f>
        <v/>
      </c>
      <c r="CU1646" s="14" t="str">
        <f>IF(AND(CR1646&lt;&gt;""),CR1646/INDEX($L$4:$L1646,MATCH(MAX($L$4:$L1646)+1,$L$4:$L1646,1)),"")</f>
        <v/>
      </c>
    </row>
    <row r="1647" spans="3:99">
      <c r="C1647" s="4" t="s">
        <v>36</v>
      </c>
      <c r="D1647" t="s">
        <v>36</v>
      </c>
      <c r="K1647" s="14" t="str">
        <f t="shared" si="1014"/>
        <v/>
      </c>
      <c r="S1647" s="14" t="str">
        <f>IF(AND(P1647&lt;&gt;""),P1647/INDEX($L$4:$L1647,MATCH(MAX($L$4:$L1647)+1,$L$4:$L1647,1)),"")</f>
        <v/>
      </c>
      <c r="W1647" s="14" t="str">
        <f>IF(AND(T1647&lt;&gt;""),T1647/INDEX($L$4:$L1647,MATCH(MAX($L$4:$L1647)+1,$L$4:$L1647,1)),"")</f>
        <v/>
      </c>
      <c r="AA1647" s="14" t="str">
        <f>IF(AND(X1647&lt;&gt;""),X1647/INDEX($L$4:$L1647,MATCH(MAX($L$4:$L1647)+1,$L$4:$L1647,1)),"")</f>
        <v/>
      </c>
      <c r="AE1647" s="14" t="str">
        <f>IF(AND(AB1647&lt;&gt;""),AB1647/INDEX($L$4:$L1647,MATCH(MAX($L$4:$L1647)+1,$L$4:$L1647,1)),"")</f>
        <v/>
      </c>
      <c r="AI1647" s="14" t="str">
        <f>IF(AND(AF1647&lt;&gt;""),AF1647/INDEX($L$4:$L1647,MATCH(MAX($L$4:$L1647)+1,$L$4:$L1647,1)),"")</f>
        <v/>
      </c>
      <c r="AM1647" s="14" t="str">
        <f>IF(AND(AJ1647&lt;&gt;""),AJ1647/INDEX($L$4:$L1647,MATCH(MAX($L$4:$L1647)+1,$L$4:$L1647,1)),"")</f>
        <v/>
      </c>
      <c r="AQ1647" s="14" t="str">
        <f>IF(AND(AN1647&lt;&gt;""),AN1647/INDEX($L$4:$L1647,MATCH(MAX($L$4:$L1647)+1,$L$4:$L1647,1)),"")</f>
        <v/>
      </c>
      <c r="AU1647" s="14" t="str">
        <f>IF(AND(AR1647&lt;&gt;""),AR1647/INDEX($L$4:$L1647,MATCH(MAX($L$4:$L1647)+1,$L$4:$L1647,1)),"")</f>
        <v/>
      </c>
      <c r="AY1647" s="14" t="str">
        <f>IF(AND(AV1647&lt;&gt;""),AV1647/INDEX($L$4:$L1647,MATCH(MAX($L$4:$L1647)+1,$L$4:$L1647,1)),"")</f>
        <v/>
      </c>
      <c r="AZ1647" s="10" t="str">
        <f t="shared" si="1013"/>
        <v/>
      </c>
      <c r="BC1647" s="78" t="str">
        <f t="shared" si="1015"/>
        <v/>
      </c>
      <c r="BG1647" s="14" t="str">
        <f>IF(AND(BD1647&lt;&gt;""),BD1647/INDEX($L$4:$L1647,MATCH(MAX($L$4:$L1647)+1,$L$4:$L1647,1)),"")</f>
        <v/>
      </c>
      <c r="BK1647" s="14" t="str">
        <f>IF(AND(BH1647&lt;&gt;""),BH1647/INDEX($L$4:$L1647,MATCH(MAX($L$4:$L1647)+1,$L$4:$L1647,1)),"")</f>
        <v/>
      </c>
      <c r="BO1647" s="14" t="str">
        <f>IF(AND(BL1647&lt;&gt;""),BL1647/INDEX($L$4:$L1647,MATCH(MAX($L$4:$L1647)+1,$L$4:$L1647,1)),"")</f>
        <v/>
      </c>
      <c r="BS1647" s="14" t="str">
        <f>IF(AND(BP1647&lt;&gt;""),BP1647/INDEX($L$4:$L1647,MATCH(MAX($L$4:$L1647)+1,$L$4:$L1647,1)),"")</f>
        <v/>
      </c>
      <c r="BW1647" s="14" t="str">
        <f>IF(AND(BT1647&lt;&gt;""),BT1647/INDEX($L$4:$L1647,MATCH(MAX($L$4:$L1647)+1,$L$4:$L1647,1)),"")</f>
        <v/>
      </c>
      <c r="CA1647" s="14" t="str">
        <f>IF(AND(BX1647&lt;&gt;""),BX1647/INDEX($L$4:$L1647,MATCH(MAX($L$4:$L1647)+1,$L$4:$L1647,1)),"")</f>
        <v/>
      </c>
      <c r="CE1647" s="14" t="str">
        <f>IF(AND(CB1647&lt;&gt;""),CB1647/INDEX($L$4:$L1647,MATCH(MAX($L$4:$L1647)+1,$L$4:$L1647,1)),"")</f>
        <v/>
      </c>
      <c r="CI1647" s="14" t="str">
        <f>IF(AND(CF1647&lt;&gt;""),CF1647/INDEX($L$4:$L1647,MATCH(MAX($L$4:$L1647)+1,$L$4:$L1647,1)),"")</f>
        <v/>
      </c>
      <c r="CM1647" s="14" t="str">
        <f>IF(AND(CJ1647&lt;&gt;""),CJ1647/INDEX($L$4:$L1647,MATCH(MAX($L$4:$L1647)+1,$L$4:$L1647,1)),"")</f>
        <v/>
      </c>
      <c r="CQ1647" s="14" t="str">
        <f>IF(AND(CN1647&lt;&gt;""),CN1647/INDEX($L$4:$L1647,MATCH(MAX($L$4:$L1647)+1,$L$4:$L1647,1)),"")</f>
        <v/>
      </c>
      <c r="CU1647" s="14" t="str">
        <f>IF(AND(CR1647&lt;&gt;""),CR1647/INDEX($L$4:$L1647,MATCH(MAX($L$4:$L1647)+1,$L$4:$L1647,1)),"")</f>
        <v/>
      </c>
    </row>
    <row r="1648" spans="3:99">
      <c r="C1648" s="4" t="s">
        <v>36</v>
      </c>
      <c r="D1648" t="s">
        <v>36</v>
      </c>
      <c r="K1648" s="14" t="str">
        <f t="shared" si="1014"/>
        <v/>
      </c>
      <c r="S1648" s="14" t="str">
        <f>IF(AND(P1648&lt;&gt;""),P1648/INDEX($L$4:$L1648,MATCH(MAX($L$4:$L1648)+1,$L$4:$L1648,1)),"")</f>
        <v/>
      </c>
      <c r="W1648" s="14" t="str">
        <f>IF(AND(T1648&lt;&gt;""),T1648/INDEX($L$4:$L1648,MATCH(MAX($L$4:$L1648)+1,$L$4:$L1648,1)),"")</f>
        <v/>
      </c>
      <c r="AA1648" s="14" t="str">
        <f>IF(AND(X1648&lt;&gt;""),X1648/INDEX($L$4:$L1648,MATCH(MAX($L$4:$L1648)+1,$L$4:$L1648,1)),"")</f>
        <v/>
      </c>
      <c r="AE1648" s="14" t="str">
        <f>IF(AND(AB1648&lt;&gt;""),AB1648/INDEX($L$4:$L1648,MATCH(MAX($L$4:$L1648)+1,$L$4:$L1648,1)),"")</f>
        <v/>
      </c>
      <c r="AI1648" s="14" t="str">
        <f>IF(AND(AF1648&lt;&gt;""),AF1648/INDEX($L$4:$L1648,MATCH(MAX($L$4:$L1648)+1,$L$4:$L1648,1)),"")</f>
        <v/>
      </c>
      <c r="AM1648" s="14" t="str">
        <f>IF(AND(AJ1648&lt;&gt;""),AJ1648/INDEX($L$4:$L1648,MATCH(MAX($L$4:$L1648)+1,$L$4:$L1648,1)),"")</f>
        <v/>
      </c>
      <c r="AQ1648" s="14" t="str">
        <f>IF(AND(AN1648&lt;&gt;""),AN1648/INDEX($L$4:$L1648,MATCH(MAX($L$4:$L1648)+1,$L$4:$L1648,1)),"")</f>
        <v/>
      </c>
      <c r="AU1648" s="14" t="str">
        <f>IF(AND(AR1648&lt;&gt;""),AR1648/INDEX($L$4:$L1648,MATCH(MAX($L$4:$L1648)+1,$L$4:$L1648,1)),"")</f>
        <v/>
      </c>
      <c r="AY1648" s="14" t="str">
        <f>IF(AND(AV1648&lt;&gt;""),AV1648/INDEX($L$4:$L1648,MATCH(MAX($L$4:$L1648)+1,$L$4:$L1648,1)),"")</f>
        <v/>
      </c>
      <c r="AZ1648" s="10" t="str">
        <f t="shared" si="1013"/>
        <v/>
      </c>
      <c r="BC1648" s="78" t="str">
        <f t="shared" si="1015"/>
        <v/>
      </c>
      <c r="BG1648" s="14" t="str">
        <f>IF(AND(BD1648&lt;&gt;""),BD1648/INDEX($L$4:$L1648,MATCH(MAX($L$4:$L1648)+1,$L$4:$L1648,1)),"")</f>
        <v/>
      </c>
      <c r="BK1648" s="14" t="str">
        <f>IF(AND(BH1648&lt;&gt;""),BH1648/INDEX($L$4:$L1648,MATCH(MAX($L$4:$L1648)+1,$L$4:$L1648,1)),"")</f>
        <v/>
      </c>
      <c r="BO1648" s="14" t="str">
        <f>IF(AND(BL1648&lt;&gt;""),BL1648/INDEX($L$4:$L1648,MATCH(MAX($L$4:$L1648)+1,$L$4:$L1648,1)),"")</f>
        <v/>
      </c>
      <c r="BS1648" s="14" t="str">
        <f>IF(AND(BP1648&lt;&gt;""),BP1648/INDEX($L$4:$L1648,MATCH(MAX($L$4:$L1648)+1,$L$4:$L1648,1)),"")</f>
        <v/>
      </c>
      <c r="BW1648" s="14" t="str">
        <f>IF(AND(BT1648&lt;&gt;""),BT1648/INDEX($L$4:$L1648,MATCH(MAX($L$4:$L1648)+1,$L$4:$L1648,1)),"")</f>
        <v/>
      </c>
      <c r="CA1648" s="14" t="str">
        <f>IF(AND(BX1648&lt;&gt;""),BX1648/INDEX($L$4:$L1648,MATCH(MAX($L$4:$L1648)+1,$L$4:$L1648,1)),"")</f>
        <v/>
      </c>
      <c r="CE1648" s="14" t="str">
        <f>IF(AND(CB1648&lt;&gt;""),CB1648/INDEX($L$4:$L1648,MATCH(MAX($L$4:$L1648)+1,$L$4:$L1648,1)),"")</f>
        <v/>
      </c>
      <c r="CI1648" s="14" t="str">
        <f>IF(AND(CF1648&lt;&gt;""),CF1648/INDEX($L$4:$L1648,MATCH(MAX($L$4:$L1648)+1,$L$4:$L1648,1)),"")</f>
        <v/>
      </c>
      <c r="CM1648" s="14" t="str">
        <f>IF(AND(CJ1648&lt;&gt;""),CJ1648/INDEX($L$4:$L1648,MATCH(MAX($L$4:$L1648)+1,$L$4:$L1648,1)),"")</f>
        <v/>
      </c>
      <c r="CQ1648" s="14" t="str">
        <f>IF(AND(CN1648&lt;&gt;""),CN1648/INDEX($L$4:$L1648,MATCH(MAX($L$4:$L1648)+1,$L$4:$L1648,1)),"")</f>
        <v/>
      </c>
      <c r="CU1648" s="14" t="str">
        <f>IF(AND(CR1648&lt;&gt;""),CR1648/INDEX($L$4:$L1648,MATCH(MAX($L$4:$L1648)+1,$L$4:$L1648,1)),"")</f>
        <v/>
      </c>
    </row>
    <row r="1649" spans="3:99">
      <c r="C1649" s="4" t="s">
        <v>36</v>
      </c>
      <c r="D1649" t="s">
        <v>36</v>
      </c>
      <c r="K1649" s="14" t="str">
        <f t="shared" si="1014"/>
        <v/>
      </c>
      <c r="S1649" s="14" t="str">
        <f>IF(AND(P1649&lt;&gt;""),P1649/INDEX($L$4:$L1649,MATCH(MAX($L$4:$L1649)+1,$L$4:$L1649,1)),"")</f>
        <v/>
      </c>
      <c r="W1649" s="14" t="str">
        <f>IF(AND(T1649&lt;&gt;""),T1649/INDEX($L$4:$L1649,MATCH(MAX($L$4:$L1649)+1,$L$4:$L1649,1)),"")</f>
        <v/>
      </c>
      <c r="AA1649" s="14" t="str">
        <f>IF(AND(X1649&lt;&gt;""),X1649/INDEX($L$4:$L1649,MATCH(MAX($L$4:$L1649)+1,$L$4:$L1649,1)),"")</f>
        <v/>
      </c>
      <c r="AE1649" s="14" t="str">
        <f>IF(AND(AB1649&lt;&gt;""),AB1649/INDEX($L$4:$L1649,MATCH(MAX($L$4:$L1649)+1,$L$4:$L1649,1)),"")</f>
        <v/>
      </c>
      <c r="AI1649" s="14" t="str">
        <f>IF(AND(AF1649&lt;&gt;""),AF1649/INDEX($L$4:$L1649,MATCH(MAX($L$4:$L1649)+1,$L$4:$L1649,1)),"")</f>
        <v/>
      </c>
      <c r="AM1649" s="14" t="str">
        <f>IF(AND(AJ1649&lt;&gt;""),AJ1649/INDEX($L$4:$L1649,MATCH(MAX($L$4:$L1649)+1,$L$4:$L1649,1)),"")</f>
        <v/>
      </c>
      <c r="AQ1649" s="14" t="str">
        <f>IF(AND(AN1649&lt;&gt;""),AN1649/INDEX($L$4:$L1649,MATCH(MAX($L$4:$L1649)+1,$L$4:$L1649,1)),"")</f>
        <v/>
      </c>
      <c r="AU1649" s="14" t="str">
        <f>IF(AND(AR1649&lt;&gt;""),AR1649/INDEX($L$4:$L1649,MATCH(MAX($L$4:$L1649)+1,$L$4:$L1649,1)),"")</f>
        <v/>
      </c>
      <c r="AY1649" s="14" t="str">
        <f>IF(AND(AV1649&lt;&gt;""),AV1649/INDEX($L$4:$L1649,MATCH(MAX($L$4:$L1649)+1,$L$4:$L1649,1)),"")</f>
        <v/>
      </c>
      <c r="AZ1649" s="10" t="str">
        <f t="shared" si="1013"/>
        <v/>
      </c>
      <c r="BC1649" s="78" t="str">
        <f t="shared" si="1015"/>
        <v/>
      </c>
      <c r="BG1649" s="14" t="str">
        <f>IF(AND(BD1649&lt;&gt;""),BD1649/INDEX($L$4:$L1649,MATCH(MAX($L$4:$L1649)+1,$L$4:$L1649,1)),"")</f>
        <v/>
      </c>
      <c r="BK1649" s="14" t="str">
        <f>IF(AND(BH1649&lt;&gt;""),BH1649/INDEX($L$4:$L1649,MATCH(MAX($L$4:$L1649)+1,$L$4:$L1649,1)),"")</f>
        <v/>
      </c>
      <c r="BO1649" s="14" t="str">
        <f>IF(AND(BL1649&lt;&gt;""),BL1649/INDEX($L$4:$L1649,MATCH(MAX($L$4:$L1649)+1,$L$4:$L1649,1)),"")</f>
        <v/>
      </c>
      <c r="BS1649" s="14" t="str">
        <f>IF(AND(BP1649&lt;&gt;""),BP1649/INDEX($L$4:$L1649,MATCH(MAX($L$4:$L1649)+1,$L$4:$L1649,1)),"")</f>
        <v/>
      </c>
      <c r="BW1649" s="14" t="str">
        <f>IF(AND(BT1649&lt;&gt;""),BT1649/INDEX($L$4:$L1649,MATCH(MAX($L$4:$L1649)+1,$L$4:$L1649,1)),"")</f>
        <v/>
      </c>
      <c r="CA1649" s="14" t="str">
        <f>IF(AND(BX1649&lt;&gt;""),BX1649/INDEX($L$4:$L1649,MATCH(MAX($L$4:$L1649)+1,$L$4:$L1649,1)),"")</f>
        <v/>
      </c>
      <c r="CE1649" s="14" t="str">
        <f>IF(AND(CB1649&lt;&gt;""),CB1649/INDEX($L$4:$L1649,MATCH(MAX($L$4:$L1649)+1,$L$4:$L1649,1)),"")</f>
        <v/>
      </c>
      <c r="CI1649" s="14" t="str">
        <f>IF(AND(CF1649&lt;&gt;""),CF1649/INDEX($L$4:$L1649,MATCH(MAX($L$4:$L1649)+1,$L$4:$L1649,1)),"")</f>
        <v/>
      </c>
      <c r="CM1649" s="14" t="str">
        <f>IF(AND(CJ1649&lt;&gt;""),CJ1649/INDEX($L$4:$L1649,MATCH(MAX($L$4:$L1649)+1,$L$4:$L1649,1)),"")</f>
        <v/>
      </c>
      <c r="CQ1649" s="14" t="str">
        <f>IF(AND(CN1649&lt;&gt;""),CN1649/INDEX($L$4:$L1649,MATCH(MAX($L$4:$L1649)+1,$L$4:$L1649,1)),"")</f>
        <v/>
      </c>
      <c r="CU1649" s="14" t="str">
        <f>IF(AND(CR1649&lt;&gt;""),CR1649/INDEX($L$4:$L1649,MATCH(MAX($L$4:$L1649)+1,$L$4:$L1649,1)),"")</f>
        <v/>
      </c>
    </row>
    <row r="1650" spans="3:99">
      <c r="C1650" s="4" t="s">
        <v>36</v>
      </c>
      <c r="D1650" t="s">
        <v>36</v>
      </c>
      <c r="K1650" s="14" t="str">
        <f t="shared" si="1014"/>
        <v/>
      </c>
      <c r="S1650" s="14" t="str">
        <f>IF(AND(P1650&lt;&gt;""),P1650/INDEX($L$4:$L1650,MATCH(MAX($L$4:$L1650)+1,$L$4:$L1650,1)),"")</f>
        <v/>
      </c>
      <c r="W1650" s="14" t="str">
        <f>IF(AND(T1650&lt;&gt;""),T1650/INDEX($L$4:$L1650,MATCH(MAX($L$4:$L1650)+1,$L$4:$L1650,1)),"")</f>
        <v/>
      </c>
      <c r="AA1650" s="14" t="str">
        <f>IF(AND(X1650&lt;&gt;""),X1650/INDEX($L$4:$L1650,MATCH(MAX($L$4:$L1650)+1,$L$4:$L1650,1)),"")</f>
        <v/>
      </c>
      <c r="AE1650" s="14" t="str">
        <f>IF(AND(AB1650&lt;&gt;""),AB1650/INDEX($L$4:$L1650,MATCH(MAX($L$4:$L1650)+1,$L$4:$L1650,1)),"")</f>
        <v/>
      </c>
      <c r="AI1650" s="14" t="str">
        <f>IF(AND(AF1650&lt;&gt;""),AF1650/INDEX($L$4:$L1650,MATCH(MAX($L$4:$L1650)+1,$L$4:$L1650,1)),"")</f>
        <v/>
      </c>
      <c r="AM1650" s="14" t="str">
        <f>IF(AND(AJ1650&lt;&gt;""),AJ1650/INDEX($L$4:$L1650,MATCH(MAX($L$4:$L1650)+1,$L$4:$L1650,1)),"")</f>
        <v/>
      </c>
      <c r="AQ1650" s="14" t="str">
        <f>IF(AND(AN1650&lt;&gt;""),AN1650/INDEX($L$4:$L1650,MATCH(MAX($L$4:$L1650)+1,$L$4:$L1650,1)),"")</f>
        <v/>
      </c>
      <c r="AU1650" s="14" t="str">
        <f>IF(AND(AR1650&lt;&gt;""),AR1650/INDEX($L$4:$L1650,MATCH(MAX($L$4:$L1650)+1,$L$4:$L1650,1)),"")</f>
        <v/>
      </c>
      <c r="AY1650" s="14" t="str">
        <f>IF(AND(AV1650&lt;&gt;""),AV1650/INDEX($L$4:$L1650,MATCH(MAX($L$4:$L1650)+1,$L$4:$L1650,1)),"")</f>
        <v/>
      </c>
      <c r="AZ1650" s="10" t="str">
        <f t="shared" si="1013"/>
        <v/>
      </c>
      <c r="BC1650" s="78" t="str">
        <f t="shared" si="1015"/>
        <v/>
      </c>
      <c r="BG1650" s="14" t="str">
        <f>IF(AND(BD1650&lt;&gt;""),BD1650/INDEX($L$4:$L1650,MATCH(MAX($L$4:$L1650)+1,$L$4:$L1650,1)),"")</f>
        <v/>
      </c>
      <c r="BK1650" s="14" t="str">
        <f>IF(AND(BH1650&lt;&gt;""),BH1650/INDEX($L$4:$L1650,MATCH(MAX($L$4:$L1650)+1,$L$4:$L1650,1)),"")</f>
        <v/>
      </c>
      <c r="BO1650" s="14" t="str">
        <f>IF(AND(BL1650&lt;&gt;""),BL1650/INDEX($L$4:$L1650,MATCH(MAX($L$4:$L1650)+1,$L$4:$L1650,1)),"")</f>
        <v/>
      </c>
      <c r="BS1650" s="14" t="str">
        <f>IF(AND(BP1650&lt;&gt;""),BP1650/INDEX($L$4:$L1650,MATCH(MAX($L$4:$L1650)+1,$L$4:$L1650,1)),"")</f>
        <v/>
      </c>
      <c r="BW1650" s="14" t="str">
        <f>IF(AND(BT1650&lt;&gt;""),BT1650/INDEX($L$4:$L1650,MATCH(MAX($L$4:$L1650)+1,$L$4:$L1650,1)),"")</f>
        <v/>
      </c>
      <c r="CA1650" s="14" t="str">
        <f>IF(AND(BX1650&lt;&gt;""),BX1650/INDEX($L$4:$L1650,MATCH(MAX($L$4:$L1650)+1,$L$4:$L1650,1)),"")</f>
        <v/>
      </c>
      <c r="CE1650" s="14" t="str">
        <f>IF(AND(CB1650&lt;&gt;""),CB1650/INDEX($L$4:$L1650,MATCH(MAX($L$4:$L1650)+1,$L$4:$L1650,1)),"")</f>
        <v/>
      </c>
      <c r="CI1650" s="14" t="str">
        <f>IF(AND(CF1650&lt;&gt;""),CF1650/INDEX($L$4:$L1650,MATCH(MAX($L$4:$L1650)+1,$L$4:$L1650,1)),"")</f>
        <v/>
      </c>
      <c r="CM1650" s="14" t="str">
        <f>IF(AND(CJ1650&lt;&gt;""),CJ1650/INDEX($L$4:$L1650,MATCH(MAX($L$4:$L1650)+1,$L$4:$L1650,1)),"")</f>
        <v/>
      </c>
      <c r="CQ1650" s="14" t="str">
        <f>IF(AND(CN1650&lt;&gt;""),CN1650/INDEX($L$4:$L1650,MATCH(MAX($L$4:$L1650)+1,$L$4:$L1650,1)),"")</f>
        <v/>
      </c>
      <c r="CU1650" s="14" t="str">
        <f>IF(AND(CR1650&lt;&gt;""),CR1650/INDEX($L$4:$L1650,MATCH(MAX($L$4:$L1650)+1,$L$4:$L1650,1)),"")</f>
        <v/>
      </c>
    </row>
    <row r="1651" spans="3:99">
      <c r="C1651" s="4" t="s">
        <v>36</v>
      </c>
      <c r="D1651" t="s">
        <v>36</v>
      </c>
      <c r="K1651" s="14" t="str">
        <f t="shared" si="1014"/>
        <v/>
      </c>
      <c r="S1651" s="14" t="str">
        <f>IF(AND(P1651&lt;&gt;""),P1651/INDEX($L$4:$L1651,MATCH(MAX($L$4:$L1651)+1,$L$4:$L1651,1)),"")</f>
        <v/>
      </c>
      <c r="W1651" s="14" t="str">
        <f>IF(AND(T1651&lt;&gt;""),T1651/INDEX($L$4:$L1651,MATCH(MAX($L$4:$L1651)+1,$L$4:$L1651,1)),"")</f>
        <v/>
      </c>
      <c r="AA1651" s="14" t="str">
        <f>IF(AND(X1651&lt;&gt;""),X1651/INDEX($L$4:$L1651,MATCH(MAX($L$4:$L1651)+1,$L$4:$L1651,1)),"")</f>
        <v/>
      </c>
      <c r="AE1651" s="14" t="str">
        <f>IF(AND(AB1651&lt;&gt;""),AB1651/INDEX($L$4:$L1651,MATCH(MAX($L$4:$L1651)+1,$L$4:$L1651,1)),"")</f>
        <v/>
      </c>
      <c r="AI1651" s="14" t="str">
        <f>IF(AND(AF1651&lt;&gt;""),AF1651/INDEX($L$4:$L1651,MATCH(MAX($L$4:$L1651)+1,$L$4:$L1651,1)),"")</f>
        <v/>
      </c>
      <c r="AM1651" s="14" t="str">
        <f>IF(AND(AJ1651&lt;&gt;""),AJ1651/INDEX($L$4:$L1651,MATCH(MAX($L$4:$L1651)+1,$L$4:$L1651,1)),"")</f>
        <v/>
      </c>
      <c r="AQ1651" s="14" t="str">
        <f>IF(AND(AN1651&lt;&gt;""),AN1651/INDEX($L$4:$L1651,MATCH(MAX($L$4:$L1651)+1,$L$4:$L1651,1)),"")</f>
        <v/>
      </c>
      <c r="AU1651" s="14" t="str">
        <f>IF(AND(AR1651&lt;&gt;""),AR1651/INDEX($L$4:$L1651,MATCH(MAX($L$4:$L1651)+1,$L$4:$L1651,1)),"")</f>
        <v/>
      </c>
      <c r="AY1651" s="14" t="str">
        <f>IF(AND(AV1651&lt;&gt;""),AV1651/INDEX($L$4:$L1651,MATCH(MAX($L$4:$L1651)+1,$L$4:$L1651,1)),"")</f>
        <v/>
      </c>
      <c r="AZ1651" s="10" t="str">
        <f t="shared" si="1013"/>
        <v/>
      </c>
      <c r="BC1651" s="78" t="str">
        <f t="shared" si="1015"/>
        <v/>
      </c>
      <c r="BG1651" s="14" t="str">
        <f>IF(AND(BD1651&lt;&gt;""),BD1651/INDEX($L$4:$L1651,MATCH(MAX($L$4:$L1651)+1,$L$4:$L1651,1)),"")</f>
        <v/>
      </c>
      <c r="BK1651" s="14" t="str">
        <f>IF(AND(BH1651&lt;&gt;""),BH1651/INDEX($L$4:$L1651,MATCH(MAX($L$4:$L1651)+1,$L$4:$L1651,1)),"")</f>
        <v/>
      </c>
      <c r="BO1651" s="14" t="str">
        <f>IF(AND(BL1651&lt;&gt;""),BL1651/INDEX($L$4:$L1651,MATCH(MAX($L$4:$L1651)+1,$L$4:$L1651,1)),"")</f>
        <v/>
      </c>
      <c r="BS1651" s="14" t="str">
        <f>IF(AND(BP1651&lt;&gt;""),BP1651/INDEX($L$4:$L1651,MATCH(MAX($L$4:$L1651)+1,$L$4:$L1651,1)),"")</f>
        <v/>
      </c>
      <c r="BW1651" s="14" t="str">
        <f>IF(AND(BT1651&lt;&gt;""),BT1651/INDEX($L$4:$L1651,MATCH(MAX($L$4:$L1651)+1,$L$4:$L1651,1)),"")</f>
        <v/>
      </c>
      <c r="CA1651" s="14" t="str">
        <f>IF(AND(BX1651&lt;&gt;""),BX1651/INDEX($L$4:$L1651,MATCH(MAX($L$4:$L1651)+1,$L$4:$L1651,1)),"")</f>
        <v/>
      </c>
      <c r="CE1651" s="14" t="str">
        <f>IF(AND(CB1651&lt;&gt;""),CB1651/INDEX($L$4:$L1651,MATCH(MAX($L$4:$L1651)+1,$L$4:$L1651,1)),"")</f>
        <v/>
      </c>
      <c r="CI1651" s="14" t="str">
        <f>IF(AND(CF1651&lt;&gt;""),CF1651/INDEX($L$4:$L1651,MATCH(MAX($L$4:$L1651)+1,$L$4:$L1651,1)),"")</f>
        <v/>
      </c>
      <c r="CM1651" s="14" t="str">
        <f>IF(AND(CJ1651&lt;&gt;""),CJ1651/INDEX($L$4:$L1651,MATCH(MAX($L$4:$L1651)+1,$L$4:$L1651,1)),"")</f>
        <v/>
      </c>
      <c r="CQ1651" s="14" t="str">
        <f>IF(AND(CN1651&lt;&gt;""),CN1651/INDEX($L$4:$L1651,MATCH(MAX($L$4:$L1651)+1,$L$4:$L1651,1)),"")</f>
        <v/>
      </c>
      <c r="CU1651" s="14" t="str">
        <f>IF(AND(CR1651&lt;&gt;""),CR1651/INDEX($L$4:$L1651,MATCH(MAX($L$4:$L1651)+1,$L$4:$L1651,1)),"")</f>
        <v/>
      </c>
    </row>
    <row r="1652" spans="3:99">
      <c r="C1652" s="4" t="s">
        <v>36</v>
      </c>
      <c r="D1652" t="s">
        <v>36</v>
      </c>
      <c r="K1652" s="14" t="str">
        <f t="shared" si="1014"/>
        <v/>
      </c>
      <c r="S1652" s="14" t="str">
        <f>IF(AND(P1652&lt;&gt;""),P1652/INDEX($L$4:$L1652,MATCH(MAX($L$4:$L1652)+1,$L$4:$L1652,1)),"")</f>
        <v/>
      </c>
      <c r="W1652" s="14" t="str">
        <f>IF(AND(T1652&lt;&gt;""),T1652/INDEX($L$4:$L1652,MATCH(MAX($L$4:$L1652)+1,$L$4:$L1652,1)),"")</f>
        <v/>
      </c>
      <c r="AA1652" s="14" t="str">
        <f>IF(AND(X1652&lt;&gt;""),X1652/INDEX($L$4:$L1652,MATCH(MAX($L$4:$L1652)+1,$L$4:$L1652,1)),"")</f>
        <v/>
      </c>
      <c r="AE1652" s="14" t="str">
        <f>IF(AND(AB1652&lt;&gt;""),AB1652/INDEX($L$4:$L1652,MATCH(MAX($L$4:$L1652)+1,$L$4:$L1652,1)),"")</f>
        <v/>
      </c>
      <c r="AI1652" s="14" t="str">
        <f>IF(AND(AF1652&lt;&gt;""),AF1652/INDEX($L$4:$L1652,MATCH(MAX($L$4:$L1652)+1,$L$4:$L1652,1)),"")</f>
        <v/>
      </c>
      <c r="AM1652" s="14" t="str">
        <f>IF(AND(AJ1652&lt;&gt;""),AJ1652/INDEX($L$4:$L1652,MATCH(MAX($L$4:$L1652)+1,$L$4:$L1652,1)),"")</f>
        <v/>
      </c>
      <c r="AQ1652" s="14" t="str">
        <f>IF(AND(AN1652&lt;&gt;""),AN1652/INDEX($L$4:$L1652,MATCH(MAX($L$4:$L1652)+1,$L$4:$L1652,1)),"")</f>
        <v/>
      </c>
      <c r="AU1652" s="14" t="str">
        <f>IF(AND(AR1652&lt;&gt;""),AR1652/INDEX($L$4:$L1652,MATCH(MAX($L$4:$L1652)+1,$L$4:$L1652,1)),"")</f>
        <v/>
      </c>
      <c r="AY1652" s="14" t="str">
        <f>IF(AND(AV1652&lt;&gt;""),AV1652/INDEX($L$4:$L1652,MATCH(MAX($L$4:$L1652)+1,$L$4:$L1652,1)),"")</f>
        <v/>
      </c>
      <c r="AZ1652" s="10" t="str">
        <f t="shared" si="1013"/>
        <v/>
      </c>
      <c r="BC1652" s="78" t="str">
        <f t="shared" si="1015"/>
        <v/>
      </c>
      <c r="BG1652" s="14" t="str">
        <f>IF(AND(BD1652&lt;&gt;""),BD1652/INDEX($L$4:$L1652,MATCH(MAX($L$4:$L1652)+1,$L$4:$L1652,1)),"")</f>
        <v/>
      </c>
      <c r="BK1652" s="14" t="str">
        <f>IF(AND(BH1652&lt;&gt;""),BH1652/INDEX($L$4:$L1652,MATCH(MAX($L$4:$L1652)+1,$L$4:$L1652,1)),"")</f>
        <v/>
      </c>
      <c r="BO1652" s="14" t="str">
        <f>IF(AND(BL1652&lt;&gt;""),BL1652/INDEX($L$4:$L1652,MATCH(MAX($L$4:$L1652)+1,$L$4:$L1652,1)),"")</f>
        <v/>
      </c>
      <c r="BS1652" s="14" t="str">
        <f>IF(AND(BP1652&lt;&gt;""),BP1652/INDEX($L$4:$L1652,MATCH(MAX($L$4:$L1652)+1,$L$4:$L1652,1)),"")</f>
        <v/>
      </c>
      <c r="BW1652" s="14" t="str">
        <f>IF(AND(BT1652&lt;&gt;""),BT1652/INDEX($L$4:$L1652,MATCH(MAX($L$4:$L1652)+1,$L$4:$L1652,1)),"")</f>
        <v/>
      </c>
      <c r="CA1652" s="14" t="str">
        <f>IF(AND(BX1652&lt;&gt;""),BX1652/INDEX($L$4:$L1652,MATCH(MAX($L$4:$L1652)+1,$L$4:$L1652,1)),"")</f>
        <v/>
      </c>
      <c r="CE1652" s="14" t="str">
        <f>IF(AND(CB1652&lt;&gt;""),CB1652/INDEX($L$4:$L1652,MATCH(MAX($L$4:$L1652)+1,$L$4:$L1652,1)),"")</f>
        <v/>
      </c>
      <c r="CI1652" s="14" t="str">
        <f>IF(AND(CF1652&lt;&gt;""),CF1652/INDEX($L$4:$L1652,MATCH(MAX($L$4:$L1652)+1,$L$4:$L1652,1)),"")</f>
        <v/>
      </c>
      <c r="CM1652" s="14" t="str">
        <f>IF(AND(CJ1652&lt;&gt;""),CJ1652/INDEX($L$4:$L1652,MATCH(MAX($L$4:$L1652)+1,$L$4:$L1652,1)),"")</f>
        <v/>
      </c>
      <c r="CQ1652" s="14" t="str">
        <f>IF(AND(CN1652&lt;&gt;""),CN1652/INDEX($L$4:$L1652,MATCH(MAX($L$4:$L1652)+1,$L$4:$L1652,1)),"")</f>
        <v/>
      </c>
      <c r="CU1652" s="14" t="str">
        <f>IF(AND(CR1652&lt;&gt;""),CR1652/INDEX($L$4:$L1652,MATCH(MAX($L$4:$L1652)+1,$L$4:$L1652,1)),"")</f>
        <v/>
      </c>
    </row>
    <row r="1653" spans="3:99">
      <c r="C1653" s="4" t="s">
        <v>36</v>
      </c>
      <c r="D1653" t="s">
        <v>36</v>
      </c>
      <c r="K1653" s="14" t="str">
        <f t="shared" si="1014"/>
        <v/>
      </c>
      <c r="S1653" s="14" t="str">
        <f>IF(AND(P1653&lt;&gt;""),P1653/INDEX($L$4:$L1653,MATCH(MAX($L$4:$L1653)+1,$L$4:$L1653,1)),"")</f>
        <v/>
      </c>
      <c r="W1653" s="14" t="str">
        <f>IF(AND(T1653&lt;&gt;""),T1653/INDEX($L$4:$L1653,MATCH(MAX($L$4:$L1653)+1,$L$4:$L1653,1)),"")</f>
        <v/>
      </c>
      <c r="AA1653" s="14" t="str">
        <f>IF(AND(X1653&lt;&gt;""),X1653/INDEX($L$4:$L1653,MATCH(MAX($L$4:$L1653)+1,$L$4:$L1653,1)),"")</f>
        <v/>
      </c>
      <c r="AE1653" s="14" t="str">
        <f>IF(AND(AB1653&lt;&gt;""),AB1653/INDEX($L$4:$L1653,MATCH(MAX($L$4:$L1653)+1,$L$4:$L1653,1)),"")</f>
        <v/>
      </c>
      <c r="AI1653" s="14" t="str">
        <f>IF(AND(AF1653&lt;&gt;""),AF1653/INDEX($L$4:$L1653,MATCH(MAX($L$4:$L1653)+1,$L$4:$L1653,1)),"")</f>
        <v/>
      </c>
      <c r="AM1653" s="14" t="str">
        <f>IF(AND(AJ1653&lt;&gt;""),AJ1653/INDEX($L$4:$L1653,MATCH(MAX($L$4:$L1653)+1,$L$4:$L1653,1)),"")</f>
        <v/>
      </c>
      <c r="AQ1653" s="14" t="str">
        <f>IF(AND(AN1653&lt;&gt;""),AN1653/INDEX($L$4:$L1653,MATCH(MAX($L$4:$L1653)+1,$L$4:$L1653,1)),"")</f>
        <v/>
      </c>
      <c r="AU1653" s="14" t="str">
        <f>IF(AND(AR1653&lt;&gt;""),AR1653/INDEX($L$4:$L1653,MATCH(MAX($L$4:$L1653)+1,$L$4:$L1653,1)),"")</f>
        <v/>
      </c>
      <c r="AY1653" s="14" t="str">
        <f>IF(AND(AV1653&lt;&gt;""),AV1653/INDEX($L$4:$L1653,MATCH(MAX($L$4:$L1653)+1,$L$4:$L1653,1)),"")</f>
        <v/>
      </c>
      <c r="AZ1653" s="10" t="str">
        <f t="shared" si="1013"/>
        <v/>
      </c>
      <c r="BC1653" s="78" t="str">
        <f t="shared" si="1015"/>
        <v/>
      </c>
      <c r="BG1653" s="14" t="str">
        <f>IF(AND(BD1653&lt;&gt;""),BD1653/INDEX($L$4:$L1653,MATCH(MAX($L$4:$L1653)+1,$L$4:$L1653,1)),"")</f>
        <v/>
      </c>
      <c r="BK1653" s="14" t="str">
        <f>IF(AND(BH1653&lt;&gt;""),BH1653/INDEX($L$4:$L1653,MATCH(MAX($L$4:$L1653)+1,$L$4:$L1653,1)),"")</f>
        <v/>
      </c>
      <c r="BO1653" s="14" t="str">
        <f>IF(AND(BL1653&lt;&gt;""),BL1653/INDEX($L$4:$L1653,MATCH(MAX($L$4:$L1653)+1,$L$4:$L1653,1)),"")</f>
        <v/>
      </c>
      <c r="BS1653" s="14" t="str">
        <f>IF(AND(BP1653&lt;&gt;""),BP1653/INDEX($L$4:$L1653,MATCH(MAX($L$4:$L1653)+1,$L$4:$L1653,1)),"")</f>
        <v/>
      </c>
      <c r="BW1653" s="14" t="str">
        <f>IF(AND(BT1653&lt;&gt;""),BT1653/INDEX($L$4:$L1653,MATCH(MAX($L$4:$L1653)+1,$L$4:$L1653,1)),"")</f>
        <v/>
      </c>
      <c r="CA1653" s="14" t="str">
        <f>IF(AND(BX1653&lt;&gt;""),BX1653/INDEX($L$4:$L1653,MATCH(MAX($L$4:$L1653)+1,$L$4:$L1653,1)),"")</f>
        <v/>
      </c>
      <c r="CE1653" s="14" t="str">
        <f>IF(AND(CB1653&lt;&gt;""),CB1653/INDEX($L$4:$L1653,MATCH(MAX($L$4:$L1653)+1,$L$4:$L1653,1)),"")</f>
        <v/>
      </c>
      <c r="CI1653" s="14" t="str">
        <f>IF(AND(CF1653&lt;&gt;""),CF1653/INDEX($L$4:$L1653,MATCH(MAX($L$4:$L1653)+1,$L$4:$L1653,1)),"")</f>
        <v/>
      </c>
      <c r="CM1653" s="14" t="str">
        <f>IF(AND(CJ1653&lt;&gt;""),CJ1653/INDEX($L$4:$L1653,MATCH(MAX($L$4:$L1653)+1,$L$4:$L1653,1)),"")</f>
        <v/>
      </c>
      <c r="CQ1653" s="14" t="str">
        <f>IF(AND(CN1653&lt;&gt;""),CN1653/INDEX($L$4:$L1653,MATCH(MAX($L$4:$L1653)+1,$L$4:$L1653,1)),"")</f>
        <v/>
      </c>
      <c r="CU1653" s="14" t="str">
        <f>IF(AND(CR1653&lt;&gt;""),CR1653/INDEX($L$4:$L1653,MATCH(MAX($L$4:$L1653)+1,$L$4:$L1653,1)),"")</f>
        <v/>
      </c>
    </row>
    <row r="1654" spans="3:99">
      <c r="C1654" s="4" t="s">
        <v>36</v>
      </c>
      <c r="D1654" t="s">
        <v>36</v>
      </c>
      <c r="K1654" s="14" t="str">
        <f t="shared" si="1014"/>
        <v/>
      </c>
      <c r="S1654" s="14" t="str">
        <f>IF(AND(P1654&lt;&gt;""),P1654/INDEX($L$4:$L1654,MATCH(MAX($L$4:$L1654)+1,$L$4:$L1654,1)),"")</f>
        <v/>
      </c>
      <c r="W1654" s="14" t="str">
        <f>IF(AND(T1654&lt;&gt;""),T1654/INDEX($L$4:$L1654,MATCH(MAX($L$4:$L1654)+1,$L$4:$L1654,1)),"")</f>
        <v/>
      </c>
      <c r="AA1654" s="14" t="str">
        <f>IF(AND(X1654&lt;&gt;""),X1654/INDEX($L$4:$L1654,MATCH(MAX($L$4:$L1654)+1,$L$4:$L1654,1)),"")</f>
        <v/>
      </c>
      <c r="AE1654" s="14" t="str">
        <f>IF(AND(AB1654&lt;&gt;""),AB1654/INDEX($L$4:$L1654,MATCH(MAX($L$4:$L1654)+1,$L$4:$L1654,1)),"")</f>
        <v/>
      </c>
      <c r="AI1654" s="14" t="str">
        <f>IF(AND(AF1654&lt;&gt;""),AF1654/INDEX($L$4:$L1654,MATCH(MAX($L$4:$L1654)+1,$L$4:$L1654,1)),"")</f>
        <v/>
      </c>
      <c r="AM1654" s="14" t="str">
        <f>IF(AND(AJ1654&lt;&gt;""),AJ1654/INDEX($L$4:$L1654,MATCH(MAX($L$4:$L1654)+1,$L$4:$L1654,1)),"")</f>
        <v/>
      </c>
      <c r="AQ1654" s="14" t="str">
        <f>IF(AND(AN1654&lt;&gt;""),AN1654/INDEX($L$4:$L1654,MATCH(MAX($L$4:$L1654)+1,$L$4:$L1654,1)),"")</f>
        <v/>
      </c>
      <c r="AU1654" s="14" t="str">
        <f>IF(AND(AR1654&lt;&gt;""),AR1654/INDEX($L$4:$L1654,MATCH(MAX($L$4:$L1654)+1,$L$4:$L1654,1)),"")</f>
        <v/>
      </c>
      <c r="AY1654" s="14" t="str">
        <f>IF(AND(AV1654&lt;&gt;""),AV1654/INDEX($L$4:$L1654,MATCH(MAX($L$4:$L1654)+1,$L$4:$L1654,1)),"")</f>
        <v/>
      </c>
      <c r="AZ1654" s="10" t="str">
        <f t="shared" si="1013"/>
        <v/>
      </c>
      <c r="BC1654" s="78" t="str">
        <f t="shared" si="1015"/>
        <v/>
      </c>
      <c r="BG1654" s="14" t="str">
        <f>IF(AND(BD1654&lt;&gt;""),BD1654/INDEX($L$4:$L1654,MATCH(MAX($L$4:$L1654)+1,$L$4:$L1654,1)),"")</f>
        <v/>
      </c>
      <c r="BK1654" s="14" t="str">
        <f>IF(AND(BH1654&lt;&gt;""),BH1654/INDEX($L$4:$L1654,MATCH(MAX($L$4:$L1654)+1,$L$4:$L1654,1)),"")</f>
        <v/>
      </c>
      <c r="BO1654" s="14" t="str">
        <f>IF(AND(BL1654&lt;&gt;""),BL1654/INDEX($L$4:$L1654,MATCH(MAX($L$4:$L1654)+1,$L$4:$L1654,1)),"")</f>
        <v/>
      </c>
      <c r="BS1654" s="14" t="str">
        <f>IF(AND(BP1654&lt;&gt;""),BP1654/INDEX($L$4:$L1654,MATCH(MAX($L$4:$L1654)+1,$L$4:$L1654,1)),"")</f>
        <v/>
      </c>
      <c r="BW1654" s="14" t="str">
        <f>IF(AND(BT1654&lt;&gt;""),BT1654/INDEX($L$4:$L1654,MATCH(MAX($L$4:$L1654)+1,$L$4:$L1654,1)),"")</f>
        <v/>
      </c>
      <c r="CA1654" s="14" t="str">
        <f>IF(AND(BX1654&lt;&gt;""),BX1654/INDEX($L$4:$L1654,MATCH(MAX($L$4:$L1654)+1,$L$4:$L1654,1)),"")</f>
        <v/>
      </c>
      <c r="CE1654" s="14" t="str">
        <f>IF(AND(CB1654&lt;&gt;""),CB1654/INDEX($L$4:$L1654,MATCH(MAX($L$4:$L1654)+1,$L$4:$L1654,1)),"")</f>
        <v/>
      </c>
      <c r="CI1654" s="14" t="str">
        <f>IF(AND(CF1654&lt;&gt;""),CF1654/INDEX($L$4:$L1654,MATCH(MAX($L$4:$L1654)+1,$L$4:$L1654,1)),"")</f>
        <v/>
      </c>
      <c r="CM1654" s="14" t="str">
        <f>IF(AND(CJ1654&lt;&gt;""),CJ1654/INDEX($L$4:$L1654,MATCH(MAX($L$4:$L1654)+1,$L$4:$L1654,1)),"")</f>
        <v/>
      </c>
      <c r="CQ1654" s="14" t="str">
        <f>IF(AND(CN1654&lt;&gt;""),CN1654/INDEX($L$4:$L1654,MATCH(MAX($L$4:$L1654)+1,$L$4:$L1654,1)),"")</f>
        <v/>
      </c>
      <c r="CU1654" s="14" t="str">
        <f>IF(AND(CR1654&lt;&gt;""),CR1654/INDEX($L$4:$L1654,MATCH(MAX($L$4:$L1654)+1,$L$4:$L1654,1)),"")</f>
        <v/>
      </c>
    </row>
    <row r="1655" spans="3:99">
      <c r="C1655" s="4" t="s">
        <v>36</v>
      </c>
      <c r="D1655" t="s">
        <v>36</v>
      </c>
      <c r="K1655" s="14" t="str">
        <f t="shared" si="1014"/>
        <v/>
      </c>
      <c r="S1655" s="14" t="str">
        <f>IF(AND(P1655&lt;&gt;""),P1655/INDEX($L$4:$L1655,MATCH(MAX($L$4:$L1655)+1,$L$4:$L1655,1)),"")</f>
        <v/>
      </c>
      <c r="W1655" s="14" t="str">
        <f>IF(AND(T1655&lt;&gt;""),T1655/INDEX($L$4:$L1655,MATCH(MAX($L$4:$L1655)+1,$L$4:$L1655,1)),"")</f>
        <v/>
      </c>
      <c r="AA1655" s="14" t="str">
        <f>IF(AND(X1655&lt;&gt;""),X1655/INDEX($L$4:$L1655,MATCH(MAX($L$4:$L1655)+1,$L$4:$L1655,1)),"")</f>
        <v/>
      </c>
      <c r="AE1655" s="14" t="str">
        <f>IF(AND(AB1655&lt;&gt;""),AB1655/INDEX($L$4:$L1655,MATCH(MAX($L$4:$L1655)+1,$L$4:$L1655,1)),"")</f>
        <v/>
      </c>
      <c r="AI1655" s="14" t="str">
        <f>IF(AND(AF1655&lt;&gt;""),AF1655/INDEX($L$4:$L1655,MATCH(MAX($L$4:$L1655)+1,$L$4:$L1655,1)),"")</f>
        <v/>
      </c>
      <c r="AM1655" s="14" t="str">
        <f>IF(AND(AJ1655&lt;&gt;""),AJ1655/INDEX($L$4:$L1655,MATCH(MAX($L$4:$L1655)+1,$L$4:$L1655,1)),"")</f>
        <v/>
      </c>
      <c r="AQ1655" s="14" t="str">
        <f>IF(AND(AN1655&lt;&gt;""),AN1655/INDEX($L$4:$L1655,MATCH(MAX($L$4:$L1655)+1,$L$4:$L1655,1)),"")</f>
        <v/>
      </c>
      <c r="AU1655" s="14" t="str">
        <f>IF(AND(AR1655&lt;&gt;""),AR1655/INDEX($L$4:$L1655,MATCH(MAX($L$4:$L1655)+1,$L$4:$L1655,1)),"")</f>
        <v/>
      </c>
      <c r="AY1655" s="14" t="str">
        <f>IF(AND(AV1655&lt;&gt;""),AV1655/INDEX($L$4:$L1655,MATCH(MAX($L$4:$L1655)+1,$L$4:$L1655,1)),"")</f>
        <v/>
      </c>
      <c r="AZ1655" s="10" t="str">
        <f t="shared" si="1013"/>
        <v/>
      </c>
      <c r="BC1655" s="78" t="str">
        <f t="shared" si="1015"/>
        <v/>
      </c>
      <c r="BG1655" s="14" t="str">
        <f>IF(AND(BD1655&lt;&gt;""),BD1655/INDEX($L$4:$L1655,MATCH(MAX($L$4:$L1655)+1,$L$4:$L1655,1)),"")</f>
        <v/>
      </c>
      <c r="BK1655" s="14" t="str">
        <f>IF(AND(BH1655&lt;&gt;""),BH1655/INDEX($L$4:$L1655,MATCH(MAX($L$4:$L1655)+1,$L$4:$L1655,1)),"")</f>
        <v/>
      </c>
      <c r="BO1655" s="14" t="str">
        <f>IF(AND(BL1655&lt;&gt;""),BL1655/INDEX($L$4:$L1655,MATCH(MAX($L$4:$L1655)+1,$L$4:$L1655,1)),"")</f>
        <v/>
      </c>
      <c r="BS1655" s="14" t="str">
        <f>IF(AND(BP1655&lt;&gt;""),BP1655/INDEX($L$4:$L1655,MATCH(MAX($L$4:$L1655)+1,$L$4:$L1655,1)),"")</f>
        <v/>
      </c>
      <c r="BW1655" s="14" t="str">
        <f>IF(AND(BT1655&lt;&gt;""),BT1655/INDEX($L$4:$L1655,MATCH(MAX($L$4:$L1655)+1,$L$4:$L1655,1)),"")</f>
        <v/>
      </c>
      <c r="CA1655" s="14" t="str">
        <f>IF(AND(BX1655&lt;&gt;""),BX1655/INDEX($L$4:$L1655,MATCH(MAX($L$4:$L1655)+1,$L$4:$L1655,1)),"")</f>
        <v/>
      </c>
      <c r="CE1655" s="14" t="str">
        <f>IF(AND(CB1655&lt;&gt;""),CB1655/INDEX($L$4:$L1655,MATCH(MAX($L$4:$L1655)+1,$L$4:$L1655,1)),"")</f>
        <v/>
      </c>
      <c r="CI1655" s="14" t="str">
        <f>IF(AND(CF1655&lt;&gt;""),CF1655/INDEX($L$4:$L1655,MATCH(MAX($L$4:$L1655)+1,$L$4:$L1655,1)),"")</f>
        <v/>
      </c>
      <c r="CM1655" s="14" t="str">
        <f>IF(AND(CJ1655&lt;&gt;""),CJ1655/INDEX($L$4:$L1655,MATCH(MAX($L$4:$L1655)+1,$L$4:$L1655,1)),"")</f>
        <v/>
      </c>
      <c r="CQ1655" s="14" t="str">
        <f>IF(AND(CN1655&lt;&gt;""),CN1655/INDEX($L$4:$L1655,MATCH(MAX($L$4:$L1655)+1,$L$4:$L1655,1)),"")</f>
        <v/>
      </c>
      <c r="CU1655" s="14" t="str">
        <f>IF(AND(CR1655&lt;&gt;""),CR1655/INDEX($L$4:$L1655,MATCH(MAX($L$4:$L1655)+1,$L$4:$L1655,1)),"")</f>
        <v/>
      </c>
    </row>
    <row r="1656" spans="3:99">
      <c r="C1656" s="4" t="s">
        <v>36</v>
      </c>
      <c r="D1656" t="s">
        <v>36</v>
      </c>
      <c r="K1656" s="14" t="str">
        <f t="shared" si="1014"/>
        <v/>
      </c>
      <c r="S1656" s="14" t="str">
        <f>IF(AND(P1656&lt;&gt;""),P1656/INDEX($L$4:$L1656,MATCH(MAX($L$4:$L1656)+1,$L$4:$L1656,1)),"")</f>
        <v/>
      </c>
      <c r="W1656" s="14" t="str">
        <f>IF(AND(T1656&lt;&gt;""),T1656/INDEX($L$4:$L1656,MATCH(MAX($L$4:$L1656)+1,$L$4:$L1656,1)),"")</f>
        <v/>
      </c>
      <c r="AA1656" s="14" t="str">
        <f>IF(AND(X1656&lt;&gt;""),X1656/INDEX($L$4:$L1656,MATCH(MAX($L$4:$L1656)+1,$L$4:$L1656,1)),"")</f>
        <v/>
      </c>
      <c r="AE1656" s="14" t="str">
        <f>IF(AND(AB1656&lt;&gt;""),AB1656/INDEX($L$4:$L1656,MATCH(MAX($L$4:$L1656)+1,$L$4:$L1656,1)),"")</f>
        <v/>
      </c>
      <c r="AI1656" s="14" t="str">
        <f>IF(AND(AF1656&lt;&gt;""),AF1656/INDEX($L$4:$L1656,MATCH(MAX($L$4:$L1656)+1,$L$4:$L1656,1)),"")</f>
        <v/>
      </c>
      <c r="AM1656" s="14" t="str">
        <f>IF(AND(AJ1656&lt;&gt;""),AJ1656/INDEX($L$4:$L1656,MATCH(MAX($L$4:$L1656)+1,$L$4:$L1656,1)),"")</f>
        <v/>
      </c>
      <c r="AQ1656" s="14" t="str">
        <f>IF(AND(AN1656&lt;&gt;""),AN1656/INDEX($L$4:$L1656,MATCH(MAX($L$4:$L1656)+1,$L$4:$L1656,1)),"")</f>
        <v/>
      </c>
      <c r="AU1656" s="14" t="str">
        <f>IF(AND(AR1656&lt;&gt;""),AR1656/INDEX($L$4:$L1656,MATCH(MAX($L$4:$L1656)+1,$L$4:$L1656,1)),"")</f>
        <v/>
      </c>
      <c r="AY1656" s="14" t="str">
        <f>IF(AND(AV1656&lt;&gt;""),AV1656/INDEX($L$4:$L1656,MATCH(MAX($L$4:$L1656)+1,$L$4:$L1656,1)),"")</f>
        <v/>
      </c>
      <c r="AZ1656" s="10" t="str">
        <f t="shared" si="1013"/>
        <v/>
      </c>
      <c r="BC1656" s="78" t="str">
        <f t="shared" si="1015"/>
        <v/>
      </c>
      <c r="BG1656" s="14" t="str">
        <f>IF(AND(BD1656&lt;&gt;""),BD1656/INDEX($L$4:$L1656,MATCH(MAX($L$4:$L1656)+1,$L$4:$L1656,1)),"")</f>
        <v/>
      </c>
      <c r="BK1656" s="14" t="str">
        <f>IF(AND(BH1656&lt;&gt;""),BH1656/INDEX($L$4:$L1656,MATCH(MAX($L$4:$L1656)+1,$L$4:$L1656,1)),"")</f>
        <v/>
      </c>
      <c r="BO1656" s="14" t="str">
        <f>IF(AND(BL1656&lt;&gt;""),BL1656/INDEX($L$4:$L1656,MATCH(MAX($L$4:$L1656)+1,$L$4:$L1656,1)),"")</f>
        <v/>
      </c>
      <c r="BS1656" s="14" t="str">
        <f>IF(AND(BP1656&lt;&gt;""),BP1656/INDEX($L$4:$L1656,MATCH(MAX($L$4:$L1656)+1,$L$4:$L1656,1)),"")</f>
        <v/>
      </c>
      <c r="BW1656" s="14" t="str">
        <f>IF(AND(BT1656&lt;&gt;""),BT1656/INDEX($L$4:$L1656,MATCH(MAX($L$4:$L1656)+1,$L$4:$L1656,1)),"")</f>
        <v/>
      </c>
      <c r="CA1656" s="14" t="str">
        <f>IF(AND(BX1656&lt;&gt;""),BX1656/INDEX($L$4:$L1656,MATCH(MAX($L$4:$L1656)+1,$L$4:$L1656,1)),"")</f>
        <v/>
      </c>
      <c r="CE1656" s="14" t="str">
        <f>IF(AND(CB1656&lt;&gt;""),CB1656/INDEX($L$4:$L1656,MATCH(MAX($L$4:$L1656)+1,$L$4:$L1656,1)),"")</f>
        <v/>
      </c>
      <c r="CI1656" s="14" t="str">
        <f>IF(AND(CF1656&lt;&gt;""),CF1656/INDEX($L$4:$L1656,MATCH(MAX($L$4:$L1656)+1,$L$4:$L1656,1)),"")</f>
        <v/>
      </c>
      <c r="CM1656" s="14" t="str">
        <f>IF(AND(CJ1656&lt;&gt;""),CJ1656/INDEX($L$4:$L1656,MATCH(MAX($L$4:$L1656)+1,$L$4:$L1656,1)),"")</f>
        <v/>
      </c>
      <c r="CQ1656" s="14" t="str">
        <f>IF(AND(CN1656&lt;&gt;""),CN1656/INDEX($L$4:$L1656,MATCH(MAX($L$4:$L1656)+1,$L$4:$L1656,1)),"")</f>
        <v/>
      </c>
      <c r="CU1656" s="14" t="str">
        <f>IF(AND(CR1656&lt;&gt;""),CR1656/INDEX($L$4:$L1656,MATCH(MAX($L$4:$L1656)+1,$L$4:$L1656,1)),"")</f>
        <v/>
      </c>
    </row>
    <row r="1657" spans="3:99">
      <c r="C1657" s="4" t="s">
        <v>36</v>
      </c>
      <c r="D1657" t="s">
        <v>36</v>
      </c>
      <c r="K1657" s="14" t="str">
        <f t="shared" si="1014"/>
        <v/>
      </c>
      <c r="S1657" s="14" t="str">
        <f>IF(AND(P1657&lt;&gt;""),P1657/INDEX($L$4:$L1657,MATCH(MAX($L$4:$L1657)+1,$L$4:$L1657,1)),"")</f>
        <v/>
      </c>
      <c r="W1657" s="14" t="str">
        <f>IF(AND(T1657&lt;&gt;""),T1657/INDEX($L$4:$L1657,MATCH(MAX($L$4:$L1657)+1,$L$4:$L1657,1)),"")</f>
        <v/>
      </c>
      <c r="AA1657" s="14" t="str">
        <f>IF(AND(X1657&lt;&gt;""),X1657/INDEX($L$4:$L1657,MATCH(MAX($L$4:$L1657)+1,$L$4:$L1657,1)),"")</f>
        <v/>
      </c>
      <c r="AE1657" s="14" t="str">
        <f>IF(AND(AB1657&lt;&gt;""),AB1657/INDEX($L$4:$L1657,MATCH(MAX($L$4:$L1657)+1,$L$4:$L1657,1)),"")</f>
        <v/>
      </c>
      <c r="AI1657" s="14" t="str">
        <f>IF(AND(AF1657&lt;&gt;""),AF1657/INDEX($L$4:$L1657,MATCH(MAX($L$4:$L1657)+1,$L$4:$L1657,1)),"")</f>
        <v/>
      </c>
      <c r="AM1657" s="14" t="str">
        <f>IF(AND(AJ1657&lt;&gt;""),AJ1657/INDEX($L$4:$L1657,MATCH(MAX($L$4:$L1657)+1,$L$4:$L1657,1)),"")</f>
        <v/>
      </c>
      <c r="AQ1657" s="14" t="str">
        <f>IF(AND(AN1657&lt;&gt;""),AN1657/INDEX($L$4:$L1657,MATCH(MAX($L$4:$L1657)+1,$L$4:$L1657,1)),"")</f>
        <v/>
      </c>
      <c r="AU1657" s="14" t="str">
        <f>IF(AND(AR1657&lt;&gt;""),AR1657/INDEX($L$4:$L1657,MATCH(MAX($L$4:$L1657)+1,$L$4:$L1657,1)),"")</f>
        <v/>
      </c>
      <c r="AY1657" s="14" t="str">
        <f>IF(AND(AV1657&lt;&gt;""),AV1657/INDEX($L$4:$L1657,MATCH(MAX($L$4:$L1657)+1,$L$4:$L1657,1)),"")</f>
        <v/>
      </c>
      <c r="AZ1657" s="10" t="str">
        <f t="shared" si="1013"/>
        <v/>
      </c>
      <c r="BC1657" s="78" t="str">
        <f t="shared" si="1015"/>
        <v/>
      </c>
      <c r="BG1657" s="14" t="str">
        <f>IF(AND(BD1657&lt;&gt;""),BD1657/INDEX($L$4:$L1657,MATCH(MAX($L$4:$L1657)+1,$L$4:$L1657,1)),"")</f>
        <v/>
      </c>
      <c r="BK1657" s="14" t="str">
        <f>IF(AND(BH1657&lt;&gt;""),BH1657/INDEX($L$4:$L1657,MATCH(MAX($L$4:$L1657)+1,$L$4:$L1657,1)),"")</f>
        <v/>
      </c>
      <c r="BO1657" s="14" t="str">
        <f>IF(AND(BL1657&lt;&gt;""),BL1657/INDEX($L$4:$L1657,MATCH(MAX($L$4:$L1657)+1,$L$4:$L1657,1)),"")</f>
        <v/>
      </c>
      <c r="BS1657" s="14" t="str">
        <f>IF(AND(BP1657&lt;&gt;""),BP1657/INDEX($L$4:$L1657,MATCH(MAX($L$4:$L1657)+1,$L$4:$L1657,1)),"")</f>
        <v/>
      </c>
      <c r="BW1657" s="14" t="str">
        <f>IF(AND(BT1657&lt;&gt;""),BT1657/INDEX($L$4:$L1657,MATCH(MAX($L$4:$L1657)+1,$L$4:$L1657,1)),"")</f>
        <v/>
      </c>
      <c r="CA1657" s="14" t="str">
        <f>IF(AND(BX1657&lt;&gt;""),BX1657/INDEX($L$4:$L1657,MATCH(MAX($L$4:$L1657)+1,$L$4:$L1657,1)),"")</f>
        <v/>
      </c>
      <c r="CE1657" s="14" t="str">
        <f>IF(AND(CB1657&lt;&gt;""),CB1657/INDEX($L$4:$L1657,MATCH(MAX($L$4:$L1657)+1,$L$4:$L1657,1)),"")</f>
        <v/>
      </c>
      <c r="CI1657" s="14" t="str">
        <f>IF(AND(CF1657&lt;&gt;""),CF1657/INDEX($L$4:$L1657,MATCH(MAX($L$4:$L1657)+1,$L$4:$L1657,1)),"")</f>
        <v/>
      </c>
      <c r="CM1657" s="14" t="str">
        <f>IF(AND(CJ1657&lt;&gt;""),CJ1657/INDEX($L$4:$L1657,MATCH(MAX($L$4:$L1657)+1,$L$4:$L1657,1)),"")</f>
        <v/>
      </c>
      <c r="CQ1657" s="14" t="str">
        <f>IF(AND(CN1657&lt;&gt;""),CN1657/INDEX($L$4:$L1657,MATCH(MAX($L$4:$L1657)+1,$L$4:$L1657,1)),"")</f>
        <v/>
      </c>
      <c r="CU1657" s="14" t="str">
        <f>IF(AND(CR1657&lt;&gt;""),CR1657/INDEX($L$4:$L1657,MATCH(MAX($L$4:$L1657)+1,$L$4:$L1657,1)),"")</f>
        <v/>
      </c>
    </row>
    <row r="1658" spans="3:99">
      <c r="C1658" s="4" t="s">
        <v>36</v>
      </c>
      <c r="D1658" t="s">
        <v>36</v>
      </c>
      <c r="K1658" s="14" t="str">
        <f t="shared" si="1014"/>
        <v/>
      </c>
      <c r="S1658" s="14" t="str">
        <f>IF(AND(P1658&lt;&gt;""),P1658/INDEX($L$4:$L1658,MATCH(MAX($L$4:$L1658)+1,$L$4:$L1658,1)),"")</f>
        <v/>
      </c>
      <c r="W1658" s="14" t="str">
        <f>IF(AND(T1658&lt;&gt;""),T1658/INDEX($L$4:$L1658,MATCH(MAX($L$4:$L1658)+1,$L$4:$L1658,1)),"")</f>
        <v/>
      </c>
      <c r="AA1658" s="14" t="str">
        <f>IF(AND(X1658&lt;&gt;""),X1658/INDEX($L$4:$L1658,MATCH(MAX($L$4:$L1658)+1,$L$4:$L1658,1)),"")</f>
        <v/>
      </c>
      <c r="AE1658" s="14" t="str">
        <f>IF(AND(AB1658&lt;&gt;""),AB1658/INDEX($L$4:$L1658,MATCH(MAX($L$4:$L1658)+1,$L$4:$L1658,1)),"")</f>
        <v/>
      </c>
      <c r="AI1658" s="14" t="str">
        <f>IF(AND(AF1658&lt;&gt;""),AF1658/INDEX($L$4:$L1658,MATCH(MAX($L$4:$L1658)+1,$L$4:$L1658,1)),"")</f>
        <v/>
      </c>
      <c r="AM1658" s="14" t="str">
        <f>IF(AND(AJ1658&lt;&gt;""),AJ1658/INDEX($L$4:$L1658,MATCH(MAX($L$4:$L1658)+1,$L$4:$L1658,1)),"")</f>
        <v/>
      </c>
      <c r="AQ1658" s="14" t="str">
        <f>IF(AND(AN1658&lt;&gt;""),AN1658/INDEX($L$4:$L1658,MATCH(MAX($L$4:$L1658)+1,$L$4:$L1658,1)),"")</f>
        <v/>
      </c>
      <c r="AU1658" s="14" t="str">
        <f>IF(AND(AR1658&lt;&gt;""),AR1658/INDEX($L$4:$L1658,MATCH(MAX($L$4:$L1658)+1,$L$4:$L1658,1)),"")</f>
        <v/>
      </c>
      <c r="AY1658" s="14" t="str">
        <f>IF(AND(AV1658&lt;&gt;""),AV1658/INDEX($L$4:$L1658,MATCH(MAX($L$4:$L1658)+1,$L$4:$L1658,1)),"")</f>
        <v/>
      </c>
      <c r="AZ1658" s="10" t="str">
        <f t="shared" ref="AZ1658:AZ1721" si="1016">IF(IF(O1658="",P1658+T1658+X1658+AB1658+AF1658+AJ1658+AN1658+CJ1658+CN1658+IF(AR1658="",0,AR1658)+AV1658,"")=0,"",IF(O1658="",P1658+T1658+X1658+AB1658+AF1658+AJ1658+AN1658+CJ1658+CN1658+IF(AR1658="",0,AR1658)+AV1658,""))</f>
        <v/>
      </c>
      <c r="BC1658" s="78" t="str">
        <f t="shared" si="1015"/>
        <v/>
      </c>
      <c r="BG1658" s="14" t="str">
        <f>IF(AND(BD1658&lt;&gt;""),BD1658/INDEX($L$4:$L1658,MATCH(MAX($L$4:$L1658)+1,$L$4:$L1658,1)),"")</f>
        <v/>
      </c>
      <c r="BK1658" s="14" t="str">
        <f>IF(AND(BH1658&lt;&gt;""),BH1658/INDEX($L$4:$L1658,MATCH(MAX($L$4:$L1658)+1,$L$4:$L1658,1)),"")</f>
        <v/>
      </c>
      <c r="BO1658" s="14" t="str">
        <f>IF(AND(BL1658&lt;&gt;""),BL1658/INDEX($L$4:$L1658,MATCH(MAX($L$4:$L1658)+1,$L$4:$L1658,1)),"")</f>
        <v/>
      </c>
      <c r="BS1658" s="14" t="str">
        <f>IF(AND(BP1658&lt;&gt;""),BP1658/INDEX($L$4:$L1658,MATCH(MAX($L$4:$L1658)+1,$L$4:$L1658,1)),"")</f>
        <v/>
      </c>
      <c r="BW1658" s="14" t="str">
        <f>IF(AND(BT1658&lt;&gt;""),BT1658/INDEX($L$4:$L1658,MATCH(MAX($L$4:$L1658)+1,$L$4:$L1658,1)),"")</f>
        <v/>
      </c>
      <c r="CA1658" s="14" t="str">
        <f>IF(AND(BX1658&lt;&gt;""),BX1658/INDEX($L$4:$L1658,MATCH(MAX($L$4:$L1658)+1,$L$4:$L1658,1)),"")</f>
        <v/>
      </c>
      <c r="CE1658" s="14" t="str">
        <f>IF(AND(CB1658&lt;&gt;""),CB1658/INDEX($L$4:$L1658,MATCH(MAX($L$4:$L1658)+1,$L$4:$L1658,1)),"")</f>
        <v/>
      </c>
      <c r="CI1658" s="14" t="str">
        <f>IF(AND(CF1658&lt;&gt;""),CF1658/INDEX($L$4:$L1658,MATCH(MAX($L$4:$L1658)+1,$L$4:$L1658,1)),"")</f>
        <v/>
      </c>
      <c r="CM1658" s="14" t="str">
        <f>IF(AND(CJ1658&lt;&gt;""),CJ1658/INDEX($L$4:$L1658,MATCH(MAX($L$4:$L1658)+1,$L$4:$L1658,1)),"")</f>
        <v/>
      </c>
      <c r="CQ1658" s="14" t="str">
        <f>IF(AND(CN1658&lt;&gt;""),CN1658/INDEX($L$4:$L1658,MATCH(MAX($L$4:$L1658)+1,$L$4:$L1658,1)),"")</f>
        <v/>
      </c>
      <c r="CU1658" s="14" t="str">
        <f>IF(AND(CR1658&lt;&gt;""),CR1658/INDEX($L$4:$L1658,MATCH(MAX($L$4:$L1658)+1,$L$4:$L1658,1)),"")</f>
        <v/>
      </c>
    </row>
    <row r="1659" spans="3:99">
      <c r="C1659" s="4" t="s">
        <v>36</v>
      </c>
      <c r="D1659" t="s">
        <v>36</v>
      </c>
      <c r="K1659" s="14" t="str">
        <f t="shared" si="1014"/>
        <v/>
      </c>
      <c r="S1659" s="14" t="str">
        <f>IF(AND(P1659&lt;&gt;""),P1659/INDEX($L$4:$L1659,MATCH(MAX($L$4:$L1659)+1,$L$4:$L1659,1)),"")</f>
        <v/>
      </c>
      <c r="W1659" s="14" t="str">
        <f>IF(AND(T1659&lt;&gt;""),T1659/INDEX($L$4:$L1659,MATCH(MAX($L$4:$L1659)+1,$L$4:$L1659,1)),"")</f>
        <v/>
      </c>
      <c r="AA1659" s="14" t="str">
        <f>IF(AND(X1659&lt;&gt;""),X1659/INDEX($L$4:$L1659,MATCH(MAX($L$4:$L1659)+1,$L$4:$L1659,1)),"")</f>
        <v/>
      </c>
      <c r="AE1659" s="14" t="str">
        <f>IF(AND(AB1659&lt;&gt;""),AB1659/INDEX($L$4:$L1659,MATCH(MAX($L$4:$L1659)+1,$L$4:$L1659,1)),"")</f>
        <v/>
      </c>
      <c r="AI1659" s="14" t="str">
        <f>IF(AND(AF1659&lt;&gt;""),AF1659/INDEX($L$4:$L1659,MATCH(MAX($L$4:$L1659)+1,$L$4:$L1659,1)),"")</f>
        <v/>
      </c>
      <c r="AM1659" s="14" t="str">
        <f>IF(AND(AJ1659&lt;&gt;""),AJ1659/INDEX($L$4:$L1659,MATCH(MAX($L$4:$L1659)+1,$L$4:$L1659,1)),"")</f>
        <v/>
      </c>
      <c r="AQ1659" s="14" t="str">
        <f>IF(AND(AN1659&lt;&gt;""),AN1659/INDEX($L$4:$L1659,MATCH(MAX($L$4:$L1659)+1,$L$4:$L1659,1)),"")</f>
        <v/>
      </c>
      <c r="AU1659" s="14" t="str">
        <f>IF(AND(AR1659&lt;&gt;""),AR1659/INDEX($L$4:$L1659,MATCH(MAX($L$4:$L1659)+1,$L$4:$L1659,1)),"")</f>
        <v/>
      </c>
      <c r="AY1659" s="14" t="str">
        <f>IF(AND(AV1659&lt;&gt;""),AV1659/INDEX($L$4:$L1659,MATCH(MAX($L$4:$L1659)+1,$L$4:$L1659,1)),"")</f>
        <v/>
      </c>
      <c r="AZ1659" s="10" t="str">
        <f t="shared" si="1016"/>
        <v/>
      </c>
      <c r="BC1659" s="78" t="str">
        <f t="shared" si="1015"/>
        <v/>
      </c>
      <c r="BG1659" s="14" t="str">
        <f>IF(AND(BD1659&lt;&gt;""),BD1659/INDEX($L$4:$L1659,MATCH(MAX($L$4:$L1659)+1,$L$4:$L1659,1)),"")</f>
        <v/>
      </c>
      <c r="BK1659" s="14" t="str">
        <f>IF(AND(BH1659&lt;&gt;""),BH1659/INDEX($L$4:$L1659,MATCH(MAX($L$4:$L1659)+1,$L$4:$L1659,1)),"")</f>
        <v/>
      </c>
      <c r="BO1659" s="14" t="str">
        <f>IF(AND(BL1659&lt;&gt;""),BL1659/INDEX($L$4:$L1659,MATCH(MAX($L$4:$L1659)+1,$L$4:$L1659,1)),"")</f>
        <v/>
      </c>
      <c r="BS1659" s="14" t="str">
        <f>IF(AND(BP1659&lt;&gt;""),BP1659/INDEX($L$4:$L1659,MATCH(MAX($L$4:$L1659)+1,$L$4:$L1659,1)),"")</f>
        <v/>
      </c>
      <c r="BW1659" s="14" t="str">
        <f>IF(AND(BT1659&lt;&gt;""),BT1659/INDEX($L$4:$L1659,MATCH(MAX($L$4:$L1659)+1,$L$4:$L1659,1)),"")</f>
        <v/>
      </c>
      <c r="CA1659" s="14" t="str">
        <f>IF(AND(BX1659&lt;&gt;""),BX1659/INDEX($L$4:$L1659,MATCH(MAX($L$4:$L1659)+1,$L$4:$L1659,1)),"")</f>
        <v/>
      </c>
      <c r="CE1659" s="14" t="str">
        <f>IF(AND(CB1659&lt;&gt;""),CB1659/INDEX($L$4:$L1659,MATCH(MAX($L$4:$L1659)+1,$L$4:$L1659,1)),"")</f>
        <v/>
      </c>
      <c r="CI1659" s="14" t="str">
        <f>IF(AND(CF1659&lt;&gt;""),CF1659/INDEX($L$4:$L1659,MATCH(MAX($L$4:$L1659)+1,$L$4:$L1659,1)),"")</f>
        <v/>
      </c>
      <c r="CM1659" s="14" t="str">
        <f>IF(AND(CJ1659&lt;&gt;""),CJ1659/INDEX($L$4:$L1659,MATCH(MAX($L$4:$L1659)+1,$L$4:$L1659,1)),"")</f>
        <v/>
      </c>
      <c r="CQ1659" s="14" t="str">
        <f>IF(AND(CN1659&lt;&gt;""),CN1659/INDEX($L$4:$L1659,MATCH(MAX($L$4:$L1659)+1,$L$4:$L1659,1)),"")</f>
        <v/>
      </c>
      <c r="CU1659" s="14" t="str">
        <f>IF(AND(CR1659&lt;&gt;""),CR1659/INDEX($L$4:$L1659,MATCH(MAX($L$4:$L1659)+1,$L$4:$L1659,1)),"")</f>
        <v/>
      </c>
    </row>
    <row r="1660" spans="3:99">
      <c r="C1660" s="4" t="s">
        <v>36</v>
      </c>
      <c r="D1660" t="s">
        <v>36</v>
      </c>
      <c r="K1660" s="14" t="str">
        <f t="shared" si="1014"/>
        <v/>
      </c>
      <c r="S1660" s="14" t="str">
        <f>IF(AND(P1660&lt;&gt;""),P1660/INDEX($L$4:$L1660,MATCH(MAX($L$4:$L1660)+1,$L$4:$L1660,1)),"")</f>
        <v/>
      </c>
      <c r="W1660" s="14" t="str">
        <f>IF(AND(T1660&lt;&gt;""),T1660/INDEX($L$4:$L1660,MATCH(MAX($L$4:$L1660)+1,$L$4:$L1660,1)),"")</f>
        <v/>
      </c>
      <c r="AA1660" s="14" t="str">
        <f>IF(AND(X1660&lt;&gt;""),X1660/INDEX($L$4:$L1660,MATCH(MAX($L$4:$L1660)+1,$L$4:$L1660,1)),"")</f>
        <v/>
      </c>
      <c r="AE1660" s="14" t="str">
        <f>IF(AND(AB1660&lt;&gt;""),AB1660/INDEX($L$4:$L1660,MATCH(MAX($L$4:$L1660)+1,$L$4:$L1660,1)),"")</f>
        <v/>
      </c>
      <c r="AI1660" s="14" t="str">
        <f>IF(AND(AF1660&lt;&gt;""),AF1660/INDEX($L$4:$L1660,MATCH(MAX($L$4:$L1660)+1,$L$4:$L1660,1)),"")</f>
        <v/>
      </c>
      <c r="AM1660" s="14" t="str">
        <f>IF(AND(AJ1660&lt;&gt;""),AJ1660/INDEX($L$4:$L1660,MATCH(MAX($L$4:$L1660)+1,$L$4:$L1660,1)),"")</f>
        <v/>
      </c>
      <c r="AQ1660" s="14" t="str">
        <f>IF(AND(AN1660&lt;&gt;""),AN1660/INDEX($L$4:$L1660,MATCH(MAX($L$4:$L1660)+1,$L$4:$L1660,1)),"")</f>
        <v/>
      </c>
      <c r="AU1660" s="14" t="str">
        <f>IF(AND(AR1660&lt;&gt;""),AR1660/INDEX($L$4:$L1660,MATCH(MAX($L$4:$L1660)+1,$L$4:$L1660,1)),"")</f>
        <v/>
      </c>
      <c r="AY1660" s="14" t="str">
        <f>IF(AND(AV1660&lt;&gt;""),AV1660/INDEX($L$4:$L1660,MATCH(MAX($L$4:$L1660)+1,$L$4:$L1660,1)),"")</f>
        <v/>
      </c>
      <c r="AZ1660" s="10" t="str">
        <f t="shared" si="1016"/>
        <v/>
      </c>
      <c r="BC1660" s="78" t="str">
        <f t="shared" si="1015"/>
        <v/>
      </c>
      <c r="BG1660" s="14" t="str">
        <f>IF(AND(BD1660&lt;&gt;""),BD1660/INDEX($L$4:$L1660,MATCH(MAX($L$4:$L1660)+1,$L$4:$L1660,1)),"")</f>
        <v/>
      </c>
      <c r="BK1660" s="14" t="str">
        <f>IF(AND(BH1660&lt;&gt;""),BH1660/INDEX($L$4:$L1660,MATCH(MAX($L$4:$L1660)+1,$L$4:$L1660,1)),"")</f>
        <v/>
      </c>
      <c r="BO1660" s="14" t="str">
        <f>IF(AND(BL1660&lt;&gt;""),BL1660/INDEX($L$4:$L1660,MATCH(MAX($L$4:$L1660)+1,$L$4:$L1660,1)),"")</f>
        <v/>
      </c>
      <c r="BS1660" s="14" t="str">
        <f>IF(AND(BP1660&lt;&gt;""),BP1660/INDEX($L$4:$L1660,MATCH(MAX($L$4:$L1660)+1,$L$4:$L1660,1)),"")</f>
        <v/>
      </c>
      <c r="BW1660" s="14" t="str">
        <f>IF(AND(BT1660&lt;&gt;""),BT1660/INDEX($L$4:$L1660,MATCH(MAX($L$4:$L1660)+1,$L$4:$L1660,1)),"")</f>
        <v/>
      </c>
      <c r="CA1660" s="14" t="str">
        <f>IF(AND(BX1660&lt;&gt;""),BX1660/INDEX($L$4:$L1660,MATCH(MAX($L$4:$L1660)+1,$L$4:$L1660,1)),"")</f>
        <v/>
      </c>
      <c r="CE1660" s="14" t="str">
        <f>IF(AND(CB1660&lt;&gt;""),CB1660/INDEX($L$4:$L1660,MATCH(MAX($L$4:$L1660)+1,$L$4:$L1660,1)),"")</f>
        <v/>
      </c>
      <c r="CI1660" s="14" t="str">
        <f>IF(AND(CF1660&lt;&gt;""),CF1660/INDEX($L$4:$L1660,MATCH(MAX($L$4:$L1660)+1,$L$4:$L1660,1)),"")</f>
        <v/>
      </c>
      <c r="CM1660" s="14" t="str">
        <f>IF(AND(CJ1660&lt;&gt;""),CJ1660/INDEX($L$4:$L1660,MATCH(MAX($L$4:$L1660)+1,$L$4:$L1660,1)),"")</f>
        <v/>
      </c>
      <c r="CQ1660" s="14" t="str">
        <f>IF(AND(CN1660&lt;&gt;""),CN1660/INDEX($L$4:$L1660,MATCH(MAX($L$4:$L1660)+1,$L$4:$L1660,1)),"")</f>
        <v/>
      </c>
      <c r="CU1660" s="14" t="str">
        <f>IF(AND(CR1660&lt;&gt;""),CR1660/INDEX($L$4:$L1660,MATCH(MAX($L$4:$L1660)+1,$L$4:$L1660,1)),"")</f>
        <v/>
      </c>
    </row>
    <row r="1661" spans="3:99">
      <c r="C1661" s="4" t="s">
        <v>36</v>
      </c>
      <c r="D1661" t="s">
        <v>36</v>
      </c>
      <c r="K1661" s="14" t="str">
        <f t="shared" ref="K1661:K1724" si="1017">IF(AND(H1661&lt;&gt;"",I1661&lt;&gt;""),I1661/H1661,"")</f>
        <v/>
      </c>
      <c r="S1661" s="14" t="str">
        <f>IF(AND(P1661&lt;&gt;""),P1661/INDEX($L$4:$L1661,MATCH(MAX($L$4:$L1661)+1,$L$4:$L1661,1)),"")</f>
        <v/>
      </c>
      <c r="W1661" s="14" t="str">
        <f>IF(AND(T1661&lt;&gt;""),T1661/INDEX($L$4:$L1661,MATCH(MAX($L$4:$L1661)+1,$L$4:$L1661,1)),"")</f>
        <v/>
      </c>
      <c r="AA1661" s="14" t="str">
        <f>IF(AND(X1661&lt;&gt;""),X1661/INDEX($L$4:$L1661,MATCH(MAX($L$4:$L1661)+1,$L$4:$L1661,1)),"")</f>
        <v/>
      </c>
      <c r="AE1661" s="14" t="str">
        <f>IF(AND(AB1661&lt;&gt;""),AB1661/INDEX($L$4:$L1661,MATCH(MAX($L$4:$L1661)+1,$L$4:$L1661,1)),"")</f>
        <v/>
      </c>
      <c r="AI1661" s="14" t="str">
        <f>IF(AND(AF1661&lt;&gt;""),AF1661/INDEX($L$4:$L1661,MATCH(MAX($L$4:$L1661)+1,$L$4:$L1661,1)),"")</f>
        <v/>
      </c>
      <c r="AM1661" s="14" t="str">
        <f>IF(AND(AJ1661&lt;&gt;""),AJ1661/INDEX($L$4:$L1661,MATCH(MAX($L$4:$L1661)+1,$L$4:$L1661,1)),"")</f>
        <v/>
      </c>
      <c r="AQ1661" s="14" t="str">
        <f>IF(AND(AN1661&lt;&gt;""),AN1661/INDEX($L$4:$L1661,MATCH(MAX($L$4:$L1661)+1,$L$4:$L1661,1)),"")</f>
        <v/>
      </c>
      <c r="AU1661" s="14" t="str">
        <f>IF(AND(AR1661&lt;&gt;""),AR1661/INDEX($L$4:$L1661,MATCH(MAX($L$4:$L1661)+1,$L$4:$L1661,1)),"")</f>
        <v/>
      </c>
      <c r="AY1661" s="14" t="str">
        <f>IF(AND(AV1661&lt;&gt;""),AV1661/INDEX($L$4:$L1661,MATCH(MAX($L$4:$L1661)+1,$L$4:$L1661,1)),"")</f>
        <v/>
      </c>
      <c r="AZ1661" s="10" t="str">
        <f t="shared" si="1016"/>
        <v/>
      </c>
      <c r="BC1661" s="78" t="str">
        <f t="shared" si="1015"/>
        <v/>
      </c>
      <c r="BG1661" s="14" t="str">
        <f>IF(AND(BD1661&lt;&gt;""),BD1661/INDEX($L$4:$L1661,MATCH(MAX($L$4:$L1661)+1,$L$4:$L1661,1)),"")</f>
        <v/>
      </c>
      <c r="BK1661" s="14" t="str">
        <f>IF(AND(BH1661&lt;&gt;""),BH1661/INDEX($L$4:$L1661,MATCH(MAX($L$4:$L1661)+1,$L$4:$L1661,1)),"")</f>
        <v/>
      </c>
      <c r="BO1661" s="14" t="str">
        <f>IF(AND(BL1661&lt;&gt;""),BL1661/INDEX($L$4:$L1661,MATCH(MAX($L$4:$L1661)+1,$L$4:$L1661,1)),"")</f>
        <v/>
      </c>
      <c r="BS1661" s="14" t="str">
        <f>IF(AND(BP1661&lt;&gt;""),BP1661/INDEX($L$4:$L1661,MATCH(MAX($L$4:$L1661)+1,$L$4:$L1661,1)),"")</f>
        <v/>
      </c>
      <c r="BW1661" s="14" t="str">
        <f>IF(AND(BT1661&lt;&gt;""),BT1661/INDEX($L$4:$L1661,MATCH(MAX($L$4:$L1661)+1,$L$4:$L1661,1)),"")</f>
        <v/>
      </c>
      <c r="CA1661" s="14" t="str">
        <f>IF(AND(BX1661&lt;&gt;""),BX1661/INDEX($L$4:$L1661,MATCH(MAX($L$4:$L1661)+1,$L$4:$L1661,1)),"")</f>
        <v/>
      </c>
      <c r="CE1661" s="14" t="str">
        <f>IF(AND(CB1661&lt;&gt;""),CB1661/INDEX($L$4:$L1661,MATCH(MAX($L$4:$L1661)+1,$L$4:$L1661,1)),"")</f>
        <v/>
      </c>
      <c r="CI1661" s="14" t="str">
        <f>IF(AND(CF1661&lt;&gt;""),CF1661/INDEX($L$4:$L1661,MATCH(MAX($L$4:$L1661)+1,$L$4:$L1661,1)),"")</f>
        <v/>
      </c>
      <c r="CM1661" s="14" t="str">
        <f>IF(AND(CJ1661&lt;&gt;""),CJ1661/INDEX($L$4:$L1661,MATCH(MAX($L$4:$L1661)+1,$L$4:$L1661,1)),"")</f>
        <v/>
      </c>
      <c r="CQ1661" s="14" t="str">
        <f>IF(AND(CN1661&lt;&gt;""),CN1661/INDEX($L$4:$L1661,MATCH(MAX($L$4:$L1661)+1,$L$4:$L1661,1)),"")</f>
        <v/>
      </c>
      <c r="CU1661" s="14" t="str">
        <f>IF(AND(CR1661&lt;&gt;""),CR1661/INDEX($L$4:$L1661,MATCH(MAX($L$4:$L1661)+1,$L$4:$L1661,1)),"")</f>
        <v/>
      </c>
    </row>
    <row r="1662" spans="3:99">
      <c r="C1662" s="4" t="s">
        <v>36</v>
      </c>
      <c r="D1662" t="s">
        <v>36</v>
      </c>
      <c r="K1662" s="14" t="str">
        <f t="shared" si="1017"/>
        <v/>
      </c>
      <c r="S1662" s="14" t="str">
        <f>IF(AND(P1662&lt;&gt;""),P1662/INDEX($L$4:$L1662,MATCH(MAX($L$4:$L1662)+1,$L$4:$L1662,1)),"")</f>
        <v/>
      </c>
      <c r="W1662" s="14" t="str">
        <f>IF(AND(T1662&lt;&gt;""),T1662/INDEX($L$4:$L1662,MATCH(MAX($L$4:$L1662)+1,$L$4:$L1662,1)),"")</f>
        <v/>
      </c>
      <c r="AA1662" s="14" t="str">
        <f>IF(AND(X1662&lt;&gt;""),X1662/INDEX($L$4:$L1662,MATCH(MAX($L$4:$L1662)+1,$L$4:$L1662,1)),"")</f>
        <v/>
      </c>
      <c r="AE1662" s="14" t="str">
        <f>IF(AND(AB1662&lt;&gt;""),AB1662/INDEX($L$4:$L1662,MATCH(MAX($L$4:$L1662)+1,$L$4:$L1662,1)),"")</f>
        <v/>
      </c>
      <c r="AI1662" s="14" t="str">
        <f>IF(AND(AF1662&lt;&gt;""),AF1662/INDEX($L$4:$L1662,MATCH(MAX($L$4:$L1662)+1,$L$4:$L1662,1)),"")</f>
        <v/>
      </c>
      <c r="AM1662" s="14" t="str">
        <f>IF(AND(AJ1662&lt;&gt;""),AJ1662/INDEX($L$4:$L1662,MATCH(MAX($L$4:$L1662)+1,$L$4:$L1662,1)),"")</f>
        <v/>
      </c>
      <c r="AQ1662" s="14" t="str">
        <f>IF(AND(AN1662&lt;&gt;""),AN1662/INDEX($L$4:$L1662,MATCH(MAX($L$4:$L1662)+1,$L$4:$L1662,1)),"")</f>
        <v/>
      </c>
      <c r="AU1662" s="14" t="str">
        <f>IF(AND(AR1662&lt;&gt;""),AR1662/INDEX($L$4:$L1662,MATCH(MAX($L$4:$L1662)+1,$L$4:$L1662,1)),"")</f>
        <v/>
      </c>
      <c r="AY1662" s="14" t="str">
        <f>IF(AND(AV1662&lt;&gt;""),AV1662/INDEX($L$4:$L1662,MATCH(MAX($L$4:$L1662)+1,$L$4:$L1662,1)),"")</f>
        <v/>
      </c>
      <c r="AZ1662" s="10" t="str">
        <f t="shared" si="1016"/>
        <v/>
      </c>
      <c r="BC1662" s="78" t="str">
        <f t="shared" si="1015"/>
        <v/>
      </c>
      <c r="BG1662" s="14" t="str">
        <f>IF(AND(BD1662&lt;&gt;""),BD1662/INDEX($L$4:$L1662,MATCH(MAX($L$4:$L1662)+1,$L$4:$L1662,1)),"")</f>
        <v/>
      </c>
      <c r="BK1662" s="14" t="str">
        <f>IF(AND(BH1662&lt;&gt;""),BH1662/INDEX($L$4:$L1662,MATCH(MAX($L$4:$L1662)+1,$L$4:$L1662,1)),"")</f>
        <v/>
      </c>
      <c r="BO1662" s="14" t="str">
        <f>IF(AND(BL1662&lt;&gt;""),BL1662/INDEX($L$4:$L1662,MATCH(MAX($L$4:$L1662)+1,$L$4:$L1662,1)),"")</f>
        <v/>
      </c>
      <c r="BS1662" s="14" t="str">
        <f>IF(AND(BP1662&lt;&gt;""),BP1662/INDEX($L$4:$L1662,MATCH(MAX($L$4:$L1662)+1,$L$4:$L1662,1)),"")</f>
        <v/>
      </c>
      <c r="BW1662" s="14" t="str">
        <f>IF(AND(BT1662&lt;&gt;""),BT1662/INDEX($L$4:$L1662,MATCH(MAX($L$4:$L1662)+1,$L$4:$L1662,1)),"")</f>
        <v/>
      </c>
      <c r="CA1662" s="14" t="str">
        <f>IF(AND(BX1662&lt;&gt;""),BX1662/INDEX($L$4:$L1662,MATCH(MAX($L$4:$L1662)+1,$L$4:$L1662,1)),"")</f>
        <v/>
      </c>
      <c r="CE1662" s="14" t="str">
        <f>IF(AND(CB1662&lt;&gt;""),CB1662/INDEX($L$4:$L1662,MATCH(MAX($L$4:$L1662)+1,$L$4:$L1662,1)),"")</f>
        <v/>
      </c>
      <c r="CI1662" s="14" t="str">
        <f>IF(AND(CF1662&lt;&gt;""),CF1662/INDEX($L$4:$L1662,MATCH(MAX($L$4:$L1662)+1,$L$4:$L1662,1)),"")</f>
        <v/>
      </c>
      <c r="CM1662" s="14" t="str">
        <f>IF(AND(CJ1662&lt;&gt;""),CJ1662/INDEX($L$4:$L1662,MATCH(MAX($L$4:$L1662)+1,$L$4:$L1662,1)),"")</f>
        <v/>
      </c>
      <c r="CQ1662" s="14" t="str">
        <f>IF(AND(CN1662&lt;&gt;""),CN1662/INDEX($L$4:$L1662,MATCH(MAX($L$4:$L1662)+1,$L$4:$L1662,1)),"")</f>
        <v/>
      </c>
      <c r="CU1662" s="14" t="str">
        <f>IF(AND(CR1662&lt;&gt;""),CR1662/INDEX($L$4:$L1662,MATCH(MAX($L$4:$L1662)+1,$L$4:$L1662,1)),"")</f>
        <v/>
      </c>
    </row>
    <row r="1663" spans="3:99">
      <c r="C1663" s="4" t="s">
        <v>36</v>
      </c>
      <c r="D1663" t="s">
        <v>36</v>
      </c>
      <c r="K1663" s="14" t="str">
        <f t="shared" si="1017"/>
        <v/>
      </c>
      <c r="S1663" s="14" t="str">
        <f>IF(AND(P1663&lt;&gt;""),P1663/INDEX($L$4:$L1663,MATCH(MAX($L$4:$L1663)+1,$L$4:$L1663,1)),"")</f>
        <v/>
      </c>
      <c r="W1663" s="14" t="str">
        <f>IF(AND(T1663&lt;&gt;""),T1663/INDEX($L$4:$L1663,MATCH(MAX($L$4:$L1663)+1,$L$4:$L1663,1)),"")</f>
        <v/>
      </c>
      <c r="AA1663" s="14" t="str">
        <f>IF(AND(X1663&lt;&gt;""),X1663/INDEX($L$4:$L1663,MATCH(MAX($L$4:$L1663)+1,$L$4:$L1663,1)),"")</f>
        <v/>
      </c>
      <c r="AE1663" s="14" t="str">
        <f>IF(AND(AB1663&lt;&gt;""),AB1663/INDEX($L$4:$L1663,MATCH(MAX($L$4:$L1663)+1,$L$4:$L1663,1)),"")</f>
        <v/>
      </c>
      <c r="AI1663" s="14" t="str">
        <f>IF(AND(AF1663&lt;&gt;""),AF1663/INDEX($L$4:$L1663,MATCH(MAX($L$4:$L1663)+1,$L$4:$L1663,1)),"")</f>
        <v/>
      </c>
      <c r="AM1663" s="14" t="str">
        <f>IF(AND(AJ1663&lt;&gt;""),AJ1663/INDEX($L$4:$L1663,MATCH(MAX($L$4:$L1663)+1,$L$4:$L1663,1)),"")</f>
        <v/>
      </c>
      <c r="AQ1663" s="14" t="str">
        <f>IF(AND(AN1663&lt;&gt;""),AN1663/INDEX($L$4:$L1663,MATCH(MAX($L$4:$L1663)+1,$L$4:$L1663,1)),"")</f>
        <v/>
      </c>
      <c r="AU1663" s="14" t="str">
        <f>IF(AND(AR1663&lt;&gt;""),AR1663/INDEX($L$4:$L1663,MATCH(MAX($L$4:$L1663)+1,$L$4:$L1663,1)),"")</f>
        <v/>
      </c>
      <c r="AY1663" s="14" t="str">
        <f>IF(AND(AV1663&lt;&gt;""),AV1663/INDEX($L$4:$L1663,MATCH(MAX($L$4:$L1663)+1,$L$4:$L1663,1)),"")</f>
        <v/>
      </c>
      <c r="AZ1663" s="10" t="str">
        <f t="shared" si="1016"/>
        <v/>
      </c>
      <c r="BC1663" s="78" t="str">
        <f t="shared" si="1015"/>
        <v/>
      </c>
      <c r="BG1663" s="14" t="str">
        <f>IF(AND(BD1663&lt;&gt;""),BD1663/INDEX($L$4:$L1663,MATCH(MAX($L$4:$L1663)+1,$L$4:$L1663,1)),"")</f>
        <v/>
      </c>
      <c r="BK1663" s="14" t="str">
        <f>IF(AND(BH1663&lt;&gt;""),BH1663/INDEX($L$4:$L1663,MATCH(MAX($L$4:$L1663)+1,$L$4:$L1663,1)),"")</f>
        <v/>
      </c>
      <c r="BO1663" s="14" t="str">
        <f>IF(AND(BL1663&lt;&gt;""),BL1663/INDEX($L$4:$L1663,MATCH(MAX($L$4:$L1663)+1,$L$4:$L1663,1)),"")</f>
        <v/>
      </c>
      <c r="BS1663" s="14" t="str">
        <f>IF(AND(BP1663&lt;&gt;""),BP1663/INDEX($L$4:$L1663,MATCH(MAX($L$4:$L1663)+1,$L$4:$L1663,1)),"")</f>
        <v/>
      </c>
      <c r="BW1663" s="14" t="str">
        <f>IF(AND(BT1663&lt;&gt;""),BT1663/INDEX($L$4:$L1663,MATCH(MAX($L$4:$L1663)+1,$L$4:$L1663,1)),"")</f>
        <v/>
      </c>
      <c r="CA1663" s="14" t="str">
        <f>IF(AND(BX1663&lt;&gt;""),BX1663/INDEX($L$4:$L1663,MATCH(MAX($L$4:$L1663)+1,$L$4:$L1663,1)),"")</f>
        <v/>
      </c>
      <c r="CE1663" s="14" t="str">
        <f>IF(AND(CB1663&lt;&gt;""),CB1663/INDEX($L$4:$L1663,MATCH(MAX($L$4:$L1663)+1,$L$4:$L1663,1)),"")</f>
        <v/>
      </c>
      <c r="CI1663" s="14" t="str">
        <f>IF(AND(CF1663&lt;&gt;""),CF1663/INDEX($L$4:$L1663,MATCH(MAX($L$4:$L1663)+1,$L$4:$L1663,1)),"")</f>
        <v/>
      </c>
      <c r="CM1663" s="14" t="str">
        <f>IF(AND(CJ1663&lt;&gt;""),CJ1663/INDEX($L$4:$L1663,MATCH(MAX($L$4:$L1663)+1,$L$4:$L1663,1)),"")</f>
        <v/>
      </c>
      <c r="CQ1663" s="14" t="str">
        <f>IF(AND(CN1663&lt;&gt;""),CN1663/INDEX($L$4:$L1663,MATCH(MAX($L$4:$L1663)+1,$L$4:$L1663,1)),"")</f>
        <v/>
      </c>
      <c r="CU1663" s="14" t="str">
        <f>IF(AND(CR1663&lt;&gt;""),CR1663/INDEX($L$4:$L1663,MATCH(MAX($L$4:$L1663)+1,$L$4:$L1663,1)),"")</f>
        <v/>
      </c>
    </row>
    <row r="1664" spans="3:99">
      <c r="C1664" s="4" t="s">
        <v>36</v>
      </c>
      <c r="D1664" t="s">
        <v>36</v>
      </c>
      <c r="K1664" s="14" t="str">
        <f t="shared" si="1017"/>
        <v/>
      </c>
      <c r="S1664" s="14" t="str">
        <f>IF(AND(P1664&lt;&gt;""),P1664/INDEX($L$4:$L1664,MATCH(MAX($L$4:$L1664)+1,$L$4:$L1664,1)),"")</f>
        <v/>
      </c>
      <c r="W1664" s="14" t="str">
        <f>IF(AND(T1664&lt;&gt;""),T1664/INDEX($L$4:$L1664,MATCH(MAX($L$4:$L1664)+1,$L$4:$L1664,1)),"")</f>
        <v/>
      </c>
      <c r="AA1664" s="14" t="str">
        <f>IF(AND(X1664&lt;&gt;""),X1664/INDEX($L$4:$L1664,MATCH(MAX($L$4:$L1664)+1,$L$4:$L1664,1)),"")</f>
        <v/>
      </c>
      <c r="AE1664" s="14" t="str">
        <f>IF(AND(AB1664&lt;&gt;""),AB1664/INDEX($L$4:$L1664,MATCH(MAX($L$4:$L1664)+1,$L$4:$L1664,1)),"")</f>
        <v/>
      </c>
      <c r="AI1664" s="14" t="str">
        <f>IF(AND(AF1664&lt;&gt;""),AF1664/INDEX($L$4:$L1664,MATCH(MAX($L$4:$L1664)+1,$L$4:$L1664,1)),"")</f>
        <v/>
      </c>
      <c r="AM1664" s="14" t="str">
        <f>IF(AND(AJ1664&lt;&gt;""),AJ1664/INDEX($L$4:$L1664,MATCH(MAX($L$4:$L1664)+1,$L$4:$L1664,1)),"")</f>
        <v/>
      </c>
      <c r="AQ1664" s="14" t="str">
        <f>IF(AND(AN1664&lt;&gt;""),AN1664/INDEX($L$4:$L1664,MATCH(MAX($L$4:$L1664)+1,$L$4:$L1664,1)),"")</f>
        <v/>
      </c>
      <c r="AU1664" s="14" t="str">
        <f>IF(AND(AR1664&lt;&gt;""),AR1664/INDEX($L$4:$L1664,MATCH(MAX($L$4:$L1664)+1,$L$4:$L1664,1)),"")</f>
        <v/>
      </c>
      <c r="AY1664" s="14" t="str">
        <f>IF(AND(AV1664&lt;&gt;""),AV1664/INDEX($L$4:$L1664,MATCH(MAX($L$4:$L1664)+1,$L$4:$L1664,1)),"")</f>
        <v/>
      </c>
      <c r="AZ1664" s="10" t="str">
        <f t="shared" si="1016"/>
        <v/>
      </c>
      <c r="BC1664" s="78" t="str">
        <f t="shared" si="1015"/>
        <v/>
      </c>
      <c r="BG1664" s="14" t="str">
        <f>IF(AND(BD1664&lt;&gt;""),BD1664/INDEX($L$4:$L1664,MATCH(MAX($L$4:$L1664)+1,$L$4:$L1664,1)),"")</f>
        <v/>
      </c>
      <c r="BK1664" s="14" t="str">
        <f>IF(AND(BH1664&lt;&gt;""),BH1664/INDEX($L$4:$L1664,MATCH(MAX($L$4:$L1664)+1,$L$4:$L1664,1)),"")</f>
        <v/>
      </c>
      <c r="BO1664" s="14" t="str">
        <f>IF(AND(BL1664&lt;&gt;""),BL1664/INDEX($L$4:$L1664,MATCH(MAX($L$4:$L1664)+1,$L$4:$L1664,1)),"")</f>
        <v/>
      </c>
      <c r="BS1664" s="14" t="str">
        <f>IF(AND(BP1664&lt;&gt;""),BP1664/INDEX($L$4:$L1664,MATCH(MAX($L$4:$L1664)+1,$L$4:$L1664,1)),"")</f>
        <v/>
      </c>
      <c r="BW1664" s="14" t="str">
        <f>IF(AND(BT1664&lt;&gt;""),BT1664/INDEX($L$4:$L1664,MATCH(MAX($L$4:$L1664)+1,$L$4:$L1664,1)),"")</f>
        <v/>
      </c>
      <c r="CA1664" s="14" t="str">
        <f>IF(AND(BX1664&lt;&gt;""),BX1664/INDEX($L$4:$L1664,MATCH(MAX($L$4:$L1664)+1,$L$4:$L1664,1)),"")</f>
        <v/>
      </c>
      <c r="CE1664" s="14" t="str">
        <f>IF(AND(CB1664&lt;&gt;""),CB1664/INDEX($L$4:$L1664,MATCH(MAX($L$4:$L1664)+1,$L$4:$L1664,1)),"")</f>
        <v/>
      </c>
      <c r="CI1664" s="14" t="str">
        <f>IF(AND(CF1664&lt;&gt;""),CF1664/INDEX($L$4:$L1664,MATCH(MAX($L$4:$L1664)+1,$L$4:$L1664,1)),"")</f>
        <v/>
      </c>
      <c r="CM1664" s="14" t="str">
        <f>IF(AND(CJ1664&lt;&gt;""),CJ1664/INDEX($L$4:$L1664,MATCH(MAX($L$4:$L1664)+1,$L$4:$L1664,1)),"")</f>
        <v/>
      </c>
      <c r="CQ1664" s="14" t="str">
        <f>IF(AND(CN1664&lt;&gt;""),CN1664/INDEX($L$4:$L1664,MATCH(MAX($L$4:$L1664)+1,$L$4:$L1664,1)),"")</f>
        <v/>
      </c>
      <c r="CU1664" s="14" t="str">
        <f>IF(AND(CR1664&lt;&gt;""),CR1664/INDEX($L$4:$L1664,MATCH(MAX($L$4:$L1664)+1,$L$4:$L1664,1)),"")</f>
        <v/>
      </c>
    </row>
    <row r="1665" spans="3:99">
      <c r="C1665" s="4" t="s">
        <v>36</v>
      </c>
      <c r="D1665" t="s">
        <v>36</v>
      </c>
      <c r="K1665" s="14" t="str">
        <f t="shared" si="1017"/>
        <v/>
      </c>
      <c r="S1665" s="14" t="str">
        <f>IF(AND(P1665&lt;&gt;""),P1665/INDEX($L$4:$L1665,MATCH(MAX($L$4:$L1665)+1,$L$4:$L1665,1)),"")</f>
        <v/>
      </c>
      <c r="W1665" s="14" t="str">
        <f>IF(AND(T1665&lt;&gt;""),T1665/INDEX($L$4:$L1665,MATCH(MAX($L$4:$L1665)+1,$L$4:$L1665,1)),"")</f>
        <v/>
      </c>
      <c r="AA1665" s="14" t="str">
        <f>IF(AND(X1665&lt;&gt;""),X1665/INDEX($L$4:$L1665,MATCH(MAX($L$4:$L1665)+1,$L$4:$L1665,1)),"")</f>
        <v/>
      </c>
      <c r="AE1665" s="14" t="str">
        <f>IF(AND(AB1665&lt;&gt;""),AB1665/INDEX($L$4:$L1665,MATCH(MAX($L$4:$L1665)+1,$L$4:$L1665,1)),"")</f>
        <v/>
      </c>
      <c r="AI1665" s="14" t="str">
        <f>IF(AND(AF1665&lt;&gt;""),AF1665/INDEX($L$4:$L1665,MATCH(MAX($L$4:$L1665)+1,$L$4:$L1665,1)),"")</f>
        <v/>
      </c>
      <c r="AM1665" s="14" t="str">
        <f>IF(AND(AJ1665&lt;&gt;""),AJ1665/INDEX($L$4:$L1665,MATCH(MAX($L$4:$L1665)+1,$L$4:$L1665,1)),"")</f>
        <v/>
      </c>
      <c r="AQ1665" s="14" t="str">
        <f>IF(AND(AN1665&lt;&gt;""),AN1665/INDEX($L$4:$L1665,MATCH(MAX($L$4:$L1665)+1,$L$4:$L1665,1)),"")</f>
        <v/>
      </c>
      <c r="AU1665" s="14" t="str">
        <f>IF(AND(AR1665&lt;&gt;""),AR1665/INDEX($L$4:$L1665,MATCH(MAX($L$4:$L1665)+1,$L$4:$L1665,1)),"")</f>
        <v/>
      </c>
      <c r="AY1665" s="14" t="str">
        <f>IF(AND(AV1665&lt;&gt;""),AV1665/INDEX($L$4:$L1665,MATCH(MAX($L$4:$L1665)+1,$L$4:$L1665,1)),"")</f>
        <v/>
      </c>
      <c r="AZ1665" s="10" t="str">
        <f t="shared" si="1016"/>
        <v/>
      </c>
      <c r="BC1665" s="78" t="str">
        <f t="shared" si="1015"/>
        <v/>
      </c>
      <c r="BG1665" s="14" t="str">
        <f>IF(AND(BD1665&lt;&gt;""),BD1665/INDEX($L$4:$L1665,MATCH(MAX($L$4:$L1665)+1,$L$4:$L1665,1)),"")</f>
        <v/>
      </c>
      <c r="BK1665" s="14" t="str">
        <f>IF(AND(BH1665&lt;&gt;""),BH1665/INDEX($L$4:$L1665,MATCH(MAX($L$4:$L1665)+1,$L$4:$L1665,1)),"")</f>
        <v/>
      </c>
      <c r="BO1665" s="14" t="str">
        <f>IF(AND(BL1665&lt;&gt;""),BL1665/INDEX($L$4:$L1665,MATCH(MAX($L$4:$L1665)+1,$L$4:$L1665,1)),"")</f>
        <v/>
      </c>
      <c r="BS1665" s="14" t="str">
        <f>IF(AND(BP1665&lt;&gt;""),BP1665/INDEX($L$4:$L1665,MATCH(MAX($L$4:$L1665)+1,$L$4:$L1665,1)),"")</f>
        <v/>
      </c>
      <c r="BW1665" s="14" t="str">
        <f>IF(AND(BT1665&lt;&gt;""),BT1665/INDEX($L$4:$L1665,MATCH(MAX($L$4:$L1665)+1,$L$4:$L1665,1)),"")</f>
        <v/>
      </c>
      <c r="CA1665" s="14" t="str">
        <f>IF(AND(BX1665&lt;&gt;""),BX1665/INDEX($L$4:$L1665,MATCH(MAX($L$4:$L1665)+1,$L$4:$L1665,1)),"")</f>
        <v/>
      </c>
      <c r="CE1665" s="14" t="str">
        <f>IF(AND(CB1665&lt;&gt;""),CB1665/INDEX($L$4:$L1665,MATCH(MAX($L$4:$L1665)+1,$L$4:$L1665,1)),"")</f>
        <v/>
      </c>
      <c r="CI1665" s="14" t="str">
        <f>IF(AND(CF1665&lt;&gt;""),CF1665/INDEX($L$4:$L1665,MATCH(MAX($L$4:$L1665)+1,$L$4:$L1665,1)),"")</f>
        <v/>
      </c>
      <c r="CM1665" s="14" t="str">
        <f>IF(AND(CJ1665&lt;&gt;""),CJ1665/INDEX($L$4:$L1665,MATCH(MAX($L$4:$L1665)+1,$L$4:$L1665,1)),"")</f>
        <v/>
      </c>
      <c r="CQ1665" s="14" t="str">
        <f>IF(AND(CN1665&lt;&gt;""),CN1665/INDEX($L$4:$L1665,MATCH(MAX($L$4:$L1665)+1,$L$4:$L1665,1)),"")</f>
        <v/>
      </c>
      <c r="CU1665" s="14" t="str">
        <f>IF(AND(CR1665&lt;&gt;""),CR1665/INDEX($L$4:$L1665,MATCH(MAX($L$4:$L1665)+1,$L$4:$L1665,1)),"")</f>
        <v/>
      </c>
    </row>
    <row r="1666" spans="3:99">
      <c r="C1666" s="4" t="s">
        <v>36</v>
      </c>
      <c r="D1666" t="s">
        <v>36</v>
      </c>
      <c r="K1666" s="14" t="str">
        <f t="shared" si="1017"/>
        <v/>
      </c>
      <c r="S1666" s="14" t="str">
        <f>IF(AND(P1666&lt;&gt;""),P1666/INDEX($L$4:$L1666,MATCH(MAX($L$4:$L1666)+1,$L$4:$L1666,1)),"")</f>
        <v/>
      </c>
      <c r="W1666" s="14" t="str">
        <f>IF(AND(T1666&lt;&gt;""),T1666/INDEX($L$4:$L1666,MATCH(MAX($L$4:$L1666)+1,$L$4:$L1666,1)),"")</f>
        <v/>
      </c>
      <c r="AA1666" s="14" t="str">
        <f>IF(AND(X1666&lt;&gt;""),X1666/INDEX($L$4:$L1666,MATCH(MAX($L$4:$L1666)+1,$L$4:$L1666,1)),"")</f>
        <v/>
      </c>
      <c r="AE1666" s="14" t="str">
        <f>IF(AND(AB1666&lt;&gt;""),AB1666/INDEX($L$4:$L1666,MATCH(MAX($L$4:$L1666)+1,$L$4:$L1666,1)),"")</f>
        <v/>
      </c>
      <c r="AI1666" s="14" t="str">
        <f>IF(AND(AF1666&lt;&gt;""),AF1666/INDEX($L$4:$L1666,MATCH(MAX($L$4:$L1666)+1,$L$4:$L1666,1)),"")</f>
        <v/>
      </c>
      <c r="AM1666" s="14" t="str">
        <f>IF(AND(AJ1666&lt;&gt;""),AJ1666/INDEX($L$4:$L1666,MATCH(MAX($L$4:$L1666)+1,$L$4:$L1666,1)),"")</f>
        <v/>
      </c>
      <c r="AQ1666" s="14" t="str">
        <f>IF(AND(AN1666&lt;&gt;""),AN1666/INDEX($L$4:$L1666,MATCH(MAX($L$4:$L1666)+1,$L$4:$L1666,1)),"")</f>
        <v/>
      </c>
      <c r="AU1666" s="14" t="str">
        <f>IF(AND(AR1666&lt;&gt;""),AR1666/INDEX($L$4:$L1666,MATCH(MAX($L$4:$L1666)+1,$L$4:$L1666,1)),"")</f>
        <v/>
      </c>
      <c r="AY1666" s="14" t="str">
        <f>IF(AND(AV1666&lt;&gt;""),AV1666/INDEX($L$4:$L1666,MATCH(MAX($L$4:$L1666)+1,$L$4:$L1666,1)),"")</f>
        <v/>
      </c>
      <c r="AZ1666" s="10" t="str">
        <f t="shared" si="1016"/>
        <v/>
      </c>
      <c r="BC1666" s="78" t="str">
        <f t="shared" si="1015"/>
        <v/>
      </c>
      <c r="BG1666" s="14" t="str">
        <f>IF(AND(BD1666&lt;&gt;""),BD1666/INDEX($L$4:$L1666,MATCH(MAX($L$4:$L1666)+1,$L$4:$L1666,1)),"")</f>
        <v/>
      </c>
      <c r="BK1666" s="14" t="str">
        <f>IF(AND(BH1666&lt;&gt;""),BH1666/INDEX($L$4:$L1666,MATCH(MAX($L$4:$L1666)+1,$L$4:$L1666,1)),"")</f>
        <v/>
      </c>
      <c r="BO1666" s="14" t="str">
        <f>IF(AND(BL1666&lt;&gt;""),BL1666/INDEX($L$4:$L1666,MATCH(MAX($L$4:$L1666)+1,$L$4:$L1666,1)),"")</f>
        <v/>
      </c>
      <c r="BS1666" s="14" t="str">
        <f>IF(AND(BP1666&lt;&gt;""),BP1666/INDEX($L$4:$L1666,MATCH(MAX($L$4:$L1666)+1,$L$4:$L1666,1)),"")</f>
        <v/>
      </c>
      <c r="BW1666" s="14" t="str">
        <f>IF(AND(BT1666&lt;&gt;""),BT1666/INDEX($L$4:$L1666,MATCH(MAX($L$4:$L1666)+1,$L$4:$L1666,1)),"")</f>
        <v/>
      </c>
      <c r="CA1666" s="14" t="str">
        <f>IF(AND(BX1666&lt;&gt;""),BX1666/INDEX($L$4:$L1666,MATCH(MAX($L$4:$L1666)+1,$L$4:$L1666,1)),"")</f>
        <v/>
      </c>
      <c r="CE1666" s="14" t="str">
        <f>IF(AND(CB1666&lt;&gt;""),CB1666/INDEX($L$4:$L1666,MATCH(MAX($L$4:$L1666)+1,$L$4:$L1666,1)),"")</f>
        <v/>
      </c>
      <c r="CI1666" s="14" t="str">
        <f>IF(AND(CF1666&lt;&gt;""),CF1666/INDEX($L$4:$L1666,MATCH(MAX($L$4:$L1666)+1,$L$4:$L1666,1)),"")</f>
        <v/>
      </c>
      <c r="CM1666" s="14" t="str">
        <f>IF(AND(CJ1666&lt;&gt;""),CJ1666/INDEX($L$4:$L1666,MATCH(MAX($L$4:$L1666)+1,$L$4:$L1666,1)),"")</f>
        <v/>
      </c>
      <c r="CQ1666" s="14" t="str">
        <f>IF(AND(CN1666&lt;&gt;""),CN1666/INDEX($L$4:$L1666,MATCH(MAX($L$4:$L1666)+1,$L$4:$L1666,1)),"")</f>
        <v/>
      </c>
      <c r="CU1666" s="14" t="str">
        <f>IF(AND(CR1666&lt;&gt;""),CR1666/INDEX($L$4:$L1666,MATCH(MAX($L$4:$L1666)+1,$L$4:$L1666,1)),"")</f>
        <v/>
      </c>
    </row>
    <row r="1667" spans="3:99">
      <c r="C1667" s="4" t="s">
        <v>36</v>
      </c>
      <c r="D1667" t="s">
        <v>36</v>
      </c>
      <c r="K1667" s="14" t="str">
        <f t="shared" si="1017"/>
        <v/>
      </c>
      <c r="S1667" s="14" t="str">
        <f>IF(AND(P1667&lt;&gt;""),P1667/INDEX($L$4:$L1667,MATCH(MAX($L$4:$L1667)+1,$L$4:$L1667,1)),"")</f>
        <v/>
      </c>
      <c r="W1667" s="14" t="str">
        <f>IF(AND(T1667&lt;&gt;""),T1667/INDEX($L$4:$L1667,MATCH(MAX($L$4:$L1667)+1,$L$4:$L1667,1)),"")</f>
        <v/>
      </c>
      <c r="AA1667" s="14" t="str">
        <f>IF(AND(X1667&lt;&gt;""),X1667/INDEX($L$4:$L1667,MATCH(MAX($L$4:$L1667)+1,$L$4:$L1667,1)),"")</f>
        <v/>
      </c>
      <c r="AE1667" s="14" t="str">
        <f>IF(AND(AB1667&lt;&gt;""),AB1667/INDEX($L$4:$L1667,MATCH(MAX($L$4:$L1667)+1,$L$4:$L1667,1)),"")</f>
        <v/>
      </c>
      <c r="AI1667" s="14" t="str">
        <f>IF(AND(AF1667&lt;&gt;""),AF1667/INDEX($L$4:$L1667,MATCH(MAX($L$4:$L1667)+1,$L$4:$L1667,1)),"")</f>
        <v/>
      </c>
      <c r="AM1667" s="14" t="str">
        <f>IF(AND(AJ1667&lt;&gt;""),AJ1667/INDEX($L$4:$L1667,MATCH(MAX($L$4:$L1667)+1,$L$4:$L1667,1)),"")</f>
        <v/>
      </c>
      <c r="AQ1667" s="14" t="str">
        <f>IF(AND(AN1667&lt;&gt;""),AN1667/INDEX($L$4:$L1667,MATCH(MAX($L$4:$L1667)+1,$L$4:$L1667,1)),"")</f>
        <v/>
      </c>
      <c r="AU1667" s="14" t="str">
        <f>IF(AND(AR1667&lt;&gt;""),AR1667/INDEX($L$4:$L1667,MATCH(MAX($L$4:$L1667)+1,$L$4:$L1667,1)),"")</f>
        <v/>
      </c>
      <c r="AY1667" s="14" t="str">
        <f>IF(AND(AV1667&lt;&gt;""),AV1667/INDEX($L$4:$L1667,MATCH(MAX($L$4:$L1667)+1,$L$4:$L1667,1)),"")</f>
        <v/>
      </c>
      <c r="AZ1667" s="10" t="str">
        <f t="shared" si="1016"/>
        <v/>
      </c>
      <c r="BC1667" s="78" t="str">
        <f t="shared" si="1015"/>
        <v/>
      </c>
      <c r="BG1667" s="14" t="str">
        <f>IF(AND(BD1667&lt;&gt;""),BD1667/INDEX($L$4:$L1667,MATCH(MAX($L$4:$L1667)+1,$L$4:$L1667,1)),"")</f>
        <v/>
      </c>
      <c r="BK1667" s="14" t="str">
        <f>IF(AND(BH1667&lt;&gt;""),BH1667/INDEX($L$4:$L1667,MATCH(MAX($L$4:$L1667)+1,$L$4:$L1667,1)),"")</f>
        <v/>
      </c>
      <c r="BO1667" s="14" t="str">
        <f>IF(AND(BL1667&lt;&gt;""),BL1667/INDEX($L$4:$L1667,MATCH(MAX($L$4:$L1667)+1,$L$4:$L1667,1)),"")</f>
        <v/>
      </c>
      <c r="BS1667" s="14" t="str">
        <f>IF(AND(BP1667&lt;&gt;""),BP1667/INDEX($L$4:$L1667,MATCH(MAX($L$4:$L1667)+1,$L$4:$L1667,1)),"")</f>
        <v/>
      </c>
      <c r="BW1667" s="14" t="str">
        <f>IF(AND(BT1667&lt;&gt;""),BT1667/INDEX($L$4:$L1667,MATCH(MAX($L$4:$L1667)+1,$L$4:$L1667,1)),"")</f>
        <v/>
      </c>
      <c r="CA1667" s="14" t="str">
        <f>IF(AND(BX1667&lt;&gt;""),BX1667/INDEX($L$4:$L1667,MATCH(MAX($L$4:$L1667)+1,$L$4:$L1667,1)),"")</f>
        <v/>
      </c>
      <c r="CE1667" s="14" t="str">
        <f>IF(AND(CB1667&lt;&gt;""),CB1667/INDEX($L$4:$L1667,MATCH(MAX($L$4:$L1667)+1,$L$4:$L1667,1)),"")</f>
        <v/>
      </c>
      <c r="CI1667" s="14" t="str">
        <f>IF(AND(CF1667&lt;&gt;""),CF1667/INDEX($L$4:$L1667,MATCH(MAX($L$4:$L1667)+1,$L$4:$L1667,1)),"")</f>
        <v/>
      </c>
      <c r="CM1667" s="14" t="str">
        <f>IF(AND(CJ1667&lt;&gt;""),CJ1667/INDEX($L$4:$L1667,MATCH(MAX($L$4:$L1667)+1,$L$4:$L1667,1)),"")</f>
        <v/>
      </c>
      <c r="CQ1667" s="14" t="str">
        <f>IF(AND(CN1667&lt;&gt;""),CN1667/INDEX($L$4:$L1667,MATCH(MAX($L$4:$L1667)+1,$L$4:$L1667,1)),"")</f>
        <v/>
      </c>
      <c r="CU1667" s="14" t="str">
        <f>IF(AND(CR1667&lt;&gt;""),CR1667/INDEX($L$4:$L1667,MATCH(MAX($L$4:$L1667)+1,$L$4:$L1667,1)),"")</f>
        <v/>
      </c>
    </row>
    <row r="1668" spans="3:99">
      <c r="C1668" s="4" t="s">
        <v>36</v>
      </c>
      <c r="D1668" t="s">
        <v>36</v>
      </c>
      <c r="K1668" s="14" t="str">
        <f t="shared" si="1017"/>
        <v/>
      </c>
      <c r="S1668" s="14" t="str">
        <f>IF(AND(P1668&lt;&gt;""),P1668/INDEX($L$4:$L1668,MATCH(MAX($L$4:$L1668)+1,$L$4:$L1668,1)),"")</f>
        <v/>
      </c>
      <c r="W1668" s="14" t="str">
        <f>IF(AND(T1668&lt;&gt;""),T1668/INDEX($L$4:$L1668,MATCH(MAX($L$4:$L1668)+1,$L$4:$L1668,1)),"")</f>
        <v/>
      </c>
      <c r="AA1668" s="14" t="str">
        <f>IF(AND(X1668&lt;&gt;""),X1668/INDEX($L$4:$L1668,MATCH(MAX($L$4:$L1668)+1,$L$4:$L1668,1)),"")</f>
        <v/>
      </c>
      <c r="AE1668" s="14" t="str">
        <f>IF(AND(AB1668&lt;&gt;""),AB1668/INDEX($L$4:$L1668,MATCH(MAX($L$4:$L1668)+1,$L$4:$L1668,1)),"")</f>
        <v/>
      </c>
      <c r="AI1668" s="14" t="str">
        <f>IF(AND(AF1668&lt;&gt;""),AF1668/INDEX($L$4:$L1668,MATCH(MAX($L$4:$L1668)+1,$L$4:$L1668,1)),"")</f>
        <v/>
      </c>
      <c r="AM1668" s="14" t="str">
        <f>IF(AND(AJ1668&lt;&gt;""),AJ1668/INDEX($L$4:$L1668,MATCH(MAX($L$4:$L1668)+1,$L$4:$L1668,1)),"")</f>
        <v/>
      </c>
      <c r="AQ1668" s="14" t="str">
        <f>IF(AND(AN1668&lt;&gt;""),AN1668/INDEX($L$4:$L1668,MATCH(MAX($L$4:$L1668)+1,$L$4:$L1668,1)),"")</f>
        <v/>
      </c>
      <c r="AU1668" s="14" t="str">
        <f>IF(AND(AR1668&lt;&gt;""),AR1668/INDEX($L$4:$L1668,MATCH(MAX($L$4:$L1668)+1,$L$4:$L1668,1)),"")</f>
        <v/>
      </c>
      <c r="AY1668" s="14" t="str">
        <f>IF(AND(AV1668&lt;&gt;""),AV1668/INDEX($L$4:$L1668,MATCH(MAX($L$4:$L1668)+1,$L$4:$L1668,1)),"")</f>
        <v/>
      </c>
      <c r="AZ1668" s="10" t="str">
        <f t="shared" si="1016"/>
        <v/>
      </c>
      <c r="BC1668" s="78" t="str">
        <f t="shared" si="1015"/>
        <v/>
      </c>
      <c r="BG1668" s="14" t="str">
        <f>IF(AND(BD1668&lt;&gt;""),BD1668/INDEX($L$4:$L1668,MATCH(MAX($L$4:$L1668)+1,$L$4:$L1668,1)),"")</f>
        <v/>
      </c>
      <c r="BK1668" s="14" t="str">
        <f>IF(AND(BH1668&lt;&gt;""),BH1668/INDEX($L$4:$L1668,MATCH(MAX($L$4:$L1668)+1,$L$4:$L1668,1)),"")</f>
        <v/>
      </c>
      <c r="BO1668" s="14" t="str">
        <f>IF(AND(BL1668&lt;&gt;""),BL1668/INDEX($L$4:$L1668,MATCH(MAX($L$4:$L1668)+1,$L$4:$L1668,1)),"")</f>
        <v/>
      </c>
      <c r="BS1668" s="14" t="str">
        <f>IF(AND(BP1668&lt;&gt;""),BP1668/INDEX($L$4:$L1668,MATCH(MAX($L$4:$L1668)+1,$L$4:$L1668,1)),"")</f>
        <v/>
      </c>
      <c r="BW1668" s="14" t="str">
        <f>IF(AND(BT1668&lt;&gt;""),BT1668/INDEX($L$4:$L1668,MATCH(MAX($L$4:$L1668)+1,$L$4:$L1668,1)),"")</f>
        <v/>
      </c>
      <c r="CA1668" s="14" t="str">
        <f>IF(AND(BX1668&lt;&gt;""),BX1668/INDEX($L$4:$L1668,MATCH(MAX($L$4:$L1668)+1,$L$4:$L1668,1)),"")</f>
        <v/>
      </c>
      <c r="CE1668" s="14" t="str">
        <f>IF(AND(CB1668&lt;&gt;""),CB1668/INDEX($L$4:$L1668,MATCH(MAX($L$4:$L1668)+1,$L$4:$L1668,1)),"")</f>
        <v/>
      </c>
      <c r="CI1668" s="14" t="str">
        <f>IF(AND(CF1668&lt;&gt;""),CF1668/INDEX($L$4:$L1668,MATCH(MAX($L$4:$L1668)+1,$L$4:$L1668,1)),"")</f>
        <v/>
      </c>
      <c r="CM1668" s="14" t="str">
        <f>IF(AND(CJ1668&lt;&gt;""),CJ1668/INDEX($L$4:$L1668,MATCH(MAX($L$4:$L1668)+1,$L$4:$L1668,1)),"")</f>
        <v/>
      </c>
      <c r="CQ1668" s="14" t="str">
        <f>IF(AND(CN1668&lt;&gt;""),CN1668/INDEX($L$4:$L1668,MATCH(MAX($L$4:$L1668)+1,$L$4:$L1668,1)),"")</f>
        <v/>
      </c>
      <c r="CU1668" s="14" t="str">
        <f>IF(AND(CR1668&lt;&gt;""),CR1668/INDEX($L$4:$L1668,MATCH(MAX($L$4:$L1668)+1,$L$4:$L1668,1)),"")</f>
        <v/>
      </c>
    </row>
    <row r="1669" spans="3:99">
      <c r="C1669" s="4" t="s">
        <v>36</v>
      </c>
      <c r="D1669" t="s">
        <v>36</v>
      </c>
      <c r="K1669" s="14" t="str">
        <f t="shared" si="1017"/>
        <v/>
      </c>
      <c r="S1669" s="14" t="str">
        <f>IF(AND(P1669&lt;&gt;""),P1669/INDEX($L$4:$L1669,MATCH(MAX($L$4:$L1669)+1,$L$4:$L1669,1)),"")</f>
        <v/>
      </c>
      <c r="W1669" s="14" t="str">
        <f>IF(AND(T1669&lt;&gt;""),T1669/INDEX($L$4:$L1669,MATCH(MAX($L$4:$L1669)+1,$L$4:$L1669,1)),"")</f>
        <v/>
      </c>
      <c r="AA1669" s="14" t="str">
        <f>IF(AND(X1669&lt;&gt;""),X1669/INDEX($L$4:$L1669,MATCH(MAX($L$4:$L1669)+1,$L$4:$L1669,1)),"")</f>
        <v/>
      </c>
      <c r="AE1669" s="14" t="str">
        <f>IF(AND(AB1669&lt;&gt;""),AB1669/INDEX($L$4:$L1669,MATCH(MAX($L$4:$L1669)+1,$L$4:$L1669,1)),"")</f>
        <v/>
      </c>
      <c r="AI1669" s="14" t="str">
        <f>IF(AND(AF1669&lt;&gt;""),AF1669/INDEX($L$4:$L1669,MATCH(MAX($L$4:$L1669)+1,$L$4:$L1669,1)),"")</f>
        <v/>
      </c>
      <c r="AM1669" s="14" t="str">
        <f>IF(AND(AJ1669&lt;&gt;""),AJ1669/INDEX($L$4:$L1669,MATCH(MAX($L$4:$L1669)+1,$L$4:$L1669,1)),"")</f>
        <v/>
      </c>
      <c r="AQ1669" s="14" t="str">
        <f>IF(AND(AN1669&lt;&gt;""),AN1669/INDEX($L$4:$L1669,MATCH(MAX($L$4:$L1669)+1,$L$4:$L1669,1)),"")</f>
        <v/>
      </c>
      <c r="AU1669" s="14" t="str">
        <f>IF(AND(AR1669&lt;&gt;""),AR1669/INDEX($L$4:$L1669,MATCH(MAX($L$4:$L1669)+1,$L$4:$L1669,1)),"")</f>
        <v/>
      </c>
      <c r="AY1669" s="14" t="str">
        <f>IF(AND(AV1669&lt;&gt;""),AV1669/INDEX($L$4:$L1669,MATCH(MAX($L$4:$L1669)+1,$L$4:$L1669,1)),"")</f>
        <v/>
      </c>
      <c r="AZ1669" s="10" t="str">
        <f t="shared" si="1016"/>
        <v/>
      </c>
      <c r="BC1669" s="78" t="str">
        <f t="shared" si="1015"/>
        <v/>
      </c>
      <c r="BG1669" s="14" t="str">
        <f>IF(AND(BD1669&lt;&gt;""),BD1669/INDEX($L$4:$L1669,MATCH(MAX($L$4:$L1669)+1,$L$4:$L1669,1)),"")</f>
        <v/>
      </c>
      <c r="BK1669" s="14" t="str">
        <f>IF(AND(BH1669&lt;&gt;""),BH1669/INDEX($L$4:$L1669,MATCH(MAX($L$4:$L1669)+1,$L$4:$L1669,1)),"")</f>
        <v/>
      </c>
      <c r="BO1669" s="14" t="str">
        <f>IF(AND(BL1669&lt;&gt;""),BL1669/INDEX($L$4:$L1669,MATCH(MAX($L$4:$L1669)+1,$L$4:$L1669,1)),"")</f>
        <v/>
      </c>
      <c r="BS1669" s="14" t="str">
        <f>IF(AND(BP1669&lt;&gt;""),BP1669/INDEX($L$4:$L1669,MATCH(MAX($L$4:$L1669)+1,$L$4:$L1669,1)),"")</f>
        <v/>
      </c>
      <c r="BW1669" s="14" t="str">
        <f>IF(AND(BT1669&lt;&gt;""),BT1669/INDEX($L$4:$L1669,MATCH(MAX($L$4:$L1669)+1,$L$4:$L1669,1)),"")</f>
        <v/>
      </c>
      <c r="CA1669" s="14" t="str">
        <f>IF(AND(BX1669&lt;&gt;""),BX1669/INDEX($L$4:$L1669,MATCH(MAX($L$4:$L1669)+1,$L$4:$L1669,1)),"")</f>
        <v/>
      </c>
      <c r="CE1669" s="14" t="str">
        <f>IF(AND(CB1669&lt;&gt;""),CB1669/INDEX($L$4:$L1669,MATCH(MAX($L$4:$L1669)+1,$L$4:$L1669,1)),"")</f>
        <v/>
      </c>
      <c r="CI1669" s="14" t="str">
        <f>IF(AND(CF1669&lt;&gt;""),CF1669/INDEX($L$4:$L1669,MATCH(MAX($L$4:$L1669)+1,$L$4:$L1669,1)),"")</f>
        <v/>
      </c>
      <c r="CM1669" s="14" t="str">
        <f>IF(AND(CJ1669&lt;&gt;""),CJ1669/INDEX($L$4:$L1669,MATCH(MAX($L$4:$L1669)+1,$L$4:$L1669,1)),"")</f>
        <v/>
      </c>
      <c r="CQ1669" s="14" t="str">
        <f>IF(AND(CN1669&lt;&gt;""),CN1669/INDEX($L$4:$L1669,MATCH(MAX($L$4:$L1669)+1,$L$4:$L1669,1)),"")</f>
        <v/>
      </c>
      <c r="CU1669" s="14" t="str">
        <f>IF(AND(CR1669&lt;&gt;""),CR1669/INDEX($L$4:$L1669,MATCH(MAX($L$4:$L1669)+1,$L$4:$L1669,1)),"")</f>
        <v/>
      </c>
    </row>
    <row r="1670" spans="3:99">
      <c r="C1670" s="4" t="s">
        <v>36</v>
      </c>
      <c r="D1670" t="s">
        <v>36</v>
      </c>
      <c r="K1670" s="14" t="str">
        <f t="shared" si="1017"/>
        <v/>
      </c>
      <c r="S1670" s="14" t="str">
        <f>IF(AND(P1670&lt;&gt;""),P1670/INDEX($L$4:$L1670,MATCH(MAX($L$4:$L1670)+1,$L$4:$L1670,1)),"")</f>
        <v/>
      </c>
      <c r="W1670" s="14" t="str">
        <f>IF(AND(T1670&lt;&gt;""),T1670/INDEX($L$4:$L1670,MATCH(MAX($L$4:$L1670)+1,$L$4:$L1670,1)),"")</f>
        <v/>
      </c>
      <c r="AA1670" s="14" t="str">
        <f>IF(AND(X1670&lt;&gt;""),X1670/INDEX($L$4:$L1670,MATCH(MAX($L$4:$L1670)+1,$L$4:$L1670,1)),"")</f>
        <v/>
      </c>
      <c r="AE1670" s="14" t="str">
        <f>IF(AND(AB1670&lt;&gt;""),AB1670/INDEX($L$4:$L1670,MATCH(MAX($L$4:$L1670)+1,$L$4:$L1670,1)),"")</f>
        <v/>
      </c>
      <c r="AI1670" s="14" t="str">
        <f>IF(AND(AF1670&lt;&gt;""),AF1670/INDEX($L$4:$L1670,MATCH(MAX($L$4:$L1670)+1,$L$4:$L1670,1)),"")</f>
        <v/>
      </c>
      <c r="AM1670" s="14" t="str">
        <f>IF(AND(AJ1670&lt;&gt;""),AJ1670/INDEX($L$4:$L1670,MATCH(MAX($L$4:$L1670)+1,$L$4:$L1670,1)),"")</f>
        <v/>
      </c>
      <c r="AQ1670" s="14" t="str">
        <f>IF(AND(AN1670&lt;&gt;""),AN1670/INDEX($L$4:$L1670,MATCH(MAX($L$4:$L1670)+1,$L$4:$L1670,1)),"")</f>
        <v/>
      </c>
      <c r="AU1670" s="14" t="str">
        <f>IF(AND(AR1670&lt;&gt;""),AR1670/INDEX($L$4:$L1670,MATCH(MAX($L$4:$L1670)+1,$L$4:$L1670,1)),"")</f>
        <v/>
      </c>
      <c r="AY1670" s="14" t="str">
        <f>IF(AND(AV1670&lt;&gt;""),AV1670/INDEX($L$4:$L1670,MATCH(MAX($L$4:$L1670)+1,$L$4:$L1670,1)),"")</f>
        <v/>
      </c>
      <c r="AZ1670" s="10" t="str">
        <f t="shared" si="1016"/>
        <v/>
      </c>
      <c r="BC1670" s="78" t="str">
        <f t="shared" si="1015"/>
        <v/>
      </c>
      <c r="BG1670" s="14" t="str">
        <f>IF(AND(BD1670&lt;&gt;""),BD1670/INDEX($L$4:$L1670,MATCH(MAX($L$4:$L1670)+1,$L$4:$L1670,1)),"")</f>
        <v/>
      </c>
      <c r="BK1670" s="14" t="str">
        <f>IF(AND(BH1670&lt;&gt;""),BH1670/INDEX($L$4:$L1670,MATCH(MAX($L$4:$L1670)+1,$L$4:$L1670,1)),"")</f>
        <v/>
      </c>
      <c r="BO1670" s="14" t="str">
        <f>IF(AND(BL1670&lt;&gt;""),BL1670/INDEX($L$4:$L1670,MATCH(MAX($L$4:$L1670)+1,$L$4:$L1670,1)),"")</f>
        <v/>
      </c>
      <c r="BS1670" s="14" t="str">
        <f>IF(AND(BP1670&lt;&gt;""),BP1670/INDEX($L$4:$L1670,MATCH(MAX($L$4:$L1670)+1,$L$4:$L1670,1)),"")</f>
        <v/>
      </c>
      <c r="BW1670" s="14" t="str">
        <f>IF(AND(BT1670&lt;&gt;""),BT1670/INDEX($L$4:$L1670,MATCH(MAX($L$4:$L1670)+1,$L$4:$L1670,1)),"")</f>
        <v/>
      </c>
      <c r="CA1670" s="14" t="str">
        <f>IF(AND(BX1670&lt;&gt;""),BX1670/INDEX($L$4:$L1670,MATCH(MAX($L$4:$L1670)+1,$L$4:$L1670,1)),"")</f>
        <v/>
      </c>
      <c r="CE1670" s="14" t="str">
        <f>IF(AND(CB1670&lt;&gt;""),CB1670/INDEX($L$4:$L1670,MATCH(MAX($L$4:$L1670)+1,$L$4:$L1670,1)),"")</f>
        <v/>
      </c>
      <c r="CI1670" s="14" t="str">
        <f>IF(AND(CF1670&lt;&gt;""),CF1670/INDEX($L$4:$L1670,MATCH(MAX($L$4:$L1670)+1,$L$4:$L1670,1)),"")</f>
        <v/>
      </c>
      <c r="CM1670" s="14" t="str">
        <f>IF(AND(CJ1670&lt;&gt;""),CJ1670/INDEX($L$4:$L1670,MATCH(MAX($L$4:$L1670)+1,$L$4:$L1670,1)),"")</f>
        <v/>
      </c>
      <c r="CQ1670" s="14" t="str">
        <f>IF(AND(CN1670&lt;&gt;""),CN1670/INDEX($L$4:$L1670,MATCH(MAX($L$4:$L1670)+1,$L$4:$L1670,1)),"")</f>
        <v/>
      </c>
      <c r="CU1670" s="14" t="str">
        <f>IF(AND(CR1670&lt;&gt;""),CR1670/INDEX($L$4:$L1670,MATCH(MAX($L$4:$L1670)+1,$L$4:$L1670,1)),"")</f>
        <v/>
      </c>
    </row>
    <row r="1671" spans="3:99">
      <c r="C1671" s="4" t="s">
        <v>36</v>
      </c>
      <c r="D1671" t="s">
        <v>36</v>
      </c>
      <c r="K1671" s="14" t="str">
        <f t="shared" si="1017"/>
        <v/>
      </c>
      <c r="S1671" s="14" t="str">
        <f>IF(AND(P1671&lt;&gt;""),P1671/INDEX($L$4:$L1671,MATCH(MAX($L$4:$L1671)+1,$L$4:$L1671,1)),"")</f>
        <v/>
      </c>
      <c r="W1671" s="14" t="str">
        <f>IF(AND(T1671&lt;&gt;""),T1671/INDEX($L$4:$L1671,MATCH(MAX($L$4:$L1671)+1,$L$4:$L1671,1)),"")</f>
        <v/>
      </c>
      <c r="AA1671" s="14" t="str">
        <f>IF(AND(X1671&lt;&gt;""),X1671/INDEX($L$4:$L1671,MATCH(MAX($L$4:$L1671)+1,$L$4:$L1671,1)),"")</f>
        <v/>
      </c>
      <c r="AE1671" s="14" t="str">
        <f>IF(AND(AB1671&lt;&gt;""),AB1671/INDEX($L$4:$L1671,MATCH(MAX($L$4:$L1671)+1,$L$4:$L1671,1)),"")</f>
        <v/>
      </c>
      <c r="AI1671" s="14" t="str">
        <f>IF(AND(AF1671&lt;&gt;""),AF1671/INDEX($L$4:$L1671,MATCH(MAX($L$4:$L1671)+1,$L$4:$L1671,1)),"")</f>
        <v/>
      </c>
      <c r="AM1671" s="14" t="str">
        <f>IF(AND(AJ1671&lt;&gt;""),AJ1671/INDEX($L$4:$L1671,MATCH(MAX($L$4:$L1671)+1,$L$4:$L1671,1)),"")</f>
        <v/>
      </c>
      <c r="AQ1671" s="14" t="str">
        <f>IF(AND(AN1671&lt;&gt;""),AN1671/INDEX($L$4:$L1671,MATCH(MAX($L$4:$L1671)+1,$L$4:$L1671,1)),"")</f>
        <v/>
      </c>
      <c r="AU1671" s="14" t="str">
        <f>IF(AND(AR1671&lt;&gt;""),AR1671/INDEX($L$4:$L1671,MATCH(MAX($L$4:$L1671)+1,$L$4:$L1671,1)),"")</f>
        <v/>
      </c>
      <c r="AY1671" s="14" t="str">
        <f>IF(AND(AV1671&lt;&gt;""),AV1671/INDEX($L$4:$L1671,MATCH(MAX($L$4:$L1671)+1,$L$4:$L1671,1)),"")</f>
        <v/>
      </c>
      <c r="AZ1671" s="10" t="str">
        <f t="shared" si="1016"/>
        <v/>
      </c>
      <c r="BC1671" s="78" t="str">
        <f t="shared" si="1015"/>
        <v/>
      </c>
      <c r="BG1671" s="14" t="str">
        <f>IF(AND(BD1671&lt;&gt;""),BD1671/INDEX($L$4:$L1671,MATCH(MAX($L$4:$L1671)+1,$L$4:$L1671,1)),"")</f>
        <v/>
      </c>
      <c r="BK1671" s="14" t="str">
        <f>IF(AND(BH1671&lt;&gt;""),BH1671/INDEX($L$4:$L1671,MATCH(MAX($L$4:$L1671)+1,$L$4:$L1671,1)),"")</f>
        <v/>
      </c>
      <c r="BO1671" s="14" t="str">
        <f>IF(AND(BL1671&lt;&gt;""),BL1671/INDEX($L$4:$L1671,MATCH(MAX($L$4:$L1671)+1,$L$4:$L1671,1)),"")</f>
        <v/>
      </c>
      <c r="BS1671" s="14" t="str">
        <f>IF(AND(BP1671&lt;&gt;""),BP1671/INDEX($L$4:$L1671,MATCH(MAX($L$4:$L1671)+1,$L$4:$L1671,1)),"")</f>
        <v/>
      </c>
      <c r="BW1671" s="14" t="str">
        <f>IF(AND(BT1671&lt;&gt;""),BT1671/INDEX($L$4:$L1671,MATCH(MAX($L$4:$L1671)+1,$L$4:$L1671,1)),"")</f>
        <v/>
      </c>
      <c r="CA1671" s="14" t="str">
        <f>IF(AND(BX1671&lt;&gt;""),BX1671/INDEX($L$4:$L1671,MATCH(MAX($L$4:$L1671)+1,$L$4:$L1671,1)),"")</f>
        <v/>
      </c>
      <c r="CE1671" s="14" t="str">
        <f>IF(AND(CB1671&lt;&gt;""),CB1671/INDEX($L$4:$L1671,MATCH(MAX($L$4:$L1671)+1,$L$4:$L1671,1)),"")</f>
        <v/>
      </c>
      <c r="CI1671" s="14" t="str">
        <f>IF(AND(CF1671&lt;&gt;""),CF1671/INDEX($L$4:$L1671,MATCH(MAX($L$4:$L1671)+1,$L$4:$L1671,1)),"")</f>
        <v/>
      </c>
      <c r="CM1671" s="14" t="str">
        <f>IF(AND(CJ1671&lt;&gt;""),CJ1671/INDEX($L$4:$L1671,MATCH(MAX($L$4:$L1671)+1,$L$4:$L1671,1)),"")</f>
        <v/>
      </c>
      <c r="CQ1671" s="14" t="str">
        <f>IF(AND(CN1671&lt;&gt;""),CN1671/INDEX($L$4:$L1671,MATCH(MAX($L$4:$L1671)+1,$L$4:$L1671,1)),"")</f>
        <v/>
      </c>
      <c r="CU1671" s="14" t="str">
        <f>IF(AND(CR1671&lt;&gt;""),CR1671/INDEX($L$4:$L1671,MATCH(MAX($L$4:$L1671)+1,$L$4:$L1671,1)),"")</f>
        <v/>
      </c>
    </row>
    <row r="1672" spans="3:99">
      <c r="C1672" s="4" t="s">
        <v>36</v>
      </c>
      <c r="D1672" t="s">
        <v>36</v>
      </c>
      <c r="K1672" s="14" t="str">
        <f t="shared" si="1017"/>
        <v/>
      </c>
      <c r="S1672" s="14" t="str">
        <f>IF(AND(P1672&lt;&gt;""),P1672/INDEX($L$4:$L1672,MATCH(MAX($L$4:$L1672)+1,$L$4:$L1672,1)),"")</f>
        <v/>
      </c>
      <c r="W1672" s="14" t="str">
        <f>IF(AND(T1672&lt;&gt;""),T1672/INDEX($L$4:$L1672,MATCH(MAX($L$4:$L1672)+1,$L$4:$L1672,1)),"")</f>
        <v/>
      </c>
      <c r="AA1672" s="14" t="str">
        <f>IF(AND(X1672&lt;&gt;""),X1672/INDEX($L$4:$L1672,MATCH(MAX($L$4:$L1672)+1,$L$4:$L1672,1)),"")</f>
        <v/>
      </c>
      <c r="AE1672" s="14" t="str">
        <f>IF(AND(AB1672&lt;&gt;""),AB1672/INDEX($L$4:$L1672,MATCH(MAX($L$4:$L1672)+1,$L$4:$L1672,1)),"")</f>
        <v/>
      </c>
      <c r="AI1672" s="14" t="str">
        <f>IF(AND(AF1672&lt;&gt;""),AF1672/INDEX($L$4:$L1672,MATCH(MAX($L$4:$L1672)+1,$L$4:$L1672,1)),"")</f>
        <v/>
      </c>
      <c r="AM1672" s="14" t="str">
        <f>IF(AND(AJ1672&lt;&gt;""),AJ1672/INDEX($L$4:$L1672,MATCH(MAX($L$4:$L1672)+1,$L$4:$L1672,1)),"")</f>
        <v/>
      </c>
      <c r="AQ1672" s="14" t="str">
        <f>IF(AND(AN1672&lt;&gt;""),AN1672/INDEX($L$4:$L1672,MATCH(MAX($L$4:$L1672)+1,$L$4:$L1672,1)),"")</f>
        <v/>
      </c>
      <c r="AU1672" s="14" t="str">
        <f>IF(AND(AR1672&lt;&gt;""),AR1672/INDEX($L$4:$L1672,MATCH(MAX($L$4:$L1672)+1,$L$4:$L1672,1)),"")</f>
        <v/>
      </c>
      <c r="AY1672" s="14" t="str">
        <f>IF(AND(AV1672&lt;&gt;""),AV1672/INDEX($L$4:$L1672,MATCH(MAX($L$4:$L1672)+1,$L$4:$L1672,1)),"")</f>
        <v/>
      </c>
      <c r="AZ1672" s="10" t="str">
        <f t="shared" si="1016"/>
        <v/>
      </c>
      <c r="BC1672" s="78" t="str">
        <f t="shared" si="1015"/>
        <v/>
      </c>
      <c r="BG1672" s="14" t="str">
        <f>IF(AND(BD1672&lt;&gt;""),BD1672/INDEX($L$4:$L1672,MATCH(MAX($L$4:$L1672)+1,$L$4:$L1672,1)),"")</f>
        <v/>
      </c>
      <c r="BK1672" s="14" t="str">
        <f>IF(AND(BH1672&lt;&gt;""),BH1672/INDEX($L$4:$L1672,MATCH(MAX($L$4:$L1672)+1,$L$4:$L1672,1)),"")</f>
        <v/>
      </c>
      <c r="BO1672" s="14" t="str">
        <f>IF(AND(BL1672&lt;&gt;""),BL1672/INDEX($L$4:$L1672,MATCH(MAX($L$4:$L1672)+1,$L$4:$L1672,1)),"")</f>
        <v/>
      </c>
      <c r="BS1672" s="14" t="str">
        <f>IF(AND(BP1672&lt;&gt;""),BP1672/INDEX($L$4:$L1672,MATCH(MAX($L$4:$L1672)+1,$L$4:$L1672,1)),"")</f>
        <v/>
      </c>
      <c r="BW1672" s="14" t="str">
        <f>IF(AND(BT1672&lt;&gt;""),BT1672/INDEX($L$4:$L1672,MATCH(MAX($L$4:$L1672)+1,$L$4:$L1672,1)),"")</f>
        <v/>
      </c>
      <c r="CA1672" s="14" t="str">
        <f>IF(AND(BX1672&lt;&gt;""),BX1672/INDEX($L$4:$L1672,MATCH(MAX($L$4:$L1672)+1,$L$4:$L1672,1)),"")</f>
        <v/>
      </c>
      <c r="CE1672" s="14" t="str">
        <f>IF(AND(CB1672&lt;&gt;""),CB1672/INDEX($L$4:$L1672,MATCH(MAX($L$4:$L1672)+1,$L$4:$L1672,1)),"")</f>
        <v/>
      </c>
      <c r="CI1672" s="14" t="str">
        <f>IF(AND(CF1672&lt;&gt;""),CF1672/INDEX($L$4:$L1672,MATCH(MAX($L$4:$L1672)+1,$L$4:$L1672,1)),"")</f>
        <v/>
      </c>
      <c r="CM1672" s="14" t="str">
        <f>IF(AND(CJ1672&lt;&gt;""),CJ1672/INDEX($L$4:$L1672,MATCH(MAX($L$4:$L1672)+1,$L$4:$L1672,1)),"")</f>
        <v/>
      </c>
      <c r="CQ1672" s="14" t="str">
        <f>IF(AND(CN1672&lt;&gt;""),CN1672/INDEX($L$4:$L1672,MATCH(MAX($L$4:$L1672)+1,$L$4:$L1672,1)),"")</f>
        <v/>
      </c>
      <c r="CU1672" s="14" t="str">
        <f>IF(AND(CR1672&lt;&gt;""),CR1672/INDEX($L$4:$L1672,MATCH(MAX($L$4:$L1672)+1,$L$4:$L1672,1)),"")</f>
        <v/>
      </c>
    </row>
    <row r="1673" spans="3:99">
      <c r="C1673" s="4" t="s">
        <v>36</v>
      </c>
      <c r="D1673" t="s">
        <v>36</v>
      </c>
      <c r="K1673" s="14" t="str">
        <f t="shared" si="1017"/>
        <v/>
      </c>
      <c r="S1673" s="14" t="str">
        <f>IF(AND(P1673&lt;&gt;""),P1673/INDEX($L$4:$L1673,MATCH(MAX($L$4:$L1673)+1,$L$4:$L1673,1)),"")</f>
        <v/>
      </c>
      <c r="W1673" s="14" t="str">
        <f>IF(AND(T1673&lt;&gt;""),T1673/INDEX($L$4:$L1673,MATCH(MAX($L$4:$L1673)+1,$L$4:$L1673,1)),"")</f>
        <v/>
      </c>
      <c r="AA1673" s="14" t="str">
        <f>IF(AND(X1673&lt;&gt;""),X1673/INDEX($L$4:$L1673,MATCH(MAX($L$4:$L1673)+1,$L$4:$L1673,1)),"")</f>
        <v/>
      </c>
      <c r="AE1673" s="14" t="str">
        <f>IF(AND(AB1673&lt;&gt;""),AB1673/INDEX($L$4:$L1673,MATCH(MAX($L$4:$L1673)+1,$L$4:$L1673,1)),"")</f>
        <v/>
      </c>
      <c r="AI1673" s="14" t="str">
        <f>IF(AND(AF1673&lt;&gt;""),AF1673/INDEX($L$4:$L1673,MATCH(MAX($L$4:$L1673)+1,$L$4:$L1673,1)),"")</f>
        <v/>
      </c>
      <c r="AM1673" s="14" t="str">
        <f>IF(AND(AJ1673&lt;&gt;""),AJ1673/INDEX($L$4:$L1673,MATCH(MAX($L$4:$L1673)+1,$L$4:$L1673,1)),"")</f>
        <v/>
      </c>
      <c r="AQ1673" s="14" t="str">
        <f>IF(AND(AN1673&lt;&gt;""),AN1673/INDEX($L$4:$L1673,MATCH(MAX($L$4:$L1673)+1,$L$4:$L1673,1)),"")</f>
        <v/>
      </c>
      <c r="AU1673" s="14" t="str">
        <f>IF(AND(AR1673&lt;&gt;""),AR1673/INDEX($L$4:$L1673,MATCH(MAX($L$4:$L1673)+1,$L$4:$L1673,1)),"")</f>
        <v/>
      </c>
      <c r="AY1673" s="14" t="str">
        <f>IF(AND(AV1673&lt;&gt;""),AV1673/INDEX($L$4:$L1673,MATCH(MAX($L$4:$L1673)+1,$L$4:$L1673,1)),"")</f>
        <v/>
      </c>
      <c r="AZ1673" s="10" t="str">
        <f t="shared" si="1016"/>
        <v/>
      </c>
      <c r="BC1673" s="78" t="str">
        <f t="shared" si="1015"/>
        <v/>
      </c>
      <c r="BG1673" s="14" t="str">
        <f>IF(AND(BD1673&lt;&gt;""),BD1673/INDEX($L$4:$L1673,MATCH(MAX($L$4:$L1673)+1,$L$4:$L1673,1)),"")</f>
        <v/>
      </c>
      <c r="BK1673" s="14" t="str">
        <f>IF(AND(BH1673&lt;&gt;""),BH1673/INDEX($L$4:$L1673,MATCH(MAX($L$4:$L1673)+1,$L$4:$L1673,1)),"")</f>
        <v/>
      </c>
      <c r="BO1673" s="14" t="str">
        <f>IF(AND(BL1673&lt;&gt;""),BL1673/INDEX($L$4:$L1673,MATCH(MAX($L$4:$L1673)+1,$L$4:$L1673,1)),"")</f>
        <v/>
      </c>
      <c r="BS1673" s="14" t="str">
        <f>IF(AND(BP1673&lt;&gt;""),BP1673/INDEX($L$4:$L1673,MATCH(MAX($L$4:$L1673)+1,$L$4:$L1673,1)),"")</f>
        <v/>
      </c>
      <c r="BW1673" s="14" t="str">
        <f>IF(AND(BT1673&lt;&gt;""),BT1673/INDEX($L$4:$L1673,MATCH(MAX($L$4:$L1673)+1,$L$4:$L1673,1)),"")</f>
        <v/>
      </c>
      <c r="CA1673" s="14" t="str">
        <f>IF(AND(BX1673&lt;&gt;""),BX1673/INDEX($L$4:$L1673,MATCH(MAX($L$4:$L1673)+1,$L$4:$L1673,1)),"")</f>
        <v/>
      </c>
      <c r="CE1673" s="14" t="str">
        <f>IF(AND(CB1673&lt;&gt;""),CB1673/INDEX($L$4:$L1673,MATCH(MAX($L$4:$L1673)+1,$L$4:$L1673,1)),"")</f>
        <v/>
      </c>
      <c r="CI1673" s="14" t="str">
        <f>IF(AND(CF1673&lt;&gt;""),CF1673/INDEX($L$4:$L1673,MATCH(MAX($L$4:$L1673)+1,$L$4:$L1673,1)),"")</f>
        <v/>
      </c>
      <c r="CM1673" s="14" t="str">
        <f>IF(AND(CJ1673&lt;&gt;""),CJ1673/INDEX($L$4:$L1673,MATCH(MAX($L$4:$L1673)+1,$L$4:$L1673,1)),"")</f>
        <v/>
      </c>
      <c r="CQ1673" s="14" t="str">
        <f>IF(AND(CN1673&lt;&gt;""),CN1673/INDEX($L$4:$L1673,MATCH(MAX($L$4:$L1673)+1,$L$4:$L1673,1)),"")</f>
        <v/>
      </c>
      <c r="CU1673" s="14" t="str">
        <f>IF(AND(CR1673&lt;&gt;""),CR1673/INDEX($L$4:$L1673,MATCH(MAX($L$4:$L1673)+1,$L$4:$L1673,1)),"")</f>
        <v/>
      </c>
    </row>
    <row r="1674" spans="3:99">
      <c r="C1674" s="4" t="s">
        <v>36</v>
      </c>
      <c r="D1674" t="s">
        <v>36</v>
      </c>
      <c r="K1674" s="14" t="str">
        <f t="shared" si="1017"/>
        <v/>
      </c>
      <c r="S1674" s="14" t="str">
        <f>IF(AND(P1674&lt;&gt;""),P1674/INDEX($L$4:$L1674,MATCH(MAX($L$4:$L1674)+1,$L$4:$L1674,1)),"")</f>
        <v/>
      </c>
      <c r="W1674" s="14" t="str">
        <f>IF(AND(T1674&lt;&gt;""),T1674/INDEX($L$4:$L1674,MATCH(MAX($L$4:$L1674)+1,$L$4:$L1674,1)),"")</f>
        <v/>
      </c>
      <c r="AA1674" s="14" t="str">
        <f>IF(AND(X1674&lt;&gt;""),X1674/INDEX($L$4:$L1674,MATCH(MAX($L$4:$L1674)+1,$L$4:$L1674,1)),"")</f>
        <v/>
      </c>
      <c r="AE1674" s="14" t="str">
        <f>IF(AND(AB1674&lt;&gt;""),AB1674/INDEX($L$4:$L1674,MATCH(MAX($L$4:$L1674)+1,$L$4:$L1674,1)),"")</f>
        <v/>
      </c>
      <c r="AI1674" s="14" t="str">
        <f>IF(AND(AF1674&lt;&gt;""),AF1674/INDEX($L$4:$L1674,MATCH(MAX($L$4:$L1674)+1,$L$4:$L1674,1)),"")</f>
        <v/>
      </c>
      <c r="AM1674" s="14" t="str">
        <f>IF(AND(AJ1674&lt;&gt;""),AJ1674/INDEX($L$4:$L1674,MATCH(MAX($L$4:$L1674)+1,$L$4:$L1674,1)),"")</f>
        <v/>
      </c>
      <c r="AQ1674" s="14" t="str">
        <f>IF(AND(AN1674&lt;&gt;""),AN1674/INDEX($L$4:$L1674,MATCH(MAX($L$4:$L1674)+1,$L$4:$L1674,1)),"")</f>
        <v/>
      </c>
      <c r="AU1674" s="14" t="str">
        <f>IF(AND(AR1674&lt;&gt;""),AR1674/INDEX($L$4:$L1674,MATCH(MAX($L$4:$L1674)+1,$L$4:$L1674,1)),"")</f>
        <v/>
      </c>
      <c r="AY1674" s="14" t="str">
        <f>IF(AND(AV1674&lt;&gt;""),AV1674/INDEX($L$4:$L1674,MATCH(MAX($L$4:$L1674)+1,$L$4:$L1674,1)),"")</f>
        <v/>
      </c>
      <c r="AZ1674" s="10" t="str">
        <f t="shared" si="1016"/>
        <v/>
      </c>
      <c r="BC1674" s="78" t="str">
        <f t="shared" si="1015"/>
        <v/>
      </c>
      <c r="BG1674" s="14" t="str">
        <f>IF(AND(BD1674&lt;&gt;""),BD1674/INDEX($L$4:$L1674,MATCH(MAX($L$4:$L1674)+1,$L$4:$L1674,1)),"")</f>
        <v/>
      </c>
      <c r="BK1674" s="14" t="str">
        <f>IF(AND(BH1674&lt;&gt;""),BH1674/INDEX($L$4:$L1674,MATCH(MAX($L$4:$L1674)+1,$L$4:$L1674,1)),"")</f>
        <v/>
      </c>
      <c r="BO1674" s="14" t="str">
        <f>IF(AND(BL1674&lt;&gt;""),BL1674/INDEX($L$4:$L1674,MATCH(MAX($L$4:$L1674)+1,$L$4:$L1674,1)),"")</f>
        <v/>
      </c>
      <c r="BS1674" s="14" t="str">
        <f>IF(AND(BP1674&lt;&gt;""),BP1674/INDEX($L$4:$L1674,MATCH(MAX($L$4:$L1674)+1,$L$4:$L1674,1)),"")</f>
        <v/>
      </c>
      <c r="BW1674" s="14" t="str">
        <f>IF(AND(BT1674&lt;&gt;""),BT1674/INDEX($L$4:$L1674,MATCH(MAX($L$4:$L1674)+1,$L$4:$L1674,1)),"")</f>
        <v/>
      </c>
      <c r="CA1674" s="14" t="str">
        <f>IF(AND(BX1674&lt;&gt;""),BX1674/INDEX($L$4:$L1674,MATCH(MAX($L$4:$L1674)+1,$L$4:$L1674,1)),"")</f>
        <v/>
      </c>
      <c r="CE1674" s="14" t="str">
        <f>IF(AND(CB1674&lt;&gt;""),CB1674/INDEX($L$4:$L1674,MATCH(MAX($L$4:$L1674)+1,$L$4:$L1674,1)),"")</f>
        <v/>
      </c>
      <c r="CI1674" s="14" t="str">
        <f>IF(AND(CF1674&lt;&gt;""),CF1674/INDEX($L$4:$L1674,MATCH(MAX($L$4:$L1674)+1,$L$4:$L1674,1)),"")</f>
        <v/>
      </c>
      <c r="CM1674" s="14" t="str">
        <f>IF(AND(CJ1674&lt;&gt;""),CJ1674/INDEX($L$4:$L1674,MATCH(MAX($L$4:$L1674)+1,$L$4:$L1674,1)),"")</f>
        <v/>
      </c>
      <c r="CQ1674" s="14" t="str">
        <f>IF(AND(CN1674&lt;&gt;""),CN1674/INDEX($L$4:$L1674,MATCH(MAX($L$4:$L1674)+1,$L$4:$L1674,1)),"")</f>
        <v/>
      </c>
      <c r="CU1674" s="14" t="str">
        <f>IF(AND(CR1674&lt;&gt;""),CR1674/INDEX($L$4:$L1674,MATCH(MAX($L$4:$L1674)+1,$L$4:$L1674,1)),"")</f>
        <v/>
      </c>
    </row>
    <row r="1675" spans="3:99">
      <c r="C1675" s="4" t="s">
        <v>36</v>
      </c>
      <c r="D1675" t="s">
        <v>36</v>
      </c>
      <c r="K1675" s="14" t="str">
        <f t="shared" si="1017"/>
        <v/>
      </c>
      <c r="S1675" s="14" t="str">
        <f>IF(AND(P1675&lt;&gt;""),P1675/INDEX($L$4:$L1675,MATCH(MAX($L$4:$L1675)+1,$L$4:$L1675,1)),"")</f>
        <v/>
      </c>
      <c r="W1675" s="14" t="str">
        <f>IF(AND(T1675&lt;&gt;""),T1675/INDEX($L$4:$L1675,MATCH(MAX($L$4:$L1675)+1,$L$4:$L1675,1)),"")</f>
        <v/>
      </c>
      <c r="AA1675" s="14" t="str">
        <f>IF(AND(X1675&lt;&gt;""),X1675/INDEX($L$4:$L1675,MATCH(MAX($L$4:$L1675)+1,$L$4:$L1675,1)),"")</f>
        <v/>
      </c>
      <c r="AE1675" s="14" t="str">
        <f>IF(AND(AB1675&lt;&gt;""),AB1675/INDEX($L$4:$L1675,MATCH(MAX($L$4:$L1675)+1,$L$4:$L1675,1)),"")</f>
        <v/>
      </c>
      <c r="AI1675" s="14" t="str">
        <f>IF(AND(AF1675&lt;&gt;""),AF1675/INDEX($L$4:$L1675,MATCH(MAX($L$4:$L1675)+1,$L$4:$L1675,1)),"")</f>
        <v/>
      </c>
      <c r="AM1675" s="14" t="str">
        <f>IF(AND(AJ1675&lt;&gt;""),AJ1675/INDEX($L$4:$L1675,MATCH(MAX($L$4:$L1675)+1,$L$4:$L1675,1)),"")</f>
        <v/>
      </c>
      <c r="AQ1675" s="14" t="str">
        <f>IF(AND(AN1675&lt;&gt;""),AN1675/INDEX($L$4:$L1675,MATCH(MAX($L$4:$L1675)+1,$L$4:$L1675,1)),"")</f>
        <v/>
      </c>
      <c r="AU1675" s="14" t="str">
        <f>IF(AND(AR1675&lt;&gt;""),AR1675/INDEX($L$4:$L1675,MATCH(MAX($L$4:$L1675)+1,$L$4:$L1675,1)),"")</f>
        <v/>
      </c>
      <c r="AY1675" s="14" t="str">
        <f>IF(AND(AV1675&lt;&gt;""),AV1675/INDEX($L$4:$L1675,MATCH(MAX($L$4:$L1675)+1,$L$4:$L1675,1)),"")</f>
        <v/>
      </c>
      <c r="AZ1675" s="10" t="str">
        <f t="shared" si="1016"/>
        <v/>
      </c>
      <c r="BC1675" s="78" t="str">
        <f t="shared" si="1015"/>
        <v/>
      </c>
      <c r="BG1675" s="14" t="str">
        <f>IF(AND(BD1675&lt;&gt;""),BD1675/INDEX($L$4:$L1675,MATCH(MAX($L$4:$L1675)+1,$L$4:$L1675,1)),"")</f>
        <v/>
      </c>
      <c r="BK1675" s="14" t="str">
        <f>IF(AND(BH1675&lt;&gt;""),BH1675/INDEX($L$4:$L1675,MATCH(MAX($L$4:$L1675)+1,$L$4:$L1675,1)),"")</f>
        <v/>
      </c>
      <c r="BO1675" s="14" t="str">
        <f>IF(AND(BL1675&lt;&gt;""),BL1675/INDEX($L$4:$L1675,MATCH(MAX($L$4:$L1675)+1,$L$4:$L1675,1)),"")</f>
        <v/>
      </c>
      <c r="BS1675" s="14" t="str">
        <f>IF(AND(BP1675&lt;&gt;""),BP1675/INDEX($L$4:$L1675,MATCH(MAX($L$4:$L1675)+1,$L$4:$L1675,1)),"")</f>
        <v/>
      </c>
      <c r="BW1675" s="14" t="str">
        <f>IF(AND(BT1675&lt;&gt;""),BT1675/INDEX($L$4:$L1675,MATCH(MAX($L$4:$L1675)+1,$L$4:$L1675,1)),"")</f>
        <v/>
      </c>
      <c r="CA1675" s="14" t="str">
        <f>IF(AND(BX1675&lt;&gt;""),BX1675/INDEX($L$4:$L1675,MATCH(MAX($L$4:$L1675)+1,$L$4:$L1675,1)),"")</f>
        <v/>
      </c>
      <c r="CE1675" s="14" t="str">
        <f>IF(AND(CB1675&lt;&gt;""),CB1675/INDEX($L$4:$L1675,MATCH(MAX($L$4:$L1675)+1,$L$4:$L1675,1)),"")</f>
        <v/>
      </c>
      <c r="CI1675" s="14" t="str">
        <f>IF(AND(CF1675&lt;&gt;""),CF1675/INDEX($L$4:$L1675,MATCH(MAX($L$4:$L1675)+1,$L$4:$L1675,1)),"")</f>
        <v/>
      </c>
      <c r="CM1675" s="14" t="str">
        <f>IF(AND(CJ1675&lt;&gt;""),CJ1675/INDEX($L$4:$L1675,MATCH(MAX($L$4:$L1675)+1,$L$4:$L1675,1)),"")</f>
        <v/>
      </c>
      <c r="CQ1675" s="14" t="str">
        <f>IF(AND(CN1675&lt;&gt;""),CN1675/INDEX($L$4:$L1675,MATCH(MAX($L$4:$L1675)+1,$L$4:$L1675,1)),"")</f>
        <v/>
      </c>
      <c r="CU1675" s="14" t="str">
        <f>IF(AND(CR1675&lt;&gt;""),CR1675/INDEX($L$4:$L1675,MATCH(MAX($L$4:$L1675)+1,$L$4:$L1675,1)),"")</f>
        <v/>
      </c>
    </row>
    <row r="1676" spans="3:99">
      <c r="C1676" s="4" t="s">
        <v>36</v>
      </c>
      <c r="D1676" t="s">
        <v>36</v>
      </c>
      <c r="K1676" s="14" t="str">
        <f t="shared" si="1017"/>
        <v/>
      </c>
      <c r="S1676" s="14" t="str">
        <f>IF(AND(P1676&lt;&gt;""),P1676/INDEX($L$4:$L1676,MATCH(MAX($L$4:$L1676)+1,$L$4:$L1676,1)),"")</f>
        <v/>
      </c>
      <c r="W1676" s="14" t="str">
        <f>IF(AND(T1676&lt;&gt;""),T1676/INDEX($L$4:$L1676,MATCH(MAX($L$4:$L1676)+1,$L$4:$L1676,1)),"")</f>
        <v/>
      </c>
      <c r="AA1676" s="14" t="str">
        <f>IF(AND(X1676&lt;&gt;""),X1676/INDEX($L$4:$L1676,MATCH(MAX($L$4:$L1676)+1,$L$4:$L1676,1)),"")</f>
        <v/>
      </c>
      <c r="AE1676" s="14" t="str">
        <f>IF(AND(AB1676&lt;&gt;""),AB1676/INDEX($L$4:$L1676,MATCH(MAX($L$4:$L1676)+1,$L$4:$L1676,1)),"")</f>
        <v/>
      </c>
      <c r="AI1676" s="14" t="str">
        <f>IF(AND(AF1676&lt;&gt;""),AF1676/INDEX($L$4:$L1676,MATCH(MAX($L$4:$L1676)+1,$L$4:$L1676,1)),"")</f>
        <v/>
      </c>
      <c r="AM1676" s="14" t="str">
        <f>IF(AND(AJ1676&lt;&gt;""),AJ1676/INDEX($L$4:$L1676,MATCH(MAX($L$4:$L1676)+1,$L$4:$L1676,1)),"")</f>
        <v/>
      </c>
      <c r="AQ1676" s="14" t="str">
        <f>IF(AND(AN1676&lt;&gt;""),AN1676/INDEX($L$4:$L1676,MATCH(MAX($L$4:$L1676)+1,$L$4:$L1676,1)),"")</f>
        <v/>
      </c>
      <c r="AU1676" s="14" t="str">
        <f>IF(AND(AR1676&lt;&gt;""),AR1676/INDEX($L$4:$L1676,MATCH(MAX($L$4:$L1676)+1,$L$4:$L1676,1)),"")</f>
        <v/>
      </c>
      <c r="AY1676" s="14" t="str">
        <f>IF(AND(AV1676&lt;&gt;""),AV1676/INDEX($L$4:$L1676,MATCH(MAX($L$4:$L1676)+1,$L$4:$L1676,1)),"")</f>
        <v/>
      </c>
      <c r="AZ1676" s="10" t="str">
        <f t="shared" si="1016"/>
        <v/>
      </c>
      <c r="BC1676" s="78" t="str">
        <f t="shared" si="1015"/>
        <v/>
      </c>
      <c r="BG1676" s="14" t="str">
        <f>IF(AND(BD1676&lt;&gt;""),BD1676/INDEX($L$4:$L1676,MATCH(MAX($L$4:$L1676)+1,$L$4:$L1676,1)),"")</f>
        <v/>
      </c>
      <c r="BK1676" s="14" t="str">
        <f>IF(AND(BH1676&lt;&gt;""),BH1676/INDEX($L$4:$L1676,MATCH(MAX($L$4:$L1676)+1,$L$4:$L1676,1)),"")</f>
        <v/>
      </c>
      <c r="BO1676" s="14" t="str">
        <f>IF(AND(BL1676&lt;&gt;""),BL1676/INDEX($L$4:$L1676,MATCH(MAX($L$4:$L1676)+1,$L$4:$L1676,1)),"")</f>
        <v/>
      </c>
      <c r="BS1676" s="14" t="str">
        <f>IF(AND(BP1676&lt;&gt;""),BP1676/INDEX($L$4:$L1676,MATCH(MAX($L$4:$L1676)+1,$L$4:$L1676,1)),"")</f>
        <v/>
      </c>
      <c r="BW1676" s="14" t="str">
        <f>IF(AND(BT1676&lt;&gt;""),BT1676/INDEX($L$4:$L1676,MATCH(MAX($L$4:$L1676)+1,$L$4:$L1676,1)),"")</f>
        <v/>
      </c>
      <c r="CA1676" s="14" t="str">
        <f>IF(AND(BX1676&lt;&gt;""),BX1676/INDEX($L$4:$L1676,MATCH(MAX($L$4:$L1676)+1,$L$4:$L1676,1)),"")</f>
        <v/>
      </c>
      <c r="CE1676" s="14" t="str">
        <f>IF(AND(CB1676&lt;&gt;""),CB1676/INDEX($L$4:$L1676,MATCH(MAX($L$4:$L1676)+1,$L$4:$L1676,1)),"")</f>
        <v/>
      </c>
      <c r="CI1676" s="14" t="str">
        <f>IF(AND(CF1676&lt;&gt;""),CF1676/INDEX($L$4:$L1676,MATCH(MAX($L$4:$L1676)+1,$L$4:$L1676,1)),"")</f>
        <v/>
      </c>
      <c r="CM1676" s="14" t="str">
        <f>IF(AND(CJ1676&lt;&gt;""),CJ1676/INDEX($L$4:$L1676,MATCH(MAX($L$4:$L1676)+1,$L$4:$L1676,1)),"")</f>
        <v/>
      </c>
      <c r="CQ1676" s="14" t="str">
        <f>IF(AND(CN1676&lt;&gt;""),CN1676/INDEX($L$4:$L1676,MATCH(MAX($L$4:$L1676)+1,$L$4:$L1676,1)),"")</f>
        <v/>
      </c>
      <c r="CU1676" s="14" t="str">
        <f>IF(AND(CR1676&lt;&gt;""),CR1676/INDEX($L$4:$L1676,MATCH(MAX($L$4:$L1676)+1,$L$4:$L1676,1)),"")</f>
        <v/>
      </c>
    </row>
    <row r="1677" spans="3:99">
      <c r="C1677" s="4" t="s">
        <v>36</v>
      </c>
      <c r="D1677" t="s">
        <v>36</v>
      </c>
      <c r="K1677" s="14" t="str">
        <f t="shared" si="1017"/>
        <v/>
      </c>
      <c r="S1677" s="14" t="str">
        <f>IF(AND(P1677&lt;&gt;""),P1677/INDEX($L$4:$L1677,MATCH(MAX($L$4:$L1677)+1,$L$4:$L1677,1)),"")</f>
        <v/>
      </c>
      <c r="W1677" s="14" t="str">
        <f>IF(AND(T1677&lt;&gt;""),T1677/INDEX($L$4:$L1677,MATCH(MAX($L$4:$L1677)+1,$L$4:$L1677,1)),"")</f>
        <v/>
      </c>
      <c r="AA1677" s="14" t="str">
        <f>IF(AND(X1677&lt;&gt;""),X1677/INDEX($L$4:$L1677,MATCH(MAX($L$4:$L1677)+1,$L$4:$L1677,1)),"")</f>
        <v/>
      </c>
      <c r="AE1677" s="14" t="str">
        <f>IF(AND(AB1677&lt;&gt;""),AB1677/INDEX($L$4:$L1677,MATCH(MAX($L$4:$L1677)+1,$L$4:$L1677,1)),"")</f>
        <v/>
      </c>
      <c r="AI1677" s="14" t="str">
        <f>IF(AND(AF1677&lt;&gt;""),AF1677/INDEX($L$4:$L1677,MATCH(MAX($L$4:$L1677)+1,$L$4:$L1677,1)),"")</f>
        <v/>
      </c>
      <c r="AM1677" s="14" t="str">
        <f>IF(AND(AJ1677&lt;&gt;""),AJ1677/INDEX($L$4:$L1677,MATCH(MAX($L$4:$L1677)+1,$L$4:$L1677,1)),"")</f>
        <v/>
      </c>
      <c r="AQ1677" s="14" t="str">
        <f>IF(AND(AN1677&lt;&gt;""),AN1677/INDEX($L$4:$L1677,MATCH(MAX($L$4:$L1677)+1,$L$4:$L1677,1)),"")</f>
        <v/>
      </c>
      <c r="AU1677" s="14" t="str">
        <f>IF(AND(AR1677&lt;&gt;""),AR1677/INDEX($L$4:$L1677,MATCH(MAX($L$4:$L1677)+1,$L$4:$L1677,1)),"")</f>
        <v/>
      </c>
      <c r="AY1677" s="14" t="str">
        <f>IF(AND(AV1677&lt;&gt;""),AV1677/INDEX($L$4:$L1677,MATCH(MAX($L$4:$L1677)+1,$L$4:$L1677,1)),"")</f>
        <v/>
      </c>
      <c r="AZ1677" s="10" t="str">
        <f t="shared" si="1016"/>
        <v/>
      </c>
      <c r="BC1677" s="78" t="str">
        <f t="shared" si="1015"/>
        <v/>
      </c>
      <c r="BG1677" s="14" t="str">
        <f>IF(AND(BD1677&lt;&gt;""),BD1677/INDEX($L$4:$L1677,MATCH(MAX($L$4:$L1677)+1,$L$4:$L1677,1)),"")</f>
        <v/>
      </c>
      <c r="BK1677" s="14" t="str">
        <f>IF(AND(BH1677&lt;&gt;""),BH1677/INDEX($L$4:$L1677,MATCH(MAX($L$4:$L1677)+1,$L$4:$L1677,1)),"")</f>
        <v/>
      </c>
      <c r="BO1677" s="14" t="str">
        <f>IF(AND(BL1677&lt;&gt;""),BL1677/INDEX($L$4:$L1677,MATCH(MAX($L$4:$L1677)+1,$L$4:$L1677,1)),"")</f>
        <v/>
      </c>
      <c r="BS1677" s="14" t="str">
        <f>IF(AND(BP1677&lt;&gt;""),BP1677/INDEX($L$4:$L1677,MATCH(MAX($L$4:$L1677)+1,$L$4:$L1677,1)),"")</f>
        <v/>
      </c>
      <c r="BW1677" s="14" t="str">
        <f>IF(AND(BT1677&lt;&gt;""),BT1677/INDEX($L$4:$L1677,MATCH(MAX($L$4:$L1677)+1,$L$4:$L1677,1)),"")</f>
        <v/>
      </c>
      <c r="CA1677" s="14" t="str">
        <f>IF(AND(BX1677&lt;&gt;""),BX1677/INDEX($L$4:$L1677,MATCH(MAX($L$4:$L1677)+1,$L$4:$L1677,1)),"")</f>
        <v/>
      </c>
      <c r="CE1677" s="14" t="str">
        <f>IF(AND(CB1677&lt;&gt;""),CB1677/INDEX($L$4:$L1677,MATCH(MAX($L$4:$L1677)+1,$L$4:$L1677,1)),"")</f>
        <v/>
      </c>
      <c r="CI1677" s="14" t="str">
        <f>IF(AND(CF1677&lt;&gt;""),CF1677/INDEX($L$4:$L1677,MATCH(MAX($L$4:$L1677)+1,$L$4:$L1677,1)),"")</f>
        <v/>
      </c>
      <c r="CM1677" s="14" t="str">
        <f>IF(AND(CJ1677&lt;&gt;""),CJ1677/INDEX($L$4:$L1677,MATCH(MAX($L$4:$L1677)+1,$L$4:$L1677,1)),"")</f>
        <v/>
      </c>
      <c r="CQ1677" s="14" t="str">
        <f>IF(AND(CN1677&lt;&gt;""),CN1677/INDEX($L$4:$L1677,MATCH(MAX($L$4:$L1677)+1,$L$4:$L1677,1)),"")</f>
        <v/>
      </c>
      <c r="CU1677" s="14" t="str">
        <f>IF(AND(CR1677&lt;&gt;""),CR1677/INDEX($L$4:$L1677,MATCH(MAX($L$4:$L1677)+1,$L$4:$L1677,1)),"")</f>
        <v/>
      </c>
    </row>
    <row r="1678" spans="3:99">
      <c r="C1678" s="4" t="s">
        <v>36</v>
      </c>
      <c r="D1678" t="s">
        <v>36</v>
      </c>
      <c r="K1678" s="14" t="str">
        <f t="shared" si="1017"/>
        <v/>
      </c>
      <c r="S1678" s="14" t="str">
        <f>IF(AND(P1678&lt;&gt;""),P1678/INDEX($L$4:$L1678,MATCH(MAX($L$4:$L1678)+1,$L$4:$L1678,1)),"")</f>
        <v/>
      </c>
      <c r="W1678" s="14" t="str">
        <f>IF(AND(T1678&lt;&gt;""),T1678/INDEX($L$4:$L1678,MATCH(MAX($L$4:$L1678)+1,$L$4:$L1678,1)),"")</f>
        <v/>
      </c>
      <c r="AA1678" s="14" t="str">
        <f>IF(AND(X1678&lt;&gt;""),X1678/INDEX($L$4:$L1678,MATCH(MAX($L$4:$L1678)+1,$L$4:$L1678,1)),"")</f>
        <v/>
      </c>
      <c r="AE1678" s="14" t="str">
        <f>IF(AND(AB1678&lt;&gt;""),AB1678/INDEX($L$4:$L1678,MATCH(MAX($L$4:$L1678)+1,$L$4:$L1678,1)),"")</f>
        <v/>
      </c>
      <c r="AI1678" s="14" t="str">
        <f>IF(AND(AF1678&lt;&gt;""),AF1678/INDEX($L$4:$L1678,MATCH(MAX($L$4:$L1678)+1,$L$4:$L1678,1)),"")</f>
        <v/>
      </c>
      <c r="AM1678" s="14" t="str">
        <f>IF(AND(AJ1678&lt;&gt;""),AJ1678/INDEX($L$4:$L1678,MATCH(MAX($L$4:$L1678)+1,$L$4:$L1678,1)),"")</f>
        <v/>
      </c>
      <c r="AQ1678" s="14" t="str">
        <f>IF(AND(AN1678&lt;&gt;""),AN1678/INDEX($L$4:$L1678,MATCH(MAX($L$4:$L1678)+1,$L$4:$L1678,1)),"")</f>
        <v/>
      </c>
      <c r="AU1678" s="14" t="str">
        <f>IF(AND(AR1678&lt;&gt;""),AR1678/INDEX($L$4:$L1678,MATCH(MAX($L$4:$L1678)+1,$L$4:$L1678,1)),"")</f>
        <v/>
      </c>
      <c r="AY1678" s="14" t="str">
        <f>IF(AND(AV1678&lt;&gt;""),AV1678/INDEX($L$4:$L1678,MATCH(MAX($L$4:$L1678)+1,$L$4:$L1678,1)),"")</f>
        <v/>
      </c>
      <c r="AZ1678" s="10" t="str">
        <f t="shared" si="1016"/>
        <v/>
      </c>
      <c r="BC1678" s="78" t="str">
        <f t="shared" si="1015"/>
        <v/>
      </c>
      <c r="BG1678" s="14" t="str">
        <f>IF(AND(BD1678&lt;&gt;""),BD1678/INDEX($L$4:$L1678,MATCH(MAX($L$4:$L1678)+1,$L$4:$L1678,1)),"")</f>
        <v/>
      </c>
      <c r="BK1678" s="14" t="str">
        <f>IF(AND(BH1678&lt;&gt;""),BH1678/INDEX($L$4:$L1678,MATCH(MAX($L$4:$L1678)+1,$L$4:$L1678,1)),"")</f>
        <v/>
      </c>
      <c r="BO1678" s="14" t="str">
        <f>IF(AND(BL1678&lt;&gt;""),BL1678/INDEX($L$4:$L1678,MATCH(MAX($L$4:$L1678)+1,$L$4:$L1678,1)),"")</f>
        <v/>
      </c>
      <c r="BS1678" s="14" t="str">
        <f>IF(AND(BP1678&lt;&gt;""),BP1678/INDEX($L$4:$L1678,MATCH(MAX($L$4:$L1678)+1,$L$4:$L1678,1)),"")</f>
        <v/>
      </c>
      <c r="BW1678" s="14" t="str">
        <f>IF(AND(BT1678&lt;&gt;""),BT1678/INDEX($L$4:$L1678,MATCH(MAX($L$4:$L1678)+1,$L$4:$L1678,1)),"")</f>
        <v/>
      </c>
      <c r="CA1678" s="14" t="str">
        <f>IF(AND(BX1678&lt;&gt;""),BX1678/INDEX($L$4:$L1678,MATCH(MAX($L$4:$L1678)+1,$L$4:$L1678,1)),"")</f>
        <v/>
      </c>
      <c r="CE1678" s="14" t="str">
        <f>IF(AND(CB1678&lt;&gt;""),CB1678/INDEX($L$4:$L1678,MATCH(MAX($L$4:$L1678)+1,$L$4:$L1678,1)),"")</f>
        <v/>
      </c>
      <c r="CI1678" s="14" t="str">
        <f>IF(AND(CF1678&lt;&gt;""),CF1678/INDEX($L$4:$L1678,MATCH(MAX($L$4:$L1678)+1,$L$4:$L1678,1)),"")</f>
        <v/>
      </c>
      <c r="CM1678" s="14" t="str">
        <f>IF(AND(CJ1678&lt;&gt;""),CJ1678/INDEX($L$4:$L1678,MATCH(MAX($L$4:$L1678)+1,$L$4:$L1678,1)),"")</f>
        <v/>
      </c>
      <c r="CQ1678" s="14" t="str">
        <f>IF(AND(CN1678&lt;&gt;""),CN1678/INDEX($L$4:$L1678,MATCH(MAX($L$4:$L1678)+1,$L$4:$L1678,1)),"")</f>
        <v/>
      </c>
      <c r="CU1678" s="14" t="str">
        <f>IF(AND(CR1678&lt;&gt;""),CR1678/INDEX($L$4:$L1678,MATCH(MAX($L$4:$L1678)+1,$L$4:$L1678,1)),"")</f>
        <v/>
      </c>
    </row>
    <row r="1679" spans="3:99">
      <c r="C1679" s="4" t="s">
        <v>36</v>
      </c>
      <c r="D1679" t="s">
        <v>36</v>
      </c>
      <c r="K1679" s="14" t="str">
        <f t="shared" si="1017"/>
        <v/>
      </c>
      <c r="S1679" s="14" t="str">
        <f>IF(AND(P1679&lt;&gt;""),P1679/INDEX($L$4:$L1679,MATCH(MAX($L$4:$L1679)+1,$L$4:$L1679,1)),"")</f>
        <v/>
      </c>
      <c r="W1679" s="14" t="str">
        <f>IF(AND(T1679&lt;&gt;""),T1679/INDEX($L$4:$L1679,MATCH(MAX($L$4:$L1679)+1,$L$4:$L1679,1)),"")</f>
        <v/>
      </c>
      <c r="AA1679" s="14" t="str">
        <f>IF(AND(X1679&lt;&gt;""),X1679/INDEX($L$4:$L1679,MATCH(MAX($L$4:$L1679)+1,$L$4:$L1679,1)),"")</f>
        <v/>
      </c>
      <c r="AE1679" s="14" t="str">
        <f>IF(AND(AB1679&lt;&gt;""),AB1679/INDEX($L$4:$L1679,MATCH(MAX($L$4:$L1679)+1,$L$4:$L1679,1)),"")</f>
        <v/>
      </c>
      <c r="AI1679" s="14" t="str">
        <f>IF(AND(AF1679&lt;&gt;""),AF1679/INDEX($L$4:$L1679,MATCH(MAX($L$4:$L1679)+1,$L$4:$L1679,1)),"")</f>
        <v/>
      </c>
      <c r="AM1679" s="14" t="str">
        <f>IF(AND(AJ1679&lt;&gt;""),AJ1679/INDEX($L$4:$L1679,MATCH(MAX($L$4:$L1679)+1,$L$4:$L1679,1)),"")</f>
        <v/>
      </c>
      <c r="AQ1679" s="14" t="str">
        <f>IF(AND(AN1679&lt;&gt;""),AN1679/INDEX($L$4:$L1679,MATCH(MAX($L$4:$L1679)+1,$L$4:$L1679,1)),"")</f>
        <v/>
      </c>
      <c r="AU1679" s="14" t="str">
        <f>IF(AND(AR1679&lt;&gt;""),AR1679/INDEX($L$4:$L1679,MATCH(MAX($L$4:$L1679)+1,$L$4:$L1679,1)),"")</f>
        <v/>
      </c>
      <c r="AY1679" s="14" t="str">
        <f>IF(AND(AV1679&lt;&gt;""),AV1679/INDEX($L$4:$L1679,MATCH(MAX($L$4:$L1679)+1,$L$4:$L1679,1)),"")</f>
        <v/>
      </c>
      <c r="AZ1679" s="10" t="str">
        <f t="shared" si="1016"/>
        <v/>
      </c>
      <c r="BC1679" s="78" t="str">
        <f t="shared" si="1015"/>
        <v/>
      </c>
      <c r="BG1679" s="14" t="str">
        <f>IF(AND(BD1679&lt;&gt;""),BD1679/INDEX($L$4:$L1679,MATCH(MAX($L$4:$L1679)+1,$L$4:$L1679,1)),"")</f>
        <v/>
      </c>
      <c r="BK1679" s="14" t="str">
        <f>IF(AND(BH1679&lt;&gt;""),BH1679/INDEX($L$4:$L1679,MATCH(MAX($L$4:$L1679)+1,$L$4:$L1679,1)),"")</f>
        <v/>
      </c>
      <c r="BO1679" s="14" t="str">
        <f>IF(AND(BL1679&lt;&gt;""),BL1679/INDEX($L$4:$L1679,MATCH(MAX($L$4:$L1679)+1,$L$4:$L1679,1)),"")</f>
        <v/>
      </c>
      <c r="BS1679" s="14" t="str">
        <f>IF(AND(BP1679&lt;&gt;""),BP1679/INDEX($L$4:$L1679,MATCH(MAX($L$4:$L1679)+1,$L$4:$L1679,1)),"")</f>
        <v/>
      </c>
      <c r="BW1679" s="14" t="str">
        <f>IF(AND(BT1679&lt;&gt;""),BT1679/INDEX($L$4:$L1679,MATCH(MAX($L$4:$L1679)+1,$L$4:$L1679,1)),"")</f>
        <v/>
      </c>
      <c r="CA1679" s="14" t="str">
        <f>IF(AND(BX1679&lt;&gt;""),BX1679/INDEX($L$4:$L1679,MATCH(MAX($L$4:$L1679)+1,$L$4:$L1679,1)),"")</f>
        <v/>
      </c>
      <c r="CE1679" s="14" t="str">
        <f>IF(AND(CB1679&lt;&gt;""),CB1679/INDEX($L$4:$L1679,MATCH(MAX($L$4:$L1679)+1,$L$4:$L1679,1)),"")</f>
        <v/>
      </c>
      <c r="CI1679" s="14" t="str">
        <f>IF(AND(CF1679&lt;&gt;""),CF1679/INDEX($L$4:$L1679,MATCH(MAX($L$4:$L1679)+1,$L$4:$L1679,1)),"")</f>
        <v/>
      </c>
      <c r="CM1679" s="14" t="str">
        <f>IF(AND(CJ1679&lt;&gt;""),CJ1679/INDEX($L$4:$L1679,MATCH(MAX($L$4:$L1679)+1,$L$4:$L1679,1)),"")</f>
        <v/>
      </c>
      <c r="CQ1679" s="14" t="str">
        <f>IF(AND(CN1679&lt;&gt;""),CN1679/INDEX($L$4:$L1679,MATCH(MAX($L$4:$L1679)+1,$L$4:$L1679,1)),"")</f>
        <v/>
      </c>
      <c r="CU1679" s="14" t="str">
        <f>IF(AND(CR1679&lt;&gt;""),CR1679/INDEX($L$4:$L1679,MATCH(MAX($L$4:$L1679)+1,$L$4:$L1679,1)),"")</f>
        <v/>
      </c>
    </row>
    <row r="1680" spans="3:99">
      <c r="C1680" s="4" t="s">
        <v>36</v>
      </c>
      <c r="D1680" t="s">
        <v>36</v>
      </c>
      <c r="K1680" s="14" t="str">
        <f t="shared" si="1017"/>
        <v/>
      </c>
      <c r="S1680" s="14" t="str">
        <f>IF(AND(P1680&lt;&gt;""),P1680/INDEX($L$4:$L1680,MATCH(MAX($L$4:$L1680)+1,$L$4:$L1680,1)),"")</f>
        <v/>
      </c>
      <c r="W1680" s="14" t="str">
        <f>IF(AND(T1680&lt;&gt;""),T1680/INDEX($L$4:$L1680,MATCH(MAX($L$4:$L1680)+1,$L$4:$L1680,1)),"")</f>
        <v/>
      </c>
      <c r="AA1680" s="14" t="str">
        <f>IF(AND(X1680&lt;&gt;""),X1680/INDEX($L$4:$L1680,MATCH(MAX($L$4:$L1680)+1,$L$4:$L1680,1)),"")</f>
        <v/>
      </c>
      <c r="AE1680" s="14" t="str">
        <f>IF(AND(AB1680&lt;&gt;""),AB1680/INDEX($L$4:$L1680,MATCH(MAX($L$4:$L1680)+1,$L$4:$L1680,1)),"")</f>
        <v/>
      </c>
      <c r="AI1680" s="14" t="str">
        <f>IF(AND(AF1680&lt;&gt;""),AF1680/INDEX($L$4:$L1680,MATCH(MAX($L$4:$L1680)+1,$L$4:$L1680,1)),"")</f>
        <v/>
      </c>
      <c r="AM1680" s="14" t="str">
        <f>IF(AND(AJ1680&lt;&gt;""),AJ1680/INDEX($L$4:$L1680,MATCH(MAX($L$4:$L1680)+1,$L$4:$L1680,1)),"")</f>
        <v/>
      </c>
      <c r="AQ1680" s="14" t="str">
        <f>IF(AND(AN1680&lt;&gt;""),AN1680/INDEX($L$4:$L1680,MATCH(MAX($L$4:$L1680)+1,$L$4:$L1680,1)),"")</f>
        <v/>
      </c>
      <c r="AU1680" s="14" t="str">
        <f>IF(AND(AR1680&lt;&gt;""),AR1680/INDEX($L$4:$L1680,MATCH(MAX($L$4:$L1680)+1,$L$4:$L1680,1)),"")</f>
        <v/>
      </c>
      <c r="AY1680" s="14" t="str">
        <f>IF(AND(AV1680&lt;&gt;""),AV1680/INDEX($L$4:$L1680,MATCH(MAX($L$4:$L1680)+1,$L$4:$L1680,1)),"")</f>
        <v/>
      </c>
      <c r="AZ1680" s="10" t="str">
        <f t="shared" si="1016"/>
        <v/>
      </c>
      <c r="BC1680" s="78" t="str">
        <f t="shared" si="1015"/>
        <v/>
      </c>
      <c r="BG1680" s="14" t="str">
        <f>IF(AND(BD1680&lt;&gt;""),BD1680/INDEX($L$4:$L1680,MATCH(MAX($L$4:$L1680)+1,$L$4:$L1680,1)),"")</f>
        <v/>
      </c>
      <c r="BK1680" s="14" t="str">
        <f>IF(AND(BH1680&lt;&gt;""),BH1680/INDEX($L$4:$L1680,MATCH(MAX($L$4:$L1680)+1,$L$4:$L1680,1)),"")</f>
        <v/>
      </c>
      <c r="BO1680" s="14" t="str">
        <f>IF(AND(BL1680&lt;&gt;""),BL1680/INDEX($L$4:$L1680,MATCH(MAX($L$4:$L1680)+1,$L$4:$L1680,1)),"")</f>
        <v/>
      </c>
      <c r="BS1680" s="14" t="str">
        <f>IF(AND(BP1680&lt;&gt;""),BP1680/INDEX($L$4:$L1680,MATCH(MAX($L$4:$L1680)+1,$L$4:$L1680,1)),"")</f>
        <v/>
      </c>
      <c r="BW1680" s="14" t="str">
        <f>IF(AND(BT1680&lt;&gt;""),BT1680/INDEX($L$4:$L1680,MATCH(MAX($L$4:$L1680)+1,$L$4:$L1680,1)),"")</f>
        <v/>
      </c>
      <c r="CA1680" s="14" t="str">
        <f>IF(AND(BX1680&lt;&gt;""),BX1680/INDEX($L$4:$L1680,MATCH(MAX($L$4:$L1680)+1,$L$4:$L1680,1)),"")</f>
        <v/>
      </c>
      <c r="CE1680" s="14" t="str">
        <f>IF(AND(CB1680&lt;&gt;""),CB1680/INDEX($L$4:$L1680,MATCH(MAX($L$4:$L1680)+1,$L$4:$L1680,1)),"")</f>
        <v/>
      </c>
      <c r="CI1680" s="14" t="str">
        <f>IF(AND(CF1680&lt;&gt;""),CF1680/INDEX($L$4:$L1680,MATCH(MAX($L$4:$L1680)+1,$L$4:$L1680,1)),"")</f>
        <v/>
      </c>
      <c r="CM1680" s="14" t="str">
        <f>IF(AND(CJ1680&lt;&gt;""),CJ1680/INDEX($L$4:$L1680,MATCH(MAX($L$4:$L1680)+1,$L$4:$L1680,1)),"")</f>
        <v/>
      </c>
      <c r="CQ1680" s="14" t="str">
        <f>IF(AND(CN1680&lt;&gt;""),CN1680/INDEX($L$4:$L1680,MATCH(MAX($L$4:$L1680)+1,$L$4:$L1680,1)),"")</f>
        <v/>
      </c>
      <c r="CU1680" s="14" t="str">
        <f>IF(AND(CR1680&lt;&gt;""),CR1680/INDEX($L$4:$L1680,MATCH(MAX($L$4:$L1680)+1,$L$4:$L1680,1)),"")</f>
        <v/>
      </c>
    </row>
    <row r="1681" spans="3:99">
      <c r="C1681" s="4" t="s">
        <v>36</v>
      </c>
      <c r="D1681" t="s">
        <v>36</v>
      </c>
      <c r="K1681" s="14" t="str">
        <f t="shared" si="1017"/>
        <v/>
      </c>
      <c r="S1681" s="14" t="str">
        <f>IF(AND(P1681&lt;&gt;""),P1681/INDEX($L$4:$L1681,MATCH(MAX($L$4:$L1681)+1,$L$4:$L1681,1)),"")</f>
        <v/>
      </c>
      <c r="W1681" s="14" t="str">
        <f>IF(AND(T1681&lt;&gt;""),T1681/INDEX($L$4:$L1681,MATCH(MAX($L$4:$L1681)+1,$L$4:$L1681,1)),"")</f>
        <v/>
      </c>
      <c r="AA1681" s="14" t="str">
        <f>IF(AND(X1681&lt;&gt;""),X1681/INDEX($L$4:$L1681,MATCH(MAX($L$4:$L1681)+1,$L$4:$L1681,1)),"")</f>
        <v/>
      </c>
      <c r="AE1681" s="14" t="str">
        <f>IF(AND(AB1681&lt;&gt;""),AB1681/INDEX($L$4:$L1681,MATCH(MAX($L$4:$L1681)+1,$L$4:$L1681,1)),"")</f>
        <v/>
      </c>
      <c r="AI1681" s="14" t="str">
        <f>IF(AND(AF1681&lt;&gt;""),AF1681/INDEX($L$4:$L1681,MATCH(MAX($L$4:$L1681)+1,$L$4:$L1681,1)),"")</f>
        <v/>
      </c>
      <c r="AM1681" s="14" t="str">
        <f>IF(AND(AJ1681&lt;&gt;""),AJ1681/INDEX($L$4:$L1681,MATCH(MAX($L$4:$L1681)+1,$L$4:$L1681,1)),"")</f>
        <v/>
      </c>
      <c r="AQ1681" s="14" t="str">
        <f>IF(AND(AN1681&lt;&gt;""),AN1681/INDEX($L$4:$L1681,MATCH(MAX($L$4:$L1681)+1,$L$4:$L1681,1)),"")</f>
        <v/>
      </c>
      <c r="AU1681" s="14" t="str">
        <f>IF(AND(AR1681&lt;&gt;""),AR1681/INDEX($L$4:$L1681,MATCH(MAX($L$4:$L1681)+1,$L$4:$L1681,1)),"")</f>
        <v/>
      </c>
      <c r="AY1681" s="14" t="str">
        <f>IF(AND(AV1681&lt;&gt;""),AV1681/INDEX($L$4:$L1681,MATCH(MAX($L$4:$L1681)+1,$L$4:$L1681,1)),"")</f>
        <v/>
      </c>
      <c r="AZ1681" s="10" t="str">
        <f t="shared" si="1016"/>
        <v/>
      </c>
      <c r="BC1681" s="78" t="str">
        <f t="shared" si="1015"/>
        <v/>
      </c>
      <c r="BG1681" s="14" t="str">
        <f>IF(AND(BD1681&lt;&gt;""),BD1681/INDEX($L$4:$L1681,MATCH(MAX($L$4:$L1681)+1,$L$4:$L1681,1)),"")</f>
        <v/>
      </c>
      <c r="BK1681" s="14" t="str">
        <f>IF(AND(BH1681&lt;&gt;""),BH1681/INDEX($L$4:$L1681,MATCH(MAX($L$4:$L1681)+1,$L$4:$L1681,1)),"")</f>
        <v/>
      </c>
      <c r="BO1681" s="14" t="str">
        <f>IF(AND(BL1681&lt;&gt;""),BL1681/INDEX($L$4:$L1681,MATCH(MAX($L$4:$L1681)+1,$L$4:$L1681,1)),"")</f>
        <v/>
      </c>
      <c r="BS1681" s="14" t="str">
        <f>IF(AND(BP1681&lt;&gt;""),BP1681/INDEX($L$4:$L1681,MATCH(MAX($L$4:$L1681)+1,$L$4:$L1681,1)),"")</f>
        <v/>
      </c>
      <c r="BW1681" s="14" t="str">
        <f>IF(AND(BT1681&lt;&gt;""),BT1681/INDEX($L$4:$L1681,MATCH(MAX($L$4:$L1681)+1,$L$4:$L1681,1)),"")</f>
        <v/>
      </c>
      <c r="CA1681" s="14" t="str">
        <f>IF(AND(BX1681&lt;&gt;""),BX1681/INDEX($L$4:$L1681,MATCH(MAX($L$4:$L1681)+1,$L$4:$L1681,1)),"")</f>
        <v/>
      </c>
      <c r="CE1681" s="14" t="str">
        <f>IF(AND(CB1681&lt;&gt;""),CB1681/INDEX($L$4:$L1681,MATCH(MAX($L$4:$L1681)+1,$L$4:$L1681,1)),"")</f>
        <v/>
      </c>
      <c r="CI1681" s="14" t="str">
        <f>IF(AND(CF1681&lt;&gt;""),CF1681/INDEX($L$4:$L1681,MATCH(MAX($L$4:$L1681)+1,$L$4:$L1681,1)),"")</f>
        <v/>
      </c>
      <c r="CM1681" s="14" t="str">
        <f>IF(AND(CJ1681&lt;&gt;""),CJ1681/INDEX($L$4:$L1681,MATCH(MAX($L$4:$L1681)+1,$L$4:$L1681,1)),"")</f>
        <v/>
      </c>
      <c r="CQ1681" s="14" t="str">
        <f>IF(AND(CN1681&lt;&gt;""),CN1681/INDEX($L$4:$L1681,MATCH(MAX($L$4:$L1681)+1,$L$4:$L1681,1)),"")</f>
        <v/>
      </c>
      <c r="CU1681" s="14" t="str">
        <f>IF(AND(CR1681&lt;&gt;""),CR1681/INDEX($L$4:$L1681,MATCH(MAX($L$4:$L1681)+1,$L$4:$L1681,1)),"")</f>
        <v/>
      </c>
    </row>
    <row r="1682" spans="3:99">
      <c r="C1682" s="4" t="s">
        <v>36</v>
      </c>
      <c r="D1682" t="s">
        <v>36</v>
      </c>
      <c r="K1682" s="14" t="str">
        <f t="shared" si="1017"/>
        <v/>
      </c>
      <c r="S1682" s="14" t="str">
        <f>IF(AND(P1682&lt;&gt;""),P1682/INDEX($L$4:$L1682,MATCH(MAX($L$4:$L1682)+1,$L$4:$L1682,1)),"")</f>
        <v/>
      </c>
      <c r="W1682" s="14" t="str">
        <f>IF(AND(T1682&lt;&gt;""),T1682/INDEX($L$4:$L1682,MATCH(MAX($L$4:$L1682)+1,$L$4:$L1682,1)),"")</f>
        <v/>
      </c>
      <c r="AA1682" s="14" t="str">
        <f>IF(AND(X1682&lt;&gt;""),X1682/INDEX($L$4:$L1682,MATCH(MAX($L$4:$L1682)+1,$L$4:$L1682,1)),"")</f>
        <v/>
      </c>
      <c r="AE1682" s="14" t="str">
        <f>IF(AND(AB1682&lt;&gt;""),AB1682/INDEX($L$4:$L1682,MATCH(MAX($L$4:$L1682)+1,$L$4:$L1682,1)),"")</f>
        <v/>
      </c>
      <c r="AI1682" s="14" t="str">
        <f>IF(AND(AF1682&lt;&gt;""),AF1682/INDEX($L$4:$L1682,MATCH(MAX($L$4:$L1682)+1,$L$4:$L1682,1)),"")</f>
        <v/>
      </c>
      <c r="AM1682" s="14" t="str">
        <f>IF(AND(AJ1682&lt;&gt;""),AJ1682/INDEX($L$4:$L1682,MATCH(MAX($L$4:$L1682)+1,$L$4:$L1682,1)),"")</f>
        <v/>
      </c>
      <c r="AQ1682" s="14" t="str">
        <f>IF(AND(AN1682&lt;&gt;""),AN1682/INDEX($L$4:$L1682,MATCH(MAX($L$4:$L1682)+1,$L$4:$L1682,1)),"")</f>
        <v/>
      </c>
      <c r="AU1682" s="14" t="str">
        <f>IF(AND(AR1682&lt;&gt;""),AR1682/INDEX($L$4:$L1682,MATCH(MAX($L$4:$L1682)+1,$L$4:$L1682,1)),"")</f>
        <v/>
      </c>
      <c r="AY1682" s="14" t="str">
        <f>IF(AND(AV1682&lt;&gt;""),AV1682/INDEX($L$4:$L1682,MATCH(MAX($L$4:$L1682)+1,$L$4:$L1682,1)),"")</f>
        <v/>
      </c>
      <c r="AZ1682" s="10" t="str">
        <f t="shared" si="1016"/>
        <v/>
      </c>
      <c r="BC1682" s="78" t="str">
        <f t="shared" si="1015"/>
        <v/>
      </c>
      <c r="BG1682" s="14" t="str">
        <f>IF(AND(BD1682&lt;&gt;""),BD1682/INDEX($L$4:$L1682,MATCH(MAX($L$4:$L1682)+1,$L$4:$L1682,1)),"")</f>
        <v/>
      </c>
      <c r="BK1682" s="14" t="str">
        <f>IF(AND(BH1682&lt;&gt;""),BH1682/INDEX($L$4:$L1682,MATCH(MAX($L$4:$L1682)+1,$L$4:$L1682,1)),"")</f>
        <v/>
      </c>
      <c r="BO1682" s="14" t="str">
        <f>IF(AND(BL1682&lt;&gt;""),BL1682/INDEX($L$4:$L1682,MATCH(MAX($L$4:$L1682)+1,$L$4:$L1682,1)),"")</f>
        <v/>
      </c>
      <c r="BS1682" s="14" t="str">
        <f>IF(AND(BP1682&lt;&gt;""),BP1682/INDEX($L$4:$L1682,MATCH(MAX($L$4:$L1682)+1,$L$4:$L1682,1)),"")</f>
        <v/>
      </c>
      <c r="BW1682" s="14" t="str">
        <f>IF(AND(BT1682&lt;&gt;""),BT1682/INDEX($L$4:$L1682,MATCH(MAX($L$4:$L1682)+1,$L$4:$L1682,1)),"")</f>
        <v/>
      </c>
      <c r="CA1682" s="14" t="str">
        <f>IF(AND(BX1682&lt;&gt;""),BX1682/INDEX($L$4:$L1682,MATCH(MAX($L$4:$L1682)+1,$L$4:$L1682,1)),"")</f>
        <v/>
      </c>
      <c r="CE1682" s="14" t="str">
        <f>IF(AND(CB1682&lt;&gt;""),CB1682/INDEX($L$4:$L1682,MATCH(MAX($L$4:$L1682)+1,$L$4:$L1682,1)),"")</f>
        <v/>
      </c>
      <c r="CI1682" s="14" t="str">
        <f>IF(AND(CF1682&lt;&gt;""),CF1682/INDEX($L$4:$L1682,MATCH(MAX($L$4:$L1682)+1,$L$4:$L1682,1)),"")</f>
        <v/>
      </c>
      <c r="CM1682" s="14" t="str">
        <f>IF(AND(CJ1682&lt;&gt;""),CJ1682/INDEX($L$4:$L1682,MATCH(MAX($L$4:$L1682)+1,$L$4:$L1682,1)),"")</f>
        <v/>
      </c>
      <c r="CQ1682" s="14" t="str">
        <f>IF(AND(CN1682&lt;&gt;""),CN1682/INDEX($L$4:$L1682,MATCH(MAX($L$4:$L1682)+1,$L$4:$L1682,1)),"")</f>
        <v/>
      </c>
      <c r="CU1682" s="14" t="str">
        <f>IF(AND(CR1682&lt;&gt;""),CR1682/INDEX($L$4:$L1682,MATCH(MAX($L$4:$L1682)+1,$L$4:$L1682,1)),"")</f>
        <v/>
      </c>
    </row>
    <row r="1683" spans="3:99">
      <c r="C1683" s="4" t="s">
        <v>36</v>
      </c>
      <c r="D1683" t="s">
        <v>36</v>
      </c>
      <c r="K1683" s="14" t="str">
        <f t="shared" si="1017"/>
        <v/>
      </c>
      <c r="S1683" s="14" t="str">
        <f>IF(AND(P1683&lt;&gt;""),P1683/INDEX($L$4:$L1683,MATCH(MAX($L$4:$L1683)+1,$L$4:$L1683,1)),"")</f>
        <v/>
      </c>
      <c r="W1683" s="14" t="str">
        <f>IF(AND(T1683&lt;&gt;""),T1683/INDEX($L$4:$L1683,MATCH(MAX($L$4:$L1683)+1,$L$4:$L1683,1)),"")</f>
        <v/>
      </c>
      <c r="AA1683" s="14" t="str">
        <f>IF(AND(X1683&lt;&gt;""),X1683/INDEX($L$4:$L1683,MATCH(MAX($L$4:$L1683)+1,$L$4:$L1683,1)),"")</f>
        <v/>
      </c>
      <c r="AE1683" s="14" t="str">
        <f>IF(AND(AB1683&lt;&gt;""),AB1683/INDEX($L$4:$L1683,MATCH(MAX($L$4:$L1683)+1,$L$4:$L1683,1)),"")</f>
        <v/>
      </c>
      <c r="AI1683" s="14" t="str">
        <f>IF(AND(AF1683&lt;&gt;""),AF1683/INDEX($L$4:$L1683,MATCH(MAX($L$4:$L1683)+1,$L$4:$L1683,1)),"")</f>
        <v/>
      </c>
      <c r="AM1683" s="14" t="str">
        <f>IF(AND(AJ1683&lt;&gt;""),AJ1683/INDEX($L$4:$L1683,MATCH(MAX($L$4:$L1683)+1,$L$4:$L1683,1)),"")</f>
        <v/>
      </c>
      <c r="AQ1683" s="14" t="str">
        <f>IF(AND(AN1683&lt;&gt;""),AN1683/INDEX($L$4:$L1683,MATCH(MAX($L$4:$L1683)+1,$L$4:$L1683,1)),"")</f>
        <v/>
      </c>
      <c r="AU1683" s="14" t="str">
        <f>IF(AND(AR1683&lt;&gt;""),AR1683/INDEX($L$4:$L1683,MATCH(MAX($L$4:$L1683)+1,$L$4:$L1683,1)),"")</f>
        <v/>
      </c>
      <c r="AY1683" s="14" t="str">
        <f>IF(AND(AV1683&lt;&gt;""),AV1683/INDEX($L$4:$L1683,MATCH(MAX($L$4:$L1683)+1,$L$4:$L1683,1)),"")</f>
        <v/>
      </c>
      <c r="AZ1683" s="10" t="str">
        <f t="shared" si="1016"/>
        <v/>
      </c>
      <c r="BC1683" s="78" t="str">
        <f t="shared" si="1015"/>
        <v/>
      </c>
      <c r="BG1683" s="14" t="str">
        <f>IF(AND(BD1683&lt;&gt;""),BD1683/INDEX($L$4:$L1683,MATCH(MAX($L$4:$L1683)+1,$L$4:$L1683,1)),"")</f>
        <v/>
      </c>
      <c r="BK1683" s="14" t="str">
        <f>IF(AND(BH1683&lt;&gt;""),BH1683/INDEX($L$4:$L1683,MATCH(MAX($L$4:$L1683)+1,$L$4:$L1683,1)),"")</f>
        <v/>
      </c>
      <c r="BO1683" s="14" t="str">
        <f>IF(AND(BL1683&lt;&gt;""),BL1683/INDEX($L$4:$L1683,MATCH(MAX($L$4:$L1683)+1,$L$4:$L1683,1)),"")</f>
        <v/>
      </c>
      <c r="BS1683" s="14" t="str">
        <f>IF(AND(BP1683&lt;&gt;""),BP1683/INDEX($L$4:$L1683,MATCH(MAX($L$4:$L1683)+1,$L$4:$L1683,1)),"")</f>
        <v/>
      </c>
      <c r="BW1683" s="14" t="str">
        <f>IF(AND(BT1683&lt;&gt;""),BT1683/INDEX($L$4:$L1683,MATCH(MAX($L$4:$L1683)+1,$L$4:$L1683,1)),"")</f>
        <v/>
      </c>
      <c r="CA1683" s="14" t="str">
        <f>IF(AND(BX1683&lt;&gt;""),BX1683/INDEX($L$4:$L1683,MATCH(MAX($L$4:$L1683)+1,$L$4:$L1683,1)),"")</f>
        <v/>
      </c>
      <c r="CE1683" s="14" t="str">
        <f>IF(AND(CB1683&lt;&gt;""),CB1683/INDEX($L$4:$L1683,MATCH(MAX($L$4:$L1683)+1,$L$4:$L1683,1)),"")</f>
        <v/>
      </c>
      <c r="CI1683" s="14" t="str">
        <f>IF(AND(CF1683&lt;&gt;""),CF1683/INDEX($L$4:$L1683,MATCH(MAX($L$4:$L1683)+1,$L$4:$L1683,1)),"")</f>
        <v/>
      </c>
      <c r="CM1683" s="14" t="str">
        <f>IF(AND(CJ1683&lt;&gt;""),CJ1683/INDEX($L$4:$L1683,MATCH(MAX($L$4:$L1683)+1,$L$4:$L1683,1)),"")</f>
        <v/>
      </c>
      <c r="CQ1683" s="14" t="str">
        <f>IF(AND(CN1683&lt;&gt;""),CN1683/INDEX($L$4:$L1683,MATCH(MAX($L$4:$L1683)+1,$L$4:$L1683,1)),"")</f>
        <v/>
      </c>
      <c r="CU1683" s="14" t="str">
        <f>IF(AND(CR1683&lt;&gt;""),CR1683/INDEX($L$4:$L1683,MATCH(MAX($L$4:$L1683)+1,$L$4:$L1683,1)),"")</f>
        <v/>
      </c>
    </row>
    <row r="1684" spans="3:99">
      <c r="C1684" s="4" t="s">
        <v>36</v>
      </c>
      <c r="D1684" t="s">
        <v>36</v>
      </c>
      <c r="K1684" s="14" t="str">
        <f t="shared" si="1017"/>
        <v/>
      </c>
      <c r="S1684" s="14" t="str">
        <f>IF(AND(P1684&lt;&gt;""),P1684/INDEX($L$4:$L1684,MATCH(MAX($L$4:$L1684)+1,$L$4:$L1684,1)),"")</f>
        <v/>
      </c>
      <c r="W1684" s="14" t="str">
        <f>IF(AND(T1684&lt;&gt;""),T1684/INDEX($L$4:$L1684,MATCH(MAX($L$4:$L1684)+1,$L$4:$L1684,1)),"")</f>
        <v/>
      </c>
      <c r="AA1684" s="14" t="str">
        <f>IF(AND(X1684&lt;&gt;""),X1684/INDEX($L$4:$L1684,MATCH(MAX($L$4:$L1684)+1,$L$4:$L1684,1)),"")</f>
        <v/>
      </c>
      <c r="AE1684" s="14" t="str">
        <f>IF(AND(AB1684&lt;&gt;""),AB1684/INDEX($L$4:$L1684,MATCH(MAX($L$4:$L1684)+1,$L$4:$L1684,1)),"")</f>
        <v/>
      </c>
      <c r="AI1684" s="14" t="str">
        <f>IF(AND(AF1684&lt;&gt;""),AF1684/INDEX($L$4:$L1684,MATCH(MAX($L$4:$L1684)+1,$L$4:$L1684,1)),"")</f>
        <v/>
      </c>
      <c r="AM1684" s="14" t="str">
        <f>IF(AND(AJ1684&lt;&gt;""),AJ1684/INDEX($L$4:$L1684,MATCH(MAX($L$4:$L1684)+1,$L$4:$L1684,1)),"")</f>
        <v/>
      </c>
      <c r="AQ1684" s="14" t="str">
        <f>IF(AND(AN1684&lt;&gt;""),AN1684/INDEX($L$4:$L1684,MATCH(MAX($L$4:$L1684)+1,$L$4:$L1684,1)),"")</f>
        <v/>
      </c>
      <c r="AU1684" s="14" t="str">
        <f>IF(AND(AR1684&lt;&gt;""),AR1684/INDEX($L$4:$L1684,MATCH(MAX($L$4:$L1684)+1,$L$4:$L1684,1)),"")</f>
        <v/>
      </c>
      <c r="AY1684" s="14" t="str">
        <f>IF(AND(AV1684&lt;&gt;""),AV1684/INDEX($L$4:$L1684,MATCH(MAX($L$4:$L1684)+1,$L$4:$L1684,1)),"")</f>
        <v/>
      </c>
      <c r="AZ1684" s="10" t="str">
        <f t="shared" si="1016"/>
        <v/>
      </c>
      <c r="BC1684" s="78" t="str">
        <f t="shared" si="1015"/>
        <v/>
      </c>
      <c r="BG1684" s="14" t="str">
        <f>IF(AND(BD1684&lt;&gt;""),BD1684/INDEX($L$4:$L1684,MATCH(MAX($L$4:$L1684)+1,$L$4:$L1684,1)),"")</f>
        <v/>
      </c>
      <c r="BK1684" s="14" t="str">
        <f>IF(AND(BH1684&lt;&gt;""),BH1684/INDEX($L$4:$L1684,MATCH(MAX($L$4:$L1684)+1,$L$4:$L1684,1)),"")</f>
        <v/>
      </c>
      <c r="BP1684" s="10" t="str">
        <f>IF(AND(BM1684&lt;&gt;""),BM1684/INDEX($L$4:$L1684,MATCH(MAX($L$4:$L1684)+1,$L$4:$L1684,1)),"")</f>
        <v/>
      </c>
      <c r="BS1684" s="14" t="str">
        <f>IF(AND(BP1684&lt;&gt;""),BP1684/INDEX($L$4:$L1684,MATCH(MAX($L$4:$L1684)+1,$L$4:$L1684,1)),"")</f>
        <v/>
      </c>
      <c r="BW1684" s="14" t="str">
        <f>IF(AND(BT1684&lt;&gt;""),BT1684/INDEX($L$4:$L1684,MATCH(MAX($L$4:$L1684)+1,$L$4:$L1684,1)),"")</f>
        <v/>
      </c>
      <c r="CA1684" s="14" t="str">
        <f>IF(AND(BX1684&lt;&gt;""),BX1684/INDEX($L$4:$L1684,MATCH(MAX($L$4:$L1684)+1,$L$4:$L1684,1)),"")</f>
        <v/>
      </c>
      <c r="CE1684" s="14" t="str">
        <f>IF(AND(CB1684&lt;&gt;""),CB1684/INDEX($L$4:$L1684,MATCH(MAX($L$4:$L1684)+1,$L$4:$L1684,1)),"")</f>
        <v/>
      </c>
      <c r="CI1684" s="14" t="str">
        <f>IF(AND(CF1684&lt;&gt;""),CF1684/INDEX($L$4:$L1684,MATCH(MAX($L$4:$L1684)+1,$L$4:$L1684,1)),"")</f>
        <v/>
      </c>
      <c r="CM1684" s="14" t="str">
        <f>IF(AND(CJ1684&lt;&gt;""),CJ1684/INDEX($L$4:$L1684,MATCH(MAX($L$4:$L1684)+1,$L$4:$L1684,1)),"")</f>
        <v/>
      </c>
      <c r="CQ1684" s="14" t="str">
        <f>IF(AND(CN1684&lt;&gt;""),CN1684/INDEX($L$4:$L1684,MATCH(MAX($L$4:$L1684)+1,$L$4:$L1684,1)),"")</f>
        <v/>
      </c>
      <c r="CU1684" s="14" t="str">
        <f>IF(AND(CR1684&lt;&gt;""),CR1684/INDEX($L$4:$L1684,MATCH(MAX($L$4:$L1684)+1,$L$4:$L1684,1)),"")</f>
        <v/>
      </c>
    </row>
    <row r="1685" spans="3:99">
      <c r="C1685" s="4" t="s">
        <v>36</v>
      </c>
      <c r="D1685" t="s">
        <v>36</v>
      </c>
      <c r="K1685" s="14" t="str">
        <f t="shared" si="1017"/>
        <v/>
      </c>
      <c r="S1685" s="14" t="str">
        <f>IF(AND(P1685&lt;&gt;""),P1685/INDEX($L$4:$L1685,MATCH(MAX($L$4:$L1685)+1,$L$4:$L1685,1)),"")</f>
        <v/>
      </c>
      <c r="W1685" s="14" t="str">
        <f>IF(AND(T1685&lt;&gt;""),T1685/INDEX($L$4:$L1685,MATCH(MAX($L$4:$L1685)+1,$L$4:$L1685,1)),"")</f>
        <v/>
      </c>
      <c r="AA1685" s="14" t="str">
        <f>IF(AND(X1685&lt;&gt;""),X1685/INDEX($L$4:$L1685,MATCH(MAX($L$4:$L1685)+1,$L$4:$L1685,1)),"")</f>
        <v/>
      </c>
      <c r="AE1685" s="14" t="str">
        <f>IF(AND(AB1685&lt;&gt;""),AB1685/INDEX($L$4:$L1685,MATCH(MAX($L$4:$L1685)+1,$L$4:$L1685,1)),"")</f>
        <v/>
      </c>
      <c r="AI1685" s="14" t="str">
        <f>IF(AND(AF1685&lt;&gt;""),AF1685/INDEX($L$4:$L1685,MATCH(MAX($L$4:$L1685)+1,$L$4:$L1685,1)),"")</f>
        <v/>
      </c>
      <c r="AM1685" s="14" t="str">
        <f>IF(AND(AJ1685&lt;&gt;""),AJ1685/INDEX($L$4:$L1685,MATCH(MAX($L$4:$L1685)+1,$L$4:$L1685,1)),"")</f>
        <v/>
      </c>
      <c r="AQ1685" s="14" t="str">
        <f>IF(AND(AN1685&lt;&gt;""),AN1685/INDEX($L$4:$L1685,MATCH(MAX($L$4:$L1685)+1,$L$4:$L1685,1)),"")</f>
        <v/>
      </c>
      <c r="AU1685" s="14" t="str">
        <f>IF(AND(AR1685&lt;&gt;""),AR1685/INDEX($L$4:$L1685,MATCH(MAX($L$4:$L1685)+1,$L$4:$L1685,1)),"")</f>
        <v/>
      </c>
      <c r="AY1685" s="14" t="str">
        <f>IF(AND(AV1685&lt;&gt;""),AV1685/INDEX($L$4:$L1685,MATCH(MAX($L$4:$L1685)+1,$L$4:$L1685,1)),"")</f>
        <v/>
      </c>
      <c r="AZ1685" s="10" t="str">
        <f t="shared" si="1016"/>
        <v/>
      </c>
      <c r="BC1685" s="78" t="str">
        <f t="shared" si="1015"/>
        <v/>
      </c>
      <c r="BG1685" s="14" t="str">
        <f>IF(AND(BD1685&lt;&gt;""),BD1685/INDEX($L$4:$L1685,MATCH(MAX($L$4:$L1685)+1,$L$4:$L1685,1)),"")</f>
        <v/>
      </c>
      <c r="BK1685" s="14" t="str">
        <f>IF(AND(BH1685&lt;&gt;""),BH1685/INDEX($L$4:$L1685,MATCH(MAX($L$4:$L1685)+1,$L$4:$L1685,1)),"")</f>
        <v/>
      </c>
      <c r="BP1685" s="10" t="str">
        <f>IF(AND(BM1685&lt;&gt;""),BM1685/INDEX($L$4:$L1685,MATCH(MAX($L$4:$L1685)+1,$L$4:$L1685,1)),"")</f>
        <v/>
      </c>
      <c r="BS1685" s="14" t="str">
        <f>IF(AND(BP1685&lt;&gt;""),BP1685/INDEX($L$4:$L1685,MATCH(MAX($L$4:$L1685)+1,$L$4:$L1685,1)),"")</f>
        <v/>
      </c>
      <c r="BW1685" s="14" t="str">
        <f>IF(AND(BT1685&lt;&gt;""),BT1685/INDEX($L$4:$L1685,MATCH(MAX($L$4:$L1685)+1,$L$4:$L1685,1)),"")</f>
        <v/>
      </c>
      <c r="CA1685" s="14" t="str">
        <f>IF(AND(BX1685&lt;&gt;""),BX1685/INDEX($L$4:$L1685,MATCH(MAX($L$4:$L1685)+1,$L$4:$L1685,1)),"")</f>
        <v/>
      </c>
      <c r="CE1685" s="14" t="str">
        <f>IF(AND(CB1685&lt;&gt;""),CB1685/INDEX($L$4:$L1685,MATCH(MAX($L$4:$L1685)+1,$L$4:$L1685,1)),"")</f>
        <v/>
      </c>
      <c r="CI1685" s="14" t="str">
        <f>IF(AND(CF1685&lt;&gt;""),CF1685/INDEX($L$4:$L1685,MATCH(MAX($L$4:$L1685)+1,$L$4:$L1685,1)),"")</f>
        <v/>
      </c>
      <c r="CM1685" s="14" t="str">
        <f>IF(AND(CJ1685&lt;&gt;""),CJ1685/INDEX($L$4:$L1685,MATCH(MAX($L$4:$L1685)+1,$L$4:$L1685,1)),"")</f>
        <v/>
      </c>
      <c r="CQ1685" s="14" t="str">
        <f>IF(AND(CN1685&lt;&gt;""),CN1685/INDEX($L$4:$L1685,MATCH(MAX($L$4:$L1685)+1,$L$4:$L1685,1)),"")</f>
        <v/>
      </c>
      <c r="CU1685" s="14" t="str">
        <f>IF(AND(CR1685&lt;&gt;""),CR1685/INDEX($L$4:$L1685,MATCH(MAX($L$4:$L1685)+1,$L$4:$L1685,1)),"")</f>
        <v/>
      </c>
    </row>
    <row r="1686" spans="3:99">
      <c r="C1686" s="4" t="s">
        <v>36</v>
      </c>
      <c r="D1686" t="s">
        <v>36</v>
      </c>
      <c r="K1686" s="14" t="str">
        <f t="shared" si="1017"/>
        <v/>
      </c>
      <c r="S1686" s="14" t="str">
        <f>IF(AND(P1686&lt;&gt;""),P1686/INDEX($L$4:$L1686,MATCH(MAX($L$4:$L1686)+1,$L$4:$L1686,1)),"")</f>
        <v/>
      </c>
      <c r="W1686" s="14" t="str">
        <f>IF(AND(T1686&lt;&gt;""),T1686/INDEX($L$4:$L1686,MATCH(MAX($L$4:$L1686)+1,$L$4:$L1686,1)),"")</f>
        <v/>
      </c>
      <c r="AA1686" s="14" t="str">
        <f>IF(AND(X1686&lt;&gt;""),X1686/INDEX($L$4:$L1686,MATCH(MAX($L$4:$L1686)+1,$L$4:$L1686,1)),"")</f>
        <v/>
      </c>
      <c r="AE1686" s="14" t="str">
        <f>IF(AND(AB1686&lt;&gt;""),AB1686/INDEX($L$4:$L1686,MATCH(MAX($L$4:$L1686)+1,$L$4:$L1686,1)),"")</f>
        <v/>
      </c>
      <c r="AI1686" s="14" t="str">
        <f>IF(AND(AF1686&lt;&gt;""),AF1686/INDEX($L$4:$L1686,MATCH(MAX($L$4:$L1686)+1,$L$4:$L1686,1)),"")</f>
        <v/>
      </c>
      <c r="AM1686" s="14" t="str">
        <f>IF(AND(AJ1686&lt;&gt;""),AJ1686/INDEX($L$4:$L1686,MATCH(MAX($L$4:$L1686)+1,$L$4:$L1686,1)),"")</f>
        <v/>
      </c>
      <c r="AQ1686" s="14" t="str">
        <f>IF(AND(AN1686&lt;&gt;""),AN1686/INDEX($L$4:$L1686,MATCH(MAX($L$4:$L1686)+1,$L$4:$L1686,1)),"")</f>
        <v/>
      </c>
      <c r="AU1686" s="14" t="str">
        <f>IF(AND(AR1686&lt;&gt;""),AR1686/INDEX($L$4:$L1686,MATCH(MAX($L$4:$L1686)+1,$L$4:$L1686,1)),"")</f>
        <v/>
      </c>
      <c r="AY1686" s="14" t="str">
        <f>IF(AND(AV1686&lt;&gt;""),AV1686/INDEX($L$4:$L1686,MATCH(MAX($L$4:$L1686)+1,$L$4:$L1686,1)),"")</f>
        <v/>
      </c>
      <c r="AZ1686" s="10" t="str">
        <f t="shared" si="1016"/>
        <v/>
      </c>
      <c r="BC1686" s="78" t="str">
        <f t="shared" si="1015"/>
        <v/>
      </c>
      <c r="BG1686" s="14" t="str">
        <f>IF(AND(BD1686&lt;&gt;""),BD1686/INDEX($L$4:$L1686,MATCH(MAX($L$4:$L1686)+1,$L$4:$L1686,1)),"")</f>
        <v/>
      </c>
      <c r="BK1686" s="14" t="str">
        <f>IF(AND(BH1686&lt;&gt;""),BH1686/INDEX($L$4:$L1686,MATCH(MAX($L$4:$L1686)+1,$L$4:$L1686,1)),"")</f>
        <v/>
      </c>
      <c r="BP1686" s="10" t="str">
        <f>IF(AND(BM1686&lt;&gt;""),BM1686/INDEX($L$4:$L1686,MATCH(MAX($L$4:$L1686)+1,$L$4:$L1686,1)),"")</f>
        <v/>
      </c>
      <c r="BS1686" s="14" t="str">
        <f>IF(AND(BP1686&lt;&gt;""),BP1686/INDEX($L$4:$L1686,MATCH(MAX($L$4:$L1686)+1,$L$4:$L1686,1)),"")</f>
        <v/>
      </c>
      <c r="BW1686" s="14" t="str">
        <f>IF(AND(BT1686&lt;&gt;""),BT1686/INDEX($L$4:$L1686,MATCH(MAX($L$4:$L1686)+1,$L$4:$L1686,1)),"")</f>
        <v/>
      </c>
      <c r="CA1686" s="14" t="str">
        <f>IF(AND(BX1686&lt;&gt;""),BX1686/INDEX($L$4:$L1686,MATCH(MAX($L$4:$L1686)+1,$L$4:$L1686,1)),"")</f>
        <v/>
      </c>
      <c r="CE1686" s="14" t="str">
        <f>IF(AND(CB1686&lt;&gt;""),CB1686/INDEX($L$4:$L1686,MATCH(MAX($L$4:$L1686)+1,$L$4:$L1686,1)),"")</f>
        <v/>
      </c>
      <c r="CI1686" s="14" t="str">
        <f>IF(AND(CF1686&lt;&gt;""),CF1686/INDEX($L$4:$L1686,MATCH(MAX($L$4:$L1686)+1,$L$4:$L1686,1)),"")</f>
        <v/>
      </c>
      <c r="CM1686" s="14" t="str">
        <f>IF(AND(CJ1686&lt;&gt;""),CJ1686/INDEX($L$4:$L1686,MATCH(MAX($L$4:$L1686)+1,$L$4:$L1686,1)),"")</f>
        <v/>
      </c>
      <c r="CQ1686" s="14" t="str">
        <f>IF(AND(CN1686&lt;&gt;""),CN1686/INDEX($L$4:$L1686,MATCH(MAX($L$4:$L1686)+1,$L$4:$L1686,1)),"")</f>
        <v/>
      </c>
      <c r="CU1686" s="14" t="str">
        <f>IF(AND(CR1686&lt;&gt;""),CR1686/INDEX($L$4:$L1686,MATCH(MAX($L$4:$L1686)+1,$L$4:$L1686,1)),"")</f>
        <v/>
      </c>
    </row>
    <row r="1687" spans="3:99">
      <c r="C1687" s="4" t="s">
        <v>36</v>
      </c>
      <c r="D1687" t="s">
        <v>36</v>
      </c>
      <c r="K1687" s="14" t="str">
        <f t="shared" si="1017"/>
        <v/>
      </c>
      <c r="S1687" s="14" t="str">
        <f>IF(AND(P1687&lt;&gt;""),P1687/INDEX($L$4:$L1687,MATCH(MAX($L$4:$L1687)+1,$L$4:$L1687,1)),"")</f>
        <v/>
      </c>
      <c r="W1687" s="14" t="str">
        <f>IF(AND(T1687&lt;&gt;""),T1687/INDEX($L$4:$L1687,MATCH(MAX($L$4:$L1687)+1,$L$4:$L1687,1)),"")</f>
        <v/>
      </c>
      <c r="AA1687" s="14" t="str">
        <f>IF(AND(X1687&lt;&gt;""),X1687/INDEX($L$4:$L1687,MATCH(MAX($L$4:$L1687)+1,$L$4:$L1687,1)),"")</f>
        <v/>
      </c>
      <c r="AE1687" s="14" t="str">
        <f>IF(AND(AB1687&lt;&gt;""),AB1687/INDEX($L$4:$L1687,MATCH(MAX($L$4:$L1687)+1,$L$4:$L1687,1)),"")</f>
        <v/>
      </c>
      <c r="AI1687" s="14" t="str">
        <f>IF(AND(AF1687&lt;&gt;""),AF1687/INDEX($L$4:$L1687,MATCH(MAX($L$4:$L1687)+1,$L$4:$L1687,1)),"")</f>
        <v/>
      </c>
      <c r="AM1687" s="14" t="str">
        <f>IF(AND(AJ1687&lt;&gt;""),AJ1687/INDEX($L$4:$L1687,MATCH(MAX($L$4:$L1687)+1,$L$4:$L1687,1)),"")</f>
        <v/>
      </c>
      <c r="AQ1687" s="14" t="str">
        <f>IF(AND(AN1687&lt;&gt;""),AN1687/INDEX($L$4:$L1687,MATCH(MAX($L$4:$L1687)+1,$L$4:$L1687,1)),"")</f>
        <v/>
      </c>
      <c r="AU1687" s="14" t="str">
        <f>IF(AND(AR1687&lt;&gt;""),AR1687/INDEX($L$4:$L1687,MATCH(MAX($L$4:$L1687)+1,$L$4:$L1687,1)),"")</f>
        <v/>
      </c>
      <c r="AY1687" s="14" t="str">
        <f>IF(AND(AV1687&lt;&gt;""),AV1687/INDEX($L$4:$L1687,MATCH(MAX($L$4:$L1687)+1,$L$4:$L1687,1)),"")</f>
        <v/>
      </c>
      <c r="AZ1687" s="10" t="str">
        <f t="shared" si="1016"/>
        <v/>
      </c>
      <c r="BC1687" s="78" t="str">
        <f t="shared" si="1015"/>
        <v/>
      </c>
      <c r="BG1687" s="14" t="str">
        <f>IF(AND(BD1687&lt;&gt;""),BD1687/INDEX($L$4:$L1687,MATCH(MAX($L$4:$L1687)+1,$L$4:$L1687,1)),"")</f>
        <v/>
      </c>
      <c r="BK1687" s="14" t="str">
        <f>IF(AND(BH1687&lt;&gt;""),BH1687/INDEX($L$4:$L1687,MATCH(MAX($L$4:$L1687)+1,$L$4:$L1687,1)),"")</f>
        <v/>
      </c>
      <c r="BP1687" s="10" t="str">
        <f>IF(AND(BM1687&lt;&gt;""),BM1687/INDEX($L$4:$L1687,MATCH(MAX($L$4:$L1687)+1,$L$4:$L1687,1)),"")</f>
        <v/>
      </c>
      <c r="BS1687" s="14" t="str">
        <f>IF(AND(BP1687&lt;&gt;""),BP1687/INDEX($L$4:$L1687,MATCH(MAX($L$4:$L1687)+1,$L$4:$L1687,1)),"")</f>
        <v/>
      </c>
      <c r="BW1687" s="14" t="str">
        <f>IF(AND(BT1687&lt;&gt;""),BT1687/INDEX($L$4:$L1687,MATCH(MAX($L$4:$L1687)+1,$L$4:$L1687,1)),"")</f>
        <v/>
      </c>
      <c r="CA1687" s="14" t="str">
        <f>IF(AND(BX1687&lt;&gt;""),BX1687/INDEX($L$4:$L1687,MATCH(MAX($L$4:$L1687)+1,$L$4:$L1687,1)),"")</f>
        <v/>
      </c>
      <c r="CE1687" s="14" t="str">
        <f>IF(AND(CB1687&lt;&gt;""),CB1687/INDEX($L$4:$L1687,MATCH(MAX($L$4:$L1687)+1,$L$4:$L1687,1)),"")</f>
        <v/>
      </c>
      <c r="CI1687" s="14" t="str">
        <f>IF(AND(CF1687&lt;&gt;""),CF1687/INDEX($L$4:$L1687,MATCH(MAX($L$4:$L1687)+1,$L$4:$L1687,1)),"")</f>
        <v/>
      </c>
      <c r="CM1687" s="14" t="str">
        <f>IF(AND(CJ1687&lt;&gt;""),CJ1687/INDEX($L$4:$L1687,MATCH(MAX($L$4:$L1687)+1,$L$4:$L1687,1)),"")</f>
        <v/>
      </c>
      <c r="CQ1687" s="14" t="str">
        <f>IF(AND(CN1687&lt;&gt;""),CN1687/INDEX($L$4:$L1687,MATCH(MAX($L$4:$L1687)+1,$L$4:$L1687,1)),"")</f>
        <v/>
      </c>
      <c r="CU1687" s="14" t="str">
        <f>IF(AND(CR1687&lt;&gt;""),CR1687/INDEX($L$4:$L1687,MATCH(MAX($L$4:$L1687)+1,$L$4:$L1687,1)),"")</f>
        <v/>
      </c>
    </row>
    <row r="1688" spans="3:99">
      <c r="C1688" s="4" t="s">
        <v>36</v>
      </c>
      <c r="D1688" t="s">
        <v>36</v>
      </c>
      <c r="K1688" s="14" t="str">
        <f t="shared" si="1017"/>
        <v/>
      </c>
      <c r="S1688" s="14" t="str">
        <f>IF(AND(P1688&lt;&gt;""),P1688/INDEX($L$4:$L1688,MATCH(MAX($L$4:$L1688)+1,$L$4:$L1688,1)),"")</f>
        <v/>
      </c>
      <c r="W1688" s="14" t="str">
        <f>IF(AND(T1688&lt;&gt;""),T1688/INDEX($L$4:$L1688,MATCH(MAX($L$4:$L1688)+1,$L$4:$L1688,1)),"")</f>
        <v/>
      </c>
      <c r="AA1688" s="14" t="str">
        <f>IF(AND(X1688&lt;&gt;""),X1688/INDEX($L$4:$L1688,MATCH(MAX($L$4:$L1688)+1,$L$4:$L1688,1)),"")</f>
        <v/>
      </c>
      <c r="AE1688" s="14" t="str">
        <f>IF(AND(AB1688&lt;&gt;""),AB1688/INDEX($L$4:$L1688,MATCH(MAX($L$4:$L1688)+1,$L$4:$L1688,1)),"")</f>
        <v/>
      </c>
      <c r="AI1688" s="14" t="str">
        <f>IF(AND(AF1688&lt;&gt;""),AF1688/INDEX($L$4:$L1688,MATCH(MAX($L$4:$L1688)+1,$L$4:$L1688,1)),"")</f>
        <v/>
      </c>
      <c r="AM1688" s="14" t="str">
        <f>IF(AND(AJ1688&lt;&gt;""),AJ1688/INDEX($L$4:$L1688,MATCH(MAX($L$4:$L1688)+1,$L$4:$L1688,1)),"")</f>
        <v/>
      </c>
      <c r="AQ1688" s="14" t="str">
        <f>IF(AND(AN1688&lt;&gt;""),AN1688/INDEX($L$4:$L1688,MATCH(MAX($L$4:$L1688)+1,$L$4:$L1688,1)),"")</f>
        <v/>
      </c>
      <c r="AU1688" s="14" t="str">
        <f>IF(AND(AR1688&lt;&gt;""),AR1688/INDEX($L$4:$L1688,MATCH(MAX($L$4:$L1688)+1,$L$4:$L1688,1)),"")</f>
        <v/>
      </c>
      <c r="AY1688" s="14" t="str">
        <f>IF(AND(AV1688&lt;&gt;""),AV1688/INDEX($L$4:$L1688,MATCH(MAX($L$4:$L1688)+1,$L$4:$L1688,1)),"")</f>
        <v/>
      </c>
      <c r="AZ1688" s="10" t="str">
        <f t="shared" si="1016"/>
        <v/>
      </c>
      <c r="BC1688" s="78" t="str">
        <f t="shared" si="1015"/>
        <v/>
      </c>
      <c r="BG1688" s="14" t="str">
        <f>IF(AND(BD1688&lt;&gt;""),BD1688/INDEX($L$4:$L1688,MATCH(MAX($L$4:$L1688)+1,$L$4:$L1688,1)),"")</f>
        <v/>
      </c>
      <c r="BK1688" s="14" t="str">
        <f>IF(AND(BH1688&lt;&gt;""),BH1688/INDEX($L$4:$L1688,MATCH(MAX($L$4:$L1688)+1,$L$4:$L1688,1)),"")</f>
        <v/>
      </c>
      <c r="BP1688" s="10" t="str">
        <f>IF(AND(BM1688&lt;&gt;""),BM1688/INDEX($L$4:$L1688,MATCH(MAX($L$4:$L1688)+1,$L$4:$L1688,1)),"")</f>
        <v/>
      </c>
      <c r="BS1688" s="14" t="str">
        <f>IF(AND(BP1688&lt;&gt;""),BP1688/INDEX($L$4:$L1688,MATCH(MAX($L$4:$L1688)+1,$L$4:$L1688,1)),"")</f>
        <v/>
      </c>
      <c r="BW1688" s="14" t="str">
        <f>IF(AND(BT1688&lt;&gt;""),BT1688/INDEX($L$4:$L1688,MATCH(MAX($L$4:$L1688)+1,$L$4:$L1688,1)),"")</f>
        <v/>
      </c>
      <c r="CA1688" s="14" t="str">
        <f>IF(AND(BX1688&lt;&gt;""),BX1688/INDEX($L$4:$L1688,MATCH(MAX($L$4:$L1688)+1,$L$4:$L1688,1)),"")</f>
        <v/>
      </c>
      <c r="CE1688" s="14" t="str">
        <f>IF(AND(CB1688&lt;&gt;""),CB1688/INDEX($L$4:$L1688,MATCH(MAX($L$4:$L1688)+1,$L$4:$L1688,1)),"")</f>
        <v/>
      </c>
      <c r="CI1688" s="14" t="str">
        <f>IF(AND(CF1688&lt;&gt;""),CF1688/INDEX($L$4:$L1688,MATCH(MAX($L$4:$L1688)+1,$L$4:$L1688,1)),"")</f>
        <v/>
      </c>
      <c r="CM1688" s="14" t="str">
        <f>IF(AND(CJ1688&lt;&gt;""),CJ1688/INDEX($L$4:$L1688,MATCH(MAX($L$4:$L1688)+1,$L$4:$L1688,1)),"")</f>
        <v/>
      </c>
      <c r="CQ1688" s="14" t="str">
        <f>IF(AND(CN1688&lt;&gt;""),CN1688/INDEX($L$4:$L1688,MATCH(MAX($L$4:$L1688)+1,$L$4:$L1688,1)),"")</f>
        <v/>
      </c>
      <c r="CU1688" s="14" t="str">
        <f>IF(AND(CR1688&lt;&gt;""),CR1688/INDEX($L$4:$L1688,MATCH(MAX($L$4:$L1688)+1,$L$4:$L1688,1)),"")</f>
        <v/>
      </c>
    </row>
    <row r="1689" spans="3:99">
      <c r="C1689" s="4" t="s">
        <v>36</v>
      </c>
      <c r="D1689" t="s">
        <v>36</v>
      </c>
      <c r="K1689" s="14" t="str">
        <f t="shared" si="1017"/>
        <v/>
      </c>
      <c r="S1689" s="14" t="str">
        <f>IF(AND(P1689&lt;&gt;""),P1689/INDEX($L$4:$L1689,MATCH(MAX($L$4:$L1689)+1,$L$4:$L1689,1)),"")</f>
        <v/>
      </c>
      <c r="W1689" s="14" t="str">
        <f>IF(AND(T1689&lt;&gt;""),T1689/INDEX($L$4:$L1689,MATCH(MAX($L$4:$L1689)+1,$L$4:$L1689,1)),"")</f>
        <v/>
      </c>
      <c r="AA1689" s="14" t="str">
        <f>IF(AND(X1689&lt;&gt;""),X1689/INDEX($L$4:$L1689,MATCH(MAX($L$4:$L1689)+1,$L$4:$L1689,1)),"")</f>
        <v/>
      </c>
      <c r="AE1689" s="14" t="str">
        <f>IF(AND(AB1689&lt;&gt;""),AB1689/INDEX($L$4:$L1689,MATCH(MAX($L$4:$L1689)+1,$L$4:$L1689,1)),"")</f>
        <v/>
      </c>
      <c r="AI1689" s="14" t="str">
        <f>IF(AND(AF1689&lt;&gt;""),AF1689/INDEX($L$4:$L1689,MATCH(MAX($L$4:$L1689)+1,$L$4:$L1689,1)),"")</f>
        <v/>
      </c>
      <c r="AM1689" s="14" t="str">
        <f>IF(AND(AJ1689&lt;&gt;""),AJ1689/INDEX($L$4:$L1689,MATCH(MAX($L$4:$L1689)+1,$L$4:$L1689,1)),"")</f>
        <v/>
      </c>
      <c r="AQ1689" s="14" t="str">
        <f>IF(AND(AN1689&lt;&gt;""),AN1689/INDEX($L$4:$L1689,MATCH(MAX($L$4:$L1689)+1,$L$4:$L1689,1)),"")</f>
        <v/>
      </c>
      <c r="AU1689" s="14" t="str">
        <f>IF(AND(AR1689&lt;&gt;""),AR1689/INDEX($L$4:$L1689,MATCH(MAX($L$4:$L1689)+1,$L$4:$L1689,1)),"")</f>
        <v/>
      </c>
      <c r="AY1689" s="14" t="str">
        <f>IF(AND(AV1689&lt;&gt;""),AV1689/INDEX($L$4:$L1689,MATCH(MAX($L$4:$L1689)+1,$L$4:$L1689,1)),"")</f>
        <v/>
      </c>
      <c r="AZ1689" s="10" t="str">
        <f t="shared" si="1016"/>
        <v/>
      </c>
      <c r="BC1689" s="78" t="str">
        <f t="shared" si="1015"/>
        <v/>
      </c>
      <c r="BG1689" s="14" t="str">
        <f>IF(AND(BD1689&lt;&gt;""),BD1689/INDEX($L$4:$L1689,MATCH(MAX($L$4:$L1689)+1,$L$4:$L1689,1)),"")</f>
        <v/>
      </c>
      <c r="BK1689" s="14" t="str">
        <f>IF(AND(BH1689&lt;&gt;""),BH1689/INDEX($L$4:$L1689,MATCH(MAX($L$4:$L1689)+1,$L$4:$L1689,1)),"")</f>
        <v/>
      </c>
      <c r="BP1689" s="10" t="str">
        <f>IF(AND(BM1689&lt;&gt;""),BM1689/INDEX($L$4:$L1689,MATCH(MAX($L$4:$L1689)+1,$L$4:$L1689,1)),"")</f>
        <v/>
      </c>
      <c r="BS1689" s="14" t="str">
        <f>IF(AND(BP1689&lt;&gt;""),BP1689/INDEX($L$4:$L1689,MATCH(MAX($L$4:$L1689)+1,$L$4:$L1689,1)),"")</f>
        <v/>
      </c>
      <c r="BW1689" s="14" t="str">
        <f>IF(AND(BT1689&lt;&gt;""),BT1689/INDEX($L$4:$L1689,MATCH(MAX($L$4:$L1689)+1,$L$4:$L1689,1)),"")</f>
        <v/>
      </c>
      <c r="CA1689" s="14" t="str">
        <f>IF(AND(BX1689&lt;&gt;""),BX1689/INDEX($L$4:$L1689,MATCH(MAX($L$4:$L1689)+1,$L$4:$L1689,1)),"")</f>
        <v/>
      </c>
      <c r="CE1689" s="14" t="str">
        <f>IF(AND(CB1689&lt;&gt;""),CB1689/INDEX($L$4:$L1689,MATCH(MAX($L$4:$L1689)+1,$L$4:$L1689,1)),"")</f>
        <v/>
      </c>
      <c r="CI1689" s="14" t="str">
        <f>IF(AND(CF1689&lt;&gt;""),CF1689/INDEX($L$4:$L1689,MATCH(MAX($L$4:$L1689)+1,$L$4:$L1689,1)),"")</f>
        <v/>
      </c>
      <c r="CM1689" s="14" t="str">
        <f>IF(AND(CJ1689&lt;&gt;""),CJ1689/INDEX($L$4:$L1689,MATCH(MAX($L$4:$L1689)+1,$L$4:$L1689,1)),"")</f>
        <v/>
      </c>
      <c r="CQ1689" s="14" t="str">
        <f>IF(AND(CN1689&lt;&gt;""),CN1689/INDEX($L$4:$L1689,MATCH(MAX($L$4:$L1689)+1,$L$4:$L1689,1)),"")</f>
        <v/>
      </c>
      <c r="CU1689" s="14" t="str">
        <f>IF(AND(CR1689&lt;&gt;""),CR1689/INDEX($L$4:$L1689,MATCH(MAX($L$4:$L1689)+1,$L$4:$L1689,1)),"")</f>
        <v/>
      </c>
    </row>
    <row r="1690" spans="3:99">
      <c r="C1690" s="4" t="s">
        <v>36</v>
      </c>
      <c r="D1690" t="s">
        <v>36</v>
      </c>
      <c r="K1690" s="14" t="str">
        <f t="shared" si="1017"/>
        <v/>
      </c>
      <c r="S1690" s="14" t="str">
        <f>IF(AND(P1690&lt;&gt;""),P1690/INDEX($L$4:$L1690,MATCH(MAX($L$4:$L1690)+1,$L$4:$L1690,1)),"")</f>
        <v/>
      </c>
      <c r="W1690" s="14" t="str">
        <f>IF(AND(T1690&lt;&gt;""),T1690/INDEX($L$4:$L1690,MATCH(MAX($L$4:$L1690)+1,$L$4:$L1690,1)),"")</f>
        <v/>
      </c>
      <c r="AA1690" s="14" t="str">
        <f>IF(AND(X1690&lt;&gt;""),X1690/INDEX($L$4:$L1690,MATCH(MAX($L$4:$L1690)+1,$L$4:$L1690,1)),"")</f>
        <v/>
      </c>
      <c r="AE1690" s="14" t="str">
        <f>IF(AND(AB1690&lt;&gt;""),AB1690/INDEX($L$4:$L1690,MATCH(MAX($L$4:$L1690)+1,$L$4:$L1690,1)),"")</f>
        <v/>
      </c>
      <c r="AI1690" s="14" t="str">
        <f>IF(AND(AF1690&lt;&gt;""),AF1690/INDEX($L$4:$L1690,MATCH(MAX($L$4:$L1690)+1,$L$4:$L1690,1)),"")</f>
        <v/>
      </c>
      <c r="AM1690" s="14" t="str">
        <f>IF(AND(AJ1690&lt;&gt;""),AJ1690/INDEX($L$4:$L1690,MATCH(MAX($L$4:$L1690)+1,$L$4:$L1690,1)),"")</f>
        <v/>
      </c>
      <c r="AQ1690" s="14" t="str">
        <f>IF(AND(AN1690&lt;&gt;""),AN1690/INDEX($L$4:$L1690,MATCH(MAX($L$4:$L1690)+1,$L$4:$L1690,1)),"")</f>
        <v/>
      </c>
      <c r="AU1690" s="14" t="str">
        <f>IF(AND(AR1690&lt;&gt;""),AR1690/INDEX($L$4:$L1690,MATCH(MAX($L$4:$L1690)+1,$L$4:$L1690,1)),"")</f>
        <v/>
      </c>
      <c r="AY1690" s="14" t="str">
        <f>IF(AND(AV1690&lt;&gt;""),AV1690/INDEX($L$4:$L1690,MATCH(MAX($L$4:$L1690)+1,$L$4:$L1690,1)),"")</f>
        <v/>
      </c>
      <c r="AZ1690" s="10" t="str">
        <f t="shared" si="1016"/>
        <v/>
      </c>
      <c r="BC1690" s="78" t="str">
        <f t="shared" si="1015"/>
        <v/>
      </c>
      <c r="CM1690" s="14" t="str">
        <f>IF(AND(CJ1690&lt;&gt;""),CJ1690/INDEX($L$4:$L1690,MATCH(MAX($L$4:$L1690)+1,$L$4:$L1690,1)),"")</f>
        <v/>
      </c>
      <c r="CQ1690" s="14" t="str">
        <f>IF(AND(CN1690&lt;&gt;""),CN1690/INDEX($L$4:$L1690,MATCH(MAX($L$4:$L1690)+1,$L$4:$L1690,1)),"")</f>
        <v/>
      </c>
    </row>
    <row r="1691" spans="3:99">
      <c r="C1691" s="4" t="s">
        <v>36</v>
      </c>
      <c r="D1691" t="s">
        <v>36</v>
      </c>
      <c r="K1691" s="14" t="str">
        <f t="shared" si="1017"/>
        <v/>
      </c>
      <c r="S1691" s="14" t="str">
        <f>IF(AND(P1691&lt;&gt;""),P1691/INDEX($L$4:$L1691,MATCH(MAX($L$4:$L1691)+1,$L$4:$L1691,1)),"")</f>
        <v/>
      </c>
      <c r="W1691" s="14" t="str">
        <f>IF(AND(T1691&lt;&gt;""),T1691/INDEX($L$4:$L1691,MATCH(MAX($L$4:$L1691)+1,$L$4:$L1691,1)),"")</f>
        <v/>
      </c>
      <c r="AA1691" s="14" t="str">
        <f>IF(AND(X1691&lt;&gt;""),X1691/INDEX($L$4:$L1691,MATCH(MAX($L$4:$L1691)+1,$L$4:$L1691,1)),"")</f>
        <v/>
      </c>
      <c r="AE1691" s="14" t="str">
        <f>IF(AND(AB1691&lt;&gt;""),AB1691/INDEX($L$4:$L1691,MATCH(MAX($L$4:$L1691)+1,$L$4:$L1691,1)),"")</f>
        <v/>
      </c>
      <c r="AI1691" s="14" t="str">
        <f>IF(AND(AF1691&lt;&gt;""),AF1691/INDEX($L$4:$L1691,MATCH(MAX($L$4:$L1691)+1,$L$4:$L1691,1)),"")</f>
        <v/>
      </c>
      <c r="AM1691" s="14" t="str">
        <f>IF(AND(AJ1691&lt;&gt;""),AJ1691/INDEX($L$4:$L1691,MATCH(MAX($L$4:$L1691)+1,$L$4:$L1691,1)),"")</f>
        <v/>
      </c>
      <c r="AQ1691" s="14" t="str">
        <f>IF(AND(AN1691&lt;&gt;""),AN1691/INDEX($L$4:$L1691,MATCH(MAX($L$4:$L1691)+1,$L$4:$L1691,1)),"")</f>
        <v/>
      </c>
      <c r="AU1691" s="14" t="str">
        <f>IF(AND(AR1691&lt;&gt;""),AR1691/INDEX($L$4:$L1691,MATCH(MAX($L$4:$L1691)+1,$L$4:$L1691,1)),"")</f>
        <v/>
      </c>
      <c r="AY1691" s="14" t="str">
        <f>IF(AND(AV1691&lt;&gt;""),AV1691/INDEX($L$4:$L1691,MATCH(MAX($L$4:$L1691)+1,$L$4:$L1691,1)),"")</f>
        <v/>
      </c>
      <c r="AZ1691" s="10" t="str">
        <f t="shared" si="1016"/>
        <v/>
      </c>
      <c r="BC1691" s="78" t="str">
        <f t="shared" si="1015"/>
        <v/>
      </c>
      <c r="CM1691" s="14" t="str">
        <f>IF(AND(CJ1691&lt;&gt;""),CJ1691/INDEX($L$4:$L1691,MATCH(MAX($L$4:$L1691)+1,$L$4:$L1691,1)),"")</f>
        <v/>
      </c>
      <c r="CQ1691" s="14" t="str">
        <f>IF(AND(CN1691&lt;&gt;""),CN1691/INDEX($L$4:$L1691,MATCH(MAX($L$4:$L1691)+1,$L$4:$L1691,1)),"")</f>
        <v/>
      </c>
    </row>
    <row r="1692" spans="3:99">
      <c r="C1692" s="4" t="s">
        <v>36</v>
      </c>
      <c r="D1692" t="s">
        <v>36</v>
      </c>
      <c r="K1692" s="14" t="str">
        <f t="shared" si="1017"/>
        <v/>
      </c>
      <c r="S1692" s="14" t="str">
        <f>IF(AND(P1692&lt;&gt;""),P1692/INDEX($L$4:$L1692,MATCH(MAX($L$4:$L1692)+1,$L$4:$L1692,1)),"")</f>
        <v/>
      </c>
      <c r="W1692" s="14" t="str">
        <f>IF(AND(T1692&lt;&gt;""),T1692/INDEX($L$4:$L1692,MATCH(MAX($L$4:$L1692)+1,$L$4:$L1692,1)),"")</f>
        <v/>
      </c>
      <c r="AA1692" s="14" t="str">
        <f>IF(AND(X1692&lt;&gt;""),X1692/INDEX($L$4:$L1692,MATCH(MAX($L$4:$L1692)+1,$L$4:$L1692,1)),"")</f>
        <v/>
      </c>
      <c r="AE1692" s="14" t="str">
        <f>IF(AND(AB1692&lt;&gt;""),AB1692/INDEX($L$4:$L1692,MATCH(MAX($L$4:$L1692)+1,$L$4:$L1692,1)),"")</f>
        <v/>
      </c>
      <c r="AI1692" s="14" t="str">
        <f>IF(AND(AF1692&lt;&gt;""),AF1692/INDEX($L$4:$L1692,MATCH(MAX($L$4:$L1692)+1,$L$4:$L1692,1)),"")</f>
        <v/>
      </c>
      <c r="AM1692" s="14" t="str">
        <f>IF(AND(AJ1692&lt;&gt;""),AJ1692/INDEX($L$4:$L1692,MATCH(MAX($L$4:$L1692)+1,$L$4:$L1692,1)),"")</f>
        <v/>
      </c>
      <c r="AQ1692" s="14" t="str">
        <f>IF(AND(AN1692&lt;&gt;""),AN1692/INDEX($L$4:$L1692,MATCH(MAX($L$4:$L1692)+1,$L$4:$L1692,1)),"")</f>
        <v/>
      </c>
      <c r="AU1692" s="14" t="str">
        <f>IF(AND(AR1692&lt;&gt;""),AR1692/INDEX($L$4:$L1692,MATCH(MAX($L$4:$L1692)+1,$L$4:$L1692,1)),"")</f>
        <v/>
      </c>
      <c r="AY1692" s="14" t="str">
        <f>IF(AND(AV1692&lt;&gt;""),AV1692/INDEX($L$4:$L1692,MATCH(MAX($L$4:$L1692)+1,$L$4:$L1692,1)),"")</f>
        <v/>
      </c>
      <c r="AZ1692" s="10" t="str">
        <f t="shared" si="1016"/>
        <v/>
      </c>
      <c r="BC1692" s="78" t="str">
        <f t="shared" si="1015"/>
        <v/>
      </c>
      <c r="CM1692" s="14" t="str">
        <f>IF(AND(CJ1692&lt;&gt;""),CJ1692/INDEX($L$4:$L1692,MATCH(MAX($L$4:$L1692)+1,$L$4:$L1692,1)),"")</f>
        <v/>
      </c>
      <c r="CQ1692" s="14" t="str">
        <f>IF(AND(CN1692&lt;&gt;""),CN1692/INDEX($L$4:$L1692,MATCH(MAX($L$4:$L1692)+1,$L$4:$L1692,1)),"")</f>
        <v/>
      </c>
    </row>
    <row r="1693" spans="3:99">
      <c r="C1693" s="4" t="s">
        <v>36</v>
      </c>
      <c r="D1693" t="s">
        <v>36</v>
      </c>
      <c r="K1693" s="14" t="str">
        <f t="shared" si="1017"/>
        <v/>
      </c>
      <c r="S1693" s="14" t="str">
        <f>IF(AND(P1693&lt;&gt;""),P1693/INDEX($L$4:$L1693,MATCH(MAX($L$4:$L1693)+1,$L$4:$L1693,1)),"")</f>
        <v/>
      </c>
      <c r="W1693" s="14" t="str">
        <f>IF(AND(T1693&lt;&gt;""),T1693/INDEX($L$4:$L1693,MATCH(MAX($L$4:$L1693)+1,$L$4:$L1693,1)),"")</f>
        <v/>
      </c>
      <c r="AA1693" s="14" t="str">
        <f>IF(AND(X1693&lt;&gt;""),X1693/INDEX($L$4:$L1693,MATCH(MAX($L$4:$L1693)+1,$L$4:$L1693,1)),"")</f>
        <v/>
      </c>
      <c r="AE1693" s="14" t="str">
        <f>IF(AND(AB1693&lt;&gt;""),AB1693/INDEX($L$4:$L1693,MATCH(MAX($L$4:$L1693)+1,$L$4:$L1693,1)),"")</f>
        <v/>
      </c>
      <c r="AI1693" s="14" t="str">
        <f>IF(AND(AF1693&lt;&gt;""),AF1693/INDEX($L$4:$L1693,MATCH(MAX($L$4:$L1693)+1,$L$4:$L1693,1)),"")</f>
        <v/>
      </c>
      <c r="AM1693" s="14" t="str">
        <f>IF(AND(AJ1693&lt;&gt;""),AJ1693/INDEX($L$4:$L1693,MATCH(MAX($L$4:$L1693)+1,$L$4:$L1693,1)),"")</f>
        <v/>
      </c>
      <c r="AQ1693" s="14" t="str">
        <f>IF(AND(AN1693&lt;&gt;""),AN1693/INDEX($L$4:$L1693,MATCH(MAX($L$4:$L1693)+1,$L$4:$L1693,1)),"")</f>
        <v/>
      </c>
      <c r="AU1693" s="14" t="str">
        <f>IF(AND(AR1693&lt;&gt;""),AR1693/INDEX($L$4:$L1693,MATCH(MAX($L$4:$L1693)+1,$L$4:$L1693,1)),"")</f>
        <v/>
      </c>
      <c r="AY1693" s="14" t="str">
        <f>IF(AND(AV1693&lt;&gt;""),AV1693/INDEX($L$4:$L1693,MATCH(MAX($L$4:$L1693)+1,$L$4:$L1693,1)),"")</f>
        <v/>
      </c>
      <c r="AZ1693" s="10" t="str">
        <f t="shared" si="1016"/>
        <v/>
      </c>
      <c r="BC1693" s="78" t="str">
        <f t="shared" si="1015"/>
        <v/>
      </c>
      <c r="CM1693" s="14" t="str">
        <f>IF(AND(CJ1693&lt;&gt;""),CJ1693/INDEX($L$4:$L1693,MATCH(MAX($L$4:$L1693)+1,$L$4:$L1693,1)),"")</f>
        <v/>
      </c>
      <c r="CQ1693" s="14" t="str">
        <f>IF(AND(CN1693&lt;&gt;""),CN1693/INDEX($L$4:$L1693,MATCH(MAX($L$4:$L1693)+1,$L$4:$L1693,1)),"")</f>
        <v/>
      </c>
    </row>
    <row r="1694" spans="3:99">
      <c r="C1694" s="4" t="s">
        <v>36</v>
      </c>
      <c r="D1694" t="s">
        <v>36</v>
      </c>
      <c r="K1694" s="14" t="str">
        <f t="shared" si="1017"/>
        <v/>
      </c>
      <c r="S1694" s="14" t="str">
        <f>IF(AND(P1694&lt;&gt;""),P1694/INDEX($L$4:$L1694,MATCH(MAX($L$4:$L1694)+1,$L$4:$L1694,1)),"")</f>
        <v/>
      </c>
      <c r="W1694" s="14" t="str">
        <f>IF(AND(T1694&lt;&gt;""),T1694/INDEX($L$4:$L1694,MATCH(MAX($L$4:$L1694)+1,$L$4:$L1694,1)),"")</f>
        <v/>
      </c>
      <c r="AA1694" s="14" t="str">
        <f>IF(AND(X1694&lt;&gt;""),X1694/INDEX($L$4:$L1694,MATCH(MAX($L$4:$L1694)+1,$L$4:$L1694,1)),"")</f>
        <v/>
      </c>
      <c r="AE1694" s="14" t="str">
        <f>IF(AND(AB1694&lt;&gt;""),AB1694/INDEX($L$4:$L1694,MATCH(MAX($L$4:$L1694)+1,$L$4:$L1694,1)),"")</f>
        <v/>
      </c>
      <c r="AI1694" s="14" t="str">
        <f>IF(AND(AF1694&lt;&gt;""),AF1694/INDEX($L$4:$L1694,MATCH(MAX($L$4:$L1694)+1,$L$4:$L1694,1)),"")</f>
        <v/>
      </c>
      <c r="AM1694" s="14" t="str">
        <f>IF(AND(AJ1694&lt;&gt;""),AJ1694/INDEX($L$4:$L1694,MATCH(MAX($L$4:$L1694)+1,$L$4:$L1694,1)),"")</f>
        <v/>
      </c>
      <c r="AQ1694" s="14" t="str">
        <f>IF(AND(AN1694&lt;&gt;""),AN1694/INDEX($L$4:$L1694,MATCH(MAX($L$4:$L1694)+1,$L$4:$L1694,1)),"")</f>
        <v/>
      </c>
      <c r="AU1694" s="14" t="str">
        <f>IF(AND(AR1694&lt;&gt;""),AR1694/INDEX($L$4:$L1694,MATCH(MAX($L$4:$L1694)+1,$L$4:$L1694,1)),"")</f>
        <v/>
      </c>
      <c r="AY1694" s="14" t="str">
        <f>IF(AND(AV1694&lt;&gt;""),AV1694/INDEX($L$4:$L1694,MATCH(MAX($L$4:$L1694)+1,$L$4:$L1694,1)),"")</f>
        <v/>
      </c>
      <c r="AZ1694" s="10" t="str">
        <f t="shared" si="1016"/>
        <v/>
      </c>
      <c r="BC1694" s="78" t="str">
        <f t="shared" si="1015"/>
        <v/>
      </c>
      <c r="CM1694" s="14" t="str">
        <f>IF(AND(CJ1694&lt;&gt;""),CJ1694/INDEX($L$4:$L1694,MATCH(MAX($L$4:$L1694)+1,$L$4:$L1694,1)),"")</f>
        <v/>
      </c>
      <c r="CQ1694" s="14" t="str">
        <f>IF(AND(CN1694&lt;&gt;""),CN1694/INDEX($L$4:$L1694,MATCH(MAX($L$4:$L1694)+1,$L$4:$L1694,1)),"")</f>
        <v/>
      </c>
    </row>
    <row r="1695" spans="3:99">
      <c r="C1695" s="4" t="s">
        <v>36</v>
      </c>
      <c r="D1695" t="s">
        <v>36</v>
      </c>
      <c r="K1695" s="14" t="str">
        <f t="shared" si="1017"/>
        <v/>
      </c>
      <c r="S1695" s="14" t="str">
        <f>IF(AND(P1695&lt;&gt;""),P1695/INDEX($L$4:$L1695,MATCH(MAX($L$4:$L1695)+1,$L$4:$L1695,1)),"")</f>
        <v/>
      </c>
      <c r="W1695" s="14" t="str">
        <f>IF(AND(T1695&lt;&gt;""),T1695/INDEX($L$4:$L1695,MATCH(MAX($L$4:$L1695)+1,$L$4:$L1695,1)),"")</f>
        <v/>
      </c>
      <c r="AA1695" s="14" t="str">
        <f>IF(AND(X1695&lt;&gt;""),X1695/INDEX($L$4:$L1695,MATCH(MAX($L$4:$L1695)+1,$L$4:$L1695,1)),"")</f>
        <v/>
      </c>
      <c r="AE1695" s="14" t="str">
        <f>IF(AND(AB1695&lt;&gt;""),AB1695/INDEX($L$4:$L1695,MATCH(MAX($L$4:$L1695)+1,$L$4:$L1695,1)),"")</f>
        <v/>
      </c>
      <c r="AI1695" s="14" t="str">
        <f>IF(AND(AF1695&lt;&gt;""),AF1695/INDEX($L$4:$L1695,MATCH(MAX($L$4:$L1695)+1,$L$4:$L1695,1)),"")</f>
        <v/>
      </c>
      <c r="AM1695" s="14" t="str">
        <f>IF(AND(AJ1695&lt;&gt;""),AJ1695/INDEX($L$4:$L1695,MATCH(MAX($L$4:$L1695)+1,$L$4:$L1695,1)),"")</f>
        <v/>
      </c>
      <c r="AQ1695" s="14" t="str">
        <f>IF(AND(AN1695&lt;&gt;""),AN1695/INDEX($L$4:$L1695,MATCH(MAX($L$4:$L1695)+1,$L$4:$L1695,1)),"")</f>
        <v/>
      </c>
      <c r="AU1695" s="14" t="str">
        <f>IF(AND(AR1695&lt;&gt;""),AR1695/INDEX($L$4:$L1695,MATCH(MAX($L$4:$L1695)+1,$L$4:$L1695,1)),"")</f>
        <v/>
      </c>
      <c r="AY1695" s="14" t="str">
        <f>IF(AND(AV1695&lt;&gt;""),AV1695/INDEX($L$4:$L1695,MATCH(MAX($L$4:$L1695)+1,$L$4:$L1695,1)),"")</f>
        <v/>
      </c>
      <c r="AZ1695" s="10" t="str">
        <f t="shared" si="1016"/>
        <v/>
      </c>
      <c r="BC1695" s="78" t="str">
        <f t="shared" si="1015"/>
        <v/>
      </c>
      <c r="CM1695" s="14" t="str">
        <f>IF(AND(CJ1695&lt;&gt;""),CJ1695/INDEX($L$4:$L1695,MATCH(MAX($L$4:$L1695)+1,$L$4:$L1695,1)),"")</f>
        <v/>
      </c>
      <c r="CQ1695" s="14" t="str">
        <f>IF(AND(CN1695&lt;&gt;""),CN1695/INDEX($L$4:$L1695,MATCH(MAX($L$4:$L1695)+1,$L$4:$L1695,1)),"")</f>
        <v/>
      </c>
    </row>
    <row r="1696" spans="3:99">
      <c r="C1696" s="4" t="s">
        <v>36</v>
      </c>
      <c r="D1696" t="s">
        <v>36</v>
      </c>
      <c r="K1696" s="14" t="str">
        <f t="shared" si="1017"/>
        <v/>
      </c>
      <c r="S1696" s="14" t="str">
        <f>IF(AND(P1696&lt;&gt;""),P1696/INDEX($L$4:$L1696,MATCH(MAX($L$4:$L1696)+1,$L$4:$L1696,1)),"")</f>
        <v/>
      </c>
      <c r="W1696" s="14" t="str">
        <f>IF(AND(T1696&lt;&gt;""),T1696/INDEX($L$4:$L1696,MATCH(MAX($L$4:$L1696)+1,$L$4:$L1696,1)),"")</f>
        <v/>
      </c>
      <c r="AA1696" s="14" t="str">
        <f>IF(AND(X1696&lt;&gt;""),X1696/INDEX($L$4:$L1696,MATCH(MAX($L$4:$L1696)+1,$L$4:$L1696,1)),"")</f>
        <v/>
      </c>
      <c r="AE1696" s="14" t="str">
        <f>IF(AND(AB1696&lt;&gt;""),AB1696/INDEX($L$4:$L1696,MATCH(MAX($L$4:$L1696)+1,$L$4:$L1696,1)),"")</f>
        <v/>
      </c>
      <c r="AI1696" s="14" t="str">
        <f>IF(AND(AF1696&lt;&gt;""),AF1696/INDEX($L$4:$L1696,MATCH(MAX($L$4:$L1696)+1,$L$4:$L1696,1)),"")</f>
        <v/>
      </c>
      <c r="AM1696" s="14" t="str">
        <f>IF(AND(AJ1696&lt;&gt;""),AJ1696/INDEX($L$4:$L1696,MATCH(MAX($L$4:$L1696)+1,$L$4:$L1696,1)),"")</f>
        <v/>
      </c>
      <c r="AQ1696" s="14" t="str">
        <f>IF(AND(AN1696&lt;&gt;""),AN1696/INDEX($L$4:$L1696,MATCH(MAX($L$4:$L1696)+1,$L$4:$L1696,1)),"")</f>
        <v/>
      </c>
      <c r="AU1696" s="14" t="str">
        <f>IF(AND(AR1696&lt;&gt;""),AR1696/INDEX($L$4:$L1696,MATCH(MAX($L$4:$L1696)+1,$L$4:$L1696,1)),"")</f>
        <v/>
      </c>
      <c r="AY1696" s="14" t="str">
        <f>IF(AND(AV1696&lt;&gt;""),AV1696/INDEX($L$4:$L1696,MATCH(MAX($L$4:$L1696)+1,$L$4:$L1696,1)),"")</f>
        <v/>
      </c>
      <c r="AZ1696" s="10" t="str">
        <f t="shared" si="1016"/>
        <v/>
      </c>
      <c r="BC1696" s="78" t="str">
        <f t="shared" si="1015"/>
        <v/>
      </c>
      <c r="CM1696" s="14" t="str">
        <f>IF(AND(CJ1696&lt;&gt;""),CJ1696/INDEX($L$4:$L1696,MATCH(MAX($L$4:$L1696)+1,$L$4:$L1696,1)),"")</f>
        <v/>
      </c>
      <c r="CQ1696" s="14" t="str">
        <f>IF(AND(CN1696&lt;&gt;""),CN1696/INDEX($L$4:$L1696,MATCH(MAX($L$4:$L1696)+1,$L$4:$L1696,1)),"")</f>
        <v/>
      </c>
    </row>
    <row r="1697" spans="3:95">
      <c r="C1697" s="4" t="s">
        <v>36</v>
      </c>
      <c r="D1697" t="s">
        <v>36</v>
      </c>
      <c r="K1697" s="14" t="str">
        <f t="shared" si="1017"/>
        <v/>
      </c>
      <c r="S1697" s="14" t="str">
        <f>IF(AND(P1697&lt;&gt;""),P1697/INDEX($L$4:$L1697,MATCH(MAX($L$4:$L1697)+1,$L$4:$L1697,1)),"")</f>
        <v/>
      </c>
      <c r="W1697" s="14" t="str">
        <f>IF(AND(T1697&lt;&gt;""),T1697/INDEX($L$4:$L1697,MATCH(MAX($L$4:$L1697)+1,$L$4:$L1697,1)),"")</f>
        <v/>
      </c>
      <c r="AA1697" s="14" t="str">
        <f>IF(AND(X1697&lt;&gt;""),X1697/INDEX($L$4:$L1697,MATCH(MAX($L$4:$L1697)+1,$L$4:$L1697,1)),"")</f>
        <v/>
      </c>
      <c r="AE1697" s="14" t="str">
        <f>IF(AND(AB1697&lt;&gt;""),AB1697/INDEX($L$4:$L1697,MATCH(MAX($L$4:$L1697)+1,$L$4:$L1697,1)),"")</f>
        <v/>
      </c>
      <c r="AI1697" s="14" t="str">
        <f>IF(AND(AF1697&lt;&gt;""),AF1697/INDEX($L$4:$L1697,MATCH(MAX($L$4:$L1697)+1,$L$4:$L1697,1)),"")</f>
        <v/>
      </c>
      <c r="AM1697" s="14" t="str">
        <f>IF(AND(AJ1697&lt;&gt;""),AJ1697/INDEX($L$4:$L1697,MATCH(MAX($L$4:$L1697)+1,$L$4:$L1697,1)),"")</f>
        <v/>
      </c>
      <c r="AQ1697" s="14" t="str">
        <f>IF(AND(AN1697&lt;&gt;""),AN1697/INDEX($L$4:$L1697,MATCH(MAX($L$4:$L1697)+1,$L$4:$L1697,1)),"")</f>
        <v/>
      </c>
      <c r="AU1697" s="14" t="str">
        <f>IF(AND(AR1697&lt;&gt;""),AR1697/INDEX($L$4:$L1697,MATCH(MAX($L$4:$L1697)+1,$L$4:$L1697,1)),"")</f>
        <v/>
      </c>
      <c r="AY1697" s="14" t="str">
        <f>IF(AND(AV1697&lt;&gt;""),AV1697/INDEX($L$4:$L1697,MATCH(MAX($L$4:$L1697)+1,$L$4:$L1697,1)),"")</f>
        <v/>
      </c>
      <c r="AZ1697" s="10" t="str">
        <f t="shared" si="1016"/>
        <v/>
      </c>
      <c r="BC1697" s="78" t="str">
        <f t="shared" si="1015"/>
        <v/>
      </c>
      <c r="CM1697" s="14" t="str">
        <f>IF(AND(CJ1697&lt;&gt;""),CJ1697/INDEX($L$4:$L1697,MATCH(MAX($L$4:$L1697)+1,$L$4:$L1697,1)),"")</f>
        <v/>
      </c>
      <c r="CQ1697" s="14" t="str">
        <f>IF(AND(CN1697&lt;&gt;""),CN1697/INDEX($L$4:$L1697,MATCH(MAX($L$4:$L1697)+1,$L$4:$L1697,1)),"")</f>
        <v/>
      </c>
    </row>
    <row r="1698" spans="3:95">
      <c r="C1698" s="4" t="s">
        <v>36</v>
      </c>
      <c r="D1698" t="s">
        <v>36</v>
      </c>
      <c r="K1698" s="14" t="str">
        <f t="shared" si="1017"/>
        <v/>
      </c>
      <c r="S1698" s="14" t="str">
        <f>IF(AND(P1698&lt;&gt;""),P1698/INDEX($L$4:$L1698,MATCH(MAX($L$4:$L1698)+1,$L$4:$L1698,1)),"")</f>
        <v/>
      </c>
      <c r="W1698" s="14" t="str">
        <f>IF(AND(T1698&lt;&gt;""),T1698/INDEX($L$4:$L1698,MATCH(MAX($L$4:$L1698)+1,$L$4:$L1698,1)),"")</f>
        <v/>
      </c>
      <c r="AA1698" s="14" t="str">
        <f>IF(AND(X1698&lt;&gt;""),X1698/INDEX($L$4:$L1698,MATCH(MAX($L$4:$L1698)+1,$L$4:$L1698,1)),"")</f>
        <v/>
      </c>
      <c r="AE1698" s="14" t="str">
        <f>IF(AND(AB1698&lt;&gt;""),AB1698/INDEX($L$4:$L1698,MATCH(MAX($L$4:$L1698)+1,$L$4:$L1698,1)),"")</f>
        <v/>
      </c>
      <c r="AI1698" s="14" t="str">
        <f>IF(AND(AF1698&lt;&gt;""),AF1698/INDEX($L$4:$L1698,MATCH(MAX($L$4:$L1698)+1,$L$4:$L1698,1)),"")</f>
        <v/>
      </c>
      <c r="AM1698" s="14" t="str">
        <f>IF(AND(AJ1698&lt;&gt;""),AJ1698/INDEX($L$4:$L1698,MATCH(MAX($L$4:$L1698)+1,$L$4:$L1698,1)),"")</f>
        <v/>
      </c>
      <c r="AQ1698" s="14" t="str">
        <f>IF(AND(AN1698&lt;&gt;""),AN1698/INDEX($L$4:$L1698,MATCH(MAX($L$4:$L1698)+1,$L$4:$L1698,1)),"")</f>
        <v/>
      </c>
      <c r="AU1698" s="14" t="str">
        <f>IF(AND(AR1698&lt;&gt;""),AR1698/INDEX($L$4:$L1698,MATCH(MAX($L$4:$L1698)+1,$L$4:$L1698,1)),"")</f>
        <v/>
      </c>
      <c r="AY1698" s="14" t="str">
        <f>IF(AND(AV1698&lt;&gt;""),AV1698/INDEX($L$4:$L1698,MATCH(MAX($L$4:$L1698)+1,$L$4:$L1698,1)),"")</f>
        <v/>
      </c>
      <c r="AZ1698" s="10" t="str">
        <f t="shared" si="1016"/>
        <v/>
      </c>
      <c r="BC1698" s="78" t="str">
        <f t="shared" si="1015"/>
        <v/>
      </c>
      <c r="CM1698" s="14" t="str">
        <f>IF(AND(CJ1698&lt;&gt;""),CJ1698/INDEX($L$4:$L1698,MATCH(MAX($L$4:$L1698)+1,$L$4:$L1698,1)),"")</f>
        <v/>
      </c>
      <c r="CQ1698" s="14" t="str">
        <f>IF(AND(CN1698&lt;&gt;""),CN1698/INDEX($L$4:$L1698,MATCH(MAX($L$4:$L1698)+1,$L$4:$L1698,1)),"")</f>
        <v/>
      </c>
    </row>
    <row r="1699" spans="3:95">
      <c r="C1699" s="4" t="s">
        <v>36</v>
      </c>
      <c r="D1699" t="s">
        <v>36</v>
      </c>
      <c r="K1699" s="14" t="str">
        <f t="shared" si="1017"/>
        <v/>
      </c>
      <c r="S1699" s="14" t="str">
        <f>IF(AND(P1699&lt;&gt;""),P1699/INDEX($L$4:$L1699,MATCH(MAX($L$4:$L1699)+1,$L$4:$L1699,1)),"")</f>
        <v/>
      </c>
      <c r="W1699" s="14" t="str">
        <f>IF(AND(T1699&lt;&gt;""),T1699/INDEX($L$4:$L1699,MATCH(MAX($L$4:$L1699)+1,$L$4:$L1699,1)),"")</f>
        <v/>
      </c>
      <c r="AA1699" s="14" t="str">
        <f>IF(AND(X1699&lt;&gt;""),X1699/INDEX($L$4:$L1699,MATCH(MAX($L$4:$L1699)+1,$L$4:$L1699,1)),"")</f>
        <v/>
      </c>
      <c r="AE1699" s="14" t="str">
        <f>IF(AND(AB1699&lt;&gt;""),AB1699/INDEX($L$4:$L1699,MATCH(MAX($L$4:$L1699)+1,$L$4:$L1699,1)),"")</f>
        <v/>
      </c>
      <c r="AI1699" s="14" t="str">
        <f>IF(AND(AF1699&lt;&gt;""),AF1699/INDEX($L$4:$L1699,MATCH(MAX($L$4:$L1699)+1,$L$4:$L1699,1)),"")</f>
        <v/>
      </c>
      <c r="AM1699" s="14" t="str">
        <f>IF(AND(AJ1699&lt;&gt;""),AJ1699/INDEX($L$4:$L1699,MATCH(MAX($L$4:$L1699)+1,$L$4:$L1699,1)),"")</f>
        <v/>
      </c>
      <c r="AQ1699" s="14" t="str">
        <f>IF(AND(AN1699&lt;&gt;""),AN1699/INDEX($L$4:$L1699,MATCH(MAX($L$4:$L1699)+1,$L$4:$L1699,1)),"")</f>
        <v/>
      </c>
      <c r="AU1699" s="14" t="str">
        <f>IF(AND(AR1699&lt;&gt;""),AR1699/INDEX($L$4:$L1699,MATCH(MAX($L$4:$L1699)+1,$L$4:$L1699,1)),"")</f>
        <v/>
      </c>
      <c r="AY1699" s="14" t="str">
        <f>IF(AND(AV1699&lt;&gt;""),AV1699/INDEX($L$4:$L1699,MATCH(MAX($L$4:$L1699)+1,$L$4:$L1699,1)),"")</f>
        <v/>
      </c>
      <c r="AZ1699" s="10" t="str">
        <f t="shared" si="1016"/>
        <v/>
      </c>
      <c r="BC1699" s="78" t="str">
        <f t="shared" si="1015"/>
        <v/>
      </c>
      <c r="CM1699" s="14" t="str">
        <f>IF(AND(CJ1699&lt;&gt;""),CJ1699/INDEX($L$4:$L1699,MATCH(MAX($L$4:$L1699)+1,$L$4:$L1699,1)),"")</f>
        <v/>
      </c>
      <c r="CQ1699" s="14" t="str">
        <f>IF(AND(CN1699&lt;&gt;""),CN1699/INDEX($L$4:$L1699,MATCH(MAX($L$4:$L1699)+1,$L$4:$L1699,1)),"")</f>
        <v/>
      </c>
    </row>
    <row r="1700" spans="3:95">
      <c r="C1700" s="4" t="s">
        <v>36</v>
      </c>
      <c r="D1700" t="s">
        <v>36</v>
      </c>
      <c r="K1700" s="14" t="str">
        <f t="shared" si="1017"/>
        <v/>
      </c>
      <c r="S1700" s="14" t="str">
        <f>IF(AND(P1700&lt;&gt;""),P1700/INDEX($L$4:$L1700,MATCH(MAX($L$4:$L1700)+1,$L$4:$L1700,1)),"")</f>
        <v/>
      </c>
      <c r="W1700" s="14" t="str">
        <f>IF(AND(T1700&lt;&gt;""),T1700/INDEX($L$4:$L1700,MATCH(MAX($L$4:$L1700)+1,$L$4:$L1700,1)),"")</f>
        <v/>
      </c>
      <c r="AA1700" s="14" t="str">
        <f>IF(AND(X1700&lt;&gt;""),X1700/INDEX($L$4:$L1700,MATCH(MAX($L$4:$L1700)+1,$L$4:$L1700,1)),"")</f>
        <v/>
      </c>
      <c r="AE1700" s="14" t="str">
        <f>IF(AND(AB1700&lt;&gt;""),AB1700/INDEX($L$4:$L1700,MATCH(MAX($L$4:$L1700)+1,$L$4:$L1700,1)),"")</f>
        <v/>
      </c>
      <c r="AI1700" s="14" t="str">
        <f>IF(AND(AF1700&lt;&gt;""),AF1700/INDEX($L$4:$L1700,MATCH(MAX($L$4:$L1700)+1,$L$4:$L1700,1)),"")</f>
        <v/>
      </c>
      <c r="AM1700" s="14" t="str">
        <f>IF(AND(AJ1700&lt;&gt;""),AJ1700/INDEX($L$4:$L1700,MATCH(MAX($L$4:$L1700)+1,$L$4:$L1700,1)),"")</f>
        <v/>
      </c>
      <c r="AQ1700" s="14" t="str">
        <f>IF(AND(AN1700&lt;&gt;""),AN1700/INDEX($L$4:$L1700,MATCH(MAX($L$4:$L1700)+1,$L$4:$L1700,1)),"")</f>
        <v/>
      </c>
      <c r="AU1700" s="14" t="str">
        <f>IF(AND(AR1700&lt;&gt;""),AR1700/INDEX($L$4:$L1700,MATCH(MAX($L$4:$L1700)+1,$L$4:$L1700,1)),"")</f>
        <v/>
      </c>
      <c r="AY1700" s="14" t="str">
        <f>IF(AND(AV1700&lt;&gt;""),AV1700/INDEX($L$4:$L1700,MATCH(MAX($L$4:$L1700)+1,$L$4:$L1700,1)),"")</f>
        <v/>
      </c>
      <c r="AZ1700" s="10" t="str">
        <f t="shared" si="1016"/>
        <v/>
      </c>
      <c r="BC1700" s="78" t="str">
        <f t="shared" si="1015"/>
        <v/>
      </c>
      <c r="CM1700" s="14" t="str">
        <f>IF(AND(CJ1700&lt;&gt;""),CJ1700/INDEX($L$4:$L1700,MATCH(MAX($L$4:$L1700)+1,$L$4:$L1700,1)),"")</f>
        <v/>
      </c>
      <c r="CQ1700" s="14" t="str">
        <f>IF(AND(CN1700&lt;&gt;""),CN1700/INDEX($L$4:$L1700,MATCH(MAX($L$4:$L1700)+1,$L$4:$L1700,1)),"")</f>
        <v/>
      </c>
    </row>
    <row r="1701" spans="3:95">
      <c r="C1701" s="4" t="s">
        <v>36</v>
      </c>
      <c r="D1701" t="s">
        <v>36</v>
      </c>
      <c r="K1701" s="14" t="str">
        <f t="shared" si="1017"/>
        <v/>
      </c>
      <c r="S1701" s="14" t="str">
        <f>IF(AND(P1701&lt;&gt;""),P1701/INDEX($L$4:$L1701,MATCH(MAX($L$4:$L1701)+1,$L$4:$L1701,1)),"")</f>
        <v/>
      </c>
      <c r="W1701" s="14" t="str">
        <f>IF(AND(T1701&lt;&gt;""),T1701/INDEX($L$4:$L1701,MATCH(MAX($L$4:$L1701)+1,$L$4:$L1701,1)),"")</f>
        <v/>
      </c>
      <c r="AA1701" s="14" t="str">
        <f>IF(AND(X1701&lt;&gt;""),X1701/INDEX($L$4:$L1701,MATCH(MAX($L$4:$L1701)+1,$L$4:$L1701,1)),"")</f>
        <v/>
      </c>
      <c r="AE1701" s="14" t="str">
        <f>IF(AND(AB1701&lt;&gt;""),AB1701/INDEX($L$4:$L1701,MATCH(MAX($L$4:$L1701)+1,$L$4:$L1701,1)),"")</f>
        <v/>
      </c>
      <c r="AI1701" s="14" t="str">
        <f>IF(AND(AF1701&lt;&gt;""),AF1701/INDEX($L$4:$L1701,MATCH(MAX($L$4:$L1701)+1,$L$4:$L1701,1)),"")</f>
        <v/>
      </c>
      <c r="AM1701" s="14" t="str">
        <f>IF(AND(AJ1701&lt;&gt;""),AJ1701/INDEX($L$4:$L1701,MATCH(MAX($L$4:$L1701)+1,$L$4:$L1701,1)),"")</f>
        <v/>
      </c>
      <c r="AQ1701" s="14" t="str">
        <f>IF(AND(AN1701&lt;&gt;""),AN1701/INDEX($L$4:$L1701,MATCH(MAX($L$4:$L1701)+1,$L$4:$L1701,1)),"")</f>
        <v/>
      </c>
      <c r="AU1701" s="14" t="str">
        <f>IF(AND(AR1701&lt;&gt;""),AR1701/INDEX($L$4:$L1701,MATCH(MAX($L$4:$L1701)+1,$L$4:$L1701,1)),"")</f>
        <v/>
      </c>
      <c r="AY1701" s="14" t="str">
        <f>IF(AND(AV1701&lt;&gt;""),AV1701/INDEX($L$4:$L1701,MATCH(MAX($L$4:$L1701)+1,$L$4:$L1701,1)),"")</f>
        <v/>
      </c>
      <c r="AZ1701" s="10" t="str">
        <f t="shared" si="1016"/>
        <v/>
      </c>
      <c r="BC1701" s="78" t="str">
        <f t="shared" si="1015"/>
        <v/>
      </c>
      <c r="CM1701" s="14" t="str">
        <f>IF(AND(CJ1701&lt;&gt;""),CJ1701/INDEX($L$4:$L1701,MATCH(MAX($L$4:$L1701)+1,$L$4:$L1701,1)),"")</f>
        <v/>
      </c>
      <c r="CQ1701" s="14" t="str">
        <f>IF(AND(CN1701&lt;&gt;""),CN1701/INDEX($L$4:$L1701,MATCH(MAX($L$4:$L1701)+1,$L$4:$L1701,1)),"")</f>
        <v/>
      </c>
    </row>
    <row r="1702" spans="3:95">
      <c r="C1702" s="4" t="s">
        <v>36</v>
      </c>
      <c r="D1702" t="s">
        <v>36</v>
      </c>
      <c r="K1702" s="14" t="str">
        <f t="shared" si="1017"/>
        <v/>
      </c>
      <c r="S1702" s="14" t="str">
        <f>IF(AND(P1702&lt;&gt;""),P1702/INDEX($L$4:$L1702,MATCH(MAX($L$4:$L1702)+1,$L$4:$L1702,1)),"")</f>
        <v/>
      </c>
      <c r="W1702" s="14" t="str">
        <f>IF(AND(T1702&lt;&gt;""),T1702/INDEX($L$4:$L1702,MATCH(MAX($L$4:$L1702)+1,$L$4:$L1702,1)),"")</f>
        <v/>
      </c>
      <c r="AA1702" s="14" t="str">
        <f>IF(AND(X1702&lt;&gt;""),X1702/INDEX($L$4:$L1702,MATCH(MAX($L$4:$L1702)+1,$L$4:$L1702,1)),"")</f>
        <v/>
      </c>
      <c r="AE1702" s="14" t="str">
        <f>IF(AND(AB1702&lt;&gt;""),AB1702/INDEX($L$4:$L1702,MATCH(MAX($L$4:$L1702)+1,$L$4:$L1702,1)),"")</f>
        <v/>
      </c>
      <c r="AI1702" s="14" t="str">
        <f>IF(AND(AF1702&lt;&gt;""),AF1702/INDEX($L$4:$L1702,MATCH(MAX($L$4:$L1702)+1,$L$4:$L1702,1)),"")</f>
        <v/>
      </c>
      <c r="AM1702" s="14" t="str">
        <f>IF(AND(AJ1702&lt;&gt;""),AJ1702/INDEX($L$4:$L1702,MATCH(MAX($L$4:$L1702)+1,$L$4:$L1702,1)),"")</f>
        <v/>
      </c>
      <c r="AQ1702" s="14" t="str">
        <f>IF(AND(AN1702&lt;&gt;""),AN1702/INDEX($L$4:$L1702,MATCH(MAX($L$4:$L1702)+1,$L$4:$L1702,1)),"")</f>
        <v/>
      </c>
      <c r="AU1702" s="14" t="str">
        <f>IF(AND(AR1702&lt;&gt;""),AR1702/INDEX($L$4:$L1702,MATCH(MAX($L$4:$L1702)+1,$L$4:$L1702,1)),"")</f>
        <v/>
      </c>
      <c r="AY1702" s="14" t="str">
        <f>IF(AND(AV1702&lt;&gt;""),AV1702/INDEX($L$4:$L1702,MATCH(MAX($L$4:$L1702)+1,$L$4:$L1702,1)),"")</f>
        <v/>
      </c>
      <c r="AZ1702" s="10" t="str">
        <f t="shared" si="1016"/>
        <v/>
      </c>
      <c r="BC1702" s="78" t="str">
        <f t="shared" si="1015"/>
        <v/>
      </c>
      <c r="CM1702" s="14" t="str">
        <f>IF(AND(CJ1702&lt;&gt;""),CJ1702/INDEX($L$4:$L1702,MATCH(MAX($L$4:$L1702)+1,$L$4:$L1702,1)),"")</f>
        <v/>
      </c>
      <c r="CQ1702" s="14" t="str">
        <f>IF(AND(CN1702&lt;&gt;""),CN1702/INDEX($L$4:$L1702,MATCH(MAX($L$4:$L1702)+1,$L$4:$L1702,1)),"")</f>
        <v/>
      </c>
    </row>
    <row r="1703" spans="3:95">
      <c r="C1703" s="4" t="s">
        <v>36</v>
      </c>
      <c r="D1703" t="s">
        <v>36</v>
      </c>
      <c r="K1703" s="14" t="str">
        <f t="shared" si="1017"/>
        <v/>
      </c>
      <c r="S1703" s="14" t="str">
        <f>IF(AND(P1703&lt;&gt;""),P1703/INDEX($L$4:$L1703,MATCH(MAX($L$4:$L1703)+1,$L$4:$L1703,1)),"")</f>
        <v/>
      </c>
      <c r="W1703" s="14" t="str">
        <f>IF(AND(T1703&lt;&gt;""),T1703/INDEX($L$4:$L1703,MATCH(MAX($L$4:$L1703)+1,$L$4:$L1703,1)),"")</f>
        <v/>
      </c>
      <c r="AA1703" s="14" t="str">
        <f>IF(AND(X1703&lt;&gt;""),X1703/INDEX($L$4:$L1703,MATCH(MAX($L$4:$L1703)+1,$L$4:$L1703,1)),"")</f>
        <v/>
      </c>
      <c r="AE1703" s="14" t="str">
        <f>IF(AND(AB1703&lt;&gt;""),AB1703/INDEX($L$4:$L1703,MATCH(MAX($L$4:$L1703)+1,$L$4:$L1703,1)),"")</f>
        <v/>
      </c>
      <c r="AI1703" s="14" t="str">
        <f>IF(AND(AF1703&lt;&gt;""),AF1703/INDEX($L$4:$L1703,MATCH(MAX($L$4:$L1703)+1,$L$4:$L1703,1)),"")</f>
        <v/>
      </c>
      <c r="AM1703" s="14" t="str">
        <f>IF(AND(AJ1703&lt;&gt;""),AJ1703/INDEX($L$4:$L1703,MATCH(MAX($L$4:$L1703)+1,$L$4:$L1703,1)),"")</f>
        <v/>
      </c>
      <c r="AQ1703" s="14" t="str">
        <f>IF(AND(AN1703&lt;&gt;""),AN1703/INDEX($L$4:$L1703,MATCH(MAX($L$4:$L1703)+1,$L$4:$L1703,1)),"")</f>
        <v/>
      </c>
      <c r="AU1703" s="14" t="str">
        <f>IF(AND(AR1703&lt;&gt;""),AR1703/INDEX($L$4:$L1703,MATCH(MAX($L$4:$L1703)+1,$L$4:$L1703,1)),"")</f>
        <v/>
      </c>
      <c r="AY1703" s="14" t="str">
        <f>IF(AND(AV1703&lt;&gt;""),AV1703/INDEX($L$4:$L1703,MATCH(MAX($L$4:$L1703)+1,$L$4:$L1703,1)),"")</f>
        <v/>
      </c>
      <c r="AZ1703" s="10" t="str">
        <f t="shared" si="1016"/>
        <v/>
      </c>
      <c r="BC1703" s="78" t="str">
        <f t="shared" si="1015"/>
        <v/>
      </c>
      <c r="CM1703" s="14" t="str">
        <f>IF(AND(CJ1703&lt;&gt;""),CJ1703/INDEX($L$4:$L1703,MATCH(MAX($L$4:$L1703)+1,$L$4:$L1703,1)),"")</f>
        <v/>
      </c>
      <c r="CQ1703" s="14" t="str">
        <f>IF(AND(CN1703&lt;&gt;""),CN1703/INDEX($L$4:$L1703,MATCH(MAX($L$4:$L1703)+1,$L$4:$L1703,1)),"")</f>
        <v/>
      </c>
    </row>
    <row r="1704" spans="3:95">
      <c r="C1704" s="4" t="s">
        <v>36</v>
      </c>
      <c r="D1704" t="s">
        <v>36</v>
      </c>
      <c r="K1704" s="14" t="str">
        <f t="shared" si="1017"/>
        <v/>
      </c>
      <c r="S1704" s="14" t="str">
        <f>IF(AND(P1704&lt;&gt;""),P1704/INDEX($L$4:$L1704,MATCH(MAX($L$4:$L1704)+1,$L$4:$L1704,1)),"")</f>
        <v/>
      </c>
      <c r="W1704" s="14" t="str">
        <f>IF(AND(T1704&lt;&gt;""),T1704/INDEX($L$4:$L1704,MATCH(MAX($L$4:$L1704)+1,$L$4:$L1704,1)),"")</f>
        <v/>
      </c>
      <c r="AA1704" s="14" t="str">
        <f>IF(AND(X1704&lt;&gt;""),X1704/INDEX($L$4:$L1704,MATCH(MAX($L$4:$L1704)+1,$L$4:$L1704,1)),"")</f>
        <v/>
      </c>
      <c r="AE1704" s="14" t="str">
        <f>IF(AND(AB1704&lt;&gt;""),AB1704/INDEX($L$4:$L1704,MATCH(MAX($L$4:$L1704)+1,$L$4:$L1704,1)),"")</f>
        <v/>
      </c>
      <c r="AI1704" s="14" t="str">
        <f>IF(AND(AF1704&lt;&gt;""),AF1704/INDEX($L$4:$L1704,MATCH(MAX($L$4:$L1704)+1,$L$4:$L1704,1)),"")</f>
        <v/>
      </c>
      <c r="AM1704" s="14" t="str">
        <f>IF(AND(AJ1704&lt;&gt;""),AJ1704/INDEX($L$4:$L1704,MATCH(MAX($L$4:$L1704)+1,$L$4:$L1704,1)),"")</f>
        <v/>
      </c>
      <c r="AQ1704" s="14" t="str">
        <f>IF(AND(AN1704&lt;&gt;""),AN1704/INDEX($L$4:$L1704,MATCH(MAX($L$4:$L1704)+1,$L$4:$L1704,1)),"")</f>
        <v/>
      </c>
      <c r="AU1704" s="14" t="str">
        <f>IF(AND(AR1704&lt;&gt;""),AR1704/INDEX($L$4:$L1704,MATCH(MAX($L$4:$L1704)+1,$L$4:$L1704,1)),"")</f>
        <v/>
      </c>
      <c r="AY1704" s="14" t="str">
        <f>IF(AND(AV1704&lt;&gt;""),AV1704/INDEX($L$4:$L1704,MATCH(MAX($L$4:$L1704)+1,$L$4:$L1704,1)),"")</f>
        <v/>
      </c>
      <c r="AZ1704" s="10" t="str">
        <f t="shared" si="1016"/>
        <v/>
      </c>
      <c r="BC1704" s="78" t="str">
        <f t="shared" si="1015"/>
        <v/>
      </c>
      <c r="CM1704" s="14" t="str">
        <f>IF(AND(CJ1704&lt;&gt;""),CJ1704/INDEX($L$4:$L1704,MATCH(MAX($L$4:$L1704)+1,$L$4:$L1704,1)),"")</f>
        <v/>
      </c>
      <c r="CQ1704" s="14" t="str">
        <f>IF(AND(CN1704&lt;&gt;""),CN1704/INDEX($L$4:$L1704,MATCH(MAX($L$4:$L1704)+1,$L$4:$L1704,1)),"")</f>
        <v/>
      </c>
    </row>
    <row r="1705" spans="3:95">
      <c r="C1705" s="4" t="s">
        <v>36</v>
      </c>
      <c r="D1705" t="s">
        <v>36</v>
      </c>
      <c r="K1705" s="14" t="str">
        <f t="shared" si="1017"/>
        <v/>
      </c>
      <c r="S1705" s="14" t="str">
        <f>IF(AND(P1705&lt;&gt;""),P1705/INDEX($L$4:$L1705,MATCH(MAX($L$4:$L1705)+1,$L$4:$L1705,1)),"")</f>
        <v/>
      </c>
      <c r="W1705" s="14" t="str">
        <f>IF(AND(T1705&lt;&gt;""),T1705/INDEX($L$4:$L1705,MATCH(MAX($L$4:$L1705)+1,$L$4:$L1705,1)),"")</f>
        <v/>
      </c>
      <c r="AA1705" s="14" t="str">
        <f>IF(AND(X1705&lt;&gt;""),X1705/INDEX($L$4:$L1705,MATCH(MAX($L$4:$L1705)+1,$L$4:$L1705,1)),"")</f>
        <v/>
      </c>
      <c r="AE1705" s="14" t="str">
        <f>IF(AND(AB1705&lt;&gt;""),AB1705/INDEX($L$4:$L1705,MATCH(MAX($L$4:$L1705)+1,$L$4:$L1705,1)),"")</f>
        <v/>
      </c>
      <c r="AI1705" s="14" t="str">
        <f>IF(AND(AF1705&lt;&gt;""),AF1705/INDEX($L$4:$L1705,MATCH(MAX($L$4:$L1705)+1,$L$4:$L1705,1)),"")</f>
        <v/>
      </c>
      <c r="AM1705" s="14" t="str">
        <f>IF(AND(AJ1705&lt;&gt;""),AJ1705/INDEX($L$4:$L1705,MATCH(MAX($L$4:$L1705)+1,$L$4:$L1705,1)),"")</f>
        <v/>
      </c>
      <c r="AQ1705" s="14" t="str">
        <f>IF(AND(AN1705&lt;&gt;""),AN1705/INDEX($L$4:$L1705,MATCH(MAX($L$4:$L1705)+1,$L$4:$L1705,1)),"")</f>
        <v/>
      </c>
      <c r="AU1705" s="14" t="str">
        <f>IF(AND(AR1705&lt;&gt;""),AR1705/INDEX($L$4:$L1705,MATCH(MAX($L$4:$L1705)+1,$L$4:$L1705,1)),"")</f>
        <v/>
      </c>
      <c r="AY1705" s="14" t="str">
        <f>IF(AND(AV1705&lt;&gt;""),AV1705/INDEX($L$4:$L1705,MATCH(MAX($L$4:$L1705)+1,$L$4:$L1705,1)),"")</f>
        <v/>
      </c>
      <c r="AZ1705" s="10" t="str">
        <f t="shared" si="1016"/>
        <v/>
      </c>
      <c r="BC1705" s="78" t="str">
        <f t="shared" si="1015"/>
        <v/>
      </c>
      <c r="CM1705" s="14" t="str">
        <f>IF(AND(CJ1705&lt;&gt;""),CJ1705/INDEX($L$4:$L1705,MATCH(MAX($L$4:$L1705)+1,$L$4:$L1705,1)),"")</f>
        <v/>
      </c>
      <c r="CQ1705" s="14" t="str">
        <f>IF(AND(CN1705&lt;&gt;""),CN1705/INDEX($L$4:$L1705,MATCH(MAX($L$4:$L1705)+1,$L$4:$L1705,1)),"")</f>
        <v/>
      </c>
    </row>
    <row r="1706" spans="3:95">
      <c r="C1706" s="4" t="s">
        <v>36</v>
      </c>
      <c r="D1706" t="s">
        <v>36</v>
      </c>
      <c r="K1706" s="14" t="str">
        <f t="shared" si="1017"/>
        <v/>
      </c>
      <c r="S1706" s="14" t="str">
        <f>IF(AND(P1706&lt;&gt;""),P1706/INDEX($L$4:$L1706,MATCH(MAX($L$4:$L1706)+1,$L$4:$L1706,1)),"")</f>
        <v/>
      </c>
      <c r="W1706" s="14" t="str">
        <f>IF(AND(T1706&lt;&gt;""),T1706/INDEX($L$4:$L1706,MATCH(MAX($L$4:$L1706)+1,$L$4:$L1706,1)),"")</f>
        <v/>
      </c>
      <c r="AA1706" s="14" t="str">
        <f>IF(AND(X1706&lt;&gt;""),X1706/INDEX($L$4:$L1706,MATCH(MAX($L$4:$L1706)+1,$L$4:$L1706,1)),"")</f>
        <v/>
      </c>
      <c r="AE1706" s="14" t="str">
        <f>IF(AND(AB1706&lt;&gt;""),AB1706/INDEX($L$4:$L1706,MATCH(MAX($L$4:$L1706)+1,$L$4:$L1706,1)),"")</f>
        <v/>
      </c>
      <c r="AI1706" s="14" t="str">
        <f>IF(AND(AF1706&lt;&gt;""),AF1706/INDEX($L$4:$L1706,MATCH(MAX($L$4:$L1706)+1,$L$4:$L1706,1)),"")</f>
        <v/>
      </c>
      <c r="AM1706" s="14" t="str">
        <f>IF(AND(AJ1706&lt;&gt;""),AJ1706/INDEX($L$4:$L1706,MATCH(MAX($L$4:$L1706)+1,$L$4:$L1706,1)),"")</f>
        <v/>
      </c>
      <c r="AQ1706" s="14" t="str">
        <f>IF(AND(AN1706&lt;&gt;""),AN1706/INDEX($L$4:$L1706,MATCH(MAX($L$4:$L1706)+1,$L$4:$L1706,1)),"")</f>
        <v/>
      </c>
      <c r="AU1706" s="14" t="str">
        <f>IF(AND(AR1706&lt;&gt;""),AR1706/INDEX($L$4:$L1706,MATCH(MAX($L$4:$L1706)+1,$L$4:$L1706,1)),"")</f>
        <v/>
      </c>
      <c r="AY1706" s="14" t="str">
        <f>IF(AND(AV1706&lt;&gt;""),AV1706/INDEX($L$4:$L1706,MATCH(MAX($L$4:$L1706)+1,$L$4:$L1706,1)),"")</f>
        <v/>
      </c>
      <c r="AZ1706" s="10" t="str">
        <f t="shared" si="1016"/>
        <v/>
      </c>
      <c r="BC1706" s="78" t="str">
        <f t="shared" si="1015"/>
        <v/>
      </c>
      <c r="CM1706" s="14" t="str">
        <f>IF(AND(CJ1706&lt;&gt;""),CJ1706/INDEX($L$4:$L1706,MATCH(MAX($L$4:$L1706)+1,$L$4:$L1706,1)),"")</f>
        <v/>
      </c>
      <c r="CQ1706" s="14" t="str">
        <f>IF(AND(CN1706&lt;&gt;""),CN1706/INDEX($L$4:$L1706,MATCH(MAX($L$4:$L1706)+1,$L$4:$L1706,1)),"")</f>
        <v/>
      </c>
    </row>
    <row r="1707" spans="3:95">
      <c r="C1707" s="4" t="s">
        <v>36</v>
      </c>
      <c r="D1707" t="s">
        <v>36</v>
      </c>
      <c r="K1707" s="14" t="str">
        <f t="shared" si="1017"/>
        <v/>
      </c>
      <c r="S1707" s="14" t="str">
        <f>IF(AND(P1707&lt;&gt;""),P1707/INDEX($L$4:$L1707,MATCH(MAX($L$4:$L1707)+1,$L$4:$L1707,1)),"")</f>
        <v/>
      </c>
      <c r="W1707" s="14" t="str">
        <f>IF(AND(T1707&lt;&gt;""),T1707/INDEX($L$4:$L1707,MATCH(MAX($L$4:$L1707)+1,$L$4:$L1707,1)),"")</f>
        <v/>
      </c>
      <c r="AA1707" s="14" t="str">
        <f>IF(AND(X1707&lt;&gt;""),X1707/INDEX($L$4:$L1707,MATCH(MAX($L$4:$L1707)+1,$L$4:$L1707,1)),"")</f>
        <v/>
      </c>
      <c r="AE1707" s="14" t="str">
        <f>IF(AND(AB1707&lt;&gt;""),AB1707/INDEX($L$4:$L1707,MATCH(MAX($L$4:$L1707)+1,$L$4:$L1707,1)),"")</f>
        <v/>
      </c>
      <c r="AI1707" s="14" t="str">
        <f>IF(AND(AF1707&lt;&gt;""),AF1707/INDEX($L$4:$L1707,MATCH(MAX($L$4:$L1707)+1,$L$4:$L1707,1)),"")</f>
        <v/>
      </c>
      <c r="AM1707" s="14" t="str">
        <f>IF(AND(AJ1707&lt;&gt;""),AJ1707/INDEX($L$4:$L1707,MATCH(MAX($L$4:$L1707)+1,$L$4:$L1707,1)),"")</f>
        <v/>
      </c>
      <c r="AQ1707" s="14" t="str">
        <f>IF(AND(AN1707&lt;&gt;""),AN1707/INDEX($L$4:$L1707,MATCH(MAX($L$4:$L1707)+1,$L$4:$L1707,1)),"")</f>
        <v/>
      </c>
      <c r="AU1707" s="14" t="str">
        <f>IF(AND(AR1707&lt;&gt;""),AR1707/INDEX($L$4:$L1707,MATCH(MAX($L$4:$L1707)+1,$L$4:$L1707,1)),"")</f>
        <v/>
      </c>
      <c r="AY1707" s="14" t="str">
        <f>IF(AND(AV1707&lt;&gt;""),AV1707/INDEX($L$4:$L1707,MATCH(MAX($L$4:$L1707)+1,$L$4:$L1707,1)),"")</f>
        <v/>
      </c>
      <c r="AZ1707" s="10" t="str">
        <f t="shared" si="1016"/>
        <v/>
      </c>
      <c r="BC1707" s="78" t="str">
        <f t="shared" si="1015"/>
        <v/>
      </c>
      <c r="CM1707" s="14" t="str">
        <f>IF(AND(CJ1707&lt;&gt;""),CJ1707/INDEX($L$4:$L1707,MATCH(MAX($L$4:$L1707)+1,$L$4:$L1707,1)),"")</f>
        <v/>
      </c>
      <c r="CQ1707" s="14" t="str">
        <f>IF(AND(CN1707&lt;&gt;""),CN1707/INDEX($L$4:$L1707,MATCH(MAX($L$4:$L1707)+1,$L$4:$L1707,1)),"")</f>
        <v/>
      </c>
    </row>
    <row r="1708" spans="3:95">
      <c r="C1708" s="4" t="s">
        <v>36</v>
      </c>
      <c r="D1708" t="s">
        <v>36</v>
      </c>
      <c r="K1708" s="14" t="str">
        <f t="shared" si="1017"/>
        <v/>
      </c>
      <c r="S1708" s="14" t="str">
        <f>IF(AND(P1708&lt;&gt;""),P1708/INDEX($L$4:$L1708,MATCH(MAX($L$4:$L1708)+1,$L$4:$L1708,1)),"")</f>
        <v/>
      </c>
      <c r="W1708" s="14" t="str">
        <f>IF(AND(T1708&lt;&gt;""),T1708/INDEX($L$4:$L1708,MATCH(MAX($L$4:$L1708)+1,$L$4:$L1708,1)),"")</f>
        <v/>
      </c>
      <c r="AA1708" s="14" t="str">
        <f>IF(AND(X1708&lt;&gt;""),X1708/INDEX($L$4:$L1708,MATCH(MAX($L$4:$L1708)+1,$L$4:$L1708,1)),"")</f>
        <v/>
      </c>
      <c r="AE1708" s="14" t="str">
        <f>IF(AND(AB1708&lt;&gt;""),AB1708/INDEX($L$4:$L1708,MATCH(MAX($L$4:$L1708)+1,$L$4:$L1708,1)),"")</f>
        <v/>
      </c>
      <c r="AI1708" s="14" t="str">
        <f>IF(AND(AF1708&lt;&gt;""),AF1708/INDEX($L$4:$L1708,MATCH(MAX($L$4:$L1708)+1,$L$4:$L1708,1)),"")</f>
        <v/>
      </c>
      <c r="AM1708" s="14" t="str">
        <f>IF(AND(AJ1708&lt;&gt;""),AJ1708/INDEX($L$4:$L1708,MATCH(MAX($L$4:$L1708)+1,$L$4:$L1708,1)),"")</f>
        <v/>
      </c>
      <c r="AQ1708" s="14" t="str">
        <f>IF(AND(AN1708&lt;&gt;""),AN1708/INDEX($L$4:$L1708,MATCH(MAX($L$4:$L1708)+1,$L$4:$L1708,1)),"")</f>
        <v/>
      </c>
      <c r="AU1708" s="14" t="str">
        <f>IF(AND(AR1708&lt;&gt;""),AR1708/INDEX($L$4:$L1708,MATCH(MAX($L$4:$L1708)+1,$L$4:$L1708,1)),"")</f>
        <v/>
      </c>
      <c r="AY1708" s="14" t="str">
        <f>IF(AND(AV1708&lt;&gt;""),AV1708/INDEX($L$4:$L1708,MATCH(MAX($L$4:$L1708)+1,$L$4:$L1708,1)),"")</f>
        <v/>
      </c>
      <c r="AZ1708" s="10" t="str">
        <f t="shared" si="1016"/>
        <v/>
      </c>
      <c r="BC1708" s="78" t="str">
        <f t="shared" ref="BC1708:BC1771" si="1018">IF(SUM(S1708,W1708,AA1708,AE1708,AI1708,AM1708,AQ1708,AY1708,AU1708)=0,"",SUM(S1708,W1708,AA1708,AE1708,AI1708,AM1708,AQ1708,AY1708,AU1708))</f>
        <v/>
      </c>
      <c r="CM1708" s="14" t="str">
        <f>IF(AND(CJ1708&lt;&gt;""),CJ1708/INDEX($L$4:$L1708,MATCH(MAX($L$4:$L1708)+1,$L$4:$L1708,1)),"")</f>
        <v/>
      </c>
      <c r="CQ1708" s="14" t="str">
        <f>IF(AND(CN1708&lt;&gt;""),CN1708/INDEX($L$4:$L1708,MATCH(MAX($L$4:$L1708)+1,$L$4:$L1708,1)),"")</f>
        <v/>
      </c>
    </row>
    <row r="1709" spans="3:95">
      <c r="C1709" s="4" t="s">
        <v>36</v>
      </c>
      <c r="D1709" t="s">
        <v>36</v>
      </c>
      <c r="K1709" s="14" t="str">
        <f t="shared" si="1017"/>
        <v/>
      </c>
      <c r="S1709" s="14" t="str">
        <f>IF(AND(P1709&lt;&gt;""),P1709/INDEX($L$4:$L1709,MATCH(MAX($L$4:$L1709)+1,$L$4:$L1709,1)),"")</f>
        <v/>
      </c>
      <c r="W1709" s="14" t="str">
        <f>IF(AND(T1709&lt;&gt;""),T1709/INDEX($L$4:$L1709,MATCH(MAX($L$4:$L1709)+1,$L$4:$L1709,1)),"")</f>
        <v/>
      </c>
      <c r="AA1709" s="14" t="str">
        <f>IF(AND(X1709&lt;&gt;""),X1709/INDEX($L$4:$L1709,MATCH(MAX($L$4:$L1709)+1,$L$4:$L1709,1)),"")</f>
        <v/>
      </c>
      <c r="AE1709" s="14" t="str">
        <f>IF(AND(AB1709&lt;&gt;""),AB1709/INDEX($L$4:$L1709,MATCH(MAX($L$4:$L1709)+1,$L$4:$L1709,1)),"")</f>
        <v/>
      </c>
      <c r="AI1709" s="14" t="str">
        <f>IF(AND(AF1709&lt;&gt;""),AF1709/INDEX($L$4:$L1709,MATCH(MAX($L$4:$L1709)+1,$L$4:$L1709,1)),"")</f>
        <v/>
      </c>
      <c r="AM1709" s="14" t="str">
        <f>IF(AND(AJ1709&lt;&gt;""),AJ1709/INDEX($L$4:$L1709,MATCH(MAX($L$4:$L1709)+1,$L$4:$L1709,1)),"")</f>
        <v/>
      </c>
      <c r="AQ1709" s="14" t="str">
        <f>IF(AND(AN1709&lt;&gt;""),AN1709/INDEX($L$4:$L1709,MATCH(MAX($L$4:$L1709)+1,$L$4:$L1709,1)),"")</f>
        <v/>
      </c>
      <c r="AU1709" s="14" t="str">
        <f>IF(AND(AR1709&lt;&gt;""),AR1709/INDEX($L$4:$L1709,MATCH(MAX($L$4:$L1709)+1,$L$4:$L1709,1)),"")</f>
        <v/>
      </c>
      <c r="AY1709" s="14" t="str">
        <f>IF(AND(AV1709&lt;&gt;""),AV1709/INDEX($L$4:$L1709,MATCH(MAX($L$4:$L1709)+1,$L$4:$L1709,1)),"")</f>
        <v/>
      </c>
      <c r="AZ1709" s="10" t="str">
        <f t="shared" si="1016"/>
        <v/>
      </c>
      <c r="BC1709" s="78" t="str">
        <f t="shared" si="1018"/>
        <v/>
      </c>
      <c r="CM1709" s="14" t="str">
        <f>IF(AND(CJ1709&lt;&gt;""),CJ1709/INDEX($L$4:$L1709,MATCH(MAX($L$4:$L1709)+1,$L$4:$L1709,1)),"")</f>
        <v/>
      </c>
      <c r="CQ1709" s="14" t="str">
        <f>IF(AND(CN1709&lt;&gt;""),CN1709/INDEX($L$4:$L1709,MATCH(MAX($L$4:$L1709)+1,$L$4:$L1709,1)),"")</f>
        <v/>
      </c>
    </row>
    <row r="1710" spans="3:95">
      <c r="C1710" s="4" t="s">
        <v>36</v>
      </c>
      <c r="D1710" t="s">
        <v>36</v>
      </c>
      <c r="K1710" s="14" t="str">
        <f t="shared" si="1017"/>
        <v/>
      </c>
      <c r="S1710" s="14" t="str">
        <f>IF(AND(P1710&lt;&gt;""),P1710/INDEX($L$4:$L1710,MATCH(MAX($L$4:$L1710)+1,$L$4:$L1710,1)),"")</f>
        <v/>
      </c>
      <c r="W1710" s="14" t="str">
        <f>IF(AND(T1710&lt;&gt;""),T1710/INDEX($L$4:$L1710,MATCH(MAX($L$4:$L1710)+1,$L$4:$L1710,1)),"")</f>
        <v/>
      </c>
      <c r="AA1710" s="14" t="str">
        <f>IF(AND(X1710&lt;&gt;""),X1710/INDEX($L$4:$L1710,MATCH(MAX($L$4:$L1710)+1,$L$4:$L1710,1)),"")</f>
        <v/>
      </c>
      <c r="AE1710" s="14" t="str">
        <f>IF(AND(AB1710&lt;&gt;""),AB1710/INDEX($L$4:$L1710,MATCH(MAX($L$4:$L1710)+1,$L$4:$L1710,1)),"")</f>
        <v/>
      </c>
      <c r="AI1710" s="14" t="str">
        <f>IF(AND(AF1710&lt;&gt;""),AF1710/INDEX($L$4:$L1710,MATCH(MAX($L$4:$L1710)+1,$L$4:$L1710,1)),"")</f>
        <v/>
      </c>
      <c r="AM1710" s="14" t="str">
        <f>IF(AND(AJ1710&lt;&gt;""),AJ1710/INDEX($L$4:$L1710,MATCH(MAX($L$4:$L1710)+1,$L$4:$L1710,1)),"")</f>
        <v/>
      </c>
      <c r="AQ1710" s="14" t="str">
        <f>IF(AND(AN1710&lt;&gt;""),AN1710/INDEX($L$4:$L1710,MATCH(MAX($L$4:$L1710)+1,$L$4:$L1710,1)),"")</f>
        <v/>
      </c>
      <c r="AU1710" s="14" t="str">
        <f>IF(AND(AR1710&lt;&gt;""),AR1710/INDEX($L$4:$L1710,MATCH(MAX($L$4:$L1710)+1,$L$4:$L1710,1)),"")</f>
        <v/>
      </c>
      <c r="AY1710" s="14" t="str">
        <f>IF(AND(AV1710&lt;&gt;""),AV1710/INDEX($L$4:$L1710,MATCH(MAX($L$4:$L1710)+1,$L$4:$L1710,1)),"")</f>
        <v/>
      </c>
      <c r="AZ1710" s="10" t="str">
        <f t="shared" si="1016"/>
        <v/>
      </c>
      <c r="BC1710" s="78" t="str">
        <f t="shared" si="1018"/>
        <v/>
      </c>
      <c r="CM1710" s="14" t="str">
        <f>IF(AND(CJ1710&lt;&gt;""),CJ1710/INDEX($L$4:$L1710,MATCH(MAX($L$4:$L1710)+1,$L$4:$L1710,1)),"")</f>
        <v/>
      </c>
      <c r="CQ1710" s="14" t="str">
        <f>IF(AND(CN1710&lt;&gt;""),CN1710/INDEX($L$4:$L1710,MATCH(MAX($L$4:$L1710)+1,$L$4:$L1710,1)),"")</f>
        <v/>
      </c>
    </row>
    <row r="1711" spans="3:95">
      <c r="C1711" s="4" t="s">
        <v>36</v>
      </c>
      <c r="D1711" t="s">
        <v>36</v>
      </c>
      <c r="K1711" s="14" t="str">
        <f t="shared" si="1017"/>
        <v/>
      </c>
      <c r="S1711" s="14" t="str">
        <f>IF(AND(P1711&lt;&gt;""),P1711/INDEX($L$4:$L1711,MATCH(MAX($L$4:$L1711)+1,$L$4:$L1711,1)),"")</f>
        <v/>
      </c>
      <c r="W1711" s="14" t="str">
        <f>IF(AND(T1711&lt;&gt;""),T1711/INDEX($L$4:$L1711,MATCH(MAX($L$4:$L1711)+1,$L$4:$L1711,1)),"")</f>
        <v/>
      </c>
      <c r="AA1711" s="14" t="str">
        <f>IF(AND(X1711&lt;&gt;""),X1711/INDEX($L$4:$L1711,MATCH(MAX($L$4:$L1711)+1,$L$4:$L1711,1)),"")</f>
        <v/>
      </c>
      <c r="AE1711" s="14" t="str">
        <f>IF(AND(AB1711&lt;&gt;""),AB1711/INDEX($L$4:$L1711,MATCH(MAX($L$4:$L1711)+1,$L$4:$L1711,1)),"")</f>
        <v/>
      </c>
      <c r="AI1711" s="14" t="str">
        <f>IF(AND(AF1711&lt;&gt;""),AF1711/INDEX($L$4:$L1711,MATCH(MAX($L$4:$L1711)+1,$L$4:$L1711,1)),"")</f>
        <v/>
      </c>
      <c r="AM1711" s="14" t="str">
        <f>IF(AND(AJ1711&lt;&gt;""),AJ1711/INDEX($L$4:$L1711,MATCH(MAX($L$4:$L1711)+1,$L$4:$L1711,1)),"")</f>
        <v/>
      </c>
      <c r="AQ1711" s="14" t="str">
        <f>IF(AND(AN1711&lt;&gt;""),AN1711/INDEX($L$4:$L1711,MATCH(MAX($L$4:$L1711)+1,$L$4:$L1711,1)),"")</f>
        <v/>
      </c>
      <c r="AU1711" s="14" t="str">
        <f>IF(AND(AR1711&lt;&gt;""),AR1711/INDEX($L$4:$L1711,MATCH(MAX($L$4:$L1711)+1,$L$4:$L1711,1)),"")</f>
        <v/>
      </c>
      <c r="AY1711" s="14" t="str">
        <f>IF(AND(AV1711&lt;&gt;""),AV1711/INDEX($L$4:$L1711,MATCH(MAX($L$4:$L1711)+1,$L$4:$L1711,1)),"")</f>
        <v/>
      </c>
      <c r="AZ1711" s="10" t="str">
        <f t="shared" si="1016"/>
        <v/>
      </c>
      <c r="BC1711" s="78" t="str">
        <f t="shared" si="1018"/>
        <v/>
      </c>
      <c r="CM1711" s="14" t="str">
        <f>IF(AND(CJ1711&lt;&gt;""),CJ1711/INDEX($L$4:$L1711,MATCH(MAX($L$4:$L1711)+1,$L$4:$L1711,1)),"")</f>
        <v/>
      </c>
      <c r="CQ1711" s="14" t="str">
        <f>IF(AND(CN1711&lt;&gt;""),CN1711/INDEX($L$4:$L1711,MATCH(MAX($L$4:$L1711)+1,$L$4:$L1711,1)),"")</f>
        <v/>
      </c>
    </row>
    <row r="1712" spans="3:95">
      <c r="C1712" s="4" t="s">
        <v>36</v>
      </c>
      <c r="D1712" t="s">
        <v>36</v>
      </c>
      <c r="K1712" s="14" t="str">
        <f t="shared" si="1017"/>
        <v/>
      </c>
      <c r="S1712" s="14" t="str">
        <f>IF(AND(P1712&lt;&gt;""),P1712/INDEX($L$4:$L1712,MATCH(MAX($L$4:$L1712)+1,$L$4:$L1712,1)),"")</f>
        <v/>
      </c>
      <c r="W1712" s="14" t="str">
        <f>IF(AND(T1712&lt;&gt;""),T1712/INDEX($L$4:$L1712,MATCH(MAX($L$4:$L1712)+1,$L$4:$L1712,1)),"")</f>
        <v/>
      </c>
      <c r="AA1712" s="14" t="str">
        <f>IF(AND(X1712&lt;&gt;""),X1712/INDEX($L$4:$L1712,MATCH(MAX($L$4:$L1712)+1,$L$4:$L1712,1)),"")</f>
        <v/>
      </c>
      <c r="AE1712" s="14" t="str">
        <f>IF(AND(AB1712&lt;&gt;""),AB1712/INDEX($L$4:$L1712,MATCH(MAX($L$4:$L1712)+1,$L$4:$L1712,1)),"")</f>
        <v/>
      </c>
      <c r="AI1712" s="14" t="str">
        <f>IF(AND(AF1712&lt;&gt;""),AF1712/INDEX($L$4:$L1712,MATCH(MAX($L$4:$L1712)+1,$L$4:$L1712,1)),"")</f>
        <v/>
      </c>
      <c r="AM1712" s="14" t="str">
        <f>IF(AND(AJ1712&lt;&gt;""),AJ1712/INDEX($L$4:$L1712,MATCH(MAX($L$4:$L1712)+1,$L$4:$L1712,1)),"")</f>
        <v/>
      </c>
      <c r="AQ1712" s="14" t="str">
        <f>IF(AND(AN1712&lt;&gt;""),AN1712/INDEX($L$4:$L1712,MATCH(MAX($L$4:$L1712)+1,$L$4:$L1712,1)),"")</f>
        <v/>
      </c>
      <c r="AU1712" s="14" t="str">
        <f>IF(AND(AR1712&lt;&gt;""),AR1712/INDEX($L$4:$L1712,MATCH(MAX($L$4:$L1712)+1,$L$4:$L1712,1)),"")</f>
        <v/>
      </c>
      <c r="AY1712" s="14" t="str">
        <f>IF(AND(AV1712&lt;&gt;""),AV1712/INDEX($L$4:$L1712,MATCH(MAX($L$4:$L1712)+1,$L$4:$L1712,1)),"")</f>
        <v/>
      </c>
      <c r="AZ1712" s="10" t="str">
        <f t="shared" si="1016"/>
        <v/>
      </c>
      <c r="BC1712" s="78" t="str">
        <f t="shared" si="1018"/>
        <v/>
      </c>
      <c r="CM1712" s="14" t="str">
        <f>IF(AND(CJ1712&lt;&gt;""),CJ1712/INDEX($L$4:$L1712,MATCH(MAX($L$4:$L1712)+1,$L$4:$L1712,1)),"")</f>
        <v/>
      </c>
      <c r="CQ1712" s="14" t="str">
        <f>IF(AND(CN1712&lt;&gt;""),CN1712/INDEX($L$4:$L1712,MATCH(MAX($L$4:$L1712)+1,$L$4:$L1712,1)),"")</f>
        <v/>
      </c>
    </row>
    <row r="1713" spans="3:95">
      <c r="C1713" s="4" t="s">
        <v>36</v>
      </c>
      <c r="D1713" t="s">
        <v>36</v>
      </c>
      <c r="K1713" s="14" t="str">
        <f t="shared" si="1017"/>
        <v/>
      </c>
      <c r="S1713" s="14" t="str">
        <f>IF(AND(P1713&lt;&gt;""),P1713/INDEX($L$4:$L1713,MATCH(MAX($L$4:$L1713)+1,$L$4:$L1713,1)),"")</f>
        <v/>
      </c>
      <c r="W1713" s="14" t="str">
        <f>IF(AND(T1713&lt;&gt;""),T1713/INDEX($L$4:$L1713,MATCH(MAX($L$4:$L1713)+1,$L$4:$L1713,1)),"")</f>
        <v/>
      </c>
      <c r="AA1713" s="14" t="str">
        <f>IF(AND(X1713&lt;&gt;""),X1713/INDEX($L$4:$L1713,MATCH(MAX($L$4:$L1713)+1,$L$4:$L1713,1)),"")</f>
        <v/>
      </c>
      <c r="AE1713" s="14" t="str">
        <f>IF(AND(AB1713&lt;&gt;""),AB1713/INDEX($L$4:$L1713,MATCH(MAX($L$4:$L1713)+1,$L$4:$L1713,1)),"")</f>
        <v/>
      </c>
      <c r="AI1713" s="14" t="str">
        <f>IF(AND(AF1713&lt;&gt;""),AF1713/INDEX($L$4:$L1713,MATCH(MAX($L$4:$L1713)+1,$L$4:$L1713,1)),"")</f>
        <v/>
      </c>
      <c r="AM1713" s="14" t="str">
        <f>IF(AND(AJ1713&lt;&gt;""),AJ1713/INDEX($L$4:$L1713,MATCH(MAX($L$4:$L1713)+1,$L$4:$L1713,1)),"")</f>
        <v/>
      </c>
      <c r="AQ1713" s="14" t="str">
        <f>IF(AND(AN1713&lt;&gt;""),AN1713/INDEX($L$4:$L1713,MATCH(MAX($L$4:$L1713)+1,$L$4:$L1713,1)),"")</f>
        <v/>
      </c>
      <c r="AU1713" s="14" t="str">
        <f>IF(AND(AR1713&lt;&gt;""),AR1713/INDEX($L$4:$L1713,MATCH(MAX($L$4:$L1713)+1,$L$4:$L1713,1)),"")</f>
        <v/>
      </c>
      <c r="AY1713" s="14" t="str">
        <f>IF(AND(AV1713&lt;&gt;""),AV1713/INDEX($L$4:$L1713,MATCH(MAX($L$4:$L1713)+1,$L$4:$L1713,1)),"")</f>
        <v/>
      </c>
      <c r="AZ1713" s="10" t="str">
        <f t="shared" si="1016"/>
        <v/>
      </c>
      <c r="BC1713" s="78" t="str">
        <f t="shared" si="1018"/>
        <v/>
      </c>
      <c r="CM1713" s="14" t="str">
        <f>IF(AND(CJ1713&lt;&gt;""),CJ1713/INDEX($L$4:$L1713,MATCH(MAX($L$4:$L1713)+1,$L$4:$L1713,1)),"")</f>
        <v/>
      </c>
      <c r="CQ1713" s="14" t="str">
        <f>IF(AND(CN1713&lt;&gt;""),CN1713/INDEX($L$4:$L1713,MATCH(MAX($L$4:$L1713)+1,$L$4:$L1713,1)),"")</f>
        <v/>
      </c>
    </row>
    <row r="1714" spans="3:95">
      <c r="C1714" s="4" t="s">
        <v>36</v>
      </c>
      <c r="D1714" t="s">
        <v>36</v>
      </c>
      <c r="K1714" s="14" t="str">
        <f t="shared" si="1017"/>
        <v/>
      </c>
      <c r="S1714" s="14" t="str">
        <f>IF(AND(P1714&lt;&gt;""),P1714/INDEX($L$4:$L1714,MATCH(MAX($L$4:$L1714)+1,$L$4:$L1714,1)),"")</f>
        <v/>
      </c>
      <c r="W1714" s="14" t="str">
        <f>IF(AND(T1714&lt;&gt;""),T1714/INDEX($L$4:$L1714,MATCH(MAX($L$4:$L1714)+1,$L$4:$L1714,1)),"")</f>
        <v/>
      </c>
      <c r="AA1714" s="14" t="str">
        <f>IF(AND(X1714&lt;&gt;""),X1714/INDEX($L$4:$L1714,MATCH(MAX($L$4:$L1714)+1,$L$4:$L1714,1)),"")</f>
        <v/>
      </c>
      <c r="AE1714" s="14" t="str">
        <f>IF(AND(AB1714&lt;&gt;""),AB1714/INDEX($L$4:$L1714,MATCH(MAX($L$4:$L1714)+1,$L$4:$L1714,1)),"")</f>
        <v/>
      </c>
      <c r="AI1714" s="14" t="str">
        <f>IF(AND(AF1714&lt;&gt;""),AF1714/INDEX($L$4:$L1714,MATCH(MAX($L$4:$L1714)+1,$L$4:$L1714,1)),"")</f>
        <v/>
      </c>
      <c r="AM1714" s="14" t="str">
        <f>IF(AND(AJ1714&lt;&gt;""),AJ1714/INDEX($L$4:$L1714,MATCH(MAX($L$4:$L1714)+1,$L$4:$L1714,1)),"")</f>
        <v/>
      </c>
      <c r="AQ1714" s="14" t="str">
        <f>IF(AND(AN1714&lt;&gt;""),AN1714/INDEX($L$4:$L1714,MATCH(MAX($L$4:$L1714)+1,$L$4:$L1714,1)),"")</f>
        <v/>
      </c>
      <c r="AU1714" s="14" t="str">
        <f>IF(AND(AR1714&lt;&gt;""),AR1714/INDEX($L$4:$L1714,MATCH(MAX($L$4:$L1714)+1,$L$4:$L1714,1)),"")</f>
        <v/>
      </c>
      <c r="AY1714" s="14" t="str">
        <f>IF(AND(AV1714&lt;&gt;""),AV1714/INDEX($L$4:$L1714,MATCH(MAX($L$4:$L1714)+1,$L$4:$L1714,1)),"")</f>
        <v/>
      </c>
      <c r="AZ1714" s="10" t="str">
        <f t="shared" si="1016"/>
        <v/>
      </c>
      <c r="BC1714" s="78" t="str">
        <f t="shared" si="1018"/>
        <v/>
      </c>
      <c r="CM1714" s="14" t="str">
        <f>IF(AND(CJ1714&lt;&gt;""),CJ1714/INDEX($L$4:$L1714,MATCH(MAX($L$4:$L1714)+1,$L$4:$L1714,1)),"")</f>
        <v/>
      </c>
      <c r="CQ1714" s="14" t="str">
        <f>IF(AND(CN1714&lt;&gt;""),CN1714/INDEX($L$4:$L1714,MATCH(MAX($L$4:$L1714)+1,$L$4:$L1714,1)),"")</f>
        <v/>
      </c>
    </row>
    <row r="1715" spans="3:95">
      <c r="C1715" s="4" t="s">
        <v>36</v>
      </c>
      <c r="D1715" t="s">
        <v>36</v>
      </c>
      <c r="K1715" s="14" t="str">
        <f t="shared" si="1017"/>
        <v/>
      </c>
      <c r="S1715" s="14" t="str">
        <f>IF(AND(P1715&lt;&gt;""),P1715/INDEX($L$4:$L1715,MATCH(MAX($L$4:$L1715)+1,$L$4:$L1715,1)),"")</f>
        <v/>
      </c>
      <c r="W1715" s="14" t="str">
        <f>IF(AND(T1715&lt;&gt;""),T1715/INDEX($L$4:$L1715,MATCH(MAX($L$4:$L1715)+1,$L$4:$L1715,1)),"")</f>
        <v/>
      </c>
      <c r="AA1715" s="14" t="str">
        <f>IF(AND(X1715&lt;&gt;""),X1715/INDEX($L$4:$L1715,MATCH(MAX($L$4:$L1715)+1,$L$4:$L1715,1)),"")</f>
        <v/>
      </c>
      <c r="AE1715" s="14" t="str">
        <f>IF(AND(AB1715&lt;&gt;""),AB1715/INDEX($L$4:$L1715,MATCH(MAX($L$4:$L1715)+1,$L$4:$L1715,1)),"")</f>
        <v/>
      </c>
      <c r="AI1715" s="14" t="str">
        <f>IF(AND(AF1715&lt;&gt;""),AF1715/INDEX($L$4:$L1715,MATCH(MAX($L$4:$L1715)+1,$L$4:$L1715,1)),"")</f>
        <v/>
      </c>
      <c r="AM1715" s="14" t="str">
        <f>IF(AND(AJ1715&lt;&gt;""),AJ1715/INDEX($L$4:$L1715,MATCH(MAX($L$4:$L1715)+1,$L$4:$L1715,1)),"")</f>
        <v/>
      </c>
      <c r="AQ1715" s="14" t="str">
        <f>IF(AND(AN1715&lt;&gt;""),AN1715/INDEX($L$4:$L1715,MATCH(MAX($L$4:$L1715)+1,$L$4:$L1715,1)),"")</f>
        <v/>
      </c>
      <c r="AU1715" s="14" t="str">
        <f>IF(AND(AR1715&lt;&gt;""),AR1715/INDEX($L$4:$L1715,MATCH(MAX($L$4:$L1715)+1,$L$4:$L1715,1)),"")</f>
        <v/>
      </c>
      <c r="AY1715" s="14" t="str">
        <f>IF(AND(AV1715&lt;&gt;""),AV1715/INDEX($L$4:$L1715,MATCH(MAX($L$4:$L1715)+1,$L$4:$L1715,1)),"")</f>
        <v/>
      </c>
      <c r="AZ1715" s="10" t="str">
        <f t="shared" si="1016"/>
        <v/>
      </c>
      <c r="BC1715" s="78" t="str">
        <f t="shared" si="1018"/>
        <v/>
      </c>
      <c r="CM1715" s="14" t="str">
        <f>IF(AND(CJ1715&lt;&gt;""),CJ1715/INDEX($L$4:$L1715,MATCH(MAX($L$4:$L1715)+1,$L$4:$L1715,1)),"")</f>
        <v/>
      </c>
      <c r="CQ1715" s="14" t="str">
        <f>IF(AND(CN1715&lt;&gt;""),CN1715/INDEX($L$4:$L1715,MATCH(MAX($L$4:$L1715)+1,$L$4:$L1715,1)),"")</f>
        <v/>
      </c>
    </row>
    <row r="1716" spans="3:95">
      <c r="C1716" s="4" t="s">
        <v>36</v>
      </c>
      <c r="D1716" t="s">
        <v>36</v>
      </c>
      <c r="K1716" s="14" t="str">
        <f t="shared" si="1017"/>
        <v/>
      </c>
      <c r="S1716" s="14" t="str">
        <f>IF(AND(P1716&lt;&gt;""),P1716/INDEX($L$4:$L1716,MATCH(MAX($L$4:$L1716)+1,$L$4:$L1716,1)),"")</f>
        <v/>
      </c>
      <c r="W1716" s="14" t="str">
        <f>IF(AND(T1716&lt;&gt;""),T1716/INDEX($L$4:$L1716,MATCH(MAX($L$4:$L1716)+1,$L$4:$L1716,1)),"")</f>
        <v/>
      </c>
      <c r="AA1716" s="14" t="str">
        <f>IF(AND(X1716&lt;&gt;""),X1716/INDEX($L$4:$L1716,MATCH(MAX($L$4:$L1716)+1,$L$4:$L1716,1)),"")</f>
        <v/>
      </c>
      <c r="AE1716" s="14" t="str">
        <f>IF(AND(AB1716&lt;&gt;""),AB1716/INDEX($L$4:$L1716,MATCH(MAX($L$4:$L1716)+1,$L$4:$L1716,1)),"")</f>
        <v/>
      </c>
      <c r="AI1716" s="14" t="str">
        <f>IF(AND(AF1716&lt;&gt;""),AF1716/INDEX($L$4:$L1716,MATCH(MAX($L$4:$L1716)+1,$L$4:$L1716,1)),"")</f>
        <v/>
      </c>
      <c r="AM1716" s="14" t="str">
        <f>IF(AND(AJ1716&lt;&gt;""),AJ1716/INDEX($L$4:$L1716,MATCH(MAX($L$4:$L1716)+1,$L$4:$L1716,1)),"")</f>
        <v/>
      </c>
      <c r="AQ1716" s="14" t="str">
        <f>IF(AND(AN1716&lt;&gt;""),AN1716/INDEX($L$4:$L1716,MATCH(MAX($L$4:$L1716)+1,$L$4:$L1716,1)),"")</f>
        <v/>
      </c>
      <c r="AU1716" s="14" t="str">
        <f>IF(AND(AR1716&lt;&gt;""),AR1716/INDEX($L$4:$L1716,MATCH(MAX($L$4:$L1716)+1,$L$4:$L1716,1)),"")</f>
        <v/>
      </c>
      <c r="AY1716" s="14" t="str">
        <f>IF(AND(AV1716&lt;&gt;""),AV1716/INDEX($L$4:$L1716,MATCH(MAX($L$4:$L1716)+1,$L$4:$L1716,1)),"")</f>
        <v/>
      </c>
      <c r="AZ1716" s="10" t="str">
        <f t="shared" si="1016"/>
        <v/>
      </c>
      <c r="BC1716" s="78" t="str">
        <f t="shared" si="1018"/>
        <v/>
      </c>
      <c r="CM1716" s="14" t="str">
        <f>IF(AND(CJ1716&lt;&gt;""),CJ1716/INDEX($L$4:$L1716,MATCH(MAX($L$4:$L1716)+1,$L$4:$L1716,1)),"")</f>
        <v/>
      </c>
      <c r="CQ1716" s="14" t="str">
        <f>IF(AND(CN1716&lt;&gt;""),CN1716/INDEX($L$4:$L1716,MATCH(MAX($L$4:$L1716)+1,$L$4:$L1716,1)),"")</f>
        <v/>
      </c>
    </row>
    <row r="1717" spans="3:95">
      <c r="C1717" s="4" t="s">
        <v>36</v>
      </c>
      <c r="D1717" t="s">
        <v>36</v>
      </c>
      <c r="K1717" s="14" t="str">
        <f t="shared" si="1017"/>
        <v/>
      </c>
      <c r="S1717" s="14" t="str">
        <f>IF(AND(P1717&lt;&gt;""),P1717/INDEX($L$4:$L1717,MATCH(MAX($L$4:$L1717)+1,$L$4:$L1717,1)),"")</f>
        <v/>
      </c>
      <c r="W1717" s="14" t="str">
        <f>IF(AND(T1717&lt;&gt;""),T1717/INDEX($L$4:$L1717,MATCH(MAX($L$4:$L1717)+1,$L$4:$L1717,1)),"")</f>
        <v/>
      </c>
      <c r="AA1717" s="14" t="str">
        <f>IF(AND(X1717&lt;&gt;""),X1717/INDEX($L$4:$L1717,MATCH(MAX($L$4:$L1717)+1,$L$4:$L1717,1)),"")</f>
        <v/>
      </c>
      <c r="AE1717" s="14" t="str">
        <f>IF(AND(AB1717&lt;&gt;""),AB1717/INDEX($L$4:$L1717,MATCH(MAX($L$4:$L1717)+1,$L$4:$L1717,1)),"")</f>
        <v/>
      </c>
      <c r="AI1717" s="14" t="str">
        <f>IF(AND(AF1717&lt;&gt;""),AF1717/INDEX($L$4:$L1717,MATCH(MAX($L$4:$L1717)+1,$L$4:$L1717,1)),"")</f>
        <v/>
      </c>
      <c r="AM1717" s="14" t="str">
        <f>IF(AND(AJ1717&lt;&gt;""),AJ1717/INDEX($L$4:$L1717,MATCH(MAX($L$4:$L1717)+1,$L$4:$L1717,1)),"")</f>
        <v/>
      </c>
      <c r="AQ1717" s="14" t="str">
        <f>IF(AND(AN1717&lt;&gt;""),AN1717/INDEX($L$4:$L1717,MATCH(MAX($L$4:$L1717)+1,$L$4:$L1717,1)),"")</f>
        <v/>
      </c>
      <c r="AU1717" s="14" t="str">
        <f>IF(AND(AR1717&lt;&gt;""),AR1717/INDEX($L$4:$L1717,MATCH(MAX($L$4:$L1717)+1,$L$4:$L1717,1)),"")</f>
        <v/>
      </c>
      <c r="AY1717" s="14" t="str">
        <f>IF(AND(AV1717&lt;&gt;""),AV1717/INDEX($L$4:$L1717,MATCH(MAX($L$4:$L1717)+1,$L$4:$L1717,1)),"")</f>
        <v/>
      </c>
      <c r="AZ1717" s="10" t="str">
        <f t="shared" si="1016"/>
        <v/>
      </c>
      <c r="BC1717" s="78" t="str">
        <f t="shared" si="1018"/>
        <v/>
      </c>
      <c r="CM1717" s="14" t="str">
        <f>IF(AND(CJ1717&lt;&gt;""),CJ1717/INDEX($L$4:$L1717,MATCH(MAX($L$4:$L1717)+1,$L$4:$L1717,1)),"")</f>
        <v/>
      </c>
      <c r="CQ1717" s="14" t="str">
        <f>IF(AND(CN1717&lt;&gt;""),CN1717/INDEX($L$4:$L1717,MATCH(MAX($L$4:$L1717)+1,$L$4:$L1717,1)),"")</f>
        <v/>
      </c>
    </row>
    <row r="1718" spans="3:95">
      <c r="C1718" s="4" t="s">
        <v>36</v>
      </c>
      <c r="D1718" t="s">
        <v>36</v>
      </c>
      <c r="K1718" s="14" t="str">
        <f t="shared" si="1017"/>
        <v/>
      </c>
      <c r="S1718" s="14" t="str">
        <f>IF(AND(P1718&lt;&gt;""),P1718/INDEX($L$4:$L1718,MATCH(MAX($L$4:$L1718)+1,$L$4:$L1718,1)),"")</f>
        <v/>
      </c>
      <c r="W1718" s="14" t="str">
        <f>IF(AND(T1718&lt;&gt;""),T1718/INDEX($L$4:$L1718,MATCH(MAX($L$4:$L1718)+1,$L$4:$L1718,1)),"")</f>
        <v/>
      </c>
      <c r="AA1718" s="14" t="str">
        <f>IF(AND(X1718&lt;&gt;""),X1718/INDEX($L$4:$L1718,MATCH(MAX($L$4:$L1718)+1,$L$4:$L1718,1)),"")</f>
        <v/>
      </c>
      <c r="AE1718" s="14" t="str">
        <f>IF(AND(AB1718&lt;&gt;""),AB1718/INDEX($L$4:$L1718,MATCH(MAX($L$4:$L1718)+1,$L$4:$L1718,1)),"")</f>
        <v/>
      </c>
      <c r="AI1718" s="14" t="str">
        <f>IF(AND(AF1718&lt;&gt;""),AF1718/INDEX($L$4:$L1718,MATCH(MAX($L$4:$L1718)+1,$L$4:$L1718,1)),"")</f>
        <v/>
      </c>
      <c r="AM1718" s="14" t="str">
        <f>IF(AND(AJ1718&lt;&gt;""),AJ1718/INDEX($L$4:$L1718,MATCH(MAX($L$4:$L1718)+1,$L$4:$L1718,1)),"")</f>
        <v/>
      </c>
      <c r="AQ1718" s="14" t="str">
        <f>IF(AND(AN1718&lt;&gt;""),AN1718/INDEX($L$4:$L1718,MATCH(MAX($L$4:$L1718)+1,$L$4:$L1718,1)),"")</f>
        <v/>
      </c>
      <c r="AU1718" s="14" t="str">
        <f>IF(AND(AR1718&lt;&gt;""),AR1718/INDEX($L$4:$L1718,MATCH(MAX($L$4:$L1718)+1,$L$4:$L1718,1)),"")</f>
        <v/>
      </c>
      <c r="AY1718" s="14" t="str">
        <f>IF(AND(AV1718&lt;&gt;""),AV1718/INDEX($L$4:$L1718,MATCH(MAX($L$4:$L1718)+1,$L$4:$L1718,1)),"")</f>
        <v/>
      </c>
      <c r="AZ1718" s="10" t="str">
        <f t="shared" si="1016"/>
        <v/>
      </c>
      <c r="BC1718" s="78" t="str">
        <f t="shared" si="1018"/>
        <v/>
      </c>
      <c r="CM1718" s="14" t="str">
        <f>IF(AND(CJ1718&lt;&gt;""),CJ1718/INDEX($L$4:$L1718,MATCH(MAX($L$4:$L1718)+1,$L$4:$L1718,1)),"")</f>
        <v/>
      </c>
      <c r="CQ1718" s="14" t="str">
        <f>IF(AND(CN1718&lt;&gt;""),CN1718/INDEX($L$4:$L1718,MATCH(MAX($L$4:$L1718)+1,$L$4:$L1718,1)),"")</f>
        <v/>
      </c>
    </row>
    <row r="1719" spans="3:95">
      <c r="C1719" s="4" t="s">
        <v>36</v>
      </c>
      <c r="D1719" t="s">
        <v>36</v>
      </c>
      <c r="K1719" s="14" t="str">
        <f t="shared" si="1017"/>
        <v/>
      </c>
      <c r="S1719" s="14" t="str">
        <f>IF(AND(P1719&lt;&gt;""),P1719/INDEX($L$4:$L1719,MATCH(MAX($L$4:$L1719)+1,$L$4:$L1719,1)),"")</f>
        <v/>
      </c>
      <c r="W1719" s="14" t="str">
        <f>IF(AND(T1719&lt;&gt;""),T1719/INDEX($L$4:$L1719,MATCH(MAX($L$4:$L1719)+1,$L$4:$L1719,1)),"")</f>
        <v/>
      </c>
      <c r="AA1719" s="14" t="str">
        <f>IF(AND(X1719&lt;&gt;""),X1719/INDEX($L$4:$L1719,MATCH(MAX($L$4:$L1719)+1,$L$4:$L1719,1)),"")</f>
        <v/>
      </c>
      <c r="AE1719" s="14" t="str">
        <f>IF(AND(AB1719&lt;&gt;""),AB1719/INDEX($L$4:$L1719,MATCH(MAX($L$4:$L1719)+1,$L$4:$L1719,1)),"")</f>
        <v/>
      </c>
      <c r="AI1719" s="14" t="str">
        <f>IF(AND(AF1719&lt;&gt;""),AF1719/INDEX($L$4:$L1719,MATCH(MAX($L$4:$L1719)+1,$L$4:$L1719,1)),"")</f>
        <v/>
      </c>
      <c r="AM1719" s="14" t="str">
        <f>IF(AND(AJ1719&lt;&gt;""),AJ1719/INDEX($L$4:$L1719,MATCH(MAX($L$4:$L1719)+1,$L$4:$L1719,1)),"")</f>
        <v/>
      </c>
      <c r="AQ1719" s="14" t="str">
        <f>IF(AND(AN1719&lt;&gt;""),AN1719/INDEX($L$4:$L1719,MATCH(MAX($L$4:$L1719)+1,$L$4:$L1719,1)),"")</f>
        <v/>
      </c>
      <c r="AU1719" s="14" t="str">
        <f>IF(AND(AR1719&lt;&gt;""),AR1719/INDEX($L$4:$L1719,MATCH(MAX($L$4:$L1719)+1,$L$4:$L1719,1)),"")</f>
        <v/>
      </c>
      <c r="AY1719" s="14" t="str">
        <f>IF(AND(AV1719&lt;&gt;""),AV1719/INDEX($L$4:$L1719,MATCH(MAX($L$4:$L1719)+1,$L$4:$L1719,1)),"")</f>
        <v/>
      </c>
      <c r="AZ1719" s="10" t="str">
        <f t="shared" si="1016"/>
        <v/>
      </c>
      <c r="BC1719" s="78" t="str">
        <f t="shared" si="1018"/>
        <v/>
      </c>
      <c r="CM1719" s="14" t="str">
        <f>IF(AND(CJ1719&lt;&gt;""),CJ1719/INDEX($L$4:$L1719,MATCH(MAX($L$4:$L1719)+1,$L$4:$L1719,1)),"")</f>
        <v/>
      </c>
      <c r="CQ1719" s="14" t="str">
        <f>IF(AND(CN1719&lt;&gt;""),CN1719/INDEX($L$4:$L1719,MATCH(MAX($L$4:$L1719)+1,$L$4:$L1719,1)),"")</f>
        <v/>
      </c>
    </row>
    <row r="1720" spans="3:95">
      <c r="C1720" s="4" t="s">
        <v>36</v>
      </c>
      <c r="D1720" t="s">
        <v>36</v>
      </c>
      <c r="K1720" s="14" t="str">
        <f t="shared" si="1017"/>
        <v/>
      </c>
      <c r="S1720" s="14" t="str">
        <f>IF(AND(P1720&lt;&gt;""),P1720/INDEX($L$4:$L1720,MATCH(MAX($L$4:$L1720)+1,$L$4:$L1720,1)),"")</f>
        <v/>
      </c>
      <c r="W1720" s="14" t="str">
        <f>IF(AND(T1720&lt;&gt;""),T1720/INDEX($L$4:$L1720,MATCH(MAX($L$4:$L1720)+1,$L$4:$L1720,1)),"")</f>
        <v/>
      </c>
      <c r="AA1720" s="14" t="str">
        <f>IF(AND(X1720&lt;&gt;""),X1720/INDEX($L$4:$L1720,MATCH(MAX($L$4:$L1720)+1,$L$4:$L1720,1)),"")</f>
        <v/>
      </c>
      <c r="AE1720" s="14" t="str">
        <f>IF(AND(AB1720&lt;&gt;""),AB1720/INDEX($L$4:$L1720,MATCH(MAX($L$4:$L1720)+1,$L$4:$L1720,1)),"")</f>
        <v/>
      </c>
      <c r="AI1720" s="14" t="str">
        <f>IF(AND(AF1720&lt;&gt;""),AF1720/INDEX($L$4:$L1720,MATCH(MAX($L$4:$L1720)+1,$L$4:$L1720,1)),"")</f>
        <v/>
      </c>
      <c r="AM1720" s="14" t="str">
        <f>IF(AND(AJ1720&lt;&gt;""),AJ1720/INDEX($L$4:$L1720,MATCH(MAX($L$4:$L1720)+1,$L$4:$L1720,1)),"")</f>
        <v/>
      </c>
      <c r="AQ1720" s="14" t="str">
        <f>IF(AND(AN1720&lt;&gt;""),AN1720/INDEX($L$4:$L1720,MATCH(MAX($L$4:$L1720)+1,$L$4:$L1720,1)),"")</f>
        <v/>
      </c>
      <c r="AU1720" s="14" t="str">
        <f>IF(AND(AR1720&lt;&gt;""),AR1720/INDEX($L$4:$L1720,MATCH(MAX($L$4:$L1720)+1,$L$4:$L1720,1)),"")</f>
        <v/>
      </c>
      <c r="AY1720" s="14" t="str">
        <f>IF(AND(AV1720&lt;&gt;""),AV1720/INDEX($L$4:$L1720,MATCH(MAX($L$4:$L1720)+1,$L$4:$L1720,1)),"")</f>
        <v/>
      </c>
      <c r="AZ1720" s="10" t="str">
        <f t="shared" si="1016"/>
        <v/>
      </c>
      <c r="BC1720" s="78" t="str">
        <f t="shared" si="1018"/>
        <v/>
      </c>
      <c r="CM1720" s="14" t="str">
        <f>IF(AND(CJ1720&lt;&gt;""),CJ1720/INDEX($L$4:$L1720,MATCH(MAX($L$4:$L1720)+1,$L$4:$L1720,1)),"")</f>
        <v/>
      </c>
      <c r="CQ1720" s="14" t="str">
        <f>IF(AND(CN1720&lt;&gt;""),CN1720/INDEX($L$4:$L1720,MATCH(MAX($L$4:$L1720)+1,$L$4:$L1720,1)),"")</f>
        <v/>
      </c>
    </row>
    <row r="1721" spans="3:95">
      <c r="C1721" s="4" t="s">
        <v>36</v>
      </c>
      <c r="D1721" t="s">
        <v>36</v>
      </c>
      <c r="K1721" s="14" t="str">
        <f t="shared" si="1017"/>
        <v/>
      </c>
      <c r="S1721" s="14" t="str">
        <f>IF(AND(P1721&lt;&gt;""),P1721/INDEX($L$4:$L1721,MATCH(MAX($L$4:$L1721)+1,$L$4:$L1721,1)),"")</f>
        <v/>
      </c>
      <c r="W1721" s="14" t="str">
        <f>IF(AND(T1721&lt;&gt;""),T1721/INDEX($L$4:$L1721,MATCH(MAX($L$4:$L1721)+1,$L$4:$L1721,1)),"")</f>
        <v/>
      </c>
      <c r="AA1721" s="14" t="str">
        <f>IF(AND(X1721&lt;&gt;""),X1721/INDEX($L$4:$L1721,MATCH(MAX($L$4:$L1721)+1,$L$4:$L1721,1)),"")</f>
        <v/>
      </c>
      <c r="AE1721" s="14" t="str">
        <f>IF(AND(AB1721&lt;&gt;""),AB1721/INDEX($L$4:$L1721,MATCH(MAX($L$4:$L1721)+1,$L$4:$L1721,1)),"")</f>
        <v/>
      </c>
      <c r="AI1721" s="14" t="str">
        <f>IF(AND(AF1721&lt;&gt;""),AF1721/INDEX($L$4:$L1721,MATCH(MAX($L$4:$L1721)+1,$L$4:$L1721,1)),"")</f>
        <v/>
      </c>
      <c r="AM1721" s="14" t="str">
        <f>IF(AND(AJ1721&lt;&gt;""),AJ1721/INDEX($L$4:$L1721,MATCH(MAX($L$4:$L1721)+1,$L$4:$L1721,1)),"")</f>
        <v/>
      </c>
      <c r="AQ1721" s="14" t="str">
        <f>IF(AND(AN1721&lt;&gt;""),AN1721/INDEX($L$4:$L1721,MATCH(MAX($L$4:$L1721)+1,$L$4:$L1721,1)),"")</f>
        <v/>
      </c>
      <c r="AU1721" s="14" t="str">
        <f>IF(AND(AR1721&lt;&gt;""),AR1721/INDEX($L$4:$L1721,MATCH(MAX($L$4:$L1721)+1,$L$4:$L1721,1)),"")</f>
        <v/>
      </c>
      <c r="AY1721" s="14" t="str">
        <f>IF(AND(AV1721&lt;&gt;""),AV1721/INDEX($L$4:$L1721,MATCH(MAX($L$4:$L1721)+1,$L$4:$L1721,1)),"")</f>
        <v/>
      </c>
      <c r="AZ1721" s="10" t="str">
        <f t="shared" si="1016"/>
        <v/>
      </c>
      <c r="BC1721" s="78" t="str">
        <f t="shared" si="1018"/>
        <v/>
      </c>
      <c r="CM1721" s="14" t="str">
        <f>IF(AND(CJ1721&lt;&gt;""),CJ1721/INDEX($L$4:$L1721,MATCH(MAX($L$4:$L1721)+1,$L$4:$L1721,1)),"")</f>
        <v/>
      </c>
      <c r="CQ1721" s="14" t="str">
        <f>IF(AND(CN1721&lt;&gt;""),CN1721/INDEX($L$4:$L1721,MATCH(MAX($L$4:$L1721)+1,$L$4:$L1721,1)),"")</f>
        <v/>
      </c>
    </row>
    <row r="1722" spans="3:95">
      <c r="C1722" s="4" t="s">
        <v>36</v>
      </c>
      <c r="D1722" t="s">
        <v>36</v>
      </c>
      <c r="K1722" s="14" t="str">
        <f t="shared" si="1017"/>
        <v/>
      </c>
      <c r="S1722" s="14" t="str">
        <f>IF(AND(P1722&lt;&gt;""),P1722/INDEX($L$4:$L1722,MATCH(MAX($L$4:$L1722)+1,$L$4:$L1722,1)),"")</f>
        <v/>
      </c>
      <c r="W1722" s="14" t="str">
        <f>IF(AND(T1722&lt;&gt;""),T1722/INDEX($L$4:$L1722,MATCH(MAX($L$4:$L1722)+1,$L$4:$L1722,1)),"")</f>
        <v/>
      </c>
      <c r="AA1722" s="14" t="str">
        <f>IF(AND(X1722&lt;&gt;""),X1722/INDEX($L$4:$L1722,MATCH(MAX($L$4:$L1722)+1,$L$4:$L1722,1)),"")</f>
        <v/>
      </c>
      <c r="AE1722" s="14" t="str">
        <f>IF(AND(AB1722&lt;&gt;""),AB1722/INDEX($L$4:$L1722,MATCH(MAX($L$4:$L1722)+1,$L$4:$L1722,1)),"")</f>
        <v/>
      </c>
      <c r="AI1722" s="14" t="str">
        <f>IF(AND(AF1722&lt;&gt;""),AF1722/INDEX($L$4:$L1722,MATCH(MAX($L$4:$L1722)+1,$L$4:$L1722,1)),"")</f>
        <v/>
      </c>
      <c r="AM1722" s="14" t="str">
        <f>IF(AND(AJ1722&lt;&gt;""),AJ1722/INDEX($L$4:$L1722,MATCH(MAX($L$4:$L1722)+1,$L$4:$L1722,1)),"")</f>
        <v/>
      </c>
      <c r="AQ1722" s="14" t="str">
        <f>IF(AND(AN1722&lt;&gt;""),AN1722/INDEX($L$4:$L1722,MATCH(MAX($L$4:$L1722)+1,$L$4:$L1722,1)),"")</f>
        <v/>
      </c>
      <c r="AU1722" s="14" t="str">
        <f>IF(AND(AR1722&lt;&gt;""),AR1722/INDEX($L$4:$L1722,MATCH(MAX($L$4:$L1722)+1,$L$4:$L1722,1)),"")</f>
        <v/>
      </c>
      <c r="AY1722" s="14" t="str">
        <f>IF(AND(AV1722&lt;&gt;""),AV1722/INDEX($L$4:$L1722,MATCH(MAX($L$4:$L1722)+1,$L$4:$L1722,1)),"")</f>
        <v/>
      </c>
      <c r="AZ1722" s="10" t="str">
        <f t="shared" ref="AZ1722:AZ1785" si="1019">IF(IF(O1722="",P1722+T1722+X1722+AB1722+AF1722+AJ1722+AN1722+CJ1722+CN1722+IF(AR1722="",0,AR1722)+AV1722,"")=0,"",IF(O1722="",P1722+T1722+X1722+AB1722+AF1722+AJ1722+AN1722+CJ1722+CN1722+IF(AR1722="",0,AR1722)+AV1722,""))</f>
        <v/>
      </c>
      <c r="BC1722" s="78" t="str">
        <f t="shared" si="1018"/>
        <v/>
      </c>
      <c r="CM1722" s="14" t="str">
        <f>IF(AND(CJ1722&lt;&gt;""),CJ1722/INDEX($L$4:$L1722,MATCH(MAX($L$4:$L1722)+1,$L$4:$L1722,1)),"")</f>
        <v/>
      </c>
      <c r="CQ1722" s="14" t="str">
        <f>IF(AND(CN1722&lt;&gt;""),CN1722/INDEX($L$4:$L1722,MATCH(MAX($L$4:$L1722)+1,$L$4:$L1722,1)),"")</f>
        <v/>
      </c>
    </row>
    <row r="1723" spans="3:95">
      <c r="C1723" s="4" t="s">
        <v>36</v>
      </c>
      <c r="D1723" t="s">
        <v>36</v>
      </c>
      <c r="K1723" s="14" t="str">
        <f t="shared" si="1017"/>
        <v/>
      </c>
      <c r="S1723" s="14" t="str">
        <f>IF(AND(P1723&lt;&gt;""),P1723/INDEX($L$4:$L1723,MATCH(MAX($L$4:$L1723)+1,$L$4:$L1723,1)),"")</f>
        <v/>
      </c>
      <c r="W1723" s="14" t="str">
        <f>IF(AND(T1723&lt;&gt;""),T1723/INDEX($L$4:$L1723,MATCH(MAX($L$4:$L1723)+1,$L$4:$L1723,1)),"")</f>
        <v/>
      </c>
      <c r="AA1723" s="14" t="str">
        <f>IF(AND(X1723&lt;&gt;""),X1723/INDEX($L$4:$L1723,MATCH(MAX($L$4:$L1723)+1,$L$4:$L1723,1)),"")</f>
        <v/>
      </c>
      <c r="AE1723" s="14" t="str">
        <f>IF(AND(AB1723&lt;&gt;""),AB1723/INDEX($L$4:$L1723,MATCH(MAX($L$4:$L1723)+1,$L$4:$L1723,1)),"")</f>
        <v/>
      </c>
      <c r="AI1723" s="14" t="str">
        <f>IF(AND(AF1723&lt;&gt;""),AF1723/INDEX($L$4:$L1723,MATCH(MAX($L$4:$L1723)+1,$L$4:$L1723,1)),"")</f>
        <v/>
      </c>
      <c r="AM1723" s="14" t="str">
        <f>IF(AND(AJ1723&lt;&gt;""),AJ1723/INDEX($L$4:$L1723,MATCH(MAX($L$4:$L1723)+1,$L$4:$L1723,1)),"")</f>
        <v/>
      </c>
      <c r="AQ1723" s="14" t="str">
        <f>IF(AND(AN1723&lt;&gt;""),AN1723/INDEX($L$4:$L1723,MATCH(MAX($L$4:$L1723)+1,$L$4:$L1723,1)),"")</f>
        <v/>
      </c>
      <c r="AU1723" s="14" t="str">
        <f>IF(AND(AR1723&lt;&gt;""),AR1723/INDEX($L$4:$L1723,MATCH(MAX($L$4:$L1723)+1,$L$4:$L1723,1)),"")</f>
        <v/>
      </c>
      <c r="AY1723" s="14" t="str">
        <f>IF(AND(AV1723&lt;&gt;""),AV1723/INDEX($L$4:$L1723,MATCH(MAX($L$4:$L1723)+1,$L$4:$L1723,1)),"")</f>
        <v/>
      </c>
      <c r="AZ1723" s="10" t="str">
        <f t="shared" si="1019"/>
        <v/>
      </c>
      <c r="BC1723" s="78" t="str">
        <f t="shared" si="1018"/>
        <v/>
      </c>
      <c r="CM1723" s="14" t="str">
        <f>IF(AND(CJ1723&lt;&gt;""),CJ1723/INDEX($L$4:$L1723,MATCH(MAX($L$4:$L1723)+1,$L$4:$L1723,1)),"")</f>
        <v/>
      </c>
      <c r="CQ1723" s="14" t="str">
        <f>IF(AND(CN1723&lt;&gt;""),CN1723/INDEX($L$4:$L1723,MATCH(MAX($L$4:$L1723)+1,$L$4:$L1723,1)),"")</f>
        <v/>
      </c>
    </row>
    <row r="1724" spans="3:95">
      <c r="C1724" s="4" t="s">
        <v>36</v>
      </c>
      <c r="D1724" t="s">
        <v>36</v>
      </c>
      <c r="K1724" s="14" t="str">
        <f t="shared" si="1017"/>
        <v/>
      </c>
      <c r="S1724" s="14" t="str">
        <f>IF(AND(P1724&lt;&gt;""),P1724/INDEX($L$4:$L1724,MATCH(MAX($L$4:$L1724)+1,$L$4:$L1724,1)),"")</f>
        <v/>
      </c>
      <c r="W1724" s="14" t="str">
        <f>IF(AND(T1724&lt;&gt;""),T1724/INDEX($L$4:$L1724,MATCH(MAX($L$4:$L1724)+1,$L$4:$L1724,1)),"")</f>
        <v/>
      </c>
      <c r="AA1724" s="14" t="str">
        <f>IF(AND(X1724&lt;&gt;""),X1724/INDEX($L$4:$L1724,MATCH(MAX($L$4:$L1724)+1,$L$4:$L1724,1)),"")</f>
        <v/>
      </c>
      <c r="AE1724" s="14" t="str">
        <f>IF(AND(AB1724&lt;&gt;""),AB1724/INDEX($L$4:$L1724,MATCH(MAX($L$4:$L1724)+1,$L$4:$L1724,1)),"")</f>
        <v/>
      </c>
      <c r="AI1724" s="14" t="str">
        <f>IF(AND(AF1724&lt;&gt;""),AF1724/INDEX($L$4:$L1724,MATCH(MAX($L$4:$L1724)+1,$L$4:$L1724,1)),"")</f>
        <v/>
      </c>
      <c r="AM1724" s="14" t="str">
        <f>IF(AND(AJ1724&lt;&gt;""),AJ1724/INDEX($L$4:$L1724,MATCH(MAX($L$4:$L1724)+1,$L$4:$L1724,1)),"")</f>
        <v/>
      </c>
      <c r="AQ1724" s="14" t="str">
        <f>IF(AND(AN1724&lt;&gt;""),AN1724/INDEX($L$4:$L1724,MATCH(MAX($L$4:$L1724)+1,$L$4:$L1724,1)),"")</f>
        <v/>
      </c>
      <c r="AU1724" s="14" t="str">
        <f>IF(AND(AR1724&lt;&gt;""),AR1724/INDEX($L$4:$L1724,MATCH(MAX($L$4:$L1724)+1,$L$4:$L1724,1)),"")</f>
        <v/>
      </c>
      <c r="AY1724" s="14" t="str">
        <f>IF(AND(AV1724&lt;&gt;""),AV1724/INDEX($L$4:$L1724,MATCH(MAX($L$4:$L1724)+1,$L$4:$L1724,1)),"")</f>
        <v/>
      </c>
      <c r="AZ1724" s="10" t="str">
        <f t="shared" si="1019"/>
        <v/>
      </c>
      <c r="BC1724" s="78" t="str">
        <f t="shared" si="1018"/>
        <v/>
      </c>
      <c r="CM1724" s="14" t="str">
        <f>IF(AND(CJ1724&lt;&gt;""),CJ1724/INDEX($L$4:$L1724,MATCH(MAX($L$4:$L1724)+1,$L$4:$L1724,1)),"")</f>
        <v/>
      </c>
      <c r="CQ1724" s="14" t="str">
        <f>IF(AND(CN1724&lt;&gt;""),CN1724/INDEX($L$4:$L1724,MATCH(MAX($L$4:$L1724)+1,$L$4:$L1724,1)),"")</f>
        <v/>
      </c>
    </row>
    <row r="1725" spans="3:95">
      <c r="C1725" s="4" t="s">
        <v>36</v>
      </c>
      <c r="D1725" t="s">
        <v>36</v>
      </c>
      <c r="K1725" s="14" t="str">
        <f t="shared" ref="K1725:K1788" si="1020">IF(AND(H1725&lt;&gt;"",I1725&lt;&gt;""),I1725/H1725,"")</f>
        <v/>
      </c>
      <c r="S1725" s="14" t="str">
        <f>IF(AND(P1725&lt;&gt;""),P1725/INDEX($L$4:$L1725,MATCH(MAX($L$4:$L1725)+1,$L$4:$L1725,1)),"")</f>
        <v/>
      </c>
      <c r="W1725" s="14" t="str">
        <f>IF(AND(T1725&lt;&gt;""),T1725/INDEX($L$4:$L1725,MATCH(MAX($L$4:$L1725)+1,$L$4:$L1725,1)),"")</f>
        <v/>
      </c>
      <c r="AA1725" s="14" t="str">
        <f>IF(AND(X1725&lt;&gt;""),X1725/INDEX($L$4:$L1725,MATCH(MAX($L$4:$L1725)+1,$L$4:$L1725,1)),"")</f>
        <v/>
      </c>
      <c r="AE1725" s="14" t="str">
        <f>IF(AND(AB1725&lt;&gt;""),AB1725/INDEX($L$4:$L1725,MATCH(MAX($L$4:$L1725)+1,$L$4:$L1725,1)),"")</f>
        <v/>
      </c>
      <c r="AI1725" s="14" t="str">
        <f>IF(AND(AF1725&lt;&gt;""),AF1725/INDEX($L$4:$L1725,MATCH(MAX($L$4:$L1725)+1,$L$4:$L1725,1)),"")</f>
        <v/>
      </c>
      <c r="AM1725" s="14" t="str">
        <f>IF(AND(AJ1725&lt;&gt;""),AJ1725/INDEX($L$4:$L1725,MATCH(MAX($L$4:$L1725)+1,$L$4:$L1725,1)),"")</f>
        <v/>
      </c>
      <c r="AQ1725" s="14" t="str">
        <f>IF(AND(AN1725&lt;&gt;""),AN1725/INDEX($L$4:$L1725,MATCH(MAX($L$4:$L1725)+1,$L$4:$L1725,1)),"")</f>
        <v/>
      </c>
      <c r="AU1725" s="14" t="str">
        <f>IF(AND(AR1725&lt;&gt;""),AR1725/INDEX($L$4:$L1725,MATCH(MAX($L$4:$L1725)+1,$L$4:$L1725,1)),"")</f>
        <v/>
      </c>
      <c r="AY1725" s="14" t="str">
        <f>IF(AND(AV1725&lt;&gt;""),AV1725/INDEX($L$4:$L1725,MATCH(MAX($L$4:$L1725)+1,$L$4:$L1725,1)),"")</f>
        <v/>
      </c>
      <c r="AZ1725" s="10" t="str">
        <f t="shared" si="1019"/>
        <v/>
      </c>
      <c r="BC1725" s="78" t="str">
        <f t="shared" si="1018"/>
        <v/>
      </c>
      <c r="CM1725" s="14" t="str">
        <f>IF(AND(CJ1725&lt;&gt;""),CJ1725/INDEX($L$4:$L1725,MATCH(MAX($L$4:$L1725)+1,$L$4:$L1725,1)),"")</f>
        <v/>
      </c>
      <c r="CQ1725" s="14" t="str">
        <f>IF(AND(CN1725&lt;&gt;""),CN1725/INDEX($L$4:$L1725,MATCH(MAX($L$4:$L1725)+1,$L$4:$L1725,1)),"")</f>
        <v/>
      </c>
    </row>
    <row r="1726" spans="3:95">
      <c r="C1726" s="4" t="s">
        <v>36</v>
      </c>
      <c r="D1726" t="s">
        <v>36</v>
      </c>
      <c r="K1726" s="14" t="str">
        <f t="shared" si="1020"/>
        <v/>
      </c>
      <c r="S1726" s="14" t="str">
        <f>IF(AND(P1726&lt;&gt;""),P1726/INDEX($L$4:$L1726,MATCH(MAX($L$4:$L1726)+1,$L$4:$L1726,1)),"")</f>
        <v/>
      </c>
      <c r="W1726" s="14" t="str">
        <f>IF(AND(T1726&lt;&gt;""),T1726/INDEX($L$4:$L1726,MATCH(MAX($L$4:$L1726)+1,$L$4:$L1726,1)),"")</f>
        <v/>
      </c>
      <c r="AA1726" s="14" t="str">
        <f>IF(AND(X1726&lt;&gt;""),X1726/INDEX($L$4:$L1726,MATCH(MAX($L$4:$L1726)+1,$L$4:$L1726,1)),"")</f>
        <v/>
      </c>
      <c r="AE1726" s="14" t="str">
        <f>IF(AND(AB1726&lt;&gt;""),AB1726/INDEX($L$4:$L1726,MATCH(MAX($L$4:$L1726)+1,$L$4:$L1726,1)),"")</f>
        <v/>
      </c>
      <c r="AI1726" s="14" t="str">
        <f>IF(AND(AF1726&lt;&gt;""),AF1726/INDEX($L$4:$L1726,MATCH(MAX($L$4:$L1726)+1,$L$4:$L1726,1)),"")</f>
        <v/>
      </c>
      <c r="AM1726" s="14" t="str">
        <f>IF(AND(AJ1726&lt;&gt;""),AJ1726/INDEX($L$4:$L1726,MATCH(MAX($L$4:$L1726)+1,$L$4:$L1726,1)),"")</f>
        <v/>
      </c>
      <c r="AQ1726" s="14" t="str">
        <f>IF(AND(AN1726&lt;&gt;""),AN1726/INDEX($L$4:$L1726,MATCH(MAX($L$4:$L1726)+1,$L$4:$L1726,1)),"")</f>
        <v/>
      </c>
      <c r="AU1726" s="14" t="str">
        <f>IF(AND(AR1726&lt;&gt;""),AR1726/INDEX($L$4:$L1726,MATCH(MAX($L$4:$L1726)+1,$L$4:$L1726,1)),"")</f>
        <v/>
      </c>
      <c r="AY1726" s="14" t="str">
        <f>IF(AND(AV1726&lt;&gt;""),AV1726/INDEX($L$4:$L1726,MATCH(MAX($L$4:$L1726)+1,$L$4:$L1726,1)),"")</f>
        <v/>
      </c>
      <c r="AZ1726" s="10" t="str">
        <f t="shared" si="1019"/>
        <v/>
      </c>
      <c r="BC1726" s="78" t="str">
        <f t="shared" si="1018"/>
        <v/>
      </c>
      <c r="CM1726" s="14" t="str">
        <f>IF(AND(CJ1726&lt;&gt;""),CJ1726/INDEX($L$4:$L1726,MATCH(MAX($L$4:$L1726)+1,$L$4:$L1726,1)),"")</f>
        <v/>
      </c>
      <c r="CQ1726" s="14" t="str">
        <f>IF(AND(CN1726&lt;&gt;""),CN1726/INDEX($L$4:$L1726,MATCH(MAX($L$4:$L1726)+1,$L$4:$L1726,1)),"")</f>
        <v/>
      </c>
    </row>
    <row r="1727" spans="3:95">
      <c r="C1727" s="4" t="s">
        <v>36</v>
      </c>
      <c r="D1727" t="s">
        <v>36</v>
      </c>
      <c r="K1727" s="14" t="str">
        <f t="shared" si="1020"/>
        <v/>
      </c>
      <c r="S1727" s="14" t="str">
        <f>IF(AND(P1727&lt;&gt;""),P1727/INDEX($L$4:$L1727,MATCH(MAX($L$4:$L1727)+1,$L$4:$L1727,1)),"")</f>
        <v/>
      </c>
      <c r="W1727" s="14" t="str">
        <f>IF(AND(T1727&lt;&gt;""),T1727/INDEX($L$4:$L1727,MATCH(MAX($L$4:$L1727)+1,$L$4:$L1727,1)),"")</f>
        <v/>
      </c>
      <c r="AA1727" s="14" t="str">
        <f>IF(AND(X1727&lt;&gt;""),X1727/INDEX($L$4:$L1727,MATCH(MAX($L$4:$L1727)+1,$L$4:$L1727,1)),"")</f>
        <v/>
      </c>
      <c r="AE1727" s="14" t="str">
        <f>IF(AND(AB1727&lt;&gt;""),AB1727/INDEX($L$4:$L1727,MATCH(MAX($L$4:$L1727)+1,$L$4:$L1727,1)),"")</f>
        <v/>
      </c>
      <c r="AI1727" s="14" t="str">
        <f>IF(AND(AF1727&lt;&gt;""),AF1727/INDEX($L$4:$L1727,MATCH(MAX($L$4:$L1727)+1,$L$4:$L1727,1)),"")</f>
        <v/>
      </c>
      <c r="AM1727" s="14" t="str">
        <f>IF(AND(AJ1727&lt;&gt;""),AJ1727/INDEX($L$4:$L1727,MATCH(MAX($L$4:$L1727)+1,$L$4:$L1727,1)),"")</f>
        <v/>
      </c>
      <c r="AQ1727" s="14" t="str">
        <f>IF(AND(AN1727&lt;&gt;""),AN1727/INDEX($L$4:$L1727,MATCH(MAX($L$4:$L1727)+1,$L$4:$L1727,1)),"")</f>
        <v/>
      </c>
      <c r="AU1727" s="14" t="str">
        <f>IF(AND(AR1727&lt;&gt;""),AR1727/INDEX($L$4:$L1727,MATCH(MAX($L$4:$L1727)+1,$L$4:$L1727,1)),"")</f>
        <v/>
      </c>
      <c r="AY1727" s="14" t="str">
        <f>IF(AND(AV1727&lt;&gt;""),AV1727/INDEX($L$4:$L1727,MATCH(MAX($L$4:$L1727)+1,$L$4:$L1727,1)),"")</f>
        <v/>
      </c>
      <c r="AZ1727" s="10" t="str">
        <f t="shared" si="1019"/>
        <v/>
      </c>
      <c r="BC1727" s="78" t="str">
        <f t="shared" si="1018"/>
        <v/>
      </c>
      <c r="CM1727" s="14" t="str">
        <f>IF(AND(CJ1727&lt;&gt;""),CJ1727/INDEX($L$4:$L1727,MATCH(MAX($L$4:$L1727)+1,$L$4:$L1727,1)),"")</f>
        <v/>
      </c>
      <c r="CQ1727" s="14" t="str">
        <f>IF(AND(CN1727&lt;&gt;""),CN1727/INDEX($L$4:$L1727,MATCH(MAX($L$4:$L1727)+1,$L$4:$L1727,1)),"")</f>
        <v/>
      </c>
    </row>
    <row r="1728" spans="3:95">
      <c r="C1728" s="4" t="s">
        <v>36</v>
      </c>
      <c r="D1728" t="s">
        <v>36</v>
      </c>
      <c r="K1728" s="14" t="str">
        <f t="shared" si="1020"/>
        <v/>
      </c>
      <c r="S1728" s="14" t="str">
        <f>IF(AND(P1728&lt;&gt;""),P1728/INDEX($L$4:$L1728,MATCH(MAX($L$4:$L1728)+1,$L$4:$L1728,1)),"")</f>
        <v/>
      </c>
      <c r="W1728" s="14" t="str">
        <f>IF(AND(T1728&lt;&gt;""),T1728/INDEX($L$4:$L1728,MATCH(MAX($L$4:$L1728)+1,$L$4:$L1728,1)),"")</f>
        <v/>
      </c>
      <c r="AA1728" s="14" t="str">
        <f>IF(AND(X1728&lt;&gt;""),X1728/INDEX($L$4:$L1728,MATCH(MAX($L$4:$L1728)+1,$L$4:$L1728,1)),"")</f>
        <v/>
      </c>
      <c r="AE1728" s="14" t="str">
        <f>IF(AND(AB1728&lt;&gt;""),AB1728/INDEX($L$4:$L1728,MATCH(MAX($L$4:$L1728)+1,$L$4:$L1728,1)),"")</f>
        <v/>
      </c>
      <c r="AI1728" s="14" t="str">
        <f>IF(AND(AF1728&lt;&gt;""),AF1728/INDEX($L$4:$L1728,MATCH(MAX($L$4:$L1728)+1,$L$4:$L1728,1)),"")</f>
        <v/>
      </c>
      <c r="AM1728" s="14" t="str">
        <f>IF(AND(AJ1728&lt;&gt;""),AJ1728/INDEX($L$4:$L1728,MATCH(MAX($L$4:$L1728)+1,$L$4:$L1728,1)),"")</f>
        <v/>
      </c>
      <c r="AQ1728" s="14" t="str">
        <f>IF(AND(AN1728&lt;&gt;""),AN1728/INDEX($L$4:$L1728,MATCH(MAX($L$4:$L1728)+1,$L$4:$L1728,1)),"")</f>
        <v/>
      </c>
      <c r="AU1728" s="14" t="str">
        <f>IF(AND(AR1728&lt;&gt;""),AR1728/INDEX($L$4:$L1728,MATCH(MAX($L$4:$L1728)+1,$L$4:$L1728,1)),"")</f>
        <v/>
      </c>
      <c r="AY1728" s="14" t="str">
        <f>IF(AND(AV1728&lt;&gt;""),AV1728/INDEX($L$4:$L1728,MATCH(MAX($L$4:$L1728)+1,$L$4:$L1728,1)),"")</f>
        <v/>
      </c>
      <c r="AZ1728" s="10" t="str">
        <f t="shared" si="1019"/>
        <v/>
      </c>
      <c r="BC1728" s="78" t="str">
        <f t="shared" si="1018"/>
        <v/>
      </c>
      <c r="CM1728" s="14" t="str">
        <f>IF(AND(CJ1728&lt;&gt;""),CJ1728/INDEX($L$4:$L1728,MATCH(MAX($L$4:$L1728)+1,$L$4:$L1728,1)),"")</f>
        <v/>
      </c>
      <c r="CQ1728" s="14" t="str">
        <f>IF(AND(CN1728&lt;&gt;""),CN1728/INDEX($L$4:$L1728,MATCH(MAX($L$4:$L1728)+1,$L$4:$L1728,1)),"")</f>
        <v/>
      </c>
    </row>
    <row r="1729" spans="3:95">
      <c r="C1729" s="4" t="s">
        <v>36</v>
      </c>
      <c r="D1729" t="s">
        <v>36</v>
      </c>
      <c r="K1729" s="14" t="str">
        <f t="shared" si="1020"/>
        <v/>
      </c>
      <c r="S1729" s="14" t="str">
        <f>IF(AND(P1729&lt;&gt;""),P1729/INDEX($L$4:$L1729,MATCH(MAX($L$4:$L1729)+1,$L$4:$L1729,1)),"")</f>
        <v/>
      </c>
      <c r="W1729" s="14" t="str">
        <f>IF(AND(T1729&lt;&gt;""),T1729/INDEX($L$4:$L1729,MATCH(MAX($L$4:$L1729)+1,$L$4:$L1729,1)),"")</f>
        <v/>
      </c>
      <c r="AA1729" s="14" t="str">
        <f>IF(AND(X1729&lt;&gt;""),X1729/INDEX($L$4:$L1729,MATCH(MAX($L$4:$L1729)+1,$L$4:$L1729,1)),"")</f>
        <v/>
      </c>
      <c r="AE1729" s="14" t="str">
        <f>IF(AND(AB1729&lt;&gt;""),AB1729/INDEX($L$4:$L1729,MATCH(MAX($L$4:$L1729)+1,$L$4:$L1729,1)),"")</f>
        <v/>
      </c>
      <c r="AI1729" s="14" t="str">
        <f>IF(AND(AF1729&lt;&gt;""),AF1729/INDEX($L$4:$L1729,MATCH(MAX($L$4:$L1729)+1,$L$4:$L1729,1)),"")</f>
        <v/>
      </c>
      <c r="AM1729" s="14" t="str">
        <f>IF(AND(AJ1729&lt;&gt;""),AJ1729/INDEX($L$4:$L1729,MATCH(MAX($L$4:$L1729)+1,$L$4:$L1729,1)),"")</f>
        <v/>
      </c>
      <c r="AQ1729" s="14" t="str">
        <f>IF(AND(AN1729&lt;&gt;""),AN1729/INDEX($L$4:$L1729,MATCH(MAX($L$4:$L1729)+1,$L$4:$L1729,1)),"")</f>
        <v/>
      </c>
      <c r="AU1729" s="14" t="str">
        <f>IF(AND(AR1729&lt;&gt;""),AR1729/INDEX($L$4:$L1729,MATCH(MAX($L$4:$L1729)+1,$L$4:$L1729,1)),"")</f>
        <v/>
      </c>
      <c r="AY1729" s="14" t="str">
        <f>IF(AND(AV1729&lt;&gt;""),AV1729/INDEX($L$4:$L1729,MATCH(MAX($L$4:$L1729)+1,$L$4:$L1729,1)),"")</f>
        <v/>
      </c>
      <c r="AZ1729" s="10" t="str">
        <f t="shared" si="1019"/>
        <v/>
      </c>
      <c r="BC1729" s="78" t="str">
        <f t="shared" si="1018"/>
        <v/>
      </c>
      <c r="CM1729" s="14" t="str">
        <f>IF(AND(CJ1729&lt;&gt;""),CJ1729/INDEX($L$4:$L1729,MATCH(MAX($L$4:$L1729)+1,$L$4:$L1729,1)),"")</f>
        <v/>
      </c>
      <c r="CQ1729" s="14" t="str">
        <f>IF(AND(CN1729&lt;&gt;""),CN1729/INDEX($L$4:$L1729,MATCH(MAX($L$4:$L1729)+1,$L$4:$L1729,1)),"")</f>
        <v/>
      </c>
    </row>
    <row r="1730" spans="3:95">
      <c r="C1730" s="4" t="s">
        <v>36</v>
      </c>
      <c r="D1730" t="s">
        <v>36</v>
      </c>
      <c r="K1730" s="14" t="str">
        <f t="shared" si="1020"/>
        <v/>
      </c>
      <c r="S1730" s="14" t="str">
        <f>IF(AND(P1730&lt;&gt;""),P1730/INDEX($L$4:$L1730,MATCH(MAX($L$4:$L1730)+1,$L$4:$L1730,1)),"")</f>
        <v/>
      </c>
      <c r="W1730" s="14" t="str">
        <f>IF(AND(T1730&lt;&gt;""),T1730/INDEX($L$4:$L1730,MATCH(MAX($L$4:$L1730)+1,$L$4:$L1730,1)),"")</f>
        <v/>
      </c>
      <c r="AA1730" s="14" t="str">
        <f>IF(AND(X1730&lt;&gt;""),X1730/INDEX($L$4:$L1730,MATCH(MAX($L$4:$L1730)+1,$L$4:$L1730,1)),"")</f>
        <v/>
      </c>
      <c r="AE1730" s="14" t="str">
        <f>IF(AND(AB1730&lt;&gt;""),AB1730/INDEX($L$4:$L1730,MATCH(MAX($L$4:$L1730)+1,$L$4:$L1730,1)),"")</f>
        <v/>
      </c>
      <c r="AI1730" s="14" t="str">
        <f>IF(AND(AF1730&lt;&gt;""),AF1730/INDEX($L$4:$L1730,MATCH(MAX($L$4:$L1730)+1,$L$4:$L1730,1)),"")</f>
        <v/>
      </c>
      <c r="AM1730" s="14" t="str">
        <f>IF(AND(AJ1730&lt;&gt;""),AJ1730/INDEX($L$4:$L1730,MATCH(MAX($L$4:$L1730)+1,$L$4:$L1730,1)),"")</f>
        <v/>
      </c>
      <c r="AQ1730" s="14" t="str">
        <f>IF(AND(AN1730&lt;&gt;""),AN1730/INDEX($L$4:$L1730,MATCH(MAX($L$4:$L1730)+1,$L$4:$L1730,1)),"")</f>
        <v/>
      </c>
      <c r="AU1730" s="14" t="str">
        <f>IF(AND(AR1730&lt;&gt;""),AR1730/INDEX($L$4:$L1730,MATCH(MAX($L$4:$L1730)+1,$L$4:$L1730,1)),"")</f>
        <v/>
      </c>
      <c r="AY1730" s="14" t="str">
        <f>IF(AND(AV1730&lt;&gt;""),AV1730/INDEX($L$4:$L1730,MATCH(MAX($L$4:$L1730)+1,$L$4:$L1730,1)),"")</f>
        <v/>
      </c>
      <c r="AZ1730" s="10" t="str">
        <f t="shared" si="1019"/>
        <v/>
      </c>
      <c r="BC1730" s="78" t="str">
        <f t="shared" si="1018"/>
        <v/>
      </c>
      <c r="CM1730" s="14" t="str">
        <f>IF(AND(CJ1730&lt;&gt;""),CJ1730/INDEX($L$4:$L1730,MATCH(MAX($L$4:$L1730)+1,$L$4:$L1730,1)),"")</f>
        <v/>
      </c>
      <c r="CQ1730" s="14" t="str">
        <f>IF(AND(CN1730&lt;&gt;""),CN1730/INDEX($L$4:$L1730,MATCH(MAX($L$4:$L1730)+1,$L$4:$L1730,1)),"")</f>
        <v/>
      </c>
    </row>
    <row r="1731" spans="3:95">
      <c r="C1731" s="4" t="s">
        <v>36</v>
      </c>
      <c r="D1731" t="s">
        <v>36</v>
      </c>
      <c r="K1731" s="14" t="str">
        <f t="shared" si="1020"/>
        <v/>
      </c>
      <c r="S1731" s="14" t="str">
        <f>IF(AND(P1731&lt;&gt;""),P1731/INDEX($L$4:$L1731,MATCH(MAX($L$4:$L1731)+1,$L$4:$L1731,1)),"")</f>
        <v/>
      </c>
      <c r="W1731" s="14" t="str">
        <f>IF(AND(T1731&lt;&gt;""),T1731/INDEX($L$4:$L1731,MATCH(MAX($L$4:$L1731)+1,$L$4:$L1731,1)),"")</f>
        <v/>
      </c>
      <c r="AA1731" s="14" t="str">
        <f>IF(AND(X1731&lt;&gt;""),X1731/INDEX($L$4:$L1731,MATCH(MAX($L$4:$L1731)+1,$L$4:$L1731,1)),"")</f>
        <v/>
      </c>
      <c r="AE1731" s="14" t="str">
        <f>IF(AND(AB1731&lt;&gt;""),AB1731/INDEX($L$4:$L1731,MATCH(MAX($L$4:$L1731)+1,$L$4:$L1731,1)),"")</f>
        <v/>
      </c>
      <c r="AI1731" s="14" t="str">
        <f>IF(AND(AF1731&lt;&gt;""),AF1731/INDEX($L$4:$L1731,MATCH(MAX($L$4:$L1731)+1,$L$4:$L1731,1)),"")</f>
        <v/>
      </c>
      <c r="AM1731" s="14" t="str">
        <f>IF(AND(AJ1731&lt;&gt;""),AJ1731/INDEX($L$4:$L1731,MATCH(MAX($L$4:$L1731)+1,$L$4:$L1731,1)),"")</f>
        <v/>
      </c>
      <c r="AQ1731" s="14" t="str">
        <f>IF(AND(AN1731&lt;&gt;""),AN1731/INDEX($L$4:$L1731,MATCH(MAX($L$4:$L1731)+1,$L$4:$L1731,1)),"")</f>
        <v/>
      </c>
      <c r="AU1731" s="14" t="str">
        <f>IF(AND(AR1731&lt;&gt;""),AR1731/INDEX($L$4:$L1731,MATCH(MAX($L$4:$L1731)+1,$L$4:$L1731,1)),"")</f>
        <v/>
      </c>
      <c r="AY1731" s="14" t="str">
        <f>IF(AND(AV1731&lt;&gt;""),AV1731/INDEX($L$4:$L1731,MATCH(MAX($L$4:$L1731)+1,$L$4:$L1731,1)),"")</f>
        <v/>
      </c>
      <c r="AZ1731" s="10" t="str">
        <f t="shared" si="1019"/>
        <v/>
      </c>
      <c r="BC1731" s="78" t="str">
        <f t="shared" si="1018"/>
        <v/>
      </c>
      <c r="CM1731" s="14" t="str">
        <f>IF(AND(CJ1731&lt;&gt;""),CJ1731/INDEX($L$4:$L1731,MATCH(MAX($L$4:$L1731)+1,$L$4:$L1731,1)),"")</f>
        <v/>
      </c>
      <c r="CQ1731" s="14" t="str">
        <f>IF(AND(CN1731&lt;&gt;""),CN1731/INDEX($L$4:$L1731,MATCH(MAX($L$4:$L1731)+1,$L$4:$L1731,1)),"")</f>
        <v/>
      </c>
    </row>
    <row r="1732" spans="3:95">
      <c r="C1732" s="4" t="s">
        <v>36</v>
      </c>
      <c r="D1732" t="s">
        <v>36</v>
      </c>
      <c r="K1732" s="14" t="str">
        <f t="shared" si="1020"/>
        <v/>
      </c>
      <c r="S1732" s="14" t="str">
        <f>IF(AND(P1732&lt;&gt;""),P1732/INDEX($L$4:$L1732,MATCH(MAX($L$4:$L1732)+1,$L$4:$L1732,1)),"")</f>
        <v/>
      </c>
      <c r="W1732" s="14" t="str">
        <f>IF(AND(T1732&lt;&gt;""),T1732/INDEX($L$4:$L1732,MATCH(MAX($L$4:$L1732)+1,$L$4:$L1732,1)),"")</f>
        <v/>
      </c>
      <c r="AA1732" s="14" t="str">
        <f>IF(AND(X1732&lt;&gt;""),X1732/INDEX($L$4:$L1732,MATCH(MAX($L$4:$L1732)+1,$L$4:$L1732,1)),"")</f>
        <v/>
      </c>
      <c r="AE1732" s="14" t="str">
        <f>IF(AND(AB1732&lt;&gt;""),AB1732/INDEX($L$4:$L1732,MATCH(MAX($L$4:$L1732)+1,$L$4:$L1732,1)),"")</f>
        <v/>
      </c>
      <c r="AI1732" s="14" t="str">
        <f>IF(AND(AF1732&lt;&gt;""),AF1732/INDEX($L$4:$L1732,MATCH(MAX($L$4:$L1732)+1,$L$4:$L1732,1)),"")</f>
        <v/>
      </c>
      <c r="AM1732" s="14" t="str">
        <f>IF(AND(AJ1732&lt;&gt;""),AJ1732/INDEX($L$4:$L1732,MATCH(MAX($L$4:$L1732)+1,$L$4:$L1732,1)),"")</f>
        <v/>
      </c>
      <c r="AQ1732" s="14" t="str">
        <f>IF(AND(AN1732&lt;&gt;""),AN1732/INDEX($L$4:$L1732,MATCH(MAX($L$4:$L1732)+1,$L$4:$L1732,1)),"")</f>
        <v/>
      </c>
      <c r="AU1732" s="14" t="str">
        <f>IF(AND(AR1732&lt;&gt;""),AR1732/INDEX($L$4:$L1732,MATCH(MAX($L$4:$L1732)+1,$L$4:$L1732,1)),"")</f>
        <v/>
      </c>
      <c r="AY1732" s="14" t="str">
        <f>IF(AND(AV1732&lt;&gt;""),AV1732/INDEX($L$4:$L1732,MATCH(MAX($L$4:$L1732)+1,$L$4:$L1732,1)),"")</f>
        <v/>
      </c>
      <c r="AZ1732" s="10" t="str">
        <f t="shared" si="1019"/>
        <v/>
      </c>
      <c r="BC1732" s="78" t="str">
        <f t="shared" si="1018"/>
        <v/>
      </c>
      <c r="CM1732" s="14" t="str">
        <f>IF(AND(CJ1732&lt;&gt;""),CJ1732/INDEX($L$4:$L1732,MATCH(MAX($L$4:$L1732)+1,$L$4:$L1732,1)),"")</f>
        <v/>
      </c>
      <c r="CQ1732" s="14" t="str">
        <f>IF(AND(CN1732&lt;&gt;""),CN1732/INDEX($L$4:$L1732,MATCH(MAX($L$4:$L1732)+1,$L$4:$L1732,1)),"")</f>
        <v/>
      </c>
    </row>
    <row r="1733" spans="3:95">
      <c r="C1733" s="4" t="s">
        <v>36</v>
      </c>
      <c r="D1733" t="s">
        <v>36</v>
      </c>
      <c r="K1733" s="14" t="str">
        <f t="shared" si="1020"/>
        <v/>
      </c>
      <c r="S1733" s="14" t="str">
        <f>IF(AND(P1733&lt;&gt;""),P1733/INDEX($L$4:$L1733,MATCH(MAX($L$4:$L1733)+1,$L$4:$L1733,1)),"")</f>
        <v/>
      </c>
      <c r="W1733" s="14" t="str">
        <f>IF(AND(T1733&lt;&gt;""),T1733/INDEX($L$4:$L1733,MATCH(MAX($L$4:$L1733)+1,$L$4:$L1733,1)),"")</f>
        <v/>
      </c>
      <c r="AA1733" s="14" t="str">
        <f>IF(AND(X1733&lt;&gt;""),X1733/INDEX($L$4:$L1733,MATCH(MAX($L$4:$L1733)+1,$L$4:$L1733,1)),"")</f>
        <v/>
      </c>
      <c r="AE1733" s="14" t="str">
        <f>IF(AND(AB1733&lt;&gt;""),AB1733/INDEX($L$4:$L1733,MATCH(MAX($L$4:$L1733)+1,$L$4:$L1733,1)),"")</f>
        <v/>
      </c>
      <c r="AI1733" s="14" t="str">
        <f>IF(AND(AF1733&lt;&gt;""),AF1733/INDEX($L$4:$L1733,MATCH(MAX($L$4:$L1733)+1,$L$4:$L1733,1)),"")</f>
        <v/>
      </c>
      <c r="AM1733" s="14" t="str">
        <f>IF(AND(AJ1733&lt;&gt;""),AJ1733/INDEX($L$4:$L1733,MATCH(MAX($L$4:$L1733)+1,$L$4:$L1733,1)),"")</f>
        <v/>
      </c>
      <c r="AQ1733" s="14" t="str">
        <f>IF(AND(AN1733&lt;&gt;""),AN1733/INDEX($L$4:$L1733,MATCH(MAX($L$4:$L1733)+1,$L$4:$L1733,1)),"")</f>
        <v/>
      </c>
      <c r="AU1733" s="14" t="str">
        <f>IF(AND(AR1733&lt;&gt;""),AR1733/INDEX($L$4:$L1733,MATCH(MAX($L$4:$L1733)+1,$L$4:$L1733,1)),"")</f>
        <v/>
      </c>
      <c r="AY1733" s="14" t="str">
        <f>IF(AND(AV1733&lt;&gt;""),AV1733/INDEX($L$4:$L1733,MATCH(MAX($L$4:$L1733)+1,$L$4:$L1733,1)),"")</f>
        <v/>
      </c>
      <c r="AZ1733" s="10" t="str">
        <f t="shared" si="1019"/>
        <v/>
      </c>
      <c r="BC1733" s="78" t="str">
        <f t="shared" si="1018"/>
        <v/>
      </c>
      <c r="CM1733" s="14" t="str">
        <f>IF(AND(CJ1733&lt;&gt;""),CJ1733/INDEX($L$4:$L1733,MATCH(MAX($L$4:$L1733)+1,$L$4:$L1733,1)),"")</f>
        <v/>
      </c>
      <c r="CQ1733" s="14" t="str">
        <f>IF(AND(CN1733&lt;&gt;""),CN1733/INDEX($L$4:$L1733,MATCH(MAX($L$4:$L1733)+1,$L$4:$L1733,1)),"")</f>
        <v/>
      </c>
    </row>
    <row r="1734" spans="3:95">
      <c r="C1734" s="4" t="s">
        <v>36</v>
      </c>
      <c r="D1734" t="s">
        <v>36</v>
      </c>
      <c r="K1734" s="14" t="str">
        <f t="shared" si="1020"/>
        <v/>
      </c>
      <c r="S1734" s="14" t="str">
        <f>IF(AND(P1734&lt;&gt;""),P1734/INDEX($L$4:$L1734,MATCH(MAX($L$4:$L1734)+1,$L$4:$L1734,1)),"")</f>
        <v/>
      </c>
      <c r="W1734" s="14" t="str">
        <f>IF(AND(T1734&lt;&gt;""),T1734/INDEX($L$4:$L1734,MATCH(MAX($L$4:$L1734)+1,$L$4:$L1734,1)),"")</f>
        <v/>
      </c>
      <c r="AA1734" s="14" t="str">
        <f>IF(AND(X1734&lt;&gt;""),X1734/INDEX($L$4:$L1734,MATCH(MAX($L$4:$L1734)+1,$L$4:$L1734,1)),"")</f>
        <v/>
      </c>
      <c r="AE1734" s="14" t="str">
        <f>IF(AND(AB1734&lt;&gt;""),AB1734/INDEX($L$4:$L1734,MATCH(MAX($L$4:$L1734)+1,$L$4:$L1734,1)),"")</f>
        <v/>
      </c>
      <c r="AI1734" s="14" t="str">
        <f>IF(AND(AF1734&lt;&gt;""),AF1734/INDEX($L$4:$L1734,MATCH(MAX($L$4:$L1734)+1,$L$4:$L1734,1)),"")</f>
        <v/>
      </c>
      <c r="AM1734" s="14" t="str">
        <f>IF(AND(AJ1734&lt;&gt;""),AJ1734/INDEX($L$4:$L1734,MATCH(MAX($L$4:$L1734)+1,$L$4:$L1734,1)),"")</f>
        <v/>
      </c>
      <c r="AQ1734" s="14" t="str">
        <f>IF(AND(AN1734&lt;&gt;""),AN1734/INDEX($L$4:$L1734,MATCH(MAX($L$4:$L1734)+1,$L$4:$L1734,1)),"")</f>
        <v/>
      </c>
      <c r="AU1734" s="14" t="str">
        <f>IF(AND(AR1734&lt;&gt;""),AR1734/INDEX($L$4:$L1734,MATCH(MAX($L$4:$L1734)+1,$L$4:$L1734,1)),"")</f>
        <v/>
      </c>
      <c r="AY1734" s="14" t="str">
        <f>IF(AND(AV1734&lt;&gt;""),AV1734/INDEX($L$4:$L1734,MATCH(MAX($L$4:$L1734)+1,$L$4:$L1734,1)),"")</f>
        <v/>
      </c>
      <c r="AZ1734" s="10" t="str">
        <f t="shared" si="1019"/>
        <v/>
      </c>
      <c r="BC1734" s="78" t="str">
        <f t="shared" si="1018"/>
        <v/>
      </c>
      <c r="CM1734" s="14" t="str">
        <f>IF(AND(CJ1734&lt;&gt;""),CJ1734/INDEX($L$4:$L1734,MATCH(MAX($L$4:$L1734)+1,$L$4:$L1734,1)),"")</f>
        <v/>
      </c>
      <c r="CQ1734" s="14" t="str">
        <f>IF(AND(CN1734&lt;&gt;""),CN1734/INDEX($L$4:$L1734,MATCH(MAX($L$4:$L1734)+1,$L$4:$L1734,1)),"")</f>
        <v/>
      </c>
    </row>
    <row r="1735" spans="3:95">
      <c r="C1735" s="4" t="s">
        <v>36</v>
      </c>
      <c r="D1735" t="s">
        <v>36</v>
      </c>
      <c r="K1735" s="14" t="str">
        <f t="shared" si="1020"/>
        <v/>
      </c>
      <c r="S1735" s="14" t="str">
        <f>IF(AND(P1735&lt;&gt;""),P1735/INDEX($L$4:$L1735,MATCH(MAX($L$4:$L1735)+1,$L$4:$L1735,1)),"")</f>
        <v/>
      </c>
      <c r="W1735" s="14" t="str">
        <f>IF(AND(T1735&lt;&gt;""),T1735/INDEX($L$4:$L1735,MATCH(MAX($L$4:$L1735)+1,$L$4:$L1735,1)),"")</f>
        <v/>
      </c>
      <c r="AA1735" s="14" t="str">
        <f>IF(AND(X1735&lt;&gt;""),X1735/INDEX($L$4:$L1735,MATCH(MAX($L$4:$L1735)+1,$L$4:$L1735,1)),"")</f>
        <v/>
      </c>
      <c r="AE1735" s="14" t="str">
        <f>IF(AND(AB1735&lt;&gt;""),AB1735/INDEX($L$4:$L1735,MATCH(MAX($L$4:$L1735)+1,$L$4:$L1735,1)),"")</f>
        <v/>
      </c>
      <c r="AI1735" s="14" t="str">
        <f>IF(AND(AF1735&lt;&gt;""),AF1735/INDEX($L$4:$L1735,MATCH(MAX($L$4:$L1735)+1,$L$4:$L1735,1)),"")</f>
        <v/>
      </c>
      <c r="AM1735" s="14" t="str">
        <f>IF(AND(AJ1735&lt;&gt;""),AJ1735/INDEX($L$4:$L1735,MATCH(MAX($L$4:$L1735)+1,$L$4:$L1735,1)),"")</f>
        <v/>
      </c>
      <c r="AQ1735" s="14" t="str">
        <f>IF(AND(AN1735&lt;&gt;""),AN1735/INDEX($L$4:$L1735,MATCH(MAX($L$4:$L1735)+1,$L$4:$L1735,1)),"")</f>
        <v/>
      </c>
      <c r="AU1735" s="14" t="str">
        <f>IF(AND(AR1735&lt;&gt;""),AR1735/INDEX($L$4:$L1735,MATCH(MAX($L$4:$L1735)+1,$L$4:$L1735,1)),"")</f>
        <v/>
      </c>
      <c r="AY1735" s="14" t="str">
        <f>IF(AND(AV1735&lt;&gt;""),AV1735/INDEX($L$4:$L1735,MATCH(MAX($L$4:$L1735)+1,$L$4:$L1735,1)),"")</f>
        <v/>
      </c>
      <c r="AZ1735" s="10" t="str">
        <f t="shared" si="1019"/>
        <v/>
      </c>
      <c r="BC1735" s="78" t="str">
        <f t="shared" si="1018"/>
        <v/>
      </c>
      <c r="CM1735" s="14" t="str">
        <f>IF(AND(CJ1735&lt;&gt;""),CJ1735/INDEX($L$4:$L1735,MATCH(MAX($L$4:$L1735)+1,$L$4:$L1735,1)),"")</f>
        <v/>
      </c>
      <c r="CQ1735" s="14" t="str">
        <f>IF(AND(CN1735&lt;&gt;""),CN1735/INDEX($L$4:$L1735,MATCH(MAX($L$4:$L1735)+1,$L$4:$L1735,1)),"")</f>
        <v/>
      </c>
    </row>
    <row r="1736" spans="3:95">
      <c r="C1736" s="4" t="s">
        <v>36</v>
      </c>
      <c r="D1736" t="s">
        <v>36</v>
      </c>
      <c r="K1736" s="14" t="str">
        <f t="shared" si="1020"/>
        <v/>
      </c>
      <c r="S1736" s="14" t="str">
        <f>IF(AND(P1736&lt;&gt;""),P1736/INDEX($L$4:$L1736,MATCH(MAX($L$4:$L1736)+1,$L$4:$L1736,1)),"")</f>
        <v/>
      </c>
      <c r="W1736" s="14" t="str">
        <f>IF(AND(T1736&lt;&gt;""),T1736/INDEX($L$4:$L1736,MATCH(MAX($L$4:$L1736)+1,$L$4:$L1736,1)),"")</f>
        <v/>
      </c>
      <c r="AA1736" s="14" t="str">
        <f>IF(AND(X1736&lt;&gt;""),X1736/INDEX($L$4:$L1736,MATCH(MAX($L$4:$L1736)+1,$L$4:$L1736,1)),"")</f>
        <v/>
      </c>
      <c r="AE1736" s="14" t="str">
        <f>IF(AND(AB1736&lt;&gt;""),AB1736/INDEX($L$4:$L1736,MATCH(MAX($L$4:$L1736)+1,$L$4:$L1736,1)),"")</f>
        <v/>
      </c>
      <c r="AI1736" s="14" t="str">
        <f>IF(AND(AF1736&lt;&gt;""),AF1736/INDEX($L$4:$L1736,MATCH(MAX($L$4:$L1736)+1,$L$4:$L1736,1)),"")</f>
        <v/>
      </c>
      <c r="AM1736" s="14" t="str">
        <f>IF(AND(AJ1736&lt;&gt;""),AJ1736/INDEX($L$4:$L1736,MATCH(MAX($L$4:$L1736)+1,$L$4:$L1736,1)),"")</f>
        <v/>
      </c>
      <c r="AQ1736" s="14" t="str">
        <f>IF(AND(AN1736&lt;&gt;""),AN1736/INDEX($L$4:$L1736,MATCH(MAX($L$4:$L1736)+1,$L$4:$L1736,1)),"")</f>
        <v/>
      </c>
      <c r="AU1736" s="14" t="str">
        <f>IF(AND(AR1736&lt;&gt;""),AR1736/INDEX($L$4:$L1736,MATCH(MAX($L$4:$L1736)+1,$L$4:$L1736,1)),"")</f>
        <v/>
      </c>
      <c r="AY1736" s="14" t="str">
        <f>IF(AND(AV1736&lt;&gt;""),AV1736/INDEX($L$4:$L1736,MATCH(MAX($L$4:$L1736)+1,$L$4:$L1736,1)),"")</f>
        <v/>
      </c>
      <c r="AZ1736" s="10" t="str">
        <f t="shared" si="1019"/>
        <v/>
      </c>
      <c r="BC1736" s="78" t="str">
        <f t="shared" si="1018"/>
        <v/>
      </c>
      <c r="CM1736" s="14" t="str">
        <f>IF(AND(CJ1736&lt;&gt;""),CJ1736/INDEX($L$4:$L1736,MATCH(MAX($L$4:$L1736)+1,$L$4:$L1736,1)),"")</f>
        <v/>
      </c>
      <c r="CQ1736" s="14" t="str">
        <f>IF(AND(CN1736&lt;&gt;""),CN1736/INDEX($L$4:$L1736,MATCH(MAX($L$4:$L1736)+1,$L$4:$L1736,1)),"")</f>
        <v/>
      </c>
    </row>
    <row r="1737" spans="3:95">
      <c r="C1737" s="4" t="s">
        <v>36</v>
      </c>
      <c r="D1737" t="s">
        <v>36</v>
      </c>
      <c r="K1737" s="14" t="str">
        <f t="shared" si="1020"/>
        <v/>
      </c>
      <c r="S1737" s="14" t="str">
        <f>IF(AND(P1737&lt;&gt;""),P1737/INDEX($L$4:$L1737,MATCH(MAX($L$4:$L1737)+1,$L$4:$L1737,1)),"")</f>
        <v/>
      </c>
      <c r="W1737" s="14" t="str">
        <f>IF(AND(T1737&lt;&gt;""),T1737/INDEX($L$4:$L1737,MATCH(MAX($L$4:$L1737)+1,$L$4:$L1737,1)),"")</f>
        <v/>
      </c>
      <c r="AA1737" s="14" t="str">
        <f>IF(AND(X1737&lt;&gt;""),X1737/INDEX($L$4:$L1737,MATCH(MAX($L$4:$L1737)+1,$L$4:$L1737,1)),"")</f>
        <v/>
      </c>
      <c r="AE1737" s="14" t="str">
        <f>IF(AND(AB1737&lt;&gt;""),AB1737/INDEX($L$4:$L1737,MATCH(MAX($L$4:$L1737)+1,$L$4:$L1737,1)),"")</f>
        <v/>
      </c>
      <c r="AI1737" s="14" t="str">
        <f>IF(AND(AF1737&lt;&gt;""),AF1737/INDEX($L$4:$L1737,MATCH(MAX($L$4:$L1737)+1,$L$4:$L1737,1)),"")</f>
        <v/>
      </c>
      <c r="AM1737" s="14" t="str">
        <f>IF(AND(AJ1737&lt;&gt;""),AJ1737/INDEX($L$4:$L1737,MATCH(MAX($L$4:$L1737)+1,$L$4:$L1737,1)),"")</f>
        <v/>
      </c>
      <c r="AQ1737" s="14" t="str">
        <f>IF(AND(AN1737&lt;&gt;""),AN1737/INDEX($L$4:$L1737,MATCH(MAX($L$4:$L1737)+1,$L$4:$L1737,1)),"")</f>
        <v/>
      </c>
      <c r="AU1737" s="14" t="str">
        <f>IF(AND(AR1737&lt;&gt;""),AR1737/INDEX($L$4:$L1737,MATCH(MAX($L$4:$L1737)+1,$L$4:$L1737,1)),"")</f>
        <v/>
      </c>
      <c r="AY1737" s="14" t="str">
        <f>IF(AND(AV1737&lt;&gt;""),AV1737/INDEX($L$4:$L1737,MATCH(MAX($L$4:$L1737)+1,$L$4:$L1737,1)),"")</f>
        <v/>
      </c>
      <c r="AZ1737" s="10" t="str">
        <f t="shared" si="1019"/>
        <v/>
      </c>
      <c r="BC1737" s="78" t="str">
        <f t="shared" si="1018"/>
        <v/>
      </c>
      <c r="CM1737" s="14" t="str">
        <f>IF(AND(CJ1737&lt;&gt;""),CJ1737/INDEX($L$4:$L1737,MATCH(MAX($L$4:$L1737)+1,$L$4:$L1737,1)),"")</f>
        <v/>
      </c>
      <c r="CQ1737" s="14" t="str">
        <f>IF(AND(CN1737&lt;&gt;""),CN1737/INDEX($L$4:$L1737,MATCH(MAX($L$4:$L1737)+1,$L$4:$L1737,1)),"")</f>
        <v/>
      </c>
    </row>
    <row r="1738" spans="3:95">
      <c r="C1738" s="4" t="s">
        <v>36</v>
      </c>
      <c r="D1738" t="s">
        <v>36</v>
      </c>
      <c r="K1738" s="14" t="str">
        <f t="shared" si="1020"/>
        <v/>
      </c>
      <c r="S1738" s="14" t="str">
        <f>IF(AND(P1738&lt;&gt;""),P1738/INDEX($L$4:$L1738,MATCH(MAX($L$4:$L1738)+1,$L$4:$L1738,1)),"")</f>
        <v/>
      </c>
      <c r="W1738" s="14" t="str">
        <f>IF(AND(T1738&lt;&gt;""),T1738/INDEX($L$4:$L1738,MATCH(MAX($L$4:$L1738)+1,$L$4:$L1738,1)),"")</f>
        <v/>
      </c>
      <c r="AA1738" s="14" t="str">
        <f>IF(AND(X1738&lt;&gt;""),X1738/INDEX($L$4:$L1738,MATCH(MAX($L$4:$L1738)+1,$L$4:$L1738,1)),"")</f>
        <v/>
      </c>
      <c r="AE1738" s="14" t="str">
        <f>IF(AND(AB1738&lt;&gt;""),AB1738/INDEX($L$4:$L1738,MATCH(MAX($L$4:$L1738)+1,$L$4:$L1738,1)),"")</f>
        <v/>
      </c>
      <c r="AI1738" s="14" t="str">
        <f>IF(AND(AF1738&lt;&gt;""),AF1738/INDEX($L$4:$L1738,MATCH(MAX($L$4:$L1738)+1,$L$4:$L1738,1)),"")</f>
        <v/>
      </c>
      <c r="AM1738" s="14" t="str">
        <f>IF(AND(AJ1738&lt;&gt;""),AJ1738/INDEX($L$4:$L1738,MATCH(MAX($L$4:$L1738)+1,$L$4:$L1738,1)),"")</f>
        <v/>
      </c>
      <c r="AQ1738" s="14" t="str">
        <f>IF(AND(AN1738&lt;&gt;""),AN1738/INDEX($L$4:$L1738,MATCH(MAX($L$4:$L1738)+1,$L$4:$L1738,1)),"")</f>
        <v/>
      </c>
      <c r="AU1738" s="14" t="str">
        <f>IF(AND(AR1738&lt;&gt;""),AR1738/INDEX($L$4:$L1738,MATCH(MAX($L$4:$L1738)+1,$L$4:$L1738,1)),"")</f>
        <v/>
      </c>
      <c r="AY1738" s="14" t="str">
        <f>IF(AND(AV1738&lt;&gt;""),AV1738/INDEX($L$4:$L1738,MATCH(MAX($L$4:$L1738)+1,$L$4:$L1738,1)),"")</f>
        <v/>
      </c>
      <c r="AZ1738" s="10" t="str">
        <f t="shared" si="1019"/>
        <v/>
      </c>
      <c r="BC1738" s="78" t="str">
        <f t="shared" si="1018"/>
        <v/>
      </c>
      <c r="CM1738" s="14" t="str">
        <f>IF(AND(CJ1738&lt;&gt;""),CJ1738/INDEX($L$4:$L1738,MATCH(MAX($L$4:$L1738)+1,$L$4:$L1738,1)),"")</f>
        <v/>
      </c>
      <c r="CQ1738" s="14" t="str">
        <f>IF(AND(CN1738&lt;&gt;""),CN1738/INDEX($L$4:$L1738,MATCH(MAX($L$4:$L1738)+1,$L$4:$L1738,1)),"")</f>
        <v/>
      </c>
    </row>
    <row r="1739" spans="3:95">
      <c r="C1739" s="4" t="s">
        <v>36</v>
      </c>
      <c r="D1739" t="s">
        <v>36</v>
      </c>
      <c r="K1739" s="14" t="str">
        <f t="shared" si="1020"/>
        <v/>
      </c>
      <c r="S1739" s="14" t="str">
        <f>IF(AND(P1739&lt;&gt;""),P1739/INDEX($L$4:$L1739,MATCH(MAX($L$4:$L1739)+1,$L$4:$L1739,1)),"")</f>
        <v/>
      </c>
      <c r="W1739" s="14" t="str">
        <f>IF(AND(T1739&lt;&gt;""),T1739/INDEX($L$4:$L1739,MATCH(MAX($L$4:$L1739)+1,$L$4:$L1739,1)),"")</f>
        <v/>
      </c>
      <c r="AA1739" s="14" t="str">
        <f>IF(AND(X1739&lt;&gt;""),X1739/INDEX($L$4:$L1739,MATCH(MAX($L$4:$L1739)+1,$L$4:$L1739,1)),"")</f>
        <v/>
      </c>
      <c r="AE1739" s="14" t="str">
        <f>IF(AND(AB1739&lt;&gt;""),AB1739/INDEX($L$4:$L1739,MATCH(MAX($L$4:$L1739)+1,$L$4:$L1739,1)),"")</f>
        <v/>
      </c>
      <c r="AI1739" s="14" t="str">
        <f>IF(AND(AF1739&lt;&gt;""),AF1739/INDEX($L$4:$L1739,MATCH(MAX($L$4:$L1739)+1,$L$4:$L1739,1)),"")</f>
        <v/>
      </c>
      <c r="AM1739" s="14" t="str">
        <f>IF(AND(AJ1739&lt;&gt;""),AJ1739/INDEX($L$4:$L1739,MATCH(MAX($L$4:$L1739)+1,$L$4:$L1739,1)),"")</f>
        <v/>
      </c>
      <c r="AQ1739" s="14" t="str">
        <f>IF(AND(AN1739&lt;&gt;""),AN1739/INDEX($L$4:$L1739,MATCH(MAX($L$4:$L1739)+1,$L$4:$L1739,1)),"")</f>
        <v/>
      </c>
      <c r="AU1739" s="14" t="str">
        <f>IF(AND(AR1739&lt;&gt;""),AR1739/INDEX($L$4:$L1739,MATCH(MAX($L$4:$L1739)+1,$L$4:$L1739,1)),"")</f>
        <v/>
      </c>
      <c r="AY1739" s="14" t="str">
        <f>IF(AND(AV1739&lt;&gt;""),AV1739/INDEX($L$4:$L1739,MATCH(MAX($L$4:$L1739)+1,$L$4:$L1739,1)),"")</f>
        <v/>
      </c>
      <c r="AZ1739" s="10" t="str">
        <f t="shared" si="1019"/>
        <v/>
      </c>
      <c r="BC1739" s="78" t="str">
        <f t="shared" si="1018"/>
        <v/>
      </c>
      <c r="CM1739" s="14" t="str">
        <f>IF(AND(CJ1739&lt;&gt;""),CJ1739/INDEX($L$4:$L1739,MATCH(MAX($L$4:$L1739)+1,$L$4:$L1739,1)),"")</f>
        <v/>
      </c>
      <c r="CQ1739" s="14" t="str">
        <f>IF(AND(CN1739&lt;&gt;""),CN1739/INDEX($L$4:$L1739,MATCH(MAX($L$4:$L1739)+1,$L$4:$L1739,1)),"")</f>
        <v/>
      </c>
    </row>
    <row r="1740" spans="3:95">
      <c r="C1740" s="4" t="s">
        <v>36</v>
      </c>
      <c r="D1740" t="s">
        <v>36</v>
      </c>
      <c r="K1740" s="14" t="str">
        <f t="shared" si="1020"/>
        <v/>
      </c>
      <c r="S1740" s="14" t="str">
        <f>IF(AND(P1740&lt;&gt;""),P1740/INDEX($L$4:$L1740,MATCH(MAX($L$4:$L1740)+1,$L$4:$L1740,1)),"")</f>
        <v/>
      </c>
      <c r="W1740" s="14" t="str">
        <f>IF(AND(T1740&lt;&gt;""),T1740/INDEX($L$4:$L1740,MATCH(MAX($L$4:$L1740)+1,$L$4:$L1740,1)),"")</f>
        <v/>
      </c>
      <c r="AA1740" s="14" t="str">
        <f>IF(AND(X1740&lt;&gt;""),X1740/INDEX($L$4:$L1740,MATCH(MAX($L$4:$L1740)+1,$L$4:$L1740,1)),"")</f>
        <v/>
      </c>
      <c r="AE1740" s="14" t="str">
        <f>IF(AND(AB1740&lt;&gt;""),AB1740/INDEX($L$4:$L1740,MATCH(MAX($L$4:$L1740)+1,$L$4:$L1740,1)),"")</f>
        <v/>
      </c>
      <c r="AI1740" s="14" t="str">
        <f>IF(AND(AF1740&lt;&gt;""),AF1740/INDEX($L$4:$L1740,MATCH(MAX($L$4:$L1740)+1,$L$4:$L1740,1)),"")</f>
        <v/>
      </c>
      <c r="AM1740" s="14" t="str">
        <f>IF(AND(AJ1740&lt;&gt;""),AJ1740/INDEX($L$4:$L1740,MATCH(MAX($L$4:$L1740)+1,$L$4:$L1740,1)),"")</f>
        <v/>
      </c>
      <c r="AQ1740" s="14" t="str">
        <f>IF(AND(AN1740&lt;&gt;""),AN1740/INDEX($L$4:$L1740,MATCH(MAX($L$4:$L1740)+1,$L$4:$L1740,1)),"")</f>
        <v/>
      </c>
      <c r="AU1740" s="14" t="str">
        <f>IF(AND(AR1740&lt;&gt;""),AR1740/INDEX($L$4:$L1740,MATCH(MAX($L$4:$L1740)+1,$L$4:$L1740,1)),"")</f>
        <v/>
      </c>
      <c r="AY1740" s="14" t="str">
        <f>IF(AND(AV1740&lt;&gt;""),AV1740/INDEX($L$4:$L1740,MATCH(MAX($L$4:$L1740)+1,$L$4:$L1740,1)),"")</f>
        <v/>
      </c>
      <c r="AZ1740" s="10" t="str">
        <f t="shared" si="1019"/>
        <v/>
      </c>
      <c r="BC1740" s="78" t="str">
        <f t="shared" si="1018"/>
        <v/>
      </c>
      <c r="CM1740" s="14" t="str">
        <f>IF(AND(CJ1740&lt;&gt;""),CJ1740/INDEX($L$4:$L1740,MATCH(MAX($L$4:$L1740)+1,$L$4:$L1740,1)),"")</f>
        <v/>
      </c>
      <c r="CQ1740" s="14" t="str">
        <f>IF(AND(CN1740&lt;&gt;""),CN1740/INDEX($L$4:$L1740,MATCH(MAX($L$4:$L1740)+1,$L$4:$L1740,1)),"")</f>
        <v/>
      </c>
    </row>
    <row r="1741" spans="3:95">
      <c r="C1741" s="4" t="s">
        <v>36</v>
      </c>
      <c r="D1741" t="s">
        <v>36</v>
      </c>
      <c r="K1741" s="14" t="str">
        <f t="shared" si="1020"/>
        <v/>
      </c>
      <c r="S1741" s="14" t="str">
        <f>IF(AND(P1741&lt;&gt;""),P1741/INDEX($L$4:$L1741,MATCH(MAX($L$4:$L1741)+1,$L$4:$L1741,1)),"")</f>
        <v/>
      </c>
      <c r="W1741" s="14" t="str">
        <f>IF(AND(T1741&lt;&gt;""),T1741/INDEX($L$4:$L1741,MATCH(MAX($L$4:$L1741)+1,$L$4:$L1741,1)),"")</f>
        <v/>
      </c>
      <c r="AA1741" s="14" t="str">
        <f>IF(AND(X1741&lt;&gt;""),X1741/INDEX($L$4:$L1741,MATCH(MAX($L$4:$L1741)+1,$L$4:$L1741,1)),"")</f>
        <v/>
      </c>
      <c r="AE1741" s="14" t="str">
        <f>IF(AND(AB1741&lt;&gt;""),AB1741/INDEX($L$4:$L1741,MATCH(MAX($L$4:$L1741)+1,$L$4:$L1741,1)),"")</f>
        <v/>
      </c>
      <c r="AI1741" s="14" t="str">
        <f>IF(AND(AF1741&lt;&gt;""),AF1741/INDEX($L$4:$L1741,MATCH(MAX($L$4:$L1741)+1,$L$4:$L1741,1)),"")</f>
        <v/>
      </c>
      <c r="AM1741" s="14" t="str">
        <f>IF(AND(AJ1741&lt;&gt;""),AJ1741/INDEX($L$4:$L1741,MATCH(MAX($L$4:$L1741)+1,$L$4:$L1741,1)),"")</f>
        <v/>
      </c>
      <c r="AQ1741" s="14" t="str">
        <f>IF(AND(AN1741&lt;&gt;""),AN1741/INDEX($L$4:$L1741,MATCH(MAX($L$4:$L1741)+1,$L$4:$L1741,1)),"")</f>
        <v/>
      </c>
      <c r="AU1741" s="14" t="str">
        <f>IF(AND(AR1741&lt;&gt;""),AR1741/INDEX($L$4:$L1741,MATCH(MAX($L$4:$L1741)+1,$L$4:$L1741,1)),"")</f>
        <v/>
      </c>
      <c r="AY1741" s="14" t="str">
        <f>IF(AND(AV1741&lt;&gt;""),AV1741/INDEX($L$4:$L1741,MATCH(MAX($L$4:$L1741)+1,$L$4:$L1741,1)),"")</f>
        <v/>
      </c>
      <c r="AZ1741" s="10" t="str">
        <f t="shared" si="1019"/>
        <v/>
      </c>
      <c r="BC1741" s="78" t="str">
        <f t="shared" si="1018"/>
        <v/>
      </c>
      <c r="CM1741" s="14" t="str">
        <f>IF(AND(CJ1741&lt;&gt;""),CJ1741/INDEX($L$4:$L1741,MATCH(MAX($L$4:$L1741)+1,$L$4:$L1741,1)),"")</f>
        <v/>
      </c>
      <c r="CQ1741" s="14" t="str">
        <f>IF(AND(CN1741&lt;&gt;""),CN1741/INDEX($L$4:$L1741,MATCH(MAX($L$4:$L1741)+1,$L$4:$L1741,1)),"")</f>
        <v/>
      </c>
    </row>
    <row r="1742" spans="3:95">
      <c r="C1742" s="4" t="s">
        <v>36</v>
      </c>
      <c r="D1742" t="s">
        <v>36</v>
      </c>
      <c r="K1742" s="14" t="str">
        <f t="shared" si="1020"/>
        <v/>
      </c>
      <c r="S1742" s="14" t="str">
        <f>IF(AND(P1742&lt;&gt;""),P1742/INDEX($L$4:$L1742,MATCH(MAX($L$4:$L1742)+1,$L$4:$L1742,1)),"")</f>
        <v/>
      </c>
      <c r="W1742" s="14" t="str">
        <f>IF(AND(T1742&lt;&gt;""),T1742/INDEX($L$4:$L1742,MATCH(MAX($L$4:$L1742)+1,$L$4:$L1742,1)),"")</f>
        <v/>
      </c>
      <c r="AA1742" s="14" t="str">
        <f>IF(AND(X1742&lt;&gt;""),X1742/INDEX($L$4:$L1742,MATCH(MAX($L$4:$L1742)+1,$L$4:$L1742,1)),"")</f>
        <v/>
      </c>
      <c r="AE1742" s="14" t="str">
        <f>IF(AND(AB1742&lt;&gt;""),AB1742/INDEX($L$4:$L1742,MATCH(MAX($L$4:$L1742)+1,$L$4:$L1742,1)),"")</f>
        <v/>
      </c>
      <c r="AI1742" s="14" t="str">
        <f>IF(AND(AF1742&lt;&gt;""),AF1742/INDEX($L$4:$L1742,MATCH(MAX($L$4:$L1742)+1,$L$4:$L1742,1)),"")</f>
        <v/>
      </c>
      <c r="AM1742" s="14" t="str">
        <f>IF(AND(AJ1742&lt;&gt;""),AJ1742/INDEX($L$4:$L1742,MATCH(MAX($L$4:$L1742)+1,$L$4:$L1742,1)),"")</f>
        <v/>
      </c>
      <c r="AQ1742" s="14" t="str">
        <f>IF(AND(AN1742&lt;&gt;""),AN1742/INDEX($L$4:$L1742,MATCH(MAX($L$4:$L1742)+1,$L$4:$L1742,1)),"")</f>
        <v/>
      </c>
      <c r="AU1742" s="14" t="str">
        <f>IF(AND(AR1742&lt;&gt;""),AR1742/INDEX($L$4:$L1742,MATCH(MAX($L$4:$L1742)+1,$L$4:$L1742,1)),"")</f>
        <v/>
      </c>
      <c r="AY1742" s="14" t="str">
        <f>IF(AND(AV1742&lt;&gt;""),AV1742/INDEX($L$4:$L1742,MATCH(MAX($L$4:$L1742)+1,$L$4:$L1742,1)),"")</f>
        <v/>
      </c>
      <c r="AZ1742" s="10" t="str">
        <f t="shared" si="1019"/>
        <v/>
      </c>
      <c r="BC1742" s="78" t="str">
        <f t="shared" si="1018"/>
        <v/>
      </c>
      <c r="CM1742" s="14" t="str">
        <f>IF(AND(CJ1742&lt;&gt;""),CJ1742/INDEX($L$4:$L1742,MATCH(MAX($L$4:$L1742)+1,$L$4:$L1742,1)),"")</f>
        <v/>
      </c>
      <c r="CQ1742" s="14" t="str">
        <f>IF(AND(CN1742&lt;&gt;""),CN1742/INDEX($L$4:$L1742,MATCH(MAX($L$4:$L1742)+1,$L$4:$L1742,1)),"")</f>
        <v/>
      </c>
    </row>
    <row r="1743" spans="3:95">
      <c r="C1743" s="4" t="s">
        <v>36</v>
      </c>
      <c r="D1743" t="s">
        <v>36</v>
      </c>
      <c r="K1743" s="14" t="str">
        <f t="shared" si="1020"/>
        <v/>
      </c>
      <c r="S1743" s="14" t="str">
        <f>IF(AND(P1743&lt;&gt;""),P1743/INDEX($L$4:$L1743,MATCH(MAX($L$4:$L1743)+1,$L$4:$L1743,1)),"")</f>
        <v/>
      </c>
      <c r="W1743" s="14" t="str">
        <f>IF(AND(T1743&lt;&gt;""),T1743/INDEX($L$4:$L1743,MATCH(MAX($L$4:$L1743)+1,$L$4:$L1743,1)),"")</f>
        <v/>
      </c>
      <c r="AA1743" s="14" t="str">
        <f>IF(AND(X1743&lt;&gt;""),X1743/INDEX($L$4:$L1743,MATCH(MAX($L$4:$L1743)+1,$L$4:$L1743,1)),"")</f>
        <v/>
      </c>
      <c r="AE1743" s="14" t="str">
        <f>IF(AND(AB1743&lt;&gt;""),AB1743/INDEX($L$4:$L1743,MATCH(MAX($L$4:$L1743)+1,$L$4:$L1743,1)),"")</f>
        <v/>
      </c>
      <c r="AI1743" s="14" t="str">
        <f>IF(AND(AF1743&lt;&gt;""),AF1743/INDEX($L$4:$L1743,MATCH(MAX($L$4:$L1743)+1,$L$4:$L1743,1)),"")</f>
        <v/>
      </c>
      <c r="AM1743" s="14" t="str">
        <f>IF(AND(AJ1743&lt;&gt;""),AJ1743/INDEX($L$4:$L1743,MATCH(MAX($L$4:$L1743)+1,$L$4:$L1743,1)),"")</f>
        <v/>
      </c>
      <c r="AQ1743" s="14" t="str">
        <f>IF(AND(AN1743&lt;&gt;""),AN1743/INDEX($L$4:$L1743,MATCH(MAX($L$4:$L1743)+1,$L$4:$L1743,1)),"")</f>
        <v/>
      </c>
      <c r="AU1743" s="14" t="str">
        <f>IF(AND(AR1743&lt;&gt;""),AR1743/INDEX($L$4:$L1743,MATCH(MAX($L$4:$L1743)+1,$L$4:$L1743,1)),"")</f>
        <v/>
      </c>
      <c r="AY1743" s="14" t="str">
        <f>IF(AND(AV1743&lt;&gt;""),AV1743/INDEX($L$4:$L1743,MATCH(MAX($L$4:$L1743)+1,$L$4:$L1743,1)),"")</f>
        <v/>
      </c>
      <c r="AZ1743" s="10" t="str">
        <f t="shared" si="1019"/>
        <v/>
      </c>
      <c r="BC1743" s="78" t="str">
        <f t="shared" si="1018"/>
        <v/>
      </c>
      <c r="CM1743" s="14" t="str">
        <f>IF(AND(CJ1743&lt;&gt;""),CJ1743/INDEX($L$4:$L1743,MATCH(MAX($L$4:$L1743)+1,$L$4:$L1743,1)),"")</f>
        <v/>
      </c>
      <c r="CQ1743" s="14" t="str">
        <f>IF(AND(CN1743&lt;&gt;""),CN1743/INDEX($L$4:$L1743,MATCH(MAX($L$4:$L1743)+1,$L$4:$L1743,1)),"")</f>
        <v/>
      </c>
    </row>
    <row r="1744" spans="3:95">
      <c r="C1744" s="4" t="s">
        <v>36</v>
      </c>
      <c r="D1744" t="s">
        <v>36</v>
      </c>
      <c r="K1744" s="14" t="str">
        <f t="shared" si="1020"/>
        <v/>
      </c>
      <c r="S1744" s="14" t="str">
        <f>IF(AND(P1744&lt;&gt;""),P1744/INDEX($L$4:$L1744,MATCH(MAX($L$4:$L1744)+1,$L$4:$L1744,1)),"")</f>
        <v/>
      </c>
      <c r="W1744" s="14" t="str">
        <f>IF(AND(T1744&lt;&gt;""),T1744/INDEX($L$4:$L1744,MATCH(MAX($L$4:$L1744)+1,$L$4:$L1744,1)),"")</f>
        <v/>
      </c>
      <c r="AA1744" s="14" t="str">
        <f>IF(AND(X1744&lt;&gt;""),X1744/INDEX($L$4:$L1744,MATCH(MAX($L$4:$L1744)+1,$L$4:$L1744,1)),"")</f>
        <v/>
      </c>
      <c r="AE1744" s="14" t="str">
        <f>IF(AND(AB1744&lt;&gt;""),AB1744/INDEX($L$4:$L1744,MATCH(MAX($L$4:$L1744)+1,$L$4:$L1744,1)),"")</f>
        <v/>
      </c>
      <c r="AI1744" s="14" t="str">
        <f>IF(AND(AF1744&lt;&gt;""),AF1744/INDEX($L$4:$L1744,MATCH(MAX($L$4:$L1744)+1,$L$4:$L1744,1)),"")</f>
        <v/>
      </c>
      <c r="AM1744" s="14" t="str">
        <f>IF(AND(AJ1744&lt;&gt;""),AJ1744/INDEX($L$4:$L1744,MATCH(MAX($L$4:$L1744)+1,$L$4:$L1744,1)),"")</f>
        <v/>
      </c>
      <c r="AQ1744" s="14" t="str">
        <f>IF(AND(AN1744&lt;&gt;""),AN1744/INDEX($L$4:$L1744,MATCH(MAX($L$4:$L1744)+1,$L$4:$L1744,1)),"")</f>
        <v/>
      </c>
      <c r="AU1744" s="14" t="str">
        <f>IF(AND(AR1744&lt;&gt;""),AR1744/INDEX($L$4:$L1744,MATCH(MAX($L$4:$L1744)+1,$L$4:$L1744,1)),"")</f>
        <v/>
      </c>
      <c r="AY1744" s="14" t="str">
        <f>IF(AND(AV1744&lt;&gt;""),AV1744/INDEX($L$4:$L1744,MATCH(MAX($L$4:$L1744)+1,$L$4:$L1744,1)),"")</f>
        <v/>
      </c>
      <c r="AZ1744" s="10" t="str">
        <f t="shared" si="1019"/>
        <v/>
      </c>
      <c r="BC1744" s="78" t="str">
        <f t="shared" si="1018"/>
        <v/>
      </c>
      <c r="CM1744" s="14" t="str">
        <f>IF(AND(CJ1744&lt;&gt;""),CJ1744/INDEX($L$4:$L1744,MATCH(MAX($L$4:$L1744)+1,$L$4:$L1744,1)),"")</f>
        <v/>
      </c>
      <c r="CQ1744" s="14" t="str">
        <f>IF(AND(CN1744&lt;&gt;""),CN1744/INDEX($L$4:$L1744,MATCH(MAX($L$4:$L1744)+1,$L$4:$L1744,1)),"")</f>
        <v/>
      </c>
    </row>
    <row r="1745" spans="3:95">
      <c r="C1745" s="4" t="s">
        <v>36</v>
      </c>
      <c r="D1745" t="s">
        <v>36</v>
      </c>
      <c r="K1745" s="14" t="str">
        <f t="shared" si="1020"/>
        <v/>
      </c>
      <c r="S1745" s="14" t="str">
        <f>IF(AND(P1745&lt;&gt;""),P1745/INDEX($L$4:$L1745,MATCH(MAX($L$4:$L1745)+1,$L$4:$L1745,1)),"")</f>
        <v/>
      </c>
      <c r="W1745" s="14" t="str">
        <f>IF(AND(T1745&lt;&gt;""),T1745/INDEX($L$4:$L1745,MATCH(MAX($L$4:$L1745)+1,$L$4:$L1745,1)),"")</f>
        <v/>
      </c>
      <c r="AA1745" s="14" t="str">
        <f>IF(AND(X1745&lt;&gt;""),X1745/INDEX($L$4:$L1745,MATCH(MAX($L$4:$L1745)+1,$L$4:$L1745,1)),"")</f>
        <v/>
      </c>
      <c r="AE1745" s="14" t="str">
        <f>IF(AND(AB1745&lt;&gt;""),AB1745/INDEX($L$4:$L1745,MATCH(MAX($L$4:$L1745)+1,$L$4:$L1745,1)),"")</f>
        <v/>
      </c>
      <c r="AI1745" s="14" t="str">
        <f>IF(AND(AF1745&lt;&gt;""),AF1745/INDEX($L$4:$L1745,MATCH(MAX($L$4:$L1745)+1,$L$4:$L1745,1)),"")</f>
        <v/>
      </c>
      <c r="AM1745" s="14" t="str">
        <f>IF(AND(AJ1745&lt;&gt;""),AJ1745/INDEX($L$4:$L1745,MATCH(MAX($L$4:$L1745)+1,$L$4:$L1745,1)),"")</f>
        <v/>
      </c>
      <c r="AQ1745" s="14" t="str">
        <f>IF(AND(AN1745&lt;&gt;""),AN1745/INDEX($L$4:$L1745,MATCH(MAX($L$4:$L1745)+1,$L$4:$L1745,1)),"")</f>
        <v/>
      </c>
      <c r="AU1745" s="14" t="str">
        <f>IF(AND(AR1745&lt;&gt;""),AR1745/INDEX($L$4:$L1745,MATCH(MAX($L$4:$L1745)+1,$L$4:$L1745,1)),"")</f>
        <v/>
      </c>
      <c r="AY1745" s="14" t="str">
        <f>IF(AND(AV1745&lt;&gt;""),AV1745/INDEX($L$4:$L1745,MATCH(MAX($L$4:$L1745)+1,$L$4:$L1745,1)),"")</f>
        <v/>
      </c>
      <c r="AZ1745" s="10" t="str">
        <f t="shared" si="1019"/>
        <v/>
      </c>
      <c r="BC1745" s="78" t="str">
        <f t="shared" si="1018"/>
        <v/>
      </c>
      <c r="CM1745" s="14" t="str">
        <f>IF(AND(CJ1745&lt;&gt;""),CJ1745/INDEX($L$4:$L1745,MATCH(MAX($L$4:$L1745)+1,$L$4:$L1745,1)),"")</f>
        <v/>
      </c>
      <c r="CQ1745" s="14" t="str">
        <f>IF(AND(CN1745&lt;&gt;""),CN1745/INDEX($L$4:$L1745,MATCH(MAX($L$4:$L1745)+1,$L$4:$L1745,1)),"")</f>
        <v/>
      </c>
    </row>
    <row r="1746" spans="3:95">
      <c r="C1746" s="4" t="s">
        <v>36</v>
      </c>
      <c r="D1746" t="s">
        <v>36</v>
      </c>
      <c r="K1746" s="14" t="str">
        <f t="shared" si="1020"/>
        <v/>
      </c>
      <c r="S1746" s="14" t="str">
        <f>IF(AND(P1746&lt;&gt;""),P1746/INDEX($L$4:$L1746,MATCH(MAX($L$4:$L1746)+1,$L$4:$L1746,1)),"")</f>
        <v/>
      </c>
      <c r="W1746" s="14" t="str">
        <f>IF(AND(T1746&lt;&gt;""),T1746/INDEX($L$4:$L1746,MATCH(MAX($L$4:$L1746)+1,$L$4:$L1746,1)),"")</f>
        <v/>
      </c>
      <c r="AA1746" s="14" t="str">
        <f>IF(AND(X1746&lt;&gt;""),X1746/INDEX($L$4:$L1746,MATCH(MAX($L$4:$L1746)+1,$L$4:$L1746,1)),"")</f>
        <v/>
      </c>
      <c r="AE1746" s="14" t="str">
        <f>IF(AND(AB1746&lt;&gt;""),AB1746/INDEX($L$4:$L1746,MATCH(MAX($L$4:$L1746)+1,$L$4:$L1746,1)),"")</f>
        <v/>
      </c>
      <c r="AI1746" s="14" t="str">
        <f>IF(AND(AF1746&lt;&gt;""),AF1746/INDEX($L$4:$L1746,MATCH(MAX($L$4:$L1746)+1,$L$4:$L1746,1)),"")</f>
        <v/>
      </c>
      <c r="AM1746" s="14" t="str">
        <f>IF(AND(AJ1746&lt;&gt;""),AJ1746/INDEX($L$4:$L1746,MATCH(MAX($L$4:$L1746)+1,$L$4:$L1746,1)),"")</f>
        <v/>
      </c>
      <c r="AQ1746" s="14" t="str">
        <f>IF(AND(AN1746&lt;&gt;""),AN1746/INDEX($L$4:$L1746,MATCH(MAX($L$4:$L1746)+1,$L$4:$L1746,1)),"")</f>
        <v/>
      </c>
      <c r="AU1746" s="14" t="str">
        <f>IF(AND(AR1746&lt;&gt;""),AR1746/INDEX($L$4:$L1746,MATCH(MAX($L$4:$L1746)+1,$L$4:$L1746,1)),"")</f>
        <v/>
      </c>
      <c r="AY1746" s="14" t="str">
        <f>IF(AND(AV1746&lt;&gt;""),AV1746/INDEX($L$4:$L1746,MATCH(MAX($L$4:$L1746)+1,$L$4:$L1746,1)),"")</f>
        <v/>
      </c>
      <c r="AZ1746" s="10" t="str">
        <f t="shared" si="1019"/>
        <v/>
      </c>
      <c r="BC1746" s="78" t="str">
        <f t="shared" si="1018"/>
        <v/>
      </c>
      <c r="CM1746" s="14" t="str">
        <f>IF(AND(CJ1746&lt;&gt;""),CJ1746/INDEX($L$4:$L1746,MATCH(MAX($L$4:$L1746)+1,$L$4:$L1746,1)),"")</f>
        <v/>
      </c>
      <c r="CQ1746" s="14" t="str">
        <f>IF(AND(CN1746&lt;&gt;""),CN1746/INDEX($L$4:$L1746,MATCH(MAX($L$4:$L1746)+1,$L$4:$L1746,1)),"")</f>
        <v/>
      </c>
    </row>
    <row r="1747" spans="3:95">
      <c r="C1747" s="4" t="s">
        <v>36</v>
      </c>
      <c r="D1747" t="s">
        <v>36</v>
      </c>
      <c r="K1747" s="14" t="str">
        <f t="shared" si="1020"/>
        <v/>
      </c>
      <c r="S1747" s="14" t="str">
        <f>IF(AND(P1747&lt;&gt;""),P1747/INDEX($L$4:$L1747,MATCH(MAX($L$4:$L1747)+1,$L$4:$L1747,1)),"")</f>
        <v/>
      </c>
      <c r="W1747" s="14" t="str">
        <f>IF(AND(T1747&lt;&gt;""),T1747/INDEX($L$4:$L1747,MATCH(MAX($L$4:$L1747)+1,$L$4:$L1747,1)),"")</f>
        <v/>
      </c>
      <c r="AA1747" s="14" t="str">
        <f>IF(AND(X1747&lt;&gt;""),X1747/INDEX($L$4:$L1747,MATCH(MAX($L$4:$L1747)+1,$L$4:$L1747,1)),"")</f>
        <v/>
      </c>
      <c r="AE1747" s="14" t="str">
        <f>IF(AND(AB1747&lt;&gt;""),AB1747/INDEX($L$4:$L1747,MATCH(MAX($L$4:$L1747)+1,$L$4:$L1747,1)),"")</f>
        <v/>
      </c>
      <c r="AI1747" s="14" t="str">
        <f>IF(AND(AF1747&lt;&gt;""),AF1747/INDEX($L$4:$L1747,MATCH(MAX($L$4:$L1747)+1,$L$4:$L1747,1)),"")</f>
        <v/>
      </c>
      <c r="AM1747" s="14" t="str">
        <f>IF(AND(AJ1747&lt;&gt;""),AJ1747/INDEX($L$4:$L1747,MATCH(MAX($L$4:$L1747)+1,$L$4:$L1747,1)),"")</f>
        <v/>
      </c>
      <c r="AQ1747" s="14" t="str">
        <f>IF(AND(AN1747&lt;&gt;""),AN1747/INDEX($L$4:$L1747,MATCH(MAX($L$4:$L1747)+1,$L$4:$L1747,1)),"")</f>
        <v/>
      </c>
      <c r="AU1747" s="14" t="str">
        <f>IF(AND(AR1747&lt;&gt;""),AR1747/INDEX($L$4:$L1747,MATCH(MAX($L$4:$L1747)+1,$L$4:$L1747,1)),"")</f>
        <v/>
      </c>
      <c r="AY1747" s="14" t="str">
        <f>IF(AND(AV1747&lt;&gt;""),AV1747/INDEX($L$4:$L1747,MATCH(MAX($L$4:$L1747)+1,$L$4:$L1747,1)),"")</f>
        <v/>
      </c>
      <c r="AZ1747" s="10" t="str">
        <f t="shared" si="1019"/>
        <v/>
      </c>
      <c r="BC1747" s="78" t="str">
        <f t="shared" si="1018"/>
        <v/>
      </c>
      <c r="CM1747" s="14" t="str">
        <f>IF(AND(CJ1747&lt;&gt;""),CJ1747/INDEX($L$4:$L1747,MATCH(MAX($L$4:$L1747)+1,$L$4:$L1747,1)),"")</f>
        <v/>
      </c>
      <c r="CQ1747" s="14" t="str">
        <f>IF(AND(CN1747&lt;&gt;""),CN1747/INDEX($L$4:$L1747,MATCH(MAX($L$4:$L1747)+1,$L$4:$L1747,1)),"")</f>
        <v/>
      </c>
    </row>
    <row r="1748" spans="3:95">
      <c r="C1748" s="4" t="s">
        <v>36</v>
      </c>
      <c r="D1748" t="s">
        <v>36</v>
      </c>
      <c r="K1748" s="14" t="str">
        <f t="shared" si="1020"/>
        <v/>
      </c>
      <c r="S1748" s="14" t="str">
        <f>IF(AND(P1748&lt;&gt;""),P1748/INDEX($L$4:$L1748,MATCH(MAX($L$4:$L1748)+1,$L$4:$L1748,1)),"")</f>
        <v/>
      </c>
      <c r="W1748" s="14" t="str">
        <f>IF(AND(T1748&lt;&gt;""),T1748/INDEX($L$4:$L1748,MATCH(MAX($L$4:$L1748)+1,$L$4:$L1748,1)),"")</f>
        <v/>
      </c>
      <c r="AA1748" s="14" t="str">
        <f>IF(AND(X1748&lt;&gt;""),X1748/INDEX($L$4:$L1748,MATCH(MAX($L$4:$L1748)+1,$L$4:$L1748,1)),"")</f>
        <v/>
      </c>
      <c r="AE1748" s="14" t="str">
        <f>IF(AND(AB1748&lt;&gt;""),AB1748/INDEX($L$4:$L1748,MATCH(MAX($L$4:$L1748)+1,$L$4:$L1748,1)),"")</f>
        <v/>
      </c>
      <c r="AI1748" s="14" t="str">
        <f>IF(AND(AF1748&lt;&gt;""),AF1748/INDEX($L$4:$L1748,MATCH(MAX($L$4:$L1748)+1,$L$4:$L1748,1)),"")</f>
        <v/>
      </c>
      <c r="AM1748" s="14" t="str">
        <f>IF(AND(AJ1748&lt;&gt;""),AJ1748/INDEX($L$4:$L1748,MATCH(MAX($L$4:$L1748)+1,$L$4:$L1748,1)),"")</f>
        <v/>
      </c>
      <c r="AQ1748" s="14" t="str">
        <f>IF(AND(AN1748&lt;&gt;""),AN1748/INDEX($L$4:$L1748,MATCH(MAX($L$4:$L1748)+1,$L$4:$L1748,1)),"")</f>
        <v/>
      </c>
      <c r="AU1748" s="14" t="str">
        <f>IF(AND(AR1748&lt;&gt;""),AR1748/INDEX($L$4:$L1748,MATCH(MAX($L$4:$L1748)+1,$L$4:$L1748,1)),"")</f>
        <v/>
      </c>
      <c r="AY1748" s="14" t="str">
        <f>IF(AND(AV1748&lt;&gt;""),AV1748/INDEX($L$4:$L1748,MATCH(MAX($L$4:$L1748)+1,$L$4:$L1748,1)),"")</f>
        <v/>
      </c>
      <c r="AZ1748" s="10" t="str">
        <f t="shared" si="1019"/>
        <v/>
      </c>
      <c r="BC1748" s="78" t="str">
        <f t="shared" si="1018"/>
        <v/>
      </c>
      <c r="CM1748" s="14" t="str">
        <f>IF(AND(CJ1748&lt;&gt;""),CJ1748/INDEX($L$4:$L1748,MATCH(MAX($L$4:$L1748)+1,$L$4:$L1748,1)),"")</f>
        <v/>
      </c>
      <c r="CQ1748" s="14" t="str">
        <f>IF(AND(CN1748&lt;&gt;""),CN1748/INDEX($L$4:$L1748,MATCH(MAX($L$4:$L1748)+1,$L$4:$L1748,1)),"")</f>
        <v/>
      </c>
    </row>
    <row r="1749" spans="3:95">
      <c r="C1749" s="4" t="s">
        <v>36</v>
      </c>
      <c r="D1749" t="s">
        <v>36</v>
      </c>
      <c r="K1749" s="14" t="str">
        <f t="shared" si="1020"/>
        <v/>
      </c>
      <c r="S1749" s="14" t="str">
        <f>IF(AND(P1749&lt;&gt;""),P1749/INDEX($L$4:$L1749,MATCH(MAX($L$4:$L1749)+1,$L$4:$L1749,1)),"")</f>
        <v/>
      </c>
      <c r="W1749" s="14" t="str">
        <f>IF(AND(T1749&lt;&gt;""),T1749/INDEX($L$4:$L1749,MATCH(MAX($L$4:$L1749)+1,$L$4:$L1749,1)),"")</f>
        <v/>
      </c>
      <c r="AA1749" s="14" t="str">
        <f>IF(AND(X1749&lt;&gt;""),X1749/INDEX($L$4:$L1749,MATCH(MAX($L$4:$L1749)+1,$L$4:$L1749,1)),"")</f>
        <v/>
      </c>
      <c r="AE1749" s="14" t="str">
        <f>IF(AND(AB1749&lt;&gt;""),AB1749/INDEX($L$4:$L1749,MATCH(MAX($L$4:$L1749)+1,$L$4:$L1749,1)),"")</f>
        <v/>
      </c>
      <c r="AI1749" s="14" t="str">
        <f>IF(AND(AF1749&lt;&gt;""),AF1749/INDEX($L$4:$L1749,MATCH(MAX($L$4:$L1749)+1,$L$4:$L1749,1)),"")</f>
        <v/>
      </c>
      <c r="AM1749" s="14" t="str">
        <f>IF(AND(AJ1749&lt;&gt;""),AJ1749/INDEX($L$4:$L1749,MATCH(MAX($L$4:$L1749)+1,$L$4:$L1749,1)),"")</f>
        <v/>
      </c>
      <c r="AQ1749" s="14" t="str">
        <f>IF(AND(AN1749&lt;&gt;""),AN1749/INDEX($L$4:$L1749,MATCH(MAX($L$4:$L1749)+1,$L$4:$L1749,1)),"")</f>
        <v/>
      </c>
      <c r="AU1749" s="14" t="str">
        <f>IF(AND(AR1749&lt;&gt;""),AR1749/INDEX($L$4:$L1749,MATCH(MAX($L$4:$L1749)+1,$L$4:$L1749,1)),"")</f>
        <v/>
      </c>
      <c r="AY1749" s="14" t="str">
        <f>IF(AND(AV1749&lt;&gt;""),AV1749/INDEX($L$4:$L1749,MATCH(MAX($L$4:$L1749)+1,$L$4:$L1749,1)),"")</f>
        <v/>
      </c>
      <c r="AZ1749" s="10" t="str">
        <f t="shared" si="1019"/>
        <v/>
      </c>
      <c r="BC1749" s="78" t="str">
        <f t="shared" si="1018"/>
        <v/>
      </c>
      <c r="CM1749" s="14" t="str">
        <f>IF(AND(CJ1749&lt;&gt;""),CJ1749/INDEX($L$4:$L1749,MATCH(MAX($L$4:$L1749)+1,$L$4:$L1749,1)),"")</f>
        <v/>
      </c>
      <c r="CQ1749" s="14" t="str">
        <f>IF(AND(CN1749&lt;&gt;""),CN1749/INDEX($L$4:$L1749,MATCH(MAX($L$4:$L1749)+1,$L$4:$L1749,1)),"")</f>
        <v/>
      </c>
    </row>
    <row r="1750" spans="3:95">
      <c r="C1750" s="4" t="s">
        <v>36</v>
      </c>
      <c r="D1750" t="s">
        <v>36</v>
      </c>
      <c r="K1750" s="14" t="str">
        <f t="shared" si="1020"/>
        <v/>
      </c>
      <c r="S1750" s="14" t="str">
        <f>IF(AND(P1750&lt;&gt;""),P1750/INDEX($L$4:$L1750,MATCH(MAX($L$4:$L1750)+1,$L$4:$L1750,1)),"")</f>
        <v/>
      </c>
      <c r="W1750" s="14" t="str">
        <f>IF(AND(T1750&lt;&gt;""),T1750/INDEX($L$4:$L1750,MATCH(MAX($L$4:$L1750)+1,$L$4:$L1750,1)),"")</f>
        <v/>
      </c>
      <c r="AA1750" s="14" t="str">
        <f>IF(AND(X1750&lt;&gt;""),X1750/INDEX($L$4:$L1750,MATCH(MAX($L$4:$L1750)+1,$L$4:$L1750,1)),"")</f>
        <v/>
      </c>
      <c r="AE1750" s="14" t="str">
        <f>IF(AND(AB1750&lt;&gt;""),AB1750/INDEX($L$4:$L1750,MATCH(MAX($L$4:$L1750)+1,$L$4:$L1750,1)),"")</f>
        <v/>
      </c>
      <c r="AI1750" s="14" t="str">
        <f>IF(AND(AF1750&lt;&gt;""),AF1750/INDEX($L$4:$L1750,MATCH(MAX($L$4:$L1750)+1,$L$4:$L1750,1)),"")</f>
        <v/>
      </c>
      <c r="AM1750" s="14" t="str">
        <f>IF(AND(AJ1750&lt;&gt;""),AJ1750/INDEX($L$4:$L1750,MATCH(MAX($L$4:$L1750)+1,$L$4:$L1750,1)),"")</f>
        <v/>
      </c>
      <c r="AQ1750" s="14" t="str">
        <f>IF(AND(AN1750&lt;&gt;""),AN1750/INDEX($L$4:$L1750,MATCH(MAX($L$4:$L1750)+1,$L$4:$L1750,1)),"")</f>
        <v/>
      </c>
      <c r="AU1750" s="14" t="str">
        <f>IF(AND(AR1750&lt;&gt;""),AR1750/INDEX($L$4:$L1750,MATCH(MAX($L$4:$L1750)+1,$L$4:$L1750,1)),"")</f>
        <v/>
      </c>
      <c r="AY1750" s="14" t="str">
        <f>IF(AND(AV1750&lt;&gt;""),AV1750/INDEX($L$4:$L1750,MATCH(MAX($L$4:$L1750)+1,$L$4:$L1750,1)),"")</f>
        <v/>
      </c>
      <c r="AZ1750" s="10" t="str">
        <f t="shared" si="1019"/>
        <v/>
      </c>
      <c r="BC1750" s="78" t="str">
        <f t="shared" si="1018"/>
        <v/>
      </c>
      <c r="CM1750" s="14" t="str">
        <f>IF(AND(CJ1750&lt;&gt;""),CJ1750/INDEX($L$4:$L1750,MATCH(MAX($L$4:$L1750)+1,$L$4:$L1750,1)),"")</f>
        <v/>
      </c>
      <c r="CQ1750" s="14" t="str">
        <f>IF(AND(CN1750&lt;&gt;""),CN1750/INDEX($L$4:$L1750,MATCH(MAX($L$4:$L1750)+1,$L$4:$L1750,1)),"")</f>
        <v/>
      </c>
    </row>
    <row r="1751" spans="3:95">
      <c r="C1751" s="4" t="s">
        <v>36</v>
      </c>
      <c r="D1751" t="s">
        <v>36</v>
      </c>
      <c r="K1751" s="14" t="str">
        <f t="shared" si="1020"/>
        <v/>
      </c>
      <c r="S1751" s="14" t="str">
        <f>IF(AND(P1751&lt;&gt;""),P1751/INDEX($L$4:$L1751,MATCH(MAX($L$4:$L1751)+1,$L$4:$L1751,1)),"")</f>
        <v/>
      </c>
      <c r="W1751" s="14" t="str">
        <f>IF(AND(T1751&lt;&gt;""),T1751/INDEX($L$4:$L1751,MATCH(MAX($L$4:$L1751)+1,$L$4:$L1751,1)),"")</f>
        <v/>
      </c>
      <c r="AA1751" s="14" t="str">
        <f>IF(AND(X1751&lt;&gt;""),X1751/INDEX($L$4:$L1751,MATCH(MAX($L$4:$L1751)+1,$L$4:$L1751,1)),"")</f>
        <v/>
      </c>
      <c r="AE1751" s="14" t="str">
        <f>IF(AND(AB1751&lt;&gt;""),AB1751/INDEX($L$4:$L1751,MATCH(MAX($L$4:$L1751)+1,$L$4:$L1751,1)),"")</f>
        <v/>
      </c>
      <c r="AI1751" s="14" t="str">
        <f>IF(AND(AF1751&lt;&gt;""),AF1751/INDEX($L$4:$L1751,MATCH(MAX($L$4:$L1751)+1,$L$4:$L1751,1)),"")</f>
        <v/>
      </c>
      <c r="AM1751" s="14" t="str">
        <f>IF(AND(AJ1751&lt;&gt;""),AJ1751/INDEX($L$4:$L1751,MATCH(MAX($L$4:$L1751)+1,$L$4:$L1751,1)),"")</f>
        <v/>
      </c>
      <c r="AQ1751" s="14" t="str">
        <f>IF(AND(AN1751&lt;&gt;""),AN1751/INDEX($L$4:$L1751,MATCH(MAX($L$4:$L1751)+1,$L$4:$L1751,1)),"")</f>
        <v/>
      </c>
      <c r="AU1751" s="14" t="str">
        <f>IF(AND(AR1751&lt;&gt;""),AR1751/INDEX($L$4:$L1751,MATCH(MAX($L$4:$L1751)+1,$L$4:$L1751,1)),"")</f>
        <v/>
      </c>
      <c r="AY1751" s="14" t="str">
        <f>IF(AND(AV1751&lt;&gt;""),AV1751/INDEX($L$4:$L1751,MATCH(MAX($L$4:$L1751)+1,$L$4:$L1751,1)),"")</f>
        <v/>
      </c>
      <c r="AZ1751" s="10" t="str">
        <f t="shared" si="1019"/>
        <v/>
      </c>
      <c r="BC1751" s="78" t="str">
        <f t="shared" si="1018"/>
        <v/>
      </c>
      <c r="CM1751" s="14" t="str">
        <f>IF(AND(CJ1751&lt;&gt;""),CJ1751/INDEX($L$4:$L1751,MATCH(MAX($L$4:$L1751)+1,$L$4:$L1751,1)),"")</f>
        <v/>
      </c>
      <c r="CQ1751" s="14" t="str">
        <f>IF(AND(CN1751&lt;&gt;""),CN1751/INDEX($L$4:$L1751,MATCH(MAX($L$4:$L1751)+1,$L$4:$L1751,1)),"")</f>
        <v/>
      </c>
    </row>
    <row r="1752" spans="3:95">
      <c r="C1752" s="4" t="s">
        <v>36</v>
      </c>
      <c r="D1752" t="s">
        <v>36</v>
      </c>
      <c r="K1752" s="14" t="str">
        <f t="shared" si="1020"/>
        <v/>
      </c>
      <c r="S1752" s="14" t="str">
        <f>IF(AND(P1752&lt;&gt;""),P1752/INDEX($L$4:$L1752,MATCH(MAX($L$4:$L1752)+1,$L$4:$L1752,1)),"")</f>
        <v/>
      </c>
      <c r="W1752" s="14" t="str">
        <f>IF(AND(T1752&lt;&gt;""),T1752/INDEX($L$4:$L1752,MATCH(MAX($L$4:$L1752)+1,$L$4:$L1752,1)),"")</f>
        <v/>
      </c>
      <c r="AA1752" s="14" t="str">
        <f>IF(AND(X1752&lt;&gt;""),X1752/INDEX($L$4:$L1752,MATCH(MAX($L$4:$L1752)+1,$L$4:$L1752,1)),"")</f>
        <v/>
      </c>
      <c r="AE1752" s="14" t="str">
        <f>IF(AND(AB1752&lt;&gt;""),AB1752/INDEX($L$4:$L1752,MATCH(MAX($L$4:$L1752)+1,$L$4:$L1752,1)),"")</f>
        <v/>
      </c>
      <c r="AI1752" s="14" t="str">
        <f>IF(AND(AF1752&lt;&gt;""),AF1752/INDEX($L$4:$L1752,MATCH(MAX($L$4:$L1752)+1,$L$4:$L1752,1)),"")</f>
        <v/>
      </c>
      <c r="AM1752" s="14" t="str">
        <f>IF(AND(AJ1752&lt;&gt;""),AJ1752/INDEX($L$4:$L1752,MATCH(MAX($L$4:$L1752)+1,$L$4:$L1752,1)),"")</f>
        <v/>
      </c>
      <c r="AQ1752" s="14" t="str">
        <f>IF(AND(AN1752&lt;&gt;""),AN1752/INDEX($L$4:$L1752,MATCH(MAX($L$4:$L1752)+1,$L$4:$L1752,1)),"")</f>
        <v/>
      </c>
      <c r="AU1752" s="14" t="str">
        <f>IF(AND(AR1752&lt;&gt;""),AR1752/INDEX($L$4:$L1752,MATCH(MAX($L$4:$L1752)+1,$L$4:$L1752,1)),"")</f>
        <v/>
      </c>
      <c r="AY1752" s="14" t="str">
        <f>IF(AND(AV1752&lt;&gt;""),AV1752/INDEX($L$4:$L1752,MATCH(MAX($L$4:$L1752)+1,$L$4:$L1752,1)),"")</f>
        <v/>
      </c>
      <c r="AZ1752" s="10" t="str">
        <f t="shared" si="1019"/>
        <v/>
      </c>
      <c r="BC1752" s="78" t="str">
        <f t="shared" si="1018"/>
        <v/>
      </c>
      <c r="CM1752" s="14" t="str">
        <f>IF(AND(CJ1752&lt;&gt;""),CJ1752/INDEX($L$4:$L1752,MATCH(MAX($L$4:$L1752)+1,$L$4:$L1752,1)),"")</f>
        <v/>
      </c>
      <c r="CQ1752" s="14" t="str">
        <f>IF(AND(CN1752&lt;&gt;""),CN1752/INDEX($L$4:$L1752,MATCH(MAX($L$4:$L1752)+1,$L$4:$L1752,1)),"")</f>
        <v/>
      </c>
    </row>
    <row r="1753" spans="3:95">
      <c r="C1753" s="4" t="s">
        <v>36</v>
      </c>
      <c r="D1753" t="s">
        <v>36</v>
      </c>
      <c r="K1753" s="14" t="str">
        <f t="shared" si="1020"/>
        <v/>
      </c>
      <c r="S1753" s="14" t="str">
        <f>IF(AND(P1753&lt;&gt;""),P1753/INDEX($L$4:$L1753,MATCH(MAX($L$4:$L1753)+1,$L$4:$L1753,1)),"")</f>
        <v/>
      </c>
      <c r="W1753" s="14" t="str">
        <f>IF(AND(T1753&lt;&gt;""),T1753/INDEX($L$4:$L1753,MATCH(MAX($L$4:$L1753)+1,$L$4:$L1753,1)),"")</f>
        <v/>
      </c>
      <c r="AA1753" s="14" t="str">
        <f>IF(AND(X1753&lt;&gt;""),X1753/INDEX($L$4:$L1753,MATCH(MAX($L$4:$L1753)+1,$L$4:$L1753,1)),"")</f>
        <v/>
      </c>
      <c r="AE1753" s="14" t="str">
        <f>IF(AND(AB1753&lt;&gt;""),AB1753/INDEX($L$4:$L1753,MATCH(MAX($L$4:$L1753)+1,$L$4:$L1753,1)),"")</f>
        <v/>
      </c>
      <c r="AI1753" s="14" t="str">
        <f>IF(AND(AF1753&lt;&gt;""),AF1753/INDEX($L$4:$L1753,MATCH(MAX($L$4:$L1753)+1,$L$4:$L1753,1)),"")</f>
        <v/>
      </c>
      <c r="AM1753" s="14" t="str">
        <f>IF(AND(AJ1753&lt;&gt;""),AJ1753/INDEX($L$4:$L1753,MATCH(MAX($L$4:$L1753)+1,$L$4:$L1753,1)),"")</f>
        <v/>
      </c>
      <c r="AQ1753" s="14" t="str">
        <f>IF(AND(AN1753&lt;&gt;""),AN1753/INDEX($L$4:$L1753,MATCH(MAX($L$4:$L1753)+1,$L$4:$L1753,1)),"")</f>
        <v/>
      </c>
      <c r="AU1753" s="14" t="str">
        <f>IF(AND(AR1753&lt;&gt;""),AR1753/INDEX($L$4:$L1753,MATCH(MAX($L$4:$L1753)+1,$L$4:$L1753,1)),"")</f>
        <v/>
      </c>
      <c r="AY1753" s="14" t="str">
        <f>IF(AND(AV1753&lt;&gt;""),AV1753/INDEX($L$4:$L1753,MATCH(MAX($L$4:$L1753)+1,$L$4:$L1753,1)),"")</f>
        <v/>
      </c>
      <c r="AZ1753" s="10" t="str">
        <f t="shared" si="1019"/>
        <v/>
      </c>
      <c r="BC1753" s="78" t="str">
        <f t="shared" si="1018"/>
        <v/>
      </c>
      <c r="CM1753" s="14" t="str">
        <f>IF(AND(CJ1753&lt;&gt;""),CJ1753/INDEX($L$4:$L1753,MATCH(MAX($L$4:$L1753)+1,$L$4:$L1753,1)),"")</f>
        <v/>
      </c>
      <c r="CQ1753" s="14" t="str">
        <f>IF(AND(CN1753&lt;&gt;""),CN1753/INDEX($L$4:$L1753,MATCH(MAX($L$4:$L1753)+1,$L$4:$L1753,1)),"")</f>
        <v/>
      </c>
    </row>
    <row r="1754" spans="3:95">
      <c r="C1754" s="4" t="s">
        <v>36</v>
      </c>
      <c r="D1754" t="s">
        <v>36</v>
      </c>
      <c r="K1754" s="14" t="str">
        <f t="shared" si="1020"/>
        <v/>
      </c>
      <c r="S1754" s="14" t="str">
        <f>IF(AND(P1754&lt;&gt;""),P1754/INDEX($L$4:$L1754,MATCH(MAX($L$4:$L1754)+1,$L$4:$L1754,1)),"")</f>
        <v/>
      </c>
      <c r="W1754" s="14" t="str">
        <f>IF(AND(T1754&lt;&gt;""),T1754/INDEX($L$4:$L1754,MATCH(MAX($L$4:$L1754)+1,$L$4:$L1754,1)),"")</f>
        <v/>
      </c>
      <c r="AA1754" s="14" t="str">
        <f>IF(AND(X1754&lt;&gt;""),X1754/INDEX($L$4:$L1754,MATCH(MAX($L$4:$L1754)+1,$L$4:$L1754,1)),"")</f>
        <v/>
      </c>
      <c r="AE1754" s="14" t="str">
        <f>IF(AND(AB1754&lt;&gt;""),AB1754/INDEX($L$4:$L1754,MATCH(MAX($L$4:$L1754)+1,$L$4:$L1754,1)),"")</f>
        <v/>
      </c>
      <c r="AI1754" s="14" t="str">
        <f>IF(AND(AF1754&lt;&gt;""),AF1754/INDEX($L$4:$L1754,MATCH(MAX($L$4:$L1754)+1,$L$4:$L1754,1)),"")</f>
        <v/>
      </c>
      <c r="AM1754" s="14" t="str">
        <f>IF(AND(AJ1754&lt;&gt;""),AJ1754/INDEX($L$4:$L1754,MATCH(MAX($L$4:$L1754)+1,$L$4:$L1754,1)),"")</f>
        <v/>
      </c>
      <c r="AQ1754" s="14" t="str">
        <f>IF(AND(AN1754&lt;&gt;""),AN1754/INDEX($L$4:$L1754,MATCH(MAX($L$4:$L1754)+1,$L$4:$L1754,1)),"")</f>
        <v/>
      </c>
      <c r="AU1754" s="14" t="str">
        <f>IF(AND(AR1754&lt;&gt;""),AR1754/INDEX($L$4:$L1754,MATCH(MAX($L$4:$L1754)+1,$L$4:$L1754,1)),"")</f>
        <v/>
      </c>
      <c r="AY1754" s="14" t="str">
        <f>IF(AND(AV1754&lt;&gt;""),AV1754/INDEX($L$4:$L1754,MATCH(MAX($L$4:$L1754)+1,$L$4:$L1754,1)),"")</f>
        <v/>
      </c>
      <c r="AZ1754" s="10" t="str">
        <f t="shared" si="1019"/>
        <v/>
      </c>
      <c r="BC1754" s="78" t="str">
        <f t="shared" si="1018"/>
        <v/>
      </c>
      <c r="CM1754" s="14" t="str">
        <f>IF(AND(CJ1754&lt;&gt;""),CJ1754/INDEX($L$4:$L1754,MATCH(MAX($L$4:$L1754)+1,$L$4:$L1754,1)),"")</f>
        <v/>
      </c>
      <c r="CQ1754" s="14" t="str">
        <f>IF(AND(CN1754&lt;&gt;""),CN1754/INDEX($L$4:$L1754,MATCH(MAX($L$4:$L1754)+1,$L$4:$L1754,1)),"")</f>
        <v/>
      </c>
    </row>
    <row r="1755" spans="3:95">
      <c r="C1755" s="4" t="s">
        <v>36</v>
      </c>
      <c r="D1755" t="s">
        <v>36</v>
      </c>
      <c r="K1755" s="14" t="str">
        <f t="shared" si="1020"/>
        <v/>
      </c>
      <c r="S1755" s="14" t="str">
        <f>IF(AND(P1755&lt;&gt;""),P1755/INDEX($L$4:$L1755,MATCH(MAX($L$4:$L1755)+1,$L$4:$L1755,1)),"")</f>
        <v/>
      </c>
      <c r="W1755" s="14" t="str">
        <f>IF(AND(T1755&lt;&gt;""),T1755/INDEX($L$4:$L1755,MATCH(MAX($L$4:$L1755)+1,$L$4:$L1755,1)),"")</f>
        <v/>
      </c>
      <c r="AA1755" s="14" t="str">
        <f>IF(AND(X1755&lt;&gt;""),X1755/INDEX($L$4:$L1755,MATCH(MAX($L$4:$L1755)+1,$L$4:$L1755,1)),"")</f>
        <v/>
      </c>
      <c r="AE1755" s="14" t="str">
        <f>IF(AND(AB1755&lt;&gt;""),AB1755/INDEX($L$4:$L1755,MATCH(MAX($L$4:$L1755)+1,$L$4:$L1755,1)),"")</f>
        <v/>
      </c>
      <c r="AI1755" s="14" t="str">
        <f>IF(AND(AF1755&lt;&gt;""),AF1755/INDEX($L$4:$L1755,MATCH(MAX($L$4:$L1755)+1,$L$4:$L1755,1)),"")</f>
        <v/>
      </c>
      <c r="AM1755" s="14" t="str">
        <f>IF(AND(AJ1755&lt;&gt;""),AJ1755/INDEX($L$4:$L1755,MATCH(MAX($L$4:$L1755)+1,$L$4:$L1755,1)),"")</f>
        <v/>
      </c>
      <c r="AQ1755" s="14" t="str">
        <f>IF(AND(AN1755&lt;&gt;""),AN1755/INDEX($L$4:$L1755,MATCH(MAX($L$4:$L1755)+1,$L$4:$L1755,1)),"")</f>
        <v/>
      </c>
      <c r="AU1755" s="14" t="str">
        <f>IF(AND(AR1755&lt;&gt;""),AR1755/INDEX($L$4:$L1755,MATCH(MAX($L$4:$L1755)+1,$L$4:$L1755,1)),"")</f>
        <v/>
      </c>
      <c r="AY1755" s="14" t="str">
        <f>IF(AND(AV1755&lt;&gt;""),AV1755/INDEX($L$4:$L1755,MATCH(MAX($L$4:$L1755)+1,$L$4:$L1755,1)),"")</f>
        <v/>
      </c>
      <c r="AZ1755" s="10" t="str">
        <f t="shared" si="1019"/>
        <v/>
      </c>
      <c r="BC1755" s="78" t="str">
        <f t="shared" si="1018"/>
        <v/>
      </c>
      <c r="CM1755" s="14" t="str">
        <f>IF(AND(CJ1755&lt;&gt;""),CJ1755/INDEX($L$4:$L1755,MATCH(MAX($L$4:$L1755)+1,$L$4:$L1755,1)),"")</f>
        <v/>
      </c>
      <c r="CQ1755" s="14" t="str">
        <f>IF(AND(CN1755&lt;&gt;""),CN1755/INDEX($L$4:$L1755,MATCH(MAX($L$4:$L1755)+1,$L$4:$L1755,1)),"")</f>
        <v/>
      </c>
    </row>
    <row r="1756" spans="3:95">
      <c r="C1756" s="4" t="s">
        <v>36</v>
      </c>
      <c r="D1756" t="s">
        <v>36</v>
      </c>
      <c r="K1756" s="14" t="str">
        <f t="shared" si="1020"/>
        <v/>
      </c>
      <c r="S1756" s="14" t="str">
        <f>IF(AND(P1756&lt;&gt;""),P1756/INDEX($L$4:$L1756,MATCH(MAX($L$4:$L1756)+1,$L$4:$L1756,1)),"")</f>
        <v/>
      </c>
      <c r="W1756" s="14" t="str">
        <f>IF(AND(T1756&lt;&gt;""),T1756/INDEX($L$4:$L1756,MATCH(MAX($L$4:$L1756)+1,$L$4:$L1756,1)),"")</f>
        <v/>
      </c>
      <c r="AA1756" s="14" t="str">
        <f>IF(AND(X1756&lt;&gt;""),X1756/INDEX($L$4:$L1756,MATCH(MAX($L$4:$L1756)+1,$L$4:$L1756,1)),"")</f>
        <v/>
      </c>
      <c r="AE1756" s="14" t="str">
        <f>IF(AND(AB1756&lt;&gt;""),AB1756/INDEX($L$4:$L1756,MATCH(MAX($L$4:$L1756)+1,$L$4:$L1756,1)),"")</f>
        <v/>
      </c>
      <c r="AI1756" s="14" t="str">
        <f>IF(AND(AF1756&lt;&gt;""),AF1756/INDEX($L$4:$L1756,MATCH(MAX($L$4:$L1756)+1,$L$4:$L1756,1)),"")</f>
        <v/>
      </c>
      <c r="AM1756" s="14" t="str">
        <f>IF(AND(AJ1756&lt;&gt;""),AJ1756/INDEX($L$4:$L1756,MATCH(MAX($L$4:$L1756)+1,$L$4:$L1756,1)),"")</f>
        <v/>
      </c>
      <c r="AQ1756" s="14" t="str">
        <f>IF(AND(AN1756&lt;&gt;""),AN1756/INDEX($L$4:$L1756,MATCH(MAX($L$4:$L1756)+1,$L$4:$L1756,1)),"")</f>
        <v/>
      </c>
      <c r="AU1756" s="14" t="str">
        <f>IF(AND(AR1756&lt;&gt;""),AR1756/INDEX($L$4:$L1756,MATCH(MAX($L$4:$L1756)+1,$L$4:$L1756,1)),"")</f>
        <v/>
      </c>
      <c r="AY1756" s="14" t="str">
        <f>IF(AND(AV1756&lt;&gt;""),AV1756/INDEX($L$4:$L1756,MATCH(MAX($L$4:$L1756)+1,$L$4:$L1756,1)),"")</f>
        <v/>
      </c>
      <c r="AZ1756" s="10" t="str">
        <f t="shared" si="1019"/>
        <v/>
      </c>
      <c r="BC1756" s="78" t="str">
        <f t="shared" si="1018"/>
        <v/>
      </c>
      <c r="CM1756" s="14" t="str">
        <f>IF(AND(CJ1756&lt;&gt;""),CJ1756/INDEX($L$4:$L1756,MATCH(MAX($L$4:$L1756)+1,$L$4:$L1756,1)),"")</f>
        <v/>
      </c>
      <c r="CQ1756" s="14" t="str">
        <f>IF(AND(CN1756&lt;&gt;""),CN1756/INDEX($L$4:$L1756,MATCH(MAX($L$4:$L1756)+1,$L$4:$L1756,1)),"")</f>
        <v/>
      </c>
    </row>
    <row r="1757" spans="3:95">
      <c r="C1757" s="4" t="s">
        <v>36</v>
      </c>
      <c r="D1757" t="s">
        <v>36</v>
      </c>
      <c r="K1757" s="14" t="str">
        <f t="shared" si="1020"/>
        <v/>
      </c>
      <c r="S1757" s="14" t="str">
        <f>IF(AND(P1757&lt;&gt;""),P1757/INDEX($L$4:$L1757,MATCH(MAX($L$4:$L1757)+1,$L$4:$L1757,1)),"")</f>
        <v/>
      </c>
      <c r="W1757" s="14" t="str">
        <f>IF(AND(T1757&lt;&gt;""),T1757/INDEX($L$4:$L1757,MATCH(MAX($L$4:$L1757)+1,$L$4:$L1757,1)),"")</f>
        <v/>
      </c>
      <c r="AA1757" s="14" t="str">
        <f>IF(AND(X1757&lt;&gt;""),X1757/INDEX($L$4:$L1757,MATCH(MAX($L$4:$L1757)+1,$L$4:$L1757,1)),"")</f>
        <v/>
      </c>
      <c r="AE1757" s="14" t="str">
        <f>IF(AND(AB1757&lt;&gt;""),AB1757/INDEX($L$4:$L1757,MATCH(MAX($L$4:$L1757)+1,$L$4:$L1757,1)),"")</f>
        <v/>
      </c>
      <c r="AI1757" s="14" t="str">
        <f>IF(AND(AF1757&lt;&gt;""),AF1757/INDEX($L$4:$L1757,MATCH(MAX($L$4:$L1757)+1,$L$4:$L1757,1)),"")</f>
        <v/>
      </c>
      <c r="AM1757" s="14" t="str">
        <f>IF(AND(AJ1757&lt;&gt;""),AJ1757/INDEX($L$4:$L1757,MATCH(MAX($L$4:$L1757)+1,$L$4:$L1757,1)),"")</f>
        <v/>
      </c>
      <c r="AQ1757" s="14" t="str">
        <f>IF(AND(AN1757&lt;&gt;""),AN1757/INDEX($L$4:$L1757,MATCH(MAX($L$4:$L1757)+1,$L$4:$L1757,1)),"")</f>
        <v/>
      </c>
      <c r="AU1757" s="14" t="str">
        <f>IF(AND(AR1757&lt;&gt;""),AR1757/INDEX($L$4:$L1757,MATCH(MAX($L$4:$L1757)+1,$L$4:$L1757,1)),"")</f>
        <v/>
      </c>
      <c r="AY1757" s="14" t="str">
        <f>IF(AND(AV1757&lt;&gt;""),AV1757/INDEX($L$4:$L1757,MATCH(MAX($L$4:$L1757)+1,$L$4:$L1757,1)),"")</f>
        <v/>
      </c>
      <c r="AZ1757" s="10" t="str">
        <f t="shared" si="1019"/>
        <v/>
      </c>
      <c r="BC1757" s="78" t="str">
        <f t="shared" si="1018"/>
        <v/>
      </c>
      <c r="CM1757" s="14" t="str">
        <f>IF(AND(CJ1757&lt;&gt;""),CJ1757/INDEX($L$4:$L1757,MATCH(MAX($L$4:$L1757)+1,$L$4:$L1757,1)),"")</f>
        <v/>
      </c>
      <c r="CQ1757" s="14" t="str">
        <f>IF(AND(CN1757&lt;&gt;""),CN1757/INDEX($L$4:$L1757,MATCH(MAX($L$4:$L1757)+1,$L$4:$L1757,1)),"")</f>
        <v/>
      </c>
    </row>
    <row r="1758" spans="3:95">
      <c r="C1758" s="4" t="s">
        <v>36</v>
      </c>
      <c r="D1758" t="s">
        <v>36</v>
      </c>
      <c r="K1758" s="14" t="str">
        <f t="shared" si="1020"/>
        <v/>
      </c>
      <c r="S1758" s="14" t="str">
        <f>IF(AND(P1758&lt;&gt;""),P1758/INDEX($L$4:$L1758,MATCH(MAX($L$4:$L1758)+1,$L$4:$L1758,1)),"")</f>
        <v/>
      </c>
      <c r="W1758" s="14" t="str">
        <f>IF(AND(T1758&lt;&gt;""),T1758/INDEX($L$4:$L1758,MATCH(MAX($L$4:$L1758)+1,$L$4:$L1758,1)),"")</f>
        <v/>
      </c>
      <c r="AA1758" s="14" t="str">
        <f>IF(AND(X1758&lt;&gt;""),X1758/INDEX($L$4:$L1758,MATCH(MAX($L$4:$L1758)+1,$L$4:$L1758,1)),"")</f>
        <v/>
      </c>
      <c r="AE1758" s="14" t="str">
        <f>IF(AND(AB1758&lt;&gt;""),AB1758/INDEX($L$4:$L1758,MATCH(MAX($L$4:$L1758)+1,$L$4:$L1758,1)),"")</f>
        <v/>
      </c>
      <c r="AI1758" s="14" t="str">
        <f>IF(AND(AF1758&lt;&gt;""),AF1758/INDEX($L$4:$L1758,MATCH(MAX($L$4:$L1758)+1,$L$4:$L1758,1)),"")</f>
        <v/>
      </c>
      <c r="AM1758" s="14" t="str">
        <f>IF(AND(AJ1758&lt;&gt;""),AJ1758/INDEX($L$4:$L1758,MATCH(MAX($L$4:$L1758)+1,$L$4:$L1758,1)),"")</f>
        <v/>
      </c>
      <c r="AQ1758" s="14" t="str">
        <f>IF(AND(AN1758&lt;&gt;""),AN1758/INDEX($L$4:$L1758,MATCH(MAX($L$4:$L1758)+1,$L$4:$L1758,1)),"")</f>
        <v/>
      </c>
      <c r="AU1758" s="14" t="str">
        <f>IF(AND(AR1758&lt;&gt;""),AR1758/INDEX($L$4:$L1758,MATCH(MAX($L$4:$L1758)+1,$L$4:$L1758,1)),"")</f>
        <v/>
      </c>
      <c r="AY1758" s="14" t="str">
        <f>IF(AND(AV1758&lt;&gt;""),AV1758/INDEX($L$4:$L1758,MATCH(MAX($L$4:$L1758)+1,$L$4:$L1758,1)),"")</f>
        <v/>
      </c>
      <c r="AZ1758" s="10" t="str">
        <f t="shared" si="1019"/>
        <v/>
      </c>
      <c r="BC1758" s="78" t="str">
        <f t="shared" si="1018"/>
        <v/>
      </c>
      <c r="CM1758" s="14" t="str">
        <f>IF(AND(CJ1758&lt;&gt;""),CJ1758/INDEX($L$4:$L1758,MATCH(MAX($L$4:$L1758)+1,$L$4:$L1758,1)),"")</f>
        <v/>
      </c>
      <c r="CQ1758" s="14" t="str">
        <f>IF(AND(CN1758&lt;&gt;""),CN1758/INDEX($L$4:$L1758,MATCH(MAX($L$4:$L1758)+1,$L$4:$L1758,1)),"")</f>
        <v/>
      </c>
    </row>
    <row r="1759" spans="3:95">
      <c r="C1759" s="4" t="s">
        <v>36</v>
      </c>
      <c r="D1759" t="s">
        <v>36</v>
      </c>
      <c r="K1759" s="14" t="str">
        <f t="shared" si="1020"/>
        <v/>
      </c>
      <c r="S1759" s="14" t="str">
        <f>IF(AND(P1759&lt;&gt;""),P1759/INDEX($L$4:$L1759,MATCH(MAX($L$4:$L1759)+1,$L$4:$L1759,1)),"")</f>
        <v/>
      </c>
      <c r="W1759" s="14" t="str">
        <f>IF(AND(T1759&lt;&gt;""),T1759/INDEX($L$4:$L1759,MATCH(MAX($L$4:$L1759)+1,$L$4:$L1759,1)),"")</f>
        <v/>
      </c>
      <c r="AA1759" s="14" t="str">
        <f>IF(AND(X1759&lt;&gt;""),X1759/INDEX($L$4:$L1759,MATCH(MAX($L$4:$L1759)+1,$L$4:$L1759,1)),"")</f>
        <v/>
      </c>
      <c r="AE1759" s="14" t="str">
        <f>IF(AND(AB1759&lt;&gt;""),AB1759/INDEX($L$4:$L1759,MATCH(MAX($L$4:$L1759)+1,$L$4:$L1759,1)),"")</f>
        <v/>
      </c>
      <c r="AI1759" s="14" t="str">
        <f>IF(AND(AF1759&lt;&gt;""),AF1759/INDEX($L$4:$L1759,MATCH(MAX($L$4:$L1759)+1,$L$4:$L1759,1)),"")</f>
        <v/>
      </c>
      <c r="AM1759" s="14" t="str">
        <f>IF(AND(AJ1759&lt;&gt;""),AJ1759/INDEX($L$4:$L1759,MATCH(MAX($L$4:$L1759)+1,$L$4:$L1759,1)),"")</f>
        <v/>
      </c>
      <c r="AQ1759" s="14" t="str">
        <f>IF(AND(AN1759&lt;&gt;""),AN1759/INDEX($L$4:$L1759,MATCH(MAX($L$4:$L1759)+1,$L$4:$L1759,1)),"")</f>
        <v/>
      </c>
      <c r="AU1759" s="14" t="str">
        <f>IF(AND(AR1759&lt;&gt;""),AR1759/INDEX($L$4:$L1759,MATCH(MAX($L$4:$L1759)+1,$L$4:$L1759,1)),"")</f>
        <v/>
      </c>
      <c r="AY1759" s="14" t="str">
        <f>IF(AND(AV1759&lt;&gt;""),AV1759/INDEX($L$4:$L1759,MATCH(MAX($L$4:$L1759)+1,$L$4:$L1759,1)),"")</f>
        <v/>
      </c>
      <c r="AZ1759" s="10" t="str">
        <f t="shared" si="1019"/>
        <v/>
      </c>
      <c r="BC1759" s="78" t="str">
        <f t="shared" si="1018"/>
        <v/>
      </c>
      <c r="CM1759" s="14" t="str">
        <f>IF(AND(CJ1759&lt;&gt;""),CJ1759/INDEX($L$4:$L1759,MATCH(MAX($L$4:$L1759)+1,$L$4:$L1759,1)),"")</f>
        <v/>
      </c>
      <c r="CQ1759" s="14" t="str">
        <f>IF(AND(CN1759&lt;&gt;""),CN1759/INDEX($L$4:$L1759,MATCH(MAX($L$4:$L1759)+1,$L$4:$L1759,1)),"")</f>
        <v/>
      </c>
    </row>
    <row r="1760" spans="3:95">
      <c r="C1760" s="4" t="s">
        <v>36</v>
      </c>
      <c r="D1760" t="s">
        <v>36</v>
      </c>
      <c r="K1760" s="14" t="str">
        <f t="shared" si="1020"/>
        <v/>
      </c>
      <c r="S1760" s="14" t="str">
        <f>IF(AND(P1760&lt;&gt;""),P1760/INDEX($L$4:$L1760,MATCH(MAX($L$4:$L1760)+1,$L$4:$L1760,1)),"")</f>
        <v/>
      </c>
      <c r="W1760" s="14" t="str">
        <f>IF(AND(T1760&lt;&gt;""),T1760/INDEX($L$4:$L1760,MATCH(MAX($L$4:$L1760)+1,$L$4:$L1760,1)),"")</f>
        <v/>
      </c>
      <c r="AA1760" s="14" t="str">
        <f>IF(AND(X1760&lt;&gt;""),X1760/INDEX($L$4:$L1760,MATCH(MAX($L$4:$L1760)+1,$L$4:$L1760,1)),"")</f>
        <v/>
      </c>
      <c r="AE1760" s="14" t="str">
        <f>IF(AND(AB1760&lt;&gt;""),AB1760/INDEX($L$4:$L1760,MATCH(MAX($L$4:$L1760)+1,$L$4:$L1760,1)),"")</f>
        <v/>
      </c>
      <c r="AI1760" s="14" t="str">
        <f>IF(AND(AF1760&lt;&gt;""),AF1760/INDEX($L$4:$L1760,MATCH(MAX($L$4:$L1760)+1,$L$4:$L1760,1)),"")</f>
        <v/>
      </c>
      <c r="AM1760" s="14" t="str">
        <f>IF(AND(AJ1760&lt;&gt;""),AJ1760/INDEX($L$4:$L1760,MATCH(MAX($L$4:$L1760)+1,$L$4:$L1760,1)),"")</f>
        <v/>
      </c>
      <c r="AQ1760" s="14" t="str">
        <f>IF(AND(AN1760&lt;&gt;""),AN1760/INDEX($L$4:$L1760,MATCH(MAX($L$4:$L1760)+1,$L$4:$L1760,1)),"")</f>
        <v/>
      </c>
      <c r="AU1760" s="14" t="str">
        <f>IF(AND(AR1760&lt;&gt;""),AR1760/INDEX($L$4:$L1760,MATCH(MAX($L$4:$L1760)+1,$L$4:$L1760,1)),"")</f>
        <v/>
      </c>
      <c r="AY1760" s="14" t="str">
        <f>IF(AND(AV1760&lt;&gt;""),AV1760/INDEX($L$4:$L1760,MATCH(MAX($L$4:$L1760)+1,$L$4:$L1760,1)),"")</f>
        <v/>
      </c>
      <c r="AZ1760" s="10" t="str">
        <f t="shared" si="1019"/>
        <v/>
      </c>
      <c r="BC1760" s="78" t="str">
        <f t="shared" si="1018"/>
        <v/>
      </c>
      <c r="CM1760" s="14" t="str">
        <f>IF(AND(CJ1760&lt;&gt;""),CJ1760/INDEX($L$4:$L1760,MATCH(MAX($L$4:$L1760)+1,$L$4:$L1760,1)),"")</f>
        <v/>
      </c>
      <c r="CQ1760" s="14" t="str">
        <f>IF(AND(CN1760&lt;&gt;""),CN1760/INDEX($L$4:$L1760,MATCH(MAX($L$4:$L1760)+1,$L$4:$L1760,1)),"")</f>
        <v/>
      </c>
    </row>
    <row r="1761" spans="3:95">
      <c r="C1761" s="4" t="s">
        <v>36</v>
      </c>
      <c r="D1761" t="s">
        <v>36</v>
      </c>
      <c r="K1761" s="14" t="str">
        <f t="shared" si="1020"/>
        <v/>
      </c>
      <c r="S1761" s="14" t="str">
        <f>IF(AND(P1761&lt;&gt;""),P1761/INDEX($L$4:$L1761,MATCH(MAX($L$4:$L1761)+1,$L$4:$L1761,1)),"")</f>
        <v/>
      </c>
      <c r="W1761" s="14" t="str">
        <f>IF(AND(T1761&lt;&gt;""),T1761/INDEX($L$4:$L1761,MATCH(MAX($L$4:$L1761)+1,$L$4:$L1761,1)),"")</f>
        <v/>
      </c>
      <c r="AA1761" s="14" t="str">
        <f>IF(AND(X1761&lt;&gt;""),X1761/INDEX($L$4:$L1761,MATCH(MAX($L$4:$L1761)+1,$L$4:$L1761,1)),"")</f>
        <v/>
      </c>
      <c r="AE1761" s="14" t="str">
        <f>IF(AND(AB1761&lt;&gt;""),AB1761/INDEX($L$4:$L1761,MATCH(MAX($L$4:$L1761)+1,$L$4:$L1761,1)),"")</f>
        <v/>
      </c>
      <c r="AI1761" s="14" t="str">
        <f>IF(AND(AF1761&lt;&gt;""),AF1761/INDEX($L$4:$L1761,MATCH(MAX($L$4:$L1761)+1,$L$4:$L1761,1)),"")</f>
        <v/>
      </c>
      <c r="AM1761" s="14" t="str">
        <f>IF(AND(AJ1761&lt;&gt;""),AJ1761/INDEX($L$4:$L1761,MATCH(MAX($L$4:$L1761)+1,$L$4:$L1761,1)),"")</f>
        <v/>
      </c>
      <c r="AQ1761" s="14" t="str">
        <f>IF(AND(AN1761&lt;&gt;""),AN1761/INDEX($L$4:$L1761,MATCH(MAX($L$4:$L1761)+1,$L$4:$L1761,1)),"")</f>
        <v/>
      </c>
      <c r="AU1761" s="14" t="str">
        <f>IF(AND(AR1761&lt;&gt;""),AR1761/INDEX($L$4:$L1761,MATCH(MAX($L$4:$L1761)+1,$L$4:$L1761,1)),"")</f>
        <v/>
      </c>
      <c r="AY1761" s="14" t="str">
        <f>IF(AND(AV1761&lt;&gt;""),AV1761/INDEX($L$4:$L1761,MATCH(MAX($L$4:$L1761)+1,$L$4:$L1761,1)),"")</f>
        <v/>
      </c>
      <c r="AZ1761" s="10" t="str">
        <f t="shared" si="1019"/>
        <v/>
      </c>
      <c r="BC1761" s="78" t="str">
        <f t="shared" si="1018"/>
        <v/>
      </c>
      <c r="CM1761" s="14" t="str">
        <f>IF(AND(CJ1761&lt;&gt;""),CJ1761/INDEX($L$4:$L1761,MATCH(MAX($L$4:$L1761)+1,$L$4:$L1761,1)),"")</f>
        <v/>
      </c>
      <c r="CQ1761" s="14" t="str">
        <f>IF(AND(CN1761&lt;&gt;""),CN1761/INDEX($L$4:$L1761,MATCH(MAX($L$4:$L1761)+1,$L$4:$L1761,1)),"")</f>
        <v/>
      </c>
    </row>
    <row r="1762" spans="3:95">
      <c r="C1762" s="4" t="s">
        <v>36</v>
      </c>
      <c r="D1762" t="s">
        <v>36</v>
      </c>
      <c r="K1762" s="14" t="str">
        <f t="shared" si="1020"/>
        <v/>
      </c>
      <c r="S1762" s="14" t="str">
        <f>IF(AND(P1762&lt;&gt;""),P1762/INDEX($L$4:$L1762,MATCH(MAX($L$4:$L1762)+1,$L$4:$L1762,1)),"")</f>
        <v/>
      </c>
      <c r="W1762" s="14" t="str">
        <f>IF(AND(T1762&lt;&gt;""),T1762/INDEX($L$4:$L1762,MATCH(MAX($L$4:$L1762)+1,$L$4:$L1762,1)),"")</f>
        <v/>
      </c>
      <c r="AA1762" s="14" t="str">
        <f>IF(AND(X1762&lt;&gt;""),X1762/INDEX($L$4:$L1762,MATCH(MAX($L$4:$L1762)+1,$L$4:$L1762,1)),"")</f>
        <v/>
      </c>
      <c r="AE1762" s="14" t="str">
        <f>IF(AND(AB1762&lt;&gt;""),AB1762/INDEX($L$4:$L1762,MATCH(MAX($L$4:$L1762)+1,$L$4:$L1762,1)),"")</f>
        <v/>
      </c>
      <c r="AI1762" s="14" t="str">
        <f>IF(AND(AF1762&lt;&gt;""),AF1762/INDEX($L$4:$L1762,MATCH(MAX($L$4:$L1762)+1,$L$4:$L1762,1)),"")</f>
        <v/>
      </c>
      <c r="AM1762" s="14" t="str">
        <f>IF(AND(AJ1762&lt;&gt;""),AJ1762/INDEX($L$4:$L1762,MATCH(MAX($L$4:$L1762)+1,$L$4:$L1762,1)),"")</f>
        <v/>
      </c>
      <c r="AQ1762" s="14" t="str">
        <f>IF(AND(AN1762&lt;&gt;""),AN1762/INDEX($L$4:$L1762,MATCH(MAX($L$4:$L1762)+1,$L$4:$L1762,1)),"")</f>
        <v/>
      </c>
      <c r="AU1762" s="14" t="str">
        <f>IF(AND(AR1762&lt;&gt;""),AR1762/INDEX($L$4:$L1762,MATCH(MAX($L$4:$L1762)+1,$L$4:$L1762,1)),"")</f>
        <v/>
      </c>
      <c r="AY1762" s="14" t="str">
        <f>IF(AND(AV1762&lt;&gt;""),AV1762/INDEX($L$4:$L1762,MATCH(MAX($L$4:$L1762)+1,$L$4:$L1762,1)),"")</f>
        <v/>
      </c>
      <c r="AZ1762" s="10" t="str">
        <f t="shared" si="1019"/>
        <v/>
      </c>
      <c r="BC1762" s="78" t="str">
        <f t="shared" si="1018"/>
        <v/>
      </c>
      <c r="CM1762" s="14" t="str">
        <f>IF(AND(CJ1762&lt;&gt;""),CJ1762/INDEX($L$4:$L1762,MATCH(MAX($L$4:$L1762)+1,$L$4:$L1762,1)),"")</f>
        <v/>
      </c>
      <c r="CQ1762" s="14" t="str">
        <f>IF(AND(CN1762&lt;&gt;""),CN1762/INDEX($L$4:$L1762,MATCH(MAX($L$4:$L1762)+1,$L$4:$L1762,1)),"")</f>
        <v/>
      </c>
    </row>
    <row r="1763" spans="3:95">
      <c r="C1763" s="4" t="s">
        <v>36</v>
      </c>
      <c r="D1763" t="s">
        <v>36</v>
      </c>
      <c r="K1763" s="14" t="str">
        <f t="shared" si="1020"/>
        <v/>
      </c>
      <c r="S1763" s="14" t="str">
        <f>IF(AND(P1763&lt;&gt;""),P1763/INDEX($L$4:$L1763,MATCH(MAX($L$4:$L1763)+1,$L$4:$L1763,1)),"")</f>
        <v/>
      </c>
      <c r="W1763" s="14" t="str">
        <f>IF(AND(T1763&lt;&gt;""),T1763/INDEX($L$4:$L1763,MATCH(MAX($L$4:$L1763)+1,$L$4:$L1763,1)),"")</f>
        <v/>
      </c>
      <c r="AA1763" s="14" t="str">
        <f>IF(AND(X1763&lt;&gt;""),X1763/INDEX($L$4:$L1763,MATCH(MAX($L$4:$L1763)+1,$L$4:$L1763,1)),"")</f>
        <v/>
      </c>
      <c r="AE1763" s="14" t="str">
        <f>IF(AND(AB1763&lt;&gt;""),AB1763/INDEX($L$4:$L1763,MATCH(MAX($L$4:$L1763)+1,$L$4:$L1763,1)),"")</f>
        <v/>
      </c>
      <c r="AI1763" s="14" t="str">
        <f>IF(AND(AF1763&lt;&gt;""),AF1763/INDEX($L$4:$L1763,MATCH(MAX($L$4:$L1763)+1,$L$4:$L1763,1)),"")</f>
        <v/>
      </c>
      <c r="AM1763" s="14" t="str">
        <f>IF(AND(AJ1763&lt;&gt;""),AJ1763/INDEX($L$4:$L1763,MATCH(MAX($L$4:$L1763)+1,$L$4:$L1763,1)),"")</f>
        <v/>
      </c>
      <c r="AQ1763" s="14" t="str">
        <f>IF(AND(AN1763&lt;&gt;""),AN1763/INDEX($L$4:$L1763,MATCH(MAX($L$4:$L1763)+1,$L$4:$L1763,1)),"")</f>
        <v/>
      </c>
      <c r="AU1763" s="14" t="str">
        <f>IF(AND(AR1763&lt;&gt;""),AR1763/INDEX($L$4:$L1763,MATCH(MAX($L$4:$L1763)+1,$L$4:$L1763,1)),"")</f>
        <v/>
      </c>
      <c r="AY1763" s="14" t="str">
        <f>IF(AND(AV1763&lt;&gt;""),AV1763/INDEX($L$4:$L1763,MATCH(MAX($L$4:$L1763)+1,$L$4:$L1763,1)),"")</f>
        <v/>
      </c>
      <c r="AZ1763" s="10" t="str">
        <f t="shared" si="1019"/>
        <v/>
      </c>
      <c r="BC1763" s="78" t="str">
        <f t="shared" si="1018"/>
        <v/>
      </c>
      <c r="CM1763" s="14" t="str">
        <f>IF(AND(CJ1763&lt;&gt;""),CJ1763/INDEX($L$4:$L1763,MATCH(MAX($L$4:$L1763)+1,$L$4:$L1763,1)),"")</f>
        <v/>
      </c>
      <c r="CQ1763" s="14" t="str">
        <f>IF(AND(CN1763&lt;&gt;""),CN1763/INDEX($L$4:$L1763,MATCH(MAX($L$4:$L1763)+1,$L$4:$L1763,1)),"")</f>
        <v/>
      </c>
    </row>
    <row r="1764" spans="3:95">
      <c r="C1764" s="4" t="s">
        <v>36</v>
      </c>
      <c r="D1764" t="s">
        <v>36</v>
      </c>
      <c r="K1764" s="14" t="str">
        <f t="shared" si="1020"/>
        <v/>
      </c>
      <c r="S1764" s="14" t="str">
        <f>IF(AND(P1764&lt;&gt;""),P1764/INDEX($L$4:$L1764,MATCH(MAX($L$4:$L1764)+1,$L$4:$L1764,1)),"")</f>
        <v/>
      </c>
      <c r="W1764" s="14" t="str">
        <f>IF(AND(T1764&lt;&gt;""),T1764/INDEX($L$4:$L1764,MATCH(MAX($L$4:$L1764)+1,$L$4:$L1764,1)),"")</f>
        <v/>
      </c>
      <c r="AA1764" s="14" t="str">
        <f>IF(AND(X1764&lt;&gt;""),X1764/INDEX($L$4:$L1764,MATCH(MAX($L$4:$L1764)+1,$L$4:$L1764,1)),"")</f>
        <v/>
      </c>
      <c r="AE1764" s="14" t="str">
        <f>IF(AND(AB1764&lt;&gt;""),AB1764/INDEX($L$4:$L1764,MATCH(MAX($L$4:$L1764)+1,$L$4:$L1764,1)),"")</f>
        <v/>
      </c>
      <c r="AI1764" s="14" t="str">
        <f>IF(AND(AF1764&lt;&gt;""),AF1764/INDEX($L$4:$L1764,MATCH(MAX($L$4:$L1764)+1,$L$4:$L1764,1)),"")</f>
        <v/>
      </c>
      <c r="AM1764" s="14" t="str">
        <f>IF(AND(AJ1764&lt;&gt;""),AJ1764/INDEX($L$4:$L1764,MATCH(MAX($L$4:$L1764)+1,$L$4:$L1764,1)),"")</f>
        <v/>
      </c>
      <c r="AQ1764" s="14" t="str">
        <f>IF(AND(AN1764&lt;&gt;""),AN1764/INDEX($L$4:$L1764,MATCH(MAX($L$4:$L1764)+1,$L$4:$L1764,1)),"")</f>
        <v/>
      </c>
      <c r="AU1764" s="14" t="str">
        <f>IF(AND(AR1764&lt;&gt;""),AR1764/INDEX($L$4:$L1764,MATCH(MAX($L$4:$L1764)+1,$L$4:$L1764,1)),"")</f>
        <v/>
      </c>
      <c r="AY1764" s="14" t="str">
        <f>IF(AND(AV1764&lt;&gt;""),AV1764/INDEX($L$4:$L1764,MATCH(MAX($L$4:$L1764)+1,$L$4:$L1764,1)),"")</f>
        <v/>
      </c>
      <c r="AZ1764" s="10" t="str">
        <f t="shared" si="1019"/>
        <v/>
      </c>
      <c r="BC1764" s="78" t="str">
        <f t="shared" si="1018"/>
        <v/>
      </c>
      <c r="CM1764" s="14" t="str">
        <f>IF(AND(CJ1764&lt;&gt;""),CJ1764/INDEX($L$4:$L1764,MATCH(MAX($L$4:$L1764)+1,$L$4:$L1764,1)),"")</f>
        <v/>
      </c>
      <c r="CQ1764" s="14" t="str">
        <f>IF(AND(CN1764&lt;&gt;""),CN1764/INDEX($L$4:$L1764,MATCH(MAX($L$4:$L1764)+1,$L$4:$L1764,1)),"")</f>
        <v/>
      </c>
    </row>
    <row r="1765" spans="3:95">
      <c r="C1765" s="4" t="s">
        <v>36</v>
      </c>
      <c r="D1765" t="s">
        <v>36</v>
      </c>
      <c r="K1765" s="14" t="str">
        <f t="shared" si="1020"/>
        <v/>
      </c>
      <c r="S1765" s="14" t="str">
        <f>IF(AND(P1765&lt;&gt;""),P1765/INDEX($L$4:$L1765,MATCH(MAX($L$4:$L1765)+1,$L$4:$L1765,1)),"")</f>
        <v/>
      </c>
      <c r="W1765" s="14" t="str">
        <f>IF(AND(T1765&lt;&gt;""),T1765/INDEX($L$4:$L1765,MATCH(MAX($L$4:$L1765)+1,$L$4:$L1765,1)),"")</f>
        <v/>
      </c>
      <c r="AA1765" s="14" t="str">
        <f>IF(AND(X1765&lt;&gt;""),X1765/INDEX($L$4:$L1765,MATCH(MAX($L$4:$L1765)+1,$L$4:$L1765,1)),"")</f>
        <v/>
      </c>
      <c r="AE1765" s="14" t="str">
        <f>IF(AND(AB1765&lt;&gt;""),AB1765/INDEX($L$4:$L1765,MATCH(MAX($L$4:$L1765)+1,$L$4:$L1765,1)),"")</f>
        <v/>
      </c>
      <c r="AI1765" s="14" t="str">
        <f>IF(AND(AF1765&lt;&gt;""),AF1765/INDEX($L$4:$L1765,MATCH(MAX($L$4:$L1765)+1,$L$4:$L1765,1)),"")</f>
        <v/>
      </c>
      <c r="AM1765" s="14" t="str">
        <f>IF(AND(AJ1765&lt;&gt;""),AJ1765/INDEX($L$4:$L1765,MATCH(MAX($L$4:$L1765)+1,$L$4:$L1765,1)),"")</f>
        <v/>
      </c>
      <c r="AQ1765" s="14" t="str">
        <f>IF(AND(AN1765&lt;&gt;""),AN1765/INDEX($L$4:$L1765,MATCH(MAX($L$4:$L1765)+1,$L$4:$L1765,1)),"")</f>
        <v/>
      </c>
      <c r="AU1765" s="14" t="str">
        <f>IF(AND(AR1765&lt;&gt;""),AR1765/INDEX($L$4:$L1765,MATCH(MAX($L$4:$L1765)+1,$L$4:$L1765,1)),"")</f>
        <v/>
      </c>
      <c r="AY1765" s="14" t="str">
        <f>IF(AND(AV1765&lt;&gt;""),AV1765/INDEX($L$4:$L1765,MATCH(MAX($L$4:$L1765)+1,$L$4:$L1765,1)),"")</f>
        <v/>
      </c>
      <c r="AZ1765" s="10" t="str">
        <f t="shared" si="1019"/>
        <v/>
      </c>
      <c r="BC1765" s="78" t="str">
        <f t="shared" si="1018"/>
        <v/>
      </c>
      <c r="CM1765" s="14" t="str">
        <f>IF(AND(CJ1765&lt;&gt;""),CJ1765/INDEX($L$4:$L1765,MATCH(MAX($L$4:$L1765)+1,$L$4:$L1765,1)),"")</f>
        <v/>
      </c>
      <c r="CQ1765" s="14" t="str">
        <f>IF(AND(CN1765&lt;&gt;""),CN1765/INDEX($L$4:$L1765,MATCH(MAX($L$4:$L1765)+1,$L$4:$L1765,1)),"")</f>
        <v/>
      </c>
    </row>
    <row r="1766" spans="3:95">
      <c r="C1766" s="4" t="s">
        <v>36</v>
      </c>
      <c r="D1766" t="s">
        <v>36</v>
      </c>
      <c r="K1766" s="14" t="str">
        <f t="shared" si="1020"/>
        <v/>
      </c>
      <c r="S1766" s="14" t="str">
        <f>IF(AND(P1766&lt;&gt;""),P1766/INDEX($L$4:$L1766,MATCH(MAX($L$4:$L1766)+1,$L$4:$L1766,1)),"")</f>
        <v/>
      </c>
      <c r="W1766" s="14" t="str">
        <f>IF(AND(T1766&lt;&gt;""),T1766/INDEX($L$4:$L1766,MATCH(MAX($L$4:$L1766)+1,$L$4:$L1766,1)),"")</f>
        <v/>
      </c>
      <c r="AA1766" s="14" t="str">
        <f>IF(AND(X1766&lt;&gt;""),X1766/INDEX($L$4:$L1766,MATCH(MAX($L$4:$L1766)+1,$L$4:$L1766,1)),"")</f>
        <v/>
      </c>
      <c r="AE1766" s="14" t="str">
        <f>IF(AND(AB1766&lt;&gt;""),AB1766/INDEX($L$4:$L1766,MATCH(MAX($L$4:$L1766)+1,$L$4:$L1766,1)),"")</f>
        <v/>
      </c>
      <c r="AI1766" s="14" t="str">
        <f>IF(AND(AF1766&lt;&gt;""),AF1766/INDEX($L$4:$L1766,MATCH(MAX($L$4:$L1766)+1,$L$4:$L1766,1)),"")</f>
        <v/>
      </c>
      <c r="AM1766" s="14" t="str">
        <f>IF(AND(AJ1766&lt;&gt;""),AJ1766/INDEX($L$4:$L1766,MATCH(MAX($L$4:$L1766)+1,$L$4:$L1766,1)),"")</f>
        <v/>
      </c>
      <c r="AQ1766" s="14" t="str">
        <f>IF(AND(AN1766&lt;&gt;""),AN1766/INDEX($L$4:$L1766,MATCH(MAX($L$4:$L1766)+1,$L$4:$L1766,1)),"")</f>
        <v/>
      </c>
      <c r="AU1766" s="14" t="str">
        <f>IF(AND(AR1766&lt;&gt;""),AR1766/INDEX($L$4:$L1766,MATCH(MAX($L$4:$L1766)+1,$L$4:$L1766,1)),"")</f>
        <v/>
      </c>
      <c r="AY1766" s="14" t="str">
        <f>IF(AND(AV1766&lt;&gt;""),AV1766/INDEX($L$4:$L1766,MATCH(MAX($L$4:$L1766)+1,$L$4:$L1766,1)),"")</f>
        <v/>
      </c>
      <c r="AZ1766" s="10" t="str">
        <f t="shared" si="1019"/>
        <v/>
      </c>
      <c r="BC1766" s="78" t="str">
        <f t="shared" si="1018"/>
        <v/>
      </c>
      <c r="CM1766" s="14" t="str">
        <f>IF(AND(CJ1766&lt;&gt;""),CJ1766/INDEX($L$4:$L1766,MATCH(MAX($L$4:$L1766)+1,$L$4:$L1766,1)),"")</f>
        <v/>
      </c>
      <c r="CQ1766" s="14" t="str">
        <f>IF(AND(CN1766&lt;&gt;""),CN1766/INDEX($L$4:$L1766,MATCH(MAX($L$4:$L1766)+1,$L$4:$L1766,1)),"")</f>
        <v/>
      </c>
    </row>
    <row r="1767" spans="3:95">
      <c r="C1767" s="4" t="s">
        <v>36</v>
      </c>
      <c r="D1767" t="s">
        <v>36</v>
      </c>
      <c r="K1767" s="14" t="str">
        <f t="shared" si="1020"/>
        <v/>
      </c>
      <c r="S1767" s="14" t="str">
        <f>IF(AND(P1767&lt;&gt;""),P1767/INDEX($L$4:$L1767,MATCH(MAX($L$4:$L1767)+1,$L$4:$L1767,1)),"")</f>
        <v/>
      </c>
      <c r="W1767" s="14" t="str">
        <f>IF(AND(T1767&lt;&gt;""),T1767/INDEX($L$4:$L1767,MATCH(MAX($L$4:$L1767)+1,$L$4:$L1767,1)),"")</f>
        <v/>
      </c>
      <c r="AA1767" s="14" t="str">
        <f>IF(AND(X1767&lt;&gt;""),X1767/INDEX($L$4:$L1767,MATCH(MAX($L$4:$L1767)+1,$L$4:$L1767,1)),"")</f>
        <v/>
      </c>
      <c r="AE1767" s="14" t="str">
        <f>IF(AND(AB1767&lt;&gt;""),AB1767/INDEX($L$4:$L1767,MATCH(MAX($L$4:$L1767)+1,$L$4:$L1767,1)),"")</f>
        <v/>
      </c>
      <c r="AI1767" s="14" t="str">
        <f>IF(AND(AF1767&lt;&gt;""),AF1767/INDEX($L$4:$L1767,MATCH(MAX($L$4:$L1767)+1,$L$4:$L1767,1)),"")</f>
        <v/>
      </c>
      <c r="AM1767" s="14" t="str">
        <f>IF(AND(AJ1767&lt;&gt;""),AJ1767/INDEX($L$4:$L1767,MATCH(MAX($L$4:$L1767)+1,$L$4:$L1767,1)),"")</f>
        <v/>
      </c>
      <c r="AQ1767" s="14" t="str">
        <f>IF(AND(AN1767&lt;&gt;""),AN1767/INDEX($L$4:$L1767,MATCH(MAX($L$4:$L1767)+1,$L$4:$L1767,1)),"")</f>
        <v/>
      </c>
      <c r="AU1767" s="14" t="str">
        <f>IF(AND(AR1767&lt;&gt;""),AR1767/INDEX($L$4:$L1767,MATCH(MAX($L$4:$L1767)+1,$L$4:$L1767,1)),"")</f>
        <v/>
      </c>
      <c r="AY1767" s="14" t="str">
        <f>IF(AND(AV1767&lt;&gt;""),AV1767/INDEX($L$4:$L1767,MATCH(MAX($L$4:$L1767)+1,$L$4:$L1767,1)),"")</f>
        <v/>
      </c>
      <c r="AZ1767" s="10" t="str">
        <f t="shared" si="1019"/>
        <v/>
      </c>
      <c r="BC1767" s="78" t="str">
        <f t="shared" si="1018"/>
        <v/>
      </c>
      <c r="CM1767" s="14" t="str">
        <f>IF(AND(CJ1767&lt;&gt;""),CJ1767/INDEX($L$4:$L1767,MATCH(MAX($L$4:$L1767)+1,$L$4:$L1767,1)),"")</f>
        <v/>
      </c>
      <c r="CQ1767" s="14" t="str">
        <f>IF(AND(CN1767&lt;&gt;""),CN1767/INDEX($L$4:$L1767,MATCH(MAX($L$4:$L1767)+1,$L$4:$L1767,1)),"")</f>
        <v/>
      </c>
    </row>
    <row r="1768" spans="3:95">
      <c r="C1768" s="4" t="s">
        <v>36</v>
      </c>
      <c r="D1768" t="s">
        <v>36</v>
      </c>
      <c r="K1768" s="14" t="str">
        <f t="shared" si="1020"/>
        <v/>
      </c>
      <c r="S1768" s="14" t="str">
        <f>IF(AND(P1768&lt;&gt;""),P1768/INDEX($L$4:$L1768,MATCH(MAX($L$4:$L1768)+1,$L$4:$L1768,1)),"")</f>
        <v/>
      </c>
      <c r="W1768" s="14" t="str">
        <f>IF(AND(T1768&lt;&gt;""),T1768/INDEX($L$4:$L1768,MATCH(MAX($L$4:$L1768)+1,$L$4:$L1768,1)),"")</f>
        <v/>
      </c>
      <c r="AA1768" s="14" t="str">
        <f>IF(AND(X1768&lt;&gt;""),X1768/INDEX($L$4:$L1768,MATCH(MAX($L$4:$L1768)+1,$L$4:$L1768,1)),"")</f>
        <v/>
      </c>
      <c r="AE1768" s="14" t="str">
        <f>IF(AND(AB1768&lt;&gt;""),AB1768/INDEX($L$4:$L1768,MATCH(MAX($L$4:$L1768)+1,$L$4:$L1768,1)),"")</f>
        <v/>
      </c>
      <c r="AI1768" s="14" t="str">
        <f>IF(AND(AF1768&lt;&gt;""),AF1768/INDEX($L$4:$L1768,MATCH(MAX($L$4:$L1768)+1,$L$4:$L1768,1)),"")</f>
        <v/>
      </c>
      <c r="AM1768" s="14" t="str">
        <f>IF(AND(AJ1768&lt;&gt;""),AJ1768/INDEX($L$4:$L1768,MATCH(MAX($L$4:$L1768)+1,$L$4:$L1768,1)),"")</f>
        <v/>
      </c>
      <c r="AQ1768" s="14" t="str">
        <f>IF(AND(AN1768&lt;&gt;""),AN1768/INDEX($L$4:$L1768,MATCH(MAX($L$4:$L1768)+1,$L$4:$L1768,1)),"")</f>
        <v/>
      </c>
      <c r="AU1768" s="14" t="str">
        <f>IF(AND(AR1768&lt;&gt;""),AR1768/INDEX($L$4:$L1768,MATCH(MAX($L$4:$L1768)+1,$L$4:$L1768,1)),"")</f>
        <v/>
      </c>
      <c r="AY1768" s="14" t="str">
        <f>IF(AND(AV1768&lt;&gt;""),AV1768/INDEX($L$4:$L1768,MATCH(MAX($L$4:$L1768)+1,$L$4:$L1768,1)),"")</f>
        <v/>
      </c>
      <c r="AZ1768" s="10" t="str">
        <f t="shared" si="1019"/>
        <v/>
      </c>
      <c r="BC1768" s="78" t="str">
        <f t="shared" si="1018"/>
        <v/>
      </c>
      <c r="CM1768" s="14" t="str">
        <f>IF(AND(CJ1768&lt;&gt;""),CJ1768/INDEX($L$4:$L1768,MATCH(MAX($L$4:$L1768)+1,$L$4:$L1768,1)),"")</f>
        <v/>
      </c>
      <c r="CQ1768" s="14" t="str">
        <f>IF(AND(CN1768&lt;&gt;""),CN1768/INDEX($L$4:$L1768,MATCH(MAX($L$4:$L1768)+1,$L$4:$L1768,1)),"")</f>
        <v/>
      </c>
    </row>
    <row r="1769" spans="3:95">
      <c r="C1769" s="4" t="s">
        <v>36</v>
      </c>
      <c r="D1769" t="s">
        <v>36</v>
      </c>
      <c r="K1769" s="14" t="str">
        <f t="shared" si="1020"/>
        <v/>
      </c>
      <c r="S1769" s="14" t="str">
        <f>IF(AND(P1769&lt;&gt;""),P1769/INDEX($L$4:$L1769,MATCH(MAX($L$4:$L1769)+1,$L$4:$L1769,1)),"")</f>
        <v/>
      </c>
      <c r="W1769" s="14" t="str">
        <f>IF(AND(T1769&lt;&gt;""),T1769/INDEX($L$4:$L1769,MATCH(MAX($L$4:$L1769)+1,$L$4:$L1769,1)),"")</f>
        <v/>
      </c>
      <c r="AA1769" s="14" t="str">
        <f>IF(AND(X1769&lt;&gt;""),X1769/INDEX($L$4:$L1769,MATCH(MAX($L$4:$L1769)+1,$L$4:$L1769,1)),"")</f>
        <v/>
      </c>
      <c r="AE1769" s="14" t="str">
        <f>IF(AND(AB1769&lt;&gt;""),AB1769/INDEX($L$4:$L1769,MATCH(MAX($L$4:$L1769)+1,$L$4:$L1769,1)),"")</f>
        <v/>
      </c>
      <c r="AI1769" s="14" t="str">
        <f>IF(AND(AF1769&lt;&gt;""),AF1769/INDEX($L$4:$L1769,MATCH(MAX($L$4:$L1769)+1,$L$4:$L1769,1)),"")</f>
        <v/>
      </c>
      <c r="AM1769" s="14" t="str">
        <f>IF(AND(AJ1769&lt;&gt;""),AJ1769/INDEX($L$4:$L1769,MATCH(MAX($L$4:$L1769)+1,$L$4:$L1769,1)),"")</f>
        <v/>
      </c>
      <c r="AQ1769" s="14" t="str">
        <f>IF(AND(AN1769&lt;&gt;""),AN1769/INDEX($L$4:$L1769,MATCH(MAX($L$4:$L1769)+1,$L$4:$L1769,1)),"")</f>
        <v/>
      </c>
      <c r="AU1769" s="14" t="str">
        <f>IF(AND(AR1769&lt;&gt;""),AR1769/INDEX($L$4:$L1769,MATCH(MAX($L$4:$L1769)+1,$L$4:$L1769,1)),"")</f>
        <v/>
      </c>
      <c r="AY1769" s="14" t="str">
        <f>IF(AND(AV1769&lt;&gt;""),AV1769/INDEX($L$4:$L1769,MATCH(MAX($L$4:$L1769)+1,$L$4:$L1769,1)),"")</f>
        <v/>
      </c>
      <c r="AZ1769" s="10" t="str">
        <f t="shared" si="1019"/>
        <v/>
      </c>
      <c r="BC1769" s="78" t="str">
        <f t="shared" si="1018"/>
        <v/>
      </c>
      <c r="CM1769" s="14" t="str">
        <f>IF(AND(CJ1769&lt;&gt;""),CJ1769/INDEX($L$4:$L1769,MATCH(MAX($L$4:$L1769)+1,$L$4:$L1769,1)),"")</f>
        <v/>
      </c>
      <c r="CQ1769" s="14" t="str">
        <f>IF(AND(CN1769&lt;&gt;""),CN1769/INDEX($L$4:$L1769,MATCH(MAX($L$4:$L1769)+1,$L$4:$L1769,1)),"")</f>
        <v/>
      </c>
    </row>
    <row r="1770" spans="3:95">
      <c r="C1770" s="4" t="s">
        <v>36</v>
      </c>
      <c r="D1770" t="s">
        <v>36</v>
      </c>
      <c r="K1770" s="14" t="str">
        <f t="shared" si="1020"/>
        <v/>
      </c>
      <c r="S1770" s="14" t="str">
        <f>IF(AND(P1770&lt;&gt;""),P1770/INDEX($L$4:$L1770,MATCH(MAX($L$4:$L1770)+1,$L$4:$L1770,1)),"")</f>
        <v/>
      </c>
      <c r="W1770" s="14" t="str">
        <f>IF(AND(T1770&lt;&gt;""),T1770/INDEX($L$4:$L1770,MATCH(MAX($L$4:$L1770)+1,$L$4:$L1770,1)),"")</f>
        <v/>
      </c>
      <c r="AA1770" s="14" t="str">
        <f>IF(AND(X1770&lt;&gt;""),X1770/INDEX($L$4:$L1770,MATCH(MAX($L$4:$L1770)+1,$L$4:$L1770,1)),"")</f>
        <v/>
      </c>
      <c r="AE1770" s="14" t="str">
        <f>IF(AND(AB1770&lt;&gt;""),AB1770/INDEX($L$4:$L1770,MATCH(MAX($L$4:$L1770)+1,$L$4:$L1770,1)),"")</f>
        <v/>
      </c>
      <c r="AI1770" s="14" t="str">
        <f>IF(AND(AF1770&lt;&gt;""),AF1770/INDEX($L$4:$L1770,MATCH(MAX($L$4:$L1770)+1,$L$4:$L1770,1)),"")</f>
        <v/>
      </c>
      <c r="AM1770" s="14" t="str">
        <f>IF(AND(AJ1770&lt;&gt;""),AJ1770/INDEX($L$4:$L1770,MATCH(MAX($L$4:$L1770)+1,$L$4:$L1770,1)),"")</f>
        <v/>
      </c>
      <c r="AQ1770" s="14" t="str">
        <f>IF(AND(AN1770&lt;&gt;""),AN1770/INDEX($L$4:$L1770,MATCH(MAX($L$4:$L1770)+1,$L$4:$L1770,1)),"")</f>
        <v/>
      </c>
      <c r="AU1770" s="14" t="str">
        <f>IF(AND(AR1770&lt;&gt;""),AR1770/INDEX($L$4:$L1770,MATCH(MAX($L$4:$L1770)+1,$L$4:$L1770,1)),"")</f>
        <v/>
      </c>
      <c r="AY1770" s="14" t="str">
        <f>IF(AND(AV1770&lt;&gt;""),AV1770/INDEX($L$4:$L1770,MATCH(MAX($L$4:$L1770)+1,$L$4:$L1770,1)),"")</f>
        <v/>
      </c>
      <c r="AZ1770" s="10" t="str">
        <f t="shared" si="1019"/>
        <v/>
      </c>
      <c r="BC1770" s="78" t="str">
        <f t="shared" si="1018"/>
        <v/>
      </c>
      <c r="CM1770" s="14" t="str">
        <f>IF(AND(CJ1770&lt;&gt;""),CJ1770/INDEX($L$4:$L1770,MATCH(MAX($L$4:$L1770)+1,$L$4:$L1770,1)),"")</f>
        <v/>
      </c>
      <c r="CQ1770" s="14" t="str">
        <f>IF(AND(CN1770&lt;&gt;""),CN1770/INDEX($L$4:$L1770,MATCH(MAX($L$4:$L1770)+1,$L$4:$L1770,1)),"")</f>
        <v/>
      </c>
    </row>
    <row r="1771" spans="3:95">
      <c r="C1771" s="4" t="s">
        <v>36</v>
      </c>
      <c r="D1771" t="s">
        <v>36</v>
      </c>
      <c r="K1771" s="14" t="str">
        <f t="shared" si="1020"/>
        <v/>
      </c>
      <c r="S1771" s="14" t="str">
        <f>IF(AND(P1771&lt;&gt;""),P1771/INDEX($L$4:$L1771,MATCH(MAX($L$4:$L1771)+1,$L$4:$L1771,1)),"")</f>
        <v/>
      </c>
      <c r="W1771" s="14" t="str">
        <f>IF(AND(T1771&lt;&gt;""),T1771/INDEX($L$4:$L1771,MATCH(MAX($L$4:$L1771)+1,$L$4:$L1771,1)),"")</f>
        <v/>
      </c>
      <c r="AA1771" s="14" t="str">
        <f>IF(AND(X1771&lt;&gt;""),X1771/INDEX($L$4:$L1771,MATCH(MAX($L$4:$L1771)+1,$L$4:$L1771,1)),"")</f>
        <v/>
      </c>
      <c r="AE1771" s="14" t="str">
        <f>IF(AND(AB1771&lt;&gt;""),AB1771/INDEX($L$4:$L1771,MATCH(MAX($L$4:$L1771)+1,$L$4:$L1771,1)),"")</f>
        <v/>
      </c>
      <c r="AI1771" s="14" t="str">
        <f>IF(AND(AF1771&lt;&gt;""),AF1771/INDEX($L$4:$L1771,MATCH(MAX($L$4:$L1771)+1,$L$4:$L1771,1)),"")</f>
        <v/>
      </c>
      <c r="AM1771" s="14" t="str">
        <f>IF(AND(AJ1771&lt;&gt;""),AJ1771/INDEX($L$4:$L1771,MATCH(MAX($L$4:$L1771)+1,$L$4:$L1771,1)),"")</f>
        <v/>
      </c>
      <c r="AQ1771" s="14" t="str">
        <f>IF(AND(AN1771&lt;&gt;""),AN1771/INDEX($L$4:$L1771,MATCH(MAX($L$4:$L1771)+1,$L$4:$L1771,1)),"")</f>
        <v/>
      </c>
      <c r="AU1771" s="14" t="str">
        <f>IF(AND(AR1771&lt;&gt;""),AR1771/INDEX($L$4:$L1771,MATCH(MAX($L$4:$L1771)+1,$L$4:$L1771,1)),"")</f>
        <v/>
      </c>
      <c r="AY1771" s="14" t="str">
        <f>IF(AND(AV1771&lt;&gt;""),AV1771/INDEX($L$4:$L1771,MATCH(MAX($L$4:$L1771)+1,$L$4:$L1771,1)),"")</f>
        <v/>
      </c>
      <c r="AZ1771" s="10" t="str">
        <f t="shared" si="1019"/>
        <v/>
      </c>
      <c r="BC1771" s="78" t="str">
        <f t="shared" si="1018"/>
        <v/>
      </c>
      <c r="CM1771" s="14" t="str">
        <f>IF(AND(CJ1771&lt;&gt;""),CJ1771/INDEX($L$4:$L1771,MATCH(MAX($L$4:$L1771)+1,$L$4:$L1771,1)),"")</f>
        <v/>
      </c>
      <c r="CQ1771" s="14" t="str">
        <f>IF(AND(CN1771&lt;&gt;""),CN1771/INDEX($L$4:$L1771,MATCH(MAX($L$4:$L1771)+1,$L$4:$L1771,1)),"")</f>
        <v/>
      </c>
    </row>
    <row r="1772" spans="3:95">
      <c r="C1772" s="4" t="s">
        <v>36</v>
      </c>
      <c r="D1772" t="s">
        <v>36</v>
      </c>
      <c r="K1772" s="14" t="str">
        <f t="shared" si="1020"/>
        <v/>
      </c>
      <c r="S1772" s="14" t="str">
        <f>IF(AND(P1772&lt;&gt;""),P1772/INDEX($L$4:$L1772,MATCH(MAX($L$4:$L1772)+1,$L$4:$L1772,1)),"")</f>
        <v/>
      </c>
      <c r="W1772" s="14" t="str">
        <f>IF(AND(T1772&lt;&gt;""),T1772/INDEX($L$4:$L1772,MATCH(MAX($L$4:$L1772)+1,$L$4:$L1772,1)),"")</f>
        <v/>
      </c>
      <c r="AA1772" s="14" t="str">
        <f>IF(AND(X1772&lt;&gt;""),X1772/INDEX($L$4:$L1772,MATCH(MAX($L$4:$L1772)+1,$L$4:$L1772,1)),"")</f>
        <v/>
      </c>
      <c r="AE1772" s="14" t="str">
        <f>IF(AND(AB1772&lt;&gt;""),AB1772/INDEX($L$4:$L1772,MATCH(MAX($L$4:$L1772)+1,$L$4:$L1772,1)),"")</f>
        <v/>
      </c>
      <c r="AI1772" s="14" t="str">
        <f>IF(AND(AF1772&lt;&gt;""),AF1772/INDEX($L$4:$L1772,MATCH(MAX($L$4:$L1772)+1,$L$4:$L1772,1)),"")</f>
        <v/>
      </c>
      <c r="AM1772" s="14" t="str">
        <f>IF(AND(AJ1772&lt;&gt;""),AJ1772/INDEX($L$4:$L1772,MATCH(MAX($L$4:$L1772)+1,$L$4:$L1772,1)),"")</f>
        <v/>
      </c>
      <c r="AQ1772" s="14" t="str">
        <f>IF(AND(AN1772&lt;&gt;""),AN1772/INDEX($L$4:$L1772,MATCH(MAX($L$4:$L1772)+1,$L$4:$L1772,1)),"")</f>
        <v/>
      </c>
      <c r="AU1772" s="14" t="str">
        <f>IF(AND(AR1772&lt;&gt;""),AR1772/INDEX($L$4:$L1772,MATCH(MAX($L$4:$L1772)+1,$L$4:$L1772,1)),"")</f>
        <v/>
      </c>
      <c r="AY1772" s="14" t="str">
        <f>IF(AND(AV1772&lt;&gt;""),AV1772/INDEX($L$4:$L1772,MATCH(MAX($L$4:$L1772)+1,$L$4:$L1772,1)),"")</f>
        <v/>
      </c>
      <c r="AZ1772" s="10" t="str">
        <f t="shared" si="1019"/>
        <v/>
      </c>
      <c r="BC1772" s="78" t="str">
        <f t="shared" ref="BC1772:BC1835" si="1021">IF(SUM(S1772,W1772,AA1772,AE1772,AI1772,AM1772,AQ1772,AY1772,AU1772)=0,"",SUM(S1772,W1772,AA1772,AE1772,AI1772,AM1772,AQ1772,AY1772,AU1772))</f>
        <v/>
      </c>
      <c r="CM1772" s="14" t="str">
        <f>IF(AND(CJ1772&lt;&gt;""),CJ1772/INDEX($L$4:$L1772,MATCH(MAX($L$4:$L1772)+1,$L$4:$L1772,1)),"")</f>
        <v/>
      </c>
      <c r="CQ1772" s="14" t="str">
        <f>IF(AND(CN1772&lt;&gt;""),CN1772/INDEX($L$4:$L1772,MATCH(MAX($L$4:$L1772)+1,$L$4:$L1772,1)),"")</f>
        <v/>
      </c>
    </row>
    <row r="1773" spans="3:95">
      <c r="C1773" s="4" t="s">
        <v>36</v>
      </c>
      <c r="D1773" t="s">
        <v>36</v>
      </c>
      <c r="K1773" s="14" t="str">
        <f t="shared" si="1020"/>
        <v/>
      </c>
      <c r="S1773" s="14" t="str">
        <f>IF(AND(P1773&lt;&gt;""),P1773/INDEX($L$4:$L1773,MATCH(MAX($L$4:$L1773)+1,$L$4:$L1773,1)),"")</f>
        <v/>
      </c>
      <c r="W1773" s="14" t="str">
        <f>IF(AND(T1773&lt;&gt;""),T1773/INDEX($L$4:$L1773,MATCH(MAX($L$4:$L1773)+1,$L$4:$L1773,1)),"")</f>
        <v/>
      </c>
      <c r="AA1773" s="14" t="str">
        <f>IF(AND(X1773&lt;&gt;""),X1773/INDEX($L$4:$L1773,MATCH(MAX($L$4:$L1773)+1,$L$4:$L1773,1)),"")</f>
        <v/>
      </c>
      <c r="AE1773" s="14" t="str">
        <f>IF(AND(AB1773&lt;&gt;""),AB1773/INDEX($L$4:$L1773,MATCH(MAX($L$4:$L1773)+1,$L$4:$L1773,1)),"")</f>
        <v/>
      </c>
      <c r="AI1773" s="14" t="str">
        <f>IF(AND(AF1773&lt;&gt;""),AF1773/INDEX($L$4:$L1773,MATCH(MAX($L$4:$L1773)+1,$L$4:$L1773,1)),"")</f>
        <v/>
      </c>
      <c r="AM1773" s="14" t="str">
        <f>IF(AND(AJ1773&lt;&gt;""),AJ1773/INDEX($L$4:$L1773,MATCH(MAX($L$4:$L1773)+1,$L$4:$L1773,1)),"")</f>
        <v/>
      </c>
      <c r="AQ1773" s="14" t="str">
        <f>IF(AND(AN1773&lt;&gt;""),AN1773/INDEX($L$4:$L1773,MATCH(MAX($L$4:$L1773)+1,$L$4:$L1773,1)),"")</f>
        <v/>
      </c>
      <c r="AU1773" s="14" t="str">
        <f>IF(AND(AR1773&lt;&gt;""),AR1773/INDEX($L$4:$L1773,MATCH(MAX($L$4:$L1773)+1,$L$4:$L1773,1)),"")</f>
        <v/>
      </c>
      <c r="AY1773" s="14" t="str">
        <f>IF(AND(AV1773&lt;&gt;""),AV1773/INDEX($L$4:$L1773,MATCH(MAX($L$4:$L1773)+1,$L$4:$L1773,1)),"")</f>
        <v/>
      </c>
      <c r="AZ1773" s="10" t="str">
        <f t="shared" si="1019"/>
        <v/>
      </c>
      <c r="BC1773" s="78" t="str">
        <f t="shared" si="1021"/>
        <v/>
      </c>
      <c r="CM1773" s="14" t="str">
        <f>IF(AND(CJ1773&lt;&gt;""),CJ1773/INDEX($L$4:$L1773,MATCH(MAX($L$4:$L1773)+1,$L$4:$L1773,1)),"")</f>
        <v/>
      </c>
      <c r="CQ1773" s="14" t="str">
        <f>IF(AND(CN1773&lt;&gt;""),CN1773/INDEX($L$4:$L1773,MATCH(MAX($L$4:$L1773)+1,$L$4:$L1773,1)),"")</f>
        <v/>
      </c>
    </row>
    <row r="1774" spans="3:95">
      <c r="C1774" s="4" t="s">
        <v>36</v>
      </c>
      <c r="D1774" t="s">
        <v>36</v>
      </c>
      <c r="K1774" s="14" t="str">
        <f t="shared" si="1020"/>
        <v/>
      </c>
      <c r="S1774" s="14" t="str">
        <f>IF(AND(P1774&lt;&gt;""),P1774/INDEX($L$4:$L1774,MATCH(MAX($L$4:$L1774)+1,$L$4:$L1774,1)),"")</f>
        <v/>
      </c>
      <c r="W1774" s="14" t="str">
        <f>IF(AND(T1774&lt;&gt;""),T1774/INDEX($L$4:$L1774,MATCH(MAX($L$4:$L1774)+1,$L$4:$L1774,1)),"")</f>
        <v/>
      </c>
      <c r="AA1774" s="14" t="str">
        <f>IF(AND(X1774&lt;&gt;""),X1774/INDEX($L$4:$L1774,MATCH(MAX($L$4:$L1774)+1,$L$4:$L1774,1)),"")</f>
        <v/>
      </c>
      <c r="AE1774" s="14" t="str">
        <f>IF(AND(AB1774&lt;&gt;""),AB1774/INDEX($L$4:$L1774,MATCH(MAX($L$4:$L1774)+1,$L$4:$L1774,1)),"")</f>
        <v/>
      </c>
      <c r="AI1774" s="14" t="str">
        <f>IF(AND(AF1774&lt;&gt;""),AF1774/INDEX($L$4:$L1774,MATCH(MAX($L$4:$L1774)+1,$L$4:$L1774,1)),"")</f>
        <v/>
      </c>
      <c r="AM1774" s="14" t="str">
        <f>IF(AND(AJ1774&lt;&gt;""),AJ1774/INDEX($L$4:$L1774,MATCH(MAX($L$4:$L1774)+1,$L$4:$L1774,1)),"")</f>
        <v/>
      </c>
      <c r="AQ1774" s="14" t="str">
        <f>IF(AND(AN1774&lt;&gt;""),AN1774/INDEX($L$4:$L1774,MATCH(MAX($L$4:$L1774)+1,$L$4:$L1774,1)),"")</f>
        <v/>
      </c>
      <c r="AU1774" s="14" t="str">
        <f>IF(AND(AR1774&lt;&gt;""),AR1774/INDEX($L$4:$L1774,MATCH(MAX($L$4:$L1774)+1,$L$4:$L1774,1)),"")</f>
        <v/>
      </c>
      <c r="AY1774" s="14" t="str">
        <f>IF(AND(AV1774&lt;&gt;""),AV1774/INDEX($L$4:$L1774,MATCH(MAX($L$4:$L1774)+1,$L$4:$L1774,1)),"")</f>
        <v/>
      </c>
      <c r="AZ1774" s="10" t="str">
        <f t="shared" si="1019"/>
        <v/>
      </c>
      <c r="BC1774" s="78" t="str">
        <f t="shared" si="1021"/>
        <v/>
      </c>
      <c r="CM1774" s="14" t="str">
        <f>IF(AND(CJ1774&lt;&gt;""),CJ1774/INDEX($L$4:$L1774,MATCH(MAX($L$4:$L1774)+1,$L$4:$L1774,1)),"")</f>
        <v/>
      </c>
      <c r="CQ1774" s="14" t="str">
        <f>IF(AND(CN1774&lt;&gt;""),CN1774/INDEX($L$4:$L1774,MATCH(MAX($L$4:$L1774)+1,$L$4:$L1774,1)),"")</f>
        <v/>
      </c>
    </row>
    <row r="1775" spans="3:95">
      <c r="C1775" s="4" t="s">
        <v>36</v>
      </c>
      <c r="D1775" t="s">
        <v>36</v>
      </c>
      <c r="K1775" s="14" t="str">
        <f t="shared" si="1020"/>
        <v/>
      </c>
      <c r="S1775" s="14" t="str">
        <f>IF(AND(P1775&lt;&gt;""),P1775/INDEX($L$4:$L1775,MATCH(MAX($L$4:$L1775)+1,$L$4:$L1775,1)),"")</f>
        <v/>
      </c>
      <c r="W1775" s="14" t="str">
        <f>IF(AND(T1775&lt;&gt;""),T1775/INDEX($L$4:$L1775,MATCH(MAX($L$4:$L1775)+1,$L$4:$L1775,1)),"")</f>
        <v/>
      </c>
      <c r="AA1775" s="14" t="str">
        <f>IF(AND(X1775&lt;&gt;""),X1775/INDEX($L$4:$L1775,MATCH(MAX($L$4:$L1775)+1,$L$4:$L1775,1)),"")</f>
        <v/>
      </c>
      <c r="AE1775" s="14" t="str">
        <f>IF(AND(AB1775&lt;&gt;""),AB1775/INDEX($L$4:$L1775,MATCH(MAX($L$4:$L1775)+1,$L$4:$L1775,1)),"")</f>
        <v/>
      </c>
      <c r="AI1775" s="14" t="str">
        <f>IF(AND(AF1775&lt;&gt;""),AF1775/INDEX($L$4:$L1775,MATCH(MAX($L$4:$L1775)+1,$L$4:$L1775,1)),"")</f>
        <v/>
      </c>
      <c r="AM1775" s="14" t="str">
        <f>IF(AND(AJ1775&lt;&gt;""),AJ1775/INDEX($L$4:$L1775,MATCH(MAX($L$4:$L1775)+1,$L$4:$L1775,1)),"")</f>
        <v/>
      </c>
      <c r="AQ1775" s="14" t="str">
        <f>IF(AND(AN1775&lt;&gt;""),AN1775/INDEX($L$4:$L1775,MATCH(MAX($L$4:$L1775)+1,$L$4:$L1775,1)),"")</f>
        <v/>
      </c>
      <c r="AU1775" s="14" t="str">
        <f>IF(AND(AR1775&lt;&gt;""),AR1775/INDEX($L$4:$L1775,MATCH(MAX($L$4:$L1775)+1,$L$4:$L1775,1)),"")</f>
        <v/>
      </c>
      <c r="AY1775" s="14" t="str">
        <f>IF(AND(AV1775&lt;&gt;""),AV1775/INDEX($L$4:$L1775,MATCH(MAX($L$4:$L1775)+1,$L$4:$L1775,1)),"")</f>
        <v/>
      </c>
      <c r="AZ1775" s="10" t="str">
        <f t="shared" si="1019"/>
        <v/>
      </c>
      <c r="BC1775" s="78" t="str">
        <f t="shared" si="1021"/>
        <v/>
      </c>
      <c r="CM1775" s="14" t="str">
        <f>IF(AND(CJ1775&lt;&gt;""),CJ1775/INDEX($L$4:$L1775,MATCH(MAX($L$4:$L1775)+1,$L$4:$L1775,1)),"")</f>
        <v/>
      </c>
      <c r="CQ1775" s="14" t="str">
        <f>IF(AND(CN1775&lt;&gt;""),CN1775/INDEX($L$4:$L1775,MATCH(MAX($L$4:$L1775)+1,$L$4:$L1775,1)),"")</f>
        <v/>
      </c>
    </row>
    <row r="1776" spans="3:95">
      <c r="C1776" s="4" t="s">
        <v>36</v>
      </c>
      <c r="D1776" t="s">
        <v>36</v>
      </c>
      <c r="K1776" s="14" t="str">
        <f t="shared" si="1020"/>
        <v/>
      </c>
      <c r="S1776" s="14" t="str">
        <f>IF(AND(P1776&lt;&gt;""),P1776/INDEX($L$4:$L1776,MATCH(MAX($L$4:$L1776)+1,$L$4:$L1776,1)),"")</f>
        <v/>
      </c>
      <c r="W1776" s="14" t="str">
        <f>IF(AND(T1776&lt;&gt;""),T1776/INDEX($L$4:$L1776,MATCH(MAX($L$4:$L1776)+1,$L$4:$L1776,1)),"")</f>
        <v/>
      </c>
      <c r="AA1776" s="14" t="str">
        <f>IF(AND(X1776&lt;&gt;""),X1776/INDEX($L$4:$L1776,MATCH(MAX($L$4:$L1776)+1,$L$4:$L1776,1)),"")</f>
        <v/>
      </c>
      <c r="AE1776" s="14" t="str">
        <f>IF(AND(AB1776&lt;&gt;""),AB1776/INDEX($L$4:$L1776,MATCH(MAX($L$4:$L1776)+1,$L$4:$L1776,1)),"")</f>
        <v/>
      </c>
      <c r="AI1776" s="14" t="str">
        <f>IF(AND(AF1776&lt;&gt;""),AF1776/INDEX($L$4:$L1776,MATCH(MAX($L$4:$L1776)+1,$L$4:$L1776,1)),"")</f>
        <v/>
      </c>
      <c r="AM1776" s="14" t="str">
        <f>IF(AND(AJ1776&lt;&gt;""),AJ1776/INDEX($L$4:$L1776,MATCH(MAX($L$4:$L1776)+1,$L$4:$L1776,1)),"")</f>
        <v/>
      </c>
      <c r="AQ1776" s="14" t="str">
        <f>IF(AND(AN1776&lt;&gt;""),AN1776/INDEX($L$4:$L1776,MATCH(MAX($L$4:$L1776)+1,$L$4:$L1776,1)),"")</f>
        <v/>
      </c>
      <c r="AU1776" s="14" t="str">
        <f>IF(AND(AR1776&lt;&gt;""),AR1776/INDEX($L$4:$L1776,MATCH(MAX($L$4:$L1776)+1,$L$4:$L1776,1)),"")</f>
        <v/>
      </c>
      <c r="AY1776" s="14" t="str">
        <f>IF(AND(AV1776&lt;&gt;""),AV1776/INDEX($L$4:$L1776,MATCH(MAX($L$4:$L1776)+1,$L$4:$L1776,1)),"")</f>
        <v/>
      </c>
      <c r="AZ1776" s="10" t="str">
        <f t="shared" si="1019"/>
        <v/>
      </c>
      <c r="BC1776" s="78" t="str">
        <f t="shared" si="1021"/>
        <v/>
      </c>
      <c r="CM1776" s="14" t="str">
        <f>IF(AND(CJ1776&lt;&gt;""),CJ1776/INDEX($L$4:$L1776,MATCH(MAX($L$4:$L1776)+1,$L$4:$L1776,1)),"")</f>
        <v/>
      </c>
      <c r="CQ1776" s="14" t="str">
        <f>IF(AND(CN1776&lt;&gt;""),CN1776/INDEX($L$4:$L1776,MATCH(MAX($L$4:$L1776)+1,$L$4:$L1776,1)),"")</f>
        <v/>
      </c>
    </row>
    <row r="1777" spans="3:95">
      <c r="C1777" s="4" t="s">
        <v>36</v>
      </c>
      <c r="D1777" t="s">
        <v>36</v>
      </c>
      <c r="K1777" s="14" t="str">
        <f t="shared" si="1020"/>
        <v/>
      </c>
      <c r="S1777" s="14" t="str">
        <f>IF(AND(P1777&lt;&gt;""),P1777/INDEX($L$4:$L1777,MATCH(MAX($L$4:$L1777)+1,$L$4:$L1777,1)),"")</f>
        <v/>
      </c>
      <c r="W1777" s="14" t="str">
        <f>IF(AND(T1777&lt;&gt;""),T1777/INDEX($L$4:$L1777,MATCH(MAX($L$4:$L1777)+1,$L$4:$L1777,1)),"")</f>
        <v/>
      </c>
      <c r="AA1777" s="14" t="str">
        <f>IF(AND(X1777&lt;&gt;""),X1777/INDEX($L$4:$L1777,MATCH(MAX($L$4:$L1777)+1,$L$4:$L1777,1)),"")</f>
        <v/>
      </c>
      <c r="AE1777" s="14" t="str">
        <f>IF(AND(AB1777&lt;&gt;""),AB1777/INDEX($L$4:$L1777,MATCH(MAX($L$4:$L1777)+1,$L$4:$L1777,1)),"")</f>
        <v/>
      </c>
      <c r="AI1777" s="14" t="str">
        <f>IF(AND(AF1777&lt;&gt;""),AF1777/INDEX($L$4:$L1777,MATCH(MAX($L$4:$L1777)+1,$L$4:$L1777,1)),"")</f>
        <v/>
      </c>
      <c r="AM1777" s="14" t="str">
        <f>IF(AND(AJ1777&lt;&gt;""),AJ1777/INDEX($L$4:$L1777,MATCH(MAX($L$4:$L1777)+1,$L$4:$L1777,1)),"")</f>
        <v/>
      </c>
      <c r="AQ1777" s="14" t="str">
        <f>IF(AND(AN1777&lt;&gt;""),AN1777/INDEX($L$4:$L1777,MATCH(MAX($L$4:$L1777)+1,$L$4:$L1777,1)),"")</f>
        <v/>
      </c>
      <c r="AU1777" s="14" t="str">
        <f>IF(AND(AR1777&lt;&gt;""),AR1777/INDEX($L$4:$L1777,MATCH(MAX($L$4:$L1777)+1,$L$4:$L1777,1)),"")</f>
        <v/>
      </c>
      <c r="AY1777" s="14" t="str">
        <f>IF(AND(AV1777&lt;&gt;""),AV1777/INDEX($L$4:$L1777,MATCH(MAX($L$4:$L1777)+1,$L$4:$L1777,1)),"")</f>
        <v/>
      </c>
      <c r="AZ1777" s="10" t="str">
        <f t="shared" si="1019"/>
        <v/>
      </c>
      <c r="BC1777" s="78" t="str">
        <f t="shared" si="1021"/>
        <v/>
      </c>
      <c r="CM1777" s="14" t="str">
        <f>IF(AND(CJ1777&lt;&gt;""),CJ1777/INDEX($L$4:$L1777,MATCH(MAX($L$4:$L1777)+1,$L$4:$L1777,1)),"")</f>
        <v/>
      </c>
      <c r="CQ1777" s="14" t="str">
        <f>IF(AND(CN1777&lt;&gt;""),CN1777/INDEX($L$4:$L1777,MATCH(MAX($L$4:$L1777)+1,$L$4:$L1777,1)),"")</f>
        <v/>
      </c>
    </row>
    <row r="1778" spans="3:95">
      <c r="C1778" s="4" t="s">
        <v>36</v>
      </c>
      <c r="D1778" t="s">
        <v>36</v>
      </c>
      <c r="K1778" s="14" t="str">
        <f t="shared" si="1020"/>
        <v/>
      </c>
      <c r="S1778" s="14" t="str">
        <f>IF(AND(P1778&lt;&gt;""),P1778/INDEX($L$4:$L1778,MATCH(MAX($L$4:$L1778)+1,$L$4:$L1778,1)),"")</f>
        <v/>
      </c>
      <c r="W1778" s="14" t="str">
        <f>IF(AND(T1778&lt;&gt;""),T1778/INDEX($L$4:$L1778,MATCH(MAX($L$4:$L1778)+1,$L$4:$L1778,1)),"")</f>
        <v/>
      </c>
      <c r="AA1778" s="14" t="str">
        <f>IF(AND(X1778&lt;&gt;""),X1778/INDEX($L$4:$L1778,MATCH(MAX($L$4:$L1778)+1,$L$4:$L1778,1)),"")</f>
        <v/>
      </c>
      <c r="AE1778" s="14" t="str">
        <f>IF(AND(AB1778&lt;&gt;""),AB1778/INDEX($L$4:$L1778,MATCH(MAX($L$4:$L1778)+1,$L$4:$L1778,1)),"")</f>
        <v/>
      </c>
      <c r="AI1778" s="14" t="str">
        <f>IF(AND(AF1778&lt;&gt;""),AF1778/INDEX($L$4:$L1778,MATCH(MAX($L$4:$L1778)+1,$L$4:$L1778,1)),"")</f>
        <v/>
      </c>
      <c r="AM1778" s="14" t="str">
        <f>IF(AND(AJ1778&lt;&gt;""),AJ1778/INDEX($L$4:$L1778,MATCH(MAX($L$4:$L1778)+1,$L$4:$L1778,1)),"")</f>
        <v/>
      </c>
      <c r="AQ1778" s="14" t="str">
        <f>IF(AND(AN1778&lt;&gt;""),AN1778/INDEX($L$4:$L1778,MATCH(MAX($L$4:$L1778)+1,$L$4:$L1778,1)),"")</f>
        <v/>
      </c>
      <c r="AU1778" s="14" t="str">
        <f>IF(AND(AR1778&lt;&gt;""),AR1778/INDEX($L$4:$L1778,MATCH(MAX($L$4:$L1778)+1,$L$4:$L1778,1)),"")</f>
        <v/>
      </c>
      <c r="AY1778" s="14" t="str">
        <f>IF(AND(AV1778&lt;&gt;""),AV1778/INDEX($L$4:$L1778,MATCH(MAX($L$4:$L1778)+1,$L$4:$L1778,1)),"")</f>
        <v/>
      </c>
      <c r="AZ1778" s="10" t="str">
        <f t="shared" si="1019"/>
        <v/>
      </c>
      <c r="BC1778" s="78" t="str">
        <f t="shared" si="1021"/>
        <v/>
      </c>
      <c r="CM1778" s="14" t="str">
        <f>IF(AND(CJ1778&lt;&gt;""),CJ1778/INDEX($L$4:$L1778,MATCH(MAX($L$4:$L1778)+1,$L$4:$L1778,1)),"")</f>
        <v/>
      </c>
      <c r="CQ1778" s="14" t="str">
        <f>IF(AND(CN1778&lt;&gt;""),CN1778/INDEX($L$4:$L1778,MATCH(MAX($L$4:$L1778)+1,$L$4:$L1778,1)),"")</f>
        <v/>
      </c>
    </row>
    <row r="1779" spans="3:95">
      <c r="C1779" s="4" t="s">
        <v>36</v>
      </c>
      <c r="D1779" t="s">
        <v>36</v>
      </c>
      <c r="K1779" s="14" t="str">
        <f t="shared" si="1020"/>
        <v/>
      </c>
      <c r="S1779" s="14" t="str">
        <f>IF(AND(P1779&lt;&gt;""),P1779/INDEX($L$4:$L1779,MATCH(MAX($L$4:$L1779)+1,$L$4:$L1779,1)),"")</f>
        <v/>
      </c>
      <c r="W1779" s="14" t="str">
        <f>IF(AND(T1779&lt;&gt;""),T1779/INDEX($L$4:$L1779,MATCH(MAX($L$4:$L1779)+1,$L$4:$L1779,1)),"")</f>
        <v/>
      </c>
      <c r="AA1779" s="14" t="str">
        <f>IF(AND(X1779&lt;&gt;""),X1779/INDEX($L$4:$L1779,MATCH(MAX($L$4:$L1779)+1,$L$4:$L1779,1)),"")</f>
        <v/>
      </c>
      <c r="AE1779" s="14" t="str">
        <f>IF(AND(AB1779&lt;&gt;""),AB1779/INDEX($L$4:$L1779,MATCH(MAX($L$4:$L1779)+1,$L$4:$L1779,1)),"")</f>
        <v/>
      </c>
      <c r="AI1779" s="14" t="str">
        <f>IF(AND(AF1779&lt;&gt;""),AF1779/INDEX($L$4:$L1779,MATCH(MAX($L$4:$L1779)+1,$L$4:$L1779,1)),"")</f>
        <v/>
      </c>
      <c r="AM1779" s="14" t="str">
        <f>IF(AND(AJ1779&lt;&gt;""),AJ1779/INDEX($L$4:$L1779,MATCH(MAX($L$4:$L1779)+1,$L$4:$L1779,1)),"")</f>
        <v/>
      </c>
      <c r="AQ1779" s="14" t="str">
        <f>IF(AND(AN1779&lt;&gt;""),AN1779/INDEX($L$4:$L1779,MATCH(MAX($L$4:$L1779)+1,$L$4:$L1779,1)),"")</f>
        <v/>
      </c>
      <c r="AU1779" s="14" t="str">
        <f>IF(AND(AR1779&lt;&gt;""),AR1779/INDEX($L$4:$L1779,MATCH(MAX($L$4:$L1779)+1,$L$4:$L1779,1)),"")</f>
        <v/>
      </c>
      <c r="AY1779" s="14" t="str">
        <f>IF(AND(AV1779&lt;&gt;""),AV1779/INDEX($L$4:$L1779,MATCH(MAX($L$4:$L1779)+1,$L$4:$L1779,1)),"")</f>
        <v/>
      </c>
      <c r="AZ1779" s="10" t="str">
        <f t="shared" si="1019"/>
        <v/>
      </c>
      <c r="BC1779" s="78" t="str">
        <f t="shared" si="1021"/>
        <v/>
      </c>
      <c r="CM1779" s="14" t="str">
        <f>IF(AND(CJ1779&lt;&gt;""),CJ1779/INDEX($L$4:$L1779,MATCH(MAX($L$4:$L1779)+1,$L$4:$L1779,1)),"")</f>
        <v/>
      </c>
      <c r="CQ1779" s="14" t="str">
        <f>IF(AND(CN1779&lt;&gt;""),CN1779/INDEX($L$4:$L1779,MATCH(MAX($L$4:$L1779)+1,$L$4:$L1779,1)),"")</f>
        <v/>
      </c>
    </row>
    <row r="1780" spans="3:95">
      <c r="C1780" s="4" t="s">
        <v>36</v>
      </c>
      <c r="D1780" t="s">
        <v>36</v>
      </c>
      <c r="K1780" s="14" t="str">
        <f t="shared" si="1020"/>
        <v/>
      </c>
      <c r="S1780" s="14" t="str">
        <f>IF(AND(P1780&lt;&gt;""),P1780/INDEX($L$4:$L1780,MATCH(MAX($L$4:$L1780)+1,$L$4:$L1780,1)),"")</f>
        <v/>
      </c>
      <c r="W1780" s="14" t="str">
        <f>IF(AND(T1780&lt;&gt;""),T1780/INDEX($L$4:$L1780,MATCH(MAX($L$4:$L1780)+1,$L$4:$L1780,1)),"")</f>
        <v/>
      </c>
      <c r="AA1780" s="14" t="str">
        <f>IF(AND(X1780&lt;&gt;""),X1780/INDEX($L$4:$L1780,MATCH(MAX($L$4:$L1780)+1,$L$4:$L1780,1)),"")</f>
        <v/>
      </c>
      <c r="AE1780" s="14" t="str">
        <f>IF(AND(AB1780&lt;&gt;""),AB1780/INDEX($L$4:$L1780,MATCH(MAX($L$4:$L1780)+1,$L$4:$L1780,1)),"")</f>
        <v/>
      </c>
      <c r="AI1780" s="14" t="str">
        <f>IF(AND(AF1780&lt;&gt;""),AF1780/INDEX($L$4:$L1780,MATCH(MAX($L$4:$L1780)+1,$L$4:$L1780,1)),"")</f>
        <v/>
      </c>
      <c r="AM1780" s="14" t="str">
        <f>IF(AND(AJ1780&lt;&gt;""),AJ1780/INDEX($L$4:$L1780,MATCH(MAX($L$4:$L1780)+1,$L$4:$L1780,1)),"")</f>
        <v/>
      </c>
      <c r="AQ1780" s="14" t="str">
        <f>IF(AND(AN1780&lt;&gt;""),AN1780/INDEX($L$4:$L1780,MATCH(MAX($L$4:$L1780)+1,$L$4:$L1780,1)),"")</f>
        <v/>
      </c>
      <c r="AU1780" s="14" t="str">
        <f>IF(AND(AR1780&lt;&gt;""),AR1780/INDEX($L$4:$L1780,MATCH(MAX($L$4:$L1780)+1,$L$4:$L1780,1)),"")</f>
        <v/>
      </c>
      <c r="AY1780" s="14" t="str">
        <f>IF(AND(AV1780&lt;&gt;""),AV1780/INDEX($L$4:$L1780,MATCH(MAX($L$4:$L1780)+1,$L$4:$L1780,1)),"")</f>
        <v/>
      </c>
      <c r="AZ1780" s="10" t="str">
        <f t="shared" si="1019"/>
        <v/>
      </c>
      <c r="BC1780" s="78" t="str">
        <f t="shared" si="1021"/>
        <v/>
      </c>
      <c r="CM1780" s="14" t="str">
        <f>IF(AND(CJ1780&lt;&gt;""),CJ1780/INDEX($L$4:$L1780,MATCH(MAX($L$4:$L1780)+1,$L$4:$L1780,1)),"")</f>
        <v/>
      </c>
      <c r="CQ1780" s="14" t="str">
        <f>IF(AND(CN1780&lt;&gt;""),CN1780/INDEX($L$4:$L1780,MATCH(MAX($L$4:$L1780)+1,$L$4:$L1780,1)),"")</f>
        <v/>
      </c>
    </row>
    <row r="1781" spans="3:95">
      <c r="C1781" s="4" t="s">
        <v>36</v>
      </c>
      <c r="D1781" t="s">
        <v>36</v>
      </c>
      <c r="K1781" s="14" t="str">
        <f t="shared" si="1020"/>
        <v/>
      </c>
      <c r="S1781" s="14" t="str">
        <f>IF(AND(P1781&lt;&gt;""),P1781/INDEX($L$4:$L1781,MATCH(MAX($L$4:$L1781)+1,$L$4:$L1781,1)),"")</f>
        <v/>
      </c>
      <c r="W1781" s="14" t="str">
        <f>IF(AND(T1781&lt;&gt;""),T1781/INDEX($L$4:$L1781,MATCH(MAX($L$4:$L1781)+1,$L$4:$L1781,1)),"")</f>
        <v/>
      </c>
      <c r="AA1781" s="14" t="str">
        <f>IF(AND(X1781&lt;&gt;""),X1781/INDEX($L$4:$L1781,MATCH(MAX($L$4:$L1781)+1,$L$4:$L1781,1)),"")</f>
        <v/>
      </c>
      <c r="AE1781" s="14" t="str">
        <f>IF(AND(AB1781&lt;&gt;""),AB1781/INDEX($L$4:$L1781,MATCH(MAX($L$4:$L1781)+1,$L$4:$L1781,1)),"")</f>
        <v/>
      </c>
      <c r="AI1781" s="14" t="str">
        <f>IF(AND(AF1781&lt;&gt;""),AF1781/INDEX($L$4:$L1781,MATCH(MAX($L$4:$L1781)+1,$L$4:$L1781,1)),"")</f>
        <v/>
      </c>
      <c r="AM1781" s="14" t="str">
        <f>IF(AND(AJ1781&lt;&gt;""),AJ1781/INDEX($L$4:$L1781,MATCH(MAX($L$4:$L1781)+1,$L$4:$L1781,1)),"")</f>
        <v/>
      </c>
      <c r="AQ1781" s="14" t="str">
        <f>IF(AND(AN1781&lt;&gt;""),AN1781/INDEX($L$4:$L1781,MATCH(MAX($L$4:$L1781)+1,$L$4:$L1781,1)),"")</f>
        <v/>
      </c>
      <c r="AU1781" s="14" t="str">
        <f>IF(AND(AR1781&lt;&gt;""),AR1781/INDEX($L$4:$L1781,MATCH(MAX($L$4:$L1781)+1,$L$4:$L1781,1)),"")</f>
        <v/>
      </c>
      <c r="AY1781" s="14" t="str">
        <f>IF(AND(AV1781&lt;&gt;""),AV1781/INDEX($L$4:$L1781,MATCH(MAX($L$4:$L1781)+1,$L$4:$L1781,1)),"")</f>
        <v/>
      </c>
      <c r="AZ1781" s="10" t="str">
        <f t="shared" si="1019"/>
        <v/>
      </c>
      <c r="BC1781" s="78" t="str">
        <f t="shared" si="1021"/>
        <v/>
      </c>
      <c r="CM1781" s="14" t="str">
        <f>IF(AND(CJ1781&lt;&gt;""),CJ1781/INDEX($L$4:$L1781,MATCH(MAX($L$4:$L1781)+1,$L$4:$L1781,1)),"")</f>
        <v/>
      </c>
      <c r="CQ1781" s="14" t="str">
        <f>IF(AND(CN1781&lt;&gt;""),CN1781/INDEX($L$4:$L1781,MATCH(MAX($L$4:$L1781)+1,$L$4:$L1781,1)),"")</f>
        <v/>
      </c>
    </row>
    <row r="1782" spans="3:95">
      <c r="C1782" s="4" t="s">
        <v>36</v>
      </c>
      <c r="D1782" t="s">
        <v>36</v>
      </c>
      <c r="K1782" s="14" t="str">
        <f t="shared" si="1020"/>
        <v/>
      </c>
      <c r="S1782" s="14" t="str">
        <f>IF(AND(P1782&lt;&gt;""),P1782/INDEX($L$4:$L1782,MATCH(MAX($L$4:$L1782)+1,$L$4:$L1782,1)),"")</f>
        <v/>
      </c>
      <c r="W1782" s="14" t="str">
        <f>IF(AND(T1782&lt;&gt;""),T1782/INDEX($L$4:$L1782,MATCH(MAX($L$4:$L1782)+1,$L$4:$L1782,1)),"")</f>
        <v/>
      </c>
      <c r="AA1782" s="14" t="str">
        <f>IF(AND(X1782&lt;&gt;""),X1782/INDEX($L$4:$L1782,MATCH(MAX($L$4:$L1782)+1,$L$4:$L1782,1)),"")</f>
        <v/>
      </c>
      <c r="AE1782" s="14" t="str">
        <f>IF(AND(AB1782&lt;&gt;""),AB1782/INDEX($L$4:$L1782,MATCH(MAX($L$4:$L1782)+1,$L$4:$L1782,1)),"")</f>
        <v/>
      </c>
      <c r="AI1782" s="14" t="str">
        <f>IF(AND(AF1782&lt;&gt;""),AF1782/INDEX($L$4:$L1782,MATCH(MAX($L$4:$L1782)+1,$L$4:$L1782,1)),"")</f>
        <v/>
      </c>
      <c r="AM1782" s="14" t="str">
        <f>IF(AND(AJ1782&lt;&gt;""),AJ1782/INDEX($L$4:$L1782,MATCH(MAX($L$4:$L1782)+1,$L$4:$L1782,1)),"")</f>
        <v/>
      </c>
      <c r="AQ1782" s="14" t="str">
        <f>IF(AND(AN1782&lt;&gt;""),AN1782/INDEX($L$4:$L1782,MATCH(MAX($L$4:$L1782)+1,$L$4:$L1782,1)),"")</f>
        <v/>
      </c>
      <c r="AU1782" s="14" t="str">
        <f>IF(AND(AR1782&lt;&gt;""),AR1782/INDEX($L$4:$L1782,MATCH(MAX($L$4:$L1782)+1,$L$4:$L1782,1)),"")</f>
        <v/>
      </c>
      <c r="AY1782" s="14" t="str">
        <f>IF(AND(AV1782&lt;&gt;""),AV1782/INDEX($L$4:$L1782,MATCH(MAX($L$4:$L1782)+1,$L$4:$L1782,1)),"")</f>
        <v/>
      </c>
      <c r="AZ1782" s="10" t="str">
        <f t="shared" si="1019"/>
        <v/>
      </c>
      <c r="BC1782" s="78" t="str">
        <f t="shared" si="1021"/>
        <v/>
      </c>
      <c r="CM1782" s="14" t="str">
        <f>IF(AND(CJ1782&lt;&gt;""),CJ1782/INDEX($L$4:$L1782,MATCH(MAX($L$4:$L1782)+1,$L$4:$L1782,1)),"")</f>
        <v/>
      </c>
      <c r="CQ1782" s="14" t="str">
        <f>IF(AND(CN1782&lt;&gt;""),CN1782/INDEX($L$4:$L1782,MATCH(MAX($L$4:$L1782)+1,$L$4:$L1782,1)),"")</f>
        <v/>
      </c>
    </row>
    <row r="1783" spans="3:95">
      <c r="C1783" s="4" t="s">
        <v>36</v>
      </c>
      <c r="D1783" t="s">
        <v>36</v>
      </c>
      <c r="K1783" s="14" t="str">
        <f t="shared" si="1020"/>
        <v/>
      </c>
      <c r="S1783" s="14" t="str">
        <f>IF(AND(P1783&lt;&gt;""),P1783/INDEX($L$4:$L1783,MATCH(MAX($L$4:$L1783)+1,$L$4:$L1783,1)),"")</f>
        <v/>
      </c>
      <c r="W1783" s="14" t="str">
        <f>IF(AND(T1783&lt;&gt;""),T1783/INDEX($L$4:$L1783,MATCH(MAX($L$4:$L1783)+1,$L$4:$L1783,1)),"")</f>
        <v/>
      </c>
      <c r="AA1783" s="14" t="str">
        <f>IF(AND(X1783&lt;&gt;""),X1783/INDEX($L$4:$L1783,MATCH(MAX($L$4:$L1783)+1,$L$4:$L1783,1)),"")</f>
        <v/>
      </c>
      <c r="AE1783" s="14" t="str">
        <f>IF(AND(AB1783&lt;&gt;""),AB1783/INDEX($L$4:$L1783,MATCH(MAX($L$4:$L1783)+1,$L$4:$L1783,1)),"")</f>
        <v/>
      </c>
      <c r="AI1783" s="14" t="str">
        <f>IF(AND(AF1783&lt;&gt;""),AF1783/INDEX($L$4:$L1783,MATCH(MAX($L$4:$L1783)+1,$L$4:$L1783,1)),"")</f>
        <v/>
      </c>
      <c r="AM1783" s="14" t="str">
        <f>IF(AND(AJ1783&lt;&gt;""),AJ1783/INDEX($L$4:$L1783,MATCH(MAX($L$4:$L1783)+1,$L$4:$L1783,1)),"")</f>
        <v/>
      </c>
      <c r="AQ1783" s="14" t="str">
        <f>IF(AND(AN1783&lt;&gt;""),AN1783/INDEX($L$4:$L1783,MATCH(MAX($L$4:$L1783)+1,$L$4:$L1783,1)),"")</f>
        <v/>
      </c>
      <c r="AU1783" s="14" t="str">
        <f>IF(AND(AR1783&lt;&gt;""),AR1783/INDEX($L$4:$L1783,MATCH(MAX($L$4:$L1783)+1,$L$4:$L1783,1)),"")</f>
        <v/>
      </c>
      <c r="AY1783" s="14" t="str">
        <f>IF(AND(AV1783&lt;&gt;""),AV1783/INDEX($L$4:$L1783,MATCH(MAX($L$4:$L1783)+1,$L$4:$L1783,1)),"")</f>
        <v/>
      </c>
      <c r="AZ1783" s="10" t="str">
        <f t="shared" si="1019"/>
        <v/>
      </c>
      <c r="BC1783" s="78" t="str">
        <f t="shared" si="1021"/>
        <v/>
      </c>
      <c r="CM1783" s="14" t="str">
        <f>IF(AND(CJ1783&lt;&gt;""),CJ1783/INDEX($L$4:$L1783,MATCH(MAX($L$4:$L1783)+1,$L$4:$L1783,1)),"")</f>
        <v/>
      </c>
      <c r="CQ1783" s="14" t="str">
        <f>IF(AND(CN1783&lt;&gt;""),CN1783/INDEX($L$4:$L1783,MATCH(MAX($L$4:$L1783)+1,$L$4:$L1783,1)),"")</f>
        <v/>
      </c>
    </row>
    <row r="1784" spans="3:95">
      <c r="C1784" s="4" t="s">
        <v>36</v>
      </c>
      <c r="D1784" t="s">
        <v>36</v>
      </c>
      <c r="K1784" s="14" t="str">
        <f t="shared" si="1020"/>
        <v/>
      </c>
      <c r="S1784" s="14" t="str">
        <f>IF(AND(P1784&lt;&gt;""),P1784/INDEX($L$4:$L1784,MATCH(MAX($L$4:$L1784)+1,$L$4:$L1784,1)),"")</f>
        <v/>
      </c>
      <c r="W1784" s="14" t="str">
        <f>IF(AND(T1784&lt;&gt;""),T1784/INDEX($L$4:$L1784,MATCH(MAX($L$4:$L1784)+1,$L$4:$L1784,1)),"")</f>
        <v/>
      </c>
      <c r="AA1784" s="14" t="str">
        <f>IF(AND(X1784&lt;&gt;""),X1784/INDEX($L$4:$L1784,MATCH(MAX($L$4:$L1784)+1,$L$4:$L1784,1)),"")</f>
        <v/>
      </c>
      <c r="AE1784" s="14" t="str">
        <f>IF(AND(AB1784&lt;&gt;""),AB1784/INDEX($L$4:$L1784,MATCH(MAX($L$4:$L1784)+1,$L$4:$L1784,1)),"")</f>
        <v/>
      </c>
      <c r="AI1784" s="14" t="str">
        <f>IF(AND(AF1784&lt;&gt;""),AF1784/INDEX($L$4:$L1784,MATCH(MAX($L$4:$L1784)+1,$L$4:$L1784,1)),"")</f>
        <v/>
      </c>
      <c r="AM1784" s="14" t="str">
        <f>IF(AND(AJ1784&lt;&gt;""),AJ1784/INDEX($L$4:$L1784,MATCH(MAX($L$4:$L1784)+1,$L$4:$L1784,1)),"")</f>
        <v/>
      </c>
      <c r="AQ1784" s="14" t="str">
        <f>IF(AND(AN1784&lt;&gt;""),AN1784/INDEX($L$4:$L1784,MATCH(MAX($L$4:$L1784)+1,$L$4:$L1784,1)),"")</f>
        <v/>
      </c>
      <c r="AU1784" s="14" t="str">
        <f>IF(AND(AR1784&lt;&gt;""),AR1784/INDEX($L$4:$L1784,MATCH(MAX($L$4:$L1784)+1,$L$4:$L1784,1)),"")</f>
        <v/>
      </c>
      <c r="AY1784" s="14" t="str">
        <f>IF(AND(AV1784&lt;&gt;""),AV1784/INDEX($L$4:$L1784,MATCH(MAX($L$4:$L1784)+1,$L$4:$L1784,1)),"")</f>
        <v/>
      </c>
      <c r="AZ1784" s="10" t="str">
        <f t="shared" si="1019"/>
        <v/>
      </c>
      <c r="BC1784" s="78" t="str">
        <f t="shared" si="1021"/>
        <v/>
      </c>
      <c r="CM1784" s="14" t="str">
        <f>IF(AND(CJ1784&lt;&gt;""),CJ1784/INDEX($L$4:$L1784,MATCH(MAX($L$4:$L1784)+1,$L$4:$L1784,1)),"")</f>
        <v/>
      </c>
      <c r="CQ1784" s="14" t="str">
        <f>IF(AND(CN1784&lt;&gt;""),CN1784/INDEX($L$4:$L1784,MATCH(MAX($L$4:$L1784)+1,$L$4:$L1784,1)),"")</f>
        <v/>
      </c>
    </row>
    <row r="1785" spans="3:95">
      <c r="C1785" s="4" t="s">
        <v>36</v>
      </c>
      <c r="D1785" t="s">
        <v>36</v>
      </c>
      <c r="K1785" s="14" t="str">
        <f t="shared" si="1020"/>
        <v/>
      </c>
      <c r="S1785" s="14" t="str">
        <f>IF(AND(P1785&lt;&gt;""),P1785/INDEX($L$4:$L1785,MATCH(MAX($L$4:$L1785)+1,$L$4:$L1785,1)),"")</f>
        <v/>
      </c>
      <c r="W1785" s="14" t="str">
        <f>IF(AND(T1785&lt;&gt;""),T1785/INDEX($L$4:$L1785,MATCH(MAX($L$4:$L1785)+1,$L$4:$L1785,1)),"")</f>
        <v/>
      </c>
      <c r="AA1785" s="14" t="str">
        <f>IF(AND(X1785&lt;&gt;""),X1785/INDEX($L$4:$L1785,MATCH(MAX($L$4:$L1785)+1,$L$4:$L1785,1)),"")</f>
        <v/>
      </c>
      <c r="AE1785" s="14" t="str">
        <f>IF(AND(AB1785&lt;&gt;""),AB1785/INDEX($L$4:$L1785,MATCH(MAX($L$4:$L1785)+1,$L$4:$L1785,1)),"")</f>
        <v/>
      </c>
      <c r="AI1785" s="14" t="str">
        <f>IF(AND(AF1785&lt;&gt;""),AF1785/INDEX($L$4:$L1785,MATCH(MAX($L$4:$L1785)+1,$L$4:$L1785,1)),"")</f>
        <v/>
      </c>
      <c r="AM1785" s="14" t="str">
        <f>IF(AND(AJ1785&lt;&gt;""),AJ1785/INDEX($L$4:$L1785,MATCH(MAX($L$4:$L1785)+1,$L$4:$L1785,1)),"")</f>
        <v/>
      </c>
      <c r="AQ1785" s="14" t="str">
        <f>IF(AND(AN1785&lt;&gt;""),AN1785/INDEX($L$4:$L1785,MATCH(MAX($L$4:$L1785)+1,$L$4:$L1785,1)),"")</f>
        <v/>
      </c>
      <c r="AU1785" s="14" t="str">
        <f>IF(AND(AR1785&lt;&gt;""),AR1785/INDEX($L$4:$L1785,MATCH(MAX($L$4:$L1785)+1,$L$4:$L1785,1)),"")</f>
        <v/>
      </c>
      <c r="AY1785" s="14" t="str">
        <f>IF(AND(AV1785&lt;&gt;""),AV1785/INDEX($L$4:$L1785,MATCH(MAX($L$4:$L1785)+1,$L$4:$L1785,1)),"")</f>
        <v/>
      </c>
      <c r="AZ1785" s="10" t="str">
        <f t="shared" si="1019"/>
        <v/>
      </c>
      <c r="BC1785" s="78" t="str">
        <f t="shared" si="1021"/>
        <v/>
      </c>
      <c r="CM1785" s="14" t="str">
        <f>IF(AND(CJ1785&lt;&gt;""),CJ1785/INDEX($L$4:$L1785,MATCH(MAX($L$4:$L1785)+1,$L$4:$L1785,1)),"")</f>
        <v/>
      </c>
      <c r="CQ1785" s="14" t="str">
        <f>IF(AND(CN1785&lt;&gt;""),CN1785/INDEX($L$4:$L1785,MATCH(MAX($L$4:$L1785)+1,$L$4:$L1785,1)),"")</f>
        <v/>
      </c>
    </row>
    <row r="1786" spans="3:95">
      <c r="C1786" s="4" t="s">
        <v>36</v>
      </c>
      <c r="D1786" t="s">
        <v>36</v>
      </c>
      <c r="K1786" s="14" t="str">
        <f t="shared" si="1020"/>
        <v/>
      </c>
      <c r="S1786" s="14" t="str">
        <f>IF(AND(P1786&lt;&gt;""),P1786/INDEX($L$4:$L1786,MATCH(MAX($L$4:$L1786)+1,$L$4:$L1786,1)),"")</f>
        <v/>
      </c>
      <c r="W1786" s="14" t="str">
        <f>IF(AND(T1786&lt;&gt;""),T1786/INDEX($L$4:$L1786,MATCH(MAX($L$4:$L1786)+1,$L$4:$L1786,1)),"")</f>
        <v/>
      </c>
      <c r="AA1786" s="14" t="str">
        <f>IF(AND(X1786&lt;&gt;""),X1786/INDEX($L$4:$L1786,MATCH(MAX($L$4:$L1786)+1,$L$4:$L1786,1)),"")</f>
        <v/>
      </c>
      <c r="AE1786" s="14" t="str">
        <f>IF(AND(AB1786&lt;&gt;""),AB1786/INDEX($L$4:$L1786,MATCH(MAX($L$4:$L1786)+1,$L$4:$L1786,1)),"")</f>
        <v/>
      </c>
      <c r="AI1786" s="14" t="str">
        <f>IF(AND(AF1786&lt;&gt;""),AF1786/INDEX($L$4:$L1786,MATCH(MAX($L$4:$L1786)+1,$L$4:$L1786,1)),"")</f>
        <v/>
      </c>
      <c r="AM1786" s="14" t="str">
        <f>IF(AND(AJ1786&lt;&gt;""),AJ1786/INDEX($L$4:$L1786,MATCH(MAX($L$4:$L1786)+1,$L$4:$L1786,1)),"")</f>
        <v/>
      </c>
      <c r="AQ1786" s="14" t="str">
        <f>IF(AND(AN1786&lt;&gt;""),AN1786/INDEX($L$4:$L1786,MATCH(MAX($L$4:$L1786)+1,$L$4:$L1786,1)),"")</f>
        <v/>
      </c>
      <c r="AU1786" s="14" t="str">
        <f>IF(AND(AR1786&lt;&gt;""),AR1786/INDEX($L$4:$L1786,MATCH(MAX($L$4:$L1786)+1,$L$4:$L1786,1)),"")</f>
        <v/>
      </c>
      <c r="AY1786" s="14" t="str">
        <f>IF(AND(AV1786&lt;&gt;""),AV1786/INDEX($L$4:$L1786,MATCH(MAX($L$4:$L1786)+1,$L$4:$L1786,1)),"")</f>
        <v/>
      </c>
      <c r="AZ1786" s="10" t="str">
        <f t="shared" ref="AZ1786:AZ1849" si="1022">IF(IF(O1786="",P1786+T1786+X1786+AB1786+AF1786+AJ1786+AN1786+CJ1786+CN1786+IF(AR1786="",0,AR1786)+AV1786,"")=0,"",IF(O1786="",P1786+T1786+X1786+AB1786+AF1786+AJ1786+AN1786+CJ1786+CN1786+IF(AR1786="",0,AR1786)+AV1786,""))</f>
        <v/>
      </c>
      <c r="BC1786" s="78" t="str">
        <f t="shared" si="1021"/>
        <v/>
      </c>
      <c r="CM1786" s="14" t="str">
        <f>IF(AND(CJ1786&lt;&gt;""),CJ1786/INDEX($L$4:$L1786,MATCH(MAX($L$4:$L1786)+1,$L$4:$L1786,1)),"")</f>
        <v/>
      </c>
      <c r="CQ1786" s="14" t="str">
        <f>IF(AND(CN1786&lt;&gt;""),CN1786/INDEX($L$4:$L1786,MATCH(MAX($L$4:$L1786)+1,$L$4:$L1786,1)),"")</f>
        <v/>
      </c>
    </row>
    <row r="1787" spans="3:95">
      <c r="C1787" s="4" t="s">
        <v>36</v>
      </c>
      <c r="D1787" t="s">
        <v>36</v>
      </c>
      <c r="K1787" s="14" t="str">
        <f t="shared" si="1020"/>
        <v/>
      </c>
      <c r="S1787" s="14" t="str">
        <f>IF(AND(P1787&lt;&gt;""),P1787/INDEX($L$4:$L1787,MATCH(MAX($L$4:$L1787)+1,$L$4:$L1787,1)),"")</f>
        <v/>
      </c>
      <c r="W1787" s="14" t="str">
        <f>IF(AND(T1787&lt;&gt;""),T1787/INDEX($L$4:$L1787,MATCH(MAX($L$4:$L1787)+1,$L$4:$L1787,1)),"")</f>
        <v/>
      </c>
      <c r="AA1787" s="14" t="str">
        <f>IF(AND(X1787&lt;&gt;""),X1787/INDEX($L$4:$L1787,MATCH(MAX($L$4:$L1787)+1,$L$4:$L1787,1)),"")</f>
        <v/>
      </c>
      <c r="AE1787" s="14" t="str">
        <f>IF(AND(AB1787&lt;&gt;""),AB1787/INDEX($L$4:$L1787,MATCH(MAX($L$4:$L1787)+1,$L$4:$L1787,1)),"")</f>
        <v/>
      </c>
      <c r="AI1787" s="14" t="str">
        <f>IF(AND(AF1787&lt;&gt;""),AF1787/INDEX($L$4:$L1787,MATCH(MAX($L$4:$L1787)+1,$L$4:$L1787,1)),"")</f>
        <v/>
      </c>
      <c r="AM1787" s="14" t="str">
        <f>IF(AND(AJ1787&lt;&gt;""),AJ1787/INDEX($L$4:$L1787,MATCH(MAX($L$4:$L1787)+1,$L$4:$L1787,1)),"")</f>
        <v/>
      </c>
      <c r="AQ1787" s="14" t="str">
        <f>IF(AND(AN1787&lt;&gt;""),AN1787/INDEX($L$4:$L1787,MATCH(MAX($L$4:$L1787)+1,$L$4:$L1787,1)),"")</f>
        <v/>
      </c>
      <c r="AU1787" s="14" t="str">
        <f>IF(AND(AR1787&lt;&gt;""),AR1787/INDEX($L$4:$L1787,MATCH(MAX($L$4:$L1787)+1,$L$4:$L1787,1)),"")</f>
        <v/>
      </c>
      <c r="AY1787" s="14" t="str">
        <f>IF(AND(AV1787&lt;&gt;""),AV1787/INDEX($L$4:$L1787,MATCH(MAX($L$4:$L1787)+1,$L$4:$L1787,1)),"")</f>
        <v/>
      </c>
      <c r="AZ1787" s="10" t="str">
        <f t="shared" si="1022"/>
        <v/>
      </c>
      <c r="BC1787" s="78" t="str">
        <f t="shared" si="1021"/>
        <v/>
      </c>
      <c r="CM1787" s="14" t="str">
        <f>IF(AND(CJ1787&lt;&gt;""),CJ1787/INDEX($L$4:$L1787,MATCH(MAX($L$4:$L1787)+1,$L$4:$L1787,1)),"")</f>
        <v/>
      </c>
      <c r="CQ1787" s="14" t="str">
        <f>IF(AND(CN1787&lt;&gt;""),CN1787/INDEX($L$4:$L1787,MATCH(MAX($L$4:$L1787)+1,$L$4:$L1787,1)),"")</f>
        <v/>
      </c>
    </row>
    <row r="1788" spans="3:95">
      <c r="C1788" s="4" t="s">
        <v>36</v>
      </c>
      <c r="D1788" t="s">
        <v>36</v>
      </c>
      <c r="K1788" s="14" t="str">
        <f t="shared" si="1020"/>
        <v/>
      </c>
      <c r="S1788" s="14" t="str">
        <f>IF(AND(P1788&lt;&gt;""),P1788/INDEX($L$4:$L1788,MATCH(MAX($L$4:$L1788)+1,$L$4:$L1788,1)),"")</f>
        <v/>
      </c>
      <c r="W1788" s="14" t="str">
        <f>IF(AND(T1788&lt;&gt;""),T1788/INDEX($L$4:$L1788,MATCH(MAX($L$4:$L1788)+1,$L$4:$L1788,1)),"")</f>
        <v/>
      </c>
      <c r="AA1788" s="14" t="str">
        <f>IF(AND(X1788&lt;&gt;""),X1788/INDEX($L$4:$L1788,MATCH(MAX($L$4:$L1788)+1,$L$4:$L1788,1)),"")</f>
        <v/>
      </c>
      <c r="AE1788" s="14" t="str">
        <f>IF(AND(AB1788&lt;&gt;""),AB1788/INDEX($L$4:$L1788,MATCH(MAX($L$4:$L1788)+1,$L$4:$L1788,1)),"")</f>
        <v/>
      </c>
      <c r="AI1788" s="14" t="str">
        <f>IF(AND(AF1788&lt;&gt;""),AF1788/INDEX($L$4:$L1788,MATCH(MAX($L$4:$L1788)+1,$L$4:$L1788,1)),"")</f>
        <v/>
      </c>
      <c r="AM1788" s="14" t="str">
        <f>IF(AND(AJ1788&lt;&gt;""),AJ1788/INDEX($L$4:$L1788,MATCH(MAX($L$4:$L1788)+1,$L$4:$L1788,1)),"")</f>
        <v/>
      </c>
      <c r="AQ1788" s="14" t="str">
        <f>IF(AND(AN1788&lt;&gt;""),AN1788/INDEX($L$4:$L1788,MATCH(MAX($L$4:$L1788)+1,$L$4:$L1788,1)),"")</f>
        <v/>
      </c>
      <c r="AU1788" s="14" t="str">
        <f>IF(AND(AR1788&lt;&gt;""),AR1788/INDEX($L$4:$L1788,MATCH(MAX($L$4:$L1788)+1,$L$4:$L1788,1)),"")</f>
        <v/>
      </c>
      <c r="AY1788" s="14" t="str">
        <f>IF(AND(AV1788&lt;&gt;""),AV1788/INDEX($L$4:$L1788,MATCH(MAX($L$4:$L1788)+1,$L$4:$L1788,1)),"")</f>
        <v/>
      </c>
      <c r="AZ1788" s="10" t="str">
        <f t="shared" si="1022"/>
        <v/>
      </c>
      <c r="BC1788" s="78" t="str">
        <f t="shared" si="1021"/>
        <v/>
      </c>
      <c r="CM1788" s="14" t="str">
        <f>IF(AND(CJ1788&lt;&gt;""),CJ1788/INDEX($L$4:$L1788,MATCH(MAX($L$4:$L1788)+1,$L$4:$L1788,1)),"")</f>
        <v/>
      </c>
      <c r="CQ1788" s="14" t="str">
        <f>IF(AND(CN1788&lt;&gt;""),CN1788/INDEX($L$4:$L1788,MATCH(MAX($L$4:$L1788)+1,$L$4:$L1788,1)),"")</f>
        <v/>
      </c>
    </row>
    <row r="1789" spans="3:95">
      <c r="C1789" s="4" t="s">
        <v>36</v>
      </c>
      <c r="D1789" t="s">
        <v>36</v>
      </c>
      <c r="K1789" s="14" t="str">
        <f t="shared" ref="K1789:K1852" si="1023">IF(AND(H1789&lt;&gt;"",I1789&lt;&gt;""),I1789/H1789,"")</f>
        <v/>
      </c>
      <c r="S1789" s="14" t="str">
        <f>IF(AND(P1789&lt;&gt;""),P1789/INDEX($L$4:$L1789,MATCH(MAX($L$4:$L1789)+1,$L$4:$L1789,1)),"")</f>
        <v/>
      </c>
      <c r="W1789" s="14" t="str">
        <f>IF(AND(T1789&lt;&gt;""),T1789/INDEX($L$4:$L1789,MATCH(MAX($L$4:$L1789)+1,$L$4:$L1789,1)),"")</f>
        <v/>
      </c>
      <c r="AA1789" s="14" t="str">
        <f>IF(AND(X1789&lt;&gt;""),X1789/INDEX($L$4:$L1789,MATCH(MAX($L$4:$L1789)+1,$L$4:$L1789,1)),"")</f>
        <v/>
      </c>
      <c r="AE1789" s="14" t="str">
        <f>IF(AND(AB1789&lt;&gt;""),AB1789/INDEX($L$4:$L1789,MATCH(MAX($L$4:$L1789)+1,$L$4:$L1789,1)),"")</f>
        <v/>
      </c>
      <c r="AI1789" s="14" t="str">
        <f>IF(AND(AF1789&lt;&gt;""),AF1789/INDEX($L$4:$L1789,MATCH(MAX($L$4:$L1789)+1,$L$4:$L1789,1)),"")</f>
        <v/>
      </c>
      <c r="AM1789" s="14" t="str">
        <f>IF(AND(AJ1789&lt;&gt;""),AJ1789/INDEX($L$4:$L1789,MATCH(MAX($L$4:$L1789)+1,$L$4:$L1789,1)),"")</f>
        <v/>
      </c>
      <c r="AQ1789" s="14" t="str">
        <f>IF(AND(AN1789&lt;&gt;""),AN1789/INDEX($L$4:$L1789,MATCH(MAX($L$4:$L1789)+1,$L$4:$L1789,1)),"")</f>
        <v/>
      </c>
      <c r="AU1789" s="14" t="str">
        <f>IF(AND(AR1789&lt;&gt;""),AR1789/INDEX($L$4:$L1789,MATCH(MAX($L$4:$L1789)+1,$L$4:$L1789,1)),"")</f>
        <v/>
      </c>
      <c r="AY1789" s="14" t="str">
        <f>IF(AND(AV1789&lt;&gt;""),AV1789/INDEX($L$4:$L1789,MATCH(MAX($L$4:$L1789)+1,$L$4:$L1789,1)),"")</f>
        <v/>
      </c>
      <c r="AZ1789" s="10" t="str">
        <f t="shared" si="1022"/>
        <v/>
      </c>
      <c r="BC1789" s="78" t="str">
        <f t="shared" si="1021"/>
        <v/>
      </c>
      <c r="CM1789" s="14" t="str">
        <f>IF(AND(CJ1789&lt;&gt;""),CJ1789/INDEX($L$4:$L1789,MATCH(MAX($L$4:$L1789)+1,$L$4:$L1789,1)),"")</f>
        <v/>
      </c>
      <c r="CQ1789" s="14" t="str">
        <f>IF(AND(CN1789&lt;&gt;""),CN1789/INDEX($L$4:$L1789,MATCH(MAX($L$4:$L1789)+1,$L$4:$L1789,1)),"")</f>
        <v/>
      </c>
    </row>
    <row r="1790" spans="3:95">
      <c r="C1790" s="4" t="s">
        <v>36</v>
      </c>
      <c r="D1790" t="s">
        <v>36</v>
      </c>
      <c r="K1790" s="14" t="str">
        <f t="shared" si="1023"/>
        <v/>
      </c>
      <c r="S1790" s="14" t="str">
        <f>IF(AND(P1790&lt;&gt;""),P1790/INDEX($L$4:$L1790,MATCH(MAX($L$4:$L1790)+1,$L$4:$L1790,1)),"")</f>
        <v/>
      </c>
      <c r="W1790" s="14" t="str">
        <f>IF(AND(T1790&lt;&gt;""),T1790/INDEX($L$4:$L1790,MATCH(MAX($L$4:$L1790)+1,$L$4:$L1790,1)),"")</f>
        <v/>
      </c>
      <c r="AA1790" s="14" t="str">
        <f>IF(AND(X1790&lt;&gt;""),X1790/INDEX($L$4:$L1790,MATCH(MAX($L$4:$L1790)+1,$L$4:$L1790,1)),"")</f>
        <v/>
      </c>
      <c r="AE1790" s="14" t="str">
        <f>IF(AND(AB1790&lt;&gt;""),AB1790/INDEX($L$4:$L1790,MATCH(MAX($L$4:$L1790)+1,$L$4:$L1790,1)),"")</f>
        <v/>
      </c>
      <c r="AI1790" s="14" t="str">
        <f>IF(AND(AF1790&lt;&gt;""),AF1790/INDEX($L$4:$L1790,MATCH(MAX($L$4:$L1790)+1,$L$4:$L1790,1)),"")</f>
        <v/>
      </c>
      <c r="AM1790" s="14" t="str">
        <f>IF(AND(AJ1790&lt;&gt;""),AJ1790/INDEX($L$4:$L1790,MATCH(MAX($L$4:$L1790)+1,$L$4:$L1790,1)),"")</f>
        <v/>
      </c>
      <c r="AQ1790" s="14" t="str">
        <f>IF(AND(AN1790&lt;&gt;""),AN1790/INDEX($L$4:$L1790,MATCH(MAX($L$4:$L1790)+1,$L$4:$L1790,1)),"")</f>
        <v/>
      </c>
      <c r="AU1790" s="14" t="str">
        <f>IF(AND(AR1790&lt;&gt;""),AR1790/INDEX($L$4:$L1790,MATCH(MAX($L$4:$L1790)+1,$L$4:$L1790,1)),"")</f>
        <v/>
      </c>
      <c r="AY1790" s="14" t="str">
        <f>IF(AND(AV1790&lt;&gt;""),AV1790/INDEX($L$4:$L1790,MATCH(MAX($L$4:$L1790)+1,$L$4:$L1790,1)),"")</f>
        <v/>
      </c>
      <c r="AZ1790" s="10" t="str">
        <f t="shared" si="1022"/>
        <v/>
      </c>
      <c r="BC1790" s="78" t="str">
        <f t="shared" si="1021"/>
        <v/>
      </c>
      <c r="CM1790" s="14" t="str">
        <f>IF(AND(CJ1790&lt;&gt;""),CJ1790/INDEX($L$4:$L1790,MATCH(MAX($L$4:$L1790)+1,$L$4:$L1790,1)),"")</f>
        <v/>
      </c>
      <c r="CQ1790" s="14" t="str">
        <f>IF(AND(CN1790&lt;&gt;""),CN1790/INDEX($L$4:$L1790,MATCH(MAX($L$4:$L1790)+1,$L$4:$L1790,1)),"")</f>
        <v/>
      </c>
    </row>
    <row r="1791" spans="3:95">
      <c r="C1791" s="4" t="s">
        <v>36</v>
      </c>
      <c r="D1791" t="s">
        <v>36</v>
      </c>
      <c r="K1791" s="14" t="str">
        <f t="shared" si="1023"/>
        <v/>
      </c>
      <c r="S1791" s="14" t="str">
        <f>IF(AND(P1791&lt;&gt;""),P1791/INDEX($L$4:$L1791,MATCH(MAX($L$4:$L1791)+1,$L$4:$L1791,1)),"")</f>
        <v/>
      </c>
      <c r="W1791" s="14" t="str">
        <f>IF(AND(T1791&lt;&gt;""),T1791/INDEX($L$4:$L1791,MATCH(MAX($L$4:$L1791)+1,$L$4:$L1791,1)),"")</f>
        <v/>
      </c>
      <c r="AA1791" s="14" t="str">
        <f>IF(AND(X1791&lt;&gt;""),X1791/INDEX($L$4:$L1791,MATCH(MAX($L$4:$L1791)+1,$L$4:$L1791,1)),"")</f>
        <v/>
      </c>
      <c r="AE1791" s="14" t="str">
        <f>IF(AND(AB1791&lt;&gt;""),AB1791/INDEX($L$4:$L1791,MATCH(MAX($L$4:$L1791)+1,$L$4:$L1791,1)),"")</f>
        <v/>
      </c>
      <c r="AI1791" s="14" t="str">
        <f>IF(AND(AF1791&lt;&gt;""),AF1791/INDEX($L$4:$L1791,MATCH(MAX($L$4:$L1791)+1,$L$4:$L1791,1)),"")</f>
        <v/>
      </c>
      <c r="AM1791" s="14" t="str">
        <f>IF(AND(AJ1791&lt;&gt;""),AJ1791/INDEX($L$4:$L1791,MATCH(MAX($L$4:$L1791)+1,$L$4:$L1791,1)),"")</f>
        <v/>
      </c>
      <c r="AQ1791" s="14" t="str">
        <f>IF(AND(AN1791&lt;&gt;""),AN1791/INDEX($L$4:$L1791,MATCH(MAX($L$4:$L1791)+1,$L$4:$L1791,1)),"")</f>
        <v/>
      </c>
      <c r="AU1791" s="14" t="str">
        <f>IF(AND(AR1791&lt;&gt;""),AR1791/INDEX($L$4:$L1791,MATCH(MAX($L$4:$L1791)+1,$L$4:$L1791,1)),"")</f>
        <v/>
      </c>
      <c r="AY1791" s="14" t="str">
        <f>IF(AND(AV1791&lt;&gt;""),AV1791/INDEX($L$4:$L1791,MATCH(MAX($L$4:$L1791)+1,$L$4:$L1791,1)),"")</f>
        <v/>
      </c>
      <c r="AZ1791" s="10" t="str">
        <f t="shared" si="1022"/>
        <v/>
      </c>
      <c r="BC1791" s="78" t="str">
        <f t="shared" si="1021"/>
        <v/>
      </c>
      <c r="CM1791" s="14" t="str">
        <f>IF(AND(CJ1791&lt;&gt;""),CJ1791/INDEX($L$4:$L1791,MATCH(MAX($L$4:$L1791)+1,$L$4:$L1791,1)),"")</f>
        <v/>
      </c>
      <c r="CQ1791" s="14" t="str">
        <f>IF(AND(CN1791&lt;&gt;""),CN1791/INDEX($L$4:$L1791,MATCH(MAX($L$4:$L1791)+1,$L$4:$L1791,1)),"")</f>
        <v/>
      </c>
    </row>
    <row r="1792" spans="3:95">
      <c r="C1792" s="4" t="s">
        <v>36</v>
      </c>
      <c r="D1792" t="s">
        <v>36</v>
      </c>
      <c r="K1792" s="14" t="str">
        <f t="shared" si="1023"/>
        <v/>
      </c>
      <c r="S1792" s="14" t="str">
        <f>IF(AND(P1792&lt;&gt;""),P1792/INDEX($L$4:$L1792,MATCH(MAX($L$4:$L1792)+1,$L$4:$L1792,1)),"")</f>
        <v/>
      </c>
      <c r="W1792" s="14" t="str">
        <f>IF(AND(T1792&lt;&gt;""),T1792/INDEX($L$4:$L1792,MATCH(MAX($L$4:$L1792)+1,$L$4:$L1792,1)),"")</f>
        <v/>
      </c>
      <c r="AA1792" s="14" t="str">
        <f>IF(AND(X1792&lt;&gt;""),X1792/INDEX($L$4:$L1792,MATCH(MAX($L$4:$L1792)+1,$L$4:$L1792,1)),"")</f>
        <v/>
      </c>
      <c r="AE1792" s="14" t="str">
        <f>IF(AND(AB1792&lt;&gt;""),AB1792/INDEX($L$4:$L1792,MATCH(MAX($L$4:$L1792)+1,$L$4:$L1792,1)),"")</f>
        <v/>
      </c>
      <c r="AI1792" s="14" t="str">
        <f>IF(AND(AF1792&lt;&gt;""),AF1792/INDEX($L$4:$L1792,MATCH(MAX($L$4:$L1792)+1,$L$4:$L1792,1)),"")</f>
        <v/>
      </c>
      <c r="AM1792" s="14" t="str">
        <f>IF(AND(AJ1792&lt;&gt;""),AJ1792/INDEX($L$4:$L1792,MATCH(MAX($L$4:$L1792)+1,$L$4:$L1792,1)),"")</f>
        <v/>
      </c>
      <c r="AQ1792" s="14" t="str">
        <f>IF(AND(AN1792&lt;&gt;""),AN1792/INDEX($L$4:$L1792,MATCH(MAX($L$4:$L1792)+1,$L$4:$L1792,1)),"")</f>
        <v/>
      </c>
      <c r="AU1792" s="14" t="str">
        <f>IF(AND(AR1792&lt;&gt;""),AR1792/INDEX($L$4:$L1792,MATCH(MAX($L$4:$L1792)+1,$L$4:$L1792,1)),"")</f>
        <v/>
      </c>
      <c r="AY1792" s="14" t="str">
        <f>IF(AND(AV1792&lt;&gt;""),AV1792/INDEX($L$4:$L1792,MATCH(MAX($L$4:$L1792)+1,$L$4:$L1792,1)),"")</f>
        <v/>
      </c>
      <c r="AZ1792" s="10" t="str">
        <f t="shared" si="1022"/>
        <v/>
      </c>
      <c r="BC1792" s="78" t="str">
        <f t="shared" si="1021"/>
        <v/>
      </c>
      <c r="CM1792" s="14" t="str">
        <f>IF(AND(CJ1792&lt;&gt;""),CJ1792/INDEX($L$4:$L1792,MATCH(MAX($L$4:$L1792)+1,$L$4:$L1792,1)),"")</f>
        <v/>
      </c>
      <c r="CQ1792" s="14" t="str">
        <f>IF(AND(CN1792&lt;&gt;""),CN1792/INDEX($L$4:$L1792,MATCH(MAX($L$4:$L1792)+1,$L$4:$L1792,1)),"")</f>
        <v/>
      </c>
    </row>
    <row r="1793" spans="3:95">
      <c r="C1793" s="4" t="s">
        <v>36</v>
      </c>
      <c r="D1793" t="s">
        <v>36</v>
      </c>
      <c r="K1793" s="14" t="str">
        <f t="shared" si="1023"/>
        <v/>
      </c>
      <c r="S1793" s="14" t="str">
        <f>IF(AND(P1793&lt;&gt;""),P1793/INDEX($L$4:$L1793,MATCH(MAX($L$4:$L1793)+1,$L$4:$L1793,1)),"")</f>
        <v/>
      </c>
      <c r="W1793" s="14" t="str">
        <f>IF(AND(T1793&lt;&gt;""),T1793/INDEX($L$4:$L1793,MATCH(MAX($L$4:$L1793)+1,$L$4:$L1793,1)),"")</f>
        <v/>
      </c>
      <c r="AA1793" s="14" t="str">
        <f>IF(AND(X1793&lt;&gt;""),X1793/INDEX($L$4:$L1793,MATCH(MAX($L$4:$L1793)+1,$L$4:$L1793,1)),"")</f>
        <v/>
      </c>
      <c r="AE1793" s="14" t="str">
        <f>IF(AND(AB1793&lt;&gt;""),AB1793/INDEX($L$4:$L1793,MATCH(MAX($L$4:$L1793)+1,$L$4:$L1793,1)),"")</f>
        <v/>
      </c>
      <c r="AI1793" s="14" t="str">
        <f>IF(AND(AF1793&lt;&gt;""),AF1793/INDEX($L$4:$L1793,MATCH(MAX($L$4:$L1793)+1,$L$4:$L1793,1)),"")</f>
        <v/>
      </c>
      <c r="AM1793" s="14" t="str">
        <f>IF(AND(AJ1793&lt;&gt;""),AJ1793/INDEX($L$4:$L1793,MATCH(MAX($L$4:$L1793)+1,$L$4:$L1793,1)),"")</f>
        <v/>
      </c>
      <c r="AQ1793" s="14" t="str">
        <f>IF(AND(AN1793&lt;&gt;""),AN1793/INDEX($L$4:$L1793,MATCH(MAX($L$4:$L1793)+1,$L$4:$L1793,1)),"")</f>
        <v/>
      </c>
      <c r="AU1793" s="14" t="str">
        <f>IF(AND(AR1793&lt;&gt;""),AR1793/INDEX($L$4:$L1793,MATCH(MAX($L$4:$L1793)+1,$L$4:$L1793,1)),"")</f>
        <v/>
      </c>
      <c r="AY1793" s="14" t="str">
        <f>IF(AND(AV1793&lt;&gt;""),AV1793/INDEX($L$4:$L1793,MATCH(MAX($L$4:$L1793)+1,$L$4:$L1793,1)),"")</f>
        <v/>
      </c>
      <c r="AZ1793" s="10" t="str">
        <f t="shared" si="1022"/>
        <v/>
      </c>
      <c r="BC1793" s="78" t="str">
        <f t="shared" si="1021"/>
        <v/>
      </c>
      <c r="CM1793" s="14" t="str">
        <f>IF(AND(CJ1793&lt;&gt;""),CJ1793/INDEX($L$4:$L1793,MATCH(MAX($L$4:$L1793)+1,$L$4:$L1793,1)),"")</f>
        <v/>
      </c>
      <c r="CQ1793" s="14" t="str">
        <f>IF(AND(CN1793&lt;&gt;""),CN1793/INDEX($L$4:$L1793,MATCH(MAX($L$4:$L1793)+1,$L$4:$L1793,1)),"")</f>
        <v/>
      </c>
    </row>
    <row r="1794" spans="3:95">
      <c r="C1794" s="4" t="s">
        <v>36</v>
      </c>
      <c r="D1794" t="s">
        <v>36</v>
      </c>
      <c r="K1794" s="14" t="str">
        <f t="shared" si="1023"/>
        <v/>
      </c>
      <c r="S1794" s="14" t="str">
        <f>IF(AND(P1794&lt;&gt;""),P1794/INDEX($L$4:$L1794,MATCH(MAX($L$4:$L1794)+1,$L$4:$L1794,1)),"")</f>
        <v/>
      </c>
      <c r="W1794" s="14" t="str">
        <f>IF(AND(T1794&lt;&gt;""),T1794/INDEX($L$4:$L1794,MATCH(MAX($L$4:$L1794)+1,$L$4:$L1794,1)),"")</f>
        <v/>
      </c>
      <c r="AA1794" s="14" t="str">
        <f>IF(AND(X1794&lt;&gt;""),X1794/INDEX($L$4:$L1794,MATCH(MAX($L$4:$L1794)+1,$L$4:$L1794,1)),"")</f>
        <v/>
      </c>
      <c r="AE1794" s="14" t="str">
        <f>IF(AND(AB1794&lt;&gt;""),AB1794/INDEX($L$4:$L1794,MATCH(MAX($L$4:$L1794)+1,$L$4:$L1794,1)),"")</f>
        <v/>
      </c>
      <c r="AI1794" s="14" t="str">
        <f>IF(AND(AF1794&lt;&gt;""),AF1794/INDEX($L$4:$L1794,MATCH(MAX($L$4:$L1794)+1,$L$4:$L1794,1)),"")</f>
        <v/>
      </c>
      <c r="AM1794" s="14" t="str">
        <f>IF(AND(AJ1794&lt;&gt;""),AJ1794/INDEX($L$4:$L1794,MATCH(MAX($L$4:$L1794)+1,$L$4:$L1794,1)),"")</f>
        <v/>
      </c>
      <c r="AQ1794" s="14" t="str">
        <f>IF(AND(AN1794&lt;&gt;""),AN1794/INDEX($L$4:$L1794,MATCH(MAX($L$4:$L1794)+1,$L$4:$L1794,1)),"")</f>
        <v/>
      </c>
      <c r="AU1794" s="14" t="str">
        <f>IF(AND(AR1794&lt;&gt;""),AR1794/INDEX($L$4:$L1794,MATCH(MAX($L$4:$L1794)+1,$L$4:$L1794,1)),"")</f>
        <v/>
      </c>
      <c r="AY1794" s="14" t="str">
        <f>IF(AND(AV1794&lt;&gt;""),AV1794/INDEX($L$4:$L1794,MATCH(MAX($L$4:$L1794)+1,$L$4:$L1794,1)),"")</f>
        <v/>
      </c>
      <c r="AZ1794" s="10" t="str">
        <f t="shared" si="1022"/>
        <v/>
      </c>
      <c r="BC1794" s="78" t="str">
        <f t="shared" si="1021"/>
        <v/>
      </c>
      <c r="CM1794" s="14" t="str">
        <f>IF(AND(CJ1794&lt;&gt;""),CJ1794/INDEX($L$4:$L1794,MATCH(MAX($L$4:$L1794)+1,$L$4:$L1794,1)),"")</f>
        <v/>
      </c>
      <c r="CQ1794" s="14" t="str">
        <f>IF(AND(CN1794&lt;&gt;""),CN1794/INDEX($L$4:$L1794,MATCH(MAX($L$4:$L1794)+1,$L$4:$L1794,1)),"")</f>
        <v/>
      </c>
    </row>
    <row r="1795" spans="3:95">
      <c r="C1795" s="4" t="s">
        <v>36</v>
      </c>
      <c r="D1795" t="s">
        <v>36</v>
      </c>
      <c r="K1795" s="14" t="str">
        <f t="shared" si="1023"/>
        <v/>
      </c>
      <c r="S1795" s="14" t="str">
        <f>IF(AND(P1795&lt;&gt;""),P1795/INDEX($L$4:$L1795,MATCH(MAX($L$4:$L1795)+1,$L$4:$L1795,1)),"")</f>
        <v/>
      </c>
      <c r="W1795" s="14" t="str">
        <f>IF(AND(T1795&lt;&gt;""),T1795/INDEX($L$4:$L1795,MATCH(MAX($L$4:$L1795)+1,$L$4:$L1795,1)),"")</f>
        <v/>
      </c>
      <c r="AA1795" s="14" t="str">
        <f>IF(AND(X1795&lt;&gt;""),X1795/INDEX($L$4:$L1795,MATCH(MAX($L$4:$L1795)+1,$L$4:$L1795,1)),"")</f>
        <v/>
      </c>
      <c r="AE1795" s="14" t="str">
        <f>IF(AND(AB1795&lt;&gt;""),AB1795/INDEX($L$4:$L1795,MATCH(MAX($L$4:$L1795)+1,$L$4:$L1795,1)),"")</f>
        <v/>
      </c>
      <c r="AI1795" s="14" t="str">
        <f>IF(AND(AF1795&lt;&gt;""),AF1795/INDEX($L$4:$L1795,MATCH(MAX($L$4:$L1795)+1,$L$4:$L1795,1)),"")</f>
        <v/>
      </c>
      <c r="AM1795" s="14" t="str">
        <f>IF(AND(AJ1795&lt;&gt;""),AJ1795/INDEX($L$4:$L1795,MATCH(MAX($L$4:$L1795)+1,$L$4:$L1795,1)),"")</f>
        <v/>
      </c>
      <c r="AQ1795" s="14" t="str">
        <f>IF(AND(AN1795&lt;&gt;""),AN1795/INDEX($L$4:$L1795,MATCH(MAX($L$4:$L1795)+1,$L$4:$L1795,1)),"")</f>
        <v/>
      </c>
      <c r="AU1795" s="14" t="str">
        <f>IF(AND(AR1795&lt;&gt;""),AR1795/INDEX($L$4:$L1795,MATCH(MAX($L$4:$L1795)+1,$L$4:$L1795,1)),"")</f>
        <v/>
      </c>
      <c r="AY1795" s="14" t="str">
        <f>IF(AND(AV1795&lt;&gt;""),AV1795/INDEX($L$4:$L1795,MATCH(MAX($L$4:$L1795)+1,$L$4:$L1795,1)),"")</f>
        <v/>
      </c>
      <c r="AZ1795" s="10" t="str">
        <f t="shared" si="1022"/>
        <v/>
      </c>
      <c r="BC1795" s="78" t="str">
        <f t="shared" si="1021"/>
        <v/>
      </c>
      <c r="CM1795" s="14" t="str">
        <f>IF(AND(CJ1795&lt;&gt;""),CJ1795/INDEX($L$4:$L1795,MATCH(MAX($L$4:$L1795)+1,$L$4:$L1795,1)),"")</f>
        <v/>
      </c>
      <c r="CQ1795" s="14" t="str">
        <f>IF(AND(CN1795&lt;&gt;""),CN1795/INDEX($L$4:$L1795,MATCH(MAX($L$4:$L1795)+1,$L$4:$L1795,1)),"")</f>
        <v/>
      </c>
    </row>
    <row r="1796" spans="3:95">
      <c r="C1796" s="4" t="s">
        <v>36</v>
      </c>
      <c r="D1796" t="s">
        <v>36</v>
      </c>
      <c r="K1796" s="14" t="str">
        <f t="shared" si="1023"/>
        <v/>
      </c>
      <c r="S1796" s="14" t="str">
        <f>IF(AND(P1796&lt;&gt;""),P1796/INDEX($L$4:$L1796,MATCH(MAX($L$4:$L1796)+1,$L$4:$L1796,1)),"")</f>
        <v/>
      </c>
      <c r="W1796" s="14" t="str">
        <f>IF(AND(T1796&lt;&gt;""),T1796/INDEX($L$4:$L1796,MATCH(MAX($L$4:$L1796)+1,$L$4:$L1796,1)),"")</f>
        <v/>
      </c>
      <c r="AA1796" s="14" t="str">
        <f>IF(AND(X1796&lt;&gt;""),X1796/INDEX($L$4:$L1796,MATCH(MAX($L$4:$L1796)+1,$L$4:$L1796,1)),"")</f>
        <v/>
      </c>
      <c r="AE1796" s="14" t="str">
        <f>IF(AND(AB1796&lt;&gt;""),AB1796/INDEX($L$4:$L1796,MATCH(MAX($L$4:$L1796)+1,$L$4:$L1796,1)),"")</f>
        <v/>
      </c>
      <c r="AI1796" s="14" t="str">
        <f>IF(AND(AF1796&lt;&gt;""),AF1796/INDEX($L$4:$L1796,MATCH(MAX($L$4:$L1796)+1,$L$4:$L1796,1)),"")</f>
        <v/>
      </c>
      <c r="AM1796" s="14" t="str">
        <f>IF(AND(AJ1796&lt;&gt;""),AJ1796/INDEX($L$4:$L1796,MATCH(MAX($L$4:$L1796)+1,$L$4:$L1796,1)),"")</f>
        <v/>
      </c>
      <c r="AQ1796" s="14" t="str">
        <f>IF(AND(AN1796&lt;&gt;""),AN1796/INDEX($L$4:$L1796,MATCH(MAX($L$4:$L1796)+1,$L$4:$L1796,1)),"")</f>
        <v/>
      </c>
      <c r="AU1796" s="14" t="str">
        <f>IF(AND(AR1796&lt;&gt;""),AR1796/INDEX($L$4:$L1796,MATCH(MAX($L$4:$L1796)+1,$L$4:$L1796,1)),"")</f>
        <v/>
      </c>
      <c r="AY1796" s="14" t="str">
        <f>IF(AND(AV1796&lt;&gt;""),AV1796/INDEX($L$4:$L1796,MATCH(MAX($L$4:$L1796)+1,$L$4:$L1796,1)),"")</f>
        <v/>
      </c>
      <c r="AZ1796" s="10" t="str">
        <f t="shared" si="1022"/>
        <v/>
      </c>
      <c r="BC1796" s="78" t="str">
        <f t="shared" si="1021"/>
        <v/>
      </c>
      <c r="CM1796" s="14" t="str">
        <f>IF(AND(CJ1796&lt;&gt;""),CJ1796/INDEX($L$4:$L1796,MATCH(MAX($L$4:$L1796)+1,$L$4:$L1796,1)),"")</f>
        <v/>
      </c>
      <c r="CQ1796" s="14" t="str">
        <f>IF(AND(CN1796&lt;&gt;""),CN1796/INDEX($L$4:$L1796,MATCH(MAX($L$4:$L1796)+1,$L$4:$L1796,1)),"")</f>
        <v/>
      </c>
    </row>
    <row r="1797" spans="3:95">
      <c r="C1797" s="4" t="s">
        <v>36</v>
      </c>
      <c r="D1797" t="s">
        <v>36</v>
      </c>
      <c r="K1797" s="14" t="str">
        <f t="shared" si="1023"/>
        <v/>
      </c>
      <c r="S1797" s="14" t="str">
        <f>IF(AND(P1797&lt;&gt;""),P1797/INDEX($L$4:$L1797,MATCH(MAX($L$4:$L1797)+1,$L$4:$L1797,1)),"")</f>
        <v/>
      </c>
      <c r="W1797" s="14" t="str">
        <f>IF(AND(T1797&lt;&gt;""),T1797/INDEX($L$4:$L1797,MATCH(MAX($L$4:$L1797)+1,$L$4:$L1797,1)),"")</f>
        <v/>
      </c>
      <c r="AA1797" s="14" t="str">
        <f>IF(AND(X1797&lt;&gt;""),X1797/INDEX($L$4:$L1797,MATCH(MAX($L$4:$L1797)+1,$L$4:$L1797,1)),"")</f>
        <v/>
      </c>
      <c r="AE1797" s="14" t="str">
        <f>IF(AND(AB1797&lt;&gt;""),AB1797/INDEX($L$4:$L1797,MATCH(MAX($L$4:$L1797)+1,$L$4:$L1797,1)),"")</f>
        <v/>
      </c>
      <c r="AI1797" s="14" t="str">
        <f>IF(AND(AF1797&lt;&gt;""),AF1797/INDEX($L$4:$L1797,MATCH(MAX($L$4:$L1797)+1,$L$4:$L1797,1)),"")</f>
        <v/>
      </c>
      <c r="AM1797" s="14" t="str">
        <f>IF(AND(AJ1797&lt;&gt;""),AJ1797/INDEX($L$4:$L1797,MATCH(MAX($L$4:$L1797)+1,$L$4:$L1797,1)),"")</f>
        <v/>
      </c>
      <c r="AQ1797" s="14" t="str">
        <f>IF(AND(AN1797&lt;&gt;""),AN1797/INDEX($L$4:$L1797,MATCH(MAX($L$4:$L1797)+1,$L$4:$L1797,1)),"")</f>
        <v/>
      </c>
      <c r="AU1797" s="14" t="str">
        <f>IF(AND(AR1797&lt;&gt;""),AR1797/INDEX($L$4:$L1797,MATCH(MAX($L$4:$L1797)+1,$L$4:$L1797,1)),"")</f>
        <v/>
      </c>
      <c r="AY1797" s="14" t="str">
        <f>IF(AND(AV1797&lt;&gt;""),AV1797/INDEX($L$4:$L1797,MATCH(MAX($L$4:$L1797)+1,$L$4:$L1797,1)),"")</f>
        <v/>
      </c>
      <c r="AZ1797" s="10" t="str">
        <f t="shared" si="1022"/>
        <v/>
      </c>
      <c r="BC1797" s="78" t="str">
        <f t="shared" si="1021"/>
        <v/>
      </c>
      <c r="CM1797" s="14" t="str">
        <f>IF(AND(CJ1797&lt;&gt;""),CJ1797/INDEX($L$4:$L1797,MATCH(MAX($L$4:$L1797)+1,$L$4:$L1797,1)),"")</f>
        <v/>
      </c>
      <c r="CQ1797" s="14" t="str">
        <f>IF(AND(CN1797&lt;&gt;""),CN1797/INDEX($L$4:$L1797,MATCH(MAX($L$4:$L1797)+1,$L$4:$L1797,1)),"")</f>
        <v/>
      </c>
    </row>
    <row r="1798" spans="3:95">
      <c r="C1798" s="4" t="s">
        <v>36</v>
      </c>
      <c r="D1798" t="s">
        <v>36</v>
      </c>
      <c r="K1798" s="14" t="str">
        <f t="shared" si="1023"/>
        <v/>
      </c>
      <c r="S1798" s="14" t="str">
        <f>IF(AND(P1798&lt;&gt;""),P1798/INDEX($L$4:$L1798,MATCH(MAX($L$4:$L1798)+1,$L$4:$L1798,1)),"")</f>
        <v/>
      </c>
      <c r="W1798" s="14" t="str">
        <f>IF(AND(T1798&lt;&gt;""),T1798/INDEX($L$4:$L1798,MATCH(MAX($L$4:$L1798)+1,$L$4:$L1798,1)),"")</f>
        <v/>
      </c>
      <c r="AA1798" s="14" t="str">
        <f>IF(AND(X1798&lt;&gt;""),X1798/INDEX($L$4:$L1798,MATCH(MAX($L$4:$L1798)+1,$L$4:$L1798,1)),"")</f>
        <v/>
      </c>
      <c r="AE1798" s="14" t="str">
        <f>IF(AND(AB1798&lt;&gt;""),AB1798/INDEX($L$4:$L1798,MATCH(MAX($L$4:$L1798)+1,$L$4:$L1798,1)),"")</f>
        <v/>
      </c>
      <c r="AI1798" s="14" t="str">
        <f>IF(AND(AF1798&lt;&gt;""),AF1798/INDEX($L$4:$L1798,MATCH(MAX($L$4:$L1798)+1,$L$4:$L1798,1)),"")</f>
        <v/>
      </c>
      <c r="AM1798" s="14" t="str">
        <f>IF(AND(AJ1798&lt;&gt;""),AJ1798/INDEX($L$4:$L1798,MATCH(MAX($L$4:$L1798)+1,$L$4:$L1798,1)),"")</f>
        <v/>
      </c>
      <c r="AQ1798" s="14" t="str">
        <f>IF(AND(AN1798&lt;&gt;""),AN1798/INDEX($L$4:$L1798,MATCH(MAX($L$4:$L1798)+1,$L$4:$L1798,1)),"")</f>
        <v/>
      </c>
      <c r="AU1798" s="14" t="str">
        <f>IF(AND(AR1798&lt;&gt;""),AR1798/INDEX($L$4:$L1798,MATCH(MAX($L$4:$L1798)+1,$L$4:$L1798,1)),"")</f>
        <v/>
      </c>
      <c r="AY1798" s="14" t="str">
        <f>IF(AND(AV1798&lt;&gt;""),AV1798/INDEX($L$4:$L1798,MATCH(MAX($L$4:$L1798)+1,$L$4:$L1798,1)),"")</f>
        <v/>
      </c>
      <c r="AZ1798" s="10" t="str">
        <f t="shared" si="1022"/>
        <v/>
      </c>
      <c r="BC1798" s="78" t="str">
        <f t="shared" si="1021"/>
        <v/>
      </c>
      <c r="CM1798" s="14" t="str">
        <f>IF(AND(CJ1798&lt;&gt;""),CJ1798/INDEX($L$4:$L1798,MATCH(MAX($L$4:$L1798)+1,$L$4:$L1798,1)),"")</f>
        <v/>
      </c>
      <c r="CQ1798" s="14" t="str">
        <f>IF(AND(CN1798&lt;&gt;""),CN1798/INDEX($L$4:$L1798,MATCH(MAX($L$4:$L1798)+1,$L$4:$L1798,1)),"")</f>
        <v/>
      </c>
    </row>
    <row r="1799" spans="3:95">
      <c r="C1799" s="4" t="s">
        <v>36</v>
      </c>
      <c r="D1799" t="s">
        <v>36</v>
      </c>
      <c r="K1799" s="14" t="str">
        <f t="shared" si="1023"/>
        <v/>
      </c>
      <c r="S1799" s="14" t="str">
        <f>IF(AND(P1799&lt;&gt;""),P1799/INDEX($L$4:$L1799,MATCH(MAX($L$4:$L1799)+1,$L$4:$L1799,1)),"")</f>
        <v/>
      </c>
      <c r="W1799" s="14" t="str">
        <f>IF(AND(T1799&lt;&gt;""),T1799/INDEX($L$4:$L1799,MATCH(MAX($L$4:$L1799)+1,$L$4:$L1799,1)),"")</f>
        <v/>
      </c>
      <c r="AA1799" s="14" t="str">
        <f>IF(AND(X1799&lt;&gt;""),X1799/INDEX($L$4:$L1799,MATCH(MAX($L$4:$L1799)+1,$L$4:$L1799,1)),"")</f>
        <v/>
      </c>
      <c r="AE1799" s="14" t="str">
        <f>IF(AND(AB1799&lt;&gt;""),AB1799/INDEX($L$4:$L1799,MATCH(MAX($L$4:$L1799)+1,$L$4:$L1799,1)),"")</f>
        <v/>
      </c>
      <c r="AI1799" s="14" t="str">
        <f>IF(AND(AF1799&lt;&gt;""),AF1799/INDEX($L$4:$L1799,MATCH(MAX($L$4:$L1799)+1,$L$4:$L1799,1)),"")</f>
        <v/>
      </c>
      <c r="AM1799" s="14" t="str">
        <f>IF(AND(AJ1799&lt;&gt;""),AJ1799/INDEX($L$4:$L1799,MATCH(MAX($L$4:$L1799)+1,$L$4:$L1799,1)),"")</f>
        <v/>
      </c>
      <c r="AQ1799" s="14" t="str">
        <f>IF(AND(AN1799&lt;&gt;""),AN1799/INDEX($L$4:$L1799,MATCH(MAX($L$4:$L1799)+1,$L$4:$L1799,1)),"")</f>
        <v/>
      </c>
      <c r="AU1799" s="14" t="str">
        <f>IF(AND(AR1799&lt;&gt;""),AR1799/INDEX($L$4:$L1799,MATCH(MAX($L$4:$L1799)+1,$L$4:$L1799,1)),"")</f>
        <v/>
      </c>
      <c r="AY1799" s="14" t="str">
        <f>IF(AND(AV1799&lt;&gt;""),AV1799/INDEX($L$4:$L1799,MATCH(MAX($L$4:$L1799)+1,$L$4:$L1799,1)),"")</f>
        <v/>
      </c>
      <c r="AZ1799" s="10" t="str">
        <f t="shared" si="1022"/>
        <v/>
      </c>
      <c r="BC1799" s="78" t="str">
        <f t="shared" si="1021"/>
        <v/>
      </c>
      <c r="CM1799" s="14" t="str">
        <f>IF(AND(CJ1799&lt;&gt;""),CJ1799/INDEX($L$4:$L1799,MATCH(MAX($L$4:$L1799)+1,$L$4:$L1799,1)),"")</f>
        <v/>
      </c>
      <c r="CQ1799" s="14" t="str">
        <f>IF(AND(CN1799&lt;&gt;""),CN1799/INDEX($L$4:$L1799,MATCH(MAX($L$4:$L1799)+1,$L$4:$L1799,1)),"")</f>
        <v/>
      </c>
    </row>
    <row r="1800" spans="3:95">
      <c r="C1800" s="4" t="s">
        <v>36</v>
      </c>
      <c r="D1800" t="s">
        <v>36</v>
      </c>
      <c r="K1800" s="14" t="str">
        <f t="shared" si="1023"/>
        <v/>
      </c>
      <c r="S1800" s="14" t="str">
        <f>IF(AND(P1800&lt;&gt;""),P1800/INDEX($L$4:$L1800,MATCH(MAX($L$4:$L1800)+1,$L$4:$L1800,1)),"")</f>
        <v/>
      </c>
      <c r="W1800" s="14" t="str">
        <f>IF(AND(T1800&lt;&gt;""),T1800/INDEX($L$4:$L1800,MATCH(MAX($L$4:$L1800)+1,$L$4:$L1800,1)),"")</f>
        <v/>
      </c>
      <c r="AA1800" s="14" t="str">
        <f>IF(AND(X1800&lt;&gt;""),X1800/INDEX($L$4:$L1800,MATCH(MAX($L$4:$L1800)+1,$L$4:$L1800,1)),"")</f>
        <v/>
      </c>
      <c r="AE1800" s="14" t="str">
        <f>IF(AND(AB1800&lt;&gt;""),AB1800/INDEX($L$4:$L1800,MATCH(MAX($L$4:$L1800)+1,$L$4:$L1800,1)),"")</f>
        <v/>
      </c>
      <c r="AI1800" s="14" t="str">
        <f>IF(AND(AF1800&lt;&gt;""),AF1800/INDEX($L$4:$L1800,MATCH(MAX($L$4:$L1800)+1,$L$4:$L1800,1)),"")</f>
        <v/>
      </c>
      <c r="AM1800" s="14" t="str">
        <f>IF(AND(AJ1800&lt;&gt;""),AJ1800/INDEX($L$4:$L1800,MATCH(MAX($L$4:$L1800)+1,$L$4:$L1800,1)),"")</f>
        <v/>
      </c>
      <c r="AQ1800" s="14" t="str">
        <f>IF(AND(AN1800&lt;&gt;""),AN1800/INDEX($L$4:$L1800,MATCH(MAX($L$4:$L1800)+1,$L$4:$L1800,1)),"")</f>
        <v/>
      </c>
      <c r="AU1800" s="14" t="str">
        <f>IF(AND(AR1800&lt;&gt;""),AR1800/INDEX($L$4:$L1800,MATCH(MAX($L$4:$L1800)+1,$L$4:$L1800,1)),"")</f>
        <v/>
      </c>
      <c r="AY1800" s="14" t="str">
        <f>IF(AND(AV1800&lt;&gt;""),AV1800/INDEX($L$4:$L1800,MATCH(MAX($L$4:$L1800)+1,$L$4:$L1800,1)),"")</f>
        <v/>
      </c>
      <c r="AZ1800" s="10" t="str">
        <f t="shared" si="1022"/>
        <v/>
      </c>
      <c r="BC1800" s="78" t="str">
        <f t="shared" si="1021"/>
        <v/>
      </c>
      <c r="CM1800" s="14" t="str">
        <f>IF(AND(CJ1800&lt;&gt;""),CJ1800/INDEX($L$4:$L1800,MATCH(MAX($L$4:$L1800)+1,$L$4:$L1800,1)),"")</f>
        <v/>
      </c>
      <c r="CQ1800" s="14" t="str">
        <f>IF(AND(CN1800&lt;&gt;""),CN1800/INDEX($L$4:$L1800,MATCH(MAX($L$4:$L1800)+1,$L$4:$L1800,1)),"")</f>
        <v/>
      </c>
    </row>
    <row r="1801" spans="3:95">
      <c r="C1801" s="4" t="s">
        <v>36</v>
      </c>
      <c r="D1801" t="s">
        <v>36</v>
      </c>
      <c r="K1801" s="14" t="str">
        <f t="shared" si="1023"/>
        <v/>
      </c>
      <c r="S1801" s="14" t="str">
        <f>IF(AND(P1801&lt;&gt;""),P1801/INDEX($L$4:$L1801,MATCH(MAX($L$4:$L1801)+1,$L$4:$L1801,1)),"")</f>
        <v/>
      </c>
      <c r="W1801" s="14" t="str">
        <f>IF(AND(T1801&lt;&gt;""),T1801/INDEX($L$4:$L1801,MATCH(MAX($L$4:$L1801)+1,$L$4:$L1801,1)),"")</f>
        <v/>
      </c>
      <c r="AA1801" s="14" t="str">
        <f>IF(AND(X1801&lt;&gt;""),X1801/INDEX($L$4:$L1801,MATCH(MAX($L$4:$L1801)+1,$L$4:$L1801,1)),"")</f>
        <v/>
      </c>
      <c r="AE1801" s="14" t="str">
        <f>IF(AND(AB1801&lt;&gt;""),AB1801/INDEX($L$4:$L1801,MATCH(MAX($L$4:$L1801)+1,$L$4:$L1801,1)),"")</f>
        <v/>
      </c>
      <c r="AI1801" s="14" t="str">
        <f>IF(AND(AF1801&lt;&gt;""),AF1801/INDEX($L$4:$L1801,MATCH(MAX($L$4:$L1801)+1,$L$4:$L1801,1)),"")</f>
        <v/>
      </c>
      <c r="AM1801" s="14" t="str">
        <f>IF(AND(AJ1801&lt;&gt;""),AJ1801/INDEX($L$4:$L1801,MATCH(MAX($L$4:$L1801)+1,$L$4:$L1801,1)),"")</f>
        <v/>
      </c>
      <c r="AQ1801" s="14" t="str">
        <f>IF(AND(AN1801&lt;&gt;""),AN1801/INDEX($L$4:$L1801,MATCH(MAX($L$4:$L1801)+1,$L$4:$L1801,1)),"")</f>
        <v/>
      </c>
      <c r="AU1801" s="14" t="str">
        <f>IF(AND(AR1801&lt;&gt;""),AR1801/INDEX($L$4:$L1801,MATCH(MAX($L$4:$L1801)+1,$L$4:$L1801,1)),"")</f>
        <v/>
      </c>
      <c r="AY1801" s="14" t="str">
        <f>IF(AND(AV1801&lt;&gt;""),AV1801/INDEX($L$4:$L1801,MATCH(MAX($L$4:$L1801)+1,$L$4:$L1801,1)),"")</f>
        <v/>
      </c>
      <c r="AZ1801" s="10" t="str">
        <f t="shared" si="1022"/>
        <v/>
      </c>
      <c r="BC1801" s="78" t="str">
        <f t="shared" si="1021"/>
        <v/>
      </c>
      <c r="CM1801" s="14" t="str">
        <f>IF(AND(CJ1801&lt;&gt;""),CJ1801/INDEX($L$4:$L1801,MATCH(MAX($L$4:$L1801)+1,$L$4:$L1801,1)),"")</f>
        <v/>
      </c>
      <c r="CQ1801" s="14" t="str">
        <f>IF(AND(CN1801&lt;&gt;""),CN1801/INDEX($L$4:$L1801,MATCH(MAX($L$4:$L1801)+1,$L$4:$L1801,1)),"")</f>
        <v/>
      </c>
    </row>
    <row r="1802" spans="3:95">
      <c r="C1802" s="4" t="s">
        <v>36</v>
      </c>
      <c r="D1802" t="s">
        <v>36</v>
      </c>
      <c r="K1802" s="14" t="str">
        <f t="shared" si="1023"/>
        <v/>
      </c>
      <c r="S1802" s="14" t="str">
        <f>IF(AND(P1802&lt;&gt;""),P1802/INDEX($L$4:$L1802,MATCH(MAX($L$4:$L1802)+1,$L$4:$L1802,1)),"")</f>
        <v/>
      </c>
      <c r="W1802" s="14" t="str">
        <f>IF(AND(T1802&lt;&gt;""),T1802/INDEX($L$4:$L1802,MATCH(MAX($L$4:$L1802)+1,$L$4:$L1802,1)),"")</f>
        <v/>
      </c>
      <c r="AA1802" s="14" t="str">
        <f>IF(AND(X1802&lt;&gt;""),X1802/INDEX($L$4:$L1802,MATCH(MAX($L$4:$L1802)+1,$L$4:$L1802,1)),"")</f>
        <v/>
      </c>
      <c r="AE1802" s="14" t="str">
        <f>IF(AND(AB1802&lt;&gt;""),AB1802/INDEX($L$4:$L1802,MATCH(MAX($L$4:$L1802)+1,$L$4:$L1802,1)),"")</f>
        <v/>
      </c>
      <c r="AI1802" s="14" t="str">
        <f>IF(AND(AF1802&lt;&gt;""),AF1802/INDEX($L$4:$L1802,MATCH(MAX($L$4:$L1802)+1,$L$4:$L1802,1)),"")</f>
        <v/>
      </c>
      <c r="AM1802" s="14" t="str">
        <f>IF(AND(AJ1802&lt;&gt;""),AJ1802/INDEX($L$4:$L1802,MATCH(MAX($L$4:$L1802)+1,$L$4:$L1802,1)),"")</f>
        <v/>
      </c>
      <c r="AQ1802" s="14" t="str">
        <f>IF(AND(AN1802&lt;&gt;""),AN1802/INDEX($L$4:$L1802,MATCH(MAX($L$4:$L1802)+1,$L$4:$L1802,1)),"")</f>
        <v/>
      </c>
      <c r="AU1802" s="14" t="str">
        <f>IF(AND(AR1802&lt;&gt;""),AR1802/INDEX($L$4:$L1802,MATCH(MAX($L$4:$L1802)+1,$L$4:$L1802,1)),"")</f>
        <v/>
      </c>
      <c r="AY1802" s="14" t="str">
        <f>IF(AND(AV1802&lt;&gt;""),AV1802/INDEX($L$4:$L1802,MATCH(MAX($L$4:$L1802)+1,$L$4:$L1802,1)),"")</f>
        <v/>
      </c>
      <c r="AZ1802" s="10" t="str">
        <f t="shared" si="1022"/>
        <v/>
      </c>
      <c r="BC1802" s="78" t="str">
        <f t="shared" si="1021"/>
        <v/>
      </c>
      <c r="CM1802" s="14" t="str">
        <f>IF(AND(CJ1802&lt;&gt;""),CJ1802/INDEX($L$4:$L1802,MATCH(MAX($L$4:$L1802)+1,$L$4:$L1802,1)),"")</f>
        <v/>
      </c>
      <c r="CQ1802" s="14" t="str">
        <f>IF(AND(CN1802&lt;&gt;""),CN1802/INDEX($L$4:$L1802,MATCH(MAX($L$4:$L1802)+1,$L$4:$L1802,1)),"")</f>
        <v/>
      </c>
    </row>
    <row r="1803" spans="3:95">
      <c r="C1803" s="4" t="s">
        <v>36</v>
      </c>
      <c r="D1803" t="s">
        <v>36</v>
      </c>
      <c r="K1803" s="14" t="str">
        <f t="shared" si="1023"/>
        <v/>
      </c>
      <c r="S1803" s="14" t="str">
        <f>IF(AND(P1803&lt;&gt;""),P1803/INDEX($L$4:$L1803,MATCH(MAX($L$4:$L1803)+1,$L$4:$L1803,1)),"")</f>
        <v/>
      </c>
      <c r="W1803" s="14" t="str">
        <f>IF(AND(T1803&lt;&gt;""),T1803/INDEX($L$4:$L1803,MATCH(MAX($L$4:$L1803)+1,$L$4:$L1803,1)),"")</f>
        <v/>
      </c>
      <c r="AA1803" s="14" t="str">
        <f>IF(AND(X1803&lt;&gt;""),X1803/INDEX($L$4:$L1803,MATCH(MAX($L$4:$L1803)+1,$L$4:$L1803,1)),"")</f>
        <v/>
      </c>
      <c r="AE1803" s="14" t="str">
        <f>IF(AND(AB1803&lt;&gt;""),AB1803/INDEX($L$4:$L1803,MATCH(MAX($L$4:$L1803)+1,$L$4:$L1803,1)),"")</f>
        <v/>
      </c>
      <c r="AI1803" s="14" t="str">
        <f>IF(AND(AF1803&lt;&gt;""),AF1803/INDEX($L$4:$L1803,MATCH(MAX($L$4:$L1803)+1,$L$4:$L1803,1)),"")</f>
        <v/>
      </c>
      <c r="AM1803" s="14" t="str">
        <f>IF(AND(AJ1803&lt;&gt;""),AJ1803/INDEX($L$4:$L1803,MATCH(MAX($L$4:$L1803)+1,$L$4:$L1803,1)),"")</f>
        <v/>
      </c>
      <c r="AQ1803" s="14" t="str">
        <f>IF(AND(AN1803&lt;&gt;""),AN1803/INDEX($L$4:$L1803,MATCH(MAX($L$4:$L1803)+1,$L$4:$L1803,1)),"")</f>
        <v/>
      </c>
      <c r="AU1803" s="14" t="str">
        <f>IF(AND(AR1803&lt;&gt;""),AR1803/INDEX($L$4:$L1803,MATCH(MAX($L$4:$L1803)+1,$L$4:$L1803,1)),"")</f>
        <v/>
      </c>
      <c r="AY1803" s="14" t="str">
        <f>IF(AND(AV1803&lt;&gt;""),AV1803/INDEX($L$4:$L1803,MATCH(MAX($L$4:$L1803)+1,$L$4:$L1803,1)),"")</f>
        <v/>
      </c>
      <c r="AZ1803" s="10" t="str">
        <f t="shared" si="1022"/>
        <v/>
      </c>
      <c r="BC1803" s="78" t="str">
        <f t="shared" si="1021"/>
        <v/>
      </c>
      <c r="CM1803" s="14" t="str">
        <f>IF(AND(CJ1803&lt;&gt;""),CJ1803/INDEX($L$4:$L1803,MATCH(MAX($L$4:$L1803)+1,$L$4:$L1803,1)),"")</f>
        <v/>
      </c>
      <c r="CQ1803" s="14" t="str">
        <f>IF(AND(CN1803&lt;&gt;""),CN1803/INDEX($L$4:$L1803,MATCH(MAX($L$4:$L1803)+1,$L$4:$L1803,1)),"")</f>
        <v/>
      </c>
    </row>
    <row r="1804" spans="3:95">
      <c r="C1804" s="4" t="s">
        <v>36</v>
      </c>
      <c r="D1804" t="s">
        <v>36</v>
      </c>
      <c r="K1804" s="14" t="str">
        <f t="shared" si="1023"/>
        <v/>
      </c>
      <c r="S1804" s="14" t="str">
        <f>IF(AND(P1804&lt;&gt;""),P1804/INDEX($L$4:$L1804,MATCH(MAX($L$4:$L1804)+1,$L$4:$L1804,1)),"")</f>
        <v/>
      </c>
      <c r="W1804" s="14" t="str">
        <f>IF(AND(T1804&lt;&gt;""),T1804/INDEX($L$4:$L1804,MATCH(MAX($L$4:$L1804)+1,$L$4:$L1804,1)),"")</f>
        <v/>
      </c>
      <c r="AA1804" s="14" t="str">
        <f>IF(AND(X1804&lt;&gt;""),X1804/INDEX($L$4:$L1804,MATCH(MAX($L$4:$L1804)+1,$L$4:$L1804,1)),"")</f>
        <v/>
      </c>
      <c r="AE1804" s="14" t="str">
        <f>IF(AND(AB1804&lt;&gt;""),AB1804/INDEX($L$4:$L1804,MATCH(MAX($L$4:$L1804)+1,$L$4:$L1804,1)),"")</f>
        <v/>
      </c>
      <c r="AI1804" s="14" t="str">
        <f>IF(AND(AF1804&lt;&gt;""),AF1804/INDEX($L$4:$L1804,MATCH(MAX($L$4:$L1804)+1,$L$4:$L1804,1)),"")</f>
        <v/>
      </c>
      <c r="AM1804" s="14" t="str">
        <f>IF(AND(AJ1804&lt;&gt;""),AJ1804/INDEX($L$4:$L1804,MATCH(MAX($L$4:$L1804)+1,$L$4:$L1804,1)),"")</f>
        <v/>
      </c>
      <c r="AQ1804" s="14" t="str">
        <f>IF(AND(AN1804&lt;&gt;""),AN1804/INDEX($L$4:$L1804,MATCH(MAX($L$4:$L1804)+1,$L$4:$L1804,1)),"")</f>
        <v/>
      </c>
      <c r="AU1804" s="14" t="str">
        <f>IF(AND(AR1804&lt;&gt;""),AR1804/INDEX($L$4:$L1804,MATCH(MAX($L$4:$L1804)+1,$L$4:$L1804,1)),"")</f>
        <v/>
      </c>
      <c r="AY1804" s="14" t="str">
        <f>IF(AND(AV1804&lt;&gt;""),AV1804/INDEX($L$4:$L1804,MATCH(MAX($L$4:$L1804)+1,$L$4:$L1804,1)),"")</f>
        <v/>
      </c>
      <c r="AZ1804" s="10" t="str">
        <f t="shared" si="1022"/>
        <v/>
      </c>
      <c r="BC1804" s="78" t="str">
        <f t="shared" si="1021"/>
        <v/>
      </c>
      <c r="CM1804" s="14" t="str">
        <f>IF(AND(CJ1804&lt;&gt;""),CJ1804/INDEX($L$4:$L1804,MATCH(MAX($L$4:$L1804)+1,$L$4:$L1804,1)),"")</f>
        <v/>
      </c>
      <c r="CQ1804" s="14" t="str">
        <f>IF(AND(CN1804&lt;&gt;""),CN1804/INDEX($L$4:$L1804,MATCH(MAX($L$4:$L1804)+1,$L$4:$L1804,1)),"")</f>
        <v/>
      </c>
    </row>
    <row r="1805" spans="3:95">
      <c r="C1805" s="4" t="s">
        <v>36</v>
      </c>
      <c r="D1805" t="s">
        <v>36</v>
      </c>
      <c r="K1805" s="14" t="str">
        <f t="shared" si="1023"/>
        <v/>
      </c>
      <c r="S1805" s="14" t="str">
        <f>IF(AND(P1805&lt;&gt;""),P1805/INDEX($L$4:$L1805,MATCH(MAX($L$4:$L1805)+1,$L$4:$L1805,1)),"")</f>
        <v/>
      </c>
      <c r="W1805" s="14" t="str">
        <f>IF(AND(T1805&lt;&gt;""),T1805/INDEX($L$4:$L1805,MATCH(MAX($L$4:$L1805)+1,$L$4:$L1805,1)),"")</f>
        <v/>
      </c>
      <c r="AA1805" s="14" t="str">
        <f>IF(AND(X1805&lt;&gt;""),X1805/INDEX($L$4:$L1805,MATCH(MAX($L$4:$L1805)+1,$L$4:$L1805,1)),"")</f>
        <v/>
      </c>
      <c r="AE1805" s="14" t="str">
        <f>IF(AND(AB1805&lt;&gt;""),AB1805/INDEX($L$4:$L1805,MATCH(MAX($L$4:$L1805)+1,$L$4:$L1805,1)),"")</f>
        <v/>
      </c>
      <c r="AI1805" s="14" t="str">
        <f>IF(AND(AF1805&lt;&gt;""),AF1805/INDEX($L$4:$L1805,MATCH(MAX($L$4:$L1805)+1,$L$4:$L1805,1)),"")</f>
        <v/>
      </c>
      <c r="AM1805" s="14" t="str">
        <f>IF(AND(AJ1805&lt;&gt;""),AJ1805/INDEX($L$4:$L1805,MATCH(MAX($L$4:$L1805)+1,$L$4:$L1805,1)),"")</f>
        <v/>
      </c>
      <c r="AQ1805" s="14" t="str">
        <f>IF(AND(AN1805&lt;&gt;""),AN1805/INDEX($L$4:$L1805,MATCH(MAX($L$4:$L1805)+1,$L$4:$L1805,1)),"")</f>
        <v/>
      </c>
      <c r="AU1805" s="14" t="str">
        <f>IF(AND(AR1805&lt;&gt;""),AR1805/INDEX($L$4:$L1805,MATCH(MAX($L$4:$L1805)+1,$L$4:$L1805,1)),"")</f>
        <v/>
      </c>
      <c r="AY1805" s="14" t="str">
        <f>IF(AND(AV1805&lt;&gt;""),AV1805/INDEX($L$4:$L1805,MATCH(MAX($L$4:$L1805)+1,$L$4:$L1805,1)),"")</f>
        <v/>
      </c>
      <c r="AZ1805" s="10" t="str">
        <f t="shared" si="1022"/>
        <v/>
      </c>
      <c r="BC1805" s="78" t="str">
        <f t="shared" si="1021"/>
        <v/>
      </c>
      <c r="CM1805" s="14" t="str">
        <f>IF(AND(CJ1805&lt;&gt;""),CJ1805/INDEX($L$4:$L1805,MATCH(MAX($L$4:$L1805)+1,$L$4:$L1805,1)),"")</f>
        <v/>
      </c>
      <c r="CQ1805" s="14" t="str">
        <f>IF(AND(CN1805&lt;&gt;""),CN1805/INDEX($L$4:$L1805,MATCH(MAX($L$4:$L1805)+1,$L$4:$L1805,1)),"")</f>
        <v/>
      </c>
    </row>
    <row r="1806" spans="3:95">
      <c r="C1806" s="4" t="s">
        <v>36</v>
      </c>
      <c r="D1806" t="s">
        <v>36</v>
      </c>
      <c r="K1806" s="14" t="str">
        <f t="shared" si="1023"/>
        <v/>
      </c>
      <c r="S1806" s="14" t="str">
        <f>IF(AND(P1806&lt;&gt;""),P1806/INDEX($L$4:$L1806,MATCH(MAX($L$4:$L1806)+1,$L$4:$L1806,1)),"")</f>
        <v/>
      </c>
      <c r="W1806" s="14" t="str">
        <f>IF(AND(T1806&lt;&gt;""),T1806/INDEX($L$4:$L1806,MATCH(MAX($L$4:$L1806)+1,$L$4:$L1806,1)),"")</f>
        <v/>
      </c>
      <c r="AA1806" s="14" t="str">
        <f>IF(AND(X1806&lt;&gt;""),X1806/INDEX($L$4:$L1806,MATCH(MAX($L$4:$L1806)+1,$L$4:$L1806,1)),"")</f>
        <v/>
      </c>
      <c r="AE1806" s="14" t="str">
        <f>IF(AND(AB1806&lt;&gt;""),AB1806/INDEX($L$4:$L1806,MATCH(MAX($L$4:$L1806)+1,$L$4:$L1806,1)),"")</f>
        <v/>
      </c>
      <c r="AI1806" s="14" t="str">
        <f>IF(AND(AF1806&lt;&gt;""),AF1806/INDEX($L$4:$L1806,MATCH(MAX($L$4:$L1806)+1,$L$4:$L1806,1)),"")</f>
        <v/>
      </c>
      <c r="AM1806" s="14" t="str">
        <f>IF(AND(AJ1806&lt;&gt;""),AJ1806/INDEX($L$4:$L1806,MATCH(MAX($L$4:$L1806)+1,$L$4:$L1806,1)),"")</f>
        <v/>
      </c>
      <c r="AQ1806" s="14" t="str">
        <f>IF(AND(AN1806&lt;&gt;""),AN1806/INDEX($L$4:$L1806,MATCH(MAX($L$4:$L1806)+1,$L$4:$L1806,1)),"")</f>
        <v/>
      </c>
      <c r="AU1806" s="14" t="str">
        <f>IF(AND(AR1806&lt;&gt;""),AR1806/INDEX($L$4:$L1806,MATCH(MAX($L$4:$L1806)+1,$L$4:$L1806,1)),"")</f>
        <v/>
      </c>
      <c r="AY1806" s="14" t="str">
        <f>IF(AND(AV1806&lt;&gt;""),AV1806/INDEX($L$4:$L1806,MATCH(MAX($L$4:$L1806)+1,$L$4:$L1806,1)),"")</f>
        <v/>
      </c>
      <c r="AZ1806" s="10" t="str">
        <f t="shared" si="1022"/>
        <v/>
      </c>
      <c r="BC1806" s="78" t="str">
        <f t="shared" si="1021"/>
        <v/>
      </c>
      <c r="CM1806" s="14" t="str">
        <f>IF(AND(CJ1806&lt;&gt;""),CJ1806/INDEX($L$4:$L1806,MATCH(MAX($L$4:$L1806)+1,$L$4:$L1806,1)),"")</f>
        <v/>
      </c>
      <c r="CQ1806" s="14" t="str">
        <f>IF(AND(CN1806&lt;&gt;""),CN1806/INDEX($L$4:$L1806,MATCH(MAX($L$4:$L1806)+1,$L$4:$L1806,1)),"")</f>
        <v/>
      </c>
    </row>
    <row r="1807" spans="3:95">
      <c r="C1807" s="4" t="s">
        <v>36</v>
      </c>
      <c r="D1807" t="s">
        <v>36</v>
      </c>
      <c r="K1807" s="14" t="str">
        <f t="shared" si="1023"/>
        <v/>
      </c>
      <c r="S1807" s="14" t="str">
        <f>IF(AND(P1807&lt;&gt;""),P1807/INDEX($L$4:$L1807,MATCH(MAX($L$4:$L1807)+1,$L$4:$L1807,1)),"")</f>
        <v/>
      </c>
      <c r="W1807" s="14" t="str">
        <f>IF(AND(T1807&lt;&gt;""),T1807/INDEX($L$4:$L1807,MATCH(MAX($L$4:$L1807)+1,$L$4:$L1807,1)),"")</f>
        <v/>
      </c>
      <c r="AA1807" s="14" t="str">
        <f>IF(AND(X1807&lt;&gt;""),X1807/INDEX($L$4:$L1807,MATCH(MAX($L$4:$L1807)+1,$L$4:$L1807,1)),"")</f>
        <v/>
      </c>
      <c r="AE1807" s="14" t="str">
        <f>IF(AND(AB1807&lt;&gt;""),AB1807/INDEX($L$4:$L1807,MATCH(MAX($L$4:$L1807)+1,$L$4:$L1807,1)),"")</f>
        <v/>
      </c>
      <c r="AI1807" s="14" t="str">
        <f>IF(AND(AF1807&lt;&gt;""),AF1807/INDEX($L$4:$L1807,MATCH(MAX($L$4:$L1807)+1,$L$4:$L1807,1)),"")</f>
        <v/>
      </c>
      <c r="AM1807" s="14" t="str">
        <f>IF(AND(AJ1807&lt;&gt;""),AJ1807/INDEX($L$4:$L1807,MATCH(MAX($L$4:$L1807)+1,$L$4:$L1807,1)),"")</f>
        <v/>
      </c>
      <c r="AQ1807" s="14" t="str">
        <f>IF(AND(AN1807&lt;&gt;""),AN1807/INDEX($L$4:$L1807,MATCH(MAX($L$4:$L1807)+1,$L$4:$L1807,1)),"")</f>
        <v/>
      </c>
      <c r="AU1807" s="14" t="str">
        <f>IF(AND(AR1807&lt;&gt;""),AR1807/INDEX($L$4:$L1807,MATCH(MAX($L$4:$L1807)+1,$L$4:$L1807,1)),"")</f>
        <v/>
      </c>
      <c r="AY1807" s="14" t="str">
        <f>IF(AND(AV1807&lt;&gt;""),AV1807/INDEX($L$4:$L1807,MATCH(MAX($L$4:$L1807)+1,$L$4:$L1807,1)),"")</f>
        <v/>
      </c>
      <c r="AZ1807" s="10" t="str">
        <f t="shared" si="1022"/>
        <v/>
      </c>
      <c r="BC1807" s="78" t="str">
        <f t="shared" si="1021"/>
        <v/>
      </c>
      <c r="CM1807" s="14" t="str">
        <f>IF(AND(CJ1807&lt;&gt;""),CJ1807/INDEX($L$4:$L1807,MATCH(MAX($L$4:$L1807)+1,$L$4:$L1807,1)),"")</f>
        <v/>
      </c>
      <c r="CQ1807" s="14" t="str">
        <f>IF(AND(CN1807&lt;&gt;""),CN1807/INDEX($L$4:$L1807,MATCH(MAX($L$4:$L1807)+1,$L$4:$L1807,1)),"")</f>
        <v/>
      </c>
    </row>
    <row r="1808" spans="3:95">
      <c r="C1808" s="4" t="s">
        <v>36</v>
      </c>
      <c r="D1808" t="s">
        <v>36</v>
      </c>
      <c r="K1808" s="14" t="str">
        <f t="shared" si="1023"/>
        <v/>
      </c>
      <c r="S1808" s="14" t="str">
        <f>IF(AND(P1808&lt;&gt;""),P1808/INDEX($L$4:$L1808,MATCH(MAX($L$4:$L1808)+1,$L$4:$L1808,1)),"")</f>
        <v/>
      </c>
      <c r="W1808" s="14" t="str">
        <f>IF(AND(T1808&lt;&gt;""),T1808/INDEX($L$4:$L1808,MATCH(MAX($L$4:$L1808)+1,$L$4:$L1808,1)),"")</f>
        <v/>
      </c>
      <c r="AA1808" s="14" t="str">
        <f>IF(AND(X1808&lt;&gt;""),X1808/INDEX($L$4:$L1808,MATCH(MAX($L$4:$L1808)+1,$L$4:$L1808,1)),"")</f>
        <v/>
      </c>
      <c r="AE1808" s="14" t="str">
        <f>IF(AND(AB1808&lt;&gt;""),AB1808/INDEX($L$4:$L1808,MATCH(MAX($L$4:$L1808)+1,$L$4:$L1808,1)),"")</f>
        <v/>
      </c>
      <c r="AI1808" s="14" t="str">
        <f>IF(AND(AF1808&lt;&gt;""),AF1808/INDEX($L$4:$L1808,MATCH(MAX($L$4:$L1808)+1,$L$4:$L1808,1)),"")</f>
        <v/>
      </c>
      <c r="AM1808" s="14" t="str">
        <f>IF(AND(AJ1808&lt;&gt;""),AJ1808/INDEX($L$4:$L1808,MATCH(MAX($L$4:$L1808)+1,$L$4:$L1808,1)),"")</f>
        <v/>
      </c>
      <c r="AQ1808" s="14" t="str">
        <f>IF(AND(AN1808&lt;&gt;""),AN1808/INDEX($L$4:$L1808,MATCH(MAX($L$4:$L1808)+1,$L$4:$L1808,1)),"")</f>
        <v/>
      </c>
      <c r="AU1808" s="14" t="str">
        <f>IF(AND(AR1808&lt;&gt;""),AR1808/INDEX($L$4:$L1808,MATCH(MAX($L$4:$L1808)+1,$L$4:$L1808,1)),"")</f>
        <v/>
      </c>
      <c r="AY1808" s="14" t="str">
        <f>IF(AND(AV1808&lt;&gt;""),AV1808/INDEX($L$4:$L1808,MATCH(MAX($L$4:$L1808)+1,$L$4:$L1808,1)),"")</f>
        <v/>
      </c>
      <c r="AZ1808" s="10" t="str">
        <f t="shared" si="1022"/>
        <v/>
      </c>
      <c r="BC1808" s="78" t="str">
        <f t="shared" si="1021"/>
        <v/>
      </c>
      <c r="CM1808" s="14" t="str">
        <f>IF(AND(CJ1808&lt;&gt;""),CJ1808/INDEX($L$4:$L1808,MATCH(MAX($L$4:$L1808)+1,$L$4:$L1808,1)),"")</f>
        <v/>
      </c>
      <c r="CQ1808" s="14" t="str">
        <f>IF(AND(CN1808&lt;&gt;""),CN1808/INDEX($L$4:$L1808,MATCH(MAX($L$4:$L1808)+1,$L$4:$L1808,1)),"")</f>
        <v/>
      </c>
    </row>
    <row r="1809" spans="3:95">
      <c r="C1809" s="4" t="s">
        <v>36</v>
      </c>
      <c r="D1809" t="s">
        <v>36</v>
      </c>
      <c r="K1809" s="14" t="str">
        <f t="shared" si="1023"/>
        <v/>
      </c>
      <c r="S1809" s="14" t="str">
        <f>IF(AND(P1809&lt;&gt;""),P1809/INDEX($L$4:$L1809,MATCH(MAX($L$4:$L1809)+1,$L$4:$L1809,1)),"")</f>
        <v/>
      </c>
      <c r="W1809" s="14" t="str">
        <f>IF(AND(T1809&lt;&gt;""),T1809/INDEX($L$4:$L1809,MATCH(MAX($L$4:$L1809)+1,$L$4:$L1809,1)),"")</f>
        <v/>
      </c>
      <c r="AA1809" s="14" t="str">
        <f>IF(AND(X1809&lt;&gt;""),X1809/INDEX($L$4:$L1809,MATCH(MAX($L$4:$L1809)+1,$L$4:$L1809,1)),"")</f>
        <v/>
      </c>
      <c r="AE1809" s="14" t="str">
        <f>IF(AND(AB1809&lt;&gt;""),AB1809/INDEX($L$4:$L1809,MATCH(MAX($L$4:$L1809)+1,$L$4:$L1809,1)),"")</f>
        <v/>
      </c>
      <c r="AI1809" s="14" t="str">
        <f>IF(AND(AF1809&lt;&gt;""),AF1809/INDEX($L$4:$L1809,MATCH(MAX($L$4:$L1809)+1,$L$4:$L1809,1)),"")</f>
        <v/>
      </c>
      <c r="AM1809" s="14" t="str">
        <f>IF(AND(AJ1809&lt;&gt;""),AJ1809/INDEX($L$4:$L1809,MATCH(MAX($L$4:$L1809)+1,$L$4:$L1809,1)),"")</f>
        <v/>
      </c>
      <c r="AQ1809" s="14" t="str">
        <f>IF(AND(AN1809&lt;&gt;""),AN1809/INDEX($L$4:$L1809,MATCH(MAX($L$4:$L1809)+1,$L$4:$L1809,1)),"")</f>
        <v/>
      </c>
      <c r="AU1809" s="14" t="str">
        <f>IF(AND(AR1809&lt;&gt;""),AR1809/INDEX($L$4:$L1809,MATCH(MAX($L$4:$L1809)+1,$L$4:$L1809,1)),"")</f>
        <v/>
      </c>
      <c r="AY1809" s="14" t="str">
        <f>IF(AND(AV1809&lt;&gt;""),AV1809/INDEX($L$4:$L1809,MATCH(MAX($L$4:$L1809)+1,$L$4:$L1809,1)),"")</f>
        <v/>
      </c>
      <c r="AZ1809" s="10" t="str">
        <f t="shared" si="1022"/>
        <v/>
      </c>
      <c r="BC1809" s="78" t="str">
        <f t="shared" si="1021"/>
        <v/>
      </c>
      <c r="CM1809" s="14" t="str">
        <f>IF(AND(CJ1809&lt;&gt;""),CJ1809/INDEX($L$4:$L1809,MATCH(MAX($L$4:$L1809)+1,$L$4:$L1809,1)),"")</f>
        <v/>
      </c>
      <c r="CQ1809" s="14" t="str">
        <f>IF(AND(CN1809&lt;&gt;""),CN1809/INDEX($L$4:$L1809,MATCH(MAX($L$4:$L1809)+1,$L$4:$L1809,1)),"")</f>
        <v/>
      </c>
    </row>
    <row r="1810" spans="3:95">
      <c r="C1810" s="4" t="s">
        <v>36</v>
      </c>
      <c r="D1810" t="s">
        <v>36</v>
      </c>
      <c r="K1810" s="14" t="str">
        <f t="shared" si="1023"/>
        <v/>
      </c>
      <c r="S1810" s="14" t="str">
        <f>IF(AND(P1810&lt;&gt;""),P1810/INDEX($L$4:$L1810,MATCH(MAX($L$4:$L1810)+1,$L$4:$L1810,1)),"")</f>
        <v/>
      </c>
      <c r="W1810" s="14" t="str">
        <f>IF(AND(T1810&lt;&gt;""),T1810/INDEX($L$4:$L1810,MATCH(MAX($L$4:$L1810)+1,$L$4:$L1810,1)),"")</f>
        <v/>
      </c>
      <c r="AA1810" s="14" t="str">
        <f>IF(AND(X1810&lt;&gt;""),X1810/INDEX($L$4:$L1810,MATCH(MAX($L$4:$L1810)+1,$L$4:$L1810,1)),"")</f>
        <v/>
      </c>
      <c r="AE1810" s="14" t="str">
        <f>IF(AND(AB1810&lt;&gt;""),AB1810/INDEX($L$4:$L1810,MATCH(MAX($L$4:$L1810)+1,$L$4:$L1810,1)),"")</f>
        <v/>
      </c>
      <c r="AI1810" s="14" t="str">
        <f>IF(AND(AF1810&lt;&gt;""),AF1810/INDEX($L$4:$L1810,MATCH(MAX($L$4:$L1810)+1,$L$4:$L1810,1)),"")</f>
        <v/>
      </c>
      <c r="AM1810" s="14" t="str">
        <f>IF(AND(AJ1810&lt;&gt;""),AJ1810/INDEX($L$4:$L1810,MATCH(MAX($L$4:$L1810)+1,$L$4:$L1810,1)),"")</f>
        <v/>
      </c>
      <c r="AQ1810" s="14" t="str">
        <f>IF(AND(AN1810&lt;&gt;""),AN1810/INDEX($L$4:$L1810,MATCH(MAX($L$4:$L1810)+1,$L$4:$L1810,1)),"")</f>
        <v/>
      </c>
      <c r="AU1810" s="14" t="str">
        <f>IF(AND(AR1810&lt;&gt;""),AR1810/INDEX($L$4:$L1810,MATCH(MAX($L$4:$L1810)+1,$L$4:$L1810,1)),"")</f>
        <v/>
      </c>
      <c r="AY1810" s="14" t="str">
        <f>IF(AND(AV1810&lt;&gt;""),AV1810/INDEX($L$4:$L1810,MATCH(MAX($L$4:$L1810)+1,$L$4:$L1810,1)),"")</f>
        <v/>
      </c>
      <c r="AZ1810" s="10" t="str">
        <f t="shared" si="1022"/>
        <v/>
      </c>
      <c r="BC1810" s="78" t="str">
        <f t="shared" si="1021"/>
        <v/>
      </c>
      <c r="CM1810" s="14" t="str">
        <f>IF(AND(CJ1810&lt;&gt;""),CJ1810/INDEX($L$4:$L1810,MATCH(MAX($L$4:$L1810)+1,$L$4:$L1810,1)),"")</f>
        <v/>
      </c>
      <c r="CQ1810" s="14" t="str">
        <f>IF(AND(CN1810&lt;&gt;""),CN1810/INDEX($L$4:$L1810,MATCH(MAX($L$4:$L1810)+1,$L$4:$L1810,1)),"")</f>
        <v/>
      </c>
    </row>
    <row r="1811" spans="3:95">
      <c r="C1811" s="4" t="s">
        <v>36</v>
      </c>
      <c r="D1811" t="s">
        <v>36</v>
      </c>
      <c r="K1811" s="14" t="str">
        <f t="shared" si="1023"/>
        <v/>
      </c>
      <c r="S1811" s="14" t="str">
        <f>IF(AND(P1811&lt;&gt;""),P1811/INDEX($L$4:$L1811,MATCH(MAX($L$4:$L1811)+1,$L$4:$L1811,1)),"")</f>
        <v/>
      </c>
      <c r="W1811" s="14" t="str">
        <f>IF(AND(T1811&lt;&gt;""),T1811/INDEX($L$4:$L1811,MATCH(MAX($L$4:$L1811)+1,$L$4:$L1811,1)),"")</f>
        <v/>
      </c>
      <c r="AA1811" s="14" t="str">
        <f>IF(AND(X1811&lt;&gt;""),X1811/INDEX($L$4:$L1811,MATCH(MAX($L$4:$L1811)+1,$L$4:$L1811,1)),"")</f>
        <v/>
      </c>
      <c r="AE1811" s="14" t="str">
        <f>IF(AND(AB1811&lt;&gt;""),AB1811/INDEX($L$4:$L1811,MATCH(MAX($L$4:$L1811)+1,$L$4:$L1811,1)),"")</f>
        <v/>
      </c>
      <c r="AI1811" s="14" t="str">
        <f>IF(AND(AF1811&lt;&gt;""),AF1811/INDEX($L$4:$L1811,MATCH(MAX($L$4:$L1811)+1,$L$4:$L1811,1)),"")</f>
        <v/>
      </c>
      <c r="AM1811" s="14" t="str">
        <f>IF(AND(AJ1811&lt;&gt;""),AJ1811/INDEX($L$4:$L1811,MATCH(MAX($L$4:$L1811)+1,$L$4:$L1811,1)),"")</f>
        <v/>
      </c>
      <c r="AQ1811" s="14" t="str">
        <f>IF(AND(AN1811&lt;&gt;""),AN1811/INDEX($L$4:$L1811,MATCH(MAX($L$4:$L1811)+1,$L$4:$L1811,1)),"")</f>
        <v/>
      </c>
      <c r="AU1811" s="14" t="str">
        <f>IF(AND(AR1811&lt;&gt;""),AR1811/INDEX($L$4:$L1811,MATCH(MAX($L$4:$L1811)+1,$L$4:$L1811,1)),"")</f>
        <v/>
      </c>
      <c r="AY1811" s="14" t="str">
        <f>IF(AND(AV1811&lt;&gt;""),AV1811/INDEX($L$4:$L1811,MATCH(MAX($L$4:$L1811)+1,$L$4:$L1811,1)),"")</f>
        <v/>
      </c>
      <c r="AZ1811" s="10" t="str">
        <f t="shared" si="1022"/>
        <v/>
      </c>
      <c r="BC1811" s="78" t="str">
        <f t="shared" si="1021"/>
        <v/>
      </c>
      <c r="CM1811" s="14" t="str">
        <f>IF(AND(CJ1811&lt;&gt;""),CJ1811/INDEX($L$4:$L1811,MATCH(MAX($L$4:$L1811)+1,$L$4:$L1811,1)),"")</f>
        <v/>
      </c>
      <c r="CQ1811" s="14" t="str">
        <f>IF(AND(CN1811&lt;&gt;""),CN1811/INDEX($L$4:$L1811,MATCH(MAX($L$4:$L1811)+1,$L$4:$L1811,1)),"")</f>
        <v/>
      </c>
    </row>
    <row r="1812" spans="3:95">
      <c r="C1812" s="4" t="s">
        <v>36</v>
      </c>
      <c r="D1812" t="s">
        <v>36</v>
      </c>
      <c r="K1812" s="14" t="str">
        <f t="shared" si="1023"/>
        <v/>
      </c>
      <c r="S1812" s="14" t="str">
        <f>IF(AND(P1812&lt;&gt;""),P1812/INDEX($L$4:$L1812,MATCH(MAX($L$4:$L1812)+1,$L$4:$L1812,1)),"")</f>
        <v/>
      </c>
      <c r="W1812" s="14" t="str">
        <f>IF(AND(T1812&lt;&gt;""),T1812/INDEX($L$4:$L1812,MATCH(MAX($L$4:$L1812)+1,$L$4:$L1812,1)),"")</f>
        <v/>
      </c>
      <c r="AA1812" s="14" t="str">
        <f>IF(AND(X1812&lt;&gt;""),X1812/INDEX($L$4:$L1812,MATCH(MAX($L$4:$L1812)+1,$L$4:$L1812,1)),"")</f>
        <v/>
      </c>
      <c r="AE1812" s="14" t="str">
        <f>IF(AND(AB1812&lt;&gt;""),AB1812/INDEX($L$4:$L1812,MATCH(MAX($L$4:$L1812)+1,$L$4:$L1812,1)),"")</f>
        <v/>
      </c>
      <c r="AI1812" s="14" t="str">
        <f>IF(AND(AF1812&lt;&gt;""),AF1812/INDEX($L$4:$L1812,MATCH(MAX($L$4:$L1812)+1,$L$4:$L1812,1)),"")</f>
        <v/>
      </c>
      <c r="AM1812" s="14" t="str">
        <f>IF(AND(AJ1812&lt;&gt;""),AJ1812/INDEX($L$4:$L1812,MATCH(MAX($L$4:$L1812)+1,$L$4:$L1812,1)),"")</f>
        <v/>
      </c>
      <c r="AQ1812" s="14" t="str">
        <f>IF(AND(AN1812&lt;&gt;""),AN1812/INDEX($L$4:$L1812,MATCH(MAX($L$4:$L1812)+1,$L$4:$L1812,1)),"")</f>
        <v/>
      </c>
      <c r="AU1812" s="14" t="str">
        <f>IF(AND(AR1812&lt;&gt;""),AR1812/INDEX($L$4:$L1812,MATCH(MAX($L$4:$L1812)+1,$L$4:$L1812,1)),"")</f>
        <v/>
      </c>
      <c r="AY1812" s="14" t="str">
        <f>IF(AND(AV1812&lt;&gt;""),AV1812/INDEX($L$4:$L1812,MATCH(MAX($L$4:$L1812)+1,$L$4:$L1812,1)),"")</f>
        <v/>
      </c>
      <c r="AZ1812" s="10" t="str">
        <f t="shared" si="1022"/>
        <v/>
      </c>
      <c r="BC1812" s="78" t="str">
        <f t="shared" si="1021"/>
        <v/>
      </c>
      <c r="CM1812" s="14" t="str">
        <f>IF(AND(CJ1812&lt;&gt;""),CJ1812/INDEX($L$4:$L1812,MATCH(MAX($L$4:$L1812)+1,$L$4:$L1812,1)),"")</f>
        <v/>
      </c>
      <c r="CQ1812" s="14" t="str">
        <f>IF(AND(CN1812&lt;&gt;""),CN1812/INDEX($L$4:$L1812,MATCH(MAX($L$4:$L1812)+1,$L$4:$L1812,1)),"")</f>
        <v/>
      </c>
    </row>
    <row r="1813" spans="3:95">
      <c r="C1813" s="4" t="s">
        <v>36</v>
      </c>
      <c r="D1813" t="s">
        <v>36</v>
      </c>
      <c r="K1813" s="14" t="str">
        <f t="shared" si="1023"/>
        <v/>
      </c>
      <c r="S1813" s="14" t="str">
        <f>IF(AND(P1813&lt;&gt;""),P1813/INDEX($L$4:$L1813,MATCH(MAX($L$4:$L1813)+1,$L$4:$L1813,1)),"")</f>
        <v/>
      </c>
      <c r="W1813" s="14" t="str">
        <f>IF(AND(T1813&lt;&gt;""),T1813/INDEX($L$4:$L1813,MATCH(MAX($L$4:$L1813)+1,$L$4:$L1813,1)),"")</f>
        <v/>
      </c>
      <c r="AA1813" s="14" t="str">
        <f>IF(AND(X1813&lt;&gt;""),X1813/INDEX($L$4:$L1813,MATCH(MAX($L$4:$L1813)+1,$L$4:$L1813,1)),"")</f>
        <v/>
      </c>
      <c r="AE1813" s="14" t="str">
        <f>IF(AND(AB1813&lt;&gt;""),AB1813/INDEX($L$4:$L1813,MATCH(MAX($L$4:$L1813)+1,$L$4:$L1813,1)),"")</f>
        <v/>
      </c>
      <c r="AI1813" s="14" t="str">
        <f>IF(AND(AF1813&lt;&gt;""),AF1813/INDEX($L$4:$L1813,MATCH(MAX($L$4:$L1813)+1,$L$4:$L1813,1)),"")</f>
        <v/>
      </c>
      <c r="AM1813" s="14" t="str">
        <f>IF(AND(AJ1813&lt;&gt;""),AJ1813/INDEX($L$4:$L1813,MATCH(MAX($L$4:$L1813)+1,$L$4:$L1813,1)),"")</f>
        <v/>
      </c>
      <c r="AQ1813" s="14" t="str">
        <f>IF(AND(AN1813&lt;&gt;""),AN1813/INDEX($L$4:$L1813,MATCH(MAX($L$4:$L1813)+1,$L$4:$L1813,1)),"")</f>
        <v/>
      </c>
      <c r="AU1813" s="14" t="str">
        <f>IF(AND(AR1813&lt;&gt;""),AR1813/INDEX($L$4:$L1813,MATCH(MAX($L$4:$L1813)+1,$L$4:$L1813,1)),"")</f>
        <v/>
      </c>
      <c r="AY1813" s="14" t="str">
        <f>IF(AND(AV1813&lt;&gt;""),AV1813/INDEX($L$4:$L1813,MATCH(MAX($L$4:$L1813)+1,$L$4:$L1813,1)),"")</f>
        <v/>
      </c>
      <c r="AZ1813" s="10" t="str">
        <f t="shared" si="1022"/>
        <v/>
      </c>
      <c r="BC1813" s="78" t="str">
        <f t="shared" si="1021"/>
        <v/>
      </c>
      <c r="CM1813" s="14" t="str">
        <f>IF(AND(CJ1813&lt;&gt;""),CJ1813/INDEX($L$4:$L1813,MATCH(MAX($L$4:$L1813)+1,$L$4:$L1813,1)),"")</f>
        <v/>
      </c>
      <c r="CQ1813" s="14" t="str">
        <f>IF(AND(CN1813&lt;&gt;""),CN1813/INDEX($L$4:$L1813,MATCH(MAX($L$4:$L1813)+1,$L$4:$L1813,1)),"")</f>
        <v/>
      </c>
    </row>
    <row r="1814" spans="3:95">
      <c r="C1814" s="4" t="s">
        <v>36</v>
      </c>
      <c r="D1814" t="s">
        <v>36</v>
      </c>
      <c r="K1814" s="14" t="str">
        <f t="shared" si="1023"/>
        <v/>
      </c>
      <c r="S1814" s="14" t="str">
        <f>IF(AND(P1814&lt;&gt;""),P1814/INDEX($L$4:$L1814,MATCH(MAX($L$4:$L1814)+1,$L$4:$L1814,1)),"")</f>
        <v/>
      </c>
      <c r="W1814" s="14" t="str">
        <f>IF(AND(T1814&lt;&gt;""),T1814/INDEX($L$4:$L1814,MATCH(MAX($L$4:$L1814)+1,$L$4:$L1814,1)),"")</f>
        <v/>
      </c>
      <c r="AA1814" s="14" t="str">
        <f>IF(AND(X1814&lt;&gt;""),X1814/INDEX($L$4:$L1814,MATCH(MAX($L$4:$L1814)+1,$L$4:$L1814,1)),"")</f>
        <v/>
      </c>
      <c r="AE1814" s="14" t="str">
        <f>IF(AND(AB1814&lt;&gt;""),AB1814/INDEX($L$4:$L1814,MATCH(MAX($L$4:$L1814)+1,$L$4:$L1814,1)),"")</f>
        <v/>
      </c>
      <c r="AI1814" s="14" t="str">
        <f>IF(AND(AF1814&lt;&gt;""),AF1814/INDEX($L$4:$L1814,MATCH(MAX($L$4:$L1814)+1,$L$4:$L1814,1)),"")</f>
        <v/>
      </c>
      <c r="AM1814" s="14" t="str">
        <f>IF(AND(AJ1814&lt;&gt;""),AJ1814/INDEX($L$4:$L1814,MATCH(MAX($L$4:$L1814)+1,$L$4:$L1814,1)),"")</f>
        <v/>
      </c>
      <c r="AQ1814" s="14" t="str">
        <f>IF(AND(AN1814&lt;&gt;""),AN1814/INDEX($L$4:$L1814,MATCH(MAX($L$4:$L1814)+1,$L$4:$L1814,1)),"")</f>
        <v/>
      </c>
      <c r="AU1814" s="14" t="str">
        <f>IF(AND(AR1814&lt;&gt;""),AR1814/INDEX($L$4:$L1814,MATCH(MAX($L$4:$L1814)+1,$L$4:$L1814,1)),"")</f>
        <v/>
      </c>
      <c r="AY1814" s="14" t="str">
        <f>IF(AND(AV1814&lt;&gt;""),AV1814/INDEX($L$4:$L1814,MATCH(MAX($L$4:$L1814)+1,$L$4:$L1814,1)),"")</f>
        <v/>
      </c>
      <c r="AZ1814" s="10" t="str">
        <f t="shared" si="1022"/>
        <v/>
      </c>
      <c r="BC1814" s="78" t="str">
        <f t="shared" si="1021"/>
        <v/>
      </c>
      <c r="CM1814" s="14" t="str">
        <f>IF(AND(CJ1814&lt;&gt;""),CJ1814/INDEX($L$4:$L1814,MATCH(MAX($L$4:$L1814)+1,$L$4:$L1814,1)),"")</f>
        <v/>
      </c>
      <c r="CQ1814" s="14" t="str">
        <f>IF(AND(CN1814&lt;&gt;""),CN1814/INDEX($L$4:$L1814,MATCH(MAX($L$4:$L1814)+1,$L$4:$L1814,1)),"")</f>
        <v/>
      </c>
    </row>
    <row r="1815" spans="3:95">
      <c r="C1815" s="4" t="s">
        <v>36</v>
      </c>
      <c r="D1815" t="s">
        <v>36</v>
      </c>
      <c r="K1815" s="14" t="str">
        <f t="shared" si="1023"/>
        <v/>
      </c>
      <c r="S1815" s="14" t="str">
        <f>IF(AND(P1815&lt;&gt;""),P1815/INDEX($L$4:$L1815,MATCH(MAX($L$4:$L1815)+1,$L$4:$L1815,1)),"")</f>
        <v/>
      </c>
      <c r="W1815" s="14" t="str">
        <f>IF(AND(T1815&lt;&gt;""),T1815/INDEX($L$4:$L1815,MATCH(MAX($L$4:$L1815)+1,$L$4:$L1815,1)),"")</f>
        <v/>
      </c>
      <c r="AA1815" s="14" t="str">
        <f>IF(AND(X1815&lt;&gt;""),X1815/INDEX($L$4:$L1815,MATCH(MAX($L$4:$L1815)+1,$L$4:$L1815,1)),"")</f>
        <v/>
      </c>
      <c r="AE1815" s="14" t="str">
        <f>IF(AND(AB1815&lt;&gt;""),AB1815/INDEX($L$4:$L1815,MATCH(MAX($L$4:$L1815)+1,$L$4:$L1815,1)),"")</f>
        <v/>
      </c>
      <c r="AI1815" s="14" t="str">
        <f>IF(AND(AF1815&lt;&gt;""),AF1815/INDEX($L$4:$L1815,MATCH(MAX($L$4:$L1815)+1,$L$4:$L1815,1)),"")</f>
        <v/>
      </c>
      <c r="AM1815" s="14" t="str">
        <f>IF(AND(AJ1815&lt;&gt;""),AJ1815/INDEX($L$4:$L1815,MATCH(MAX($L$4:$L1815)+1,$L$4:$L1815,1)),"")</f>
        <v/>
      </c>
      <c r="AQ1815" s="14" t="str">
        <f>IF(AND(AN1815&lt;&gt;""),AN1815/INDEX($L$4:$L1815,MATCH(MAX($L$4:$L1815)+1,$L$4:$L1815,1)),"")</f>
        <v/>
      </c>
      <c r="AU1815" s="14" t="str">
        <f>IF(AND(AR1815&lt;&gt;""),AR1815/INDEX($L$4:$L1815,MATCH(MAX($L$4:$L1815)+1,$L$4:$L1815,1)),"")</f>
        <v/>
      </c>
      <c r="AY1815" s="14" t="str">
        <f>IF(AND(AV1815&lt;&gt;""),AV1815/INDEX($L$4:$L1815,MATCH(MAX($L$4:$L1815)+1,$L$4:$L1815,1)),"")</f>
        <v/>
      </c>
      <c r="AZ1815" s="10" t="str">
        <f t="shared" si="1022"/>
        <v/>
      </c>
      <c r="BC1815" s="78" t="str">
        <f t="shared" si="1021"/>
        <v/>
      </c>
      <c r="CM1815" s="14" t="str">
        <f>IF(AND(CJ1815&lt;&gt;""),CJ1815/INDEX($L$4:$L1815,MATCH(MAX($L$4:$L1815)+1,$L$4:$L1815,1)),"")</f>
        <v/>
      </c>
      <c r="CQ1815" s="14" t="str">
        <f>IF(AND(CN1815&lt;&gt;""),CN1815/INDEX($L$4:$L1815,MATCH(MAX($L$4:$L1815)+1,$L$4:$L1815,1)),"")</f>
        <v/>
      </c>
    </row>
    <row r="1816" spans="3:95">
      <c r="C1816" s="4" t="s">
        <v>36</v>
      </c>
      <c r="D1816" t="s">
        <v>36</v>
      </c>
      <c r="K1816" s="14" t="str">
        <f t="shared" si="1023"/>
        <v/>
      </c>
      <c r="S1816" s="14" t="str">
        <f>IF(AND(P1816&lt;&gt;""),P1816/INDEX($L$4:$L1816,MATCH(MAX($L$4:$L1816)+1,$L$4:$L1816,1)),"")</f>
        <v/>
      </c>
      <c r="W1816" s="14" t="str">
        <f>IF(AND(T1816&lt;&gt;""),T1816/INDEX($L$4:$L1816,MATCH(MAX($L$4:$L1816)+1,$L$4:$L1816,1)),"")</f>
        <v/>
      </c>
      <c r="AA1816" s="14" t="str">
        <f>IF(AND(X1816&lt;&gt;""),X1816/INDEX($L$4:$L1816,MATCH(MAX($L$4:$L1816)+1,$L$4:$L1816,1)),"")</f>
        <v/>
      </c>
      <c r="AE1816" s="14" t="str">
        <f>IF(AND(AB1816&lt;&gt;""),AB1816/INDEX($L$4:$L1816,MATCH(MAX($L$4:$L1816)+1,$L$4:$L1816,1)),"")</f>
        <v/>
      </c>
      <c r="AI1816" s="14" t="str">
        <f>IF(AND(AF1816&lt;&gt;""),AF1816/INDEX($L$4:$L1816,MATCH(MAX($L$4:$L1816)+1,$L$4:$L1816,1)),"")</f>
        <v/>
      </c>
      <c r="AM1816" s="14" t="str">
        <f>IF(AND(AJ1816&lt;&gt;""),AJ1816/INDEX($L$4:$L1816,MATCH(MAX($L$4:$L1816)+1,$L$4:$L1816,1)),"")</f>
        <v/>
      </c>
      <c r="AQ1816" s="14" t="str">
        <f>IF(AND(AN1816&lt;&gt;""),AN1816/INDEX($L$4:$L1816,MATCH(MAX($L$4:$L1816)+1,$L$4:$L1816,1)),"")</f>
        <v/>
      </c>
      <c r="AU1816" s="14" t="str">
        <f>IF(AND(AR1816&lt;&gt;""),AR1816/INDEX($L$4:$L1816,MATCH(MAX($L$4:$L1816)+1,$L$4:$L1816,1)),"")</f>
        <v/>
      </c>
      <c r="AY1816" s="14" t="str">
        <f>IF(AND(AV1816&lt;&gt;""),AV1816/INDEX($L$4:$L1816,MATCH(MAX($L$4:$L1816)+1,$L$4:$L1816,1)),"")</f>
        <v/>
      </c>
      <c r="AZ1816" s="10" t="str">
        <f t="shared" si="1022"/>
        <v/>
      </c>
      <c r="BC1816" s="78" t="str">
        <f t="shared" si="1021"/>
        <v/>
      </c>
      <c r="CM1816" s="14" t="str">
        <f>IF(AND(CJ1816&lt;&gt;""),CJ1816/INDEX($L$4:$L1816,MATCH(MAX($L$4:$L1816)+1,$L$4:$L1816,1)),"")</f>
        <v/>
      </c>
      <c r="CQ1816" s="14" t="str">
        <f>IF(AND(CN1816&lt;&gt;""),CN1816/INDEX($L$4:$L1816,MATCH(MAX($L$4:$L1816)+1,$L$4:$L1816,1)),"")</f>
        <v/>
      </c>
    </row>
    <row r="1817" spans="3:95">
      <c r="C1817" s="4" t="s">
        <v>36</v>
      </c>
      <c r="D1817" t="s">
        <v>36</v>
      </c>
      <c r="K1817" s="14" t="str">
        <f t="shared" si="1023"/>
        <v/>
      </c>
      <c r="S1817" s="14" t="str">
        <f>IF(AND(P1817&lt;&gt;""),P1817/INDEX($L$4:$L1817,MATCH(MAX($L$4:$L1817)+1,$L$4:$L1817,1)),"")</f>
        <v/>
      </c>
      <c r="W1817" s="14" t="str">
        <f>IF(AND(T1817&lt;&gt;""),T1817/INDEX($L$4:$L1817,MATCH(MAX($L$4:$L1817)+1,$L$4:$L1817,1)),"")</f>
        <v/>
      </c>
      <c r="AA1817" s="14" t="str">
        <f>IF(AND(X1817&lt;&gt;""),X1817/INDEX($L$4:$L1817,MATCH(MAX($L$4:$L1817)+1,$L$4:$L1817,1)),"")</f>
        <v/>
      </c>
      <c r="AE1817" s="14" t="str">
        <f>IF(AND(AB1817&lt;&gt;""),AB1817/INDEX($L$4:$L1817,MATCH(MAX($L$4:$L1817)+1,$L$4:$L1817,1)),"")</f>
        <v/>
      </c>
      <c r="AI1817" s="14" t="str">
        <f>IF(AND(AF1817&lt;&gt;""),AF1817/INDEX($L$4:$L1817,MATCH(MAX($L$4:$L1817)+1,$L$4:$L1817,1)),"")</f>
        <v/>
      </c>
      <c r="AM1817" s="14" t="str">
        <f>IF(AND(AJ1817&lt;&gt;""),AJ1817/INDEX($L$4:$L1817,MATCH(MAX($L$4:$L1817)+1,$L$4:$L1817,1)),"")</f>
        <v/>
      </c>
      <c r="AQ1817" s="14" t="str">
        <f>IF(AND(AN1817&lt;&gt;""),AN1817/INDEX($L$4:$L1817,MATCH(MAX($L$4:$L1817)+1,$L$4:$L1817,1)),"")</f>
        <v/>
      </c>
      <c r="AU1817" s="14" t="str">
        <f>IF(AND(AR1817&lt;&gt;""),AR1817/INDEX($L$4:$L1817,MATCH(MAX($L$4:$L1817)+1,$L$4:$L1817,1)),"")</f>
        <v/>
      </c>
      <c r="AY1817" s="14" t="str">
        <f>IF(AND(AV1817&lt;&gt;""),AV1817/INDEX($L$4:$L1817,MATCH(MAX($L$4:$L1817)+1,$L$4:$L1817,1)),"")</f>
        <v/>
      </c>
      <c r="AZ1817" s="10" t="str">
        <f t="shared" si="1022"/>
        <v/>
      </c>
      <c r="BC1817" s="78" t="str">
        <f t="shared" si="1021"/>
        <v/>
      </c>
      <c r="CM1817" s="14" t="str">
        <f>IF(AND(CJ1817&lt;&gt;""),CJ1817/INDEX($L$4:$L1817,MATCH(MAX($L$4:$L1817)+1,$L$4:$L1817,1)),"")</f>
        <v/>
      </c>
      <c r="CQ1817" s="14" t="str">
        <f>IF(AND(CN1817&lt;&gt;""),CN1817/INDEX($L$4:$L1817,MATCH(MAX($L$4:$L1817)+1,$L$4:$L1817,1)),"")</f>
        <v/>
      </c>
    </row>
    <row r="1818" spans="3:95">
      <c r="C1818" s="4" t="s">
        <v>36</v>
      </c>
      <c r="D1818" t="s">
        <v>36</v>
      </c>
      <c r="K1818" s="14" t="str">
        <f t="shared" si="1023"/>
        <v/>
      </c>
      <c r="S1818" s="14" t="str">
        <f>IF(AND(P1818&lt;&gt;""),P1818/INDEX($L$4:$L1818,MATCH(MAX($L$4:$L1818)+1,$L$4:$L1818,1)),"")</f>
        <v/>
      </c>
      <c r="W1818" s="14" t="str">
        <f>IF(AND(T1818&lt;&gt;""),T1818/INDEX($L$4:$L1818,MATCH(MAX($L$4:$L1818)+1,$L$4:$L1818,1)),"")</f>
        <v/>
      </c>
      <c r="AA1818" s="14" t="str">
        <f>IF(AND(X1818&lt;&gt;""),X1818/INDEX($L$4:$L1818,MATCH(MAX($L$4:$L1818)+1,$L$4:$L1818,1)),"")</f>
        <v/>
      </c>
      <c r="AE1818" s="14" t="str">
        <f>IF(AND(AB1818&lt;&gt;""),AB1818/INDEX($L$4:$L1818,MATCH(MAX($L$4:$L1818)+1,$L$4:$L1818,1)),"")</f>
        <v/>
      </c>
      <c r="AI1818" s="14" t="str">
        <f>IF(AND(AF1818&lt;&gt;""),AF1818/INDEX($L$4:$L1818,MATCH(MAX($L$4:$L1818)+1,$L$4:$L1818,1)),"")</f>
        <v/>
      </c>
      <c r="AM1818" s="14" t="str">
        <f>IF(AND(AJ1818&lt;&gt;""),AJ1818/INDEX($L$4:$L1818,MATCH(MAX($L$4:$L1818)+1,$L$4:$L1818,1)),"")</f>
        <v/>
      </c>
      <c r="AQ1818" s="14" t="str">
        <f>IF(AND(AN1818&lt;&gt;""),AN1818/INDEX($L$4:$L1818,MATCH(MAX($L$4:$L1818)+1,$L$4:$L1818,1)),"")</f>
        <v/>
      </c>
      <c r="AU1818" s="14" t="str">
        <f>IF(AND(AR1818&lt;&gt;""),AR1818/INDEX($L$4:$L1818,MATCH(MAX($L$4:$L1818)+1,$L$4:$L1818,1)),"")</f>
        <v/>
      </c>
      <c r="AY1818" s="14" t="str">
        <f>IF(AND(AV1818&lt;&gt;""),AV1818/INDEX($L$4:$L1818,MATCH(MAX($L$4:$L1818)+1,$L$4:$L1818,1)),"")</f>
        <v/>
      </c>
      <c r="AZ1818" s="10" t="str">
        <f t="shared" si="1022"/>
        <v/>
      </c>
      <c r="BC1818" s="78" t="str">
        <f t="shared" si="1021"/>
        <v/>
      </c>
      <c r="CM1818" s="14" t="str">
        <f>IF(AND(CJ1818&lt;&gt;""),CJ1818/INDEX($L$4:$L1818,MATCH(MAX($L$4:$L1818)+1,$L$4:$L1818,1)),"")</f>
        <v/>
      </c>
      <c r="CQ1818" s="14" t="str">
        <f>IF(AND(CN1818&lt;&gt;""),CN1818/INDEX($L$4:$L1818,MATCH(MAX($L$4:$L1818)+1,$L$4:$L1818,1)),"")</f>
        <v/>
      </c>
    </row>
    <row r="1819" spans="3:95">
      <c r="C1819" s="4" t="s">
        <v>36</v>
      </c>
      <c r="D1819" t="s">
        <v>36</v>
      </c>
      <c r="K1819" s="14" t="str">
        <f t="shared" si="1023"/>
        <v/>
      </c>
      <c r="S1819" s="14" t="str">
        <f>IF(AND(P1819&lt;&gt;""),P1819/INDEX($L$4:$L1819,MATCH(MAX($L$4:$L1819)+1,$L$4:$L1819,1)),"")</f>
        <v/>
      </c>
      <c r="W1819" s="14" t="str">
        <f>IF(AND(T1819&lt;&gt;""),T1819/INDEX($L$4:$L1819,MATCH(MAX($L$4:$L1819)+1,$L$4:$L1819,1)),"")</f>
        <v/>
      </c>
      <c r="AA1819" s="14" t="str">
        <f>IF(AND(X1819&lt;&gt;""),X1819/INDEX($L$4:$L1819,MATCH(MAX($L$4:$L1819)+1,$L$4:$L1819,1)),"")</f>
        <v/>
      </c>
      <c r="AE1819" s="14" t="str">
        <f>IF(AND(AB1819&lt;&gt;""),AB1819/INDEX($L$4:$L1819,MATCH(MAX($L$4:$L1819)+1,$L$4:$L1819,1)),"")</f>
        <v/>
      </c>
      <c r="AI1819" s="14" t="str">
        <f>IF(AND(AF1819&lt;&gt;""),AF1819/INDEX($L$4:$L1819,MATCH(MAX($L$4:$L1819)+1,$L$4:$L1819,1)),"")</f>
        <v/>
      </c>
      <c r="AM1819" s="14" t="str">
        <f>IF(AND(AJ1819&lt;&gt;""),AJ1819/INDEX($L$4:$L1819,MATCH(MAX($L$4:$L1819)+1,$L$4:$L1819,1)),"")</f>
        <v/>
      </c>
      <c r="AQ1819" s="14" t="str">
        <f>IF(AND(AN1819&lt;&gt;""),AN1819/INDEX($L$4:$L1819,MATCH(MAX($L$4:$L1819)+1,$L$4:$L1819,1)),"")</f>
        <v/>
      </c>
      <c r="AU1819" s="14" t="str">
        <f>IF(AND(AR1819&lt;&gt;""),AR1819/INDEX($L$4:$L1819,MATCH(MAX($L$4:$L1819)+1,$L$4:$L1819,1)),"")</f>
        <v/>
      </c>
      <c r="AY1819" s="14" t="str">
        <f>IF(AND(AV1819&lt;&gt;""),AV1819/INDEX($L$4:$L1819,MATCH(MAX($L$4:$L1819)+1,$L$4:$L1819,1)),"")</f>
        <v/>
      </c>
      <c r="AZ1819" s="10" t="str">
        <f t="shared" si="1022"/>
        <v/>
      </c>
      <c r="BC1819" s="78" t="str">
        <f t="shared" si="1021"/>
        <v/>
      </c>
      <c r="CM1819" s="14" t="str">
        <f>IF(AND(CJ1819&lt;&gt;""),CJ1819/INDEX($L$4:$L1819,MATCH(MAX($L$4:$L1819)+1,$L$4:$L1819,1)),"")</f>
        <v/>
      </c>
      <c r="CQ1819" s="14" t="str">
        <f>IF(AND(CN1819&lt;&gt;""),CN1819/INDEX($L$4:$L1819,MATCH(MAX($L$4:$L1819)+1,$L$4:$L1819,1)),"")</f>
        <v/>
      </c>
    </row>
    <row r="1820" spans="3:95">
      <c r="C1820" s="4" t="s">
        <v>36</v>
      </c>
      <c r="D1820" t="s">
        <v>36</v>
      </c>
      <c r="K1820" s="14" t="str">
        <f t="shared" si="1023"/>
        <v/>
      </c>
      <c r="S1820" s="14" t="str">
        <f>IF(AND(P1820&lt;&gt;""),P1820/INDEX($L$4:$L1820,MATCH(MAX($L$4:$L1820)+1,$L$4:$L1820,1)),"")</f>
        <v/>
      </c>
      <c r="W1820" s="14" t="str">
        <f>IF(AND(T1820&lt;&gt;""),T1820/INDEX($L$4:$L1820,MATCH(MAX($L$4:$L1820)+1,$L$4:$L1820,1)),"")</f>
        <v/>
      </c>
      <c r="AA1820" s="14" t="str">
        <f>IF(AND(X1820&lt;&gt;""),X1820/INDEX($L$4:$L1820,MATCH(MAX($L$4:$L1820)+1,$L$4:$L1820,1)),"")</f>
        <v/>
      </c>
      <c r="AE1820" s="14" t="str">
        <f>IF(AND(AB1820&lt;&gt;""),AB1820/INDEX($L$4:$L1820,MATCH(MAX($L$4:$L1820)+1,$L$4:$L1820,1)),"")</f>
        <v/>
      </c>
      <c r="AI1820" s="14" t="str">
        <f>IF(AND(AF1820&lt;&gt;""),AF1820/INDEX($L$4:$L1820,MATCH(MAX($L$4:$L1820)+1,$L$4:$L1820,1)),"")</f>
        <v/>
      </c>
      <c r="AM1820" s="14" t="str">
        <f>IF(AND(AJ1820&lt;&gt;""),AJ1820/INDEX($L$4:$L1820,MATCH(MAX($L$4:$L1820)+1,$L$4:$L1820,1)),"")</f>
        <v/>
      </c>
      <c r="AQ1820" s="14" t="str">
        <f>IF(AND(AN1820&lt;&gt;""),AN1820/INDEX($L$4:$L1820,MATCH(MAX($L$4:$L1820)+1,$L$4:$L1820,1)),"")</f>
        <v/>
      </c>
      <c r="AU1820" s="14" t="str">
        <f>IF(AND(AR1820&lt;&gt;""),AR1820/INDEX($L$4:$L1820,MATCH(MAX($L$4:$L1820)+1,$L$4:$L1820,1)),"")</f>
        <v/>
      </c>
      <c r="AY1820" s="14" t="str">
        <f>IF(AND(AV1820&lt;&gt;""),AV1820/INDEX($L$4:$L1820,MATCH(MAX($L$4:$L1820)+1,$L$4:$L1820,1)),"")</f>
        <v/>
      </c>
      <c r="AZ1820" s="10" t="str">
        <f t="shared" si="1022"/>
        <v/>
      </c>
      <c r="BC1820" s="78" t="str">
        <f t="shared" si="1021"/>
        <v/>
      </c>
      <c r="CM1820" s="14" t="str">
        <f>IF(AND(CJ1820&lt;&gt;""),CJ1820/INDEX($L$4:$L1820,MATCH(MAX($L$4:$L1820)+1,$L$4:$L1820,1)),"")</f>
        <v/>
      </c>
      <c r="CQ1820" s="14" t="str">
        <f>IF(AND(CN1820&lt;&gt;""),CN1820/INDEX($L$4:$L1820,MATCH(MAX($L$4:$L1820)+1,$L$4:$L1820,1)),"")</f>
        <v/>
      </c>
    </row>
    <row r="1821" spans="3:95">
      <c r="C1821" s="4" t="s">
        <v>36</v>
      </c>
      <c r="D1821" t="s">
        <v>36</v>
      </c>
      <c r="K1821" s="14" t="str">
        <f t="shared" si="1023"/>
        <v/>
      </c>
      <c r="S1821" s="14" t="str">
        <f>IF(AND(P1821&lt;&gt;""),P1821/INDEX($L$4:$L1821,MATCH(MAX($L$4:$L1821)+1,$L$4:$L1821,1)),"")</f>
        <v/>
      </c>
      <c r="W1821" s="14" t="str">
        <f>IF(AND(T1821&lt;&gt;""),T1821/INDEX($L$4:$L1821,MATCH(MAX($L$4:$L1821)+1,$L$4:$L1821,1)),"")</f>
        <v/>
      </c>
      <c r="AA1821" s="14" t="str">
        <f>IF(AND(X1821&lt;&gt;""),X1821/INDEX($L$4:$L1821,MATCH(MAX($L$4:$L1821)+1,$L$4:$L1821,1)),"")</f>
        <v/>
      </c>
      <c r="AE1821" s="14" t="str">
        <f>IF(AND(AB1821&lt;&gt;""),AB1821/INDEX($L$4:$L1821,MATCH(MAX($L$4:$L1821)+1,$L$4:$L1821,1)),"")</f>
        <v/>
      </c>
      <c r="AI1821" s="14" t="str">
        <f>IF(AND(AF1821&lt;&gt;""),AF1821/INDEX($L$4:$L1821,MATCH(MAX($L$4:$L1821)+1,$L$4:$L1821,1)),"")</f>
        <v/>
      </c>
      <c r="AM1821" s="14" t="str">
        <f>IF(AND(AJ1821&lt;&gt;""),AJ1821/INDEX($L$4:$L1821,MATCH(MAX($L$4:$L1821)+1,$L$4:$L1821,1)),"")</f>
        <v/>
      </c>
      <c r="AQ1821" s="14" t="str">
        <f>IF(AND(AN1821&lt;&gt;""),AN1821/INDEX($L$4:$L1821,MATCH(MAX($L$4:$L1821)+1,$L$4:$L1821,1)),"")</f>
        <v/>
      </c>
      <c r="AU1821" s="14" t="str">
        <f>IF(AND(AR1821&lt;&gt;""),AR1821/INDEX($L$4:$L1821,MATCH(MAX($L$4:$L1821)+1,$L$4:$L1821,1)),"")</f>
        <v/>
      </c>
      <c r="AY1821" s="14" t="str">
        <f>IF(AND(AV1821&lt;&gt;""),AV1821/INDEX($L$4:$L1821,MATCH(MAX($L$4:$L1821)+1,$L$4:$L1821,1)),"")</f>
        <v/>
      </c>
      <c r="AZ1821" s="10" t="str">
        <f t="shared" si="1022"/>
        <v/>
      </c>
      <c r="BC1821" s="78" t="str">
        <f t="shared" si="1021"/>
        <v/>
      </c>
      <c r="CM1821" s="14" t="str">
        <f>IF(AND(CJ1821&lt;&gt;""),CJ1821/INDEX($L$4:$L1821,MATCH(MAX($L$4:$L1821)+1,$L$4:$L1821,1)),"")</f>
        <v/>
      </c>
      <c r="CQ1821" s="14" t="str">
        <f>IF(AND(CN1821&lt;&gt;""),CN1821/INDEX($L$4:$L1821,MATCH(MAX($L$4:$L1821)+1,$L$4:$L1821,1)),"")</f>
        <v/>
      </c>
    </row>
    <row r="1822" spans="3:95">
      <c r="C1822" s="4" t="s">
        <v>36</v>
      </c>
      <c r="D1822" t="s">
        <v>36</v>
      </c>
      <c r="K1822" s="14" t="str">
        <f t="shared" si="1023"/>
        <v/>
      </c>
      <c r="S1822" s="14" t="str">
        <f>IF(AND(P1822&lt;&gt;""),P1822/INDEX($L$4:$L1822,MATCH(MAX($L$4:$L1822)+1,$L$4:$L1822,1)),"")</f>
        <v/>
      </c>
      <c r="W1822" s="14" t="str">
        <f>IF(AND(T1822&lt;&gt;""),T1822/INDEX($L$4:$L1822,MATCH(MAX($L$4:$L1822)+1,$L$4:$L1822,1)),"")</f>
        <v/>
      </c>
      <c r="AA1822" s="14" t="str">
        <f>IF(AND(X1822&lt;&gt;""),X1822/INDEX($L$4:$L1822,MATCH(MAX($L$4:$L1822)+1,$L$4:$L1822,1)),"")</f>
        <v/>
      </c>
      <c r="AE1822" s="14" t="str">
        <f>IF(AND(AB1822&lt;&gt;""),AB1822/INDEX($L$4:$L1822,MATCH(MAX($L$4:$L1822)+1,$L$4:$L1822,1)),"")</f>
        <v/>
      </c>
      <c r="AI1822" s="14" t="str">
        <f>IF(AND(AF1822&lt;&gt;""),AF1822/INDEX($L$4:$L1822,MATCH(MAX($L$4:$L1822)+1,$L$4:$L1822,1)),"")</f>
        <v/>
      </c>
      <c r="AM1822" s="14" t="str">
        <f>IF(AND(AJ1822&lt;&gt;""),AJ1822/INDEX($L$4:$L1822,MATCH(MAX($L$4:$L1822)+1,$L$4:$L1822,1)),"")</f>
        <v/>
      </c>
      <c r="AQ1822" s="14" t="str">
        <f>IF(AND(AN1822&lt;&gt;""),AN1822/INDEX($L$4:$L1822,MATCH(MAX($L$4:$L1822)+1,$L$4:$L1822,1)),"")</f>
        <v/>
      </c>
      <c r="AU1822" s="14" t="str">
        <f>IF(AND(AR1822&lt;&gt;""),AR1822/INDEX($L$4:$L1822,MATCH(MAX($L$4:$L1822)+1,$L$4:$L1822,1)),"")</f>
        <v/>
      </c>
      <c r="AY1822" s="14" t="str">
        <f>IF(AND(AV1822&lt;&gt;""),AV1822/INDEX($L$4:$L1822,MATCH(MAX($L$4:$L1822)+1,$L$4:$L1822,1)),"")</f>
        <v/>
      </c>
      <c r="AZ1822" s="10" t="str">
        <f t="shared" si="1022"/>
        <v/>
      </c>
      <c r="BC1822" s="78" t="str">
        <f t="shared" si="1021"/>
        <v/>
      </c>
      <c r="CM1822" s="14" t="str">
        <f>IF(AND(CJ1822&lt;&gt;""),CJ1822/INDEX($L$4:$L1822,MATCH(MAX($L$4:$L1822)+1,$L$4:$L1822,1)),"")</f>
        <v/>
      </c>
      <c r="CQ1822" s="14" t="str">
        <f>IF(AND(CN1822&lt;&gt;""),CN1822/INDEX($L$4:$L1822,MATCH(MAX($L$4:$L1822)+1,$L$4:$L1822,1)),"")</f>
        <v/>
      </c>
    </row>
    <row r="1823" spans="3:95">
      <c r="C1823" s="4" t="s">
        <v>36</v>
      </c>
      <c r="D1823" t="s">
        <v>36</v>
      </c>
      <c r="K1823" s="14" t="str">
        <f t="shared" si="1023"/>
        <v/>
      </c>
      <c r="S1823" s="14" t="str">
        <f>IF(AND(P1823&lt;&gt;""),P1823/INDEX($L$4:$L1823,MATCH(MAX($L$4:$L1823)+1,$L$4:$L1823,1)),"")</f>
        <v/>
      </c>
      <c r="W1823" s="14" t="str">
        <f>IF(AND(T1823&lt;&gt;""),T1823/INDEX($L$4:$L1823,MATCH(MAX($L$4:$L1823)+1,$L$4:$L1823,1)),"")</f>
        <v/>
      </c>
      <c r="AA1823" s="14" t="str">
        <f>IF(AND(X1823&lt;&gt;""),X1823/INDEX($L$4:$L1823,MATCH(MAX($L$4:$L1823)+1,$L$4:$L1823,1)),"")</f>
        <v/>
      </c>
      <c r="AE1823" s="14" t="str">
        <f>IF(AND(AB1823&lt;&gt;""),AB1823/INDEX($L$4:$L1823,MATCH(MAX($L$4:$L1823)+1,$L$4:$L1823,1)),"")</f>
        <v/>
      </c>
      <c r="AI1823" s="14" t="str">
        <f>IF(AND(AF1823&lt;&gt;""),AF1823/INDEX($L$4:$L1823,MATCH(MAX($L$4:$L1823)+1,$L$4:$L1823,1)),"")</f>
        <v/>
      </c>
      <c r="AM1823" s="14" t="str">
        <f>IF(AND(AJ1823&lt;&gt;""),AJ1823/INDEX($L$4:$L1823,MATCH(MAX($L$4:$L1823)+1,$L$4:$L1823,1)),"")</f>
        <v/>
      </c>
      <c r="AQ1823" s="14" t="str">
        <f>IF(AND(AN1823&lt;&gt;""),AN1823/INDEX($L$4:$L1823,MATCH(MAX($L$4:$L1823)+1,$L$4:$L1823,1)),"")</f>
        <v/>
      </c>
      <c r="AU1823" s="14" t="str">
        <f>IF(AND(AR1823&lt;&gt;""),AR1823/INDEX($L$4:$L1823,MATCH(MAX($L$4:$L1823)+1,$L$4:$L1823,1)),"")</f>
        <v/>
      </c>
      <c r="AY1823" s="14" t="str">
        <f>IF(AND(AV1823&lt;&gt;""),AV1823/INDEX($L$4:$L1823,MATCH(MAX($L$4:$L1823)+1,$L$4:$L1823,1)),"")</f>
        <v/>
      </c>
      <c r="AZ1823" s="10" t="str">
        <f t="shared" si="1022"/>
        <v/>
      </c>
      <c r="BC1823" s="78" t="str">
        <f t="shared" si="1021"/>
        <v/>
      </c>
      <c r="CM1823" s="14" t="str">
        <f>IF(AND(CJ1823&lt;&gt;""),CJ1823/INDEX($L$4:$L1823,MATCH(MAX($L$4:$L1823)+1,$L$4:$L1823,1)),"")</f>
        <v/>
      </c>
      <c r="CQ1823" s="14" t="str">
        <f>IF(AND(CN1823&lt;&gt;""),CN1823/INDEX($L$4:$L1823,MATCH(MAX($L$4:$L1823)+1,$L$4:$L1823,1)),"")</f>
        <v/>
      </c>
    </row>
    <row r="1824" spans="3:95">
      <c r="C1824" s="4" t="s">
        <v>36</v>
      </c>
      <c r="D1824" t="s">
        <v>36</v>
      </c>
      <c r="K1824" s="14" t="str">
        <f t="shared" si="1023"/>
        <v/>
      </c>
      <c r="S1824" s="14" t="str">
        <f>IF(AND(P1824&lt;&gt;""),P1824/INDEX($L$4:$L1824,MATCH(MAX($L$4:$L1824)+1,$L$4:$L1824,1)),"")</f>
        <v/>
      </c>
      <c r="W1824" s="14" t="str">
        <f>IF(AND(T1824&lt;&gt;""),T1824/INDEX($L$4:$L1824,MATCH(MAX($L$4:$L1824)+1,$L$4:$L1824,1)),"")</f>
        <v/>
      </c>
      <c r="AA1824" s="14" t="str">
        <f>IF(AND(X1824&lt;&gt;""),X1824/INDEX($L$4:$L1824,MATCH(MAX($L$4:$L1824)+1,$L$4:$L1824,1)),"")</f>
        <v/>
      </c>
      <c r="AE1824" s="14" t="str">
        <f>IF(AND(AB1824&lt;&gt;""),AB1824/INDEX($L$4:$L1824,MATCH(MAX($L$4:$L1824)+1,$L$4:$L1824,1)),"")</f>
        <v/>
      </c>
      <c r="AI1824" s="14" t="str">
        <f>IF(AND(AF1824&lt;&gt;""),AF1824/INDEX($L$4:$L1824,MATCH(MAX($L$4:$L1824)+1,$L$4:$L1824,1)),"")</f>
        <v/>
      </c>
      <c r="AM1824" s="14" t="str">
        <f>IF(AND(AJ1824&lt;&gt;""),AJ1824/INDEX($L$4:$L1824,MATCH(MAX($L$4:$L1824)+1,$L$4:$L1824,1)),"")</f>
        <v/>
      </c>
      <c r="AQ1824" s="14" t="str">
        <f>IF(AND(AN1824&lt;&gt;""),AN1824/INDEX($L$4:$L1824,MATCH(MAX($L$4:$L1824)+1,$L$4:$L1824,1)),"")</f>
        <v/>
      </c>
      <c r="AU1824" s="14" t="str">
        <f>IF(AND(AR1824&lt;&gt;""),AR1824/INDEX($L$4:$L1824,MATCH(MAX($L$4:$L1824)+1,$L$4:$L1824,1)),"")</f>
        <v/>
      </c>
      <c r="AY1824" s="14" t="str">
        <f>IF(AND(AV1824&lt;&gt;""),AV1824/INDEX($L$4:$L1824,MATCH(MAX($L$4:$L1824)+1,$L$4:$L1824,1)),"")</f>
        <v/>
      </c>
      <c r="AZ1824" s="10" t="str">
        <f t="shared" si="1022"/>
        <v/>
      </c>
      <c r="BC1824" s="78" t="str">
        <f t="shared" si="1021"/>
        <v/>
      </c>
      <c r="CM1824" s="14" t="str">
        <f>IF(AND(CJ1824&lt;&gt;""),CJ1824/INDEX($L$4:$L1824,MATCH(MAX($L$4:$L1824)+1,$L$4:$L1824,1)),"")</f>
        <v/>
      </c>
      <c r="CQ1824" s="14" t="str">
        <f>IF(AND(CN1824&lt;&gt;""),CN1824/INDEX($L$4:$L1824,MATCH(MAX($L$4:$L1824)+1,$L$4:$L1824,1)),"")</f>
        <v/>
      </c>
    </row>
    <row r="1825" spans="3:95">
      <c r="C1825" s="4" t="s">
        <v>36</v>
      </c>
      <c r="D1825" t="s">
        <v>36</v>
      </c>
      <c r="K1825" s="14" t="str">
        <f t="shared" si="1023"/>
        <v/>
      </c>
      <c r="S1825" s="14" t="str">
        <f>IF(AND(P1825&lt;&gt;""),P1825/INDEX($L$4:$L1825,MATCH(MAX($L$4:$L1825)+1,$L$4:$L1825,1)),"")</f>
        <v/>
      </c>
      <c r="W1825" s="14" t="str">
        <f>IF(AND(T1825&lt;&gt;""),T1825/INDEX($L$4:$L1825,MATCH(MAX($L$4:$L1825)+1,$L$4:$L1825,1)),"")</f>
        <v/>
      </c>
      <c r="AA1825" s="14" t="str">
        <f>IF(AND(X1825&lt;&gt;""),X1825/INDEX($L$4:$L1825,MATCH(MAX($L$4:$L1825)+1,$L$4:$L1825,1)),"")</f>
        <v/>
      </c>
      <c r="AE1825" s="14" t="str">
        <f>IF(AND(AB1825&lt;&gt;""),AB1825/INDEX($L$4:$L1825,MATCH(MAX($L$4:$L1825)+1,$L$4:$L1825,1)),"")</f>
        <v/>
      </c>
      <c r="AI1825" s="14" t="str">
        <f>IF(AND(AF1825&lt;&gt;""),AF1825/INDEX($L$4:$L1825,MATCH(MAX($L$4:$L1825)+1,$L$4:$L1825,1)),"")</f>
        <v/>
      </c>
      <c r="AM1825" s="14" t="str">
        <f>IF(AND(AJ1825&lt;&gt;""),AJ1825/INDEX($L$4:$L1825,MATCH(MAX($L$4:$L1825)+1,$L$4:$L1825,1)),"")</f>
        <v/>
      </c>
      <c r="AQ1825" s="14" t="str">
        <f>IF(AND(AN1825&lt;&gt;""),AN1825/INDEX($L$4:$L1825,MATCH(MAX($L$4:$L1825)+1,$L$4:$L1825,1)),"")</f>
        <v/>
      </c>
      <c r="AU1825" s="14" t="str">
        <f>IF(AND(AR1825&lt;&gt;""),AR1825/INDEX($L$4:$L1825,MATCH(MAX($L$4:$L1825)+1,$L$4:$L1825,1)),"")</f>
        <v/>
      </c>
      <c r="AY1825" s="14" t="str">
        <f>IF(AND(AV1825&lt;&gt;""),AV1825/INDEX($L$4:$L1825,MATCH(MAX($L$4:$L1825)+1,$L$4:$L1825,1)),"")</f>
        <v/>
      </c>
      <c r="AZ1825" s="10" t="str">
        <f t="shared" si="1022"/>
        <v/>
      </c>
      <c r="BC1825" s="78" t="str">
        <f t="shared" si="1021"/>
        <v/>
      </c>
      <c r="CM1825" s="14" t="str">
        <f>IF(AND(CJ1825&lt;&gt;""),CJ1825/INDEX($L$4:$L1825,MATCH(MAX($L$4:$L1825)+1,$L$4:$L1825,1)),"")</f>
        <v/>
      </c>
      <c r="CQ1825" s="14" t="str">
        <f>IF(AND(CN1825&lt;&gt;""),CN1825/INDEX($L$4:$L1825,MATCH(MAX($L$4:$L1825)+1,$L$4:$L1825,1)),"")</f>
        <v/>
      </c>
    </row>
    <row r="1826" spans="3:95">
      <c r="C1826" s="4" t="s">
        <v>36</v>
      </c>
      <c r="D1826" t="s">
        <v>36</v>
      </c>
      <c r="K1826" s="14" t="str">
        <f t="shared" si="1023"/>
        <v/>
      </c>
      <c r="S1826" s="14" t="str">
        <f>IF(AND(P1826&lt;&gt;""),P1826/INDEX($L$4:$L1826,MATCH(MAX($L$4:$L1826)+1,$L$4:$L1826,1)),"")</f>
        <v/>
      </c>
      <c r="W1826" s="14" t="str">
        <f>IF(AND(T1826&lt;&gt;""),T1826/INDEX($L$4:$L1826,MATCH(MAX($L$4:$L1826)+1,$L$4:$L1826,1)),"")</f>
        <v/>
      </c>
      <c r="AA1826" s="14" t="str">
        <f>IF(AND(X1826&lt;&gt;""),X1826/INDEX($L$4:$L1826,MATCH(MAX($L$4:$L1826)+1,$L$4:$L1826,1)),"")</f>
        <v/>
      </c>
      <c r="AE1826" s="14" t="str">
        <f>IF(AND(AB1826&lt;&gt;""),AB1826/INDEX($L$4:$L1826,MATCH(MAX($L$4:$L1826)+1,$L$4:$L1826,1)),"")</f>
        <v/>
      </c>
      <c r="AI1826" s="14" t="str">
        <f>IF(AND(AF1826&lt;&gt;""),AF1826/INDEX($L$4:$L1826,MATCH(MAX($L$4:$L1826)+1,$L$4:$L1826,1)),"")</f>
        <v/>
      </c>
      <c r="AM1826" s="14" t="str">
        <f>IF(AND(AJ1826&lt;&gt;""),AJ1826/INDEX($L$4:$L1826,MATCH(MAX($L$4:$L1826)+1,$L$4:$L1826,1)),"")</f>
        <v/>
      </c>
      <c r="AQ1826" s="14" t="str">
        <f>IF(AND(AN1826&lt;&gt;""),AN1826/INDEX($L$4:$L1826,MATCH(MAX($L$4:$L1826)+1,$L$4:$L1826,1)),"")</f>
        <v/>
      </c>
      <c r="AU1826" s="14" t="str">
        <f>IF(AND(AR1826&lt;&gt;""),AR1826/INDEX($L$4:$L1826,MATCH(MAX($L$4:$L1826)+1,$L$4:$L1826,1)),"")</f>
        <v/>
      </c>
      <c r="AY1826" s="14" t="str">
        <f>IF(AND(AV1826&lt;&gt;""),AV1826/INDEX($L$4:$L1826,MATCH(MAX($L$4:$L1826)+1,$L$4:$L1826,1)),"")</f>
        <v/>
      </c>
      <c r="AZ1826" s="10" t="str">
        <f t="shared" si="1022"/>
        <v/>
      </c>
      <c r="BC1826" s="78" t="str">
        <f t="shared" si="1021"/>
        <v/>
      </c>
      <c r="CM1826" s="14" t="str">
        <f>IF(AND(CJ1826&lt;&gt;""),CJ1826/INDEX($L$4:$L1826,MATCH(MAX($L$4:$L1826)+1,$L$4:$L1826,1)),"")</f>
        <v/>
      </c>
      <c r="CQ1826" s="14" t="str">
        <f>IF(AND(CN1826&lt;&gt;""),CN1826/INDEX($L$4:$L1826,MATCH(MAX($L$4:$L1826)+1,$L$4:$L1826,1)),"")</f>
        <v/>
      </c>
    </row>
    <row r="1827" spans="3:95">
      <c r="C1827" s="4" t="s">
        <v>36</v>
      </c>
      <c r="D1827" t="s">
        <v>36</v>
      </c>
      <c r="K1827" s="14" t="str">
        <f t="shared" si="1023"/>
        <v/>
      </c>
      <c r="S1827" s="14" t="str">
        <f>IF(AND(P1827&lt;&gt;""),P1827/INDEX($L$4:$L1827,MATCH(MAX($L$4:$L1827)+1,$L$4:$L1827,1)),"")</f>
        <v/>
      </c>
      <c r="W1827" s="14" t="str">
        <f>IF(AND(T1827&lt;&gt;""),T1827/INDEX($L$4:$L1827,MATCH(MAX($L$4:$L1827)+1,$L$4:$L1827,1)),"")</f>
        <v/>
      </c>
      <c r="AA1827" s="14" t="str">
        <f>IF(AND(X1827&lt;&gt;""),X1827/INDEX($L$4:$L1827,MATCH(MAX($L$4:$L1827)+1,$L$4:$L1827,1)),"")</f>
        <v/>
      </c>
      <c r="AE1827" s="14" t="str">
        <f>IF(AND(AB1827&lt;&gt;""),AB1827/INDEX($L$4:$L1827,MATCH(MAX($L$4:$L1827)+1,$L$4:$L1827,1)),"")</f>
        <v/>
      </c>
      <c r="AI1827" s="14" t="str">
        <f>IF(AND(AF1827&lt;&gt;""),AF1827/INDEX($L$4:$L1827,MATCH(MAX($L$4:$L1827)+1,$L$4:$L1827,1)),"")</f>
        <v/>
      </c>
      <c r="AM1827" s="14" t="str">
        <f>IF(AND(AJ1827&lt;&gt;""),AJ1827/INDEX($L$4:$L1827,MATCH(MAX($L$4:$L1827)+1,$L$4:$L1827,1)),"")</f>
        <v/>
      </c>
      <c r="AQ1827" s="14" t="str">
        <f>IF(AND(AN1827&lt;&gt;""),AN1827/INDEX($L$4:$L1827,MATCH(MAX($L$4:$L1827)+1,$L$4:$L1827,1)),"")</f>
        <v/>
      </c>
      <c r="AU1827" s="14" t="str">
        <f>IF(AND(AR1827&lt;&gt;""),AR1827/INDEX($L$4:$L1827,MATCH(MAX($L$4:$L1827)+1,$L$4:$L1827,1)),"")</f>
        <v/>
      </c>
      <c r="AY1827" s="14" t="str">
        <f>IF(AND(AV1827&lt;&gt;""),AV1827/INDEX($L$4:$L1827,MATCH(MAX($L$4:$L1827)+1,$L$4:$L1827,1)),"")</f>
        <v/>
      </c>
      <c r="AZ1827" s="10" t="str">
        <f t="shared" si="1022"/>
        <v/>
      </c>
      <c r="BC1827" s="78" t="str">
        <f t="shared" si="1021"/>
        <v/>
      </c>
      <c r="CM1827" s="14" t="str">
        <f>IF(AND(CJ1827&lt;&gt;""),CJ1827/INDEX($L$4:$L1827,MATCH(MAX($L$4:$L1827)+1,$L$4:$L1827,1)),"")</f>
        <v/>
      </c>
      <c r="CQ1827" s="14" t="str">
        <f>IF(AND(CN1827&lt;&gt;""),CN1827/INDEX($L$4:$L1827,MATCH(MAX($L$4:$L1827)+1,$L$4:$L1827,1)),"")</f>
        <v/>
      </c>
    </row>
    <row r="1828" spans="3:95">
      <c r="D1828" t="s">
        <v>36</v>
      </c>
      <c r="K1828" s="14" t="str">
        <f t="shared" si="1023"/>
        <v/>
      </c>
      <c r="S1828" s="14" t="str">
        <f>IF(AND(P1828&lt;&gt;""),P1828/INDEX($L$4:$L1828,MATCH(MAX($L$4:$L1828)+1,$L$4:$L1828,1)),"")</f>
        <v/>
      </c>
      <c r="W1828" s="14" t="str">
        <f>IF(AND(T1828&lt;&gt;""),T1828/INDEX($L$4:$L1828,MATCH(MAX($L$4:$L1828)+1,$L$4:$L1828,1)),"")</f>
        <v/>
      </c>
      <c r="AA1828" s="14" t="str">
        <f>IF(AND(X1828&lt;&gt;""),X1828/INDEX($L$4:$L1828,MATCH(MAX($L$4:$L1828)+1,$L$4:$L1828,1)),"")</f>
        <v/>
      </c>
      <c r="AE1828" s="14" t="str">
        <f>IF(AND(AB1828&lt;&gt;""),AB1828/INDEX($L$4:$L1828,MATCH(MAX($L$4:$L1828)+1,$L$4:$L1828,1)),"")</f>
        <v/>
      </c>
      <c r="AI1828" s="14" t="str">
        <f>IF(AND(AF1828&lt;&gt;""),AF1828/INDEX($L$4:$L1828,MATCH(MAX($L$4:$L1828)+1,$L$4:$L1828,1)),"")</f>
        <v/>
      </c>
      <c r="AM1828" s="14" t="str">
        <f>IF(AND(AJ1828&lt;&gt;""),AJ1828/INDEX($L$4:$L1828,MATCH(MAX($L$4:$L1828)+1,$L$4:$L1828,1)),"")</f>
        <v/>
      </c>
      <c r="AQ1828" s="14" t="str">
        <f>IF(AND(AN1828&lt;&gt;""),AN1828/INDEX($L$4:$L1828,MATCH(MAX($L$4:$L1828)+1,$L$4:$L1828,1)),"")</f>
        <v/>
      </c>
      <c r="AU1828" s="14" t="str">
        <f>IF(AND(AR1828&lt;&gt;""),AR1828/INDEX($L$4:$L1828,MATCH(MAX($L$4:$L1828)+1,$L$4:$L1828,1)),"")</f>
        <v/>
      </c>
      <c r="AY1828" s="14" t="str">
        <f>IF(AND(AV1828&lt;&gt;""),AV1828/INDEX($L$4:$L1828,MATCH(MAX($L$4:$L1828)+1,$L$4:$L1828,1)),"")</f>
        <v/>
      </c>
      <c r="AZ1828" s="10" t="str">
        <f t="shared" si="1022"/>
        <v/>
      </c>
      <c r="BC1828" s="78" t="str">
        <f t="shared" si="1021"/>
        <v/>
      </c>
      <c r="CM1828" s="14" t="str">
        <f>IF(AND(CJ1828&lt;&gt;""),CJ1828/INDEX($L$4:$L1828,MATCH(MAX($L$4:$L1828)+1,$L$4:$L1828,1)),"")</f>
        <v/>
      </c>
      <c r="CQ1828" s="14" t="str">
        <f>IF(AND(CN1828&lt;&gt;""),CN1828/INDEX($L$4:$L1828,MATCH(MAX($L$4:$L1828)+1,$L$4:$L1828,1)),"")</f>
        <v/>
      </c>
    </row>
    <row r="1829" spans="3:95">
      <c r="D1829" t="s">
        <v>36</v>
      </c>
      <c r="K1829" s="14" t="str">
        <f t="shared" si="1023"/>
        <v/>
      </c>
      <c r="S1829" s="14" t="str">
        <f>IF(AND(P1829&lt;&gt;""),P1829/INDEX($L$4:$L1829,MATCH(MAX($L$4:$L1829)+1,$L$4:$L1829,1)),"")</f>
        <v/>
      </c>
      <c r="W1829" s="14" t="str">
        <f>IF(AND(T1829&lt;&gt;""),T1829/INDEX($L$4:$L1829,MATCH(MAX($L$4:$L1829)+1,$L$4:$L1829,1)),"")</f>
        <v/>
      </c>
      <c r="AA1829" s="14" t="str">
        <f>IF(AND(X1829&lt;&gt;""),X1829/INDEX($L$4:$L1829,MATCH(MAX($L$4:$L1829)+1,$L$4:$L1829,1)),"")</f>
        <v/>
      </c>
      <c r="AE1829" s="14" t="str">
        <f>IF(AND(AB1829&lt;&gt;""),AB1829/INDEX($L$4:$L1829,MATCH(MAX($L$4:$L1829)+1,$L$4:$L1829,1)),"")</f>
        <v/>
      </c>
      <c r="AI1829" s="14" t="str">
        <f>IF(AND(AF1829&lt;&gt;""),AF1829/INDEX($L$4:$L1829,MATCH(MAX($L$4:$L1829)+1,$L$4:$L1829,1)),"")</f>
        <v/>
      </c>
      <c r="AM1829" s="14" t="str">
        <f>IF(AND(AJ1829&lt;&gt;""),AJ1829/INDEX($L$4:$L1829,MATCH(MAX($L$4:$L1829)+1,$L$4:$L1829,1)),"")</f>
        <v/>
      </c>
      <c r="AQ1829" s="14" t="str">
        <f>IF(AND(AN1829&lt;&gt;""),AN1829/INDEX($L$4:$L1829,MATCH(MAX($L$4:$L1829)+1,$L$4:$L1829,1)),"")</f>
        <v/>
      </c>
      <c r="AU1829" s="14" t="str">
        <f>IF(AND(AR1829&lt;&gt;""),AR1829/INDEX($L$4:$L1829,MATCH(MAX($L$4:$L1829)+1,$L$4:$L1829,1)),"")</f>
        <v/>
      </c>
      <c r="AY1829" s="14" t="str">
        <f>IF(AND(AV1829&lt;&gt;""),AV1829/INDEX($L$4:$L1829,MATCH(MAX($L$4:$L1829)+1,$L$4:$L1829,1)),"")</f>
        <v/>
      </c>
      <c r="AZ1829" s="10" t="str">
        <f t="shared" si="1022"/>
        <v/>
      </c>
      <c r="BC1829" s="78" t="str">
        <f t="shared" si="1021"/>
        <v/>
      </c>
      <c r="CM1829" s="14" t="str">
        <f>IF(AND(CJ1829&lt;&gt;""),CJ1829/INDEX($L$4:$L1829,MATCH(MAX($L$4:$L1829)+1,$L$4:$L1829,1)),"")</f>
        <v/>
      </c>
      <c r="CQ1829" s="14" t="str">
        <f>IF(AND(CN1829&lt;&gt;""),CN1829/INDEX($L$4:$L1829,MATCH(MAX($L$4:$L1829)+1,$L$4:$L1829,1)),"")</f>
        <v/>
      </c>
    </row>
    <row r="1830" spans="3:95">
      <c r="D1830" t="s">
        <v>36</v>
      </c>
      <c r="K1830" s="14" t="str">
        <f t="shared" si="1023"/>
        <v/>
      </c>
      <c r="S1830" s="14" t="str">
        <f>IF(AND(P1830&lt;&gt;""),P1830/INDEX($L$4:$L1830,MATCH(MAX($L$4:$L1830)+1,$L$4:$L1830,1)),"")</f>
        <v/>
      </c>
      <c r="W1830" s="14" t="str">
        <f>IF(AND(T1830&lt;&gt;""),T1830/INDEX($L$4:$L1830,MATCH(MAX($L$4:$L1830)+1,$L$4:$L1830,1)),"")</f>
        <v/>
      </c>
      <c r="AA1830" s="14" t="str">
        <f>IF(AND(X1830&lt;&gt;""),X1830/INDEX($L$4:$L1830,MATCH(MAX($L$4:$L1830)+1,$L$4:$L1830,1)),"")</f>
        <v/>
      </c>
      <c r="AE1830" s="14" t="str">
        <f>IF(AND(AB1830&lt;&gt;""),AB1830/INDEX($L$4:$L1830,MATCH(MAX($L$4:$L1830)+1,$L$4:$L1830,1)),"")</f>
        <v/>
      </c>
      <c r="AI1830" s="14" t="str">
        <f>IF(AND(AF1830&lt;&gt;""),AF1830/INDEX($L$4:$L1830,MATCH(MAX($L$4:$L1830)+1,$L$4:$L1830,1)),"")</f>
        <v/>
      </c>
      <c r="AM1830" s="14" t="str">
        <f>IF(AND(AJ1830&lt;&gt;""),AJ1830/INDEX($L$4:$L1830,MATCH(MAX($L$4:$L1830)+1,$L$4:$L1830,1)),"")</f>
        <v/>
      </c>
      <c r="AQ1830" s="14" t="str">
        <f>IF(AND(AN1830&lt;&gt;""),AN1830/INDEX($L$4:$L1830,MATCH(MAX($L$4:$L1830)+1,$L$4:$L1830,1)),"")</f>
        <v/>
      </c>
      <c r="AU1830" s="14" t="str">
        <f>IF(AND(AR1830&lt;&gt;""),AR1830/INDEX($L$4:$L1830,MATCH(MAX($L$4:$L1830)+1,$L$4:$L1830,1)),"")</f>
        <v/>
      </c>
      <c r="AY1830" s="14" t="str">
        <f>IF(AND(AV1830&lt;&gt;""),AV1830/INDEX($L$4:$L1830,MATCH(MAX($L$4:$L1830)+1,$L$4:$L1830,1)),"")</f>
        <v/>
      </c>
      <c r="AZ1830" s="10" t="str">
        <f t="shared" si="1022"/>
        <v/>
      </c>
      <c r="BC1830" s="78" t="str">
        <f t="shared" si="1021"/>
        <v/>
      </c>
      <c r="CM1830" s="14" t="str">
        <f>IF(AND(CJ1830&lt;&gt;""),CJ1830/INDEX($L$4:$L1830,MATCH(MAX($L$4:$L1830)+1,$L$4:$L1830,1)),"")</f>
        <v/>
      </c>
      <c r="CQ1830" s="14" t="str">
        <f>IF(AND(CN1830&lt;&gt;""),CN1830/INDEX($L$4:$L1830,MATCH(MAX($L$4:$L1830)+1,$L$4:$L1830,1)),"")</f>
        <v/>
      </c>
    </row>
    <row r="1831" spans="3:95">
      <c r="D1831" t="s">
        <v>36</v>
      </c>
      <c r="K1831" s="14" t="str">
        <f t="shared" si="1023"/>
        <v/>
      </c>
      <c r="S1831" s="14" t="str">
        <f>IF(AND(P1831&lt;&gt;""),P1831/INDEX($L$4:$L1831,MATCH(MAX($L$4:$L1831)+1,$L$4:$L1831,1)),"")</f>
        <v/>
      </c>
      <c r="W1831" s="14" t="str">
        <f>IF(AND(T1831&lt;&gt;""),T1831/INDEX($L$4:$L1831,MATCH(MAX($L$4:$L1831)+1,$L$4:$L1831,1)),"")</f>
        <v/>
      </c>
      <c r="AA1831" s="14" t="str">
        <f>IF(AND(X1831&lt;&gt;""),X1831/INDEX($L$4:$L1831,MATCH(MAX($L$4:$L1831)+1,$L$4:$L1831,1)),"")</f>
        <v/>
      </c>
      <c r="AE1831" s="14" t="str">
        <f>IF(AND(AB1831&lt;&gt;""),AB1831/INDEX($L$4:$L1831,MATCH(MAX($L$4:$L1831)+1,$L$4:$L1831,1)),"")</f>
        <v/>
      </c>
      <c r="AI1831" s="14" t="str">
        <f>IF(AND(AF1831&lt;&gt;""),AF1831/INDEX($L$4:$L1831,MATCH(MAX($L$4:$L1831)+1,$L$4:$L1831,1)),"")</f>
        <v/>
      </c>
      <c r="AM1831" s="14" t="str">
        <f>IF(AND(AJ1831&lt;&gt;""),AJ1831/INDEX($L$4:$L1831,MATCH(MAX($L$4:$L1831)+1,$L$4:$L1831,1)),"")</f>
        <v/>
      </c>
      <c r="AQ1831" s="14" t="str">
        <f>IF(AND(AN1831&lt;&gt;""),AN1831/INDEX($L$4:$L1831,MATCH(MAX($L$4:$L1831)+1,$L$4:$L1831,1)),"")</f>
        <v/>
      </c>
      <c r="AU1831" s="14" t="str">
        <f>IF(AND(AR1831&lt;&gt;""),AR1831/INDEX($L$4:$L1831,MATCH(MAX($L$4:$L1831)+1,$L$4:$L1831,1)),"")</f>
        <v/>
      </c>
      <c r="AY1831" s="14" t="str">
        <f>IF(AND(AV1831&lt;&gt;""),AV1831/INDEX($L$4:$L1831,MATCH(MAX($L$4:$L1831)+1,$L$4:$L1831,1)),"")</f>
        <v/>
      </c>
      <c r="AZ1831" s="10" t="str">
        <f t="shared" si="1022"/>
        <v/>
      </c>
      <c r="BC1831" s="78" t="str">
        <f t="shared" si="1021"/>
        <v/>
      </c>
      <c r="CM1831" s="14" t="str">
        <f>IF(AND(CJ1831&lt;&gt;""),CJ1831/INDEX($L$4:$L1831,MATCH(MAX($L$4:$L1831)+1,$L$4:$L1831,1)),"")</f>
        <v/>
      </c>
      <c r="CQ1831" s="14" t="str">
        <f>IF(AND(CN1831&lt;&gt;""),CN1831/INDEX($L$4:$L1831,MATCH(MAX($L$4:$L1831)+1,$L$4:$L1831,1)),"")</f>
        <v/>
      </c>
    </row>
    <row r="1832" spans="3:95">
      <c r="D1832" t="s">
        <v>36</v>
      </c>
      <c r="K1832" s="14" t="str">
        <f t="shared" si="1023"/>
        <v/>
      </c>
      <c r="S1832" s="14" t="str">
        <f>IF(AND(P1832&lt;&gt;""),P1832/INDEX($L$4:$L1832,MATCH(MAX($L$4:$L1832)+1,$L$4:$L1832,1)),"")</f>
        <v/>
      </c>
      <c r="W1832" s="14" t="str">
        <f>IF(AND(T1832&lt;&gt;""),T1832/INDEX($L$4:$L1832,MATCH(MAX($L$4:$L1832)+1,$L$4:$L1832,1)),"")</f>
        <v/>
      </c>
      <c r="AA1832" s="14" t="str">
        <f>IF(AND(X1832&lt;&gt;""),X1832/INDEX($L$4:$L1832,MATCH(MAX($L$4:$L1832)+1,$L$4:$L1832,1)),"")</f>
        <v/>
      </c>
      <c r="AE1832" s="14" t="str">
        <f>IF(AND(AB1832&lt;&gt;""),AB1832/INDEX($L$4:$L1832,MATCH(MAX($L$4:$L1832)+1,$L$4:$L1832,1)),"")</f>
        <v/>
      </c>
      <c r="AI1832" s="14" t="str">
        <f>IF(AND(AF1832&lt;&gt;""),AF1832/INDEX($L$4:$L1832,MATCH(MAX($L$4:$L1832)+1,$L$4:$L1832,1)),"")</f>
        <v/>
      </c>
      <c r="AM1832" s="14" t="str">
        <f>IF(AND(AJ1832&lt;&gt;""),AJ1832/INDEX($L$4:$L1832,MATCH(MAX($L$4:$L1832)+1,$L$4:$L1832,1)),"")</f>
        <v/>
      </c>
      <c r="AQ1832" s="14" t="str">
        <f>IF(AND(AN1832&lt;&gt;""),AN1832/INDEX($L$4:$L1832,MATCH(MAX($L$4:$L1832)+1,$L$4:$L1832,1)),"")</f>
        <v/>
      </c>
      <c r="AU1832" s="14" t="str">
        <f>IF(AND(AR1832&lt;&gt;""),AR1832/INDEX($L$4:$L1832,MATCH(MAX($L$4:$L1832)+1,$L$4:$L1832,1)),"")</f>
        <v/>
      </c>
      <c r="AY1832" s="14" t="str">
        <f>IF(AND(AV1832&lt;&gt;""),AV1832/INDEX($L$4:$L1832,MATCH(MAX($L$4:$L1832)+1,$L$4:$L1832,1)),"")</f>
        <v/>
      </c>
      <c r="AZ1832" s="10" t="str">
        <f t="shared" si="1022"/>
        <v/>
      </c>
      <c r="BC1832" s="78" t="str">
        <f t="shared" si="1021"/>
        <v/>
      </c>
      <c r="CM1832" s="14" t="str">
        <f>IF(AND(CJ1832&lt;&gt;""),CJ1832/INDEX($L$4:$L1832,MATCH(MAX($L$4:$L1832)+1,$L$4:$L1832,1)),"")</f>
        <v/>
      </c>
      <c r="CQ1832" s="14" t="str">
        <f>IF(AND(CN1832&lt;&gt;""),CN1832/INDEX($L$4:$L1832,MATCH(MAX($L$4:$L1832)+1,$L$4:$L1832,1)),"")</f>
        <v/>
      </c>
    </row>
    <row r="1833" spans="3:95">
      <c r="D1833" t="s">
        <v>36</v>
      </c>
      <c r="K1833" s="14" t="str">
        <f t="shared" si="1023"/>
        <v/>
      </c>
      <c r="S1833" s="14" t="str">
        <f>IF(AND(P1833&lt;&gt;""),P1833/INDEX($L$4:$L1833,MATCH(MAX($L$4:$L1833)+1,$L$4:$L1833,1)),"")</f>
        <v/>
      </c>
      <c r="W1833" s="14" t="str">
        <f>IF(AND(T1833&lt;&gt;""),T1833/INDEX($L$4:$L1833,MATCH(MAX($L$4:$L1833)+1,$L$4:$L1833,1)),"")</f>
        <v/>
      </c>
      <c r="AA1833" s="14" t="str">
        <f>IF(AND(X1833&lt;&gt;""),X1833/INDEX($L$4:$L1833,MATCH(MAX($L$4:$L1833)+1,$L$4:$L1833,1)),"")</f>
        <v/>
      </c>
      <c r="AE1833" s="14" t="str">
        <f>IF(AND(AB1833&lt;&gt;""),AB1833/INDEX($L$4:$L1833,MATCH(MAX($L$4:$L1833)+1,$L$4:$L1833,1)),"")</f>
        <v/>
      </c>
      <c r="AI1833" s="14" t="str">
        <f>IF(AND(AF1833&lt;&gt;""),AF1833/INDEX($L$4:$L1833,MATCH(MAX($L$4:$L1833)+1,$L$4:$L1833,1)),"")</f>
        <v/>
      </c>
      <c r="AM1833" s="14" t="str">
        <f>IF(AND(AJ1833&lt;&gt;""),AJ1833/INDEX($L$4:$L1833,MATCH(MAX($L$4:$L1833)+1,$L$4:$L1833,1)),"")</f>
        <v/>
      </c>
      <c r="AQ1833" s="14" t="str">
        <f>IF(AND(AN1833&lt;&gt;""),AN1833/INDEX($L$4:$L1833,MATCH(MAX($L$4:$L1833)+1,$L$4:$L1833,1)),"")</f>
        <v/>
      </c>
      <c r="AU1833" s="14" t="str">
        <f>IF(AND(AR1833&lt;&gt;""),AR1833/INDEX($L$4:$L1833,MATCH(MAX($L$4:$L1833)+1,$L$4:$L1833,1)),"")</f>
        <v/>
      </c>
      <c r="AY1833" s="14" t="str">
        <f>IF(AND(AV1833&lt;&gt;""),AV1833/INDEX($L$4:$L1833,MATCH(MAX($L$4:$L1833)+1,$L$4:$L1833,1)),"")</f>
        <v/>
      </c>
      <c r="AZ1833" s="10" t="str">
        <f t="shared" si="1022"/>
        <v/>
      </c>
      <c r="BC1833" s="78" t="str">
        <f t="shared" si="1021"/>
        <v/>
      </c>
      <c r="CM1833" s="14" t="str">
        <f>IF(AND(CJ1833&lt;&gt;""),CJ1833/INDEX($L$4:$L1833,MATCH(MAX($L$4:$L1833)+1,$L$4:$L1833,1)),"")</f>
        <v/>
      </c>
      <c r="CQ1833" s="14" t="str">
        <f>IF(AND(CN1833&lt;&gt;""),CN1833/INDEX($L$4:$L1833,MATCH(MAX($L$4:$L1833)+1,$L$4:$L1833,1)),"")</f>
        <v/>
      </c>
    </row>
    <row r="1834" spans="3:95">
      <c r="D1834" t="s">
        <v>36</v>
      </c>
      <c r="K1834" s="14" t="str">
        <f t="shared" si="1023"/>
        <v/>
      </c>
      <c r="S1834" s="14" t="str">
        <f>IF(AND(P1834&lt;&gt;""),P1834/INDEX($L$4:$L1834,MATCH(MAX($L$4:$L1834)+1,$L$4:$L1834,1)),"")</f>
        <v/>
      </c>
      <c r="W1834" s="14" t="str">
        <f>IF(AND(T1834&lt;&gt;""),T1834/INDEX($L$4:$L1834,MATCH(MAX($L$4:$L1834)+1,$L$4:$L1834,1)),"")</f>
        <v/>
      </c>
      <c r="AA1834" s="14" t="str">
        <f>IF(AND(X1834&lt;&gt;""),X1834/INDEX($L$4:$L1834,MATCH(MAX($L$4:$L1834)+1,$L$4:$L1834,1)),"")</f>
        <v/>
      </c>
      <c r="AE1834" s="14" t="str">
        <f>IF(AND(AB1834&lt;&gt;""),AB1834/INDEX($L$4:$L1834,MATCH(MAX($L$4:$L1834)+1,$L$4:$L1834,1)),"")</f>
        <v/>
      </c>
      <c r="AI1834" s="14" t="str">
        <f>IF(AND(AF1834&lt;&gt;""),AF1834/INDEX($L$4:$L1834,MATCH(MAX($L$4:$L1834)+1,$L$4:$L1834,1)),"")</f>
        <v/>
      </c>
      <c r="AM1834" s="14" t="str">
        <f>IF(AND(AJ1834&lt;&gt;""),AJ1834/INDEX($L$4:$L1834,MATCH(MAX($L$4:$L1834)+1,$L$4:$L1834,1)),"")</f>
        <v/>
      </c>
      <c r="AQ1834" s="14" t="str">
        <f>IF(AND(AN1834&lt;&gt;""),AN1834/INDEX($L$4:$L1834,MATCH(MAX($L$4:$L1834)+1,$L$4:$L1834,1)),"")</f>
        <v/>
      </c>
      <c r="AU1834" s="14" t="str">
        <f>IF(AND(AR1834&lt;&gt;""),AR1834/INDEX($L$4:$L1834,MATCH(MAX($L$4:$L1834)+1,$L$4:$L1834,1)),"")</f>
        <v/>
      </c>
      <c r="AY1834" s="14" t="str">
        <f>IF(AND(AV1834&lt;&gt;""),AV1834/INDEX($L$4:$L1834,MATCH(MAX($L$4:$L1834)+1,$L$4:$L1834,1)),"")</f>
        <v/>
      </c>
      <c r="AZ1834" s="10" t="str">
        <f t="shared" si="1022"/>
        <v/>
      </c>
      <c r="BC1834" s="78" t="str">
        <f t="shared" si="1021"/>
        <v/>
      </c>
      <c r="CM1834" s="14" t="str">
        <f>IF(AND(CJ1834&lt;&gt;""),CJ1834/INDEX($L$4:$L1834,MATCH(MAX($L$4:$L1834)+1,$L$4:$L1834,1)),"")</f>
        <v/>
      </c>
      <c r="CQ1834" s="14" t="str">
        <f>IF(AND(CN1834&lt;&gt;""),CN1834/INDEX($L$4:$L1834,MATCH(MAX($L$4:$L1834)+1,$L$4:$L1834,1)),"")</f>
        <v/>
      </c>
    </row>
    <row r="1835" spans="3:95">
      <c r="D1835" t="s">
        <v>36</v>
      </c>
      <c r="K1835" s="14" t="str">
        <f t="shared" si="1023"/>
        <v/>
      </c>
      <c r="S1835" s="14" t="str">
        <f>IF(AND(P1835&lt;&gt;""),P1835/INDEX($L$4:$L1835,MATCH(MAX($L$4:$L1835)+1,$L$4:$L1835,1)),"")</f>
        <v/>
      </c>
      <c r="W1835" s="14" t="str">
        <f>IF(AND(T1835&lt;&gt;""),T1835/INDEX($L$4:$L1835,MATCH(MAX($L$4:$L1835)+1,$L$4:$L1835,1)),"")</f>
        <v/>
      </c>
      <c r="AA1835" s="14" t="str">
        <f>IF(AND(X1835&lt;&gt;""),X1835/INDEX($L$4:$L1835,MATCH(MAX($L$4:$L1835)+1,$L$4:$L1835,1)),"")</f>
        <v/>
      </c>
      <c r="AE1835" s="14" t="str">
        <f>IF(AND(AB1835&lt;&gt;""),AB1835/INDEX($L$4:$L1835,MATCH(MAX($L$4:$L1835)+1,$L$4:$L1835,1)),"")</f>
        <v/>
      </c>
      <c r="AI1835" s="14" t="str">
        <f>IF(AND(AF1835&lt;&gt;""),AF1835/INDEX($L$4:$L1835,MATCH(MAX($L$4:$L1835)+1,$L$4:$L1835,1)),"")</f>
        <v/>
      </c>
      <c r="AM1835" s="14" t="str">
        <f>IF(AND(AJ1835&lt;&gt;""),AJ1835/INDEX($L$4:$L1835,MATCH(MAX($L$4:$L1835)+1,$L$4:$L1835,1)),"")</f>
        <v/>
      </c>
      <c r="AQ1835" s="14" t="str">
        <f>IF(AND(AN1835&lt;&gt;""),AN1835/INDEX($L$4:$L1835,MATCH(MAX($L$4:$L1835)+1,$L$4:$L1835,1)),"")</f>
        <v/>
      </c>
      <c r="AU1835" s="14" t="str">
        <f>IF(AND(AR1835&lt;&gt;""),AR1835/INDEX($L$4:$L1835,MATCH(MAX($L$4:$L1835)+1,$L$4:$L1835,1)),"")</f>
        <v/>
      </c>
      <c r="AY1835" s="14" t="str">
        <f>IF(AND(AV1835&lt;&gt;""),AV1835/INDEX($L$4:$L1835,MATCH(MAX($L$4:$L1835)+1,$L$4:$L1835,1)),"")</f>
        <v/>
      </c>
      <c r="AZ1835" s="10" t="str">
        <f t="shared" si="1022"/>
        <v/>
      </c>
      <c r="BC1835" s="78" t="str">
        <f t="shared" si="1021"/>
        <v/>
      </c>
      <c r="CM1835" s="14" t="str">
        <f>IF(AND(CJ1835&lt;&gt;""),CJ1835/INDEX($L$4:$L1835,MATCH(MAX($L$4:$L1835)+1,$L$4:$L1835,1)),"")</f>
        <v/>
      </c>
      <c r="CQ1835" s="14" t="str">
        <f>IF(AND(CN1835&lt;&gt;""),CN1835/INDEX($L$4:$L1835,MATCH(MAX($L$4:$L1835)+1,$L$4:$L1835,1)),"")</f>
        <v/>
      </c>
    </row>
    <row r="1836" spans="3:95">
      <c r="D1836" t="s">
        <v>36</v>
      </c>
      <c r="K1836" s="14" t="str">
        <f t="shared" si="1023"/>
        <v/>
      </c>
      <c r="S1836" s="14" t="str">
        <f>IF(AND(P1836&lt;&gt;""),P1836/INDEX($L$4:$L1836,MATCH(MAX($L$4:$L1836)+1,$L$4:$L1836,1)),"")</f>
        <v/>
      </c>
      <c r="W1836" s="14" t="str">
        <f>IF(AND(T1836&lt;&gt;""),T1836/INDEX($L$4:$L1836,MATCH(MAX($L$4:$L1836)+1,$L$4:$L1836,1)),"")</f>
        <v/>
      </c>
      <c r="AA1836" s="14" t="str">
        <f>IF(AND(X1836&lt;&gt;""),X1836/INDEX($L$4:$L1836,MATCH(MAX($L$4:$L1836)+1,$L$4:$L1836,1)),"")</f>
        <v/>
      </c>
      <c r="AE1836" s="14" t="str">
        <f>IF(AND(AB1836&lt;&gt;""),AB1836/INDEX($L$4:$L1836,MATCH(MAX($L$4:$L1836)+1,$L$4:$L1836,1)),"")</f>
        <v/>
      </c>
      <c r="AI1836" s="14" t="str">
        <f>IF(AND(AF1836&lt;&gt;""),AF1836/INDEX($L$4:$L1836,MATCH(MAX($L$4:$L1836)+1,$L$4:$L1836,1)),"")</f>
        <v/>
      </c>
      <c r="AM1836" s="14" t="str">
        <f>IF(AND(AJ1836&lt;&gt;""),AJ1836/INDEX($L$4:$L1836,MATCH(MAX($L$4:$L1836)+1,$L$4:$L1836,1)),"")</f>
        <v/>
      </c>
      <c r="AQ1836" s="14" t="str">
        <f>IF(AND(AN1836&lt;&gt;""),AN1836/INDEX($L$4:$L1836,MATCH(MAX($L$4:$L1836)+1,$L$4:$L1836,1)),"")</f>
        <v/>
      </c>
      <c r="AU1836" s="14" t="str">
        <f>IF(AND(AR1836&lt;&gt;""),AR1836/INDEX($L$4:$L1836,MATCH(MAX($L$4:$L1836)+1,$L$4:$L1836,1)),"")</f>
        <v/>
      </c>
      <c r="AY1836" s="14" t="str">
        <f>IF(AND(AV1836&lt;&gt;""),AV1836/INDEX($L$4:$L1836,MATCH(MAX($L$4:$L1836)+1,$L$4:$L1836,1)),"")</f>
        <v/>
      </c>
      <c r="AZ1836" s="10" t="str">
        <f t="shared" si="1022"/>
        <v/>
      </c>
      <c r="BC1836" s="78" t="str">
        <f t="shared" ref="BC1836:BC1899" si="1024">IF(SUM(S1836,W1836,AA1836,AE1836,AI1836,AM1836,AQ1836,AY1836,AU1836)=0,"",SUM(S1836,W1836,AA1836,AE1836,AI1836,AM1836,AQ1836,AY1836,AU1836))</f>
        <v/>
      </c>
      <c r="CM1836" s="14" t="str">
        <f>IF(AND(CJ1836&lt;&gt;""),CJ1836/INDEX($L$4:$L1836,MATCH(MAX($L$4:$L1836)+1,$L$4:$L1836,1)),"")</f>
        <v/>
      </c>
      <c r="CQ1836" s="14" t="str">
        <f>IF(AND(CN1836&lt;&gt;""),CN1836/INDEX($L$4:$L1836,MATCH(MAX($L$4:$L1836)+1,$L$4:$L1836,1)),"")</f>
        <v/>
      </c>
    </row>
    <row r="1837" spans="3:95">
      <c r="D1837" t="s">
        <v>36</v>
      </c>
      <c r="K1837" s="14" t="str">
        <f t="shared" si="1023"/>
        <v/>
      </c>
      <c r="S1837" s="14" t="str">
        <f>IF(AND(P1837&lt;&gt;""),P1837/INDEX($L$4:$L1837,MATCH(MAX($L$4:$L1837)+1,$L$4:$L1837,1)),"")</f>
        <v/>
      </c>
      <c r="W1837" s="14" t="str">
        <f>IF(AND(T1837&lt;&gt;""),T1837/INDEX($L$4:$L1837,MATCH(MAX($L$4:$L1837)+1,$L$4:$L1837,1)),"")</f>
        <v/>
      </c>
      <c r="AA1837" s="14" t="str">
        <f>IF(AND(X1837&lt;&gt;""),X1837/INDEX($L$4:$L1837,MATCH(MAX($L$4:$L1837)+1,$L$4:$L1837,1)),"")</f>
        <v/>
      </c>
      <c r="AE1837" s="14" t="str">
        <f>IF(AND(AB1837&lt;&gt;""),AB1837/INDEX($L$4:$L1837,MATCH(MAX($L$4:$L1837)+1,$L$4:$L1837,1)),"")</f>
        <v/>
      </c>
      <c r="AI1837" s="14" t="str">
        <f>IF(AND(AF1837&lt;&gt;""),AF1837/INDEX($L$4:$L1837,MATCH(MAX($L$4:$L1837)+1,$L$4:$L1837,1)),"")</f>
        <v/>
      </c>
      <c r="AM1837" s="14" t="str">
        <f>IF(AND(AJ1837&lt;&gt;""),AJ1837/INDEX($L$4:$L1837,MATCH(MAX($L$4:$L1837)+1,$L$4:$L1837,1)),"")</f>
        <v/>
      </c>
      <c r="AQ1837" s="14" t="str">
        <f>IF(AND(AN1837&lt;&gt;""),AN1837/INDEX($L$4:$L1837,MATCH(MAX($L$4:$L1837)+1,$L$4:$L1837,1)),"")</f>
        <v/>
      </c>
      <c r="AU1837" s="14" t="str">
        <f>IF(AND(AR1837&lt;&gt;""),AR1837/INDEX($L$4:$L1837,MATCH(MAX($L$4:$L1837)+1,$L$4:$L1837,1)),"")</f>
        <v/>
      </c>
      <c r="AY1837" s="14" t="str">
        <f>IF(AND(AV1837&lt;&gt;""),AV1837/INDEX($L$4:$L1837,MATCH(MAX($L$4:$L1837)+1,$L$4:$L1837,1)),"")</f>
        <v/>
      </c>
      <c r="AZ1837" s="10" t="str">
        <f t="shared" si="1022"/>
        <v/>
      </c>
      <c r="BC1837" s="78" t="str">
        <f t="shared" si="1024"/>
        <v/>
      </c>
      <c r="CM1837" s="14" t="str">
        <f>IF(AND(CJ1837&lt;&gt;""),CJ1837/INDEX($L$4:$L1837,MATCH(MAX($L$4:$L1837)+1,$L$4:$L1837,1)),"")</f>
        <v/>
      </c>
      <c r="CQ1837" s="14" t="str">
        <f>IF(AND(CN1837&lt;&gt;""),CN1837/INDEX($L$4:$L1837,MATCH(MAX($L$4:$L1837)+1,$L$4:$L1837,1)),"")</f>
        <v/>
      </c>
    </row>
    <row r="1838" spans="3:95">
      <c r="D1838" t="s">
        <v>36</v>
      </c>
      <c r="K1838" s="14" t="str">
        <f t="shared" si="1023"/>
        <v/>
      </c>
      <c r="S1838" s="14" t="str">
        <f>IF(AND(P1838&lt;&gt;""),P1838/INDEX($L$4:$L1838,MATCH(MAX($L$4:$L1838)+1,$L$4:$L1838,1)),"")</f>
        <v/>
      </c>
      <c r="W1838" s="14" t="str">
        <f>IF(AND(T1838&lt;&gt;""),T1838/INDEX($L$4:$L1838,MATCH(MAX($L$4:$L1838)+1,$L$4:$L1838,1)),"")</f>
        <v/>
      </c>
      <c r="AA1838" s="14" t="str">
        <f>IF(AND(X1838&lt;&gt;""),X1838/INDEX($L$4:$L1838,MATCH(MAX($L$4:$L1838)+1,$L$4:$L1838,1)),"")</f>
        <v/>
      </c>
      <c r="AE1838" s="14" t="str">
        <f>IF(AND(AB1838&lt;&gt;""),AB1838/INDEX($L$4:$L1838,MATCH(MAX($L$4:$L1838)+1,$L$4:$L1838,1)),"")</f>
        <v/>
      </c>
      <c r="AI1838" s="14" t="str">
        <f>IF(AND(AF1838&lt;&gt;""),AF1838/INDEX($L$4:$L1838,MATCH(MAX($L$4:$L1838)+1,$L$4:$L1838,1)),"")</f>
        <v/>
      </c>
      <c r="AM1838" s="14" t="str">
        <f>IF(AND(AJ1838&lt;&gt;""),AJ1838/INDEX($L$4:$L1838,MATCH(MAX($L$4:$L1838)+1,$L$4:$L1838,1)),"")</f>
        <v/>
      </c>
      <c r="AQ1838" s="14" t="str">
        <f>IF(AND(AN1838&lt;&gt;""),AN1838/INDEX($L$4:$L1838,MATCH(MAX($L$4:$L1838)+1,$L$4:$L1838,1)),"")</f>
        <v/>
      </c>
      <c r="AU1838" s="14" t="str">
        <f>IF(AND(AR1838&lt;&gt;""),AR1838/INDEX($L$4:$L1838,MATCH(MAX($L$4:$L1838)+1,$L$4:$L1838,1)),"")</f>
        <v/>
      </c>
      <c r="AY1838" s="14" t="str">
        <f>IF(AND(AV1838&lt;&gt;""),AV1838/INDEX($L$4:$L1838,MATCH(MAX($L$4:$L1838)+1,$L$4:$L1838,1)),"")</f>
        <v/>
      </c>
      <c r="AZ1838" s="10" t="str">
        <f t="shared" si="1022"/>
        <v/>
      </c>
      <c r="BC1838" s="78" t="str">
        <f t="shared" si="1024"/>
        <v/>
      </c>
      <c r="CM1838" s="14" t="str">
        <f>IF(AND(CJ1838&lt;&gt;""),CJ1838/INDEX($L$4:$L1838,MATCH(MAX($L$4:$L1838)+1,$L$4:$L1838,1)),"")</f>
        <v/>
      </c>
      <c r="CQ1838" s="14" t="str">
        <f>IF(AND(CN1838&lt;&gt;""),CN1838/INDEX($L$4:$L1838,MATCH(MAX($L$4:$L1838)+1,$L$4:$L1838,1)),"")</f>
        <v/>
      </c>
    </row>
    <row r="1839" spans="3:95">
      <c r="D1839" t="s">
        <v>36</v>
      </c>
      <c r="K1839" s="14" t="str">
        <f t="shared" si="1023"/>
        <v/>
      </c>
      <c r="S1839" s="14" t="str">
        <f>IF(AND(P1839&lt;&gt;""),P1839/INDEX($L$4:$L1839,MATCH(MAX($L$4:$L1839)+1,$L$4:$L1839,1)),"")</f>
        <v/>
      </c>
      <c r="W1839" s="14" t="str">
        <f>IF(AND(T1839&lt;&gt;""),T1839/INDEX($L$4:$L1839,MATCH(MAX($L$4:$L1839)+1,$L$4:$L1839,1)),"")</f>
        <v/>
      </c>
      <c r="AA1839" s="14" t="str">
        <f>IF(AND(X1839&lt;&gt;""),X1839/INDEX($L$4:$L1839,MATCH(MAX($L$4:$L1839)+1,$L$4:$L1839,1)),"")</f>
        <v/>
      </c>
      <c r="AE1839" s="14" t="str">
        <f>IF(AND(AB1839&lt;&gt;""),AB1839/INDEX($L$4:$L1839,MATCH(MAX($L$4:$L1839)+1,$L$4:$L1839,1)),"")</f>
        <v/>
      </c>
      <c r="AI1839" s="14" t="str">
        <f>IF(AND(AF1839&lt;&gt;""),AF1839/INDEX($L$4:$L1839,MATCH(MAX($L$4:$L1839)+1,$L$4:$L1839,1)),"")</f>
        <v/>
      </c>
      <c r="AM1839" s="14" t="str">
        <f>IF(AND(AJ1839&lt;&gt;""),AJ1839/INDEX($L$4:$L1839,MATCH(MAX($L$4:$L1839)+1,$L$4:$L1839,1)),"")</f>
        <v/>
      </c>
      <c r="AQ1839" s="14" t="str">
        <f>IF(AND(AN1839&lt;&gt;""),AN1839/INDEX($L$4:$L1839,MATCH(MAX($L$4:$L1839)+1,$L$4:$L1839,1)),"")</f>
        <v/>
      </c>
      <c r="AU1839" s="14" t="str">
        <f>IF(AND(AR1839&lt;&gt;""),AR1839/INDEX($L$4:$L1839,MATCH(MAX($L$4:$L1839)+1,$L$4:$L1839,1)),"")</f>
        <v/>
      </c>
      <c r="AY1839" s="14" t="str">
        <f>IF(AND(AV1839&lt;&gt;""),AV1839/INDEX($L$4:$L1839,MATCH(MAX($L$4:$L1839)+1,$L$4:$L1839,1)),"")</f>
        <v/>
      </c>
      <c r="AZ1839" s="10" t="str">
        <f t="shared" si="1022"/>
        <v/>
      </c>
      <c r="BC1839" s="78" t="str">
        <f t="shared" si="1024"/>
        <v/>
      </c>
      <c r="CM1839" s="14" t="str">
        <f>IF(AND(CJ1839&lt;&gt;""),CJ1839/INDEX($L$4:$L1839,MATCH(MAX($L$4:$L1839)+1,$L$4:$L1839,1)),"")</f>
        <v/>
      </c>
      <c r="CQ1839" s="14" t="str">
        <f>IF(AND(CN1839&lt;&gt;""),CN1839/INDEX($L$4:$L1839,MATCH(MAX($L$4:$L1839)+1,$L$4:$L1839,1)),"")</f>
        <v/>
      </c>
    </row>
    <row r="1840" spans="3:95">
      <c r="D1840" t="s">
        <v>36</v>
      </c>
      <c r="K1840" s="14" t="str">
        <f t="shared" si="1023"/>
        <v/>
      </c>
      <c r="S1840" s="14" t="str">
        <f>IF(AND(P1840&lt;&gt;""),P1840/INDEX($L$4:$L1840,MATCH(MAX($L$4:$L1840)+1,$L$4:$L1840,1)),"")</f>
        <v/>
      </c>
      <c r="W1840" s="14" t="str">
        <f>IF(AND(T1840&lt;&gt;""),T1840/INDEX($L$4:$L1840,MATCH(MAX($L$4:$L1840)+1,$L$4:$L1840,1)),"")</f>
        <v/>
      </c>
      <c r="AA1840" s="14" t="str">
        <f>IF(AND(X1840&lt;&gt;""),X1840/INDEX($L$4:$L1840,MATCH(MAX($L$4:$L1840)+1,$L$4:$L1840,1)),"")</f>
        <v/>
      </c>
      <c r="AE1840" s="14" t="str">
        <f>IF(AND(AB1840&lt;&gt;""),AB1840/INDEX($L$4:$L1840,MATCH(MAX($L$4:$L1840)+1,$L$4:$L1840,1)),"")</f>
        <v/>
      </c>
      <c r="AI1840" s="14" t="str">
        <f>IF(AND(AF1840&lt;&gt;""),AF1840/INDEX($L$4:$L1840,MATCH(MAX($L$4:$L1840)+1,$L$4:$L1840,1)),"")</f>
        <v/>
      </c>
      <c r="AM1840" s="14" t="str">
        <f>IF(AND(AJ1840&lt;&gt;""),AJ1840/INDEX($L$4:$L1840,MATCH(MAX($L$4:$L1840)+1,$L$4:$L1840,1)),"")</f>
        <v/>
      </c>
      <c r="AQ1840" s="14" t="str">
        <f>IF(AND(AN1840&lt;&gt;""),AN1840/INDEX($L$4:$L1840,MATCH(MAX($L$4:$L1840)+1,$L$4:$L1840,1)),"")</f>
        <v/>
      </c>
      <c r="AU1840" s="14" t="str">
        <f>IF(AND(AR1840&lt;&gt;""),AR1840/INDEX($L$4:$L1840,MATCH(MAX($L$4:$L1840)+1,$L$4:$L1840,1)),"")</f>
        <v/>
      </c>
      <c r="AY1840" s="14" t="str">
        <f>IF(AND(AV1840&lt;&gt;""),AV1840/INDEX($L$4:$L1840,MATCH(MAX($L$4:$L1840)+1,$L$4:$L1840,1)),"")</f>
        <v/>
      </c>
      <c r="AZ1840" s="10" t="str">
        <f t="shared" si="1022"/>
        <v/>
      </c>
      <c r="BC1840" s="78" t="str">
        <f t="shared" si="1024"/>
        <v/>
      </c>
      <c r="CM1840" s="14" t="str">
        <f>IF(AND(CJ1840&lt;&gt;""),CJ1840/INDEX($L$4:$L1840,MATCH(MAX($L$4:$L1840)+1,$L$4:$L1840,1)),"")</f>
        <v/>
      </c>
      <c r="CQ1840" s="14" t="str">
        <f>IF(AND(CN1840&lt;&gt;""),CN1840/INDEX($L$4:$L1840,MATCH(MAX($L$4:$L1840)+1,$L$4:$L1840,1)),"")</f>
        <v/>
      </c>
    </row>
    <row r="1841" spans="4:95">
      <c r="D1841" t="s">
        <v>36</v>
      </c>
      <c r="K1841" s="14" t="str">
        <f t="shared" si="1023"/>
        <v/>
      </c>
      <c r="S1841" s="14" t="str">
        <f>IF(AND(P1841&lt;&gt;""),P1841/INDEX($L$4:$L1841,MATCH(MAX($L$4:$L1841)+1,$L$4:$L1841,1)),"")</f>
        <v/>
      </c>
      <c r="W1841" s="14" t="str">
        <f>IF(AND(T1841&lt;&gt;""),T1841/INDEX($L$4:$L1841,MATCH(MAX($L$4:$L1841)+1,$L$4:$L1841,1)),"")</f>
        <v/>
      </c>
      <c r="AA1841" s="14" t="str">
        <f>IF(AND(X1841&lt;&gt;""),X1841/INDEX($L$4:$L1841,MATCH(MAX($L$4:$L1841)+1,$L$4:$L1841,1)),"")</f>
        <v/>
      </c>
      <c r="AE1841" s="14" t="str">
        <f>IF(AND(AB1841&lt;&gt;""),AB1841/INDEX($L$4:$L1841,MATCH(MAX($L$4:$L1841)+1,$L$4:$L1841,1)),"")</f>
        <v/>
      </c>
      <c r="AI1841" s="14" t="str">
        <f>IF(AND(AF1841&lt;&gt;""),AF1841/INDEX($L$4:$L1841,MATCH(MAX($L$4:$L1841)+1,$L$4:$L1841,1)),"")</f>
        <v/>
      </c>
      <c r="AM1841" s="14" t="str">
        <f>IF(AND(AJ1841&lt;&gt;""),AJ1841/INDEX($L$4:$L1841,MATCH(MAX($L$4:$L1841)+1,$L$4:$L1841,1)),"")</f>
        <v/>
      </c>
      <c r="AQ1841" s="14" t="str">
        <f>IF(AND(AN1841&lt;&gt;""),AN1841/INDEX($L$4:$L1841,MATCH(MAX($L$4:$L1841)+1,$L$4:$L1841,1)),"")</f>
        <v/>
      </c>
      <c r="AU1841" s="14" t="str">
        <f>IF(AND(AR1841&lt;&gt;""),AR1841/INDEX($L$4:$L1841,MATCH(MAX($L$4:$L1841)+1,$L$4:$L1841,1)),"")</f>
        <v/>
      </c>
      <c r="AY1841" s="14" t="str">
        <f>IF(AND(AV1841&lt;&gt;""),AV1841/INDEX($L$4:$L1841,MATCH(MAX($L$4:$L1841)+1,$L$4:$L1841,1)),"")</f>
        <v/>
      </c>
      <c r="AZ1841" s="10" t="str">
        <f t="shared" si="1022"/>
        <v/>
      </c>
      <c r="BC1841" s="78" t="str">
        <f t="shared" si="1024"/>
        <v/>
      </c>
      <c r="CM1841" s="14" t="str">
        <f>IF(AND(CJ1841&lt;&gt;""),CJ1841/INDEX($L$4:$L1841,MATCH(MAX($L$4:$L1841)+1,$L$4:$L1841,1)),"")</f>
        <v/>
      </c>
      <c r="CQ1841" s="14" t="str">
        <f>IF(AND(CN1841&lt;&gt;""),CN1841/INDEX($L$4:$L1841,MATCH(MAX($L$4:$L1841)+1,$L$4:$L1841,1)),"")</f>
        <v/>
      </c>
    </row>
    <row r="1842" spans="4:95">
      <c r="D1842" t="s">
        <v>36</v>
      </c>
      <c r="K1842" s="14" t="str">
        <f t="shared" si="1023"/>
        <v/>
      </c>
      <c r="S1842" s="14" t="str">
        <f>IF(AND(P1842&lt;&gt;""),P1842/INDEX($L$4:$L1842,MATCH(MAX($L$4:$L1842)+1,$L$4:$L1842,1)),"")</f>
        <v/>
      </c>
      <c r="W1842" s="14" t="str">
        <f>IF(AND(T1842&lt;&gt;""),T1842/INDEX($L$4:$L1842,MATCH(MAX($L$4:$L1842)+1,$L$4:$L1842,1)),"")</f>
        <v/>
      </c>
      <c r="AA1842" s="14" t="str">
        <f>IF(AND(X1842&lt;&gt;""),X1842/INDEX($L$4:$L1842,MATCH(MAX($L$4:$L1842)+1,$L$4:$L1842,1)),"")</f>
        <v/>
      </c>
      <c r="AE1842" s="14" t="str">
        <f>IF(AND(AB1842&lt;&gt;""),AB1842/INDEX($L$4:$L1842,MATCH(MAX($L$4:$L1842)+1,$L$4:$L1842,1)),"")</f>
        <v/>
      </c>
      <c r="AI1842" s="14" t="str">
        <f>IF(AND(AF1842&lt;&gt;""),AF1842/INDEX($L$4:$L1842,MATCH(MAX($L$4:$L1842)+1,$L$4:$L1842,1)),"")</f>
        <v/>
      </c>
      <c r="AM1842" s="14" t="str">
        <f>IF(AND(AJ1842&lt;&gt;""),AJ1842/INDEX($L$4:$L1842,MATCH(MAX($L$4:$L1842)+1,$L$4:$L1842,1)),"")</f>
        <v/>
      </c>
      <c r="AQ1842" s="14" t="str">
        <f>IF(AND(AN1842&lt;&gt;""),AN1842/INDEX($L$4:$L1842,MATCH(MAX($L$4:$L1842)+1,$L$4:$L1842,1)),"")</f>
        <v/>
      </c>
      <c r="AU1842" s="14" t="str">
        <f>IF(AND(AR1842&lt;&gt;""),AR1842/INDEX($L$4:$L1842,MATCH(MAX($L$4:$L1842)+1,$L$4:$L1842,1)),"")</f>
        <v/>
      </c>
      <c r="AY1842" s="14" t="str">
        <f>IF(AND(AV1842&lt;&gt;""),AV1842/INDEX($L$4:$L1842,MATCH(MAX($L$4:$L1842)+1,$L$4:$L1842,1)),"")</f>
        <v/>
      </c>
      <c r="AZ1842" s="10" t="str">
        <f t="shared" si="1022"/>
        <v/>
      </c>
      <c r="BC1842" s="78" t="str">
        <f t="shared" si="1024"/>
        <v/>
      </c>
      <c r="CM1842" s="14" t="str">
        <f>IF(AND(CJ1842&lt;&gt;""),CJ1842/INDEX($L$4:$L1842,MATCH(MAX($L$4:$L1842)+1,$L$4:$L1842,1)),"")</f>
        <v/>
      </c>
      <c r="CQ1842" s="14" t="str">
        <f>IF(AND(CN1842&lt;&gt;""),CN1842/INDEX($L$4:$L1842,MATCH(MAX($L$4:$L1842)+1,$L$4:$L1842,1)),"")</f>
        <v/>
      </c>
    </row>
    <row r="1843" spans="4:95">
      <c r="D1843" t="s">
        <v>36</v>
      </c>
      <c r="K1843" s="14" t="str">
        <f t="shared" si="1023"/>
        <v/>
      </c>
      <c r="S1843" s="14" t="str">
        <f>IF(AND(P1843&lt;&gt;""),P1843/INDEX($L$4:$L1843,MATCH(MAX($L$4:$L1843)+1,$L$4:$L1843,1)),"")</f>
        <v/>
      </c>
      <c r="W1843" s="14" t="str">
        <f>IF(AND(T1843&lt;&gt;""),T1843/INDEX($L$4:$L1843,MATCH(MAX($L$4:$L1843)+1,$L$4:$L1843,1)),"")</f>
        <v/>
      </c>
      <c r="AA1843" s="14" t="str">
        <f>IF(AND(X1843&lt;&gt;""),X1843/INDEX($L$4:$L1843,MATCH(MAX($L$4:$L1843)+1,$L$4:$L1843,1)),"")</f>
        <v/>
      </c>
      <c r="AE1843" s="14" t="str">
        <f>IF(AND(AB1843&lt;&gt;""),AB1843/INDEX($L$4:$L1843,MATCH(MAX($L$4:$L1843)+1,$L$4:$L1843,1)),"")</f>
        <v/>
      </c>
      <c r="AI1843" s="14" t="str">
        <f>IF(AND(AF1843&lt;&gt;""),AF1843/INDEX($L$4:$L1843,MATCH(MAX($L$4:$L1843)+1,$L$4:$L1843,1)),"")</f>
        <v/>
      </c>
      <c r="AM1843" s="14" t="str">
        <f>IF(AND(AJ1843&lt;&gt;""),AJ1843/INDEX($L$4:$L1843,MATCH(MAX($L$4:$L1843)+1,$L$4:$L1843,1)),"")</f>
        <v/>
      </c>
      <c r="AQ1843" s="14" t="str">
        <f>IF(AND(AN1843&lt;&gt;""),AN1843/INDEX($L$4:$L1843,MATCH(MAX($L$4:$L1843)+1,$L$4:$L1843,1)),"")</f>
        <v/>
      </c>
      <c r="AU1843" s="14" t="str">
        <f>IF(AND(AR1843&lt;&gt;""),AR1843/INDEX($L$4:$L1843,MATCH(MAX($L$4:$L1843)+1,$L$4:$L1843,1)),"")</f>
        <v/>
      </c>
      <c r="AY1843" s="14" t="str">
        <f>IF(AND(AV1843&lt;&gt;""),AV1843/INDEX($L$4:$L1843,MATCH(MAX($L$4:$L1843)+1,$L$4:$L1843,1)),"")</f>
        <v/>
      </c>
      <c r="AZ1843" s="10" t="str">
        <f t="shared" si="1022"/>
        <v/>
      </c>
      <c r="BC1843" s="78" t="str">
        <f t="shared" si="1024"/>
        <v/>
      </c>
      <c r="CM1843" s="14" t="str">
        <f>IF(AND(CJ1843&lt;&gt;""),CJ1843/INDEX($L$4:$L1843,MATCH(MAX($L$4:$L1843)+1,$L$4:$L1843,1)),"")</f>
        <v/>
      </c>
      <c r="CQ1843" s="14" t="str">
        <f>IF(AND(CN1843&lt;&gt;""),CN1843/INDEX($L$4:$L1843,MATCH(MAX($L$4:$L1843)+1,$L$4:$L1843,1)),"")</f>
        <v/>
      </c>
    </row>
    <row r="1844" spans="4:95">
      <c r="D1844" t="s">
        <v>36</v>
      </c>
      <c r="K1844" s="14" t="str">
        <f t="shared" si="1023"/>
        <v/>
      </c>
      <c r="S1844" s="14" t="str">
        <f>IF(AND(P1844&lt;&gt;""),P1844/INDEX($L$4:$L1844,MATCH(MAX($L$4:$L1844)+1,$L$4:$L1844,1)),"")</f>
        <v/>
      </c>
      <c r="W1844" s="14" t="str">
        <f>IF(AND(T1844&lt;&gt;""),T1844/INDEX($L$4:$L1844,MATCH(MAX($L$4:$L1844)+1,$L$4:$L1844,1)),"")</f>
        <v/>
      </c>
      <c r="AA1844" s="14" t="str">
        <f>IF(AND(X1844&lt;&gt;""),X1844/INDEX($L$4:$L1844,MATCH(MAX($L$4:$L1844)+1,$L$4:$L1844,1)),"")</f>
        <v/>
      </c>
      <c r="AE1844" s="14" t="str">
        <f>IF(AND(AB1844&lt;&gt;""),AB1844/INDEX($L$4:$L1844,MATCH(MAX($L$4:$L1844)+1,$L$4:$L1844,1)),"")</f>
        <v/>
      </c>
      <c r="AI1844" s="14" t="str">
        <f>IF(AND(AF1844&lt;&gt;""),AF1844/INDEX($L$4:$L1844,MATCH(MAX($L$4:$L1844)+1,$L$4:$L1844,1)),"")</f>
        <v/>
      </c>
      <c r="AM1844" s="14" t="str">
        <f>IF(AND(AJ1844&lt;&gt;""),AJ1844/INDEX($L$4:$L1844,MATCH(MAX($L$4:$L1844)+1,$L$4:$L1844,1)),"")</f>
        <v/>
      </c>
      <c r="AQ1844" s="14" t="str">
        <f>IF(AND(AN1844&lt;&gt;""),AN1844/INDEX($L$4:$L1844,MATCH(MAX($L$4:$L1844)+1,$L$4:$L1844,1)),"")</f>
        <v/>
      </c>
      <c r="AU1844" s="14" t="str">
        <f>IF(AND(AR1844&lt;&gt;""),AR1844/INDEX($L$4:$L1844,MATCH(MAX($L$4:$L1844)+1,$L$4:$L1844,1)),"")</f>
        <v/>
      </c>
      <c r="AY1844" s="14" t="str">
        <f>IF(AND(AV1844&lt;&gt;""),AV1844/INDEX($L$4:$L1844,MATCH(MAX($L$4:$L1844)+1,$L$4:$L1844,1)),"")</f>
        <v/>
      </c>
      <c r="AZ1844" s="10" t="str">
        <f t="shared" si="1022"/>
        <v/>
      </c>
      <c r="BC1844" s="78" t="str">
        <f t="shared" si="1024"/>
        <v/>
      </c>
      <c r="CM1844" s="14" t="str">
        <f>IF(AND(CJ1844&lt;&gt;""),CJ1844/INDEX($L$4:$L1844,MATCH(MAX($L$4:$L1844)+1,$L$4:$L1844,1)),"")</f>
        <v/>
      </c>
      <c r="CQ1844" s="14" t="str">
        <f>IF(AND(CN1844&lt;&gt;""),CN1844/INDEX($L$4:$L1844,MATCH(MAX($L$4:$L1844)+1,$L$4:$L1844,1)),"")</f>
        <v/>
      </c>
    </row>
    <row r="1845" spans="4:95">
      <c r="D1845" t="s">
        <v>36</v>
      </c>
      <c r="K1845" s="14" t="str">
        <f t="shared" si="1023"/>
        <v/>
      </c>
      <c r="S1845" s="14" t="str">
        <f>IF(AND(P1845&lt;&gt;""),P1845/INDEX($L$4:$L1845,MATCH(MAX($L$4:$L1845)+1,$L$4:$L1845,1)),"")</f>
        <v/>
      </c>
      <c r="W1845" s="14" t="str">
        <f>IF(AND(T1845&lt;&gt;""),T1845/INDEX($L$4:$L1845,MATCH(MAX($L$4:$L1845)+1,$L$4:$L1845,1)),"")</f>
        <v/>
      </c>
      <c r="AA1845" s="14" t="str">
        <f>IF(AND(X1845&lt;&gt;""),X1845/INDEX($L$4:$L1845,MATCH(MAX($L$4:$L1845)+1,$L$4:$L1845,1)),"")</f>
        <v/>
      </c>
      <c r="AE1845" s="14" t="str">
        <f>IF(AND(AB1845&lt;&gt;""),AB1845/INDEX($L$4:$L1845,MATCH(MAX($L$4:$L1845)+1,$L$4:$L1845,1)),"")</f>
        <v/>
      </c>
      <c r="AI1845" s="14" t="str">
        <f>IF(AND(AF1845&lt;&gt;""),AF1845/INDEX($L$4:$L1845,MATCH(MAX($L$4:$L1845)+1,$L$4:$L1845,1)),"")</f>
        <v/>
      </c>
      <c r="AM1845" s="14" t="str">
        <f>IF(AND(AJ1845&lt;&gt;""),AJ1845/INDEX($L$4:$L1845,MATCH(MAX($L$4:$L1845)+1,$L$4:$L1845,1)),"")</f>
        <v/>
      </c>
      <c r="AQ1845" s="14" t="str">
        <f>IF(AND(AN1845&lt;&gt;""),AN1845/INDEX($L$4:$L1845,MATCH(MAX($L$4:$L1845)+1,$L$4:$L1845,1)),"")</f>
        <v/>
      </c>
      <c r="AU1845" s="14" t="str">
        <f>IF(AND(AR1845&lt;&gt;""),AR1845/INDEX($L$4:$L1845,MATCH(MAX($L$4:$L1845)+1,$L$4:$L1845,1)),"")</f>
        <v/>
      </c>
      <c r="AY1845" s="14" t="str">
        <f>IF(AND(AV1845&lt;&gt;""),AV1845/INDEX($L$4:$L1845,MATCH(MAX($L$4:$L1845)+1,$L$4:$L1845,1)),"")</f>
        <v/>
      </c>
      <c r="AZ1845" s="10" t="str">
        <f t="shared" si="1022"/>
        <v/>
      </c>
      <c r="BC1845" s="78" t="str">
        <f t="shared" si="1024"/>
        <v/>
      </c>
      <c r="CM1845" s="14" t="str">
        <f>IF(AND(CJ1845&lt;&gt;""),CJ1845/INDEX($L$4:$L1845,MATCH(MAX($L$4:$L1845)+1,$L$4:$L1845,1)),"")</f>
        <v/>
      </c>
      <c r="CQ1845" s="14" t="str">
        <f>IF(AND(CN1845&lt;&gt;""),CN1845/INDEX($L$4:$L1845,MATCH(MAX($L$4:$L1845)+1,$L$4:$L1845,1)),"")</f>
        <v/>
      </c>
    </row>
    <row r="1846" spans="4:95">
      <c r="D1846" t="s">
        <v>36</v>
      </c>
      <c r="K1846" s="14" t="str">
        <f t="shared" si="1023"/>
        <v/>
      </c>
      <c r="S1846" s="14" t="str">
        <f>IF(AND(P1846&lt;&gt;""),P1846/INDEX($L$4:$L1846,MATCH(MAX($L$4:$L1846)+1,$L$4:$L1846,1)),"")</f>
        <v/>
      </c>
      <c r="W1846" s="14" t="str">
        <f>IF(AND(T1846&lt;&gt;""),T1846/INDEX($L$4:$L1846,MATCH(MAX($L$4:$L1846)+1,$L$4:$L1846,1)),"")</f>
        <v/>
      </c>
      <c r="AA1846" s="14" t="str">
        <f>IF(AND(X1846&lt;&gt;""),X1846/INDEX($L$4:$L1846,MATCH(MAX($L$4:$L1846)+1,$L$4:$L1846,1)),"")</f>
        <v/>
      </c>
      <c r="AE1846" s="14" t="str">
        <f>IF(AND(AB1846&lt;&gt;""),AB1846/INDEX($L$4:$L1846,MATCH(MAX($L$4:$L1846)+1,$L$4:$L1846,1)),"")</f>
        <v/>
      </c>
      <c r="AI1846" s="14" t="str">
        <f>IF(AND(AF1846&lt;&gt;""),AF1846/INDEX($L$4:$L1846,MATCH(MAX($L$4:$L1846)+1,$L$4:$L1846,1)),"")</f>
        <v/>
      </c>
      <c r="AM1846" s="14" t="str">
        <f>IF(AND(AJ1846&lt;&gt;""),AJ1846/INDEX($L$4:$L1846,MATCH(MAX($L$4:$L1846)+1,$L$4:$L1846,1)),"")</f>
        <v/>
      </c>
      <c r="AQ1846" s="14" t="str">
        <f>IF(AND(AN1846&lt;&gt;""),AN1846/INDEX($L$4:$L1846,MATCH(MAX($L$4:$L1846)+1,$L$4:$L1846,1)),"")</f>
        <v/>
      </c>
      <c r="AU1846" s="14" t="str">
        <f>IF(AND(AR1846&lt;&gt;""),AR1846/INDEX($L$4:$L1846,MATCH(MAX($L$4:$L1846)+1,$L$4:$L1846,1)),"")</f>
        <v/>
      </c>
      <c r="AY1846" s="14" t="str">
        <f>IF(AND(AV1846&lt;&gt;""),AV1846/INDEX($L$4:$L1846,MATCH(MAX($L$4:$L1846)+1,$L$4:$L1846,1)),"")</f>
        <v/>
      </c>
      <c r="AZ1846" s="10" t="str">
        <f t="shared" si="1022"/>
        <v/>
      </c>
      <c r="BC1846" s="78" t="str">
        <f t="shared" si="1024"/>
        <v/>
      </c>
      <c r="CM1846" s="14" t="str">
        <f>IF(AND(CJ1846&lt;&gt;""),CJ1846/INDEX($L$4:$L1846,MATCH(MAX($L$4:$L1846)+1,$L$4:$L1846,1)),"")</f>
        <v/>
      </c>
      <c r="CQ1846" s="14" t="str">
        <f>IF(AND(CN1846&lt;&gt;""),CN1846/INDEX($L$4:$L1846,MATCH(MAX($L$4:$L1846)+1,$L$4:$L1846,1)),"")</f>
        <v/>
      </c>
    </row>
    <row r="1847" spans="4:95">
      <c r="D1847" t="s">
        <v>36</v>
      </c>
      <c r="K1847" s="14" t="str">
        <f t="shared" si="1023"/>
        <v/>
      </c>
      <c r="S1847" s="14" t="str">
        <f>IF(AND(P1847&lt;&gt;""),P1847/INDEX($L$4:$L1847,MATCH(MAX($L$4:$L1847)+1,$L$4:$L1847,1)),"")</f>
        <v/>
      </c>
      <c r="W1847" s="14" t="str">
        <f>IF(AND(T1847&lt;&gt;""),T1847/INDEX($L$4:$L1847,MATCH(MAX($L$4:$L1847)+1,$L$4:$L1847,1)),"")</f>
        <v/>
      </c>
      <c r="AA1847" s="14" t="str">
        <f>IF(AND(X1847&lt;&gt;""),X1847/INDEX($L$4:$L1847,MATCH(MAX($L$4:$L1847)+1,$L$4:$L1847,1)),"")</f>
        <v/>
      </c>
      <c r="AE1847" s="14" t="str">
        <f>IF(AND(AB1847&lt;&gt;""),AB1847/INDEX($L$4:$L1847,MATCH(MAX($L$4:$L1847)+1,$L$4:$L1847,1)),"")</f>
        <v/>
      </c>
      <c r="AI1847" s="14" t="str">
        <f>IF(AND(AF1847&lt;&gt;""),AF1847/INDEX($L$4:$L1847,MATCH(MAX($L$4:$L1847)+1,$L$4:$L1847,1)),"")</f>
        <v/>
      </c>
      <c r="AM1847" s="14" t="str">
        <f>IF(AND(AJ1847&lt;&gt;""),AJ1847/INDEX($L$4:$L1847,MATCH(MAX($L$4:$L1847)+1,$L$4:$L1847,1)),"")</f>
        <v/>
      </c>
      <c r="AQ1847" s="14" t="str">
        <f>IF(AND(AN1847&lt;&gt;""),AN1847/INDEX($L$4:$L1847,MATCH(MAX($L$4:$L1847)+1,$L$4:$L1847,1)),"")</f>
        <v/>
      </c>
      <c r="AU1847" s="14" t="str">
        <f>IF(AND(AR1847&lt;&gt;""),AR1847/INDEX($L$4:$L1847,MATCH(MAX($L$4:$L1847)+1,$L$4:$L1847,1)),"")</f>
        <v/>
      </c>
      <c r="AY1847" s="14" t="str">
        <f>IF(AND(AV1847&lt;&gt;""),AV1847/INDEX($L$4:$L1847,MATCH(MAX($L$4:$L1847)+1,$L$4:$L1847,1)),"")</f>
        <v/>
      </c>
      <c r="AZ1847" s="10" t="str">
        <f t="shared" si="1022"/>
        <v/>
      </c>
      <c r="BC1847" s="78" t="str">
        <f t="shared" si="1024"/>
        <v/>
      </c>
      <c r="CM1847" s="14" t="str">
        <f>IF(AND(CJ1847&lt;&gt;""),CJ1847/INDEX($L$4:$L1847,MATCH(MAX($L$4:$L1847)+1,$L$4:$L1847,1)),"")</f>
        <v/>
      </c>
      <c r="CQ1847" s="14" t="str">
        <f>IF(AND(CN1847&lt;&gt;""),CN1847/INDEX($L$4:$L1847,MATCH(MAX($L$4:$L1847)+1,$L$4:$L1847,1)),"")</f>
        <v/>
      </c>
    </row>
    <row r="1848" spans="4:95">
      <c r="D1848" t="s">
        <v>36</v>
      </c>
      <c r="K1848" s="14" t="str">
        <f t="shared" si="1023"/>
        <v/>
      </c>
      <c r="S1848" s="14" t="str">
        <f>IF(AND(P1848&lt;&gt;""),P1848/INDEX($L$4:$L1848,MATCH(MAX($L$4:$L1848)+1,$L$4:$L1848,1)),"")</f>
        <v/>
      </c>
      <c r="W1848" s="14" t="str">
        <f>IF(AND(T1848&lt;&gt;""),T1848/INDEX($L$4:$L1848,MATCH(MAX($L$4:$L1848)+1,$L$4:$L1848,1)),"")</f>
        <v/>
      </c>
      <c r="AA1848" s="14" t="str">
        <f>IF(AND(X1848&lt;&gt;""),X1848/INDEX($L$4:$L1848,MATCH(MAX($L$4:$L1848)+1,$L$4:$L1848,1)),"")</f>
        <v/>
      </c>
      <c r="AE1848" s="14" t="str">
        <f>IF(AND(AB1848&lt;&gt;""),AB1848/INDEX($L$4:$L1848,MATCH(MAX($L$4:$L1848)+1,$L$4:$L1848,1)),"")</f>
        <v/>
      </c>
      <c r="AI1848" s="14" t="str">
        <f>IF(AND(AF1848&lt;&gt;""),AF1848/INDEX($L$4:$L1848,MATCH(MAX($L$4:$L1848)+1,$L$4:$L1848,1)),"")</f>
        <v/>
      </c>
      <c r="AM1848" s="14" t="str">
        <f>IF(AND(AJ1848&lt;&gt;""),AJ1848/INDEX($L$4:$L1848,MATCH(MAX($L$4:$L1848)+1,$L$4:$L1848,1)),"")</f>
        <v/>
      </c>
      <c r="AQ1848" s="14" t="str">
        <f>IF(AND(AN1848&lt;&gt;""),AN1848/INDEX($L$4:$L1848,MATCH(MAX($L$4:$L1848)+1,$L$4:$L1848,1)),"")</f>
        <v/>
      </c>
      <c r="AU1848" s="14" t="str">
        <f>IF(AND(AR1848&lt;&gt;""),AR1848/INDEX($L$4:$L1848,MATCH(MAX($L$4:$L1848)+1,$L$4:$L1848,1)),"")</f>
        <v/>
      </c>
      <c r="AY1848" s="14" t="str">
        <f>IF(AND(AV1848&lt;&gt;""),AV1848/INDEX($L$4:$L1848,MATCH(MAX($L$4:$L1848)+1,$L$4:$L1848,1)),"")</f>
        <v/>
      </c>
      <c r="AZ1848" s="10" t="str">
        <f t="shared" si="1022"/>
        <v/>
      </c>
      <c r="BC1848" s="78" t="str">
        <f t="shared" si="1024"/>
        <v/>
      </c>
      <c r="CM1848" s="14" t="str">
        <f>IF(AND(CJ1848&lt;&gt;""),CJ1848/INDEX($L$4:$L1848,MATCH(MAX($L$4:$L1848)+1,$L$4:$L1848,1)),"")</f>
        <v/>
      </c>
      <c r="CQ1848" s="14" t="str">
        <f>IF(AND(CN1848&lt;&gt;""),CN1848/INDEX($L$4:$L1848,MATCH(MAX($L$4:$L1848)+1,$L$4:$L1848,1)),"")</f>
        <v/>
      </c>
    </row>
    <row r="1849" spans="4:95">
      <c r="D1849" t="s">
        <v>36</v>
      </c>
      <c r="K1849" s="14" t="str">
        <f t="shared" si="1023"/>
        <v/>
      </c>
      <c r="S1849" s="14" t="str">
        <f>IF(AND(P1849&lt;&gt;""),P1849/INDEX($L$4:$L1849,MATCH(MAX($L$4:$L1849)+1,$L$4:$L1849,1)),"")</f>
        <v/>
      </c>
      <c r="W1849" s="14" t="str">
        <f>IF(AND(T1849&lt;&gt;""),T1849/INDEX($L$4:$L1849,MATCH(MAX($L$4:$L1849)+1,$L$4:$L1849,1)),"")</f>
        <v/>
      </c>
      <c r="AA1849" s="14" t="str">
        <f>IF(AND(X1849&lt;&gt;""),X1849/INDEX($L$4:$L1849,MATCH(MAX($L$4:$L1849)+1,$L$4:$L1849,1)),"")</f>
        <v/>
      </c>
      <c r="AE1849" s="14" t="str">
        <f>IF(AND(AB1849&lt;&gt;""),AB1849/INDEX($L$4:$L1849,MATCH(MAX($L$4:$L1849)+1,$L$4:$L1849,1)),"")</f>
        <v/>
      </c>
      <c r="AI1849" s="14" t="str">
        <f>IF(AND(AF1849&lt;&gt;""),AF1849/INDEX($L$4:$L1849,MATCH(MAX($L$4:$L1849)+1,$L$4:$L1849,1)),"")</f>
        <v/>
      </c>
      <c r="AM1849" s="14" t="str">
        <f>IF(AND(AJ1849&lt;&gt;""),AJ1849/INDEX($L$4:$L1849,MATCH(MAX($L$4:$L1849)+1,$L$4:$L1849,1)),"")</f>
        <v/>
      </c>
      <c r="AQ1849" s="14" t="str">
        <f>IF(AND(AN1849&lt;&gt;""),AN1849/INDEX($L$4:$L1849,MATCH(MAX($L$4:$L1849)+1,$L$4:$L1849,1)),"")</f>
        <v/>
      </c>
      <c r="AU1849" s="14" t="str">
        <f>IF(AND(AR1849&lt;&gt;""),AR1849/INDEX($L$4:$L1849,MATCH(MAX($L$4:$L1849)+1,$L$4:$L1849,1)),"")</f>
        <v/>
      </c>
      <c r="AY1849" s="14" t="str">
        <f>IF(AND(AV1849&lt;&gt;""),AV1849/INDEX($L$4:$L1849,MATCH(MAX($L$4:$L1849)+1,$L$4:$L1849,1)),"")</f>
        <v/>
      </c>
      <c r="AZ1849" s="10" t="str">
        <f t="shared" si="1022"/>
        <v/>
      </c>
      <c r="BC1849" s="78" t="str">
        <f t="shared" si="1024"/>
        <v/>
      </c>
      <c r="CM1849" s="14" t="str">
        <f>IF(AND(CJ1849&lt;&gt;""),CJ1849/INDEX($L$4:$L1849,MATCH(MAX($L$4:$L1849)+1,$L$4:$L1849,1)),"")</f>
        <v/>
      </c>
      <c r="CQ1849" s="14" t="str">
        <f>IF(AND(CN1849&lt;&gt;""),CN1849/INDEX($L$4:$L1849,MATCH(MAX($L$4:$L1849)+1,$L$4:$L1849,1)),"")</f>
        <v/>
      </c>
    </row>
    <row r="1850" spans="4:95">
      <c r="D1850" t="s">
        <v>36</v>
      </c>
      <c r="K1850" s="14" t="str">
        <f t="shared" si="1023"/>
        <v/>
      </c>
      <c r="S1850" s="14" t="str">
        <f>IF(AND(P1850&lt;&gt;""),P1850/INDEX($L$4:$L1850,MATCH(MAX($L$4:$L1850)+1,$L$4:$L1850,1)),"")</f>
        <v/>
      </c>
      <c r="W1850" s="14" t="str">
        <f>IF(AND(T1850&lt;&gt;""),T1850/INDEX($L$4:$L1850,MATCH(MAX($L$4:$L1850)+1,$L$4:$L1850,1)),"")</f>
        <v/>
      </c>
      <c r="AA1850" s="14" t="str">
        <f>IF(AND(X1850&lt;&gt;""),X1850/INDEX($L$4:$L1850,MATCH(MAX($L$4:$L1850)+1,$L$4:$L1850,1)),"")</f>
        <v/>
      </c>
      <c r="AE1850" s="14" t="str">
        <f>IF(AND(AB1850&lt;&gt;""),AB1850/INDEX($L$4:$L1850,MATCH(MAX($L$4:$L1850)+1,$L$4:$L1850,1)),"")</f>
        <v/>
      </c>
      <c r="AI1850" s="14" t="str">
        <f>IF(AND(AF1850&lt;&gt;""),AF1850/INDEX($L$4:$L1850,MATCH(MAX($L$4:$L1850)+1,$L$4:$L1850,1)),"")</f>
        <v/>
      </c>
      <c r="AM1850" s="14" t="str">
        <f>IF(AND(AJ1850&lt;&gt;""),AJ1850/INDEX($L$4:$L1850,MATCH(MAX($L$4:$L1850)+1,$L$4:$L1850,1)),"")</f>
        <v/>
      </c>
      <c r="AQ1850" s="14" t="str">
        <f>IF(AND(AN1850&lt;&gt;""),AN1850/INDEX($L$4:$L1850,MATCH(MAX($L$4:$L1850)+1,$L$4:$L1850,1)),"")</f>
        <v/>
      </c>
      <c r="AU1850" s="14" t="str">
        <f>IF(AND(AR1850&lt;&gt;""),AR1850/INDEX($L$4:$L1850,MATCH(MAX($L$4:$L1850)+1,$L$4:$L1850,1)),"")</f>
        <v/>
      </c>
      <c r="AY1850" s="14" t="str">
        <f>IF(AND(AV1850&lt;&gt;""),AV1850/INDEX($L$4:$L1850,MATCH(MAX($L$4:$L1850)+1,$L$4:$L1850,1)),"")</f>
        <v/>
      </c>
      <c r="AZ1850" s="10" t="str">
        <f t="shared" ref="AZ1850:AZ1913" si="1025">IF(IF(O1850="",P1850+T1850+X1850+AB1850+AF1850+AJ1850+AN1850+CJ1850+CN1850+IF(AR1850="",0,AR1850)+AV1850,"")=0,"",IF(O1850="",P1850+T1850+X1850+AB1850+AF1850+AJ1850+AN1850+CJ1850+CN1850+IF(AR1850="",0,AR1850)+AV1850,""))</f>
        <v/>
      </c>
      <c r="BC1850" s="78" t="str">
        <f t="shared" si="1024"/>
        <v/>
      </c>
      <c r="CM1850" s="14" t="str">
        <f>IF(AND(CJ1850&lt;&gt;""),CJ1850/INDEX($L$4:$L1850,MATCH(MAX($L$4:$L1850)+1,$L$4:$L1850,1)),"")</f>
        <v/>
      </c>
      <c r="CQ1850" s="14" t="str">
        <f>IF(AND(CN1850&lt;&gt;""),CN1850/INDEX($L$4:$L1850,MATCH(MAX($L$4:$L1850)+1,$L$4:$L1850,1)),"")</f>
        <v/>
      </c>
    </row>
    <row r="1851" spans="4:95">
      <c r="D1851" t="s">
        <v>36</v>
      </c>
      <c r="K1851" s="14" t="str">
        <f t="shared" si="1023"/>
        <v/>
      </c>
      <c r="S1851" s="14" t="str">
        <f>IF(AND(P1851&lt;&gt;""),P1851/INDEX($L$4:$L1851,MATCH(MAX($L$4:$L1851)+1,$L$4:$L1851,1)),"")</f>
        <v/>
      </c>
      <c r="W1851" s="14" t="str">
        <f>IF(AND(T1851&lt;&gt;""),T1851/INDEX($L$4:$L1851,MATCH(MAX($L$4:$L1851)+1,$L$4:$L1851,1)),"")</f>
        <v/>
      </c>
      <c r="AA1851" s="14" t="str">
        <f>IF(AND(X1851&lt;&gt;""),X1851/INDEX($L$4:$L1851,MATCH(MAX($L$4:$L1851)+1,$L$4:$L1851,1)),"")</f>
        <v/>
      </c>
      <c r="AE1851" s="14" t="str">
        <f>IF(AND(AB1851&lt;&gt;""),AB1851/INDEX($L$4:$L1851,MATCH(MAX($L$4:$L1851)+1,$L$4:$L1851,1)),"")</f>
        <v/>
      </c>
      <c r="AI1851" s="14" t="str">
        <f>IF(AND(AF1851&lt;&gt;""),AF1851/INDEX($L$4:$L1851,MATCH(MAX($L$4:$L1851)+1,$L$4:$L1851,1)),"")</f>
        <v/>
      </c>
      <c r="AM1851" s="14" t="str">
        <f>IF(AND(AJ1851&lt;&gt;""),AJ1851/INDEX($L$4:$L1851,MATCH(MAX($L$4:$L1851)+1,$L$4:$L1851,1)),"")</f>
        <v/>
      </c>
      <c r="AQ1851" s="14" t="str">
        <f>IF(AND(AN1851&lt;&gt;""),AN1851/INDEX($L$4:$L1851,MATCH(MAX($L$4:$L1851)+1,$L$4:$L1851,1)),"")</f>
        <v/>
      </c>
      <c r="AU1851" s="14" t="str">
        <f>IF(AND(AR1851&lt;&gt;""),AR1851/INDEX($L$4:$L1851,MATCH(MAX($L$4:$L1851)+1,$L$4:$L1851,1)),"")</f>
        <v/>
      </c>
      <c r="AY1851" s="14" t="str">
        <f>IF(AND(AV1851&lt;&gt;""),AV1851/INDEX($L$4:$L1851,MATCH(MAX($L$4:$L1851)+1,$L$4:$L1851,1)),"")</f>
        <v/>
      </c>
      <c r="AZ1851" s="10" t="str">
        <f t="shared" si="1025"/>
        <v/>
      </c>
      <c r="BC1851" s="78" t="str">
        <f t="shared" si="1024"/>
        <v/>
      </c>
      <c r="CM1851" s="14" t="str">
        <f>IF(AND(CJ1851&lt;&gt;""),CJ1851/INDEX($L$4:$L1851,MATCH(MAX($L$4:$L1851)+1,$L$4:$L1851,1)),"")</f>
        <v/>
      </c>
      <c r="CQ1851" s="14" t="str">
        <f>IF(AND(CN1851&lt;&gt;""),CN1851/INDEX($L$4:$L1851,MATCH(MAX($L$4:$L1851)+1,$L$4:$L1851,1)),"")</f>
        <v/>
      </c>
    </row>
    <row r="1852" spans="4:95">
      <c r="D1852" t="s">
        <v>36</v>
      </c>
      <c r="K1852" s="14" t="str">
        <f t="shared" si="1023"/>
        <v/>
      </c>
      <c r="S1852" s="14" t="str">
        <f>IF(AND(P1852&lt;&gt;""),P1852/INDEX($L$4:$L1852,MATCH(MAX($L$4:$L1852)+1,$L$4:$L1852,1)),"")</f>
        <v/>
      </c>
      <c r="W1852" s="14" t="str">
        <f>IF(AND(T1852&lt;&gt;""),T1852/INDEX($L$4:$L1852,MATCH(MAX($L$4:$L1852)+1,$L$4:$L1852,1)),"")</f>
        <v/>
      </c>
      <c r="AA1852" s="14" t="str">
        <f>IF(AND(X1852&lt;&gt;""),X1852/INDEX($L$4:$L1852,MATCH(MAX($L$4:$L1852)+1,$L$4:$L1852,1)),"")</f>
        <v/>
      </c>
      <c r="AE1852" s="14" t="str">
        <f>IF(AND(AB1852&lt;&gt;""),AB1852/INDEX($L$4:$L1852,MATCH(MAX($L$4:$L1852)+1,$L$4:$L1852,1)),"")</f>
        <v/>
      </c>
      <c r="AI1852" s="14" t="str">
        <f>IF(AND(AF1852&lt;&gt;""),AF1852/INDEX($L$4:$L1852,MATCH(MAX($L$4:$L1852)+1,$L$4:$L1852,1)),"")</f>
        <v/>
      </c>
      <c r="AM1852" s="14" t="str">
        <f>IF(AND(AJ1852&lt;&gt;""),AJ1852/INDEX($L$4:$L1852,MATCH(MAX($L$4:$L1852)+1,$L$4:$L1852,1)),"")</f>
        <v/>
      </c>
      <c r="AQ1852" s="14" t="str">
        <f>IF(AND(AN1852&lt;&gt;""),AN1852/INDEX($L$4:$L1852,MATCH(MAX($L$4:$L1852)+1,$L$4:$L1852,1)),"")</f>
        <v/>
      </c>
      <c r="AU1852" s="14" t="str">
        <f>IF(AND(AR1852&lt;&gt;""),AR1852/INDEX($L$4:$L1852,MATCH(MAX($L$4:$L1852)+1,$L$4:$L1852,1)),"")</f>
        <v/>
      </c>
      <c r="AY1852" s="14" t="str">
        <f>IF(AND(AV1852&lt;&gt;""),AV1852/INDEX($L$4:$L1852,MATCH(MAX($L$4:$L1852)+1,$L$4:$L1852,1)),"")</f>
        <v/>
      </c>
      <c r="AZ1852" s="10" t="str">
        <f t="shared" si="1025"/>
        <v/>
      </c>
      <c r="BC1852" s="78" t="str">
        <f t="shared" si="1024"/>
        <v/>
      </c>
      <c r="CM1852" s="14" t="str">
        <f>IF(AND(CJ1852&lt;&gt;""),CJ1852/INDEX($L$4:$L1852,MATCH(MAX($L$4:$L1852)+1,$L$4:$L1852,1)),"")</f>
        <v/>
      </c>
      <c r="CQ1852" s="14" t="str">
        <f>IF(AND(CN1852&lt;&gt;""),CN1852/INDEX($L$4:$L1852,MATCH(MAX($L$4:$L1852)+1,$L$4:$L1852,1)),"")</f>
        <v/>
      </c>
    </row>
    <row r="1853" spans="4:95">
      <c r="D1853" t="s">
        <v>36</v>
      </c>
      <c r="K1853" s="14" t="str">
        <f t="shared" ref="K1853:K1916" si="1026">IF(AND(H1853&lt;&gt;"",I1853&lt;&gt;""),I1853/H1853,"")</f>
        <v/>
      </c>
      <c r="S1853" s="14" t="str">
        <f>IF(AND(P1853&lt;&gt;""),P1853/INDEX($L$4:$L1853,MATCH(MAX($L$4:$L1853)+1,$L$4:$L1853,1)),"")</f>
        <v/>
      </c>
      <c r="W1853" s="14" t="str">
        <f>IF(AND(T1853&lt;&gt;""),T1853/INDEX($L$4:$L1853,MATCH(MAX($L$4:$L1853)+1,$L$4:$L1853,1)),"")</f>
        <v/>
      </c>
      <c r="AA1853" s="14" t="str">
        <f>IF(AND(X1853&lt;&gt;""),X1853/INDEX($L$4:$L1853,MATCH(MAX($L$4:$L1853)+1,$L$4:$L1853,1)),"")</f>
        <v/>
      </c>
      <c r="AE1853" s="14" t="str">
        <f>IF(AND(AB1853&lt;&gt;""),AB1853/INDEX($L$4:$L1853,MATCH(MAX($L$4:$L1853)+1,$L$4:$L1853,1)),"")</f>
        <v/>
      </c>
      <c r="AI1853" s="14" t="str">
        <f>IF(AND(AF1853&lt;&gt;""),AF1853/INDEX($L$4:$L1853,MATCH(MAX($L$4:$L1853)+1,$L$4:$L1853,1)),"")</f>
        <v/>
      </c>
      <c r="AM1853" s="14" t="str">
        <f>IF(AND(AJ1853&lt;&gt;""),AJ1853/INDEX($L$4:$L1853,MATCH(MAX($L$4:$L1853)+1,$L$4:$L1853,1)),"")</f>
        <v/>
      </c>
      <c r="AQ1853" s="14" t="str">
        <f>IF(AND(AN1853&lt;&gt;""),AN1853/INDEX($L$4:$L1853,MATCH(MAX($L$4:$L1853)+1,$L$4:$L1853,1)),"")</f>
        <v/>
      </c>
      <c r="AU1853" s="14" t="str">
        <f>IF(AND(AR1853&lt;&gt;""),AR1853/INDEX($L$4:$L1853,MATCH(MAX($L$4:$L1853)+1,$L$4:$L1853,1)),"")</f>
        <v/>
      </c>
      <c r="AY1853" s="14" t="str">
        <f>IF(AND(AV1853&lt;&gt;""),AV1853/INDEX($L$4:$L1853,MATCH(MAX($L$4:$L1853)+1,$L$4:$L1853,1)),"")</f>
        <v/>
      </c>
      <c r="AZ1853" s="10" t="str">
        <f t="shared" si="1025"/>
        <v/>
      </c>
      <c r="BC1853" s="78" t="str">
        <f t="shared" si="1024"/>
        <v/>
      </c>
      <c r="CM1853" s="14" t="str">
        <f>IF(AND(CJ1853&lt;&gt;""),CJ1853/INDEX($L$4:$L1853,MATCH(MAX($L$4:$L1853)+1,$L$4:$L1853,1)),"")</f>
        <v/>
      </c>
      <c r="CQ1853" s="14" t="str">
        <f>IF(AND(CN1853&lt;&gt;""),CN1853/INDEX($L$4:$L1853,MATCH(MAX($L$4:$L1853)+1,$L$4:$L1853,1)),"")</f>
        <v/>
      </c>
    </row>
    <row r="1854" spans="4:95">
      <c r="D1854" t="s">
        <v>36</v>
      </c>
      <c r="K1854" s="14" t="str">
        <f t="shared" si="1026"/>
        <v/>
      </c>
      <c r="S1854" s="14" t="str">
        <f>IF(AND(P1854&lt;&gt;""),P1854/INDEX($L$4:$L1854,MATCH(MAX($L$4:$L1854)+1,$L$4:$L1854,1)),"")</f>
        <v/>
      </c>
      <c r="W1854" s="14" t="str">
        <f>IF(AND(T1854&lt;&gt;""),T1854/INDEX($L$4:$L1854,MATCH(MAX($L$4:$L1854)+1,$L$4:$L1854,1)),"")</f>
        <v/>
      </c>
      <c r="AA1854" s="14" t="str">
        <f>IF(AND(X1854&lt;&gt;""),X1854/INDEX($L$4:$L1854,MATCH(MAX($L$4:$L1854)+1,$L$4:$L1854,1)),"")</f>
        <v/>
      </c>
      <c r="AE1854" s="14" t="str">
        <f>IF(AND(AB1854&lt;&gt;""),AB1854/INDEX($L$4:$L1854,MATCH(MAX($L$4:$L1854)+1,$L$4:$L1854,1)),"")</f>
        <v/>
      </c>
      <c r="AI1854" s="14" t="str">
        <f>IF(AND(AF1854&lt;&gt;""),AF1854/INDEX($L$4:$L1854,MATCH(MAX($L$4:$L1854)+1,$L$4:$L1854,1)),"")</f>
        <v/>
      </c>
      <c r="AM1854" s="14" t="str">
        <f>IF(AND(AJ1854&lt;&gt;""),AJ1854/INDEX($L$4:$L1854,MATCH(MAX($L$4:$L1854)+1,$L$4:$L1854,1)),"")</f>
        <v/>
      </c>
      <c r="AQ1854" s="14" t="str">
        <f>IF(AND(AN1854&lt;&gt;""),AN1854/INDEX($L$4:$L1854,MATCH(MAX($L$4:$L1854)+1,$L$4:$L1854,1)),"")</f>
        <v/>
      </c>
      <c r="AU1854" s="14" t="str">
        <f>IF(AND(AR1854&lt;&gt;""),AR1854/INDEX($L$4:$L1854,MATCH(MAX($L$4:$L1854)+1,$L$4:$L1854,1)),"")</f>
        <v/>
      </c>
      <c r="AY1854" s="14" t="str">
        <f>IF(AND(AV1854&lt;&gt;""),AV1854/INDEX($L$4:$L1854,MATCH(MAX($L$4:$L1854)+1,$L$4:$L1854,1)),"")</f>
        <v/>
      </c>
      <c r="AZ1854" s="10" t="str">
        <f t="shared" si="1025"/>
        <v/>
      </c>
      <c r="BC1854" s="78" t="str">
        <f t="shared" si="1024"/>
        <v/>
      </c>
      <c r="CM1854" s="14" t="str">
        <f>IF(AND(CJ1854&lt;&gt;""),CJ1854/INDEX($L$4:$L1854,MATCH(MAX($L$4:$L1854)+1,$L$4:$L1854,1)),"")</f>
        <v/>
      </c>
      <c r="CQ1854" s="14" t="str">
        <f>IF(AND(CN1854&lt;&gt;""),CN1854/INDEX($L$4:$L1854,MATCH(MAX($L$4:$L1854)+1,$L$4:$L1854,1)),"")</f>
        <v/>
      </c>
    </row>
    <row r="1855" spans="4:95">
      <c r="D1855" t="s">
        <v>36</v>
      </c>
      <c r="K1855" s="14" t="str">
        <f t="shared" si="1026"/>
        <v/>
      </c>
      <c r="S1855" s="14" t="str">
        <f>IF(AND(P1855&lt;&gt;""),P1855/INDEX($L$4:$L1855,MATCH(MAX($L$4:$L1855)+1,$L$4:$L1855,1)),"")</f>
        <v/>
      </c>
      <c r="W1855" s="14" t="str">
        <f>IF(AND(T1855&lt;&gt;""),T1855/INDEX($L$4:$L1855,MATCH(MAX($L$4:$L1855)+1,$L$4:$L1855,1)),"")</f>
        <v/>
      </c>
      <c r="AA1855" s="14" t="str">
        <f>IF(AND(X1855&lt;&gt;""),X1855/INDEX($L$4:$L1855,MATCH(MAX($L$4:$L1855)+1,$L$4:$L1855,1)),"")</f>
        <v/>
      </c>
      <c r="AE1855" s="14" t="str">
        <f>IF(AND(AB1855&lt;&gt;""),AB1855/INDEX($L$4:$L1855,MATCH(MAX($L$4:$L1855)+1,$L$4:$L1855,1)),"")</f>
        <v/>
      </c>
      <c r="AI1855" s="14" t="str">
        <f>IF(AND(AF1855&lt;&gt;""),AF1855/INDEX($L$4:$L1855,MATCH(MAX($L$4:$L1855)+1,$L$4:$L1855,1)),"")</f>
        <v/>
      </c>
      <c r="AM1855" s="14" t="str">
        <f>IF(AND(AJ1855&lt;&gt;""),AJ1855/INDEX($L$4:$L1855,MATCH(MAX($L$4:$L1855)+1,$L$4:$L1855,1)),"")</f>
        <v/>
      </c>
      <c r="AQ1855" s="14" t="str">
        <f>IF(AND(AN1855&lt;&gt;""),AN1855/INDEX($L$4:$L1855,MATCH(MAX($L$4:$L1855)+1,$L$4:$L1855,1)),"")</f>
        <v/>
      </c>
      <c r="AU1855" s="14" t="str">
        <f>IF(AND(AR1855&lt;&gt;""),AR1855/INDEX($L$4:$L1855,MATCH(MAX($L$4:$L1855)+1,$L$4:$L1855,1)),"")</f>
        <v/>
      </c>
      <c r="AY1855" s="14" t="str">
        <f>IF(AND(AV1855&lt;&gt;""),AV1855/INDEX($L$4:$L1855,MATCH(MAX($L$4:$L1855)+1,$L$4:$L1855,1)),"")</f>
        <v/>
      </c>
      <c r="AZ1855" s="10" t="str">
        <f t="shared" si="1025"/>
        <v/>
      </c>
      <c r="BC1855" s="78" t="str">
        <f t="shared" si="1024"/>
        <v/>
      </c>
      <c r="CM1855" s="14" t="str">
        <f>IF(AND(CJ1855&lt;&gt;""),CJ1855/INDEX($L$4:$L1855,MATCH(MAX($L$4:$L1855)+1,$L$4:$L1855,1)),"")</f>
        <v/>
      </c>
      <c r="CQ1855" s="14" t="str">
        <f>IF(AND(CN1855&lt;&gt;""),CN1855/INDEX($L$4:$L1855,MATCH(MAX($L$4:$L1855)+1,$L$4:$L1855,1)),"")</f>
        <v/>
      </c>
    </row>
    <row r="1856" spans="4:95">
      <c r="D1856" t="s">
        <v>36</v>
      </c>
      <c r="K1856" s="14" t="str">
        <f t="shared" si="1026"/>
        <v/>
      </c>
      <c r="S1856" s="14" t="str">
        <f>IF(AND(P1856&lt;&gt;""),P1856/INDEX($L$4:$L1856,MATCH(MAX($L$4:$L1856)+1,$L$4:$L1856,1)),"")</f>
        <v/>
      </c>
      <c r="W1856" s="14" t="str">
        <f>IF(AND(T1856&lt;&gt;""),T1856/INDEX($L$4:$L1856,MATCH(MAX($L$4:$L1856)+1,$L$4:$L1856,1)),"")</f>
        <v/>
      </c>
      <c r="AA1856" s="14" t="str">
        <f>IF(AND(X1856&lt;&gt;""),X1856/INDEX($L$4:$L1856,MATCH(MAX($L$4:$L1856)+1,$L$4:$L1856,1)),"")</f>
        <v/>
      </c>
      <c r="AE1856" s="14" t="str">
        <f>IF(AND(AB1856&lt;&gt;""),AB1856/INDEX($L$4:$L1856,MATCH(MAX($L$4:$L1856)+1,$L$4:$L1856,1)),"")</f>
        <v/>
      </c>
      <c r="AI1856" s="14" t="str">
        <f>IF(AND(AF1856&lt;&gt;""),AF1856/INDEX($L$4:$L1856,MATCH(MAX($L$4:$L1856)+1,$L$4:$L1856,1)),"")</f>
        <v/>
      </c>
      <c r="AM1856" s="14" t="str">
        <f>IF(AND(AJ1856&lt;&gt;""),AJ1856/INDEX($L$4:$L1856,MATCH(MAX($L$4:$L1856)+1,$L$4:$L1856,1)),"")</f>
        <v/>
      </c>
      <c r="AQ1856" s="14" t="str">
        <f>IF(AND(AN1856&lt;&gt;""),AN1856/INDEX($L$4:$L1856,MATCH(MAX($L$4:$L1856)+1,$L$4:$L1856,1)),"")</f>
        <v/>
      </c>
      <c r="AU1856" s="14" t="str">
        <f>IF(AND(AR1856&lt;&gt;""),AR1856/INDEX($L$4:$L1856,MATCH(MAX($L$4:$L1856)+1,$L$4:$L1856,1)),"")</f>
        <v/>
      </c>
      <c r="AY1856" s="14" t="str">
        <f>IF(AND(AV1856&lt;&gt;""),AV1856/INDEX($L$4:$L1856,MATCH(MAX($L$4:$L1856)+1,$L$4:$L1856,1)),"")</f>
        <v/>
      </c>
      <c r="AZ1856" s="10" t="str">
        <f t="shared" si="1025"/>
        <v/>
      </c>
      <c r="BC1856" s="78" t="str">
        <f t="shared" si="1024"/>
        <v/>
      </c>
      <c r="CM1856" s="14" t="str">
        <f>IF(AND(CJ1856&lt;&gt;""),CJ1856/INDEX($L$4:$L1856,MATCH(MAX($L$4:$L1856)+1,$L$4:$L1856,1)),"")</f>
        <v/>
      </c>
      <c r="CQ1856" s="14" t="str">
        <f>IF(AND(CN1856&lt;&gt;""),CN1856/INDEX($L$4:$L1856,MATCH(MAX($L$4:$L1856)+1,$L$4:$L1856,1)),"")</f>
        <v/>
      </c>
    </row>
    <row r="1857" spans="4:95">
      <c r="D1857" t="s">
        <v>36</v>
      </c>
      <c r="K1857" s="14" t="str">
        <f t="shared" si="1026"/>
        <v/>
      </c>
      <c r="S1857" s="14" t="str">
        <f>IF(AND(P1857&lt;&gt;""),P1857/INDEX($L$4:$L1857,MATCH(MAX($L$4:$L1857)+1,$L$4:$L1857,1)),"")</f>
        <v/>
      </c>
      <c r="W1857" s="14" t="str">
        <f>IF(AND(T1857&lt;&gt;""),T1857/INDEX($L$4:$L1857,MATCH(MAX($L$4:$L1857)+1,$L$4:$L1857,1)),"")</f>
        <v/>
      </c>
      <c r="AA1857" s="14" t="str">
        <f>IF(AND(X1857&lt;&gt;""),X1857/INDEX($L$4:$L1857,MATCH(MAX($L$4:$L1857)+1,$L$4:$L1857,1)),"")</f>
        <v/>
      </c>
      <c r="AE1857" s="14" t="str">
        <f>IF(AND(AB1857&lt;&gt;""),AB1857/INDEX($L$4:$L1857,MATCH(MAX($L$4:$L1857)+1,$L$4:$L1857,1)),"")</f>
        <v/>
      </c>
      <c r="AI1857" s="14" t="str">
        <f>IF(AND(AF1857&lt;&gt;""),AF1857/INDEX($L$4:$L1857,MATCH(MAX($L$4:$L1857)+1,$L$4:$L1857,1)),"")</f>
        <v/>
      </c>
      <c r="AM1857" s="14" t="str">
        <f>IF(AND(AJ1857&lt;&gt;""),AJ1857/INDEX($L$4:$L1857,MATCH(MAX($L$4:$L1857)+1,$L$4:$L1857,1)),"")</f>
        <v/>
      </c>
      <c r="AQ1857" s="14" t="str">
        <f>IF(AND(AN1857&lt;&gt;""),AN1857/INDEX($L$4:$L1857,MATCH(MAX($L$4:$L1857)+1,$L$4:$L1857,1)),"")</f>
        <v/>
      </c>
      <c r="AU1857" s="14" t="str">
        <f>IF(AND(AR1857&lt;&gt;""),AR1857/INDEX($L$4:$L1857,MATCH(MAX($L$4:$L1857)+1,$L$4:$L1857,1)),"")</f>
        <v/>
      </c>
      <c r="AY1857" s="14" t="str">
        <f>IF(AND(AV1857&lt;&gt;""),AV1857/INDEX($L$4:$L1857,MATCH(MAX($L$4:$L1857)+1,$L$4:$L1857,1)),"")</f>
        <v/>
      </c>
      <c r="AZ1857" s="10" t="str">
        <f t="shared" si="1025"/>
        <v/>
      </c>
      <c r="BC1857" s="78" t="str">
        <f t="shared" si="1024"/>
        <v/>
      </c>
      <c r="CM1857" s="14" t="str">
        <f>IF(AND(CJ1857&lt;&gt;""),CJ1857/INDEX($L$4:$L1857,MATCH(MAX($L$4:$L1857)+1,$L$4:$L1857,1)),"")</f>
        <v/>
      </c>
      <c r="CQ1857" s="14" t="str">
        <f>IF(AND(CN1857&lt;&gt;""),CN1857/INDEX($L$4:$L1857,MATCH(MAX($L$4:$L1857)+1,$L$4:$L1857,1)),"")</f>
        <v/>
      </c>
    </row>
    <row r="1858" spans="4:95">
      <c r="D1858" t="s">
        <v>36</v>
      </c>
      <c r="K1858" s="14" t="str">
        <f t="shared" si="1026"/>
        <v/>
      </c>
      <c r="S1858" s="14" t="str">
        <f>IF(AND(P1858&lt;&gt;""),P1858/INDEX($L$4:$L1858,MATCH(MAX($L$4:$L1858)+1,$L$4:$L1858,1)),"")</f>
        <v/>
      </c>
      <c r="W1858" s="14" t="str">
        <f>IF(AND(T1858&lt;&gt;""),T1858/INDEX($L$4:$L1858,MATCH(MAX($L$4:$L1858)+1,$L$4:$L1858,1)),"")</f>
        <v/>
      </c>
      <c r="AA1858" s="14" t="str">
        <f>IF(AND(X1858&lt;&gt;""),X1858/INDEX($L$4:$L1858,MATCH(MAX($L$4:$L1858)+1,$L$4:$L1858,1)),"")</f>
        <v/>
      </c>
      <c r="AE1858" s="14" t="str">
        <f>IF(AND(AB1858&lt;&gt;""),AB1858/INDEX($L$4:$L1858,MATCH(MAX($L$4:$L1858)+1,$L$4:$L1858,1)),"")</f>
        <v/>
      </c>
      <c r="AI1858" s="14" t="str">
        <f>IF(AND(AF1858&lt;&gt;""),AF1858/INDEX($L$4:$L1858,MATCH(MAX($L$4:$L1858)+1,$L$4:$L1858,1)),"")</f>
        <v/>
      </c>
      <c r="AM1858" s="14" t="str">
        <f>IF(AND(AJ1858&lt;&gt;""),AJ1858/INDEX($L$4:$L1858,MATCH(MAX($L$4:$L1858)+1,$L$4:$L1858,1)),"")</f>
        <v/>
      </c>
      <c r="AQ1858" s="14" t="str">
        <f>IF(AND(AN1858&lt;&gt;""),AN1858/INDEX($L$4:$L1858,MATCH(MAX($L$4:$L1858)+1,$L$4:$L1858,1)),"")</f>
        <v/>
      </c>
      <c r="AU1858" s="14" t="str">
        <f>IF(AND(AR1858&lt;&gt;""),AR1858/INDEX($L$4:$L1858,MATCH(MAX($L$4:$L1858)+1,$L$4:$L1858,1)),"")</f>
        <v/>
      </c>
      <c r="AY1858" s="14" t="str">
        <f>IF(AND(AV1858&lt;&gt;""),AV1858/INDEX($L$4:$L1858,MATCH(MAX($L$4:$L1858)+1,$L$4:$L1858,1)),"")</f>
        <v/>
      </c>
      <c r="AZ1858" s="10" t="str">
        <f t="shared" si="1025"/>
        <v/>
      </c>
      <c r="BC1858" s="78" t="str">
        <f t="shared" si="1024"/>
        <v/>
      </c>
      <c r="CM1858" s="14" t="str">
        <f>IF(AND(CJ1858&lt;&gt;""),CJ1858/INDEX($L$4:$L1858,MATCH(MAX($L$4:$L1858)+1,$L$4:$L1858,1)),"")</f>
        <v/>
      </c>
      <c r="CQ1858" s="14" t="str">
        <f>IF(AND(CN1858&lt;&gt;""),CN1858/INDEX($L$4:$L1858,MATCH(MAX($L$4:$L1858)+1,$L$4:$L1858,1)),"")</f>
        <v/>
      </c>
    </row>
    <row r="1859" spans="4:95">
      <c r="D1859" t="s">
        <v>36</v>
      </c>
      <c r="K1859" s="14" t="str">
        <f t="shared" si="1026"/>
        <v/>
      </c>
      <c r="S1859" s="14" t="str">
        <f>IF(AND(P1859&lt;&gt;""),P1859/INDEX($L$4:$L1859,MATCH(MAX($L$4:$L1859)+1,$L$4:$L1859,1)),"")</f>
        <v/>
      </c>
      <c r="W1859" s="14" t="str">
        <f>IF(AND(T1859&lt;&gt;""),T1859/INDEX($L$4:$L1859,MATCH(MAX($L$4:$L1859)+1,$L$4:$L1859,1)),"")</f>
        <v/>
      </c>
      <c r="AA1859" s="14" t="str">
        <f>IF(AND(X1859&lt;&gt;""),X1859/INDEX($L$4:$L1859,MATCH(MAX($L$4:$L1859)+1,$L$4:$L1859,1)),"")</f>
        <v/>
      </c>
      <c r="AE1859" s="14" t="str">
        <f>IF(AND(AB1859&lt;&gt;""),AB1859/INDEX($L$4:$L1859,MATCH(MAX($L$4:$L1859)+1,$L$4:$L1859,1)),"")</f>
        <v/>
      </c>
      <c r="AI1859" s="14" t="str">
        <f>IF(AND(AF1859&lt;&gt;""),AF1859/INDEX($L$4:$L1859,MATCH(MAX($L$4:$L1859)+1,$L$4:$L1859,1)),"")</f>
        <v/>
      </c>
      <c r="AM1859" s="14" t="str">
        <f>IF(AND(AJ1859&lt;&gt;""),AJ1859/INDEX($L$4:$L1859,MATCH(MAX($L$4:$L1859)+1,$L$4:$L1859,1)),"")</f>
        <v/>
      </c>
      <c r="AQ1859" s="14" t="str">
        <f>IF(AND(AN1859&lt;&gt;""),AN1859/INDEX($L$4:$L1859,MATCH(MAX($L$4:$L1859)+1,$L$4:$L1859,1)),"")</f>
        <v/>
      </c>
      <c r="AU1859" s="14" t="str">
        <f>IF(AND(AR1859&lt;&gt;""),AR1859/INDEX($L$4:$L1859,MATCH(MAX($L$4:$L1859)+1,$L$4:$L1859,1)),"")</f>
        <v/>
      </c>
      <c r="AY1859" s="14" t="str">
        <f>IF(AND(AV1859&lt;&gt;""),AV1859/INDEX($L$4:$L1859,MATCH(MAX($L$4:$L1859)+1,$L$4:$L1859,1)),"")</f>
        <v/>
      </c>
      <c r="AZ1859" s="10" t="str">
        <f t="shared" si="1025"/>
        <v/>
      </c>
      <c r="BC1859" s="78" t="str">
        <f t="shared" si="1024"/>
        <v/>
      </c>
      <c r="CM1859" s="14" t="str">
        <f>IF(AND(CJ1859&lt;&gt;""),CJ1859/INDEX($L$4:$L1859,MATCH(MAX($L$4:$L1859)+1,$L$4:$L1859,1)),"")</f>
        <v/>
      </c>
      <c r="CQ1859" s="14" t="str">
        <f>IF(AND(CN1859&lt;&gt;""),CN1859/INDEX($L$4:$L1859,MATCH(MAX($L$4:$L1859)+1,$L$4:$L1859,1)),"")</f>
        <v/>
      </c>
    </row>
    <row r="1860" spans="4:95">
      <c r="D1860" t="s">
        <v>36</v>
      </c>
      <c r="K1860" s="14" t="str">
        <f t="shared" si="1026"/>
        <v/>
      </c>
      <c r="S1860" s="14" t="str">
        <f>IF(AND(P1860&lt;&gt;""),P1860/INDEX($L$4:$L1860,MATCH(MAX($L$4:$L1860)+1,$L$4:$L1860,1)),"")</f>
        <v/>
      </c>
      <c r="W1860" s="14" t="str">
        <f>IF(AND(T1860&lt;&gt;""),T1860/INDEX($L$4:$L1860,MATCH(MAX($L$4:$L1860)+1,$L$4:$L1860,1)),"")</f>
        <v/>
      </c>
      <c r="AA1860" s="14" t="str">
        <f>IF(AND(X1860&lt;&gt;""),X1860/INDEX($L$4:$L1860,MATCH(MAX($L$4:$L1860)+1,$L$4:$L1860,1)),"")</f>
        <v/>
      </c>
      <c r="AE1860" s="14" t="str">
        <f>IF(AND(AB1860&lt;&gt;""),AB1860/INDEX($L$4:$L1860,MATCH(MAX($L$4:$L1860)+1,$L$4:$L1860,1)),"")</f>
        <v/>
      </c>
      <c r="AI1860" s="14" t="str">
        <f>IF(AND(AF1860&lt;&gt;""),AF1860/INDEX($L$4:$L1860,MATCH(MAX($L$4:$L1860)+1,$L$4:$L1860,1)),"")</f>
        <v/>
      </c>
      <c r="AM1860" s="14" t="str">
        <f>IF(AND(AJ1860&lt;&gt;""),AJ1860/INDEX($L$4:$L1860,MATCH(MAX($L$4:$L1860)+1,$L$4:$L1860,1)),"")</f>
        <v/>
      </c>
      <c r="AQ1860" s="14" t="str">
        <f>IF(AND(AN1860&lt;&gt;""),AN1860/INDEX($L$4:$L1860,MATCH(MAX($L$4:$L1860)+1,$L$4:$L1860,1)),"")</f>
        <v/>
      </c>
      <c r="AU1860" s="14" t="str">
        <f>IF(AND(AR1860&lt;&gt;""),AR1860/INDEX($L$4:$L1860,MATCH(MAX($L$4:$L1860)+1,$L$4:$L1860,1)),"")</f>
        <v/>
      </c>
      <c r="AY1860" s="14" t="str">
        <f>IF(AND(AV1860&lt;&gt;""),AV1860/INDEX($L$4:$L1860,MATCH(MAX($L$4:$L1860)+1,$L$4:$L1860,1)),"")</f>
        <v/>
      </c>
      <c r="AZ1860" s="10" t="str">
        <f t="shared" si="1025"/>
        <v/>
      </c>
      <c r="BC1860" s="78" t="str">
        <f t="shared" si="1024"/>
        <v/>
      </c>
      <c r="CM1860" s="14" t="str">
        <f>IF(AND(CJ1860&lt;&gt;""),CJ1860/INDEX($L$4:$L1860,MATCH(MAX($L$4:$L1860)+1,$L$4:$L1860,1)),"")</f>
        <v/>
      </c>
      <c r="CQ1860" s="14" t="str">
        <f>IF(AND(CN1860&lt;&gt;""),CN1860/INDEX($L$4:$L1860,MATCH(MAX($L$4:$L1860)+1,$L$4:$L1860,1)),"")</f>
        <v/>
      </c>
    </row>
    <row r="1861" spans="4:95">
      <c r="D1861" t="s">
        <v>36</v>
      </c>
      <c r="K1861" s="14" t="str">
        <f t="shared" si="1026"/>
        <v/>
      </c>
      <c r="S1861" s="14" t="str">
        <f>IF(AND(P1861&lt;&gt;""),P1861/INDEX($L$4:$L1861,MATCH(MAX($L$4:$L1861)+1,$L$4:$L1861,1)),"")</f>
        <v/>
      </c>
      <c r="W1861" s="14" t="str">
        <f>IF(AND(T1861&lt;&gt;""),T1861/INDEX($L$4:$L1861,MATCH(MAX($L$4:$L1861)+1,$L$4:$L1861,1)),"")</f>
        <v/>
      </c>
      <c r="AA1861" s="14" t="str">
        <f>IF(AND(X1861&lt;&gt;""),X1861/INDEX($L$4:$L1861,MATCH(MAX($L$4:$L1861)+1,$L$4:$L1861,1)),"")</f>
        <v/>
      </c>
      <c r="AE1861" s="14" t="str">
        <f>IF(AND(AB1861&lt;&gt;""),AB1861/INDEX($L$4:$L1861,MATCH(MAX($L$4:$L1861)+1,$L$4:$L1861,1)),"")</f>
        <v/>
      </c>
      <c r="AI1861" s="14" t="str">
        <f>IF(AND(AF1861&lt;&gt;""),AF1861/INDEX($L$4:$L1861,MATCH(MAX($L$4:$L1861)+1,$L$4:$L1861,1)),"")</f>
        <v/>
      </c>
      <c r="AM1861" s="14" t="str">
        <f>IF(AND(AJ1861&lt;&gt;""),AJ1861/INDEX($L$4:$L1861,MATCH(MAX($L$4:$L1861)+1,$L$4:$L1861,1)),"")</f>
        <v/>
      </c>
      <c r="AQ1861" s="14" t="str">
        <f>IF(AND(AN1861&lt;&gt;""),AN1861/INDEX($L$4:$L1861,MATCH(MAX($L$4:$L1861)+1,$L$4:$L1861,1)),"")</f>
        <v/>
      </c>
      <c r="AU1861" s="14" t="str">
        <f>IF(AND(AR1861&lt;&gt;""),AR1861/INDEX($L$4:$L1861,MATCH(MAX($L$4:$L1861)+1,$L$4:$L1861,1)),"")</f>
        <v/>
      </c>
      <c r="AY1861" s="14" t="str">
        <f>IF(AND(AV1861&lt;&gt;""),AV1861/INDEX($L$4:$L1861,MATCH(MAX($L$4:$L1861)+1,$L$4:$L1861,1)),"")</f>
        <v/>
      </c>
      <c r="AZ1861" s="10" t="str">
        <f t="shared" si="1025"/>
        <v/>
      </c>
      <c r="BC1861" s="78" t="str">
        <f t="shared" si="1024"/>
        <v/>
      </c>
      <c r="CM1861" s="14" t="str">
        <f>IF(AND(CJ1861&lt;&gt;""),CJ1861/INDEX($L$4:$L1861,MATCH(MAX($L$4:$L1861)+1,$L$4:$L1861,1)),"")</f>
        <v/>
      </c>
      <c r="CQ1861" s="14" t="str">
        <f>IF(AND(CN1861&lt;&gt;""),CN1861/INDEX($L$4:$L1861,MATCH(MAX($L$4:$L1861)+1,$L$4:$L1861,1)),"")</f>
        <v/>
      </c>
    </row>
    <row r="1862" spans="4:95">
      <c r="D1862" t="s">
        <v>36</v>
      </c>
      <c r="K1862" s="14" t="str">
        <f t="shared" si="1026"/>
        <v/>
      </c>
      <c r="S1862" s="14" t="str">
        <f>IF(AND(P1862&lt;&gt;""),P1862/INDEX($L$4:$L1862,MATCH(MAX($L$4:$L1862)+1,$L$4:$L1862,1)),"")</f>
        <v/>
      </c>
      <c r="W1862" s="14" t="str">
        <f>IF(AND(T1862&lt;&gt;""),T1862/INDEX($L$4:$L1862,MATCH(MAX($L$4:$L1862)+1,$L$4:$L1862,1)),"")</f>
        <v/>
      </c>
      <c r="AA1862" s="14" t="str">
        <f>IF(AND(X1862&lt;&gt;""),X1862/INDEX($L$4:$L1862,MATCH(MAX($L$4:$L1862)+1,$L$4:$L1862,1)),"")</f>
        <v/>
      </c>
      <c r="AE1862" s="14" t="str">
        <f>IF(AND(AB1862&lt;&gt;""),AB1862/INDEX($L$4:$L1862,MATCH(MAX($L$4:$L1862)+1,$L$4:$L1862,1)),"")</f>
        <v/>
      </c>
      <c r="AI1862" s="14" t="str">
        <f>IF(AND(AF1862&lt;&gt;""),AF1862/INDEX($L$4:$L1862,MATCH(MAX($L$4:$L1862)+1,$L$4:$L1862,1)),"")</f>
        <v/>
      </c>
      <c r="AM1862" s="14" t="str">
        <f>IF(AND(AJ1862&lt;&gt;""),AJ1862/INDEX($L$4:$L1862,MATCH(MAX($L$4:$L1862)+1,$L$4:$L1862,1)),"")</f>
        <v/>
      </c>
      <c r="AQ1862" s="14" t="str">
        <f>IF(AND(AN1862&lt;&gt;""),AN1862/INDEX($L$4:$L1862,MATCH(MAX($L$4:$L1862)+1,$L$4:$L1862,1)),"")</f>
        <v/>
      </c>
      <c r="AU1862" s="14" t="str">
        <f>IF(AND(AR1862&lt;&gt;""),AR1862/INDEX($L$4:$L1862,MATCH(MAX($L$4:$L1862)+1,$L$4:$L1862,1)),"")</f>
        <v/>
      </c>
      <c r="AY1862" s="14" t="str">
        <f>IF(AND(AV1862&lt;&gt;""),AV1862/INDEX($L$4:$L1862,MATCH(MAX($L$4:$L1862)+1,$L$4:$L1862,1)),"")</f>
        <v/>
      </c>
      <c r="AZ1862" s="10" t="str">
        <f t="shared" si="1025"/>
        <v/>
      </c>
      <c r="BC1862" s="78" t="str">
        <f t="shared" si="1024"/>
        <v/>
      </c>
      <c r="CM1862" s="14" t="str">
        <f>IF(AND(CJ1862&lt;&gt;""),CJ1862/INDEX($L$4:$L1862,MATCH(MAX($L$4:$L1862)+1,$L$4:$L1862,1)),"")</f>
        <v/>
      </c>
      <c r="CQ1862" s="14" t="str">
        <f>IF(AND(CN1862&lt;&gt;""),CN1862/INDEX($L$4:$L1862,MATCH(MAX($L$4:$L1862)+1,$L$4:$L1862,1)),"")</f>
        <v/>
      </c>
    </row>
    <row r="1863" spans="4:95">
      <c r="D1863" t="s">
        <v>36</v>
      </c>
      <c r="K1863" s="14" t="str">
        <f t="shared" si="1026"/>
        <v/>
      </c>
      <c r="S1863" s="14" t="str">
        <f>IF(AND(P1863&lt;&gt;""),P1863/INDEX($L$4:$L1863,MATCH(MAX($L$4:$L1863)+1,$L$4:$L1863,1)),"")</f>
        <v/>
      </c>
      <c r="W1863" s="14" t="str">
        <f>IF(AND(T1863&lt;&gt;""),T1863/INDEX($L$4:$L1863,MATCH(MAX($L$4:$L1863)+1,$L$4:$L1863,1)),"")</f>
        <v/>
      </c>
      <c r="AA1863" s="14" t="str">
        <f>IF(AND(X1863&lt;&gt;""),X1863/INDEX($L$4:$L1863,MATCH(MAX($L$4:$L1863)+1,$L$4:$L1863,1)),"")</f>
        <v/>
      </c>
      <c r="AE1863" s="14" t="str">
        <f>IF(AND(AB1863&lt;&gt;""),AB1863/INDEX($L$4:$L1863,MATCH(MAX($L$4:$L1863)+1,$L$4:$L1863,1)),"")</f>
        <v/>
      </c>
      <c r="AI1863" s="14" t="str">
        <f>IF(AND(AF1863&lt;&gt;""),AF1863/INDEX($L$4:$L1863,MATCH(MAX($L$4:$L1863)+1,$L$4:$L1863,1)),"")</f>
        <v/>
      </c>
      <c r="AM1863" s="14" t="str">
        <f>IF(AND(AJ1863&lt;&gt;""),AJ1863/INDEX($L$4:$L1863,MATCH(MAX($L$4:$L1863)+1,$L$4:$L1863,1)),"")</f>
        <v/>
      </c>
      <c r="AQ1863" s="14" t="str">
        <f>IF(AND(AN1863&lt;&gt;""),AN1863/INDEX($L$4:$L1863,MATCH(MAX($L$4:$L1863)+1,$L$4:$L1863,1)),"")</f>
        <v/>
      </c>
      <c r="AU1863" s="14" t="str">
        <f>IF(AND(AR1863&lt;&gt;""),AR1863/INDEX($L$4:$L1863,MATCH(MAX($L$4:$L1863)+1,$L$4:$L1863,1)),"")</f>
        <v/>
      </c>
      <c r="AY1863" s="14" t="str">
        <f>IF(AND(AV1863&lt;&gt;""),AV1863/INDEX($L$4:$L1863,MATCH(MAX($L$4:$L1863)+1,$L$4:$L1863,1)),"")</f>
        <v/>
      </c>
      <c r="AZ1863" s="10" t="str">
        <f t="shared" si="1025"/>
        <v/>
      </c>
      <c r="BC1863" s="78" t="str">
        <f t="shared" si="1024"/>
        <v/>
      </c>
      <c r="CM1863" s="14" t="str">
        <f>IF(AND(CJ1863&lt;&gt;""),CJ1863/INDEX($L$4:$L1863,MATCH(MAX($L$4:$L1863)+1,$L$4:$L1863,1)),"")</f>
        <v/>
      </c>
      <c r="CQ1863" s="14" t="str">
        <f>IF(AND(CN1863&lt;&gt;""),CN1863/INDEX($L$4:$L1863,MATCH(MAX($L$4:$L1863)+1,$L$4:$L1863,1)),"")</f>
        <v/>
      </c>
    </row>
    <row r="1864" spans="4:95">
      <c r="D1864" t="s">
        <v>36</v>
      </c>
      <c r="K1864" s="14" t="str">
        <f t="shared" si="1026"/>
        <v/>
      </c>
      <c r="S1864" s="14" t="str">
        <f>IF(AND(P1864&lt;&gt;""),P1864/INDEX($L$4:$L1864,MATCH(MAX($L$4:$L1864)+1,$L$4:$L1864,1)),"")</f>
        <v/>
      </c>
      <c r="W1864" s="14" t="str">
        <f>IF(AND(T1864&lt;&gt;""),T1864/INDEX($L$4:$L1864,MATCH(MAX($L$4:$L1864)+1,$L$4:$L1864,1)),"")</f>
        <v/>
      </c>
      <c r="AA1864" s="14" t="str">
        <f>IF(AND(X1864&lt;&gt;""),X1864/INDEX($L$4:$L1864,MATCH(MAX($L$4:$L1864)+1,$L$4:$L1864,1)),"")</f>
        <v/>
      </c>
      <c r="AE1864" s="14" t="str">
        <f>IF(AND(AB1864&lt;&gt;""),AB1864/INDEX($L$4:$L1864,MATCH(MAX($L$4:$L1864)+1,$L$4:$L1864,1)),"")</f>
        <v/>
      </c>
      <c r="AI1864" s="14" t="str">
        <f>IF(AND(AF1864&lt;&gt;""),AF1864/INDEX($L$4:$L1864,MATCH(MAX($L$4:$L1864)+1,$L$4:$L1864,1)),"")</f>
        <v/>
      </c>
      <c r="AM1864" s="14" t="str">
        <f>IF(AND(AJ1864&lt;&gt;""),AJ1864/INDEX($L$4:$L1864,MATCH(MAX($L$4:$L1864)+1,$L$4:$L1864,1)),"")</f>
        <v/>
      </c>
      <c r="AQ1864" s="14" t="str">
        <f>IF(AND(AN1864&lt;&gt;""),AN1864/INDEX($L$4:$L1864,MATCH(MAX($L$4:$L1864)+1,$L$4:$L1864,1)),"")</f>
        <v/>
      </c>
      <c r="AU1864" s="14" t="str">
        <f>IF(AND(AR1864&lt;&gt;""),AR1864/INDEX($L$4:$L1864,MATCH(MAX($L$4:$L1864)+1,$L$4:$L1864,1)),"")</f>
        <v/>
      </c>
      <c r="AY1864" s="14" t="str">
        <f>IF(AND(AV1864&lt;&gt;""),AV1864/INDEX($L$4:$L1864,MATCH(MAX($L$4:$L1864)+1,$L$4:$L1864,1)),"")</f>
        <v/>
      </c>
      <c r="AZ1864" s="10" t="str">
        <f t="shared" si="1025"/>
        <v/>
      </c>
      <c r="BC1864" s="78" t="str">
        <f t="shared" si="1024"/>
        <v/>
      </c>
      <c r="CM1864" s="14" t="str">
        <f>IF(AND(CJ1864&lt;&gt;""),CJ1864/INDEX($L$4:$L1864,MATCH(MAX($L$4:$L1864)+1,$L$4:$L1864,1)),"")</f>
        <v/>
      </c>
      <c r="CQ1864" s="14" t="str">
        <f>IF(AND(CN1864&lt;&gt;""),CN1864/INDEX($L$4:$L1864,MATCH(MAX($L$4:$L1864)+1,$L$4:$L1864,1)),"")</f>
        <v/>
      </c>
    </row>
    <row r="1865" spans="4:95">
      <c r="D1865" t="s">
        <v>36</v>
      </c>
      <c r="K1865" s="14" t="str">
        <f t="shared" si="1026"/>
        <v/>
      </c>
      <c r="S1865" s="14" t="str">
        <f>IF(AND(P1865&lt;&gt;""),P1865/INDEX($L$4:$L1865,MATCH(MAX($L$4:$L1865)+1,$L$4:$L1865,1)),"")</f>
        <v/>
      </c>
      <c r="W1865" s="14" t="str">
        <f>IF(AND(T1865&lt;&gt;""),T1865/INDEX($L$4:$L1865,MATCH(MAX($L$4:$L1865)+1,$L$4:$L1865,1)),"")</f>
        <v/>
      </c>
      <c r="AA1865" s="14" t="str">
        <f>IF(AND(X1865&lt;&gt;""),X1865/INDEX($L$4:$L1865,MATCH(MAX($L$4:$L1865)+1,$L$4:$L1865,1)),"")</f>
        <v/>
      </c>
      <c r="AE1865" s="14" t="str">
        <f>IF(AND(AB1865&lt;&gt;""),AB1865/INDEX($L$4:$L1865,MATCH(MAX($L$4:$L1865)+1,$L$4:$L1865,1)),"")</f>
        <v/>
      </c>
      <c r="AI1865" s="14" t="str">
        <f>IF(AND(AF1865&lt;&gt;""),AF1865/INDEX($L$4:$L1865,MATCH(MAX($L$4:$L1865)+1,$L$4:$L1865,1)),"")</f>
        <v/>
      </c>
      <c r="AM1865" s="14" t="str">
        <f>IF(AND(AJ1865&lt;&gt;""),AJ1865/INDEX($L$4:$L1865,MATCH(MAX($L$4:$L1865)+1,$L$4:$L1865,1)),"")</f>
        <v/>
      </c>
      <c r="AQ1865" s="14" t="str">
        <f>IF(AND(AN1865&lt;&gt;""),AN1865/INDEX($L$4:$L1865,MATCH(MAX($L$4:$L1865)+1,$L$4:$L1865,1)),"")</f>
        <v/>
      </c>
      <c r="AU1865" s="14" t="str">
        <f>IF(AND(AR1865&lt;&gt;""),AR1865/INDEX($L$4:$L1865,MATCH(MAX($L$4:$L1865)+1,$L$4:$L1865,1)),"")</f>
        <v/>
      </c>
      <c r="AY1865" s="14" t="str">
        <f>IF(AND(AV1865&lt;&gt;""),AV1865/INDEX($L$4:$L1865,MATCH(MAX($L$4:$L1865)+1,$L$4:$L1865,1)),"")</f>
        <v/>
      </c>
      <c r="AZ1865" s="10" t="str">
        <f t="shared" si="1025"/>
        <v/>
      </c>
      <c r="BC1865" s="78" t="str">
        <f t="shared" si="1024"/>
        <v/>
      </c>
      <c r="CM1865" s="14" t="str">
        <f>IF(AND(CJ1865&lt;&gt;""),CJ1865/INDEX($L$4:$L1865,MATCH(MAX($L$4:$L1865)+1,$L$4:$L1865,1)),"")</f>
        <v/>
      </c>
      <c r="CQ1865" s="14" t="str">
        <f>IF(AND(CN1865&lt;&gt;""),CN1865/INDEX($L$4:$L1865,MATCH(MAX($L$4:$L1865)+1,$L$4:$L1865,1)),"")</f>
        <v/>
      </c>
    </row>
    <row r="1866" spans="4:95">
      <c r="D1866" t="s">
        <v>36</v>
      </c>
      <c r="K1866" s="14" t="str">
        <f t="shared" si="1026"/>
        <v/>
      </c>
      <c r="S1866" s="14" t="str">
        <f>IF(AND(P1866&lt;&gt;""),P1866/INDEX($L$4:$L1866,MATCH(MAX($L$4:$L1866)+1,$L$4:$L1866,1)),"")</f>
        <v/>
      </c>
      <c r="W1866" s="14" t="str">
        <f>IF(AND(T1866&lt;&gt;""),T1866/INDEX($L$4:$L1866,MATCH(MAX($L$4:$L1866)+1,$L$4:$L1866,1)),"")</f>
        <v/>
      </c>
      <c r="AA1866" s="14" t="str">
        <f>IF(AND(X1866&lt;&gt;""),X1866/INDEX($L$4:$L1866,MATCH(MAX($L$4:$L1866)+1,$L$4:$L1866,1)),"")</f>
        <v/>
      </c>
      <c r="AE1866" s="14" t="str">
        <f>IF(AND(AB1866&lt;&gt;""),AB1866/INDEX($L$4:$L1866,MATCH(MAX($L$4:$L1866)+1,$L$4:$L1866,1)),"")</f>
        <v/>
      </c>
      <c r="AI1866" s="14" t="str">
        <f>IF(AND(AF1866&lt;&gt;""),AF1866/INDEX($L$4:$L1866,MATCH(MAX($L$4:$L1866)+1,$L$4:$L1866,1)),"")</f>
        <v/>
      </c>
      <c r="AM1866" s="14" t="str">
        <f>IF(AND(AJ1866&lt;&gt;""),AJ1866/INDEX($L$4:$L1866,MATCH(MAX($L$4:$L1866)+1,$L$4:$L1866,1)),"")</f>
        <v/>
      </c>
      <c r="AQ1866" s="14" t="str">
        <f>IF(AND(AN1866&lt;&gt;""),AN1866/INDEX($L$4:$L1866,MATCH(MAX($L$4:$L1866)+1,$L$4:$L1866,1)),"")</f>
        <v/>
      </c>
      <c r="AU1866" s="14" t="str">
        <f>IF(AND(AR1866&lt;&gt;""),AR1866/INDEX($L$4:$L1866,MATCH(MAX($L$4:$L1866)+1,$L$4:$L1866,1)),"")</f>
        <v/>
      </c>
      <c r="AY1866" s="14" t="str">
        <f>IF(AND(AV1866&lt;&gt;""),AV1866/INDEX($L$4:$L1866,MATCH(MAX($L$4:$L1866)+1,$L$4:$L1866,1)),"")</f>
        <v/>
      </c>
      <c r="AZ1866" s="10" t="str">
        <f t="shared" si="1025"/>
        <v/>
      </c>
      <c r="BC1866" s="78" t="str">
        <f t="shared" si="1024"/>
        <v/>
      </c>
      <c r="CM1866" s="14" t="str">
        <f>IF(AND(CJ1866&lt;&gt;""),CJ1866/INDEX($L$4:$L1866,MATCH(MAX($L$4:$L1866)+1,$L$4:$L1866,1)),"")</f>
        <v/>
      </c>
      <c r="CQ1866" s="14" t="str">
        <f>IF(AND(CN1866&lt;&gt;""),CN1866/INDEX($L$4:$L1866,MATCH(MAX($L$4:$L1866)+1,$L$4:$L1866,1)),"")</f>
        <v/>
      </c>
    </row>
    <row r="1867" spans="4:95">
      <c r="D1867" t="s">
        <v>36</v>
      </c>
      <c r="K1867" s="14" t="str">
        <f t="shared" si="1026"/>
        <v/>
      </c>
      <c r="S1867" s="14" t="str">
        <f>IF(AND(P1867&lt;&gt;""),P1867/INDEX($L$4:$L1867,MATCH(MAX($L$4:$L1867)+1,$L$4:$L1867,1)),"")</f>
        <v/>
      </c>
      <c r="W1867" s="14" t="str">
        <f>IF(AND(T1867&lt;&gt;""),T1867/INDEX($L$4:$L1867,MATCH(MAX($L$4:$L1867)+1,$L$4:$L1867,1)),"")</f>
        <v/>
      </c>
      <c r="AA1867" s="14" t="str">
        <f>IF(AND(X1867&lt;&gt;""),X1867/INDEX($L$4:$L1867,MATCH(MAX($L$4:$L1867)+1,$L$4:$L1867,1)),"")</f>
        <v/>
      </c>
      <c r="AE1867" s="14" t="str">
        <f>IF(AND(AB1867&lt;&gt;""),AB1867/INDEX($L$4:$L1867,MATCH(MAX($L$4:$L1867)+1,$L$4:$L1867,1)),"")</f>
        <v/>
      </c>
      <c r="AI1867" s="14" t="str">
        <f>IF(AND(AF1867&lt;&gt;""),AF1867/INDEX($L$4:$L1867,MATCH(MAX($L$4:$L1867)+1,$L$4:$L1867,1)),"")</f>
        <v/>
      </c>
      <c r="AM1867" s="14" t="str">
        <f>IF(AND(AJ1867&lt;&gt;""),AJ1867/INDEX($L$4:$L1867,MATCH(MAX($L$4:$L1867)+1,$L$4:$L1867,1)),"")</f>
        <v/>
      </c>
      <c r="AQ1867" s="14" t="str">
        <f>IF(AND(AN1867&lt;&gt;""),AN1867/INDEX($L$4:$L1867,MATCH(MAX($L$4:$L1867)+1,$L$4:$L1867,1)),"")</f>
        <v/>
      </c>
      <c r="AU1867" s="14" t="str">
        <f>IF(AND(AR1867&lt;&gt;""),AR1867/INDEX($L$4:$L1867,MATCH(MAX($L$4:$L1867)+1,$L$4:$L1867,1)),"")</f>
        <v/>
      </c>
      <c r="AY1867" s="14" t="str">
        <f>IF(AND(AV1867&lt;&gt;""),AV1867/INDEX($L$4:$L1867,MATCH(MAX($L$4:$L1867)+1,$L$4:$L1867,1)),"")</f>
        <v/>
      </c>
      <c r="AZ1867" s="10" t="str">
        <f t="shared" si="1025"/>
        <v/>
      </c>
      <c r="BC1867" s="78" t="str">
        <f t="shared" si="1024"/>
        <v/>
      </c>
      <c r="CM1867" s="14" t="str">
        <f>IF(AND(CJ1867&lt;&gt;""),CJ1867/INDEX($L$4:$L1867,MATCH(MAX($L$4:$L1867)+1,$L$4:$L1867,1)),"")</f>
        <v/>
      </c>
      <c r="CQ1867" s="14" t="str">
        <f>IF(AND(CN1867&lt;&gt;""),CN1867/INDEX($L$4:$L1867,MATCH(MAX($L$4:$L1867)+1,$L$4:$L1867,1)),"")</f>
        <v/>
      </c>
    </row>
    <row r="1868" spans="4:95">
      <c r="D1868" t="s">
        <v>36</v>
      </c>
      <c r="K1868" s="14" t="str">
        <f t="shared" si="1026"/>
        <v/>
      </c>
      <c r="S1868" s="14" t="str">
        <f>IF(AND(P1868&lt;&gt;""),P1868/INDEX($L$4:$L1868,MATCH(MAX($L$4:$L1868)+1,$L$4:$L1868,1)),"")</f>
        <v/>
      </c>
      <c r="W1868" s="14" t="str">
        <f>IF(AND(T1868&lt;&gt;""),T1868/INDEX($L$4:$L1868,MATCH(MAX($L$4:$L1868)+1,$L$4:$L1868,1)),"")</f>
        <v/>
      </c>
      <c r="AA1868" s="14" t="str">
        <f>IF(AND(X1868&lt;&gt;""),X1868/INDEX($L$4:$L1868,MATCH(MAX($L$4:$L1868)+1,$L$4:$L1868,1)),"")</f>
        <v/>
      </c>
      <c r="AE1868" s="14" t="str">
        <f>IF(AND(AB1868&lt;&gt;""),AB1868/INDEX($L$4:$L1868,MATCH(MAX($L$4:$L1868)+1,$L$4:$L1868,1)),"")</f>
        <v/>
      </c>
      <c r="AI1868" s="14" t="str">
        <f>IF(AND(AF1868&lt;&gt;""),AF1868/INDEX($L$4:$L1868,MATCH(MAX($L$4:$L1868)+1,$L$4:$L1868,1)),"")</f>
        <v/>
      </c>
      <c r="AM1868" s="14" t="str">
        <f>IF(AND(AJ1868&lt;&gt;""),AJ1868/INDEX($L$4:$L1868,MATCH(MAX($L$4:$L1868)+1,$L$4:$L1868,1)),"")</f>
        <v/>
      </c>
      <c r="AQ1868" s="14" t="str">
        <f>IF(AND(AN1868&lt;&gt;""),AN1868/INDEX($L$4:$L1868,MATCH(MAX($L$4:$L1868)+1,$L$4:$L1868,1)),"")</f>
        <v/>
      </c>
      <c r="AU1868" s="14" t="str">
        <f>IF(AND(AR1868&lt;&gt;""),AR1868/INDEX($L$4:$L1868,MATCH(MAX($L$4:$L1868)+1,$L$4:$L1868,1)),"")</f>
        <v/>
      </c>
      <c r="AY1868" s="14" t="str">
        <f>IF(AND(AV1868&lt;&gt;""),AV1868/INDEX($L$4:$L1868,MATCH(MAX($L$4:$L1868)+1,$L$4:$L1868,1)),"")</f>
        <v/>
      </c>
      <c r="AZ1868" s="10" t="str">
        <f t="shared" si="1025"/>
        <v/>
      </c>
      <c r="BC1868" s="78" t="str">
        <f t="shared" si="1024"/>
        <v/>
      </c>
      <c r="CM1868" s="14" t="str">
        <f>IF(AND(CJ1868&lt;&gt;""),CJ1868/INDEX($L$4:$L1868,MATCH(MAX($L$4:$L1868)+1,$L$4:$L1868,1)),"")</f>
        <v/>
      </c>
      <c r="CQ1868" s="14" t="str">
        <f>IF(AND(CN1868&lt;&gt;""),CN1868/INDEX($L$4:$L1868,MATCH(MAX($L$4:$L1868)+1,$L$4:$L1868,1)),"")</f>
        <v/>
      </c>
    </row>
    <row r="1869" spans="4:95">
      <c r="D1869" t="s">
        <v>36</v>
      </c>
      <c r="K1869" s="14" t="str">
        <f t="shared" si="1026"/>
        <v/>
      </c>
      <c r="S1869" s="14" t="str">
        <f>IF(AND(P1869&lt;&gt;""),P1869/INDEX($L$4:$L1869,MATCH(MAX($L$4:$L1869)+1,$L$4:$L1869,1)),"")</f>
        <v/>
      </c>
      <c r="W1869" s="14" t="str">
        <f>IF(AND(T1869&lt;&gt;""),T1869/INDEX($L$4:$L1869,MATCH(MAX($L$4:$L1869)+1,$L$4:$L1869,1)),"")</f>
        <v/>
      </c>
      <c r="AA1869" s="14" t="str">
        <f>IF(AND(X1869&lt;&gt;""),X1869/INDEX($L$4:$L1869,MATCH(MAX($L$4:$L1869)+1,$L$4:$L1869,1)),"")</f>
        <v/>
      </c>
      <c r="AE1869" s="14" t="str">
        <f>IF(AND(AB1869&lt;&gt;""),AB1869/INDEX($L$4:$L1869,MATCH(MAX($L$4:$L1869)+1,$L$4:$L1869,1)),"")</f>
        <v/>
      </c>
      <c r="AI1869" s="14" t="str">
        <f>IF(AND(AF1869&lt;&gt;""),AF1869/INDEX($L$4:$L1869,MATCH(MAX($L$4:$L1869)+1,$L$4:$L1869,1)),"")</f>
        <v/>
      </c>
      <c r="AM1869" s="14" t="str">
        <f>IF(AND(AJ1869&lt;&gt;""),AJ1869/INDEX($L$4:$L1869,MATCH(MAX($L$4:$L1869)+1,$L$4:$L1869,1)),"")</f>
        <v/>
      </c>
      <c r="AQ1869" s="14" t="str">
        <f>IF(AND(AN1869&lt;&gt;""),AN1869/INDEX($L$4:$L1869,MATCH(MAX($L$4:$L1869)+1,$L$4:$L1869,1)),"")</f>
        <v/>
      </c>
      <c r="AU1869" s="14" t="str">
        <f>IF(AND(AR1869&lt;&gt;""),AR1869/INDEX($L$4:$L1869,MATCH(MAX($L$4:$L1869)+1,$L$4:$L1869,1)),"")</f>
        <v/>
      </c>
      <c r="AY1869" s="14" t="str">
        <f>IF(AND(AV1869&lt;&gt;""),AV1869/INDEX($L$4:$L1869,MATCH(MAX($L$4:$L1869)+1,$L$4:$L1869,1)),"")</f>
        <v/>
      </c>
      <c r="AZ1869" s="10" t="str">
        <f t="shared" si="1025"/>
        <v/>
      </c>
      <c r="BC1869" s="78" t="str">
        <f t="shared" si="1024"/>
        <v/>
      </c>
      <c r="CM1869" s="14" t="str">
        <f>IF(AND(CJ1869&lt;&gt;""),CJ1869/INDEX($L$4:$L1869,MATCH(MAX($L$4:$L1869)+1,$L$4:$L1869,1)),"")</f>
        <v/>
      </c>
      <c r="CQ1869" s="14" t="str">
        <f>IF(AND(CN1869&lt;&gt;""),CN1869/INDEX($L$4:$L1869,MATCH(MAX($L$4:$L1869)+1,$L$4:$L1869,1)),"")</f>
        <v/>
      </c>
    </row>
    <row r="1870" spans="4:95">
      <c r="D1870" t="s">
        <v>36</v>
      </c>
      <c r="K1870" s="14" t="str">
        <f t="shared" si="1026"/>
        <v/>
      </c>
      <c r="S1870" s="14" t="str">
        <f>IF(AND(P1870&lt;&gt;""),P1870/INDEX($L$4:$L1870,MATCH(MAX($L$4:$L1870)+1,$L$4:$L1870,1)),"")</f>
        <v/>
      </c>
      <c r="W1870" s="14" t="str">
        <f>IF(AND(T1870&lt;&gt;""),T1870/INDEX($L$4:$L1870,MATCH(MAX($L$4:$L1870)+1,$L$4:$L1870,1)),"")</f>
        <v/>
      </c>
      <c r="AA1870" s="14" t="str">
        <f>IF(AND(X1870&lt;&gt;""),X1870/INDEX($L$4:$L1870,MATCH(MAX($L$4:$L1870)+1,$L$4:$L1870,1)),"")</f>
        <v/>
      </c>
      <c r="AE1870" s="14" t="str">
        <f>IF(AND(AB1870&lt;&gt;""),AB1870/INDEX($L$4:$L1870,MATCH(MAX($L$4:$L1870)+1,$L$4:$L1870,1)),"")</f>
        <v/>
      </c>
      <c r="AI1870" s="14" t="str">
        <f>IF(AND(AF1870&lt;&gt;""),AF1870/INDEX($L$4:$L1870,MATCH(MAX($L$4:$L1870)+1,$L$4:$L1870,1)),"")</f>
        <v/>
      </c>
      <c r="AM1870" s="14" t="str">
        <f>IF(AND(AJ1870&lt;&gt;""),AJ1870/INDEX($L$4:$L1870,MATCH(MAX($L$4:$L1870)+1,$L$4:$L1870,1)),"")</f>
        <v/>
      </c>
      <c r="AQ1870" s="14" t="str">
        <f>IF(AND(AN1870&lt;&gt;""),AN1870/INDEX($L$4:$L1870,MATCH(MAX($L$4:$L1870)+1,$L$4:$L1870,1)),"")</f>
        <v/>
      </c>
      <c r="AU1870" s="14" t="str">
        <f>IF(AND(AR1870&lt;&gt;""),AR1870/INDEX($L$4:$L1870,MATCH(MAX($L$4:$L1870)+1,$L$4:$L1870,1)),"")</f>
        <v/>
      </c>
      <c r="AY1870" s="14" t="str">
        <f>IF(AND(AV1870&lt;&gt;""),AV1870/INDEX($L$4:$L1870,MATCH(MAX($L$4:$L1870)+1,$L$4:$L1870,1)),"")</f>
        <v/>
      </c>
      <c r="AZ1870" s="10" t="str">
        <f t="shared" si="1025"/>
        <v/>
      </c>
      <c r="BC1870" s="78" t="str">
        <f t="shared" si="1024"/>
        <v/>
      </c>
      <c r="CM1870" s="14" t="str">
        <f>IF(AND(CJ1870&lt;&gt;""),CJ1870/INDEX($L$4:$L1870,MATCH(MAX($L$4:$L1870)+1,$L$4:$L1870,1)),"")</f>
        <v/>
      </c>
      <c r="CQ1870" s="14" t="str">
        <f>IF(AND(CN1870&lt;&gt;""),CN1870/INDEX($L$4:$L1870,MATCH(MAX($L$4:$L1870)+1,$L$4:$L1870,1)),"")</f>
        <v/>
      </c>
    </row>
    <row r="1871" spans="4:95">
      <c r="D1871" t="s">
        <v>36</v>
      </c>
      <c r="K1871" s="14" t="str">
        <f t="shared" si="1026"/>
        <v/>
      </c>
      <c r="S1871" s="14" t="str">
        <f>IF(AND(P1871&lt;&gt;""),P1871/INDEX($L$4:$L1871,MATCH(MAX($L$4:$L1871)+1,$L$4:$L1871,1)),"")</f>
        <v/>
      </c>
      <c r="W1871" s="14" t="str">
        <f>IF(AND(T1871&lt;&gt;""),T1871/INDEX($L$4:$L1871,MATCH(MAX($L$4:$L1871)+1,$L$4:$L1871,1)),"")</f>
        <v/>
      </c>
      <c r="AA1871" s="14" t="str">
        <f>IF(AND(X1871&lt;&gt;""),X1871/INDEX($L$4:$L1871,MATCH(MAX($L$4:$L1871)+1,$L$4:$L1871,1)),"")</f>
        <v/>
      </c>
      <c r="AE1871" s="14" t="str">
        <f>IF(AND(AB1871&lt;&gt;""),AB1871/INDEX($L$4:$L1871,MATCH(MAX($L$4:$L1871)+1,$L$4:$L1871,1)),"")</f>
        <v/>
      </c>
      <c r="AI1871" s="14" t="str">
        <f>IF(AND(AF1871&lt;&gt;""),AF1871/INDEX($L$4:$L1871,MATCH(MAX($L$4:$L1871)+1,$L$4:$L1871,1)),"")</f>
        <v/>
      </c>
      <c r="AM1871" s="14" t="str">
        <f>IF(AND(AJ1871&lt;&gt;""),AJ1871/INDEX($L$4:$L1871,MATCH(MAX($L$4:$L1871)+1,$L$4:$L1871,1)),"")</f>
        <v/>
      </c>
      <c r="AQ1871" s="14" t="str">
        <f>IF(AND(AN1871&lt;&gt;""),AN1871/INDEX($L$4:$L1871,MATCH(MAX($L$4:$L1871)+1,$L$4:$L1871,1)),"")</f>
        <v/>
      </c>
      <c r="AU1871" s="14" t="str">
        <f>IF(AND(AR1871&lt;&gt;""),AR1871/INDEX($L$4:$L1871,MATCH(MAX($L$4:$L1871)+1,$L$4:$L1871,1)),"")</f>
        <v/>
      </c>
      <c r="AY1871" s="14" t="str">
        <f>IF(AND(AV1871&lt;&gt;""),AV1871/INDEX($L$4:$L1871,MATCH(MAX($L$4:$L1871)+1,$L$4:$L1871,1)),"")</f>
        <v/>
      </c>
      <c r="AZ1871" s="10" t="str">
        <f t="shared" si="1025"/>
        <v/>
      </c>
      <c r="BC1871" s="78" t="str">
        <f t="shared" si="1024"/>
        <v/>
      </c>
      <c r="CM1871" s="14" t="str">
        <f>IF(AND(CJ1871&lt;&gt;""),CJ1871/INDEX($L$4:$L1871,MATCH(MAX($L$4:$L1871)+1,$L$4:$L1871,1)),"")</f>
        <v/>
      </c>
      <c r="CQ1871" s="14" t="str">
        <f>IF(AND(CN1871&lt;&gt;""),CN1871/INDEX($L$4:$L1871,MATCH(MAX($L$4:$L1871)+1,$L$4:$L1871,1)),"")</f>
        <v/>
      </c>
    </row>
    <row r="1872" spans="4:95">
      <c r="D1872" t="s">
        <v>36</v>
      </c>
      <c r="K1872" s="14" t="str">
        <f t="shared" si="1026"/>
        <v/>
      </c>
      <c r="S1872" s="14" t="str">
        <f>IF(AND(P1872&lt;&gt;""),P1872/INDEX($L$4:$L1872,MATCH(MAX($L$4:$L1872)+1,$L$4:$L1872,1)),"")</f>
        <v/>
      </c>
      <c r="W1872" s="14" t="str">
        <f>IF(AND(T1872&lt;&gt;""),T1872/INDEX($L$4:$L1872,MATCH(MAX($L$4:$L1872)+1,$L$4:$L1872,1)),"")</f>
        <v/>
      </c>
      <c r="AA1872" s="14" t="str">
        <f>IF(AND(X1872&lt;&gt;""),X1872/INDEX($L$4:$L1872,MATCH(MAX($L$4:$L1872)+1,$L$4:$L1872,1)),"")</f>
        <v/>
      </c>
      <c r="AE1872" s="14" t="str">
        <f>IF(AND(AB1872&lt;&gt;""),AB1872/INDEX($L$4:$L1872,MATCH(MAX($L$4:$L1872)+1,$L$4:$L1872,1)),"")</f>
        <v/>
      </c>
      <c r="AI1872" s="14" t="str">
        <f>IF(AND(AF1872&lt;&gt;""),AF1872/INDEX($L$4:$L1872,MATCH(MAX($L$4:$L1872)+1,$L$4:$L1872,1)),"")</f>
        <v/>
      </c>
      <c r="AM1872" s="14" t="str">
        <f>IF(AND(AJ1872&lt;&gt;""),AJ1872/INDEX($L$4:$L1872,MATCH(MAX($L$4:$L1872)+1,$L$4:$L1872,1)),"")</f>
        <v/>
      </c>
      <c r="AQ1872" s="14" t="str">
        <f>IF(AND(AN1872&lt;&gt;""),AN1872/INDEX($L$4:$L1872,MATCH(MAX($L$4:$L1872)+1,$L$4:$L1872,1)),"")</f>
        <v/>
      </c>
      <c r="AU1872" s="14" t="str">
        <f>IF(AND(AR1872&lt;&gt;""),AR1872/INDEX($L$4:$L1872,MATCH(MAX($L$4:$L1872)+1,$L$4:$L1872,1)),"")</f>
        <v/>
      </c>
      <c r="AY1872" s="14" t="str">
        <f>IF(AND(AV1872&lt;&gt;""),AV1872/INDEX($L$4:$L1872,MATCH(MAX($L$4:$L1872)+1,$L$4:$L1872,1)),"")</f>
        <v/>
      </c>
      <c r="AZ1872" s="10" t="str">
        <f t="shared" si="1025"/>
        <v/>
      </c>
      <c r="BC1872" s="78" t="str">
        <f t="shared" si="1024"/>
        <v/>
      </c>
      <c r="CM1872" s="14" t="str">
        <f>IF(AND(CJ1872&lt;&gt;""),CJ1872/INDEX($L$4:$L1872,MATCH(MAX($L$4:$L1872)+1,$L$4:$L1872,1)),"")</f>
        <v/>
      </c>
      <c r="CQ1872" s="14" t="str">
        <f>IF(AND(CN1872&lt;&gt;""),CN1872/INDEX($L$4:$L1872,MATCH(MAX($L$4:$L1872)+1,$L$4:$L1872,1)),"")</f>
        <v/>
      </c>
    </row>
    <row r="1873" spans="4:95">
      <c r="D1873" t="s">
        <v>36</v>
      </c>
      <c r="K1873" s="14" t="str">
        <f t="shared" si="1026"/>
        <v/>
      </c>
      <c r="S1873" s="14" t="str">
        <f>IF(AND(P1873&lt;&gt;""),P1873/INDEX($L$4:$L1873,MATCH(MAX($L$4:$L1873)+1,$L$4:$L1873,1)),"")</f>
        <v/>
      </c>
      <c r="W1873" s="14" t="str">
        <f>IF(AND(T1873&lt;&gt;""),T1873/INDEX($L$4:$L1873,MATCH(MAX($L$4:$L1873)+1,$L$4:$L1873,1)),"")</f>
        <v/>
      </c>
      <c r="AA1873" s="14" t="str">
        <f>IF(AND(X1873&lt;&gt;""),X1873/INDEX($L$4:$L1873,MATCH(MAX($L$4:$L1873)+1,$L$4:$L1873,1)),"")</f>
        <v/>
      </c>
      <c r="AE1873" s="14" t="str">
        <f>IF(AND(AB1873&lt;&gt;""),AB1873/INDEX($L$4:$L1873,MATCH(MAX($L$4:$L1873)+1,$L$4:$L1873,1)),"")</f>
        <v/>
      </c>
      <c r="AI1873" s="14" t="str">
        <f>IF(AND(AF1873&lt;&gt;""),AF1873/INDEX($L$4:$L1873,MATCH(MAX($L$4:$L1873)+1,$L$4:$L1873,1)),"")</f>
        <v/>
      </c>
      <c r="AM1873" s="14" t="str">
        <f>IF(AND(AJ1873&lt;&gt;""),AJ1873/INDEX($L$4:$L1873,MATCH(MAX($L$4:$L1873)+1,$L$4:$L1873,1)),"")</f>
        <v/>
      </c>
      <c r="AQ1873" s="14" t="str">
        <f>IF(AND(AN1873&lt;&gt;""),AN1873/INDEX($L$4:$L1873,MATCH(MAX($L$4:$L1873)+1,$L$4:$L1873,1)),"")</f>
        <v/>
      </c>
      <c r="AU1873" s="14" t="str">
        <f>IF(AND(AR1873&lt;&gt;""),AR1873/INDEX($L$4:$L1873,MATCH(MAX($L$4:$L1873)+1,$L$4:$L1873,1)),"")</f>
        <v/>
      </c>
      <c r="AY1873" s="14" t="str">
        <f>IF(AND(AV1873&lt;&gt;""),AV1873/INDEX($L$4:$L1873,MATCH(MAX($L$4:$L1873)+1,$L$4:$L1873,1)),"")</f>
        <v/>
      </c>
      <c r="AZ1873" s="10" t="str">
        <f t="shared" si="1025"/>
        <v/>
      </c>
      <c r="BC1873" s="78" t="str">
        <f t="shared" si="1024"/>
        <v/>
      </c>
      <c r="CM1873" s="14" t="str">
        <f>IF(AND(CJ1873&lt;&gt;""),CJ1873/INDEX($L$4:$L1873,MATCH(MAX($L$4:$L1873)+1,$L$4:$L1873,1)),"")</f>
        <v/>
      </c>
      <c r="CQ1873" s="14" t="str">
        <f>IF(AND(CN1873&lt;&gt;""),CN1873/INDEX($L$4:$L1873,MATCH(MAX($L$4:$L1873)+1,$L$4:$L1873,1)),"")</f>
        <v/>
      </c>
    </row>
    <row r="1874" spans="4:95">
      <c r="D1874" t="s">
        <v>36</v>
      </c>
      <c r="K1874" s="14" t="str">
        <f t="shared" si="1026"/>
        <v/>
      </c>
      <c r="S1874" s="14" t="str">
        <f>IF(AND(P1874&lt;&gt;""),P1874/INDEX($L$4:$L1874,MATCH(MAX($L$4:$L1874)+1,$L$4:$L1874,1)),"")</f>
        <v/>
      </c>
      <c r="W1874" s="14" t="str">
        <f>IF(AND(T1874&lt;&gt;""),T1874/INDEX($L$4:$L1874,MATCH(MAX($L$4:$L1874)+1,$L$4:$L1874,1)),"")</f>
        <v/>
      </c>
      <c r="AA1874" s="14" t="str">
        <f>IF(AND(X1874&lt;&gt;""),X1874/INDEX($L$4:$L1874,MATCH(MAX($L$4:$L1874)+1,$L$4:$L1874,1)),"")</f>
        <v/>
      </c>
      <c r="AE1874" s="14" t="str">
        <f>IF(AND(AB1874&lt;&gt;""),AB1874/INDEX($L$4:$L1874,MATCH(MAX($L$4:$L1874)+1,$L$4:$L1874,1)),"")</f>
        <v/>
      </c>
      <c r="AI1874" s="14" t="str">
        <f>IF(AND(AF1874&lt;&gt;""),AF1874/INDEX($L$4:$L1874,MATCH(MAX($L$4:$L1874)+1,$L$4:$L1874,1)),"")</f>
        <v/>
      </c>
      <c r="AM1874" s="14" t="str">
        <f>IF(AND(AJ1874&lt;&gt;""),AJ1874/INDEX($L$4:$L1874,MATCH(MAX($L$4:$L1874)+1,$L$4:$L1874,1)),"")</f>
        <v/>
      </c>
      <c r="AQ1874" s="14" t="str">
        <f>IF(AND(AN1874&lt;&gt;""),AN1874/INDEX($L$4:$L1874,MATCH(MAX($L$4:$L1874)+1,$L$4:$L1874,1)),"")</f>
        <v/>
      </c>
      <c r="AU1874" s="14" t="str">
        <f>IF(AND(AR1874&lt;&gt;""),AR1874/INDEX($L$4:$L1874,MATCH(MAX($L$4:$L1874)+1,$L$4:$L1874,1)),"")</f>
        <v/>
      </c>
      <c r="AY1874" s="14" t="str">
        <f>IF(AND(AV1874&lt;&gt;""),AV1874/INDEX($L$4:$L1874,MATCH(MAX($L$4:$L1874)+1,$L$4:$L1874,1)),"")</f>
        <v/>
      </c>
      <c r="AZ1874" s="10" t="str">
        <f t="shared" si="1025"/>
        <v/>
      </c>
      <c r="BC1874" s="78" t="str">
        <f t="shared" si="1024"/>
        <v/>
      </c>
      <c r="CM1874" s="14" t="str">
        <f>IF(AND(CJ1874&lt;&gt;""),CJ1874/INDEX($L$4:$L1874,MATCH(MAX($L$4:$L1874)+1,$L$4:$L1874,1)),"")</f>
        <v/>
      </c>
      <c r="CQ1874" s="14" t="str">
        <f>IF(AND(CN1874&lt;&gt;""),CN1874/INDEX($L$4:$L1874,MATCH(MAX($L$4:$L1874)+1,$L$4:$L1874,1)),"")</f>
        <v/>
      </c>
    </row>
    <row r="1875" spans="4:95">
      <c r="D1875" t="s">
        <v>36</v>
      </c>
      <c r="K1875" s="14" t="str">
        <f t="shared" si="1026"/>
        <v/>
      </c>
      <c r="S1875" s="14" t="str">
        <f>IF(AND(P1875&lt;&gt;""),P1875/INDEX($L$4:$L1875,MATCH(MAX($L$4:$L1875)+1,$L$4:$L1875,1)),"")</f>
        <v/>
      </c>
      <c r="W1875" s="14" t="str">
        <f>IF(AND(T1875&lt;&gt;""),T1875/INDEX($L$4:$L1875,MATCH(MAX($L$4:$L1875)+1,$L$4:$L1875,1)),"")</f>
        <v/>
      </c>
      <c r="AA1875" s="14" t="str">
        <f>IF(AND(X1875&lt;&gt;""),X1875/INDEX($L$4:$L1875,MATCH(MAX($L$4:$L1875)+1,$L$4:$L1875,1)),"")</f>
        <v/>
      </c>
      <c r="AE1875" s="14" t="str">
        <f>IF(AND(AB1875&lt;&gt;""),AB1875/INDEX($L$4:$L1875,MATCH(MAX($L$4:$L1875)+1,$L$4:$L1875,1)),"")</f>
        <v/>
      </c>
      <c r="AI1875" s="14" t="str">
        <f>IF(AND(AF1875&lt;&gt;""),AF1875/INDEX($L$4:$L1875,MATCH(MAX($L$4:$L1875)+1,$L$4:$L1875,1)),"")</f>
        <v/>
      </c>
      <c r="AM1875" s="14" t="str">
        <f>IF(AND(AJ1875&lt;&gt;""),AJ1875/INDEX($L$4:$L1875,MATCH(MAX($L$4:$L1875)+1,$L$4:$L1875,1)),"")</f>
        <v/>
      </c>
      <c r="AQ1875" s="14" t="str">
        <f>IF(AND(AN1875&lt;&gt;""),AN1875/INDEX($L$4:$L1875,MATCH(MAX($L$4:$L1875)+1,$L$4:$L1875,1)),"")</f>
        <v/>
      </c>
      <c r="AU1875" s="14" t="str">
        <f>IF(AND(AR1875&lt;&gt;""),AR1875/INDEX($L$4:$L1875,MATCH(MAX($L$4:$L1875)+1,$L$4:$L1875,1)),"")</f>
        <v/>
      </c>
      <c r="AY1875" s="14" t="str">
        <f>IF(AND(AV1875&lt;&gt;""),AV1875/INDEX($L$4:$L1875,MATCH(MAX($L$4:$L1875)+1,$L$4:$L1875,1)),"")</f>
        <v/>
      </c>
      <c r="AZ1875" s="10" t="str">
        <f t="shared" si="1025"/>
        <v/>
      </c>
      <c r="BC1875" s="78" t="str">
        <f t="shared" si="1024"/>
        <v/>
      </c>
      <c r="CM1875" s="14" t="str">
        <f>IF(AND(CJ1875&lt;&gt;""),CJ1875/INDEX($L$4:$L1875,MATCH(MAX($L$4:$L1875)+1,$L$4:$L1875,1)),"")</f>
        <v/>
      </c>
      <c r="CQ1875" s="14" t="str">
        <f>IF(AND(CN1875&lt;&gt;""),CN1875/INDEX($L$4:$L1875,MATCH(MAX($L$4:$L1875)+1,$L$4:$L1875,1)),"")</f>
        <v/>
      </c>
    </row>
    <row r="1876" spans="4:95">
      <c r="D1876" t="s">
        <v>36</v>
      </c>
      <c r="K1876" s="14" t="str">
        <f t="shared" si="1026"/>
        <v/>
      </c>
      <c r="S1876" s="14" t="str">
        <f>IF(AND(P1876&lt;&gt;""),P1876/INDEX($L$4:$L1876,MATCH(MAX($L$4:$L1876)+1,$L$4:$L1876,1)),"")</f>
        <v/>
      </c>
      <c r="W1876" s="14" t="str">
        <f>IF(AND(T1876&lt;&gt;""),T1876/INDEX($L$4:$L1876,MATCH(MAX($L$4:$L1876)+1,$L$4:$L1876,1)),"")</f>
        <v/>
      </c>
      <c r="AA1876" s="14" t="str">
        <f>IF(AND(X1876&lt;&gt;""),X1876/INDEX($L$4:$L1876,MATCH(MAX($L$4:$L1876)+1,$L$4:$L1876,1)),"")</f>
        <v/>
      </c>
      <c r="AE1876" s="14" t="str">
        <f>IF(AND(AB1876&lt;&gt;""),AB1876/INDEX($L$4:$L1876,MATCH(MAX($L$4:$L1876)+1,$L$4:$L1876,1)),"")</f>
        <v/>
      </c>
      <c r="AI1876" s="14" t="str">
        <f>IF(AND(AF1876&lt;&gt;""),AF1876/INDEX($L$4:$L1876,MATCH(MAX($L$4:$L1876)+1,$L$4:$L1876,1)),"")</f>
        <v/>
      </c>
      <c r="AM1876" s="14" t="str">
        <f>IF(AND(AJ1876&lt;&gt;""),AJ1876/INDEX($L$4:$L1876,MATCH(MAX($L$4:$L1876)+1,$L$4:$L1876,1)),"")</f>
        <v/>
      </c>
      <c r="AQ1876" s="14" t="str">
        <f>IF(AND(AN1876&lt;&gt;""),AN1876/INDEX($L$4:$L1876,MATCH(MAX($L$4:$L1876)+1,$L$4:$L1876,1)),"")</f>
        <v/>
      </c>
      <c r="AU1876" s="14" t="str">
        <f>IF(AND(AR1876&lt;&gt;""),AR1876/INDEX($L$4:$L1876,MATCH(MAX($L$4:$L1876)+1,$L$4:$L1876,1)),"")</f>
        <v/>
      </c>
      <c r="AY1876" s="14" t="str">
        <f>IF(AND(AV1876&lt;&gt;""),AV1876/INDEX($L$4:$L1876,MATCH(MAX($L$4:$L1876)+1,$L$4:$L1876,1)),"")</f>
        <v/>
      </c>
      <c r="AZ1876" s="10" t="str">
        <f t="shared" si="1025"/>
        <v/>
      </c>
      <c r="BC1876" s="78" t="str">
        <f t="shared" si="1024"/>
        <v/>
      </c>
      <c r="CM1876" s="14" t="str">
        <f>IF(AND(CJ1876&lt;&gt;""),CJ1876/INDEX($L$4:$L1876,MATCH(MAX($L$4:$L1876)+1,$L$4:$L1876,1)),"")</f>
        <v/>
      </c>
      <c r="CQ1876" s="14" t="str">
        <f>IF(AND(CN1876&lt;&gt;""),CN1876/INDEX($L$4:$L1876,MATCH(MAX($L$4:$L1876)+1,$L$4:$L1876,1)),"")</f>
        <v/>
      </c>
    </row>
    <row r="1877" spans="4:95">
      <c r="D1877" t="s">
        <v>36</v>
      </c>
      <c r="K1877" s="14" t="str">
        <f t="shared" si="1026"/>
        <v/>
      </c>
      <c r="S1877" s="14" t="str">
        <f>IF(AND(P1877&lt;&gt;""),P1877/INDEX($L$4:$L1877,MATCH(MAX($L$4:$L1877)+1,$L$4:$L1877,1)),"")</f>
        <v/>
      </c>
      <c r="W1877" s="14" t="str">
        <f>IF(AND(T1877&lt;&gt;""),T1877/INDEX($L$4:$L1877,MATCH(MAX($L$4:$L1877)+1,$L$4:$L1877,1)),"")</f>
        <v/>
      </c>
      <c r="AA1877" s="14" t="str">
        <f>IF(AND(X1877&lt;&gt;""),X1877/INDEX($L$4:$L1877,MATCH(MAX($L$4:$L1877)+1,$L$4:$L1877,1)),"")</f>
        <v/>
      </c>
      <c r="AE1877" s="14" t="str">
        <f>IF(AND(AB1877&lt;&gt;""),AB1877/INDEX($L$4:$L1877,MATCH(MAX($L$4:$L1877)+1,$L$4:$L1877,1)),"")</f>
        <v/>
      </c>
      <c r="AI1877" s="14" t="str">
        <f>IF(AND(AF1877&lt;&gt;""),AF1877/INDEX($L$4:$L1877,MATCH(MAX($L$4:$L1877)+1,$L$4:$L1877,1)),"")</f>
        <v/>
      </c>
      <c r="AM1877" s="14" t="str">
        <f>IF(AND(AJ1877&lt;&gt;""),AJ1877/INDEX($L$4:$L1877,MATCH(MAX($L$4:$L1877)+1,$L$4:$L1877,1)),"")</f>
        <v/>
      </c>
      <c r="AQ1877" s="14" t="str">
        <f>IF(AND(AN1877&lt;&gt;""),AN1877/INDEX($L$4:$L1877,MATCH(MAX($L$4:$L1877)+1,$L$4:$L1877,1)),"")</f>
        <v/>
      </c>
      <c r="AU1877" s="14" t="str">
        <f>IF(AND(AR1877&lt;&gt;""),AR1877/INDEX($L$4:$L1877,MATCH(MAX($L$4:$L1877)+1,$L$4:$L1877,1)),"")</f>
        <v/>
      </c>
      <c r="AY1877" s="14" t="str">
        <f>IF(AND(AV1877&lt;&gt;""),AV1877/INDEX($L$4:$L1877,MATCH(MAX($L$4:$L1877)+1,$L$4:$L1877,1)),"")</f>
        <v/>
      </c>
      <c r="AZ1877" s="10" t="str">
        <f t="shared" si="1025"/>
        <v/>
      </c>
      <c r="BC1877" s="78" t="str">
        <f t="shared" si="1024"/>
        <v/>
      </c>
      <c r="CM1877" s="14" t="str">
        <f>IF(AND(CJ1877&lt;&gt;""),CJ1877/INDEX($L$4:$L1877,MATCH(MAX($L$4:$L1877)+1,$L$4:$L1877,1)),"")</f>
        <v/>
      </c>
      <c r="CQ1877" s="14" t="str">
        <f>IF(AND(CN1877&lt;&gt;""),CN1877/INDEX($L$4:$L1877,MATCH(MAX($L$4:$L1877)+1,$L$4:$L1877,1)),"")</f>
        <v/>
      </c>
    </row>
    <row r="1878" spans="4:95">
      <c r="D1878" t="s">
        <v>36</v>
      </c>
      <c r="K1878" s="14" t="str">
        <f t="shared" si="1026"/>
        <v/>
      </c>
      <c r="S1878" s="14" t="str">
        <f>IF(AND(P1878&lt;&gt;""),P1878/INDEX($L$4:$L1878,MATCH(MAX($L$4:$L1878)+1,$L$4:$L1878,1)),"")</f>
        <v/>
      </c>
      <c r="W1878" s="14" t="str">
        <f>IF(AND(T1878&lt;&gt;""),T1878/INDEX($L$4:$L1878,MATCH(MAX($L$4:$L1878)+1,$L$4:$L1878,1)),"")</f>
        <v/>
      </c>
      <c r="AA1878" s="14" t="str">
        <f>IF(AND(X1878&lt;&gt;""),X1878/INDEX($L$4:$L1878,MATCH(MAX($L$4:$L1878)+1,$L$4:$L1878,1)),"")</f>
        <v/>
      </c>
      <c r="AE1878" s="14" t="str">
        <f>IF(AND(AB1878&lt;&gt;""),AB1878/INDEX($L$4:$L1878,MATCH(MAX($L$4:$L1878)+1,$L$4:$L1878,1)),"")</f>
        <v/>
      </c>
      <c r="AI1878" s="14" t="str">
        <f>IF(AND(AF1878&lt;&gt;""),AF1878/INDEX($L$4:$L1878,MATCH(MAX($L$4:$L1878)+1,$L$4:$L1878,1)),"")</f>
        <v/>
      </c>
      <c r="AM1878" s="14" t="str">
        <f>IF(AND(AJ1878&lt;&gt;""),AJ1878/INDEX($L$4:$L1878,MATCH(MAX($L$4:$L1878)+1,$L$4:$L1878,1)),"")</f>
        <v/>
      </c>
      <c r="AQ1878" s="14" t="str">
        <f>IF(AND(AN1878&lt;&gt;""),AN1878/INDEX($L$4:$L1878,MATCH(MAX($L$4:$L1878)+1,$L$4:$L1878,1)),"")</f>
        <v/>
      </c>
      <c r="AU1878" s="14" t="str">
        <f>IF(AND(AR1878&lt;&gt;""),AR1878/INDEX($L$4:$L1878,MATCH(MAX($L$4:$L1878)+1,$L$4:$L1878,1)),"")</f>
        <v/>
      </c>
      <c r="AY1878" s="14" t="str">
        <f>IF(AND(AV1878&lt;&gt;""),AV1878/INDEX($L$4:$L1878,MATCH(MAX($L$4:$L1878)+1,$L$4:$L1878,1)),"")</f>
        <v/>
      </c>
      <c r="AZ1878" s="10" t="str">
        <f t="shared" si="1025"/>
        <v/>
      </c>
      <c r="BC1878" s="78" t="str">
        <f t="shared" si="1024"/>
        <v/>
      </c>
      <c r="CM1878" s="14" t="str">
        <f>IF(AND(CJ1878&lt;&gt;""),CJ1878/INDEX($L$4:$L1878,MATCH(MAX($L$4:$L1878)+1,$L$4:$L1878,1)),"")</f>
        <v/>
      </c>
      <c r="CQ1878" s="14" t="str">
        <f>IF(AND(CN1878&lt;&gt;""),CN1878/INDEX($L$4:$L1878,MATCH(MAX($L$4:$L1878)+1,$L$4:$L1878,1)),"")</f>
        <v/>
      </c>
    </row>
    <row r="1879" spans="4:95">
      <c r="D1879" t="s">
        <v>36</v>
      </c>
      <c r="K1879" s="14" t="str">
        <f t="shared" si="1026"/>
        <v/>
      </c>
      <c r="S1879" s="14" t="str">
        <f>IF(AND(P1879&lt;&gt;""),P1879/INDEX($L$4:$L1879,MATCH(MAX($L$4:$L1879)+1,$L$4:$L1879,1)),"")</f>
        <v/>
      </c>
      <c r="W1879" s="14" t="str">
        <f>IF(AND(T1879&lt;&gt;""),T1879/INDEX($L$4:$L1879,MATCH(MAX($L$4:$L1879)+1,$L$4:$L1879,1)),"")</f>
        <v/>
      </c>
      <c r="AA1879" s="14" t="str">
        <f>IF(AND(X1879&lt;&gt;""),X1879/INDEX($L$4:$L1879,MATCH(MAX($L$4:$L1879)+1,$L$4:$L1879,1)),"")</f>
        <v/>
      </c>
      <c r="AE1879" s="14" t="str">
        <f>IF(AND(AB1879&lt;&gt;""),AB1879/INDEX($L$4:$L1879,MATCH(MAX($L$4:$L1879)+1,$L$4:$L1879,1)),"")</f>
        <v/>
      </c>
      <c r="AI1879" s="14" t="str">
        <f>IF(AND(AF1879&lt;&gt;""),AF1879/INDEX($L$4:$L1879,MATCH(MAX($L$4:$L1879)+1,$L$4:$L1879,1)),"")</f>
        <v/>
      </c>
      <c r="AM1879" s="14" t="str">
        <f>IF(AND(AJ1879&lt;&gt;""),AJ1879/INDEX($L$4:$L1879,MATCH(MAX($L$4:$L1879)+1,$L$4:$L1879,1)),"")</f>
        <v/>
      </c>
      <c r="AQ1879" s="14" t="str">
        <f>IF(AND(AN1879&lt;&gt;""),AN1879/INDEX($L$4:$L1879,MATCH(MAX($L$4:$L1879)+1,$L$4:$L1879,1)),"")</f>
        <v/>
      </c>
      <c r="AU1879" s="14" t="str">
        <f>IF(AND(AR1879&lt;&gt;""),AR1879/INDEX($L$4:$L1879,MATCH(MAX($L$4:$L1879)+1,$L$4:$L1879,1)),"")</f>
        <v/>
      </c>
      <c r="AY1879" s="14" t="str">
        <f>IF(AND(AV1879&lt;&gt;""),AV1879/INDEX($L$4:$L1879,MATCH(MAX($L$4:$L1879)+1,$L$4:$L1879,1)),"")</f>
        <v/>
      </c>
      <c r="AZ1879" s="10" t="str">
        <f t="shared" si="1025"/>
        <v/>
      </c>
      <c r="BC1879" s="78" t="str">
        <f t="shared" si="1024"/>
        <v/>
      </c>
      <c r="CM1879" s="14" t="str">
        <f>IF(AND(CJ1879&lt;&gt;""),CJ1879/INDEX($L$4:$L1879,MATCH(MAX($L$4:$L1879)+1,$L$4:$L1879,1)),"")</f>
        <v/>
      </c>
      <c r="CQ1879" s="14" t="str">
        <f>IF(AND(CN1879&lt;&gt;""),CN1879/INDEX($L$4:$L1879,MATCH(MAX($L$4:$L1879)+1,$L$4:$L1879,1)),"")</f>
        <v/>
      </c>
    </row>
    <row r="1880" spans="4:95">
      <c r="D1880" t="s">
        <v>36</v>
      </c>
      <c r="K1880" s="14" t="str">
        <f t="shared" si="1026"/>
        <v/>
      </c>
      <c r="S1880" s="14" t="str">
        <f>IF(AND(P1880&lt;&gt;""),P1880/INDEX($L$4:$L1880,MATCH(MAX($L$4:$L1880)+1,$L$4:$L1880,1)),"")</f>
        <v/>
      </c>
      <c r="W1880" s="14" t="str">
        <f>IF(AND(T1880&lt;&gt;""),T1880/INDEX($L$4:$L1880,MATCH(MAX($L$4:$L1880)+1,$L$4:$L1880,1)),"")</f>
        <v/>
      </c>
      <c r="AA1880" s="14" t="str">
        <f>IF(AND(X1880&lt;&gt;""),X1880/INDEX($L$4:$L1880,MATCH(MAX($L$4:$L1880)+1,$L$4:$L1880,1)),"")</f>
        <v/>
      </c>
      <c r="AE1880" s="14" t="str">
        <f>IF(AND(AB1880&lt;&gt;""),AB1880/INDEX($L$4:$L1880,MATCH(MAX($L$4:$L1880)+1,$L$4:$L1880,1)),"")</f>
        <v/>
      </c>
      <c r="AI1880" s="14" t="str">
        <f>IF(AND(AF1880&lt;&gt;""),AF1880/INDEX($L$4:$L1880,MATCH(MAX($L$4:$L1880)+1,$L$4:$L1880,1)),"")</f>
        <v/>
      </c>
      <c r="AM1880" s="14" t="str">
        <f>IF(AND(AJ1880&lt;&gt;""),AJ1880/INDEX($L$4:$L1880,MATCH(MAX($L$4:$L1880)+1,$L$4:$L1880,1)),"")</f>
        <v/>
      </c>
      <c r="AQ1880" s="14" t="str">
        <f>IF(AND(AN1880&lt;&gt;""),AN1880/INDEX($L$4:$L1880,MATCH(MAX($L$4:$L1880)+1,$L$4:$L1880,1)),"")</f>
        <v/>
      </c>
      <c r="AU1880" s="14" t="str">
        <f>IF(AND(AR1880&lt;&gt;""),AR1880/INDEX($L$4:$L1880,MATCH(MAX($L$4:$L1880)+1,$L$4:$L1880,1)),"")</f>
        <v/>
      </c>
      <c r="AY1880" s="14" t="str">
        <f>IF(AND(AV1880&lt;&gt;""),AV1880/INDEX($L$4:$L1880,MATCH(MAX($L$4:$L1880)+1,$L$4:$L1880,1)),"")</f>
        <v/>
      </c>
      <c r="AZ1880" s="10" t="str">
        <f t="shared" si="1025"/>
        <v/>
      </c>
      <c r="BC1880" s="78" t="str">
        <f t="shared" si="1024"/>
        <v/>
      </c>
      <c r="CM1880" s="14" t="str">
        <f>IF(AND(CJ1880&lt;&gt;""),CJ1880/INDEX($L$4:$L1880,MATCH(MAX($L$4:$L1880)+1,$L$4:$L1880,1)),"")</f>
        <v/>
      </c>
      <c r="CQ1880" s="14" t="str">
        <f>IF(AND(CN1880&lt;&gt;""),CN1880/INDEX($L$4:$L1880,MATCH(MAX($L$4:$L1880)+1,$L$4:$L1880,1)),"")</f>
        <v/>
      </c>
    </row>
    <row r="1881" spans="4:95">
      <c r="D1881" t="s">
        <v>36</v>
      </c>
      <c r="K1881" s="14" t="str">
        <f t="shared" si="1026"/>
        <v/>
      </c>
      <c r="S1881" s="14" t="str">
        <f>IF(AND(P1881&lt;&gt;""),P1881/INDEX($L$4:$L1881,MATCH(MAX($L$4:$L1881)+1,$L$4:$L1881,1)),"")</f>
        <v/>
      </c>
      <c r="W1881" s="14" t="str">
        <f>IF(AND(T1881&lt;&gt;""),T1881/INDEX($L$4:$L1881,MATCH(MAX($L$4:$L1881)+1,$L$4:$L1881,1)),"")</f>
        <v/>
      </c>
      <c r="AA1881" s="14" t="str">
        <f>IF(AND(X1881&lt;&gt;""),X1881/INDEX($L$4:$L1881,MATCH(MAX($L$4:$L1881)+1,$L$4:$L1881,1)),"")</f>
        <v/>
      </c>
      <c r="AE1881" s="14" t="str">
        <f>IF(AND(AB1881&lt;&gt;""),AB1881/INDEX($L$4:$L1881,MATCH(MAX($L$4:$L1881)+1,$L$4:$L1881,1)),"")</f>
        <v/>
      </c>
      <c r="AI1881" s="14" t="str">
        <f>IF(AND(AF1881&lt;&gt;""),AF1881/INDEX($L$4:$L1881,MATCH(MAX($L$4:$L1881)+1,$L$4:$L1881,1)),"")</f>
        <v/>
      </c>
      <c r="AM1881" s="14" t="str">
        <f>IF(AND(AJ1881&lt;&gt;""),AJ1881/INDEX($L$4:$L1881,MATCH(MAX($L$4:$L1881)+1,$L$4:$L1881,1)),"")</f>
        <v/>
      </c>
      <c r="AQ1881" s="14" t="str">
        <f>IF(AND(AN1881&lt;&gt;""),AN1881/INDEX($L$4:$L1881,MATCH(MAX($L$4:$L1881)+1,$L$4:$L1881,1)),"")</f>
        <v/>
      </c>
      <c r="AU1881" s="14" t="str">
        <f>IF(AND(AR1881&lt;&gt;""),AR1881/INDEX($L$4:$L1881,MATCH(MAX($L$4:$L1881)+1,$L$4:$L1881,1)),"")</f>
        <v/>
      </c>
      <c r="AY1881" s="14" t="str">
        <f>IF(AND(AV1881&lt;&gt;""),AV1881/INDEX($L$4:$L1881,MATCH(MAX($L$4:$L1881)+1,$L$4:$L1881,1)),"")</f>
        <v/>
      </c>
      <c r="AZ1881" s="10" t="str">
        <f t="shared" si="1025"/>
        <v/>
      </c>
      <c r="BC1881" s="78" t="str">
        <f t="shared" si="1024"/>
        <v/>
      </c>
      <c r="CM1881" s="14" t="str">
        <f>IF(AND(CJ1881&lt;&gt;""),CJ1881/INDEX($L$4:$L1881,MATCH(MAX($L$4:$L1881)+1,$L$4:$L1881,1)),"")</f>
        <v/>
      </c>
      <c r="CQ1881" s="14" t="str">
        <f>IF(AND(CN1881&lt;&gt;""),CN1881/INDEX($L$4:$L1881,MATCH(MAX($L$4:$L1881)+1,$L$4:$L1881,1)),"")</f>
        <v/>
      </c>
    </row>
    <row r="1882" spans="4:95">
      <c r="D1882" t="s">
        <v>36</v>
      </c>
      <c r="K1882" s="14" t="str">
        <f t="shared" si="1026"/>
        <v/>
      </c>
      <c r="S1882" s="14" t="str">
        <f>IF(AND(P1882&lt;&gt;""),P1882/INDEX($L$4:$L1882,MATCH(MAX($L$4:$L1882)+1,$L$4:$L1882,1)),"")</f>
        <v/>
      </c>
      <c r="W1882" s="14" t="str">
        <f>IF(AND(T1882&lt;&gt;""),T1882/INDEX($L$4:$L1882,MATCH(MAX($L$4:$L1882)+1,$L$4:$L1882,1)),"")</f>
        <v/>
      </c>
      <c r="AA1882" s="14" t="str">
        <f>IF(AND(X1882&lt;&gt;""),X1882/INDEX($L$4:$L1882,MATCH(MAX($L$4:$L1882)+1,$L$4:$L1882,1)),"")</f>
        <v/>
      </c>
      <c r="AE1882" s="14" t="str">
        <f>IF(AND(AB1882&lt;&gt;""),AB1882/INDEX($L$4:$L1882,MATCH(MAX($L$4:$L1882)+1,$L$4:$L1882,1)),"")</f>
        <v/>
      </c>
      <c r="AI1882" s="14" t="str">
        <f>IF(AND(AF1882&lt;&gt;""),AF1882/INDEX($L$4:$L1882,MATCH(MAX($L$4:$L1882)+1,$L$4:$L1882,1)),"")</f>
        <v/>
      </c>
      <c r="AM1882" s="14" t="str">
        <f>IF(AND(AJ1882&lt;&gt;""),AJ1882/INDEX($L$4:$L1882,MATCH(MAX($L$4:$L1882)+1,$L$4:$L1882,1)),"")</f>
        <v/>
      </c>
      <c r="AQ1882" s="14" t="str">
        <f>IF(AND(AN1882&lt;&gt;""),AN1882/INDEX($L$4:$L1882,MATCH(MAX($L$4:$L1882)+1,$L$4:$L1882,1)),"")</f>
        <v/>
      </c>
      <c r="AU1882" s="14" t="str">
        <f>IF(AND(AR1882&lt;&gt;""),AR1882/INDEX($L$4:$L1882,MATCH(MAX($L$4:$L1882)+1,$L$4:$L1882,1)),"")</f>
        <v/>
      </c>
      <c r="AY1882" s="14" t="str">
        <f>IF(AND(AV1882&lt;&gt;""),AV1882/INDEX($L$4:$L1882,MATCH(MAX($L$4:$L1882)+1,$L$4:$L1882,1)),"")</f>
        <v/>
      </c>
      <c r="AZ1882" s="10" t="str">
        <f t="shared" si="1025"/>
        <v/>
      </c>
      <c r="BC1882" s="78" t="str">
        <f t="shared" si="1024"/>
        <v/>
      </c>
      <c r="CM1882" s="14" t="str">
        <f>IF(AND(CJ1882&lt;&gt;""),CJ1882/INDEX($L$4:$L1882,MATCH(MAX($L$4:$L1882)+1,$L$4:$L1882,1)),"")</f>
        <v/>
      </c>
      <c r="CQ1882" s="14" t="str">
        <f>IF(AND(CN1882&lt;&gt;""),CN1882/INDEX($L$4:$L1882,MATCH(MAX($L$4:$L1882)+1,$L$4:$L1882,1)),"")</f>
        <v/>
      </c>
    </row>
    <row r="1883" spans="4:95">
      <c r="D1883" t="s">
        <v>36</v>
      </c>
      <c r="K1883" s="14" t="str">
        <f t="shared" si="1026"/>
        <v/>
      </c>
      <c r="S1883" s="14" t="str">
        <f>IF(AND(P1883&lt;&gt;""),P1883/INDEX($L$4:$L1883,MATCH(MAX($L$4:$L1883)+1,$L$4:$L1883,1)),"")</f>
        <v/>
      </c>
      <c r="W1883" s="14" t="str">
        <f>IF(AND(T1883&lt;&gt;""),T1883/INDEX($L$4:$L1883,MATCH(MAX($L$4:$L1883)+1,$L$4:$L1883,1)),"")</f>
        <v/>
      </c>
      <c r="AA1883" s="14" t="str">
        <f>IF(AND(X1883&lt;&gt;""),X1883/INDEX($L$4:$L1883,MATCH(MAX($L$4:$L1883)+1,$L$4:$L1883,1)),"")</f>
        <v/>
      </c>
      <c r="AE1883" s="14" t="str">
        <f>IF(AND(AB1883&lt;&gt;""),AB1883/INDEX($L$4:$L1883,MATCH(MAX($L$4:$L1883)+1,$L$4:$L1883,1)),"")</f>
        <v/>
      </c>
      <c r="AI1883" s="14" t="str">
        <f>IF(AND(AF1883&lt;&gt;""),AF1883/INDEX($L$4:$L1883,MATCH(MAX($L$4:$L1883)+1,$L$4:$L1883,1)),"")</f>
        <v/>
      </c>
      <c r="AM1883" s="14" t="str">
        <f>IF(AND(AJ1883&lt;&gt;""),AJ1883/INDEX($L$4:$L1883,MATCH(MAX($L$4:$L1883)+1,$L$4:$L1883,1)),"")</f>
        <v/>
      </c>
      <c r="AQ1883" s="14" t="str">
        <f>IF(AND(AN1883&lt;&gt;""),AN1883/INDEX($L$4:$L1883,MATCH(MAX($L$4:$L1883)+1,$L$4:$L1883,1)),"")</f>
        <v/>
      </c>
      <c r="AU1883" s="14" t="str">
        <f>IF(AND(AR1883&lt;&gt;""),AR1883/INDEX($L$4:$L1883,MATCH(MAX($L$4:$L1883)+1,$L$4:$L1883,1)),"")</f>
        <v/>
      </c>
      <c r="AY1883" s="14" t="str">
        <f>IF(AND(AV1883&lt;&gt;""),AV1883/INDEX($L$4:$L1883,MATCH(MAX($L$4:$L1883)+1,$L$4:$L1883,1)),"")</f>
        <v/>
      </c>
      <c r="AZ1883" s="10" t="str">
        <f t="shared" si="1025"/>
        <v/>
      </c>
      <c r="BC1883" s="78" t="str">
        <f t="shared" si="1024"/>
        <v/>
      </c>
      <c r="CM1883" s="14" t="str">
        <f>IF(AND(CJ1883&lt;&gt;""),CJ1883/INDEX($L$4:$L1883,MATCH(MAX($L$4:$L1883)+1,$L$4:$L1883,1)),"")</f>
        <v/>
      </c>
      <c r="CQ1883" s="14" t="str">
        <f>IF(AND(CN1883&lt;&gt;""),CN1883/INDEX($L$4:$L1883,MATCH(MAX($L$4:$L1883)+1,$L$4:$L1883,1)),"")</f>
        <v/>
      </c>
    </row>
    <row r="1884" spans="4:95">
      <c r="D1884" t="s">
        <v>36</v>
      </c>
      <c r="K1884" s="14" t="str">
        <f t="shared" si="1026"/>
        <v/>
      </c>
      <c r="S1884" s="14" t="str">
        <f>IF(AND(P1884&lt;&gt;""),P1884/INDEX($L$4:$L1884,MATCH(MAX($L$4:$L1884)+1,$L$4:$L1884,1)),"")</f>
        <v/>
      </c>
      <c r="W1884" s="14" t="str">
        <f>IF(AND(T1884&lt;&gt;""),T1884/INDEX($L$4:$L1884,MATCH(MAX($L$4:$L1884)+1,$L$4:$L1884,1)),"")</f>
        <v/>
      </c>
      <c r="AA1884" s="14" t="str">
        <f>IF(AND(X1884&lt;&gt;""),X1884/INDEX($L$4:$L1884,MATCH(MAX($L$4:$L1884)+1,$L$4:$L1884,1)),"")</f>
        <v/>
      </c>
      <c r="AE1884" s="14" t="str">
        <f>IF(AND(AB1884&lt;&gt;""),AB1884/INDEX($L$4:$L1884,MATCH(MAX($L$4:$L1884)+1,$L$4:$L1884,1)),"")</f>
        <v/>
      </c>
      <c r="AI1884" s="14" t="str">
        <f>IF(AND(AF1884&lt;&gt;""),AF1884/INDEX($L$4:$L1884,MATCH(MAX($L$4:$L1884)+1,$L$4:$L1884,1)),"")</f>
        <v/>
      </c>
      <c r="AM1884" s="14" t="str">
        <f>IF(AND(AJ1884&lt;&gt;""),AJ1884/INDEX($L$4:$L1884,MATCH(MAX($L$4:$L1884)+1,$L$4:$L1884,1)),"")</f>
        <v/>
      </c>
      <c r="AQ1884" s="14" t="str">
        <f>IF(AND(AN1884&lt;&gt;""),AN1884/INDEX($L$4:$L1884,MATCH(MAX($L$4:$L1884)+1,$L$4:$L1884,1)),"")</f>
        <v/>
      </c>
      <c r="AU1884" s="14" t="str">
        <f>IF(AND(AR1884&lt;&gt;""),AR1884/INDEX($L$4:$L1884,MATCH(MAX($L$4:$L1884)+1,$L$4:$L1884,1)),"")</f>
        <v/>
      </c>
      <c r="AY1884" s="14" t="str">
        <f>IF(AND(AV1884&lt;&gt;""),AV1884/INDEX($L$4:$L1884,MATCH(MAX($L$4:$L1884)+1,$L$4:$L1884,1)),"")</f>
        <v/>
      </c>
      <c r="AZ1884" s="10" t="str">
        <f t="shared" si="1025"/>
        <v/>
      </c>
      <c r="BC1884" s="78" t="str">
        <f t="shared" si="1024"/>
        <v/>
      </c>
      <c r="CM1884" s="14" t="str">
        <f>IF(AND(CJ1884&lt;&gt;""),CJ1884/INDEX($L$4:$L1884,MATCH(MAX($L$4:$L1884)+1,$L$4:$L1884,1)),"")</f>
        <v/>
      </c>
      <c r="CQ1884" s="14" t="str">
        <f>IF(AND(CN1884&lt;&gt;""),CN1884/INDEX($L$4:$L1884,MATCH(MAX($L$4:$L1884)+1,$L$4:$L1884,1)),"")</f>
        <v/>
      </c>
    </row>
    <row r="1885" spans="4:95">
      <c r="D1885" t="s">
        <v>36</v>
      </c>
      <c r="K1885" s="14" t="str">
        <f t="shared" si="1026"/>
        <v/>
      </c>
      <c r="S1885" s="14" t="str">
        <f>IF(AND(P1885&lt;&gt;""),P1885/INDEX($L$4:$L1885,MATCH(MAX($L$4:$L1885)+1,$L$4:$L1885,1)),"")</f>
        <v/>
      </c>
      <c r="W1885" s="14" t="str">
        <f>IF(AND(T1885&lt;&gt;""),T1885/INDEX($L$4:$L1885,MATCH(MAX($L$4:$L1885)+1,$L$4:$L1885,1)),"")</f>
        <v/>
      </c>
      <c r="AA1885" s="14" t="str">
        <f>IF(AND(X1885&lt;&gt;""),X1885/INDEX($L$4:$L1885,MATCH(MAX($L$4:$L1885)+1,$L$4:$L1885,1)),"")</f>
        <v/>
      </c>
      <c r="AE1885" s="14" t="str">
        <f>IF(AND(AB1885&lt;&gt;""),AB1885/INDEX($L$4:$L1885,MATCH(MAX($L$4:$L1885)+1,$L$4:$L1885,1)),"")</f>
        <v/>
      </c>
      <c r="AI1885" s="14" t="str">
        <f>IF(AND(AF1885&lt;&gt;""),AF1885/INDEX($L$4:$L1885,MATCH(MAX($L$4:$L1885)+1,$L$4:$L1885,1)),"")</f>
        <v/>
      </c>
      <c r="AM1885" s="14" t="str">
        <f>IF(AND(AJ1885&lt;&gt;""),AJ1885/INDEX($L$4:$L1885,MATCH(MAX($L$4:$L1885)+1,$L$4:$L1885,1)),"")</f>
        <v/>
      </c>
      <c r="AQ1885" s="14" t="str">
        <f>IF(AND(AN1885&lt;&gt;""),AN1885/INDEX($L$4:$L1885,MATCH(MAX($L$4:$L1885)+1,$L$4:$L1885,1)),"")</f>
        <v/>
      </c>
      <c r="AU1885" s="14" t="str">
        <f>IF(AND(AR1885&lt;&gt;""),AR1885/INDEX($L$4:$L1885,MATCH(MAX($L$4:$L1885)+1,$L$4:$L1885,1)),"")</f>
        <v/>
      </c>
      <c r="AY1885" s="14" t="str">
        <f>IF(AND(AV1885&lt;&gt;""),AV1885/INDEX($L$4:$L1885,MATCH(MAX($L$4:$L1885)+1,$L$4:$L1885,1)),"")</f>
        <v/>
      </c>
      <c r="AZ1885" s="10" t="str">
        <f t="shared" si="1025"/>
        <v/>
      </c>
      <c r="BC1885" s="78" t="str">
        <f t="shared" si="1024"/>
        <v/>
      </c>
      <c r="CM1885" s="14" t="str">
        <f>IF(AND(CJ1885&lt;&gt;""),CJ1885/INDEX($L$4:$L1885,MATCH(MAX($L$4:$L1885)+1,$L$4:$L1885,1)),"")</f>
        <v/>
      </c>
      <c r="CQ1885" s="14" t="str">
        <f>IF(AND(CN1885&lt;&gt;""),CN1885/INDEX($L$4:$L1885,MATCH(MAX($L$4:$L1885)+1,$L$4:$L1885,1)),"")</f>
        <v/>
      </c>
    </row>
    <row r="1886" spans="4:95">
      <c r="D1886" t="s">
        <v>36</v>
      </c>
      <c r="K1886" s="14" t="str">
        <f t="shared" si="1026"/>
        <v/>
      </c>
      <c r="S1886" s="14" t="str">
        <f>IF(AND(P1886&lt;&gt;""),P1886/INDEX($L$4:$L1886,MATCH(MAX($L$4:$L1886)+1,$L$4:$L1886,1)),"")</f>
        <v/>
      </c>
      <c r="W1886" s="14" t="str">
        <f>IF(AND(T1886&lt;&gt;""),T1886/INDEX($L$4:$L1886,MATCH(MAX($L$4:$L1886)+1,$L$4:$L1886,1)),"")</f>
        <v/>
      </c>
      <c r="AA1886" s="14" t="str">
        <f>IF(AND(X1886&lt;&gt;""),X1886/INDEX($L$4:$L1886,MATCH(MAX($L$4:$L1886)+1,$L$4:$L1886,1)),"")</f>
        <v/>
      </c>
      <c r="AE1886" s="14" t="str">
        <f>IF(AND(AB1886&lt;&gt;""),AB1886/INDEX($L$4:$L1886,MATCH(MAX($L$4:$L1886)+1,$L$4:$L1886,1)),"")</f>
        <v/>
      </c>
      <c r="AI1886" s="14" t="str">
        <f>IF(AND(AF1886&lt;&gt;""),AF1886/INDEX($L$4:$L1886,MATCH(MAX($L$4:$L1886)+1,$L$4:$L1886,1)),"")</f>
        <v/>
      </c>
      <c r="AM1886" s="14" t="str">
        <f>IF(AND(AJ1886&lt;&gt;""),AJ1886/INDEX($L$4:$L1886,MATCH(MAX($L$4:$L1886)+1,$L$4:$L1886,1)),"")</f>
        <v/>
      </c>
      <c r="AQ1886" s="14" t="str">
        <f>IF(AND(AN1886&lt;&gt;""),AN1886/INDEX($L$4:$L1886,MATCH(MAX($L$4:$L1886)+1,$L$4:$L1886,1)),"")</f>
        <v/>
      </c>
      <c r="AU1886" s="14" t="str">
        <f>IF(AND(AR1886&lt;&gt;""),AR1886/INDEX($L$4:$L1886,MATCH(MAX($L$4:$L1886)+1,$L$4:$L1886,1)),"")</f>
        <v/>
      </c>
      <c r="AY1886" s="14" t="str">
        <f>IF(AND(AV1886&lt;&gt;""),AV1886/INDEX($L$4:$L1886,MATCH(MAX($L$4:$L1886)+1,$L$4:$L1886,1)),"")</f>
        <v/>
      </c>
      <c r="AZ1886" s="10" t="str">
        <f t="shared" si="1025"/>
        <v/>
      </c>
      <c r="BC1886" s="78" t="str">
        <f t="shared" si="1024"/>
        <v/>
      </c>
      <c r="CM1886" s="14" t="str">
        <f>IF(AND(CJ1886&lt;&gt;""),CJ1886/INDEX($L$4:$L1886,MATCH(MAX($L$4:$L1886)+1,$L$4:$L1886,1)),"")</f>
        <v/>
      </c>
      <c r="CQ1886" s="14" t="str">
        <f>IF(AND(CN1886&lt;&gt;""),CN1886/INDEX($L$4:$L1886,MATCH(MAX($L$4:$L1886)+1,$L$4:$L1886,1)),"")</f>
        <v/>
      </c>
    </row>
    <row r="1887" spans="4:95">
      <c r="D1887" t="s">
        <v>36</v>
      </c>
      <c r="K1887" s="14" t="str">
        <f t="shared" si="1026"/>
        <v/>
      </c>
      <c r="S1887" s="14" t="str">
        <f>IF(AND(P1887&lt;&gt;""),P1887/INDEX($L$4:$L1887,MATCH(MAX($L$4:$L1887)+1,$L$4:$L1887,1)),"")</f>
        <v/>
      </c>
      <c r="W1887" s="14" t="str">
        <f>IF(AND(T1887&lt;&gt;""),T1887/INDEX($L$4:$L1887,MATCH(MAX($L$4:$L1887)+1,$L$4:$L1887,1)),"")</f>
        <v/>
      </c>
      <c r="AA1887" s="14" t="str">
        <f>IF(AND(X1887&lt;&gt;""),X1887/INDEX($L$4:$L1887,MATCH(MAX($L$4:$L1887)+1,$L$4:$L1887,1)),"")</f>
        <v/>
      </c>
      <c r="AE1887" s="14" t="str">
        <f>IF(AND(AB1887&lt;&gt;""),AB1887/INDEX($L$4:$L1887,MATCH(MAX($L$4:$L1887)+1,$L$4:$L1887,1)),"")</f>
        <v/>
      </c>
      <c r="AI1887" s="14" t="str">
        <f>IF(AND(AF1887&lt;&gt;""),AF1887/INDEX($L$4:$L1887,MATCH(MAX($L$4:$L1887)+1,$L$4:$L1887,1)),"")</f>
        <v/>
      </c>
      <c r="AM1887" s="14" t="str">
        <f>IF(AND(AJ1887&lt;&gt;""),AJ1887/INDEX($L$4:$L1887,MATCH(MAX($L$4:$L1887)+1,$L$4:$L1887,1)),"")</f>
        <v/>
      </c>
      <c r="AQ1887" s="14" t="str">
        <f>IF(AND(AN1887&lt;&gt;""),AN1887/INDEX($L$4:$L1887,MATCH(MAX($L$4:$L1887)+1,$L$4:$L1887,1)),"")</f>
        <v/>
      </c>
      <c r="AU1887" s="14" t="str">
        <f>IF(AND(AR1887&lt;&gt;""),AR1887/INDEX($L$4:$L1887,MATCH(MAX($L$4:$L1887)+1,$L$4:$L1887,1)),"")</f>
        <v/>
      </c>
      <c r="AY1887" s="14" t="str">
        <f>IF(AND(AV1887&lt;&gt;""),AV1887/INDEX($L$4:$L1887,MATCH(MAX($L$4:$L1887)+1,$L$4:$L1887,1)),"")</f>
        <v/>
      </c>
      <c r="AZ1887" s="10" t="str">
        <f t="shared" si="1025"/>
        <v/>
      </c>
      <c r="BC1887" s="78" t="str">
        <f t="shared" si="1024"/>
        <v/>
      </c>
      <c r="CM1887" s="14" t="str">
        <f>IF(AND(CJ1887&lt;&gt;""),CJ1887/INDEX($L$4:$L1887,MATCH(MAX($L$4:$L1887)+1,$L$4:$L1887,1)),"")</f>
        <v/>
      </c>
      <c r="CQ1887" s="14" t="str">
        <f>IF(AND(CN1887&lt;&gt;""),CN1887/INDEX($L$4:$L1887,MATCH(MAX($L$4:$L1887)+1,$L$4:$L1887,1)),"")</f>
        <v/>
      </c>
    </row>
    <row r="1888" spans="4:95">
      <c r="D1888" t="s">
        <v>36</v>
      </c>
      <c r="K1888" s="14" t="str">
        <f t="shared" si="1026"/>
        <v/>
      </c>
      <c r="S1888" s="14" t="str">
        <f>IF(AND(P1888&lt;&gt;""),P1888/INDEX($L$4:$L1888,MATCH(MAX($L$4:$L1888)+1,$L$4:$L1888,1)),"")</f>
        <v/>
      </c>
      <c r="W1888" s="14" t="str">
        <f>IF(AND(T1888&lt;&gt;""),T1888/INDEX($L$4:$L1888,MATCH(MAX($L$4:$L1888)+1,$L$4:$L1888,1)),"")</f>
        <v/>
      </c>
      <c r="AA1888" s="14" t="str">
        <f>IF(AND(X1888&lt;&gt;""),X1888/INDEX($L$4:$L1888,MATCH(MAX($L$4:$L1888)+1,$L$4:$L1888,1)),"")</f>
        <v/>
      </c>
      <c r="AE1888" s="14" t="str">
        <f>IF(AND(AB1888&lt;&gt;""),AB1888/INDEX($L$4:$L1888,MATCH(MAX($L$4:$L1888)+1,$L$4:$L1888,1)),"")</f>
        <v/>
      </c>
      <c r="AI1888" s="14" t="str">
        <f>IF(AND(AF1888&lt;&gt;""),AF1888/INDEX($L$4:$L1888,MATCH(MAX($L$4:$L1888)+1,$L$4:$L1888,1)),"")</f>
        <v/>
      </c>
      <c r="AM1888" s="14" t="str">
        <f>IF(AND(AJ1888&lt;&gt;""),AJ1888/INDEX($L$4:$L1888,MATCH(MAX($L$4:$L1888)+1,$L$4:$L1888,1)),"")</f>
        <v/>
      </c>
      <c r="AQ1888" s="14" t="str">
        <f>IF(AND(AN1888&lt;&gt;""),AN1888/INDEX($L$4:$L1888,MATCH(MAX($L$4:$L1888)+1,$L$4:$L1888,1)),"")</f>
        <v/>
      </c>
      <c r="AU1888" s="14" t="str">
        <f>IF(AND(AR1888&lt;&gt;""),AR1888/INDEX($L$4:$L1888,MATCH(MAX($L$4:$L1888)+1,$L$4:$L1888,1)),"")</f>
        <v/>
      </c>
      <c r="AY1888" s="14" t="str">
        <f>IF(AND(AV1888&lt;&gt;""),AV1888/INDEX($L$4:$L1888,MATCH(MAX($L$4:$L1888)+1,$L$4:$L1888,1)),"")</f>
        <v/>
      </c>
      <c r="AZ1888" s="10" t="str">
        <f t="shared" si="1025"/>
        <v/>
      </c>
      <c r="BC1888" s="78" t="str">
        <f t="shared" si="1024"/>
        <v/>
      </c>
      <c r="CM1888" s="14" t="str">
        <f>IF(AND(CJ1888&lt;&gt;""),CJ1888/INDEX($L$4:$L1888,MATCH(MAX($L$4:$L1888)+1,$L$4:$L1888,1)),"")</f>
        <v/>
      </c>
      <c r="CQ1888" s="14" t="str">
        <f>IF(AND(CN1888&lt;&gt;""),CN1888/INDEX($L$4:$L1888,MATCH(MAX($L$4:$L1888)+1,$L$4:$L1888,1)),"")</f>
        <v/>
      </c>
    </row>
    <row r="1889" spans="4:95">
      <c r="D1889" t="s">
        <v>36</v>
      </c>
      <c r="K1889" s="14" t="str">
        <f t="shared" si="1026"/>
        <v/>
      </c>
      <c r="S1889" s="14" t="str">
        <f>IF(AND(P1889&lt;&gt;""),P1889/INDEX($L$4:$L1889,MATCH(MAX($L$4:$L1889)+1,$L$4:$L1889,1)),"")</f>
        <v/>
      </c>
      <c r="W1889" s="14" t="str">
        <f>IF(AND(T1889&lt;&gt;""),T1889/INDEX($L$4:$L1889,MATCH(MAX($L$4:$L1889)+1,$L$4:$L1889,1)),"")</f>
        <v/>
      </c>
      <c r="AA1889" s="14" t="str">
        <f>IF(AND(X1889&lt;&gt;""),X1889/INDEX($L$4:$L1889,MATCH(MAX($L$4:$L1889)+1,$L$4:$L1889,1)),"")</f>
        <v/>
      </c>
      <c r="AE1889" s="14" t="str">
        <f>IF(AND(AB1889&lt;&gt;""),AB1889/INDEX($L$4:$L1889,MATCH(MAX($L$4:$L1889)+1,$L$4:$L1889,1)),"")</f>
        <v/>
      </c>
      <c r="AI1889" s="14" t="str">
        <f>IF(AND(AF1889&lt;&gt;""),AF1889/INDEX($L$4:$L1889,MATCH(MAX($L$4:$L1889)+1,$L$4:$L1889,1)),"")</f>
        <v/>
      </c>
      <c r="AM1889" s="14" t="str">
        <f>IF(AND(AJ1889&lt;&gt;""),AJ1889/INDEX($L$4:$L1889,MATCH(MAX($L$4:$L1889)+1,$L$4:$L1889,1)),"")</f>
        <v/>
      </c>
      <c r="AQ1889" s="14" t="str">
        <f>IF(AND(AN1889&lt;&gt;""),AN1889/INDEX($L$4:$L1889,MATCH(MAX($L$4:$L1889)+1,$L$4:$L1889,1)),"")</f>
        <v/>
      </c>
      <c r="AU1889" s="14" t="str">
        <f>IF(AND(AR1889&lt;&gt;""),AR1889/INDEX($L$4:$L1889,MATCH(MAX($L$4:$L1889)+1,$L$4:$L1889,1)),"")</f>
        <v/>
      </c>
      <c r="AY1889" s="14" t="str">
        <f>IF(AND(AV1889&lt;&gt;""),AV1889/INDEX($L$4:$L1889,MATCH(MAX($L$4:$L1889)+1,$L$4:$L1889,1)),"")</f>
        <v/>
      </c>
      <c r="AZ1889" s="10" t="str">
        <f t="shared" si="1025"/>
        <v/>
      </c>
      <c r="BC1889" s="78" t="str">
        <f t="shared" si="1024"/>
        <v/>
      </c>
      <c r="CM1889" s="14" t="str">
        <f>IF(AND(CJ1889&lt;&gt;""),CJ1889/INDEX($L$4:$L1889,MATCH(MAX($L$4:$L1889)+1,$L$4:$L1889,1)),"")</f>
        <v/>
      </c>
      <c r="CQ1889" s="14" t="str">
        <f>IF(AND(CN1889&lt;&gt;""),CN1889/INDEX($L$4:$L1889,MATCH(MAX($L$4:$L1889)+1,$L$4:$L1889,1)),"")</f>
        <v/>
      </c>
    </row>
    <row r="1890" spans="4:95">
      <c r="D1890" t="s">
        <v>36</v>
      </c>
      <c r="K1890" s="14" t="str">
        <f t="shared" si="1026"/>
        <v/>
      </c>
      <c r="S1890" s="14" t="str">
        <f>IF(AND(P1890&lt;&gt;""),P1890/INDEX($L$4:$L1890,MATCH(MAX($L$4:$L1890)+1,$L$4:$L1890,1)),"")</f>
        <v/>
      </c>
      <c r="W1890" s="14" t="str">
        <f>IF(AND(T1890&lt;&gt;""),T1890/INDEX($L$4:$L1890,MATCH(MAX($L$4:$L1890)+1,$L$4:$L1890,1)),"")</f>
        <v/>
      </c>
      <c r="AA1890" s="14" t="str">
        <f>IF(AND(X1890&lt;&gt;""),X1890/INDEX($L$4:$L1890,MATCH(MAX($L$4:$L1890)+1,$L$4:$L1890,1)),"")</f>
        <v/>
      </c>
      <c r="AE1890" s="14" t="str">
        <f>IF(AND(AB1890&lt;&gt;""),AB1890/INDEX($L$4:$L1890,MATCH(MAX($L$4:$L1890)+1,$L$4:$L1890,1)),"")</f>
        <v/>
      </c>
      <c r="AI1890" s="14" t="str">
        <f>IF(AND(AF1890&lt;&gt;""),AF1890/INDEX($L$4:$L1890,MATCH(MAX($L$4:$L1890)+1,$L$4:$L1890,1)),"")</f>
        <v/>
      </c>
      <c r="AM1890" s="14" t="str">
        <f>IF(AND(AJ1890&lt;&gt;""),AJ1890/INDEX($L$4:$L1890,MATCH(MAX($L$4:$L1890)+1,$L$4:$L1890,1)),"")</f>
        <v/>
      </c>
      <c r="AQ1890" s="14" t="str">
        <f>IF(AND(AN1890&lt;&gt;""),AN1890/INDEX($L$4:$L1890,MATCH(MAX($L$4:$L1890)+1,$L$4:$L1890,1)),"")</f>
        <v/>
      </c>
      <c r="AU1890" s="14" t="str">
        <f>IF(AND(AR1890&lt;&gt;""),AR1890/INDEX($L$4:$L1890,MATCH(MAX($L$4:$L1890)+1,$L$4:$L1890,1)),"")</f>
        <v/>
      </c>
      <c r="AY1890" s="14" t="str">
        <f>IF(AND(AV1890&lt;&gt;""),AV1890/INDEX($L$4:$L1890,MATCH(MAX($L$4:$L1890)+1,$L$4:$L1890,1)),"")</f>
        <v/>
      </c>
      <c r="AZ1890" s="10" t="str">
        <f t="shared" si="1025"/>
        <v/>
      </c>
      <c r="BC1890" s="78" t="str">
        <f t="shared" si="1024"/>
        <v/>
      </c>
      <c r="CM1890" s="14" t="str">
        <f>IF(AND(CJ1890&lt;&gt;""),CJ1890/INDEX($L$4:$L1890,MATCH(MAX($L$4:$L1890)+1,$L$4:$L1890,1)),"")</f>
        <v/>
      </c>
      <c r="CQ1890" s="14" t="str">
        <f>IF(AND(CN1890&lt;&gt;""),CN1890/INDEX($L$4:$L1890,MATCH(MAX($L$4:$L1890)+1,$L$4:$L1890,1)),"")</f>
        <v/>
      </c>
    </row>
    <row r="1891" spans="4:95">
      <c r="D1891" t="s">
        <v>36</v>
      </c>
      <c r="K1891" s="14" t="str">
        <f t="shared" si="1026"/>
        <v/>
      </c>
      <c r="S1891" s="14" t="str">
        <f>IF(AND(P1891&lt;&gt;""),P1891/INDEX($L$4:$L1891,MATCH(MAX($L$4:$L1891)+1,$L$4:$L1891,1)),"")</f>
        <v/>
      </c>
      <c r="W1891" s="14" t="str">
        <f>IF(AND(T1891&lt;&gt;""),T1891/INDEX($L$4:$L1891,MATCH(MAX($L$4:$L1891)+1,$L$4:$L1891,1)),"")</f>
        <v/>
      </c>
      <c r="AA1891" s="14" t="str">
        <f>IF(AND(X1891&lt;&gt;""),X1891/INDEX($L$4:$L1891,MATCH(MAX($L$4:$L1891)+1,$L$4:$L1891,1)),"")</f>
        <v/>
      </c>
      <c r="AE1891" s="14" t="str">
        <f>IF(AND(AB1891&lt;&gt;""),AB1891/INDEX($L$4:$L1891,MATCH(MAX($L$4:$L1891)+1,$L$4:$L1891,1)),"")</f>
        <v/>
      </c>
      <c r="AI1891" s="14" t="str">
        <f>IF(AND(AF1891&lt;&gt;""),AF1891/INDEX($L$4:$L1891,MATCH(MAX($L$4:$L1891)+1,$L$4:$L1891,1)),"")</f>
        <v/>
      </c>
      <c r="AM1891" s="14" t="str">
        <f>IF(AND(AJ1891&lt;&gt;""),AJ1891/INDEX($L$4:$L1891,MATCH(MAX($L$4:$L1891)+1,$L$4:$L1891,1)),"")</f>
        <v/>
      </c>
      <c r="AQ1891" s="14" t="str">
        <f>IF(AND(AN1891&lt;&gt;""),AN1891/INDEX($L$4:$L1891,MATCH(MAX($L$4:$L1891)+1,$L$4:$L1891,1)),"")</f>
        <v/>
      </c>
      <c r="AU1891" s="14" t="str">
        <f>IF(AND(AR1891&lt;&gt;""),AR1891/INDEX($L$4:$L1891,MATCH(MAX($L$4:$L1891)+1,$L$4:$L1891,1)),"")</f>
        <v/>
      </c>
      <c r="AY1891" s="14" t="str">
        <f>IF(AND(AV1891&lt;&gt;""),AV1891/INDEX($L$4:$L1891,MATCH(MAX($L$4:$L1891)+1,$L$4:$L1891,1)),"")</f>
        <v/>
      </c>
      <c r="AZ1891" s="10" t="str">
        <f t="shared" si="1025"/>
        <v/>
      </c>
      <c r="BC1891" s="78" t="str">
        <f t="shared" si="1024"/>
        <v/>
      </c>
      <c r="CM1891" s="14" t="str">
        <f>IF(AND(CJ1891&lt;&gt;""),CJ1891/INDEX($L$4:$L1891,MATCH(MAX($L$4:$L1891)+1,$L$4:$L1891,1)),"")</f>
        <v/>
      </c>
      <c r="CQ1891" s="14" t="str">
        <f>IF(AND(CN1891&lt;&gt;""),CN1891/INDEX($L$4:$L1891,MATCH(MAX($L$4:$L1891)+1,$L$4:$L1891,1)),"")</f>
        <v/>
      </c>
    </row>
    <row r="1892" spans="4:95">
      <c r="D1892" t="s">
        <v>36</v>
      </c>
      <c r="K1892" s="14" t="str">
        <f t="shared" si="1026"/>
        <v/>
      </c>
      <c r="S1892" s="14" t="str">
        <f>IF(AND(P1892&lt;&gt;""),P1892/INDEX($L$4:$L1892,MATCH(MAX($L$4:$L1892)+1,$L$4:$L1892,1)),"")</f>
        <v/>
      </c>
      <c r="W1892" s="14" t="str">
        <f>IF(AND(T1892&lt;&gt;""),T1892/INDEX($L$4:$L1892,MATCH(MAX($L$4:$L1892)+1,$L$4:$L1892,1)),"")</f>
        <v/>
      </c>
      <c r="AA1892" s="14" t="str">
        <f>IF(AND(X1892&lt;&gt;""),X1892/INDEX($L$4:$L1892,MATCH(MAX($L$4:$L1892)+1,$L$4:$L1892,1)),"")</f>
        <v/>
      </c>
      <c r="AE1892" s="14" t="str">
        <f>IF(AND(AB1892&lt;&gt;""),AB1892/INDEX($L$4:$L1892,MATCH(MAX($L$4:$L1892)+1,$L$4:$L1892,1)),"")</f>
        <v/>
      </c>
      <c r="AI1892" s="14" t="str">
        <f>IF(AND(AF1892&lt;&gt;""),AF1892/INDEX($L$4:$L1892,MATCH(MAX($L$4:$L1892)+1,$L$4:$L1892,1)),"")</f>
        <v/>
      </c>
      <c r="AM1892" s="14" t="str">
        <f>IF(AND(AJ1892&lt;&gt;""),AJ1892/INDEX($L$4:$L1892,MATCH(MAX($L$4:$L1892)+1,$L$4:$L1892,1)),"")</f>
        <v/>
      </c>
      <c r="AQ1892" s="14" t="str">
        <f>IF(AND(AN1892&lt;&gt;""),AN1892/INDEX($L$4:$L1892,MATCH(MAX($L$4:$L1892)+1,$L$4:$L1892,1)),"")</f>
        <v/>
      </c>
      <c r="AU1892" s="14" t="str">
        <f>IF(AND(AR1892&lt;&gt;""),AR1892/INDEX($L$4:$L1892,MATCH(MAX($L$4:$L1892)+1,$L$4:$L1892,1)),"")</f>
        <v/>
      </c>
      <c r="AY1892" s="14" t="str">
        <f>IF(AND(AV1892&lt;&gt;""),AV1892/INDEX($L$4:$L1892,MATCH(MAX($L$4:$L1892)+1,$L$4:$L1892,1)),"")</f>
        <v/>
      </c>
      <c r="AZ1892" s="10" t="str">
        <f t="shared" si="1025"/>
        <v/>
      </c>
      <c r="BC1892" s="78" t="str">
        <f t="shared" si="1024"/>
        <v/>
      </c>
      <c r="CM1892" s="14" t="str">
        <f>IF(AND(CJ1892&lt;&gt;""),CJ1892/INDEX($L$4:$L1892,MATCH(MAX($L$4:$L1892)+1,$L$4:$L1892,1)),"")</f>
        <v/>
      </c>
      <c r="CQ1892" s="14" t="str">
        <f>IF(AND(CN1892&lt;&gt;""),CN1892/INDEX($L$4:$L1892,MATCH(MAX($L$4:$L1892)+1,$L$4:$L1892,1)),"")</f>
        <v/>
      </c>
    </row>
    <row r="1893" spans="4:95">
      <c r="D1893" t="s">
        <v>36</v>
      </c>
      <c r="K1893" s="14" t="str">
        <f t="shared" si="1026"/>
        <v/>
      </c>
      <c r="S1893" s="14" t="str">
        <f>IF(AND(P1893&lt;&gt;""),P1893/INDEX($L$4:$L1893,MATCH(MAX($L$4:$L1893)+1,$L$4:$L1893,1)),"")</f>
        <v/>
      </c>
      <c r="W1893" s="14" t="str">
        <f>IF(AND(T1893&lt;&gt;""),T1893/INDEX($L$4:$L1893,MATCH(MAX($L$4:$L1893)+1,$L$4:$L1893,1)),"")</f>
        <v/>
      </c>
      <c r="AA1893" s="14" t="str">
        <f>IF(AND(X1893&lt;&gt;""),X1893/INDEX($L$4:$L1893,MATCH(MAX($L$4:$L1893)+1,$L$4:$L1893,1)),"")</f>
        <v/>
      </c>
      <c r="AE1893" s="14" t="str">
        <f>IF(AND(AB1893&lt;&gt;""),AB1893/INDEX($L$4:$L1893,MATCH(MAX($L$4:$L1893)+1,$L$4:$L1893,1)),"")</f>
        <v/>
      </c>
      <c r="AI1893" s="14" t="str">
        <f>IF(AND(AF1893&lt;&gt;""),AF1893/INDEX($L$4:$L1893,MATCH(MAX($L$4:$L1893)+1,$L$4:$L1893,1)),"")</f>
        <v/>
      </c>
      <c r="AM1893" s="14" t="str">
        <f>IF(AND(AJ1893&lt;&gt;""),AJ1893/INDEX($L$4:$L1893,MATCH(MAX($L$4:$L1893)+1,$L$4:$L1893,1)),"")</f>
        <v/>
      </c>
      <c r="AQ1893" s="14" t="str">
        <f>IF(AND(AN1893&lt;&gt;""),AN1893/INDEX($L$4:$L1893,MATCH(MAX($L$4:$L1893)+1,$L$4:$L1893,1)),"")</f>
        <v/>
      </c>
      <c r="AU1893" s="14" t="str">
        <f>IF(AND(AR1893&lt;&gt;""),AR1893/INDEX($L$4:$L1893,MATCH(MAX($L$4:$L1893)+1,$L$4:$L1893,1)),"")</f>
        <v/>
      </c>
      <c r="AY1893" s="14" t="str">
        <f>IF(AND(AV1893&lt;&gt;""),AV1893/INDEX($L$4:$L1893,MATCH(MAX($L$4:$L1893)+1,$L$4:$L1893,1)),"")</f>
        <v/>
      </c>
      <c r="AZ1893" s="10" t="str">
        <f t="shared" si="1025"/>
        <v/>
      </c>
      <c r="BC1893" s="78" t="str">
        <f t="shared" si="1024"/>
        <v/>
      </c>
      <c r="CM1893" s="14" t="str">
        <f>IF(AND(CJ1893&lt;&gt;""),CJ1893/INDEX($L$4:$L1893,MATCH(MAX($L$4:$L1893)+1,$L$4:$L1893,1)),"")</f>
        <v/>
      </c>
      <c r="CQ1893" s="14" t="str">
        <f>IF(AND(CN1893&lt;&gt;""),CN1893/INDEX($L$4:$L1893,MATCH(MAX($L$4:$L1893)+1,$L$4:$L1893,1)),"")</f>
        <v/>
      </c>
    </row>
    <row r="1894" spans="4:95">
      <c r="D1894" t="s">
        <v>36</v>
      </c>
      <c r="K1894" s="14" t="str">
        <f t="shared" si="1026"/>
        <v/>
      </c>
      <c r="S1894" s="14" t="str">
        <f>IF(AND(P1894&lt;&gt;""),P1894/INDEX($L$4:$L1894,MATCH(MAX($L$4:$L1894)+1,$L$4:$L1894,1)),"")</f>
        <v/>
      </c>
      <c r="W1894" s="14" t="str">
        <f>IF(AND(T1894&lt;&gt;""),T1894/INDEX($L$4:$L1894,MATCH(MAX($L$4:$L1894)+1,$L$4:$L1894,1)),"")</f>
        <v/>
      </c>
      <c r="AA1894" s="14" t="str">
        <f>IF(AND(X1894&lt;&gt;""),X1894/INDEX($L$4:$L1894,MATCH(MAX($L$4:$L1894)+1,$L$4:$L1894,1)),"")</f>
        <v/>
      </c>
      <c r="AE1894" s="14" t="str">
        <f>IF(AND(AB1894&lt;&gt;""),AB1894/INDEX($L$4:$L1894,MATCH(MAX($L$4:$L1894)+1,$L$4:$L1894,1)),"")</f>
        <v/>
      </c>
      <c r="AI1894" s="14" t="str">
        <f>IF(AND(AF1894&lt;&gt;""),AF1894/INDEX($L$4:$L1894,MATCH(MAX($L$4:$L1894)+1,$L$4:$L1894,1)),"")</f>
        <v/>
      </c>
      <c r="AM1894" s="14" t="str">
        <f>IF(AND(AJ1894&lt;&gt;""),AJ1894/INDEX($L$4:$L1894,MATCH(MAX($L$4:$L1894)+1,$L$4:$L1894,1)),"")</f>
        <v/>
      </c>
      <c r="AQ1894" s="14" t="str">
        <f>IF(AND(AN1894&lt;&gt;""),AN1894/INDEX($L$4:$L1894,MATCH(MAX($L$4:$L1894)+1,$L$4:$L1894,1)),"")</f>
        <v/>
      </c>
      <c r="AU1894" s="14" t="str">
        <f>IF(AND(AR1894&lt;&gt;""),AR1894/INDEX($L$4:$L1894,MATCH(MAX($L$4:$L1894)+1,$L$4:$L1894,1)),"")</f>
        <v/>
      </c>
      <c r="AY1894" s="14" t="str">
        <f>IF(AND(AV1894&lt;&gt;""),AV1894/INDEX($L$4:$L1894,MATCH(MAX($L$4:$L1894)+1,$L$4:$L1894,1)),"")</f>
        <v/>
      </c>
      <c r="AZ1894" s="10" t="str">
        <f t="shared" si="1025"/>
        <v/>
      </c>
      <c r="BC1894" s="78" t="str">
        <f t="shared" si="1024"/>
        <v/>
      </c>
      <c r="CM1894" s="14" t="str">
        <f>IF(AND(CJ1894&lt;&gt;""),CJ1894/INDEX($L$4:$L1894,MATCH(MAX($L$4:$L1894)+1,$L$4:$L1894,1)),"")</f>
        <v/>
      </c>
      <c r="CQ1894" s="14" t="str">
        <f>IF(AND(CN1894&lt;&gt;""),CN1894/INDEX($L$4:$L1894,MATCH(MAX($L$4:$L1894)+1,$L$4:$L1894,1)),"")</f>
        <v/>
      </c>
    </row>
    <row r="1895" spans="4:95">
      <c r="D1895" t="s">
        <v>36</v>
      </c>
      <c r="K1895" s="14" t="str">
        <f t="shared" si="1026"/>
        <v/>
      </c>
      <c r="S1895" s="14" t="str">
        <f>IF(AND(P1895&lt;&gt;""),P1895/INDEX($L$4:$L1895,MATCH(MAX($L$4:$L1895)+1,$L$4:$L1895,1)),"")</f>
        <v/>
      </c>
      <c r="W1895" s="14" t="str">
        <f>IF(AND(T1895&lt;&gt;""),T1895/INDEX($L$4:$L1895,MATCH(MAX($L$4:$L1895)+1,$L$4:$L1895,1)),"")</f>
        <v/>
      </c>
      <c r="AA1895" s="14" t="str">
        <f>IF(AND(X1895&lt;&gt;""),X1895/INDEX($L$4:$L1895,MATCH(MAX($L$4:$L1895)+1,$L$4:$L1895,1)),"")</f>
        <v/>
      </c>
      <c r="AE1895" s="14" t="str">
        <f>IF(AND(AB1895&lt;&gt;""),AB1895/INDEX($L$4:$L1895,MATCH(MAX($L$4:$L1895)+1,$L$4:$L1895,1)),"")</f>
        <v/>
      </c>
      <c r="AI1895" s="14" t="str">
        <f>IF(AND(AF1895&lt;&gt;""),AF1895/INDEX($L$4:$L1895,MATCH(MAX($L$4:$L1895)+1,$L$4:$L1895,1)),"")</f>
        <v/>
      </c>
      <c r="AM1895" s="14" t="str">
        <f>IF(AND(AJ1895&lt;&gt;""),AJ1895/INDEX($L$4:$L1895,MATCH(MAX($L$4:$L1895)+1,$L$4:$L1895,1)),"")</f>
        <v/>
      </c>
      <c r="AQ1895" s="14" t="str">
        <f>IF(AND(AN1895&lt;&gt;""),AN1895/INDEX($L$4:$L1895,MATCH(MAX($L$4:$L1895)+1,$L$4:$L1895,1)),"")</f>
        <v/>
      </c>
      <c r="AU1895" s="14" t="str">
        <f>IF(AND(AR1895&lt;&gt;""),AR1895/INDEX($L$4:$L1895,MATCH(MAX($L$4:$L1895)+1,$L$4:$L1895,1)),"")</f>
        <v/>
      </c>
      <c r="AY1895" s="14" t="str">
        <f>IF(AND(AV1895&lt;&gt;""),AV1895/INDEX($L$4:$L1895,MATCH(MAX($L$4:$L1895)+1,$L$4:$L1895,1)),"")</f>
        <v/>
      </c>
      <c r="AZ1895" s="10" t="str">
        <f t="shared" si="1025"/>
        <v/>
      </c>
      <c r="BC1895" s="78" t="str">
        <f t="shared" si="1024"/>
        <v/>
      </c>
      <c r="CM1895" s="14" t="str">
        <f>IF(AND(CJ1895&lt;&gt;""),CJ1895/INDEX($L$4:$L1895,MATCH(MAX($L$4:$L1895)+1,$L$4:$L1895,1)),"")</f>
        <v/>
      </c>
      <c r="CQ1895" s="14" t="str">
        <f>IF(AND(CN1895&lt;&gt;""),CN1895/INDEX($L$4:$L1895,MATCH(MAX($L$4:$L1895)+1,$L$4:$L1895,1)),"")</f>
        <v/>
      </c>
    </row>
    <row r="1896" spans="4:95">
      <c r="D1896" t="s">
        <v>36</v>
      </c>
      <c r="K1896" s="14" t="str">
        <f t="shared" si="1026"/>
        <v/>
      </c>
      <c r="S1896" s="14" t="str">
        <f>IF(AND(P1896&lt;&gt;""),P1896/INDEX($L$4:$L1896,MATCH(MAX($L$4:$L1896)+1,$L$4:$L1896,1)),"")</f>
        <v/>
      </c>
      <c r="W1896" s="14" t="str">
        <f>IF(AND(T1896&lt;&gt;""),T1896/INDEX($L$4:$L1896,MATCH(MAX($L$4:$L1896)+1,$L$4:$L1896,1)),"")</f>
        <v/>
      </c>
      <c r="AA1896" s="14" t="str">
        <f>IF(AND(X1896&lt;&gt;""),X1896/INDEX($L$4:$L1896,MATCH(MAX($L$4:$L1896)+1,$L$4:$L1896,1)),"")</f>
        <v/>
      </c>
      <c r="AE1896" s="14" t="str">
        <f>IF(AND(AB1896&lt;&gt;""),AB1896/INDEX($L$4:$L1896,MATCH(MAX($L$4:$L1896)+1,$L$4:$L1896,1)),"")</f>
        <v/>
      </c>
      <c r="AI1896" s="14" t="str">
        <f>IF(AND(AF1896&lt;&gt;""),AF1896/INDEX($L$4:$L1896,MATCH(MAX($L$4:$L1896)+1,$L$4:$L1896,1)),"")</f>
        <v/>
      </c>
      <c r="AM1896" s="14" t="str">
        <f>IF(AND(AJ1896&lt;&gt;""),AJ1896/INDEX($L$4:$L1896,MATCH(MAX($L$4:$L1896)+1,$L$4:$L1896,1)),"")</f>
        <v/>
      </c>
      <c r="AQ1896" s="14" t="str">
        <f>IF(AND(AN1896&lt;&gt;""),AN1896/INDEX($L$4:$L1896,MATCH(MAX($L$4:$L1896)+1,$L$4:$L1896,1)),"")</f>
        <v/>
      </c>
      <c r="AU1896" s="14" t="str">
        <f>IF(AND(AR1896&lt;&gt;""),AR1896/INDEX($L$4:$L1896,MATCH(MAX($L$4:$L1896)+1,$L$4:$L1896,1)),"")</f>
        <v/>
      </c>
      <c r="AY1896" s="14" t="str">
        <f>IF(AND(AV1896&lt;&gt;""),AV1896/INDEX($L$4:$L1896,MATCH(MAX($L$4:$L1896)+1,$L$4:$L1896,1)),"")</f>
        <v/>
      </c>
      <c r="AZ1896" s="10" t="str">
        <f t="shared" si="1025"/>
        <v/>
      </c>
      <c r="BC1896" s="78" t="str">
        <f t="shared" si="1024"/>
        <v/>
      </c>
      <c r="CM1896" s="14" t="str">
        <f>IF(AND(CJ1896&lt;&gt;""),CJ1896/INDEX($L$4:$L1896,MATCH(MAX($L$4:$L1896)+1,$L$4:$L1896,1)),"")</f>
        <v/>
      </c>
      <c r="CQ1896" s="14" t="str">
        <f>IF(AND(CN1896&lt;&gt;""),CN1896/INDEX($L$4:$L1896,MATCH(MAX($L$4:$L1896)+1,$L$4:$L1896,1)),"")</f>
        <v/>
      </c>
    </row>
    <row r="1897" spans="4:95">
      <c r="D1897" t="s">
        <v>36</v>
      </c>
      <c r="K1897" s="14" t="str">
        <f t="shared" si="1026"/>
        <v/>
      </c>
      <c r="S1897" s="14" t="str">
        <f>IF(AND(P1897&lt;&gt;""),P1897/INDEX($L$4:$L1897,MATCH(MAX($L$4:$L1897)+1,$L$4:$L1897,1)),"")</f>
        <v/>
      </c>
      <c r="W1897" s="14" t="str">
        <f>IF(AND(T1897&lt;&gt;""),T1897/INDEX($L$4:$L1897,MATCH(MAX($L$4:$L1897)+1,$L$4:$L1897,1)),"")</f>
        <v/>
      </c>
      <c r="AA1897" s="14" t="str">
        <f>IF(AND(X1897&lt;&gt;""),X1897/INDEX($L$4:$L1897,MATCH(MAX($L$4:$L1897)+1,$L$4:$L1897,1)),"")</f>
        <v/>
      </c>
      <c r="AE1897" s="14" t="str">
        <f>IF(AND(AB1897&lt;&gt;""),AB1897/INDEX($L$4:$L1897,MATCH(MAX($L$4:$L1897)+1,$L$4:$L1897,1)),"")</f>
        <v/>
      </c>
      <c r="AI1897" s="14" t="str">
        <f>IF(AND(AF1897&lt;&gt;""),AF1897/INDEX($L$4:$L1897,MATCH(MAX($L$4:$L1897)+1,$L$4:$L1897,1)),"")</f>
        <v/>
      </c>
      <c r="AM1897" s="14" t="str">
        <f>IF(AND(AJ1897&lt;&gt;""),AJ1897/INDEX($L$4:$L1897,MATCH(MAX($L$4:$L1897)+1,$L$4:$L1897,1)),"")</f>
        <v/>
      </c>
      <c r="AQ1897" s="14" t="str">
        <f>IF(AND(AN1897&lt;&gt;""),AN1897/INDEX($L$4:$L1897,MATCH(MAX($L$4:$L1897)+1,$L$4:$L1897,1)),"")</f>
        <v/>
      </c>
      <c r="AU1897" s="14" t="str">
        <f>IF(AND(AR1897&lt;&gt;""),AR1897/INDEX($L$4:$L1897,MATCH(MAX($L$4:$L1897)+1,$L$4:$L1897,1)),"")</f>
        <v/>
      </c>
      <c r="AY1897" s="14" t="str">
        <f>IF(AND(AV1897&lt;&gt;""),AV1897/INDEX($L$4:$L1897,MATCH(MAX($L$4:$L1897)+1,$L$4:$L1897,1)),"")</f>
        <v/>
      </c>
      <c r="AZ1897" s="10" t="str">
        <f t="shared" si="1025"/>
        <v/>
      </c>
      <c r="BC1897" s="78" t="str">
        <f t="shared" si="1024"/>
        <v/>
      </c>
      <c r="CM1897" s="14" t="str">
        <f>IF(AND(CJ1897&lt;&gt;""),CJ1897/INDEX($L$4:$L1897,MATCH(MAX($L$4:$L1897)+1,$L$4:$L1897,1)),"")</f>
        <v/>
      </c>
      <c r="CQ1897" s="14" t="str">
        <f>IF(AND(CN1897&lt;&gt;""),CN1897/INDEX($L$4:$L1897,MATCH(MAX($L$4:$L1897)+1,$L$4:$L1897,1)),"")</f>
        <v/>
      </c>
    </row>
    <row r="1898" spans="4:95">
      <c r="D1898" t="s">
        <v>36</v>
      </c>
      <c r="K1898" s="14" t="str">
        <f t="shared" si="1026"/>
        <v/>
      </c>
      <c r="S1898" s="14" t="str">
        <f>IF(AND(P1898&lt;&gt;""),P1898/INDEX($L$4:$L1898,MATCH(MAX($L$4:$L1898)+1,$L$4:$L1898,1)),"")</f>
        <v/>
      </c>
      <c r="W1898" s="14" t="str">
        <f>IF(AND(T1898&lt;&gt;""),T1898/INDEX($L$4:$L1898,MATCH(MAX($L$4:$L1898)+1,$L$4:$L1898,1)),"")</f>
        <v/>
      </c>
      <c r="AA1898" s="14" t="str">
        <f>IF(AND(X1898&lt;&gt;""),X1898/INDEX($L$4:$L1898,MATCH(MAX($L$4:$L1898)+1,$L$4:$L1898,1)),"")</f>
        <v/>
      </c>
      <c r="AE1898" s="14" t="str">
        <f>IF(AND(AB1898&lt;&gt;""),AB1898/INDEX($L$4:$L1898,MATCH(MAX($L$4:$L1898)+1,$L$4:$L1898,1)),"")</f>
        <v/>
      </c>
      <c r="AI1898" s="14" t="str">
        <f>IF(AND(AF1898&lt;&gt;""),AF1898/INDEX($L$4:$L1898,MATCH(MAX($L$4:$L1898)+1,$L$4:$L1898,1)),"")</f>
        <v/>
      </c>
      <c r="AM1898" s="14" t="str">
        <f>IF(AND(AJ1898&lt;&gt;""),AJ1898/INDEX($L$4:$L1898,MATCH(MAX($L$4:$L1898)+1,$L$4:$L1898,1)),"")</f>
        <v/>
      </c>
      <c r="AQ1898" s="14" t="str">
        <f>IF(AND(AN1898&lt;&gt;""),AN1898/INDEX($L$4:$L1898,MATCH(MAX($L$4:$L1898)+1,$L$4:$L1898,1)),"")</f>
        <v/>
      </c>
      <c r="AU1898" s="14" t="str">
        <f>IF(AND(AR1898&lt;&gt;""),AR1898/INDEX($L$4:$L1898,MATCH(MAX($L$4:$L1898)+1,$L$4:$L1898,1)),"")</f>
        <v/>
      </c>
      <c r="AY1898" s="14" t="str">
        <f>IF(AND(AV1898&lt;&gt;""),AV1898/INDEX($L$4:$L1898,MATCH(MAX($L$4:$L1898)+1,$L$4:$L1898,1)),"")</f>
        <v/>
      </c>
      <c r="AZ1898" s="10" t="str">
        <f t="shared" si="1025"/>
        <v/>
      </c>
      <c r="BC1898" s="78" t="str">
        <f t="shared" si="1024"/>
        <v/>
      </c>
      <c r="CM1898" s="14" t="str">
        <f>IF(AND(CJ1898&lt;&gt;""),CJ1898/INDEX($L$4:$L1898,MATCH(MAX($L$4:$L1898)+1,$L$4:$L1898,1)),"")</f>
        <v/>
      </c>
      <c r="CQ1898" s="14" t="str">
        <f>IF(AND(CN1898&lt;&gt;""),CN1898/INDEX($L$4:$L1898,MATCH(MAX($L$4:$L1898)+1,$L$4:$L1898,1)),"")</f>
        <v/>
      </c>
    </row>
    <row r="1899" spans="4:95">
      <c r="D1899" t="s">
        <v>36</v>
      </c>
      <c r="K1899" s="14" t="str">
        <f t="shared" si="1026"/>
        <v/>
      </c>
      <c r="S1899" s="14" t="str">
        <f>IF(AND(P1899&lt;&gt;""),P1899/INDEX($L$4:$L1899,MATCH(MAX($L$4:$L1899)+1,$L$4:$L1899,1)),"")</f>
        <v/>
      </c>
      <c r="W1899" s="14" t="str">
        <f>IF(AND(T1899&lt;&gt;""),T1899/INDEX($L$4:$L1899,MATCH(MAX($L$4:$L1899)+1,$L$4:$L1899,1)),"")</f>
        <v/>
      </c>
      <c r="AA1899" s="14" t="str">
        <f>IF(AND(X1899&lt;&gt;""),X1899/INDEX($L$4:$L1899,MATCH(MAX($L$4:$L1899)+1,$L$4:$L1899,1)),"")</f>
        <v/>
      </c>
      <c r="AE1899" s="14" t="str">
        <f>IF(AND(AB1899&lt;&gt;""),AB1899/INDEX($L$4:$L1899,MATCH(MAX($L$4:$L1899)+1,$L$4:$L1899,1)),"")</f>
        <v/>
      </c>
      <c r="AI1899" s="14" t="str">
        <f>IF(AND(AF1899&lt;&gt;""),AF1899/INDEX($L$4:$L1899,MATCH(MAX($L$4:$L1899)+1,$L$4:$L1899,1)),"")</f>
        <v/>
      </c>
      <c r="AM1899" s="14" t="str">
        <f>IF(AND(AJ1899&lt;&gt;""),AJ1899/INDEX($L$4:$L1899,MATCH(MAX($L$4:$L1899)+1,$L$4:$L1899,1)),"")</f>
        <v/>
      </c>
      <c r="AQ1899" s="14" t="str">
        <f>IF(AND(AN1899&lt;&gt;""),AN1899/INDEX($L$4:$L1899,MATCH(MAX($L$4:$L1899)+1,$L$4:$L1899,1)),"")</f>
        <v/>
      </c>
      <c r="AU1899" s="14" t="str">
        <f>IF(AND(AR1899&lt;&gt;""),AR1899/INDEX($L$4:$L1899,MATCH(MAX($L$4:$L1899)+1,$L$4:$L1899,1)),"")</f>
        <v/>
      </c>
      <c r="AY1899" s="14" t="str">
        <f>IF(AND(AV1899&lt;&gt;""),AV1899/INDEX($L$4:$L1899,MATCH(MAX($L$4:$L1899)+1,$L$4:$L1899,1)),"")</f>
        <v/>
      </c>
      <c r="AZ1899" s="10" t="str">
        <f t="shared" si="1025"/>
        <v/>
      </c>
      <c r="BC1899" s="78" t="str">
        <f t="shared" si="1024"/>
        <v/>
      </c>
      <c r="CM1899" s="14" t="str">
        <f>IF(AND(CJ1899&lt;&gt;""),CJ1899/INDEX($L$4:$L1899,MATCH(MAX($L$4:$L1899)+1,$L$4:$L1899,1)),"")</f>
        <v/>
      </c>
      <c r="CQ1899" s="14" t="str">
        <f>IF(AND(CN1899&lt;&gt;""),CN1899/INDEX($L$4:$L1899,MATCH(MAX($L$4:$L1899)+1,$L$4:$L1899,1)),"")</f>
        <v/>
      </c>
    </row>
    <row r="1900" spans="4:95">
      <c r="D1900" t="s">
        <v>36</v>
      </c>
      <c r="K1900" s="14" t="str">
        <f t="shared" si="1026"/>
        <v/>
      </c>
      <c r="S1900" s="14" t="str">
        <f>IF(AND(P1900&lt;&gt;""),P1900/INDEX($L$4:$L1900,MATCH(MAX($L$4:$L1900)+1,$L$4:$L1900,1)),"")</f>
        <v/>
      </c>
      <c r="W1900" s="14" t="str">
        <f>IF(AND(T1900&lt;&gt;""),T1900/INDEX($L$4:$L1900,MATCH(MAX($L$4:$L1900)+1,$L$4:$L1900,1)),"")</f>
        <v/>
      </c>
      <c r="AA1900" s="14" t="str">
        <f>IF(AND(X1900&lt;&gt;""),X1900/INDEX($L$4:$L1900,MATCH(MAX($L$4:$L1900)+1,$L$4:$L1900,1)),"")</f>
        <v/>
      </c>
      <c r="AE1900" s="14" t="str">
        <f>IF(AND(AB1900&lt;&gt;""),AB1900/INDEX($L$4:$L1900,MATCH(MAX($L$4:$L1900)+1,$L$4:$L1900,1)),"")</f>
        <v/>
      </c>
      <c r="AI1900" s="14" t="str">
        <f>IF(AND(AF1900&lt;&gt;""),AF1900/INDEX($L$4:$L1900,MATCH(MAX($L$4:$L1900)+1,$L$4:$L1900,1)),"")</f>
        <v/>
      </c>
      <c r="AM1900" s="14" t="str">
        <f>IF(AND(AJ1900&lt;&gt;""),AJ1900/INDEX($L$4:$L1900,MATCH(MAX($L$4:$L1900)+1,$L$4:$L1900,1)),"")</f>
        <v/>
      </c>
      <c r="AQ1900" s="14" t="str">
        <f>IF(AND(AN1900&lt;&gt;""),AN1900/INDEX($L$4:$L1900,MATCH(MAX($L$4:$L1900)+1,$L$4:$L1900,1)),"")</f>
        <v/>
      </c>
      <c r="AU1900" s="14" t="str">
        <f>IF(AND(AR1900&lt;&gt;""),AR1900/INDEX($L$4:$L1900,MATCH(MAX($L$4:$L1900)+1,$L$4:$L1900,1)),"")</f>
        <v/>
      </c>
      <c r="AY1900" s="14" t="str">
        <f>IF(AND(AV1900&lt;&gt;""),AV1900/INDEX($L$4:$L1900,MATCH(MAX($L$4:$L1900)+1,$L$4:$L1900,1)),"")</f>
        <v/>
      </c>
      <c r="AZ1900" s="10" t="str">
        <f t="shared" si="1025"/>
        <v/>
      </c>
      <c r="BC1900" s="78" t="str">
        <f t="shared" ref="BC1900:BC1963" si="1027">IF(SUM(S1900,W1900,AA1900,AE1900,AI1900,AM1900,AQ1900,AY1900,AU1900)=0,"",SUM(S1900,W1900,AA1900,AE1900,AI1900,AM1900,AQ1900,AY1900,AU1900))</f>
        <v/>
      </c>
      <c r="CM1900" s="14" t="str">
        <f>IF(AND(CJ1900&lt;&gt;""),CJ1900/INDEX($L$4:$L1900,MATCH(MAX($L$4:$L1900)+1,$L$4:$L1900,1)),"")</f>
        <v/>
      </c>
      <c r="CQ1900" s="14" t="str">
        <f>IF(AND(CN1900&lt;&gt;""),CN1900/INDEX($L$4:$L1900,MATCH(MAX($L$4:$L1900)+1,$L$4:$L1900,1)),"")</f>
        <v/>
      </c>
    </row>
    <row r="1901" spans="4:95">
      <c r="D1901" t="s">
        <v>36</v>
      </c>
      <c r="K1901" s="14" t="str">
        <f t="shared" si="1026"/>
        <v/>
      </c>
      <c r="S1901" s="14" t="str">
        <f>IF(AND(P1901&lt;&gt;""),P1901/INDEX($L$4:$L1901,MATCH(MAX($L$4:$L1901)+1,$L$4:$L1901,1)),"")</f>
        <v/>
      </c>
      <c r="W1901" s="14" t="str">
        <f>IF(AND(T1901&lt;&gt;""),T1901/INDEX($L$4:$L1901,MATCH(MAX($L$4:$L1901)+1,$L$4:$L1901,1)),"")</f>
        <v/>
      </c>
      <c r="AA1901" s="14" t="str">
        <f>IF(AND(X1901&lt;&gt;""),X1901/INDEX($L$4:$L1901,MATCH(MAX($L$4:$L1901)+1,$L$4:$L1901,1)),"")</f>
        <v/>
      </c>
      <c r="AE1901" s="14" t="str">
        <f>IF(AND(AB1901&lt;&gt;""),AB1901/INDEX($L$4:$L1901,MATCH(MAX($L$4:$L1901)+1,$L$4:$L1901,1)),"")</f>
        <v/>
      </c>
      <c r="AI1901" s="14" t="str">
        <f>IF(AND(AF1901&lt;&gt;""),AF1901/INDEX($L$4:$L1901,MATCH(MAX($L$4:$L1901)+1,$L$4:$L1901,1)),"")</f>
        <v/>
      </c>
      <c r="AM1901" s="14" t="str">
        <f>IF(AND(AJ1901&lt;&gt;""),AJ1901/INDEX($L$4:$L1901,MATCH(MAX($L$4:$L1901)+1,$L$4:$L1901,1)),"")</f>
        <v/>
      </c>
      <c r="AQ1901" s="14" t="str">
        <f>IF(AND(AN1901&lt;&gt;""),AN1901/INDEX($L$4:$L1901,MATCH(MAX($L$4:$L1901)+1,$L$4:$L1901,1)),"")</f>
        <v/>
      </c>
      <c r="AU1901" s="14" t="str">
        <f>IF(AND(AR1901&lt;&gt;""),AR1901/INDEX($L$4:$L1901,MATCH(MAX($L$4:$L1901)+1,$L$4:$L1901,1)),"")</f>
        <v/>
      </c>
      <c r="AY1901" s="14" t="str">
        <f>IF(AND(AV1901&lt;&gt;""),AV1901/INDEX($L$4:$L1901,MATCH(MAX($L$4:$L1901)+1,$L$4:$L1901,1)),"")</f>
        <v/>
      </c>
      <c r="AZ1901" s="10" t="str">
        <f t="shared" si="1025"/>
        <v/>
      </c>
      <c r="BC1901" s="78" t="str">
        <f t="shared" si="1027"/>
        <v/>
      </c>
      <c r="CM1901" s="14" t="str">
        <f>IF(AND(CJ1901&lt;&gt;""),CJ1901/INDEX($L$4:$L1901,MATCH(MAX($L$4:$L1901)+1,$L$4:$L1901,1)),"")</f>
        <v/>
      </c>
      <c r="CQ1901" s="14" t="str">
        <f>IF(AND(CN1901&lt;&gt;""),CN1901/INDEX($L$4:$L1901,MATCH(MAX($L$4:$L1901)+1,$L$4:$L1901,1)),"")</f>
        <v/>
      </c>
    </row>
    <row r="1902" spans="4:95">
      <c r="D1902" t="s">
        <v>36</v>
      </c>
      <c r="K1902" s="14" t="str">
        <f t="shared" si="1026"/>
        <v/>
      </c>
      <c r="S1902" s="14" t="str">
        <f>IF(AND(P1902&lt;&gt;""),P1902/INDEX($L$4:$L1902,MATCH(MAX($L$4:$L1902)+1,$L$4:$L1902,1)),"")</f>
        <v/>
      </c>
      <c r="W1902" s="14" t="str">
        <f>IF(AND(T1902&lt;&gt;""),T1902/INDEX($L$4:$L1902,MATCH(MAX($L$4:$L1902)+1,$L$4:$L1902,1)),"")</f>
        <v/>
      </c>
      <c r="AA1902" s="14" t="str">
        <f>IF(AND(X1902&lt;&gt;""),X1902/INDEX($L$4:$L1902,MATCH(MAX($L$4:$L1902)+1,$L$4:$L1902,1)),"")</f>
        <v/>
      </c>
      <c r="AE1902" s="14" t="str">
        <f>IF(AND(AB1902&lt;&gt;""),AB1902/INDEX($L$4:$L1902,MATCH(MAX($L$4:$L1902)+1,$L$4:$L1902,1)),"")</f>
        <v/>
      </c>
      <c r="AI1902" s="14" t="str">
        <f>IF(AND(AF1902&lt;&gt;""),AF1902/INDEX($L$4:$L1902,MATCH(MAX($L$4:$L1902)+1,$L$4:$L1902,1)),"")</f>
        <v/>
      </c>
      <c r="AM1902" s="14" t="str">
        <f>IF(AND(AJ1902&lt;&gt;""),AJ1902/INDEX($L$4:$L1902,MATCH(MAX($L$4:$L1902)+1,$L$4:$L1902,1)),"")</f>
        <v/>
      </c>
      <c r="AQ1902" s="14" t="str">
        <f>IF(AND(AN1902&lt;&gt;""),AN1902/INDEX($L$4:$L1902,MATCH(MAX($L$4:$L1902)+1,$L$4:$L1902,1)),"")</f>
        <v/>
      </c>
      <c r="AU1902" s="14" t="str">
        <f>IF(AND(AR1902&lt;&gt;""),AR1902/INDEX($L$4:$L1902,MATCH(MAX($L$4:$L1902)+1,$L$4:$L1902,1)),"")</f>
        <v/>
      </c>
      <c r="AY1902" s="14" t="str">
        <f>IF(AND(AV1902&lt;&gt;""),AV1902/INDEX($L$4:$L1902,MATCH(MAX($L$4:$L1902)+1,$L$4:$L1902,1)),"")</f>
        <v/>
      </c>
      <c r="AZ1902" s="10" t="str">
        <f t="shared" si="1025"/>
        <v/>
      </c>
      <c r="BC1902" s="78" t="str">
        <f t="shared" si="1027"/>
        <v/>
      </c>
      <c r="CM1902" s="14" t="str">
        <f>IF(AND(CJ1902&lt;&gt;""),CJ1902/INDEX($L$4:$L1902,MATCH(MAX($L$4:$L1902)+1,$L$4:$L1902,1)),"")</f>
        <v/>
      </c>
      <c r="CQ1902" s="14" t="str">
        <f>IF(AND(CN1902&lt;&gt;""),CN1902/INDEX($L$4:$L1902,MATCH(MAX($L$4:$L1902)+1,$L$4:$L1902,1)),"")</f>
        <v/>
      </c>
    </row>
    <row r="1903" spans="4:95">
      <c r="D1903" t="s">
        <v>36</v>
      </c>
      <c r="K1903" s="14" t="str">
        <f t="shared" si="1026"/>
        <v/>
      </c>
      <c r="S1903" s="14" t="str">
        <f>IF(AND(P1903&lt;&gt;""),P1903/INDEX($L$4:$L1903,MATCH(MAX($L$4:$L1903)+1,$L$4:$L1903,1)),"")</f>
        <v/>
      </c>
      <c r="W1903" s="14" t="str">
        <f>IF(AND(T1903&lt;&gt;""),T1903/INDEX($L$4:$L1903,MATCH(MAX($L$4:$L1903)+1,$L$4:$L1903,1)),"")</f>
        <v/>
      </c>
      <c r="AA1903" s="14" t="str">
        <f>IF(AND(X1903&lt;&gt;""),X1903/INDEX($L$4:$L1903,MATCH(MAX($L$4:$L1903)+1,$L$4:$L1903,1)),"")</f>
        <v/>
      </c>
      <c r="AE1903" s="14" t="str">
        <f>IF(AND(AB1903&lt;&gt;""),AB1903/INDEX($L$4:$L1903,MATCH(MAX($L$4:$L1903)+1,$L$4:$L1903,1)),"")</f>
        <v/>
      </c>
      <c r="AI1903" s="14" t="str">
        <f>IF(AND(AF1903&lt;&gt;""),AF1903/INDEX($L$4:$L1903,MATCH(MAX($L$4:$L1903)+1,$L$4:$L1903,1)),"")</f>
        <v/>
      </c>
      <c r="AM1903" s="14" t="str">
        <f>IF(AND(AJ1903&lt;&gt;""),AJ1903/INDEX($L$4:$L1903,MATCH(MAX($L$4:$L1903)+1,$L$4:$L1903,1)),"")</f>
        <v/>
      </c>
      <c r="AQ1903" s="14" t="str">
        <f>IF(AND(AN1903&lt;&gt;""),AN1903/INDEX($L$4:$L1903,MATCH(MAX($L$4:$L1903)+1,$L$4:$L1903,1)),"")</f>
        <v/>
      </c>
      <c r="AU1903" s="14" t="str">
        <f>IF(AND(AR1903&lt;&gt;""),AR1903/INDEX($L$4:$L1903,MATCH(MAX($L$4:$L1903)+1,$L$4:$L1903,1)),"")</f>
        <v/>
      </c>
      <c r="AY1903" s="14" t="str">
        <f>IF(AND(AV1903&lt;&gt;""),AV1903/INDEX($L$4:$L1903,MATCH(MAX($L$4:$L1903)+1,$L$4:$L1903,1)),"")</f>
        <v/>
      </c>
      <c r="AZ1903" s="10" t="str">
        <f t="shared" si="1025"/>
        <v/>
      </c>
      <c r="BC1903" s="78" t="str">
        <f t="shared" si="1027"/>
        <v/>
      </c>
      <c r="CM1903" s="14" t="str">
        <f>IF(AND(CJ1903&lt;&gt;""),CJ1903/INDEX($L$4:$L1903,MATCH(MAX($L$4:$L1903)+1,$L$4:$L1903,1)),"")</f>
        <v/>
      </c>
      <c r="CQ1903" s="14" t="str">
        <f>IF(AND(CN1903&lt;&gt;""),CN1903/INDEX($L$4:$L1903,MATCH(MAX($L$4:$L1903)+1,$L$4:$L1903,1)),"")</f>
        <v/>
      </c>
    </row>
    <row r="1904" spans="4:95">
      <c r="D1904" t="s">
        <v>36</v>
      </c>
      <c r="K1904" s="14" t="str">
        <f t="shared" si="1026"/>
        <v/>
      </c>
      <c r="S1904" s="14" t="str">
        <f>IF(AND(P1904&lt;&gt;""),P1904/INDEX($L$4:$L1904,MATCH(MAX($L$4:$L1904)+1,$L$4:$L1904,1)),"")</f>
        <v/>
      </c>
      <c r="W1904" s="14" t="str">
        <f>IF(AND(T1904&lt;&gt;""),T1904/INDEX($L$4:$L1904,MATCH(MAX($L$4:$L1904)+1,$L$4:$L1904,1)),"")</f>
        <v/>
      </c>
      <c r="AA1904" s="14" t="str">
        <f>IF(AND(X1904&lt;&gt;""),X1904/INDEX($L$4:$L1904,MATCH(MAX($L$4:$L1904)+1,$L$4:$L1904,1)),"")</f>
        <v/>
      </c>
      <c r="AE1904" s="14" t="str">
        <f>IF(AND(AB1904&lt;&gt;""),AB1904/INDEX($L$4:$L1904,MATCH(MAX($L$4:$L1904)+1,$L$4:$L1904,1)),"")</f>
        <v/>
      </c>
      <c r="AI1904" s="14" t="str">
        <f>IF(AND(AF1904&lt;&gt;""),AF1904/INDEX($L$4:$L1904,MATCH(MAX($L$4:$L1904)+1,$L$4:$L1904,1)),"")</f>
        <v/>
      </c>
      <c r="AM1904" s="14" t="str">
        <f>IF(AND(AJ1904&lt;&gt;""),AJ1904/INDEX($L$4:$L1904,MATCH(MAX($L$4:$L1904)+1,$L$4:$L1904,1)),"")</f>
        <v/>
      </c>
      <c r="AQ1904" s="14" t="str">
        <f>IF(AND(AN1904&lt;&gt;""),AN1904/INDEX($L$4:$L1904,MATCH(MAX($L$4:$L1904)+1,$L$4:$L1904,1)),"")</f>
        <v/>
      </c>
      <c r="AU1904" s="14" t="str">
        <f>IF(AND(AR1904&lt;&gt;""),AR1904/INDEX($L$4:$L1904,MATCH(MAX($L$4:$L1904)+1,$L$4:$L1904,1)),"")</f>
        <v/>
      </c>
      <c r="AY1904" s="14" t="str">
        <f>IF(AND(AV1904&lt;&gt;""),AV1904/INDEX($L$4:$L1904,MATCH(MAX($L$4:$L1904)+1,$L$4:$L1904,1)),"")</f>
        <v/>
      </c>
      <c r="AZ1904" s="10" t="str">
        <f t="shared" si="1025"/>
        <v/>
      </c>
      <c r="BC1904" s="78" t="str">
        <f t="shared" si="1027"/>
        <v/>
      </c>
      <c r="CM1904" s="14" t="str">
        <f>IF(AND(CJ1904&lt;&gt;""),CJ1904/INDEX($L$4:$L1904,MATCH(MAX($L$4:$L1904)+1,$L$4:$L1904,1)),"")</f>
        <v/>
      </c>
      <c r="CQ1904" s="14" t="str">
        <f>IF(AND(CN1904&lt;&gt;""),CN1904/INDEX($L$4:$L1904,MATCH(MAX($L$4:$L1904)+1,$L$4:$L1904,1)),"")</f>
        <v/>
      </c>
    </row>
    <row r="1905" spans="4:95">
      <c r="D1905" t="s">
        <v>36</v>
      </c>
      <c r="K1905" s="14" t="str">
        <f t="shared" si="1026"/>
        <v/>
      </c>
      <c r="S1905" s="14" t="str">
        <f>IF(AND(P1905&lt;&gt;""),P1905/INDEX($L$4:$L1905,MATCH(MAX($L$4:$L1905)+1,$L$4:$L1905,1)),"")</f>
        <v/>
      </c>
      <c r="W1905" s="14" t="str">
        <f>IF(AND(T1905&lt;&gt;""),T1905/INDEX($L$4:$L1905,MATCH(MAX($L$4:$L1905)+1,$L$4:$L1905,1)),"")</f>
        <v/>
      </c>
      <c r="AA1905" s="14" t="str">
        <f>IF(AND(X1905&lt;&gt;""),X1905/INDEX($L$4:$L1905,MATCH(MAX($L$4:$L1905)+1,$L$4:$L1905,1)),"")</f>
        <v/>
      </c>
      <c r="AE1905" s="14" t="str">
        <f>IF(AND(AB1905&lt;&gt;""),AB1905/INDEX($L$4:$L1905,MATCH(MAX($L$4:$L1905)+1,$L$4:$L1905,1)),"")</f>
        <v/>
      </c>
      <c r="AI1905" s="14" t="str">
        <f>IF(AND(AF1905&lt;&gt;""),AF1905/INDEX($L$4:$L1905,MATCH(MAX($L$4:$L1905)+1,$L$4:$L1905,1)),"")</f>
        <v/>
      </c>
      <c r="AM1905" s="14" t="str">
        <f>IF(AND(AJ1905&lt;&gt;""),AJ1905/INDEX($L$4:$L1905,MATCH(MAX($L$4:$L1905)+1,$L$4:$L1905,1)),"")</f>
        <v/>
      </c>
      <c r="AQ1905" s="14" t="str">
        <f>IF(AND(AN1905&lt;&gt;""),AN1905/INDEX($L$4:$L1905,MATCH(MAX($L$4:$L1905)+1,$L$4:$L1905,1)),"")</f>
        <v/>
      </c>
      <c r="AU1905" s="14" t="str">
        <f>IF(AND(AR1905&lt;&gt;""),AR1905/INDEX($L$4:$L1905,MATCH(MAX($L$4:$L1905)+1,$L$4:$L1905,1)),"")</f>
        <v/>
      </c>
      <c r="AY1905" s="14" t="str">
        <f>IF(AND(AV1905&lt;&gt;""),AV1905/INDEX($L$4:$L1905,MATCH(MAX($L$4:$L1905)+1,$L$4:$L1905,1)),"")</f>
        <v/>
      </c>
      <c r="AZ1905" s="10" t="str">
        <f t="shared" si="1025"/>
        <v/>
      </c>
      <c r="BC1905" s="78" t="str">
        <f t="shared" si="1027"/>
        <v/>
      </c>
      <c r="CM1905" s="14" t="str">
        <f>IF(AND(CJ1905&lt;&gt;""),CJ1905/INDEX($L$4:$L1905,MATCH(MAX($L$4:$L1905)+1,$L$4:$L1905,1)),"")</f>
        <v/>
      </c>
      <c r="CQ1905" s="14" t="str">
        <f>IF(AND(CN1905&lt;&gt;""),CN1905/INDEX($L$4:$L1905,MATCH(MAX($L$4:$L1905)+1,$L$4:$L1905,1)),"")</f>
        <v/>
      </c>
    </row>
    <row r="1906" spans="4:95">
      <c r="D1906" t="s">
        <v>36</v>
      </c>
      <c r="K1906" s="14" t="str">
        <f t="shared" si="1026"/>
        <v/>
      </c>
      <c r="S1906" s="14" t="str">
        <f>IF(AND(P1906&lt;&gt;""),P1906/INDEX($L$4:$L1906,MATCH(MAX($L$4:$L1906)+1,$L$4:$L1906,1)),"")</f>
        <v/>
      </c>
      <c r="W1906" s="14" t="str">
        <f>IF(AND(T1906&lt;&gt;""),T1906/INDEX($L$4:$L1906,MATCH(MAX($L$4:$L1906)+1,$L$4:$L1906,1)),"")</f>
        <v/>
      </c>
      <c r="AA1906" s="14" t="str">
        <f>IF(AND(X1906&lt;&gt;""),X1906/INDEX($L$4:$L1906,MATCH(MAX($L$4:$L1906)+1,$L$4:$L1906,1)),"")</f>
        <v/>
      </c>
      <c r="AE1906" s="14" t="str">
        <f>IF(AND(AB1906&lt;&gt;""),AB1906/INDEX($L$4:$L1906,MATCH(MAX($L$4:$L1906)+1,$L$4:$L1906,1)),"")</f>
        <v/>
      </c>
      <c r="AI1906" s="14" t="str">
        <f>IF(AND(AF1906&lt;&gt;""),AF1906/INDEX($L$4:$L1906,MATCH(MAX($L$4:$L1906)+1,$L$4:$L1906,1)),"")</f>
        <v/>
      </c>
      <c r="AM1906" s="14" t="str">
        <f>IF(AND(AJ1906&lt;&gt;""),AJ1906/INDEX($L$4:$L1906,MATCH(MAX($L$4:$L1906)+1,$L$4:$L1906,1)),"")</f>
        <v/>
      </c>
      <c r="AQ1906" s="14" t="str">
        <f>IF(AND(AN1906&lt;&gt;""),AN1906/INDEX($L$4:$L1906,MATCH(MAX($L$4:$L1906)+1,$L$4:$L1906,1)),"")</f>
        <v/>
      </c>
      <c r="AU1906" s="14" t="str">
        <f>IF(AND(AR1906&lt;&gt;""),AR1906/INDEX($L$4:$L1906,MATCH(MAX($L$4:$L1906)+1,$L$4:$L1906,1)),"")</f>
        <v/>
      </c>
      <c r="AY1906" s="14" t="str">
        <f>IF(AND(AV1906&lt;&gt;""),AV1906/INDEX($L$4:$L1906,MATCH(MAX($L$4:$L1906)+1,$L$4:$L1906,1)),"")</f>
        <v/>
      </c>
      <c r="AZ1906" s="10" t="str">
        <f t="shared" si="1025"/>
        <v/>
      </c>
      <c r="BC1906" s="78" t="str">
        <f t="shared" si="1027"/>
        <v/>
      </c>
      <c r="CM1906" s="14" t="str">
        <f>IF(AND(CJ1906&lt;&gt;""),CJ1906/INDEX($L$4:$L1906,MATCH(MAX($L$4:$L1906)+1,$L$4:$L1906,1)),"")</f>
        <v/>
      </c>
      <c r="CQ1906" s="14" t="str">
        <f>IF(AND(CN1906&lt;&gt;""),CN1906/INDEX($L$4:$L1906,MATCH(MAX($L$4:$L1906)+1,$L$4:$L1906,1)),"")</f>
        <v/>
      </c>
    </row>
    <row r="1907" spans="4:95">
      <c r="D1907" t="s">
        <v>36</v>
      </c>
      <c r="K1907" s="14" t="str">
        <f t="shared" si="1026"/>
        <v/>
      </c>
      <c r="S1907" s="14" t="str">
        <f>IF(AND(P1907&lt;&gt;""),P1907/INDEX($L$4:$L1907,MATCH(MAX($L$4:$L1907)+1,$L$4:$L1907,1)),"")</f>
        <v/>
      </c>
      <c r="W1907" s="14" t="str">
        <f>IF(AND(T1907&lt;&gt;""),T1907/INDEX($L$4:$L1907,MATCH(MAX($L$4:$L1907)+1,$L$4:$L1907,1)),"")</f>
        <v/>
      </c>
      <c r="AA1907" s="14" t="str">
        <f>IF(AND(X1907&lt;&gt;""),X1907/INDEX($L$4:$L1907,MATCH(MAX($L$4:$L1907)+1,$L$4:$L1907,1)),"")</f>
        <v/>
      </c>
      <c r="AE1907" s="14" t="str">
        <f>IF(AND(AB1907&lt;&gt;""),AB1907/INDEX($L$4:$L1907,MATCH(MAX($L$4:$L1907)+1,$L$4:$L1907,1)),"")</f>
        <v/>
      </c>
      <c r="AI1907" s="14" t="str">
        <f>IF(AND(AF1907&lt;&gt;""),AF1907/INDEX($L$4:$L1907,MATCH(MAX($L$4:$L1907)+1,$L$4:$L1907,1)),"")</f>
        <v/>
      </c>
      <c r="AM1907" s="14" t="str">
        <f>IF(AND(AJ1907&lt;&gt;""),AJ1907/INDEX($L$4:$L1907,MATCH(MAX($L$4:$L1907)+1,$L$4:$L1907,1)),"")</f>
        <v/>
      </c>
      <c r="AQ1907" s="14" t="str">
        <f>IF(AND(AN1907&lt;&gt;""),AN1907/INDEX($L$4:$L1907,MATCH(MAX($L$4:$L1907)+1,$L$4:$L1907,1)),"")</f>
        <v/>
      </c>
      <c r="AU1907" s="14" t="str">
        <f>IF(AND(AR1907&lt;&gt;""),AR1907/INDEX($L$4:$L1907,MATCH(MAX($L$4:$L1907)+1,$L$4:$L1907,1)),"")</f>
        <v/>
      </c>
      <c r="AY1907" s="14" t="str">
        <f>IF(AND(AV1907&lt;&gt;""),AV1907/INDEX($L$4:$L1907,MATCH(MAX($L$4:$L1907)+1,$L$4:$L1907,1)),"")</f>
        <v/>
      </c>
      <c r="AZ1907" s="10" t="str">
        <f t="shared" si="1025"/>
        <v/>
      </c>
      <c r="BC1907" s="78" t="str">
        <f t="shared" si="1027"/>
        <v/>
      </c>
      <c r="CM1907" s="14" t="str">
        <f>IF(AND(CJ1907&lt;&gt;""),CJ1907/INDEX($L$4:$L1907,MATCH(MAX($L$4:$L1907)+1,$L$4:$L1907,1)),"")</f>
        <v/>
      </c>
      <c r="CQ1907" s="14" t="str">
        <f>IF(AND(CN1907&lt;&gt;""),CN1907/INDEX($L$4:$L1907,MATCH(MAX($L$4:$L1907)+1,$L$4:$L1907,1)),"")</f>
        <v/>
      </c>
    </row>
    <row r="1908" spans="4:95">
      <c r="D1908" t="s">
        <v>36</v>
      </c>
      <c r="K1908" s="14" t="str">
        <f t="shared" si="1026"/>
        <v/>
      </c>
      <c r="S1908" s="14" t="str">
        <f>IF(AND(P1908&lt;&gt;""),P1908/INDEX($L$4:$L1908,MATCH(MAX($L$4:$L1908)+1,$L$4:$L1908,1)),"")</f>
        <v/>
      </c>
      <c r="W1908" s="14" t="str">
        <f>IF(AND(T1908&lt;&gt;""),T1908/INDEX($L$4:$L1908,MATCH(MAX($L$4:$L1908)+1,$L$4:$L1908,1)),"")</f>
        <v/>
      </c>
      <c r="AA1908" s="14" t="str">
        <f>IF(AND(X1908&lt;&gt;""),X1908/INDEX($L$4:$L1908,MATCH(MAX($L$4:$L1908)+1,$L$4:$L1908,1)),"")</f>
        <v/>
      </c>
      <c r="AE1908" s="14" t="str">
        <f>IF(AND(AB1908&lt;&gt;""),AB1908/INDEX($L$4:$L1908,MATCH(MAX($L$4:$L1908)+1,$L$4:$L1908,1)),"")</f>
        <v/>
      </c>
      <c r="AI1908" s="14" t="str">
        <f>IF(AND(AF1908&lt;&gt;""),AF1908/INDEX($L$4:$L1908,MATCH(MAX($L$4:$L1908)+1,$L$4:$L1908,1)),"")</f>
        <v/>
      </c>
      <c r="AM1908" s="14" t="str">
        <f>IF(AND(AJ1908&lt;&gt;""),AJ1908/INDEX($L$4:$L1908,MATCH(MAX($L$4:$L1908)+1,$L$4:$L1908,1)),"")</f>
        <v/>
      </c>
      <c r="AQ1908" s="14" t="str">
        <f>IF(AND(AN1908&lt;&gt;""),AN1908/INDEX($L$4:$L1908,MATCH(MAX($L$4:$L1908)+1,$L$4:$L1908,1)),"")</f>
        <v/>
      </c>
      <c r="AU1908" s="14" t="str">
        <f>IF(AND(AR1908&lt;&gt;""),AR1908/INDEX($L$4:$L1908,MATCH(MAX($L$4:$L1908)+1,$L$4:$L1908,1)),"")</f>
        <v/>
      </c>
      <c r="AY1908" s="14" t="str">
        <f>IF(AND(AV1908&lt;&gt;""),AV1908/INDEX($L$4:$L1908,MATCH(MAX($L$4:$L1908)+1,$L$4:$L1908,1)),"")</f>
        <v/>
      </c>
      <c r="AZ1908" s="10" t="str">
        <f t="shared" si="1025"/>
        <v/>
      </c>
      <c r="BC1908" s="78" t="str">
        <f t="shared" si="1027"/>
        <v/>
      </c>
      <c r="CM1908" s="14" t="str">
        <f>IF(AND(CJ1908&lt;&gt;""),CJ1908/INDEX($L$4:$L1908,MATCH(MAX($L$4:$L1908)+1,$L$4:$L1908,1)),"")</f>
        <v/>
      </c>
      <c r="CQ1908" s="14" t="str">
        <f>IF(AND(CN1908&lt;&gt;""),CN1908/INDEX($L$4:$L1908,MATCH(MAX($L$4:$L1908)+1,$L$4:$L1908,1)),"")</f>
        <v/>
      </c>
    </row>
    <row r="1909" spans="4:95">
      <c r="D1909" t="s">
        <v>36</v>
      </c>
      <c r="K1909" s="14" t="str">
        <f t="shared" si="1026"/>
        <v/>
      </c>
      <c r="S1909" s="14" t="str">
        <f>IF(AND(P1909&lt;&gt;""),P1909/INDEX($L$4:$L1909,MATCH(MAX($L$4:$L1909)+1,$L$4:$L1909,1)),"")</f>
        <v/>
      </c>
      <c r="W1909" s="14" t="str">
        <f>IF(AND(T1909&lt;&gt;""),T1909/INDEX($L$4:$L1909,MATCH(MAX($L$4:$L1909)+1,$L$4:$L1909,1)),"")</f>
        <v/>
      </c>
      <c r="AA1909" s="14" t="str">
        <f>IF(AND(X1909&lt;&gt;""),X1909/INDEX($L$4:$L1909,MATCH(MAX($L$4:$L1909)+1,$L$4:$L1909,1)),"")</f>
        <v/>
      </c>
      <c r="AE1909" s="14" t="str">
        <f>IF(AND(AB1909&lt;&gt;""),AB1909/INDEX($L$4:$L1909,MATCH(MAX($L$4:$L1909)+1,$L$4:$L1909,1)),"")</f>
        <v/>
      </c>
      <c r="AI1909" s="14" t="str">
        <f>IF(AND(AF1909&lt;&gt;""),AF1909/INDEX($L$4:$L1909,MATCH(MAX($L$4:$L1909)+1,$L$4:$L1909,1)),"")</f>
        <v/>
      </c>
      <c r="AM1909" s="14" t="str">
        <f>IF(AND(AJ1909&lt;&gt;""),AJ1909/INDEX($L$4:$L1909,MATCH(MAX($L$4:$L1909)+1,$L$4:$L1909,1)),"")</f>
        <v/>
      </c>
      <c r="AQ1909" s="14" t="str">
        <f>IF(AND(AN1909&lt;&gt;""),AN1909/INDEX($L$4:$L1909,MATCH(MAX($L$4:$L1909)+1,$L$4:$L1909,1)),"")</f>
        <v/>
      </c>
      <c r="AU1909" s="14" t="str">
        <f>IF(AND(AR1909&lt;&gt;""),AR1909/INDEX($L$4:$L1909,MATCH(MAX($L$4:$L1909)+1,$L$4:$L1909,1)),"")</f>
        <v/>
      </c>
      <c r="AY1909" s="14" t="str">
        <f>IF(AND(AV1909&lt;&gt;""),AV1909/INDEX($L$4:$L1909,MATCH(MAX($L$4:$L1909)+1,$L$4:$L1909,1)),"")</f>
        <v/>
      </c>
      <c r="AZ1909" s="10" t="str">
        <f t="shared" si="1025"/>
        <v/>
      </c>
      <c r="BC1909" s="78" t="str">
        <f t="shared" si="1027"/>
        <v/>
      </c>
      <c r="CM1909" s="14" t="str">
        <f>IF(AND(CJ1909&lt;&gt;""),CJ1909/INDEX($L$4:$L1909,MATCH(MAX($L$4:$L1909)+1,$L$4:$L1909,1)),"")</f>
        <v/>
      </c>
      <c r="CQ1909" s="14" t="str">
        <f>IF(AND(CN1909&lt;&gt;""),CN1909/INDEX($L$4:$L1909,MATCH(MAX($L$4:$L1909)+1,$L$4:$L1909,1)),"")</f>
        <v/>
      </c>
    </row>
    <row r="1910" spans="4:95">
      <c r="D1910" t="s">
        <v>36</v>
      </c>
      <c r="K1910" s="14" t="str">
        <f t="shared" si="1026"/>
        <v/>
      </c>
      <c r="S1910" s="14" t="str">
        <f>IF(AND(P1910&lt;&gt;""),P1910/INDEX($L$4:$L1910,MATCH(MAX($L$4:$L1910)+1,$L$4:$L1910,1)),"")</f>
        <v/>
      </c>
      <c r="W1910" s="14" t="str">
        <f>IF(AND(T1910&lt;&gt;""),T1910/INDEX($L$4:$L1910,MATCH(MAX($L$4:$L1910)+1,$L$4:$L1910,1)),"")</f>
        <v/>
      </c>
      <c r="AA1910" s="14" t="str">
        <f>IF(AND(X1910&lt;&gt;""),X1910/INDEX($L$4:$L1910,MATCH(MAX($L$4:$L1910)+1,$L$4:$L1910,1)),"")</f>
        <v/>
      </c>
      <c r="AE1910" s="14" t="str">
        <f>IF(AND(AB1910&lt;&gt;""),AB1910/INDEX($L$4:$L1910,MATCH(MAX($L$4:$L1910)+1,$L$4:$L1910,1)),"")</f>
        <v/>
      </c>
      <c r="AI1910" s="14" t="str">
        <f>IF(AND(AF1910&lt;&gt;""),AF1910/INDEX($L$4:$L1910,MATCH(MAX($L$4:$L1910)+1,$L$4:$L1910,1)),"")</f>
        <v/>
      </c>
      <c r="AM1910" s="14" t="str">
        <f>IF(AND(AJ1910&lt;&gt;""),AJ1910/INDEX($L$4:$L1910,MATCH(MAX($L$4:$L1910)+1,$L$4:$L1910,1)),"")</f>
        <v/>
      </c>
      <c r="AQ1910" s="14" t="str">
        <f>IF(AND(AN1910&lt;&gt;""),AN1910/INDEX($L$4:$L1910,MATCH(MAX($L$4:$L1910)+1,$L$4:$L1910,1)),"")</f>
        <v/>
      </c>
      <c r="AU1910" s="14" t="str">
        <f>IF(AND(AR1910&lt;&gt;""),AR1910/INDEX($L$4:$L1910,MATCH(MAX($L$4:$L1910)+1,$L$4:$L1910,1)),"")</f>
        <v/>
      </c>
      <c r="AY1910" s="14" t="str">
        <f>IF(AND(AV1910&lt;&gt;""),AV1910/INDEX($L$4:$L1910,MATCH(MAX($L$4:$L1910)+1,$L$4:$L1910,1)),"")</f>
        <v/>
      </c>
      <c r="AZ1910" s="10" t="str">
        <f t="shared" si="1025"/>
        <v/>
      </c>
      <c r="BC1910" s="78" t="str">
        <f t="shared" si="1027"/>
        <v/>
      </c>
      <c r="CM1910" s="14" t="str">
        <f>IF(AND(CJ1910&lt;&gt;""),CJ1910/INDEX($L$4:$L1910,MATCH(MAX($L$4:$L1910)+1,$L$4:$L1910,1)),"")</f>
        <v/>
      </c>
      <c r="CQ1910" s="14" t="str">
        <f>IF(AND(CN1910&lt;&gt;""),CN1910/INDEX($L$4:$L1910,MATCH(MAX($L$4:$L1910)+1,$L$4:$L1910,1)),"")</f>
        <v/>
      </c>
    </row>
    <row r="1911" spans="4:95">
      <c r="D1911" t="s">
        <v>36</v>
      </c>
      <c r="K1911" s="14" t="str">
        <f t="shared" si="1026"/>
        <v/>
      </c>
      <c r="S1911" s="14" t="str">
        <f>IF(AND(P1911&lt;&gt;""),P1911/INDEX($L$4:$L1911,MATCH(MAX($L$4:$L1911)+1,$L$4:$L1911,1)),"")</f>
        <v/>
      </c>
      <c r="W1911" s="14" t="str">
        <f>IF(AND(T1911&lt;&gt;""),T1911/INDEX($L$4:$L1911,MATCH(MAX($L$4:$L1911)+1,$L$4:$L1911,1)),"")</f>
        <v/>
      </c>
      <c r="AA1911" s="14" t="str">
        <f>IF(AND(X1911&lt;&gt;""),X1911/INDEX($L$4:$L1911,MATCH(MAX($L$4:$L1911)+1,$L$4:$L1911,1)),"")</f>
        <v/>
      </c>
      <c r="AE1911" s="14" t="str">
        <f>IF(AND(AB1911&lt;&gt;""),AB1911/INDEX($L$4:$L1911,MATCH(MAX($L$4:$L1911)+1,$L$4:$L1911,1)),"")</f>
        <v/>
      </c>
      <c r="AI1911" s="14" t="str">
        <f>IF(AND(AF1911&lt;&gt;""),AF1911/INDEX($L$4:$L1911,MATCH(MAX($L$4:$L1911)+1,$L$4:$L1911,1)),"")</f>
        <v/>
      </c>
      <c r="AM1911" s="14" t="str">
        <f>IF(AND(AJ1911&lt;&gt;""),AJ1911/INDEX($L$4:$L1911,MATCH(MAX($L$4:$L1911)+1,$L$4:$L1911,1)),"")</f>
        <v/>
      </c>
      <c r="AQ1911" s="14" t="str">
        <f>IF(AND(AN1911&lt;&gt;""),AN1911/INDEX($L$4:$L1911,MATCH(MAX($L$4:$L1911)+1,$L$4:$L1911,1)),"")</f>
        <v/>
      </c>
      <c r="AU1911" s="14" t="str">
        <f>IF(AND(AR1911&lt;&gt;""),AR1911/INDEX($L$4:$L1911,MATCH(MAX($L$4:$L1911)+1,$L$4:$L1911,1)),"")</f>
        <v/>
      </c>
      <c r="AY1911" s="14" t="str">
        <f>IF(AND(AV1911&lt;&gt;""),AV1911/INDEX($L$4:$L1911,MATCH(MAX($L$4:$L1911)+1,$L$4:$L1911,1)),"")</f>
        <v/>
      </c>
      <c r="AZ1911" s="10" t="str">
        <f t="shared" si="1025"/>
        <v/>
      </c>
      <c r="BC1911" s="78" t="str">
        <f t="shared" si="1027"/>
        <v/>
      </c>
      <c r="CM1911" s="14" t="str">
        <f>IF(AND(CJ1911&lt;&gt;""),CJ1911/INDEX($L$4:$L1911,MATCH(MAX($L$4:$L1911)+1,$L$4:$L1911,1)),"")</f>
        <v/>
      </c>
      <c r="CQ1911" s="14" t="str">
        <f>IF(AND(CN1911&lt;&gt;""),CN1911/INDEX($L$4:$L1911,MATCH(MAX($L$4:$L1911)+1,$L$4:$L1911,1)),"")</f>
        <v/>
      </c>
    </row>
    <row r="1912" spans="4:95">
      <c r="D1912" t="s">
        <v>36</v>
      </c>
      <c r="K1912" s="14" t="str">
        <f t="shared" si="1026"/>
        <v/>
      </c>
      <c r="S1912" s="14" t="str">
        <f>IF(AND(P1912&lt;&gt;""),P1912/INDEX($L$4:$L1912,MATCH(MAX($L$4:$L1912)+1,$L$4:$L1912,1)),"")</f>
        <v/>
      </c>
      <c r="W1912" s="14" t="str">
        <f>IF(AND(T1912&lt;&gt;""),T1912/INDEX($L$4:$L1912,MATCH(MAX($L$4:$L1912)+1,$L$4:$L1912,1)),"")</f>
        <v/>
      </c>
      <c r="AA1912" s="14" t="str">
        <f>IF(AND(X1912&lt;&gt;""),X1912/INDEX($L$4:$L1912,MATCH(MAX($L$4:$L1912)+1,$L$4:$L1912,1)),"")</f>
        <v/>
      </c>
      <c r="AE1912" s="14" t="str">
        <f>IF(AND(AB1912&lt;&gt;""),AB1912/INDEX($L$4:$L1912,MATCH(MAX($L$4:$L1912)+1,$L$4:$L1912,1)),"")</f>
        <v/>
      </c>
      <c r="AI1912" s="14" t="str">
        <f>IF(AND(AF1912&lt;&gt;""),AF1912/INDEX($L$4:$L1912,MATCH(MAX($L$4:$L1912)+1,$L$4:$L1912,1)),"")</f>
        <v/>
      </c>
      <c r="AM1912" s="14" t="str">
        <f>IF(AND(AJ1912&lt;&gt;""),AJ1912/INDEX($L$4:$L1912,MATCH(MAX($L$4:$L1912)+1,$L$4:$L1912,1)),"")</f>
        <v/>
      </c>
      <c r="AQ1912" s="14" t="str">
        <f>IF(AND(AN1912&lt;&gt;""),AN1912/INDEX($L$4:$L1912,MATCH(MAX($L$4:$L1912)+1,$L$4:$L1912,1)),"")</f>
        <v/>
      </c>
      <c r="AU1912" s="14" t="str">
        <f>IF(AND(AR1912&lt;&gt;""),AR1912/INDEX($L$4:$L1912,MATCH(MAX($L$4:$L1912)+1,$L$4:$L1912,1)),"")</f>
        <v/>
      </c>
      <c r="AY1912" s="14" t="str">
        <f>IF(AND(AV1912&lt;&gt;""),AV1912/INDEX($L$4:$L1912,MATCH(MAX($L$4:$L1912)+1,$L$4:$L1912,1)),"")</f>
        <v/>
      </c>
      <c r="AZ1912" s="10" t="str">
        <f t="shared" si="1025"/>
        <v/>
      </c>
      <c r="BC1912" s="78" t="str">
        <f t="shared" si="1027"/>
        <v/>
      </c>
      <c r="CM1912" s="14" t="str">
        <f>IF(AND(CJ1912&lt;&gt;""),CJ1912/INDEX($L$4:$L1912,MATCH(MAX($L$4:$L1912)+1,$L$4:$L1912,1)),"")</f>
        <v/>
      </c>
      <c r="CQ1912" s="14" t="str">
        <f>IF(AND(CN1912&lt;&gt;""),CN1912/INDEX($L$4:$L1912,MATCH(MAX($L$4:$L1912)+1,$L$4:$L1912,1)),"")</f>
        <v/>
      </c>
    </row>
    <row r="1913" spans="4:95">
      <c r="D1913" t="s">
        <v>36</v>
      </c>
      <c r="K1913" s="14" t="str">
        <f t="shared" si="1026"/>
        <v/>
      </c>
      <c r="S1913" s="14" t="str">
        <f>IF(AND(P1913&lt;&gt;""),P1913/INDEX($L$4:$L1913,MATCH(MAX($L$4:$L1913)+1,$L$4:$L1913,1)),"")</f>
        <v/>
      </c>
      <c r="W1913" s="14" t="str">
        <f>IF(AND(T1913&lt;&gt;""),T1913/INDEX($L$4:$L1913,MATCH(MAX($L$4:$L1913)+1,$L$4:$L1913,1)),"")</f>
        <v/>
      </c>
      <c r="AA1913" s="14" t="str">
        <f>IF(AND(X1913&lt;&gt;""),X1913/INDEX($L$4:$L1913,MATCH(MAX($L$4:$L1913)+1,$L$4:$L1913,1)),"")</f>
        <v/>
      </c>
      <c r="AE1913" s="14" t="str">
        <f>IF(AND(AB1913&lt;&gt;""),AB1913/INDEX($L$4:$L1913,MATCH(MAX($L$4:$L1913)+1,$L$4:$L1913,1)),"")</f>
        <v/>
      </c>
      <c r="AI1913" s="14" t="str">
        <f>IF(AND(AF1913&lt;&gt;""),AF1913/INDEX($L$4:$L1913,MATCH(MAX($L$4:$L1913)+1,$L$4:$L1913,1)),"")</f>
        <v/>
      </c>
      <c r="AM1913" s="14" t="str">
        <f>IF(AND(AJ1913&lt;&gt;""),AJ1913/INDEX($L$4:$L1913,MATCH(MAX($L$4:$L1913)+1,$L$4:$L1913,1)),"")</f>
        <v/>
      </c>
      <c r="AQ1913" s="14" t="str">
        <f>IF(AND(AN1913&lt;&gt;""),AN1913/INDEX($L$4:$L1913,MATCH(MAX($L$4:$L1913)+1,$L$4:$L1913,1)),"")</f>
        <v/>
      </c>
      <c r="AU1913" s="14" t="str">
        <f>IF(AND(AR1913&lt;&gt;""),AR1913/INDEX($L$4:$L1913,MATCH(MAX($L$4:$L1913)+1,$L$4:$L1913,1)),"")</f>
        <v/>
      </c>
      <c r="AY1913" s="14" t="str">
        <f>IF(AND(AV1913&lt;&gt;""),AV1913/INDEX($L$4:$L1913,MATCH(MAX($L$4:$L1913)+1,$L$4:$L1913,1)),"")</f>
        <v/>
      </c>
      <c r="AZ1913" s="10" t="str">
        <f t="shared" si="1025"/>
        <v/>
      </c>
      <c r="BC1913" s="78" t="str">
        <f t="shared" si="1027"/>
        <v/>
      </c>
      <c r="CM1913" s="14" t="str">
        <f>IF(AND(CJ1913&lt;&gt;""),CJ1913/INDEX($L$4:$L1913,MATCH(MAX($L$4:$L1913)+1,$L$4:$L1913,1)),"")</f>
        <v/>
      </c>
      <c r="CQ1913" s="14" t="str">
        <f>IF(AND(CN1913&lt;&gt;""),CN1913/INDEX($L$4:$L1913,MATCH(MAX($L$4:$L1913)+1,$L$4:$L1913,1)),"")</f>
        <v/>
      </c>
    </row>
    <row r="1914" spans="4:95">
      <c r="D1914" t="s">
        <v>36</v>
      </c>
      <c r="K1914" s="14" t="str">
        <f t="shared" si="1026"/>
        <v/>
      </c>
      <c r="S1914" s="14" t="str">
        <f>IF(AND(P1914&lt;&gt;""),P1914/INDEX($L$4:$L1914,MATCH(MAX($L$4:$L1914)+1,$L$4:$L1914,1)),"")</f>
        <v/>
      </c>
      <c r="W1914" s="14" t="str">
        <f>IF(AND(T1914&lt;&gt;""),T1914/INDEX($L$4:$L1914,MATCH(MAX($L$4:$L1914)+1,$L$4:$L1914,1)),"")</f>
        <v/>
      </c>
      <c r="AA1914" s="14" t="str">
        <f>IF(AND(X1914&lt;&gt;""),X1914/INDEX($L$4:$L1914,MATCH(MAX($L$4:$L1914)+1,$L$4:$L1914,1)),"")</f>
        <v/>
      </c>
      <c r="AE1914" s="14" t="str">
        <f>IF(AND(AB1914&lt;&gt;""),AB1914/INDEX($L$4:$L1914,MATCH(MAX($L$4:$L1914)+1,$L$4:$L1914,1)),"")</f>
        <v/>
      </c>
      <c r="AI1914" s="14" t="str">
        <f>IF(AND(AF1914&lt;&gt;""),AF1914/INDEX($L$4:$L1914,MATCH(MAX($L$4:$L1914)+1,$L$4:$L1914,1)),"")</f>
        <v/>
      </c>
      <c r="AM1914" s="14" t="str">
        <f>IF(AND(AJ1914&lt;&gt;""),AJ1914/INDEX($L$4:$L1914,MATCH(MAX($L$4:$L1914)+1,$L$4:$L1914,1)),"")</f>
        <v/>
      </c>
      <c r="AQ1914" s="14" t="str">
        <f>IF(AND(AN1914&lt;&gt;""),AN1914/INDEX($L$4:$L1914,MATCH(MAX($L$4:$L1914)+1,$L$4:$L1914,1)),"")</f>
        <v/>
      </c>
      <c r="AU1914" s="14" t="str">
        <f>IF(AND(AR1914&lt;&gt;""),AR1914/INDEX($L$4:$L1914,MATCH(MAX($L$4:$L1914)+1,$L$4:$L1914,1)),"")</f>
        <v/>
      </c>
      <c r="AY1914" s="14" t="str">
        <f>IF(AND(AV1914&lt;&gt;""),AV1914/INDEX($L$4:$L1914,MATCH(MAX($L$4:$L1914)+1,$L$4:$L1914,1)),"")</f>
        <v/>
      </c>
      <c r="AZ1914" s="10" t="str">
        <f t="shared" ref="AZ1914:AZ1977" si="1028">IF(IF(O1914="",P1914+T1914+X1914+AB1914+AF1914+AJ1914+AN1914+CJ1914+CN1914+IF(AR1914="",0,AR1914)+AV1914,"")=0,"",IF(O1914="",P1914+T1914+X1914+AB1914+AF1914+AJ1914+AN1914+CJ1914+CN1914+IF(AR1914="",0,AR1914)+AV1914,""))</f>
        <v/>
      </c>
      <c r="BC1914" s="78" t="str">
        <f t="shared" si="1027"/>
        <v/>
      </c>
      <c r="CM1914" s="14" t="str">
        <f>IF(AND(CJ1914&lt;&gt;""),CJ1914/INDEX($L$4:$L1914,MATCH(MAX($L$4:$L1914)+1,$L$4:$L1914,1)),"")</f>
        <v/>
      </c>
      <c r="CQ1914" s="14" t="str">
        <f>IF(AND(CN1914&lt;&gt;""),CN1914/INDEX($L$4:$L1914,MATCH(MAX($L$4:$L1914)+1,$L$4:$L1914,1)),"")</f>
        <v/>
      </c>
    </row>
    <row r="1915" spans="4:95">
      <c r="D1915" t="s">
        <v>36</v>
      </c>
      <c r="K1915" s="14" t="str">
        <f t="shared" si="1026"/>
        <v/>
      </c>
      <c r="S1915" s="14" t="str">
        <f>IF(AND(P1915&lt;&gt;""),P1915/INDEX($L$4:$L1915,MATCH(MAX($L$4:$L1915)+1,$L$4:$L1915,1)),"")</f>
        <v/>
      </c>
      <c r="W1915" s="14" t="str">
        <f>IF(AND(T1915&lt;&gt;""),T1915/INDEX($L$4:$L1915,MATCH(MAX($L$4:$L1915)+1,$L$4:$L1915,1)),"")</f>
        <v/>
      </c>
      <c r="AA1915" s="14" t="str">
        <f>IF(AND(X1915&lt;&gt;""),X1915/INDEX($L$4:$L1915,MATCH(MAX($L$4:$L1915)+1,$L$4:$L1915,1)),"")</f>
        <v/>
      </c>
      <c r="AE1915" s="14" t="str">
        <f>IF(AND(AB1915&lt;&gt;""),AB1915/INDEX($L$4:$L1915,MATCH(MAX($L$4:$L1915)+1,$L$4:$L1915,1)),"")</f>
        <v/>
      </c>
      <c r="AI1915" s="14" t="str">
        <f>IF(AND(AF1915&lt;&gt;""),AF1915/INDEX($L$4:$L1915,MATCH(MAX($L$4:$L1915)+1,$L$4:$L1915,1)),"")</f>
        <v/>
      </c>
      <c r="AM1915" s="14" t="str">
        <f>IF(AND(AJ1915&lt;&gt;""),AJ1915/INDEX($L$4:$L1915,MATCH(MAX($L$4:$L1915)+1,$L$4:$L1915,1)),"")</f>
        <v/>
      </c>
      <c r="AQ1915" s="14" t="str">
        <f>IF(AND(AN1915&lt;&gt;""),AN1915/INDEX($L$4:$L1915,MATCH(MAX($L$4:$L1915)+1,$L$4:$L1915,1)),"")</f>
        <v/>
      </c>
      <c r="AU1915" s="14" t="str">
        <f>IF(AND(AR1915&lt;&gt;""),AR1915/INDEX($L$4:$L1915,MATCH(MAX($L$4:$L1915)+1,$L$4:$L1915,1)),"")</f>
        <v/>
      </c>
      <c r="AY1915" s="14" t="str">
        <f>IF(AND(AV1915&lt;&gt;""),AV1915/INDEX($L$4:$L1915,MATCH(MAX($L$4:$L1915)+1,$L$4:$L1915,1)),"")</f>
        <v/>
      </c>
      <c r="AZ1915" s="10" t="str">
        <f t="shared" si="1028"/>
        <v/>
      </c>
      <c r="BC1915" s="78" t="str">
        <f t="shared" si="1027"/>
        <v/>
      </c>
      <c r="CM1915" s="14" t="str">
        <f>IF(AND(CJ1915&lt;&gt;""),CJ1915/INDEX($L$4:$L1915,MATCH(MAX($L$4:$L1915)+1,$L$4:$L1915,1)),"")</f>
        <v/>
      </c>
      <c r="CQ1915" s="14" t="str">
        <f>IF(AND(CN1915&lt;&gt;""),CN1915/INDEX($L$4:$L1915,MATCH(MAX($L$4:$L1915)+1,$L$4:$L1915,1)),"")</f>
        <v/>
      </c>
    </row>
    <row r="1916" spans="4:95">
      <c r="D1916" t="s">
        <v>36</v>
      </c>
      <c r="K1916" s="14" t="str">
        <f t="shared" si="1026"/>
        <v/>
      </c>
      <c r="S1916" s="14" t="str">
        <f>IF(AND(P1916&lt;&gt;""),P1916/INDEX($L$4:$L1916,MATCH(MAX($L$4:$L1916)+1,$L$4:$L1916,1)),"")</f>
        <v/>
      </c>
      <c r="W1916" s="14" t="str">
        <f>IF(AND(T1916&lt;&gt;""),T1916/INDEX($L$4:$L1916,MATCH(MAX($L$4:$L1916)+1,$L$4:$L1916,1)),"")</f>
        <v/>
      </c>
      <c r="AA1916" s="14" t="str">
        <f>IF(AND(X1916&lt;&gt;""),X1916/INDEX($L$4:$L1916,MATCH(MAX($L$4:$L1916)+1,$L$4:$L1916,1)),"")</f>
        <v/>
      </c>
      <c r="AE1916" s="14" t="str">
        <f>IF(AND(AB1916&lt;&gt;""),AB1916/INDEX($L$4:$L1916,MATCH(MAX($L$4:$L1916)+1,$L$4:$L1916,1)),"")</f>
        <v/>
      </c>
      <c r="AI1916" s="14" t="str">
        <f>IF(AND(AF1916&lt;&gt;""),AF1916/INDEX($L$4:$L1916,MATCH(MAX($L$4:$L1916)+1,$L$4:$L1916,1)),"")</f>
        <v/>
      </c>
      <c r="AM1916" s="14" t="str">
        <f>IF(AND(AJ1916&lt;&gt;""),AJ1916/INDEX($L$4:$L1916,MATCH(MAX($L$4:$L1916)+1,$L$4:$L1916,1)),"")</f>
        <v/>
      </c>
      <c r="AQ1916" s="14" t="str">
        <f>IF(AND(AN1916&lt;&gt;""),AN1916/INDEX($L$4:$L1916,MATCH(MAX($L$4:$L1916)+1,$L$4:$L1916,1)),"")</f>
        <v/>
      </c>
      <c r="AU1916" s="14" t="str">
        <f>IF(AND(AR1916&lt;&gt;""),AR1916/INDEX($L$4:$L1916,MATCH(MAX($L$4:$L1916)+1,$L$4:$L1916,1)),"")</f>
        <v/>
      </c>
      <c r="AY1916" s="14" t="str">
        <f>IF(AND(AV1916&lt;&gt;""),AV1916/INDEX($L$4:$L1916,MATCH(MAX($L$4:$L1916)+1,$L$4:$L1916,1)),"")</f>
        <v/>
      </c>
      <c r="AZ1916" s="10" t="str">
        <f t="shared" si="1028"/>
        <v/>
      </c>
      <c r="BC1916" s="78" t="str">
        <f t="shared" si="1027"/>
        <v/>
      </c>
      <c r="CM1916" s="14" t="str">
        <f>IF(AND(CJ1916&lt;&gt;""),CJ1916/INDEX($L$4:$L1916,MATCH(MAX($L$4:$L1916)+1,$L$4:$L1916,1)),"")</f>
        <v/>
      </c>
      <c r="CQ1916" s="14" t="str">
        <f>IF(AND(CN1916&lt;&gt;""),CN1916/INDEX($L$4:$L1916,MATCH(MAX($L$4:$L1916)+1,$L$4:$L1916,1)),"")</f>
        <v/>
      </c>
    </row>
    <row r="1917" spans="4:95">
      <c r="D1917" t="s">
        <v>36</v>
      </c>
      <c r="K1917" s="14" t="str">
        <f t="shared" ref="K1917:K1980" si="1029">IF(AND(H1917&lt;&gt;"",I1917&lt;&gt;""),I1917/H1917,"")</f>
        <v/>
      </c>
      <c r="S1917" s="14" t="str">
        <f>IF(AND(P1917&lt;&gt;""),P1917/INDEX($L$4:$L1917,MATCH(MAX($L$4:$L1917)+1,$L$4:$L1917,1)),"")</f>
        <v/>
      </c>
      <c r="W1917" s="14" t="str">
        <f>IF(AND(T1917&lt;&gt;""),T1917/INDEX($L$4:$L1917,MATCH(MAX($L$4:$L1917)+1,$L$4:$L1917,1)),"")</f>
        <v/>
      </c>
      <c r="AA1917" s="14" t="str">
        <f>IF(AND(X1917&lt;&gt;""),X1917/INDEX($L$4:$L1917,MATCH(MAX($L$4:$L1917)+1,$L$4:$L1917,1)),"")</f>
        <v/>
      </c>
      <c r="AE1917" s="14" t="str">
        <f>IF(AND(AB1917&lt;&gt;""),AB1917/INDEX($L$4:$L1917,MATCH(MAX($L$4:$L1917)+1,$L$4:$L1917,1)),"")</f>
        <v/>
      </c>
      <c r="AI1917" s="14" t="str">
        <f>IF(AND(AF1917&lt;&gt;""),AF1917/INDEX($L$4:$L1917,MATCH(MAX($L$4:$L1917)+1,$L$4:$L1917,1)),"")</f>
        <v/>
      </c>
      <c r="AM1917" s="14" t="str">
        <f>IF(AND(AJ1917&lt;&gt;""),AJ1917/INDEX($L$4:$L1917,MATCH(MAX($L$4:$L1917)+1,$L$4:$L1917,1)),"")</f>
        <v/>
      </c>
      <c r="AQ1917" s="14" t="str">
        <f>IF(AND(AN1917&lt;&gt;""),AN1917/INDEX($L$4:$L1917,MATCH(MAX($L$4:$L1917)+1,$L$4:$L1917,1)),"")</f>
        <v/>
      </c>
      <c r="AU1917" s="14" t="str">
        <f>IF(AND(AR1917&lt;&gt;""),AR1917/INDEX($L$4:$L1917,MATCH(MAX($L$4:$L1917)+1,$L$4:$L1917,1)),"")</f>
        <v/>
      </c>
      <c r="AY1917" s="14" t="str">
        <f>IF(AND(AV1917&lt;&gt;""),AV1917/INDEX($L$4:$L1917,MATCH(MAX($L$4:$L1917)+1,$L$4:$L1917,1)),"")</f>
        <v/>
      </c>
      <c r="AZ1917" s="10" t="str">
        <f t="shared" si="1028"/>
        <v/>
      </c>
      <c r="BC1917" s="78" t="str">
        <f t="shared" si="1027"/>
        <v/>
      </c>
      <c r="CM1917" s="14" t="str">
        <f>IF(AND(CJ1917&lt;&gt;""),CJ1917/INDEX($L$4:$L1917,MATCH(MAX($L$4:$L1917)+1,$L$4:$L1917,1)),"")</f>
        <v/>
      </c>
      <c r="CQ1917" s="14" t="str">
        <f>IF(AND(CN1917&lt;&gt;""),CN1917/INDEX($L$4:$L1917,MATCH(MAX($L$4:$L1917)+1,$L$4:$L1917,1)),"")</f>
        <v/>
      </c>
    </row>
    <row r="1918" spans="4:95">
      <c r="D1918" t="s">
        <v>36</v>
      </c>
      <c r="K1918" s="14" t="str">
        <f t="shared" si="1029"/>
        <v/>
      </c>
      <c r="S1918" s="14" t="str">
        <f>IF(AND(P1918&lt;&gt;""),P1918/INDEX($L$4:$L1918,MATCH(MAX($L$4:$L1918)+1,$L$4:$L1918,1)),"")</f>
        <v/>
      </c>
      <c r="W1918" s="14" t="str">
        <f>IF(AND(T1918&lt;&gt;""),T1918/INDEX($L$4:$L1918,MATCH(MAX($L$4:$L1918)+1,$L$4:$L1918,1)),"")</f>
        <v/>
      </c>
      <c r="AA1918" s="14" t="str">
        <f>IF(AND(X1918&lt;&gt;""),X1918/INDEX($L$4:$L1918,MATCH(MAX($L$4:$L1918)+1,$L$4:$L1918,1)),"")</f>
        <v/>
      </c>
      <c r="AE1918" s="14" t="str">
        <f>IF(AND(AB1918&lt;&gt;""),AB1918/INDEX($L$4:$L1918,MATCH(MAX($L$4:$L1918)+1,$L$4:$L1918,1)),"")</f>
        <v/>
      </c>
      <c r="AI1918" s="14" t="str">
        <f>IF(AND(AF1918&lt;&gt;""),AF1918/INDEX($L$4:$L1918,MATCH(MAX($L$4:$L1918)+1,$L$4:$L1918,1)),"")</f>
        <v/>
      </c>
      <c r="AM1918" s="14" t="str">
        <f>IF(AND(AJ1918&lt;&gt;""),AJ1918/INDEX($L$4:$L1918,MATCH(MAX($L$4:$L1918)+1,$L$4:$L1918,1)),"")</f>
        <v/>
      </c>
      <c r="AQ1918" s="14" t="str">
        <f>IF(AND(AN1918&lt;&gt;""),AN1918/INDEX($L$4:$L1918,MATCH(MAX($L$4:$L1918)+1,$L$4:$L1918,1)),"")</f>
        <v/>
      </c>
      <c r="AU1918" s="14" t="str">
        <f>IF(AND(AR1918&lt;&gt;""),AR1918/INDEX($L$4:$L1918,MATCH(MAX($L$4:$L1918)+1,$L$4:$L1918,1)),"")</f>
        <v/>
      </c>
      <c r="AY1918" s="14" t="str">
        <f>IF(AND(AV1918&lt;&gt;""),AV1918/INDEX($L$4:$L1918,MATCH(MAX($L$4:$L1918)+1,$L$4:$L1918,1)),"")</f>
        <v/>
      </c>
      <c r="AZ1918" s="10" t="str">
        <f t="shared" si="1028"/>
        <v/>
      </c>
      <c r="BC1918" s="78" t="str">
        <f t="shared" si="1027"/>
        <v/>
      </c>
      <c r="CM1918" s="14" t="str">
        <f>IF(AND(CJ1918&lt;&gt;""),CJ1918/INDEX($L$4:$L1918,MATCH(MAX($L$4:$L1918)+1,$L$4:$L1918,1)),"")</f>
        <v/>
      </c>
      <c r="CQ1918" s="14" t="str">
        <f>IF(AND(CN1918&lt;&gt;""),CN1918/INDEX($L$4:$L1918,MATCH(MAX($L$4:$L1918)+1,$L$4:$L1918,1)),"")</f>
        <v/>
      </c>
    </row>
    <row r="1919" spans="4:95">
      <c r="D1919" t="s">
        <v>36</v>
      </c>
      <c r="K1919" s="14" t="str">
        <f t="shared" si="1029"/>
        <v/>
      </c>
      <c r="S1919" s="14" t="str">
        <f>IF(AND(P1919&lt;&gt;""),P1919/INDEX($L$4:$L1919,MATCH(MAX($L$4:$L1919)+1,$L$4:$L1919,1)),"")</f>
        <v/>
      </c>
      <c r="W1919" s="14" t="str">
        <f>IF(AND(T1919&lt;&gt;""),T1919/INDEX($L$4:$L1919,MATCH(MAX($L$4:$L1919)+1,$L$4:$L1919,1)),"")</f>
        <v/>
      </c>
      <c r="AA1919" s="14" t="str">
        <f>IF(AND(X1919&lt;&gt;""),X1919/INDEX($L$4:$L1919,MATCH(MAX($L$4:$L1919)+1,$L$4:$L1919,1)),"")</f>
        <v/>
      </c>
      <c r="AE1919" s="14" t="str">
        <f>IF(AND(AB1919&lt;&gt;""),AB1919/INDEX($L$4:$L1919,MATCH(MAX($L$4:$L1919)+1,$L$4:$L1919,1)),"")</f>
        <v/>
      </c>
      <c r="AI1919" s="14" t="str">
        <f>IF(AND(AF1919&lt;&gt;""),AF1919/INDEX($L$4:$L1919,MATCH(MAX($L$4:$L1919)+1,$L$4:$L1919,1)),"")</f>
        <v/>
      </c>
      <c r="AM1919" s="14" t="str">
        <f>IF(AND(AJ1919&lt;&gt;""),AJ1919/INDEX($L$4:$L1919,MATCH(MAX($L$4:$L1919)+1,$L$4:$L1919,1)),"")</f>
        <v/>
      </c>
      <c r="AQ1919" s="14" t="str">
        <f>IF(AND(AN1919&lt;&gt;""),AN1919/INDEX($L$4:$L1919,MATCH(MAX($L$4:$L1919)+1,$L$4:$L1919,1)),"")</f>
        <v/>
      </c>
      <c r="AU1919" s="14" t="str">
        <f>IF(AND(AR1919&lt;&gt;""),AR1919/INDEX($L$4:$L1919,MATCH(MAX($L$4:$L1919)+1,$L$4:$L1919,1)),"")</f>
        <v/>
      </c>
      <c r="AY1919" s="14" t="str">
        <f>IF(AND(AV1919&lt;&gt;""),AV1919/INDEX($L$4:$L1919,MATCH(MAX($L$4:$L1919)+1,$L$4:$L1919,1)),"")</f>
        <v/>
      </c>
      <c r="AZ1919" s="10" t="str">
        <f t="shared" si="1028"/>
        <v/>
      </c>
      <c r="BC1919" s="78" t="str">
        <f t="shared" si="1027"/>
        <v/>
      </c>
      <c r="CM1919" s="14" t="str">
        <f>IF(AND(CJ1919&lt;&gt;""),CJ1919/INDEX($L$4:$L1919,MATCH(MAX($L$4:$L1919)+1,$L$4:$L1919,1)),"")</f>
        <v/>
      </c>
      <c r="CQ1919" s="14" t="str">
        <f>IF(AND(CN1919&lt;&gt;""),CN1919/INDEX($L$4:$L1919,MATCH(MAX($L$4:$L1919)+1,$L$4:$L1919,1)),"")</f>
        <v/>
      </c>
    </row>
    <row r="1920" spans="4:95">
      <c r="D1920" t="s">
        <v>36</v>
      </c>
      <c r="K1920" s="14" t="str">
        <f t="shared" si="1029"/>
        <v/>
      </c>
      <c r="S1920" s="14" t="str">
        <f>IF(AND(P1920&lt;&gt;""),P1920/INDEX($L$4:$L1920,MATCH(MAX($L$4:$L1920)+1,$L$4:$L1920,1)),"")</f>
        <v/>
      </c>
      <c r="W1920" s="14" t="str">
        <f>IF(AND(T1920&lt;&gt;""),T1920/INDEX($L$4:$L1920,MATCH(MAX($L$4:$L1920)+1,$L$4:$L1920,1)),"")</f>
        <v/>
      </c>
      <c r="AA1920" s="14" t="str">
        <f>IF(AND(X1920&lt;&gt;""),X1920/INDEX($L$4:$L1920,MATCH(MAX($L$4:$L1920)+1,$L$4:$L1920,1)),"")</f>
        <v/>
      </c>
      <c r="AE1920" s="14" t="str">
        <f>IF(AND(AB1920&lt;&gt;""),AB1920/INDEX($L$4:$L1920,MATCH(MAX($L$4:$L1920)+1,$L$4:$L1920,1)),"")</f>
        <v/>
      </c>
      <c r="AI1920" s="14" t="str">
        <f>IF(AND(AF1920&lt;&gt;""),AF1920/INDEX($L$4:$L1920,MATCH(MAX($L$4:$L1920)+1,$L$4:$L1920,1)),"")</f>
        <v/>
      </c>
      <c r="AM1920" s="14" t="str">
        <f>IF(AND(AJ1920&lt;&gt;""),AJ1920/INDEX($L$4:$L1920,MATCH(MAX($L$4:$L1920)+1,$L$4:$L1920,1)),"")</f>
        <v/>
      </c>
      <c r="AQ1920" s="14" t="str">
        <f>IF(AND(AN1920&lt;&gt;""),AN1920/INDEX($L$4:$L1920,MATCH(MAX($L$4:$L1920)+1,$L$4:$L1920,1)),"")</f>
        <v/>
      </c>
      <c r="AU1920" s="14" t="str">
        <f>IF(AND(AR1920&lt;&gt;""),AR1920/INDEX($L$4:$L1920,MATCH(MAX($L$4:$L1920)+1,$L$4:$L1920,1)),"")</f>
        <v/>
      </c>
      <c r="AY1920" s="14" t="str">
        <f>IF(AND(AV1920&lt;&gt;""),AV1920/INDEX($L$4:$L1920,MATCH(MAX($L$4:$L1920)+1,$L$4:$L1920,1)),"")</f>
        <v/>
      </c>
      <c r="AZ1920" s="10" t="str">
        <f t="shared" si="1028"/>
        <v/>
      </c>
      <c r="BC1920" s="78" t="str">
        <f t="shared" si="1027"/>
        <v/>
      </c>
      <c r="CM1920" s="14" t="str">
        <f>IF(AND(CJ1920&lt;&gt;""),CJ1920/INDEX($L$4:$L1920,MATCH(MAX($L$4:$L1920)+1,$L$4:$L1920,1)),"")</f>
        <v/>
      </c>
      <c r="CQ1920" s="14" t="str">
        <f>IF(AND(CN1920&lt;&gt;""),CN1920/INDEX($L$4:$L1920,MATCH(MAX($L$4:$L1920)+1,$L$4:$L1920,1)),"")</f>
        <v/>
      </c>
    </row>
    <row r="1921" spans="4:95">
      <c r="D1921" t="s">
        <v>36</v>
      </c>
      <c r="K1921" s="14" t="str">
        <f t="shared" si="1029"/>
        <v/>
      </c>
      <c r="S1921" s="14" t="str">
        <f>IF(AND(P1921&lt;&gt;""),P1921/INDEX($L$4:$L1921,MATCH(MAX($L$4:$L1921)+1,$L$4:$L1921,1)),"")</f>
        <v/>
      </c>
      <c r="W1921" s="14" t="str">
        <f>IF(AND(T1921&lt;&gt;""),T1921/INDEX($L$4:$L1921,MATCH(MAX($L$4:$L1921)+1,$L$4:$L1921,1)),"")</f>
        <v/>
      </c>
      <c r="AA1921" s="14" t="str">
        <f>IF(AND(X1921&lt;&gt;""),X1921/INDEX($L$4:$L1921,MATCH(MAX($L$4:$L1921)+1,$L$4:$L1921,1)),"")</f>
        <v/>
      </c>
      <c r="AE1921" s="14" t="str">
        <f>IF(AND(AB1921&lt;&gt;""),AB1921/INDEX($L$4:$L1921,MATCH(MAX($L$4:$L1921)+1,$L$4:$L1921,1)),"")</f>
        <v/>
      </c>
      <c r="AI1921" s="14" t="str">
        <f>IF(AND(AF1921&lt;&gt;""),AF1921/INDEX($L$4:$L1921,MATCH(MAX($L$4:$L1921)+1,$L$4:$L1921,1)),"")</f>
        <v/>
      </c>
      <c r="AM1921" s="14" t="str">
        <f>IF(AND(AJ1921&lt;&gt;""),AJ1921/INDEX($L$4:$L1921,MATCH(MAX($L$4:$L1921)+1,$L$4:$L1921,1)),"")</f>
        <v/>
      </c>
      <c r="AQ1921" s="14" t="str">
        <f>IF(AND(AN1921&lt;&gt;""),AN1921/INDEX($L$4:$L1921,MATCH(MAX($L$4:$L1921)+1,$L$4:$L1921,1)),"")</f>
        <v/>
      </c>
      <c r="AU1921" s="14" t="str">
        <f>IF(AND(AR1921&lt;&gt;""),AR1921/INDEX($L$4:$L1921,MATCH(MAX($L$4:$L1921)+1,$L$4:$L1921,1)),"")</f>
        <v/>
      </c>
      <c r="AY1921" s="14" t="str">
        <f>IF(AND(AV1921&lt;&gt;""),AV1921/INDEX($L$4:$L1921,MATCH(MAX($L$4:$L1921)+1,$L$4:$L1921,1)),"")</f>
        <v/>
      </c>
      <c r="AZ1921" s="10" t="str">
        <f t="shared" si="1028"/>
        <v/>
      </c>
      <c r="BC1921" s="78" t="str">
        <f t="shared" si="1027"/>
        <v/>
      </c>
      <c r="CM1921" s="14" t="str">
        <f>IF(AND(CJ1921&lt;&gt;""),CJ1921/INDEX($L$4:$L1921,MATCH(MAX($L$4:$L1921)+1,$L$4:$L1921,1)),"")</f>
        <v/>
      </c>
      <c r="CQ1921" s="14" t="str">
        <f>IF(AND(CN1921&lt;&gt;""),CN1921/INDEX($L$4:$L1921,MATCH(MAX($L$4:$L1921)+1,$L$4:$L1921,1)),"")</f>
        <v/>
      </c>
    </row>
    <row r="1922" spans="4:95">
      <c r="D1922" t="s">
        <v>36</v>
      </c>
      <c r="K1922" s="14" t="str">
        <f t="shared" si="1029"/>
        <v/>
      </c>
      <c r="S1922" s="14" t="str">
        <f>IF(AND(P1922&lt;&gt;""),P1922/INDEX($L$4:$L1922,MATCH(MAX($L$4:$L1922)+1,$L$4:$L1922,1)),"")</f>
        <v/>
      </c>
      <c r="W1922" s="14" t="str">
        <f>IF(AND(T1922&lt;&gt;""),T1922/INDEX($L$4:$L1922,MATCH(MAX($L$4:$L1922)+1,$L$4:$L1922,1)),"")</f>
        <v/>
      </c>
      <c r="AA1922" s="14" t="str">
        <f>IF(AND(X1922&lt;&gt;""),X1922/INDEX($L$4:$L1922,MATCH(MAX($L$4:$L1922)+1,$L$4:$L1922,1)),"")</f>
        <v/>
      </c>
      <c r="AE1922" s="14" t="str">
        <f>IF(AND(AB1922&lt;&gt;""),AB1922/INDEX($L$4:$L1922,MATCH(MAX($L$4:$L1922)+1,$L$4:$L1922,1)),"")</f>
        <v/>
      </c>
      <c r="AI1922" s="14" t="str">
        <f>IF(AND(AF1922&lt;&gt;""),AF1922/INDEX($L$4:$L1922,MATCH(MAX($L$4:$L1922)+1,$L$4:$L1922,1)),"")</f>
        <v/>
      </c>
      <c r="AM1922" s="14" t="str">
        <f>IF(AND(AJ1922&lt;&gt;""),AJ1922/INDEX($L$4:$L1922,MATCH(MAX($L$4:$L1922)+1,$L$4:$L1922,1)),"")</f>
        <v/>
      </c>
      <c r="AQ1922" s="14" t="str">
        <f>IF(AND(AN1922&lt;&gt;""),AN1922/INDEX($L$4:$L1922,MATCH(MAX($L$4:$L1922)+1,$L$4:$L1922,1)),"")</f>
        <v/>
      </c>
      <c r="AU1922" s="14" t="str">
        <f>IF(AND(AR1922&lt;&gt;""),AR1922/INDEX($L$4:$L1922,MATCH(MAX($L$4:$L1922)+1,$L$4:$L1922,1)),"")</f>
        <v/>
      </c>
      <c r="AY1922" s="14" t="str">
        <f>IF(AND(AV1922&lt;&gt;""),AV1922/INDEX($L$4:$L1922,MATCH(MAX($L$4:$L1922)+1,$L$4:$L1922,1)),"")</f>
        <v/>
      </c>
      <c r="AZ1922" s="10" t="str">
        <f t="shared" si="1028"/>
        <v/>
      </c>
      <c r="BC1922" s="78" t="str">
        <f t="shared" si="1027"/>
        <v/>
      </c>
      <c r="CM1922" s="14" t="str">
        <f>IF(AND(CJ1922&lt;&gt;""),CJ1922/INDEX($L$4:$L1922,MATCH(MAX($L$4:$L1922)+1,$L$4:$L1922,1)),"")</f>
        <v/>
      </c>
      <c r="CQ1922" s="14" t="str">
        <f>IF(AND(CN1922&lt;&gt;""),CN1922/INDEX($L$4:$L1922,MATCH(MAX($L$4:$L1922)+1,$L$4:$L1922,1)),"")</f>
        <v/>
      </c>
    </row>
    <row r="1923" spans="4:95">
      <c r="D1923" t="s">
        <v>36</v>
      </c>
      <c r="K1923" s="14" t="str">
        <f t="shared" si="1029"/>
        <v/>
      </c>
      <c r="S1923" s="14" t="str">
        <f>IF(AND(P1923&lt;&gt;""),P1923/INDEX($L$4:$L1923,MATCH(MAX($L$4:$L1923)+1,$L$4:$L1923,1)),"")</f>
        <v/>
      </c>
      <c r="W1923" s="14" t="str">
        <f>IF(AND(T1923&lt;&gt;""),T1923/INDEX($L$4:$L1923,MATCH(MAX($L$4:$L1923)+1,$L$4:$L1923,1)),"")</f>
        <v/>
      </c>
      <c r="AA1923" s="14" t="str">
        <f>IF(AND(X1923&lt;&gt;""),X1923/INDEX($L$4:$L1923,MATCH(MAX($L$4:$L1923)+1,$L$4:$L1923,1)),"")</f>
        <v/>
      </c>
      <c r="AE1923" s="14" t="str">
        <f>IF(AND(AB1923&lt;&gt;""),AB1923/INDEX($L$4:$L1923,MATCH(MAX($L$4:$L1923)+1,$L$4:$L1923,1)),"")</f>
        <v/>
      </c>
      <c r="AI1923" s="14" t="str">
        <f>IF(AND(AF1923&lt;&gt;""),AF1923/INDEX($L$4:$L1923,MATCH(MAX($L$4:$L1923)+1,$L$4:$L1923,1)),"")</f>
        <v/>
      </c>
      <c r="AM1923" s="14" t="str">
        <f>IF(AND(AJ1923&lt;&gt;""),AJ1923/INDEX($L$4:$L1923,MATCH(MAX($L$4:$L1923)+1,$L$4:$L1923,1)),"")</f>
        <v/>
      </c>
      <c r="AQ1923" s="14" t="str">
        <f>IF(AND(AN1923&lt;&gt;""),AN1923/INDEX($L$4:$L1923,MATCH(MAX($L$4:$L1923)+1,$L$4:$L1923,1)),"")</f>
        <v/>
      </c>
      <c r="AU1923" s="14" t="str">
        <f>IF(AND(AR1923&lt;&gt;""),AR1923/INDEX($L$4:$L1923,MATCH(MAX($L$4:$L1923)+1,$L$4:$L1923,1)),"")</f>
        <v/>
      </c>
      <c r="AY1923" s="14" t="str">
        <f>IF(AND(AV1923&lt;&gt;""),AV1923/INDEX($L$4:$L1923,MATCH(MAX($L$4:$L1923)+1,$L$4:$L1923,1)),"")</f>
        <v/>
      </c>
      <c r="AZ1923" s="10" t="str">
        <f t="shared" si="1028"/>
        <v/>
      </c>
      <c r="BC1923" s="78" t="str">
        <f t="shared" si="1027"/>
        <v/>
      </c>
      <c r="CM1923" s="14" t="str">
        <f>IF(AND(CJ1923&lt;&gt;""),CJ1923/INDEX($L$4:$L1923,MATCH(MAX($L$4:$L1923)+1,$L$4:$L1923,1)),"")</f>
        <v/>
      </c>
      <c r="CQ1923" s="14" t="str">
        <f>IF(AND(CN1923&lt;&gt;""),CN1923/INDEX($L$4:$L1923,MATCH(MAX($L$4:$L1923)+1,$L$4:$L1923,1)),"")</f>
        <v/>
      </c>
    </row>
    <row r="1924" spans="4:95">
      <c r="D1924" t="s">
        <v>36</v>
      </c>
      <c r="K1924" s="14" t="str">
        <f t="shared" si="1029"/>
        <v/>
      </c>
      <c r="S1924" s="14" t="str">
        <f>IF(AND(P1924&lt;&gt;""),P1924/INDEX($L$4:$L1924,MATCH(MAX($L$4:$L1924)+1,$L$4:$L1924,1)),"")</f>
        <v/>
      </c>
      <c r="W1924" s="14" t="str">
        <f>IF(AND(T1924&lt;&gt;""),T1924/INDEX($L$4:$L1924,MATCH(MAX($L$4:$L1924)+1,$L$4:$L1924,1)),"")</f>
        <v/>
      </c>
      <c r="AA1924" s="14" t="str">
        <f>IF(AND(X1924&lt;&gt;""),X1924/INDEX($L$4:$L1924,MATCH(MAX($L$4:$L1924)+1,$L$4:$L1924,1)),"")</f>
        <v/>
      </c>
      <c r="AE1924" s="14" t="str">
        <f>IF(AND(AB1924&lt;&gt;""),AB1924/INDEX($L$4:$L1924,MATCH(MAX($L$4:$L1924)+1,$L$4:$L1924,1)),"")</f>
        <v/>
      </c>
      <c r="AI1924" s="14" t="str">
        <f>IF(AND(AF1924&lt;&gt;""),AF1924/INDEX($L$4:$L1924,MATCH(MAX($L$4:$L1924)+1,$L$4:$L1924,1)),"")</f>
        <v/>
      </c>
      <c r="AM1924" s="14" t="str">
        <f>IF(AND(AJ1924&lt;&gt;""),AJ1924/INDEX($L$4:$L1924,MATCH(MAX($L$4:$L1924)+1,$L$4:$L1924,1)),"")</f>
        <v/>
      </c>
      <c r="AQ1924" s="14" t="str">
        <f>IF(AND(AN1924&lt;&gt;""),AN1924/INDEX($L$4:$L1924,MATCH(MAX($L$4:$L1924)+1,$L$4:$L1924,1)),"")</f>
        <v/>
      </c>
      <c r="AU1924" s="14" t="str">
        <f>IF(AND(AR1924&lt;&gt;""),AR1924/INDEX($L$4:$L1924,MATCH(MAX($L$4:$L1924)+1,$L$4:$L1924,1)),"")</f>
        <v/>
      </c>
      <c r="AY1924" s="14" t="str">
        <f>IF(AND(AV1924&lt;&gt;""),AV1924/INDEX($L$4:$L1924,MATCH(MAX($L$4:$L1924)+1,$L$4:$L1924,1)),"")</f>
        <v/>
      </c>
      <c r="AZ1924" s="10" t="str">
        <f t="shared" si="1028"/>
        <v/>
      </c>
      <c r="BC1924" s="78" t="str">
        <f t="shared" si="1027"/>
        <v/>
      </c>
      <c r="CM1924" s="14" t="str">
        <f>IF(AND(CJ1924&lt;&gt;""),CJ1924/INDEX($L$4:$L1924,MATCH(MAX($L$4:$L1924)+1,$L$4:$L1924,1)),"")</f>
        <v/>
      </c>
      <c r="CQ1924" s="14" t="str">
        <f>IF(AND(CN1924&lt;&gt;""),CN1924/INDEX($L$4:$L1924,MATCH(MAX($L$4:$L1924)+1,$L$4:$L1924,1)),"")</f>
        <v/>
      </c>
    </row>
    <row r="1925" spans="4:95">
      <c r="D1925" t="s">
        <v>36</v>
      </c>
      <c r="K1925" s="14" t="str">
        <f t="shared" si="1029"/>
        <v/>
      </c>
      <c r="S1925" s="14" t="str">
        <f>IF(AND(P1925&lt;&gt;""),P1925/INDEX($L$4:$L1925,MATCH(MAX($L$4:$L1925)+1,$L$4:$L1925,1)),"")</f>
        <v/>
      </c>
      <c r="W1925" s="14" t="str">
        <f>IF(AND(T1925&lt;&gt;""),T1925/INDEX($L$4:$L1925,MATCH(MAX($L$4:$L1925)+1,$L$4:$L1925,1)),"")</f>
        <v/>
      </c>
      <c r="AA1925" s="14" t="str">
        <f>IF(AND(X1925&lt;&gt;""),X1925/INDEX($L$4:$L1925,MATCH(MAX($L$4:$L1925)+1,$L$4:$L1925,1)),"")</f>
        <v/>
      </c>
      <c r="AE1925" s="14" t="str">
        <f>IF(AND(AB1925&lt;&gt;""),AB1925/INDEX($L$4:$L1925,MATCH(MAX($L$4:$L1925)+1,$L$4:$L1925,1)),"")</f>
        <v/>
      </c>
      <c r="AI1925" s="14" t="str">
        <f>IF(AND(AF1925&lt;&gt;""),AF1925/INDEX($L$4:$L1925,MATCH(MAX($L$4:$L1925)+1,$L$4:$L1925,1)),"")</f>
        <v/>
      </c>
      <c r="AM1925" s="14" t="str">
        <f>IF(AND(AJ1925&lt;&gt;""),AJ1925/INDEX($L$4:$L1925,MATCH(MAX($L$4:$L1925)+1,$L$4:$L1925,1)),"")</f>
        <v/>
      </c>
      <c r="AQ1925" s="14" t="str">
        <f>IF(AND(AN1925&lt;&gt;""),AN1925/INDEX($L$4:$L1925,MATCH(MAX($L$4:$L1925)+1,$L$4:$L1925,1)),"")</f>
        <v/>
      </c>
      <c r="AU1925" s="14" t="str">
        <f>IF(AND(AR1925&lt;&gt;""),AR1925/INDEX($L$4:$L1925,MATCH(MAX($L$4:$L1925)+1,$L$4:$L1925,1)),"")</f>
        <v/>
      </c>
      <c r="AY1925" s="14" t="str">
        <f>IF(AND(AV1925&lt;&gt;""),AV1925/INDEX($L$4:$L1925,MATCH(MAX($L$4:$L1925)+1,$L$4:$L1925,1)),"")</f>
        <v/>
      </c>
      <c r="AZ1925" s="10" t="str">
        <f t="shared" si="1028"/>
        <v/>
      </c>
      <c r="BC1925" s="78" t="str">
        <f t="shared" si="1027"/>
        <v/>
      </c>
      <c r="CM1925" s="14" t="str">
        <f>IF(AND(CJ1925&lt;&gt;""),CJ1925/INDEX($L$4:$L1925,MATCH(MAX($L$4:$L1925)+1,$L$4:$L1925,1)),"")</f>
        <v/>
      </c>
      <c r="CQ1925" s="14" t="str">
        <f>IF(AND(CN1925&lt;&gt;""),CN1925/INDEX($L$4:$L1925,MATCH(MAX($L$4:$L1925)+1,$L$4:$L1925,1)),"")</f>
        <v/>
      </c>
    </row>
    <row r="1926" spans="4:95">
      <c r="D1926" t="s">
        <v>36</v>
      </c>
      <c r="K1926" s="14" t="str">
        <f t="shared" si="1029"/>
        <v/>
      </c>
      <c r="S1926" s="14" t="str">
        <f>IF(AND(P1926&lt;&gt;""),P1926/INDEX($L$4:$L1926,MATCH(MAX($L$4:$L1926)+1,$L$4:$L1926,1)),"")</f>
        <v/>
      </c>
      <c r="W1926" s="14" t="str">
        <f>IF(AND(T1926&lt;&gt;""),T1926/INDEX($L$4:$L1926,MATCH(MAX($L$4:$L1926)+1,$L$4:$L1926,1)),"")</f>
        <v/>
      </c>
      <c r="AA1926" s="14" t="str">
        <f>IF(AND(X1926&lt;&gt;""),X1926/INDEX($L$4:$L1926,MATCH(MAX($L$4:$L1926)+1,$L$4:$L1926,1)),"")</f>
        <v/>
      </c>
      <c r="AE1926" s="14" t="str">
        <f>IF(AND(AB1926&lt;&gt;""),AB1926/INDEX($L$4:$L1926,MATCH(MAX($L$4:$L1926)+1,$L$4:$L1926,1)),"")</f>
        <v/>
      </c>
      <c r="AI1926" s="14" t="str">
        <f>IF(AND(AF1926&lt;&gt;""),AF1926/INDEX($L$4:$L1926,MATCH(MAX($L$4:$L1926)+1,$L$4:$L1926,1)),"")</f>
        <v/>
      </c>
      <c r="AM1926" s="14" t="str">
        <f>IF(AND(AJ1926&lt;&gt;""),AJ1926/INDEX($L$4:$L1926,MATCH(MAX($L$4:$L1926)+1,$L$4:$L1926,1)),"")</f>
        <v/>
      </c>
      <c r="AQ1926" s="14" t="str">
        <f>IF(AND(AN1926&lt;&gt;""),AN1926/INDEX($L$4:$L1926,MATCH(MAX($L$4:$L1926)+1,$L$4:$L1926,1)),"")</f>
        <v/>
      </c>
      <c r="AU1926" s="14" t="str">
        <f>IF(AND(AR1926&lt;&gt;""),AR1926/INDEX($L$4:$L1926,MATCH(MAX($L$4:$L1926)+1,$L$4:$L1926,1)),"")</f>
        <v/>
      </c>
      <c r="AY1926" s="14" t="str">
        <f>IF(AND(AV1926&lt;&gt;""),AV1926/INDEX($L$4:$L1926,MATCH(MAX($L$4:$L1926)+1,$L$4:$L1926,1)),"")</f>
        <v/>
      </c>
      <c r="AZ1926" s="10" t="str">
        <f t="shared" si="1028"/>
        <v/>
      </c>
      <c r="BC1926" s="78" t="str">
        <f t="shared" si="1027"/>
        <v/>
      </c>
      <c r="CM1926" s="14" t="str">
        <f>IF(AND(CJ1926&lt;&gt;""),CJ1926/INDEX($L$4:$L1926,MATCH(MAX($L$4:$L1926)+1,$L$4:$L1926,1)),"")</f>
        <v/>
      </c>
      <c r="CQ1926" s="14" t="str">
        <f>IF(AND(CN1926&lt;&gt;""),CN1926/INDEX($L$4:$L1926,MATCH(MAX($L$4:$L1926)+1,$L$4:$L1926,1)),"")</f>
        <v/>
      </c>
    </row>
    <row r="1927" spans="4:95">
      <c r="D1927" t="s">
        <v>36</v>
      </c>
      <c r="K1927" s="14" t="str">
        <f t="shared" si="1029"/>
        <v/>
      </c>
      <c r="S1927" s="14" t="str">
        <f>IF(AND(P1927&lt;&gt;""),P1927/INDEX($L$4:$L1927,MATCH(MAX($L$4:$L1927)+1,$L$4:$L1927,1)),"")</f>
        <v/>
      </c>
      <c r="W1927" s="14" t="str">
        <f>IF(AND(T1927&lt;&gt;""),T1927/INDEX($L$4:$L1927,MATCH(MAX($L$4:$L1927)+1,$L$4:$L1927,1)),"")</f>
        <v/>
      </c>
      <c r="AA1927" s="14" t="str">
        <f>IF(AND(X1927&lt;&gt;""),X1927/INDEX($L$4:$L1927,MATCH(MAX($L$4:$L1927)+1,$L$4:$L1927,1)),"")</f>
        <v/>
      </c>
      <c r="AE1927" s="14" t="str">
        <f>IF(AND(AB1927&lt;&gt;""),AB1927/INDEX($L$4:$L1927,MATCH(MAX($L$4:$L1927)+1,$L$4:$L1927,1)),"")</f>
        <v/>
      </c>
      <c r="AI1927" s="14" t="str">
        <f>IF(AND(AF1927&lt;&gt;""),AF1927/INDEX($L$4:$L1927,MATCH(MAX($L$4:$L1927)+1,$L$4:$L1927,1)),"")</f>
        <v/>
      </c>
      <c r="AM1927" s="14" t="str">
        <f>IF(AND(AJ1927&lt;&gt;""),AJ1927/INDEX($L$4:$L1927,MATCH(MAX($L$4:$L1927)+1,$L$4:$L1927,1)),"")</f>
        <v/>
      </c>
      <c r="AQ1927" s="14" t="str">
        <f>IF(AND(AN1927&lt;&gt;""),AN1927/INDEX($L$4:$L1927,MATCH(MAX($L$4:$L1927)+1,$L$4:$L1927,1)),"")</f>
        <v/>
      </c>
      <c r="AU1927" s="14" t="str">
        <f>IF(AND(AR1927&lt;&gt;""),AR1927/INDEX($L$4:$L1927,MATCH(MAX($L$4:$L1927)+1,$L$4:$L1927,1)),"")</f>
        <v/>
      </c>
      <c r="AY1927" s="14" t="str">
        <f>IF(AND(AV1927&lt;&gt;""),AV1927/INDEX($L$4:$L1927,MATCH(MAX($L$4:$L1927)+1,$L$4:$L1927,1)),"")</f>
        <v/>
      </c>
      <c r="AZ1927" s="10" t="str">
        <f t="shared" si="1028"/>
        <v/>
      </c>
      <c r="BC1927" s="78" t="str">
        <f t="shared" si="1027"/>
        <v/>
      </c>
      <c r="CM1927" s="14" t="str">
        <f>IF(AND(CJ1927&lt;&gt;""),CJ1927/INDEX($L$4:$L1927,MATCH(MAX($L$4:$L1927)+1,$L$4:$L1927,1)),"")</f>
        <v/>
      </c>
      <c r="CQ1927" s="14" t="str">
        <f>IF(AND(CN1927&lt;&gt;""),CN1927/INDEX($L$4:$L1927,MATCH(MAX($L$4:$L1927)+1,$L$4:$L1927,1)),"")</f>
        <v/>
      </c>
    </row>
    <row r="1928" spans="4:95">
      <c r="D1928" t="s">
        <v>36</v>
      </c>
      <c r="K1928" s="14" t="str">
        <f t="shared" si="1029"/>
        <v/>
      </c>
      <c r="S1928" s="14" t="str">
        <f>IF(AND(P1928&lt;&gt;""),P1928/INDEX($L$4:$L1928,MATCH(MAX($L$4:$L1928)+1,$L$4:$L1928,1)),"")</f>
        <v/>
      </c>
      <c r="W1928" s="14" t="str">
        <f>IF(AND(T1928&lt;&gt;""),T1928/INDEX($L$4:$L1928,MATCH(MAX($L$4:$L1928)+1,$L$4:$L1928,1)),"")</f>
        <v/>
      </c>
      <c r="AA1928" s="14" t="str">
        <f>IF(AND(X1928&lt;&gt;""),X1928/INDEX($L$4:$L1928,MATCH(MAX($L$4:$L1928)+1,$L$4:$L1928,1)),"")</f>
        <v/>
      </c>
      <c r="AE1928" s="14" t="str">
        <f>IF(AND(AB1928&lt;&gt;""),AB1928/INDEX($L$4:$L1928,MATCH(MAX($L$4:$L1928)+1,$L$4:$L1928,1)),"")</f>
        <v/>
      </c>
      <c r="AI1928" s="14" t="str">
        <f>IF(AND(AF1928&lt;&gt;""),AF1928/INDEX($L$4:$L1928,MATCH(MAX($L$4:$L1928)+1,$L$4:$L1928,1)),"")</f>
        <v/>
      </c>
      <c r="AM1928" s="14" t="str">
        <f>IF(AND(AJ1928&lt;&gt;""),AJ1928/INDEX($L$4:$L1928,MATCH(MAX($L$4:$L1928)+1,$L$4:$L1928,1)),"")</f>
        <v/>
      </c>
      <c r="AQ1928" s="14" t="str">
        <f>IF(AND(AN1928&lt;&gt;""),AN1928/INDEX($L$4:$L1928,MATCH(MAX($L$4:$L1928)+1,$L$4:$L1928,1)),"")</f>
        <v/>
      </c>
      <c r="AU1928" s="14" t="str">
        <f>IF(AND(AR1928&lt;&gt;""),AR1928/INDEX($L$4:$L1928,MATCH(MAX($L$4:$L1928)+1,$L$4:$L1928,1)),"")</f>
        <v/>
      </c>
      <c r="AY1928" s="14" t="str">
        <f>IF(AND(AV1928&lt;&gt;""),AV1928/INDEX($L$4:$L1928,MATCH(MAX($L$4:$L1928)+1,$L$4:$L1928,1)),"")</f>
        <v/>
      </c>
      <c r="AZ1928" s="10" t="str">
        <f t="shared" si="1028"/>
        <v/>
      </c>
      <c r="BC1928" s="78" t="str">
        <f t="shared" si="1027"/>
        <v/>
      </c>
      <c r="CM1928" s="14" t="str">
        <f>IF(AND(CJ1928&lt;&gt;""),CJ1928/INDEX($L$4:$L1928,MATCH(MAX($L$4:$L1928)+1,$L$4:$L1928,1)),"")</f>
        <v/>
      </c>
      <c r="CQ1928" s="14" t="str">
        <f>IF(AND(CN1928&lt;&gt;""),CN1928/INDEX($L$4:$L1928,MATCH(MAX($L$4:$L1928)+1,$L$4:$L1928,1)),"")</f>
        <v/>
      </c>
    </row>
    <row r="1929" spans="4:95">
      <c r="D1929" t="s">
        <v>36</v>
      </c>
      <c r="K1929" s="14" t="str">
        <f t="shared" si="1029"/>
        <v/>
      </c>
      <c r="S1929" s="14" t="str">
        <f>IF(AND(P1929&lt;&gt;""),P1929/INDEX($L$4:$L1929,MATCH(MAX($L$4:$L1929)+1,$L$4:$L1929,1)),"")</f>
        <v/>
      </c>
      <c r="W1929" s="14" t="str">
        <f>IF(AND(T1929&lt;&gt;""),T1929/INDEX($L$4:$L1929,MATCH(MAX($L$4:$L1929)+1,$L$4:$L1929,1)),"")</f>
        <v/>
      </c>
      <c r="AA1929" s="14" t="str">
        <f>IF(AND(X1929&lt;&gt;""),X1929/INDEX($L$4:$L1929,MATCH(MAX($L$4:$L1929)+1,$L$4:$L1929,1)),"")</f>
        <v/>
      </c>
      <c r="AE1929" s="14" t="str">
        <f>IF(AND(AB1929&lt;&gt;""),AB1929/INDEX($L$4:$L1929,MATCH(MAX($L$4:$L1929)+1,$L$4:$L1929,1)),"")</f>
        <v/>
      </c>
      <c r="AI1929" s="14" t="str">
        <f>IF(AND(AF1929&lt;&gt;""),AF1929/INDEX($L$4:$L1929,MATCH(MAX($L$4:$L1929)+1,$L$4:$L1929,1)),"")</f>
        <v/>
      </c>
      <c r="AM1929" s="14" t="str">
        <f>IF(AND(AJ1929&lt;&gt;""),AJ1929/INDEX($L$4:$L1929,MATCH(MAX($L$4:$L1929)+1,$L$4:$L1929,1)),"")</f>
        <v/>
      </c>
      <c r="AQ1929" s="14" t="str">
        <f>IF(AND(AN1929&lt;&gt;""),AN1929/INDEX($L$4:$L1929,MATCH(MAX($L$4:$L1929)+1,$L$4:$L1929,1)),"")</f>
        <v/>
      </c>
      <c r="AU1929" s="14" t="str">
        <f>IF(AND(AR1929&lt;&gt;""),AR1929/INDEX($L$4:$L1929,MATCH(MAX($L$4:$L1929)+1,$L$4:$L1929,1)),"")</f>
        <v/>
      </c>
      <c r="AY1929" s="14" t="str">
        <f>IF(AND(AV1929&lt;&gt;""),AV1929/INDEX($L$4:$L1929,MATCH(MAX($L$4:$L1929)+1,$L$4:$L1929,1)),"")</f>
        <v/>
      </c>
      <c r="AZ1929" s="10" t="str">
        <f t="shared" si="1028"/>
        <v/>
      </c>
      <c r="BC1929" s="78" t="str">
        <f t="shared" si="1027"/>
        <v/>
      </c>
      <c r="CM1929" s="14" t="str">
        <f>IF(AND(CJ1929&lt;&gt;""),CJ1929/INDEX($L$4:$L1929,MATCH(MAX($L$4:$L1929)+1,$L$4:$L1929,1)),"")</f>
        <v/>
      </c>
      <c r="CQ1929" s="14" t="str">
        <f>IF(AND(CN1929&lt;&gt;""),CN1929/INDEX($L$4:$L1929,MATCH(MAX($L$4:$L1929)+1,$L$4:$L1929,1)),"")</f>
        <v/>
      </c>
    </row>
    <row r="1930" spans="4:95">
      <c r="D1930" t="s">
        <v>36</v>
      </c>
      <c r="K1930" s="14" t="str">
        <f t="shared" si="1029"/>
        <v/>
      </c>
      <c r="S1930" s="14" t="str">
        <f>IF(AND(P1930&lt;&gt;""),P1930/INDEX($L$4:$L1930,MATCH(MAX($L$4:$L1930)+1,$L$4:$L1930,1)),"")</f>
        <v/>
      </c>
      <c r="W1930" s="14" t="str">
        <f>IF(AND(T1930&lt;&gt;""),T1930/INDEX($L$4:$L1930,MATCH(MAX($L$4:$L1930)+1,$L$4:$L1930,1)),"")</f>
        <v/>
      </c>
      <c r="AA1930" s="14" t="str">
        <f>IF(AND(X1930&lt;&gt;""),X1930/INDEX($L$4:$L1930,MATCH(MAX($L$4:$L1930)+1,$L$4:$L1930,1)),"")</f>
        <v/>
      </c>
      <c r="AE1930" s="14" t="str">
        <f>IF(AND(AB1930&lt;&gt;""),AB1930/INDEX($L$4:$L1930,MATCH(MAX($L$4:$L1930)+1,$L$4:$L1930,1)),"")</f>
        <v/>
      </c>
      <c r="AI1930" s="14" t="str">
        <f>IF(AND(AF1930&lt;&gt;""),AF1930/INDEX($L$4:$L1930,MATCH(MAX($L$4:$L1930)+1,$L$4:$L1930,1)),"")</f>
        <v/>
      </c>
      <c r="AM1930" s="14" t="str">
        <f>IF(AND(AJ1930&lt;&gt;""),AJ1930/INDEX($L$4:$L1930,MATCH(MAX($L$4:$L1930)+1,$L$4:$L1930,1)),"")</f>
        <v/>
      </c>
      <c r="AQ1930" s="14" t="str">
        <f>IF(AND(AN1930&lt;&gt;""),AN1930/INDEX($L$4:$L1930,MATCH(MAX($L$4:$L1930)+1,$L$4:$L1930,1)),"")</f>
        <v/>
      </c>
      <c r="AU1930" s="14" t="str">
        <f>IF(AND(AR1930&lt;&gt;""),AR1930/INDEX($L$4:$L1930,MATCH(MAX($L$4:$L1930)+1,$L$4:$L1930,1)),"")</f>
        <v/>
      </c>
      <c r="AY1930" s="14" t="str">
        <f>IF(AND(AV1930&lt;&gt;""),AV1930/INDEX($L$4:$L1930,MATCH(MAX($L$4:$L1930)+1,$L$4:$L1930,1)),"")</f>
        <v/>
      </c>
      <c r="AZ1930" s="10" t="str">
        <f t="shared" si="1028"/>
        <v/>
      </c>
      <c r="BC1930" s="78" t="str">
        <f t="shared" si="1027"/>
        <v/>
      </c>
      <c r="CM1930" s="14" t="str">
        <f>IF(AND(CJ1930&lt;&gt;""),CJ1930/INDEX($L$4:$L1930,MATCH(MAX($L$4:$L1930)+1,$L$4:$L1930,1)),"")</f>
        <v/>
      </c>
      <c r="CQ1930" s="14" t="str">
        <f>IF(AND(CN1930&lt;&gt;""),CN1930/INDEX($L$4:$L1930,MATCH(MAX($L$4:$L1930)+1,$L$4:$L1930,1)),"")</f>
        <v/>
      </c>
    </row>
    <row r="1931" spans="4:95">
      <c r="D1931" t="s">
        <v>36</v>
      </c>
      <c r="K1931" s="14" t="str">
        <f t="shared" si="1029"/>
        <v/>
      </c>
      <c r="S1931" s="14" t="str">
        <f>IF(AND(P1931&lt;&gt;""),P1931/INDEX($L$4:$L1931,MATCH(MAX($L$4:$L1931)+1,$L$4:$L1931,1)),"")</f>
        <v/>
      </c>
      <c r="W1931" s="14" t="str">
        <f>IF(AND(T1931&lt;&gt;""),T1931/INDEX($L$4:$L1931,MATCH(MAX($L$4:$L1931)+1,$L$4:$L1931,1)),"")</f>
        <v/>
      </c>
      <c r="AA1931" s="14" t="str">
        <f>IF(AND(X1931&lt;&gt;""),X1931/INDEX($L$4:$L1931,MATCH(MAX($L$4:$L1931)+1,$L$4:$L1931,1)),"")</f>
        <v/>
      </c>
      <c r="AE1931" s="14" t="str">
        <f>IF(AND(AB1931&lt;&gt;""),AB1931/INDEX($L$4:$L1931,MATCH(MAX($L$4:$L1931)+1,$L$4:$L1931,1)),"")</f>
        <v/>
      </c>
      <c r="AI1931" s="14" t="str">
        <f>IF(AND(AF1931&lt;&gt;""),AF1931/INDEX($L$4:$L1931,MATCH(MAX($L$4:$L1931)+1,$L$4:$L1931,1)),"")</f>
        <v/>
      </c>
      <c r="AM1931" s="14" t="str">
        <f>IF(AND(AJ1931&lt;&gt;""),AJ1931/INDEX($L$4:$L1931,MATCH(MAX($L$4:$L1931)+1,$L$4:$L1931,1)),"")</f>
        <v/>
      </c>
      <c r="AQ1931" s="14" t="str">
        <f>IF(AND(AN1931&lt;&gt;""),AN1931/INDEX($L$4:$L1931,MATCH(MAX($L$4:$L1931)+1,$L$4:$L1931,1)),"")</f>
        <v/>
      </c>
      <c r="AU1931" s="14" t="str">
        <f>IF(AND(AR1931&lt;&gt;""),AR1931/INDEX($L$4:$L1931,MATCH(MAX($L$4:$L1931)+1,$L$4:$L1931,1)),"")</f>
        <v/>
      </c>
      <c r="AY1931" s="14" t="str">
        <f>IF(AND(AV1931&lt;&gt;""),AV1931/INDEX($L$4:$L1931,MATCH(MAX($L$4:$L1931)+1,$L$4:$L1931,1)),"")</f>
        <v/>
      </c>
      <c r="AZ1931" s="10" t="str">
        <f t="shared" si="1028"/>
        <v/>
      </c>
      <c r="BC1931" s="78" t="str">
        <f t="shared" si="1027"/>
        <v/>
      </c>
      <c r="CM1931" s="14" t="str">
        <f>IF(AND(CJ1931&lt;&gt;""),CJ1931/INDEX($L$4:$L1931,MATCH(MAX($L$4:$L1931)+1,$L$4:$L1931,1)),"")</f>
        <v/>
      </c>
      <c r="CQ1931" s="14" t="str">
        <f>IF(AND(CN1931&lt;&gt;""),CN1931/INDEX($L$4:$L1931,MATCH(MAX($L$4:$L1931)+1,$L$4:$L1931,1)),"")</f>
        <v/>
      </c>
    </row>
    <row r="1932" spans="4:95">
      <c r="D1932" t="s">
        <v>36</v>
      </c>
      <c r="K1932" s="14" t="str">
        <f t="shared" si="1029"/>
        <v/>
      </c>
      <c r="S1932" s="14" t="str">
        <f>IF(AND(P1932&lt;&gt;""),P1932/INDEX($L$4:$L1932,MATCH(MAX($L$4:$L1932)+1,$L$4:$L1932,1)),"")</f>
        <v/>
      </c>
      <c r="W1932" s="14" t="str">
        <f>IF(AND(T1932&lt;&gt;""),T1932/INDEX($L$4:$L1932,MATCH(MAX($L$4:$L1932)+1,$L$4:$L1932,1)),"")</f>
        <v/>
      </c>
      <c r="AA1932" s="14" t="str">
        <f>IF(AND(X1932&lt;&gt;""),X1932/INDEX($L$4:$L1932,MATCH(MAX($L$4:$L1932)+1,$L$4:$L1932,1)),"")</f>
        <v/>
      </c>
      <c r="AE1932" s="14" t="str">
        <f>IF(AND(AB1932&lt;&gt;""),AB1932/INDEX($L$4:$L1932,MATCH(MAX($L$4:$L1932)+1,$L$4:$L1932,1)),"")</f>
        <v/>
      </c>
      <c r="AI1932" s="14" t="str">
        <f>IF(AND(AF1932&lt;&gt;""),AF1932/INDEX($L$4:$L1932,MATCH(MAX($L$4:$L1932)+1,$L$4:$L1932,1)),"")</f>
        <v/>
      </c>
      <c r="AM1932" s="14" t="str">
        <f>IF(AND(AJ1932&lt;&gt;""),AJ1932/INDEX($L$4:$L1932,MATCH(MAX($L$4:$L1932)+1,$L$4:$L1932,1)),"")</f>
        <v/>
      </c>
      <c r="AQ1932" s="14" t="str">
        <f>IF(AND(AN1932&lt;&gt;""),AN1932/INDEX($L$4:$L1932,MATCH(MAX($L$4:$L1932)+1,$L$4:$L1932,1)),"")</f>
        <v/>
      </c>
      <c r="AU1932" s="14" t="str">
        <f>IF(AND(AR1932&lt;&gt;""),AR1932/INDEX($L$4:$L1932,MATCH(MAX($L$4:$L1932)+1,$L$4:$L1932,1)),"")</f>
        <v/>
      </c>
      <c r="AY1932" s="14" t="str">
        <f>IF(AND(AV1932&lt;&gt;""),AV1932/INDEX($L$4:$L1932,MATCH(MAX($L$4:$L1932)+1,$L$4:$L1932,1)),"")</f>
        <v/>
      </c>
      <c r="AZ1932" s="10" t="str">
        <f t="shared" si="1028"/>
        <v/>
      </c>
      <c r="BC1932" s="78" t="str">
        <f t="shared" si="1027"/>
        <v/>
      </c>
      <c r="CM1932" s="14" t="str">
        <f>IF(AND(CJ1932&lt;&gt;""),CJ1932/INDEX($L$4:$L1932,MATCH(MAX($L$4:$L1932)+1,$L$4:$L1932,1)),"")</f>
        <v/>
      </c>
      <c r="CQ1932" s="14" t="str">
        <f>IF(AND(CN1932&lt;&gt;""),CN1932/INDEX($L$4:$L1932,MATCH(MAX($L$4:$L1932)+1,$L$4:$L1932,1)),"")</f>
        <v/>
      </c>
    </row>
    <row r="1933" spans="4:95">
      <c r="D1933" t="s">
        <v>36</v>
      </c>
      <c r="K1933" s="14" t="str">
        <f t="shared" si="1029"/>
        <v/>
      </c>
      <c r="S1933" s="14" t="str">
        <f>IF(AND(P1933&lt;&gt;""),P1933/INDEX($L$4:$L1933,MATCH(MAX($L$4:$L1933)+1,$L$4:$L1933,1)),"")</f>
        <v/>
      </c>
      <c r="W1933" s="14" t="str">
        <f>IF(AND(T1933&lt;&gt;""),T1933/INDEX($L$4:$L1933,MATCH(MAX($L$4:$L1933)+1,$L$4:$L1933,1)),"")</f>
        <v/>
      </c>
      <c r="AA1933" s="14" t="str">
        <f>IF(AND(X1933&lt;&gt;""),X1933/INDEX($L$4:$L1933,MATCH(MAX($L$4:$L1933)+1,$L$4:$L1933,1)),"")</f>
        <v/>
      </c>
      <c r="AE1933" s="14" t="str">
        <f>IF(AND(AB1933&lt;&gt;""),AB1933/INDEX($L$4:$L1933,MATCH(MAX($L$4:$L1933)+1,$L$4:$L1933,1)),"")</f>
        <v/>
      </c>
      <c r="AI1933" s="14" t="str">
        <f>IF(AND(AF1933&lt;&gt;""),AF1933/INDEX($L$4:$L1933,MATCH(MAX($L$4:$L1933)+1,$L$4:$L1933,1)),"")</f>
        <v/>
      </c>
      <c r="AM1933" s="14" t="str">
        <f>IF(AND(AJ1933&lt;&gt;""),AJ1933/INDEX($L$4:$L1933,MATCH(MAX($L$4:$L1933)+1,$L$4:$L1933,1)),"")</f>
        <v/>
      </c>
      <c r="AQ1933" s="14" t="str">
        <f>IF(AND(AN1933&lt;&gt;""),AN1933/INDEX($L$4:$L1933,MATCH(MAX($L$4:$L1933)+1,$L$4:$L1933,1)),"")</f>
        <v/>
      </c>
      <c r="AU1933" s="14" t="str">
        <f>IF(AND(AR1933&lt;&gt;""),AR1933/INDEX($L$4:$L1933,MATCH(MAX($L$4:$L1933)+1,$L$4:$L1933,1)),"")</f>
        <v/>
      </c>
      <c r="AY1933" s="14" t="str">
        <f>IF(AND(AV1933&lt;&gt;""),AV1933/INDEX($L$4:$L1933,MATCH(MAX($L$4:$L1933)+1,$L$4:$L1933,1)),"")</f>
        <v/>
      </c>
      <c r="AZ1933" s="10" t="str">
        <f t="shared" si="1028"/>
        <v/>
      </c>
      <c r="BC1933" s="78" t="str">
        <f t="shared" si="1027"/>
        <v/>
      </c>
      <c r="CM1933" s="14" t="str">
        <f>IF(AND(CJ1933&lt;&gt;""),CJ1933/INDEX($L$4:$L1933,MATCH(MAX($L$4:$L1933)+1,$L$4:$L1933,1)),"")</f>
        <v/>
      </c>
      <c r="CQ1933" s="14" t="str">
        <f>IF(AND(CN1933&lt;&gt;""),CN1933/INDEX($L$4:$L1933,MATCH(MAX($L$4:$L1933)+1,$L$4:$L1933,1)),"")</f>
        <v/>
      </c>
    </row>
    <row r="1934" spans="4:95">
      <c r="D1934" t="s">
        <v>36</v>
      </c>
      <c r="K1934" s="14" t="str">
        <f t="shared" si="1029"/>
        <v/>
      </c>
      <c r="S1934" s="14" t="str">
        <f>IF(AND(P1934&lt;&gt;""),P1934/INDEX($L$4:$L1934,MATCH(MAX($L$4:$L1934)+1,$L$4:$L1934,1)),"")</f>
        <v/>
      </c>
      <c r="W1934" s="14" t="str">
        <f>IF(AND(T1934&lt;&gt;""),T1934/INDEX($L$4:$L1934,MATCH(MAX($L$4:$L1934)+1,$L$4:$L1934,1)),"")</f>
        <v/>
      </c>
      <c r="AA1934" s="14" t="str">
        <f>IF(AND(X1934&lt;&gt;""),X1934/INDEX($L$4:$L1934,MATCH(MAX($L$4:$L1934)+1,$L$4:$L1934,1)),"")</f>
        <v/>
      </c>
      <c r="AE1934" s="14" t="str">
        <f>IF(AND(AB1934&lt;&gt;""),AB1934/INDEX($L$4:$L1934,MATCH(MAX($L$4:$L1934)+1,$L$4:$L1934,1)),"")</f>
        <v/>
      </c>
      <c r="AI1934" s="14" t="str">
        <f>IF(AND(AF1934&lt;&gt;""),AF1934/INDEX($L$4:$L1934,MATCH(MAX($L$4:$L1934)+1,$L$4:$L1934,1)),"")</f>
        <v/>
      </c>
      <c r="AM1934" s="14" t="str">
        <f>IF(AND(AJ1934&lt;&gt;""),AJ1934/INDEX($L$4:$L1934,MATCH(MAX($L$4:$L1934)+1,$L$4:$L1934,1)),"")</f>
        <v/>
      </c>
      <c r="AQ1934" s="14" t="str">
        <f>IF(AND(AN1934&lt;&gt;""),AN1934/INDEX($L$4:$L1934,MATCH(MAX($L$4:$L1934)+1,$L$4:$L1934,1)),"")</f>
        <v/>
      </c>
      <c r="AU1934" s="14" t="str">
        <f>IF(AND(AR1934&lt;&gt;""),AR1934/INDEX($L$4:$L1934,MATCH(MAX($L$4:$L1934)+1,$L$4:$L1934,1)),"")</f>
        <v/>
      </c>
      <c r="AY1934" s="14" t="str">
        <f>IF(AND(AV1934&lt;&gt;""),AV1934/INDEX($L$4:$L1934,MATCH(MAX($L$4:$L1934)+1,$L$4:$L1934,1)),"")</f>
        <v/>
      </c>
      <c r="AZ1934" s="10" t="str">
        <f t="shared" si="1028"/>
        <v/>
      </c>
      <c r="BC1934" s="78" t="str">
        <f t="shared" si="1027"/>
        <v/>
      </c>
      <c r="CM1934" s="14" t="str">
        <f>IF(AND(CJ1934&lt;&gt;""),CJ1934/INDEX($L$4:$L1934,MATCH(MAX($L$4:$L1934)+1,$L$4:$L1934,1)),"")</f>
        <v/>
      </c>
      <c r="CQ1934" s="14" t="str">
        <f>IF(AND(CN1934&lt;&gt;""),CN1934/INDEX($L$4:$L1934,MATCH(MAX($L$4:$L1934)+1,$L$4:$L1934,1)),"")</f>
        <v/>
      </c>
    </row>
    <row r="1935" spans="4:95">
      <c r="D1935" t="s">
        <v>36</v>
      </c>
      <c r="K1935" s="14" t="str">
        <f t="shared" si="1029"/>
        <v/>
      </c>
      <c r="S1935" s="14" t="str">
        <f>IF(AND(P1935&lt;&gt;""),P1935/INDEX($L$4:$L1935,MATCH(MAX($L$4:$L1935)+1,$L$4:$L1935,1)),"")</f>
        <v/>
      </c>
      <c r="W1935" s="14" t="str">
        <f>IF(AND(T1935&lt;&gt;""),T1935/INDEX($L$4:$L1935,MATCH(MAX($L$4:$L1935)+1,$L$4:$L1935,1)),"")</f>
        <v/>
      </c>
      <c r="AA1935" s="14" t="str">
        <f>IF(AND(X1935&lt;&gt;""),X1935/INDEX($L$4:$L1935,MATCH(MAX($L$4:$L1935)+1,$L$4:$L1935,1)),"")</f>
        <v/>
      </c>
      <c r="AE1935" s="14" t="str">
        <f>IF(AND(AB1935&lt;&gt;""),AB1935/INDEX($L$4:$L1935,MATCH(MAX($L$4:$L1935)+1,$L$4:$L1935,1)),"")</f>
        <v/>
      </c>
      <c r="AI1935" s="14" t="str">
        <f>IF(AND(AF1935&lt;&gt;""),AF1935/INDEX($L$4:$L1935,MATCH(MAX($L$4:$L1935)+1,$L$4:$L1935,1)),"")</f>
        <v/>
      </c>
      <c r="AM1935" s="14" t="str">
        <f>IF(AND(AJ1935&lt;&gt;""),AJ1935/INDEX($L$4:$L1935,MATCH(MAX($L$4:$L1935)+1,$L$4:$L1935,1)),"")</f>
        <v/>
      </c>
      <c r="AQ1935" s="14" t="str">
        <f>IF(AND(AN1935&lt;&gt;""),AN1935/INDEX($L$4:$L1935,MATCH(MAX($L$4:$L1935)+1,$L$4:$L1935,1)),"")</f>
        <v/>
      </c>
      <c r="AU1935" s="14" t="str">
        <f>IF(AND(AR1935&lt;&gt;""),AR1935/INDEX($L$4:$L1935,MATCH(MAX($L$4:$L1935)+1,$L$4:$L1935,1)),"")</f>
        <v/>
      </c>
      <c r="AY1935" s="14" t="str">
        <f>IF(AND(AV1935&lt;&gt;""),AV1935/INDEX($L$4:$L1935,MATCH(MAX($L$4:$L1935)+1,$L$4:$L1935,1)),"")</f>
        <v/>
      </c>
      <c r="AZ1935" s="10" t="str">
        <f t="shared" si="1028"/>
        <v/>
      </c>
      <c r="BC1935" s="78" t="str">
        <f t="shared" si="1027"/>
        <v/>
      </c>
      <c r="CM1935" s="14" t="str">
        <f>IF(AND(CJ1935&lt;&gt;""),CJ1935/INDEX($L$4:$L1935,MATCH(MAX($L$4:$L1935)+1,$L$4:$L1935,1)),"")</f>
        <v/>
      </c>
      <c r="CQ1935" s="14" t="str">
        <f>IF(AND(CN1935&lt;&gt;""),CN1935/INDEX($L$4:$L1935,MATCH(MAX($L$4:$L1935)+1,$L$4:$L1935,1)),"")</f>
        <v/>
      </c>
    </row>
    <row r="1936" spans="4:95">
      <c r="D1936" t="s">
        <v>36</v>
      </c>
      <c r="K1936" s="14" t="str">
        <f t="shared" si="1029"/>
        <v/>
      </c>
      <c r="S1936" s="14" t="str">
        <f>IF(AND(P1936&lt;&gt;""),P1936/INDEX($L$4:$L1936,MATCH(MAX($L$4:$L1936)+1,$L$4:$L1936,1)),"")</f>
        <v/>
      </c>
      <c r="W1936" s="14" t="str">
        <f>IF(AND(T1936&lt;&gt;""),T1936/INDEX($L$4:$L1936,MATCH(MAX($L$4:$L1936)+1,$L$4:$L1936,1)),"")</f>
        <v/>
      </c>
      <c r="AA1936" s="14" t="str">
        <f>IF(AND(X1936&lt;&gt;""),X1936/INDEX($L$4:$L1936,MATCH(MAX($L$4:$L1936)+1,$L$4:$L1936,1)),"")</f>
        <v/>
      </c>
      <c r="AE1936" s="14" t="str">
        <f>IF(AND(AB1936&lt;&gt;""),AB1936/INDEX($L$4:$L1936,MATCH(MAX($L$4:$L1936)+1,$L$4:$L1936,1)),"")</f>
        <v/>
      </c>
      <c r="AI1936" s="14" t="str">
        <f>IF(AND(AF1936&lt;&gt;""),AF1936/INDEX($L$4:$L1936,MATCH(MAX($L$4:$L1936)+1,$L$4:$L1936,1)),"")</f>
        <v/>
      </c>
      <c r="AM1936" s="14" t="str">
        <f>IF(AND(AJ1936&lt;&gt;""),AJ1936/INDEX($L$4:$L1936,MATCH(MAX($L$4:$L1936)+1,$L$4:$L1936,1)),"")</f>
        <v/>
      </c>
      <c r="AQ1936" s="14" t="str">
        <f>IF(AND(AN1936&lt;&gt;""),AN1936/INDEX($L$4:$L1936,MATCH(MAX($L$4:$L1936)+1,$L$4:$L1936,1)),"")</f>
        <v/>
      </c>
      <c r="AU1936" s="14" t="str">
        <f>IF(AND(AR1936&lt;&gt;""),AR1936/INDEX($L$4:$L1936,MATCH(MAX($L$4:$L1936)+1,$L$4:$L1936,1)),"")</f>
        <v/>
      </c>
      <c r="AY1936" s="14" t="str">
        <f>IF(AND(AV1936&lt;&gt;""),AV1936/INDEX($L$4:$L1936,MATCH(MAX($L$4:$L1936)+1,$L$4:$L1936,1)),"")</f>
        <v/>
      </c>
      <c r="AZ1936" s="10" t="str">
        <f t="shared" si="1028"/>
        <v/>
      </c>
      <c r="BC1936" s="78" t="str">
        <f t="shared" si="1027"/>
        <v/>
      </c>
      <c r="CM1936" s="14" t="str">
        <f>IF(AND(CJ1936&lt;&gt;""),CJ1936/INDEX($L$4:$L1936,MATCH(MAX($L$4:$L1936)+1,$L$4:$L1936,1)),"")</f>
        <v/>
      </c>
      <c r="CQ1936" s="14" t="str">
        <f>IF(AND(CN1936&lt;&gt;""),CN1936/INDEX($L$4:$L1936,MATCH(MAX($L$4:$L1936)+1,$L$4:$L1936,1)),"")</f>
        <v/>
      </c>
    </row>
    <row r="1937" spans="4:95">
      <c r="D1937" t="s">
        <v>36</v>
      </c>
      <c r="K1937" s="14" t="str">
        <f t="shared" si="1029"/>
        <v/>
      </c>
      <c r="S1937" s="14" t="str">
        <f>IF(AND(P1937&lt;&gt;""),P1937/INDEX($L$4:$L1937,MATCH(MAX($L$4:$L1937)+1,$L$4:$L1937,1)),"")</f>
        <v/>
      </c>
      <c r="W1937" s="14" t="str">
        <f>IF(AND(T1937&lt;&gt;""),T1937/INDEX($L$4:$L1937,MATCH(MAX($L$4:$L1937)+1,$L$4:$L1937,1)),"")</f>
        <v/>
      </c>
      <c r="AA1937" s="14" t="str">
        <f>IF(AND(X1937&lt;&gt;""),X1937/INDEX($L$4:$L1937,MATCH(MAX($L$4:$L1937)+1,$L$4:$L1937,1)),"")</f>
        <v/>
      </c>
      <c r="AE1937" s="14" t="str">
        <f>IF(AND(AB1937&lt;&gt;""),AB1937/INDEX($L$4:$L1937,MATCH(MAX($L$4:$L1937)+1,$L$4:$L1937,1)),"")</f>
        <v/>
      </c>
      <c r="AI1937" s="14" t="str">
        <f>IF(AND(AF1937&lt;&gt;""),AF1937/INDEX($L$4:$L1937,MATCH(MAX($L$4:$L1937)+1,$L$4:$L1937,1)),"")</f>
        <v/>
      </c>
      <c r="AM1937" s="14" t="str">
        <f>IF(AND(AJ1937&lt;&gt;""),AJ1937/INDEX($L$4:$L1937,MATCH(MAX($L$4:$L1937)+1,$L$4:$L1937,1)),"")</f>
        <v/>
      </c>
      <c r="AQ1937" s="14" t="str">
        <f>IF(AND(AN1937&lt;&gt;""),AN1937/INDEX($L$4:$L1937,MATCH(MAX($L$4:$L1937)+1,$L$4:$L1937,1)),"")</f>
        <v/>
      </c>
      <c r="AU1937" s="14" t="str">
        <f>IF(AND(AR1937&lt;&gt;""),AR1937/INDEX($L$4:$L1937,MATCH(MAX($L$4:$L1937)+1,$L$4:$L1937,1)),"")</f>
        <v/>
      </c>
      <c r="AY1937" s="14" t="str">
        <f>IF(AND(AV1937&lt;&gt;""),AV1937/INDEX($L$4:$L1937,MATCH(MAX($L$4:$L1937)+1,$L$4:$L1937,1)),"")</f>
        <v/>
      </c>
      <c r="AZ1937" s="10" t="str">
        <f t="shared" si="1028"/>
        <v/>
      </c>
      <c r="BC1937" s="78" t="str">
        <f t="shared" si="1027"/>
        <v/>
      </c>
      <c r="CM1937" s="14" t="str">
        <f>IF(AND(CJ1937&lt;&gt;""),CJ1937/INDEX($L$4:$L1937,MATCH(MAX($L$4:$L1937)+1,$L$4:$L1937,1)),"")</f>
        <v/>
      </c>
      <c r="CQ1937" s="14" t="str">
        <f>IF(AND(CN1937&lt;&gt;""),CN1937/INDEX($L$4:$L1937,MATCH(MAX($L$4:$L1937)+1,$L$4:$L1937,1)),"")</f>
        <v/>
      </c>
    </row>
    <row r="1938" spans="4:95">
      <c r="D1938" t="s">
        <v>36</v>
      </c>
      <c r="K1938" s="14" t="str">
        <f t="shared" si="1029"/>
        <v/>
      </c>
      <c r="S1938" s="14" t="str">
        <f>IF(AND(P1938&lt;&gt;""),P1938/INDEX($L$4:$L1938,MATCH(MAX($L$4:$L1938)+1,$L$4:$L1938,1)),"")</f>
        <v/>
      </c>
      <c r="W1938" s="14" t="str">
        <f>IF(AND(T1938&lt;&gt;""),T1938/INDEX($L$4:$L1938,MATCH(MAX($L$4:$L1938)+1,$L$4:$L1938,1)),"")</f>
        <v/>
      </c>
      <c r="AA1938" s="14" t="str">
        <f>IF(AND(X1938&lt;&gt;""),X1938/INDEX($L$4:$L1938,MATCH(MAX($L$4:$L1938)+1,$L$4:$L1938,1)),"")</f>
        <v/>
      </c>
      <c r="AE1938" s="14" t="str">
        <f>IF(AND(AB1938&lt;&gt;""),AB1938/INDEX($L$4:$L1938,MATCH(MAX($L$4:$L1938)+1,$L$4:$L1938,1)),"")</f>
        <v/>
      </c>
      <c r="AI1938" s="14" t="str">
        <f>IF(AND(AF1938&lt;&gt;""),AF1938/INDEX($L$4:$L1938,MATCH(MAX($L$4:$L1938)+1,$L$4:$L1938,1)),"")</f>
        <v/>
      </c>
      <c r="AM1938" s="14" t="str">
        <f>IF(AND(AJ1938&lt;&gt;""),AJ1938/INDEX($L$4:$L1938,MATCH(MAX($L$4:$L1938)+1,$L$4:$L1938,1)),"")</f>
        <v/>
      </c>
      <c r="AQ1938" s="14" t="str">
        <f>IF(AND(AN1938&lt;&gt;""),AN1938/INDEX($L$4:$L1938,MATCH(MAX($L$4:$L1938)+1,$L$4:$L1938,1)),"")</f>
        <v/>
      </c>
      <c r="AU1938" s="14" t="str">
        <f>IF(AND(AR1938&lt;&gt;""),AR1938/INDEX($L$4:$L1938,MATCH(MAX($L$4:$L1938)+1,$L$4:$L1938,1)),"")</f>
        <v/>
      </c>
      <c r="AY1938" s="14" t="str">
        <f>IF(AND(AV1938&lt;&gt;""),AV1938/INDEX($L$4:$L1938,MATCH(MAX($L$4:$L1938)+1,$L$4:$L1938,1)),"")</f>
        <v/>
      </c>
      <c r="AZ1938" s="10" t="str">
        <f t="shared" si="1028"/>
        <v/>
      </c>
      <c r="BC1938" s="78" t="str">
        <f t="shared" si="1027"/>
        <v/>
      </c>
      <c r="CM1938" s="14" t="str">
        <f>IF(AND(CJ1938&lt;&gt;""),CJ1938/INDEX($L$4:$L1938,MATCH(MAX($L$4:$L1938)+1,$L$4:$L1938,1)),"")</f>
        <v/>
      </c>
      <c r="CQ1938" s="14" t="str">
        <f>IF(AND(CN1938&lt;&gt;""),CN1938/INDEX($L$4:$L1938,MATCH(MAX($L$4:$L1938)+1,$L$4:$L1938,1)),"")</f>
        <v/>
      </c>
    </row>
    <row r="1939" spans="4:95">
      <c r="D1939" t="s">
        <v>36</v>
      </c>
      <c r="K1939" s="14" t="str">
        <f t="shared" si="1029"/>
        <v/>
      </c>
      <c r="S1939" s="14" t="str">
        <f>IF(AND(P1939&lt;&gt;""),P1939/INDEX($L$4:$L1939,MATCH(MAX($L$4:$L1939)+1,$L$4:$L1939,1)),"")</f>
        <v/>
      </c>
      <c r="W1939" s="14" t="str">
        <f>IF(AND(T1939&lt;&gt;""),T1939/INDEX($L$4:$L1939,MATCH(MAX($L$4:$L1939)+1,$L$4:$L1939,1)),"")</f>
        <v/>
      </c>
      <c r="AA1939" s="14" t="str">
        <f>IF(AND(X1939&lt;&gt;""),X1939/INDEX($L$4:$L1939,MATCH(MAX($L$4:$L1939)+1,$L$4:$L1939,1)),"")</f>
        <v/>
      </c>
      <c r="AE1939" s="14" t="str">
        <f>IF(AND(AB1939&lt;&gt;""),AB1939/INDEX($L$4:$L1939,MATCH(MAX($L$4:$L1939)+1,$L$4:$L1939,1)),"")</f>
        <v/>
      </c>
      <c r="AI1939" s="14" t="str">
        <f>IF(AND(AF1939&lt;&gt;""),AF1939/INDEX($L$4:$L1939,MATCH(MAX($L$4:$L1939)+1,$L$4:$L1939,1)),"")</f>
        <v/>
      </c>
      <c r="AM1939" s="14" t="str">
        <f>IF(AND(AJ1939&lt;&gt;""),AJ1939/INDEX($L$4:$L1939,MATCH(MAX($L$4:$L1939)+1,$L$4:$L1939,1)),"")</f>
        <v/>
      </c>
      <c r="AQ1939" s="14" t="str">
        <f>IF(AND(AN1939&lt;&gt;""),AN1939/INDEX($L$4:$L1939,MATCH(MAX($L$4:$L1939)+1,$L$4:$L1939,1)),"")</f>
        <v/>
      </c>
      <c r="AU1939" s="14" t="str">
        <f>IF(AND(AR1939&lt;&gt;""),AR1939/INDEX($L$4:$L1939,MATCH(MAX($L$4:$L1939)+1,$L$4:$L1939,1)),"")</f>
        <v/>
      </c>
      <c r="AY1939" s="14" t="str">
        <f>IF(AND(AV1939&lt;&gt;""),AV1939/INDEX($L$4:$L1939,MATCH(MAX($L$4:$L1939)+1,$L$4:$L1939,1)),"")</f>
        <v/>
      </c>
      <c r="AZ1939" s="10" t="str">
        <f t="shared" si="1028"/>
        <v/>
      </c>
      <c r="BC1939" s="78" t="str">
        <f t="shared" si="1027"/>
        <v/>
      </c>
      <c r="CM1939" s="14" t="str">
        <f>IF(AND(CJ1939&lt;&gt;""),CJ1939/INDEX($L$4:$L1939,MATCH(MAX($L$4:$L1939)+1,$L$4:$L1939,1)),"")</f>
        <v/>
      </c>
      <c r="CQ1939" s="14" t="str">
        <f>IF(AND(CN1939&lt;&gt;""),CN1939/INDEX($L$4:$L1939,MATCH(MAX($L$4:$L1939)+1,$L$4:$L1939,1)),"")</f>
        <v/>
      </c>
    </row>
    <row r="1940" spans="4:95">
      <c r="D1940" t="s">
        <v>36</v>
      </c>
      <c r="K1940" s="14" t="str">
        <f t="shared" si="1029"/>
        <v/>
      </c>
      <c r="S1940" s="14" t="str">
        <f>IF(AND(P1940&lt;&gt;""),P1940/INDEX($L$4:$L1940,MATCH(MAX($L$4:$L1940)+1,$L$4:$L1940,1)),"")</f>
        <v/>
      </c>
      <c r="W1940" s="14" t="str">
        <f>IF(AND(T1940&lt;&gt;""),T1940/INDEX($L$4:$L1940,MATCH(MAX($L$4:$L1940)+1,$L$4:$L1940,1)),"")</f>
        <v/>
      </c>
      <c r="AA1940" s="14" t="str">
        <f>IF(AND(X1940&lt;&gt;""),X1940/INDEX($L$4:$L1940,MATCH(MAX($L$4:$L1940)+1,$L$4:$L1940,1)),"")</f>
        <v/>
      </c>
      <c r="AE1940" s="14" t="str">
        <f>IF(AND(AB1940&lt;&gt;""),AB1940/INDEX($L$4:$L1940,MATCH(MAX($L$4:$L1940)+1,$L$4:$L1940,1)),"")</f>
        <v/>
      </c>
      <c r="AI1940" s="14" t="str">
        <f>IF(AND(AF1940&lt;&gt;""),AF1940/INDEX($L$4:$L1940,MATCH(MAX($L$4:$L1940)+1,$L$4:$L1940,1)),"")</f>
        <v/>
      </c>
      <c r="AM1940" s="14" t="str">
        <f>IF(AND(AJ1940&lt;&gt;""),AJ1940/INDEX($L$4:$L1940,MATCH(MAX($L$4:$L1940)+1,$L$4:$L1940,1)),"")</f>
        <v/>
      </c>
      <c r="AQ1940" s="14" t="str">
        <f>IF(AND(AN1940&lt;&gt;""),AN1940/INDEX($L$4:$L1940,MATCH(MAX($L$4:$L1940)+1,$L$4:$L1940,1)),"")</f>
        <v/>
      </c>
      <c r="AU1940" s="14" t="str">
        <f>IF(AND(AR1940&lt;&gt;""),AR1940/INDEX($L$4:$L1940,MATCH(MAX($L$4:$L1940)+1,$L$4:$L1940,1)),"")</f>
        <v/>
      </c>
      <c r="AY1940" s="14" t="str">
        <f>IF(AND(AV1940&lt;&gt;""),AV1940/INDEX($L$4:$L1940,MATCH(MAX($L$4:$L1940)+1,$L$4:$L1940,1)),"")</f>
        <v/>
      </c>
      <c r="AZ1940" s="10" t="str">
        <f t="shared" si="1028"/>
        <v/>
      </c>
      <c r="BC1940" s="78" t="str">
        <f t="shared" si="1027"/>
        <v/>
      </c>
      <c r="CM1940" s="14" t="str">
        <f>IF(AND(CJ1940&lt;&gt;""),CJ1940/INDEX($L$4:$L1940,MATCH(MAX($L$4:$L1940)+1,$L$4:$L1940,1)),"")</f>
        <v/>
      </c>
      <c r="CQ1940" s="14" t="str">
        <f>IF(AND(CN1940&lt;&gt;""),CN1940/INDEX($L$4:$L1940,MATCH(MAX($L$4:$L1940)+1,$L$4:$L1940,1)),"")</f>
        <v/>
      </c>
    </row>
    <row r="1941" spans="4:95">
      <c r="D1941" t="s">
        <v>36</v>
      </c>
      <c r="K1941" s="14" t="str">
        <f t="shared" si="1029"/>
        <v/>
      </c>
      <c r="S1941" s="14" t="str">
        <f>IF(AND(P1941&lt;&gt;""),P1941/INDEX($L$4:$L1941,MATCH(MAX($L$4:$L1941)+1,$L$4:$L1941,1)),"")</f>
        <v/>
      </c>
      <c r="W1941" s="14" t="str">
        <f>IF(AND(T1941&lt;&gt;""),T1941/INDEX($L$4:$L1941,MATCH(MAX($L$4:$L1941)+1,$L$4:$L1941,1)),"")</f>
        <v/>
      </c>
      <c r="AA1941" s="14" t="str">
        <f>IF(AND(X1941&lt;&gt;""),X1941/INDEX($L$4:$L1941,MATCH(MAX($L$4:$L1941)+1,$L$4:$L1941,1)),"")</f>
        <v/>
      </c>
      <c r="AE1941" s="14" t="str">
        <f>IF(AND(AB1941&lt;&gt;""),AB1941/INDEX($L$4:$L1941,MATCH(MAX($L$4:$L1941)+1,$L$4:$L1941,1)),"")</f>
        <v/>
      </c>
      <c r="AI1941" s="14" t="str">
        <f>IF(AND(AF1941&lt;&gt;""),AF1941/INDEX($L$4:$L1941,MATCH(MAX($L$4:$L1941)+1,$L$4:$L1941,1)),"")</f>
        <v/>
      </c>
      <c r="AM1941" s="14" t="str">
        <f>IF(AND(AJ1941&lt;&gt;""),AJ1941/INDEX($L$4:$L1941,MATCH(MAX($L$4:$L1941)+1,$L$4:$L1941,1)),"")</f>
        <v/>
      </c>
      <c r="AQ1941" s="14" t="str">
        <f>IF(AND(AN1941&lt;&gt;""),AN1941/INDEX($L$4:$L1941,MATCH(MAX($L$4:$L1941)+1,$L$4:$L1941,1)),"")</f>
        <v/>
      </c>
      <c r="AU1941" s="14" t="str">
        <f>IF(AND(AR1941&lt;&gt;""),AR1941/INDEX($L$4:$L1941,MATCH(MAX($L$4:$L1941)+1,$L$4:$L1941,1)),"")</f>
        <v/>
      </c>
      <c r="AY1941" s="14" t="str">
        <f>IF(AND(AV1941&lt;&gt;""),AV1941/INDEX($L$4:$L1941,MATCH(MAX($L$4:$L1941)+1,$L$4:$L1941,1)),"")</f>
        <v/>
      </c>
      <c r="AZ1941" s="10" t="str">
        <f t="shared" si="1028"/>
        <v/>
      </c>
      <c r="BC1941" s="78" t="str">
        <f t="shared" si="1027"/>
        <v/>
      </c>
      <c r="CM1941" s="14" t="str">
        <f>IF(AND(CJ1941&lt;&gt;""),CJ1941/INDEX($L$4:$L1941,MATCH(MAX($L$4:$L1941)+1,$L$4:$L1941,1)),"")</f>
        <v/>
      </c>
      <c r="CQ1941" s="14" t="str">
        <f>IF(AND(CN1941&lt;&gt;""),CN1941/INDEX($L$4:$L1941,MATCH(MAX($L$4:$L1941)+1,$L$4:$L1941,1)),"")</f>
        <v/>
      </c>
    </row>
    <row r="1942" spans="4:95">
      <c r="D1942" t="s">
        <v>36</v>
      </c>
      <c r="K1942" s="14" t="str">
        <f t="shared" si="1029"/>
        <v/>
      </c>
      <c r="S1942" s="14" t="str">
        <f>IF(AND(P1942&lt;&gt;""),P1942/INDEX($L$4:$L1942,MATCH(MAX($L$4:$L1942)+1,$L$4:$L1942,1)),"")</f>
        <v/>
      </c>
      <c r="W1942" s="14" t="str">
        <f>IF(AND(T1942&lt;&gt;""),T1942/INDEX($L$4:$L1942,MATCH(MAX($L$4:$L1942)+1,$L$4:$L1942,1)),"")</f>
        <v/>
      </c>
      <c r="AA1942" s="14" t="str">
        <f>IF(AND(X1942&lt;&gt;""),X1942/INDEX($L$4:$L1942,MATCH(MAX($L$4:$L1942)+1,$L$4:$L1942,1)),"")</f>
        <v/>
      </c>
      <c r="AE1942" s="14" t="str">
        <f>IF(AND(AB1942&lt;&gt;""),AB1942/INDEX($L$4:$L1942,MATCH(MAX($L$4:$L1942)+1,$L$4:$L1942,1)),"")</f>
        <v/>
      </c>
      <c r="AI1942" s="14" t="str">
        <f>IF(AND(AF1942&lt;&gt;""),AF1942/INDEX($L$4:$L1942,MATCH(MAX($L$4:$L1942)+1,$L$4:$L1942,1)),"")</f>
        <v/>
      </c>
      <c r="AM1942" s="14" t="str">
        <f>IF(AND(AJ1942&lt;&gt;""),AJ1942/INDEX($L$4:$L1942,MATCH(MAX($L$4:$L1942)+1,$L$4:$L1942,1)),"")</f>
        <v/>
      </c>
      <c r="AQ1942" s="14" t="str">
        <f>IF(AND(AN1942&lt;&gt;""),AN1942/INDEX($L$4:$L1942,MATCH(MAX($L$4:$L1942)+1,$L$4:$L1942,1)),"")</f>
        <v/>
      </c>
      <c r="AU1942" s="14" t="str">
        <f>IF(AND(AR1942&lt;&gt;""),AR1942/INDEX($L$4:$L1942,MATCH(MAX($L$4:$L1942)+1,$L$4:$L1942,1)),"")</f>
        <v/>
      </c>
      <c r="AY1942" s="14" t="str">
        <f>IF(AND(AV1942&lt;&gt;""),AV1942/INDEX($L$4:$L1942,MATCH(MAX($L$4:$L1942)+1,$L$4:$L1942,1)),"")</f>
        <v/>
      </c>
      <c r="AZ1942" s="10" t="str">
        <f t="shared" si="1028"/>
        <v/>
      </c>
      <c r="BC1942" s="78" t="str">
        <f t="shared" si="1027"/>
        <v/>
      </c>
      <c r="CM1942" s="14" t="str">
        <f>IF(AND(CJ1942&lt;&gt;""),CJ1942/INDEX($L$4:$L1942,MATCH(MAX($L$4:$L1942)+1,$L$4:$L1942,1)),"")</f>
        <v/>
      </c>
      <c r="CQ1942" s="14" t="str">
        <f>IF(AND(CN1942&lt;&gt;""),CN1942/INDEX($L$4:$L1942,MATCH(MAX($L$4:$L1942)+1,$L$4:$L1942,1)),"")</f>
        <v/>
      </c>
    </row>
    <row r="1943" spans="4:95">
      <c r="D1943" t="s">
        <v>36</v>
      </c>
      <c r="K1943" s="14" t="str">
        <f t="shared" si="1029"/>
        <v/>
      </c>
      <c r="S1943" s="14" t="str">
        <f>IF(AND(P1943&lt;&gt;""),P1943/INDEX($L$4:$L1943,MATCH(MAX($L$4:$L1943)+1,$L$4:$L1943,1)),"")</f>
        <v/>
      </c>
      <c r="W1943" s="14" t="str">
        <f>IF(AND(T1943&lt;&gt;""),T1943/INDEX($L$4:$L1943,MATCH(MAX($L$4:$L1943)+1,$L$4:$L1943,1)),"")</f>
        <v/>
      </c>
      <c r="AA1943" s="14" t="str">
        <f>IF(AND(X1943&lt;&gt;""),X1943/INDEX($L$4:$L1943,MATCH(MAX($L$4:$L1943)+1,$L$4:$L1943,1)),"")</f>
        <v/>
      </c>
      <c r="AE1943" s="14" t="str">
        <f>IF(AND(AB1943&lt;&gt;""),AB1943/INDEX($L$4:$L1943,MATCH(MAX($L$4:$L1943)+1,$L$4:$L1943,1)),"")</f>
        <v/>
      </c>
      <c r="AI1943" s="14" t="str">
        <f>IF(AND(AF1943&lt;&gt;""),AF1943/INDEX($L$4:$L1943,MATCH(MAX($L$4:$L1943)+1,$L$4:$L1943,1)),"")</f>
        <v/>
      </c>
      <c r="AM1943" s="14" t="str">
        <f>IF(AND(AJ1943&lt;&gt;""),AJ1943/INDEX($L$4:$L1943,MATCH(MAX($L$4:$L1943)+1,$L$4:$L1943,1)),"")</f>
        <v/>
      </c>
      <c r="AQ1943" s="14" t="str">
        <f>IF(AND(AN1943&lt;&gt;""),AN1943/INDEX($L$4:$L1943,MATCH(MAX($L$4:$L1943)+1,$L$4:$L1943,1)),"")</f>
        <v/>
      </c>
      <c r="AU1943" s="14" t="str">
        <f>IF(AND(AR1943&lt;&gt;""),AR1943/INDEX($L$4:$L1943,MATCH(MAX($L$4:$L1943)+1,$L$4:$L1943,1)),"")</f>
        <v/>
      </c>
      <c r="AY1943" s="14" t="str">
        <f>IF(AND(AV1943&lt;&gt;""),AV1943/INDEX($L$4:$L1943,MATCH(MAX($L$4:$L1943)+1,$L$4:$L1943,1)),"")</f>
        <v/>
      </c>
      <c r="AZ1943" s="10" t="str">
        <f t="shared" si="1028"/>
        <v/>
      </c>
      <c r="BC1943" s="78" t="str">
        <f t="shared" si="1027"/>
        <v/>
      </c>
      <c r="CM1943" s="14" t="str">
        <f>IF(AND(CJ1943&lt;&gt;""),CJ1943/INDEX($L$4:$L1943,MATCH(MAX($L$4:$L1943)+1,$L$4:$L1943,1)),"")</f>
        <v/>
      </c>
      <c r="CQ1943" s="14" t="str">
        <f>IF(AND(CN1943&lt;&gt;""),CN1943/INDEX($L$4:$L1943,MATCH(MAX($L$4:$L1943)+1,$L$4:$L1943,1)),"")</f>
        <v/>
      </c>
    </row>
    <row r="1944" spans="4:95">
      <c r="D1944" t="s">
        <v>36</v>
      </c>
      <c r="K1944" s="14" t="str">
        <f t="shared" si="1029"/>
        <v/>
      </c>
      <c r="S1944" s="14" t="str">
        <f>IF(AND(P1944&lt;&gt;""),P1944/INDEX($L$4:$L1944,MATCH(MAX($L$4:$L1944)+1,$L$4:$L1944,1)),"")</f>
        <v/>
      </c>
      <c r="W1944" s="14" t="str">
        <f>IF(AND(T1944&lt;&gt;""),T1944/INDEX($L$4:$L1944,MATCH(MAX($L$4:$L1944)+1,$L$4:$L1944,1)),"")</f>
        <v/>
      </c>
      <c r="AA1944" s="14" t="str">
        <f>IF(AND(X1944&lt;&gt;""),X1944/INDEX($L$4:$L1944,MATCH(MAX($L$4:$L1944)+1,$L$4:$L1944,1)),"")</f>
        <v/>
      </c>
      <c r="AE1944" s="14" t="str">
        <f>IF(AND(AB1944&lt;&gt;""),AB1944/INDEX($L$4:$L1944,MATCH(MAX($L$4:$L1944)+1,$L$4:$L1944,1)),"")</f>
        <v/>
      </c>
      <c r="AI1944" s="14" t="str">
        <f>IF(AND(AF1944&lt;&gt;""),AF1944/INDEX($L$4:$L1944,MATCH(MAX($L$4:$L1944)+1,$L$4:$L1944,1)),"")</f>
        <v/>
      </c>
      <c r="AM1944" s="14" t="str">
        <f>IF(AND(AJ1944&lt;&gt;""),AJ1944/INDEX($L$4:$L1944,MATCH(MAX($L$4:$L1944)+1,$L$4:$L1944,1)),"")</f>
        <v/>
      </c>
      <c r="AQ1944" s="14" t="str">
        <f>IF(AND(AN1944&lt;&gt;""),AN1944/INDEX($L$4:$L1944,MATCH(MAX($L$4:$L1944)+1,$L$4:$L1944,1)),"")</f>
        <v/>
      </c>
      <c r="AU1944" s="14" t="str">
        <f>IF(AND(AR1944&lt;&gt;""),AR1944/INDEX($L$4:$L1944,MATCH(MAX($L$4:$L1944)+1,$L$4:$L1944,1)),"")</f>
        <v/>
      </c>
      <c r="AY1944" s="14" t="str">
        <f>IF(AND(AV1944&lt;&gt;""),AV1944/INDEX($L$4:$L1944,MATCH(MAX($L$4:$L1944)+1,$L$4:$L1944,1)),"")</f>
        <v/>
      </c>
      <c r="AZ1944" s="10" t="str">
        <f t="shared" si="1028"/>
        <v/>
      </c>
      <c r="BC1944" s="78" t="str">
        <f t="shared" si="1027"/>
        <v/>
      </c>
      <c r="CM1944" s="14" t="str">
        <f>IF(AND(CJ1944&lt;&gt;""),CJ1944/INDEX($L$4:$L1944,MATCH(MAX($L$4:$L1944)+1,$L$4:$L1944,1)),"")</f>
        <v/>
      </c>
      <c r="CQ1944" s="14" t="str">
        <f>IF(AND(CN1944&lt;&gt;""),CN1944/INDEX($L$4:$L1944,MATCH(MAX($L$4:$L1944)+1,$L$4:$L1944,1)),"")</f>
        <v/>
      </c>
    </row>
    <row r="1945" spans="4:95">
      <c r="D1945" t="s">
        <v>36</v>
      </c>
      <c r="K1945" s="14" t="str">
        <f t="shared" si="1029"/>
        <v/>
      </c>
      <c r="S1945" s="14" t="str">
        <f>IF(AND(P1945&lt;&gt;""),P1945/INDEX($L$4:$L1945,MATCH(MAX($L$4:$L1945)+1,$L$4:$L1945,1)),"")</f>
        <v/>
      </c>
      <c r="W1945" s="14" t="str">
        <f>IF(AND(T1945&lt;&gt;""),T1945/INDEX($L$4:$L1945,MATCH(MAX($L$4:$L1945)+1,$L$4:$L1945,1)),"")</f>
        <v/>
      </c>
      <c r="AA1945" s="14" t="str">
        <f>IF(AND(X1945&lt;&gt;""),X1945/INDEX($L$4:$L1945,MATCH(MAX($L$4:$L1945)+1,$L$4:$L1945,1)),"")</f>
        <v/>
      </c>
      <c r="AE1945" s="14" t="str">
        <f>IF(AND(AB1945&lt;&gt;""),AB1945/INDEX($L$4:$L1945,MATCH(MAX($L$4:$L1945)+1,$L$4:$L1945,1)),"")</f>
        <v/>
      </c>
      <c r="AI1945" s="14" t="str">
        <f>IF(AND(AF1945&lt;&gt;""),AF1945/INDEX($L$4:$L1945,MATCH(MAX($L$4:$L1945)+1,$L$4:$L1945,1)),"")</f>
        <v/>
      </c>
      <c r="AM1945" s="14" t="str">
        <f>IF(AND(AJ1945&lt;&gt;""),AJ1945/INDEX($L$4:$L1945,MATCH(MAX($L$4:$L1945)+1,$L$4:$L1945,1)),"")</f>
        <v/>
      </c>
      <c r="AQ1945" s="14" t="str">
        <f>IF(AND(AN1945&lt;&gt;""),AN1945/INDEX($L$4:$L1945,MATCH(MAX($L$4:$L1945)+1,$L$4:$L1945,1)),"")</f>
        <v/>
      </c>
      <c r="AU1945" s="14" t="str">
        <f>IF(AND(AR1945&lt;&gt;""),AR1945/INDEX($L$4:$L1945,MATCH(MAX($L$4:$L1945)+1,$L$4:$L1945,1)),"")</f>
        <v/>
      </c>
      <c r="AY1945" s="14" t="str">
        <f>IF(AND(AV1945&lt;&gt;""),AV1945/INDEX($L$4:$L1945,MATCH(MAX($L$4:$L1945)+1,$L$4:$L1945,1)),"")</f>
        <v/>
      </c>
      <c r="AZ1945" s="10" t="str">
        <f t="shared" si="1028"/>
        <v/>
      </c>
      <c r="BC1945" s="78" t="str">
        <f t="shared" si="1027"/>
        <v/>
      </c>
      <c r="CM1945" s="14" t="str">
        <f>IF(AND(CJ1945&lt;&gt;""),CJ1945/INDEX($L$4:$L1945,MATCH(MAX($L$4:$L1945)+1,$L$4:$L1945,1)),"")</f>
        <v/>
      </c>
      <c r="CQ1945" s="14" t="str">
        <f>IF(AND(CN1945&lt;&gt;""),CN1945/INDEX($L$4:$L1945,MATCH(MAX($L$4:$L1945)+1,$L$4:$L1945,1)),"")</f>
        <v/>
      </c>
    </row>
    <row r="1946" spans="4:95">
      <c r="D1946" t="s">
        <v>36</v>
      </c>
      <c r="K1946" s="14" t="str">
        <f t="shared" si="1029"/>
        <v/>
      </c>
      <c r="S1946" s="14" t="str">
        <f>IF(AND(P1946&lt;&gt;""),P1946/INDEX($L$4:$L1946,MATCH(MAX($L$4:$L1946)+1,$L$4:$L1946,1)),"")</f>
        <v/>
      </c>
      <c r="W1946" s="14" t="str">
        <f>IF(AND(T1946&lt;&gt;""),T1946/INDEX($L$4:$L1946,MATCH(MAX($L$4:$L1946)+1,$L$4:$L1946,1)),"")</f>
        <v/>
      </c>
      <c r="AA1946" s="14" t="str">
        <f>IF(AND(X1946&lt;&gt;""),X1946/INDEX($L$4:$L1946,MATCH(MAX($L$4:$L1946)+1,$L$4:$L1946,1)),"")</f>
        <v/>
      </c>
      <c r="AE1946" s="14" t="str">
        <f>IF(AND(AB1946&lt;&gt;""),AB1946/INDEX($L$4:$L1946,MATCH(MAX($L$4:$L1946)+1,$L$4:$L1946,1)),"")</f>
        <v/>
      </c>
      <c r="AI1946" s="14" t="str">
        <f>IF(AND(AF1946&lt;&gt;""),AF1946/INDEX($L$4:$L1946,MATCH(MAX($L$4:$L1946)+1,$L$4:$L1946,1)),"")</f>
        <v/>
      </c>
      <c r="AM1946" s="14" t="str">
        <f>IF(AND(AJ1946&lt;&gt;""),AJ1946/INDEX($L$4:$L1946,MATCH(MAX($L$4:$L1946)+1,$L$4:$L1946,1)),"")</f>
        <v/>
      </c>
      <c r="AQ1946" s="14" t="str">
        <f>IF(AND(AN1946&lt;&gt;""),AN1946/INDEX($L$4:$L1946,MATCH(MAX($L$4:$L1946)+1,$L$4:$L1946,1)),"")</f>
        <v/>
      </c>
      <c r="AU1946" s="14" t="str">
        <f>IF(AND(AR1946&lt;&gt;""),AR1946/INDEX($L$4:$L1946,MATCH(MAX($L$4:$L1946)+1,$L$4:$L1946,1)),"")</f>
        <v/>
      </c>
      <c r="AY1946" s="14" t="str">
        <f>IF(AND(AV1946&lt;&gt;""),AV1946/INDEX($L$4:$L1946,MATCH(MAX($L$4:$L1946)+1,$L$4:$L1946,1)),"")</f>
        <v/>
      </c>
      <c r="AZ1946" s="10" t="str">
        <f t="shared" si="1028"/>
        <v/>
      </c>
      <c r="BC1946" s="78" t="str">
        <f t="shared" si="1027"/>
        <v/>
      </c>
      <c r="CM1946" s="14" t="str">
        <f>IF(AND(CJ1946&lt;&gt;""),CJ1946/INDEX($L$4:$L1946,MATCH(MAX($L$4:$L1946)+1,$L$4:$L1946,1)),"")</f>
        <v/>
      </c>
      <c r="CQ1946" s="14" t="str">
        <f>IF(AND(CN1946&lt;&gt;""),CN1946/INDEX($L$4:$L1946,MATCH(MAX($L$4:$L1946)+1,$L$4:$L1946,1)),"")</f>
        <v/>
      </c>
    </row>
    <row r="1947" spans="4:95">
      <c r="D1947" t="s">
        <v>36</v>
      </c>
      <c r="K1947" s="14" t="str">
        <f t="shared" si="1029"/>
        <v/>
      </c>
      <c r="S1947" s="14" t="str">
        <f>IF(AND(P1947&lt;&gt;""),P1947/INDEX($L$4:$L1947,MATCH(MAX($L$4:$L1947)+1,$L$4:$L1947,1)),"")</f>
        <v/>
      </c>
      <c r="W1947" s="14" t="str">
        <f>IF(AND(T1947&lt;&gt;""),T1947/INDEX($L$4:$L1947,MATCH(MAX($L$4:$L1947)+1,$L$4:$L1947,1)),"")</f>
        <v/>
      </c>
      <c r="AA1947" s="14" t="str">
        <f>IF(AND(X1947&lt;&gt;""),X1947/INDEX($L$4:$L1947,MATCH(MAX($L$4:$L1947)+1,$L$4:$L1947,1)),"")</f>
        <v/>
      </c>
      <c r="AE1947" s="14" t="str">
        <f>IF(AND(AB1947&lt;&gt;""),AB1947/INDEX($L$4:$L1947,MATCH(MAX($L$4:$L1947)+1,$L$4:$L1947,1)),"")</f>
        <v/>
      </c>
      <c r="AI1947" s="14" t="str">
        <f>IF(AND(AF1947&lt;&gt;""),AF1947/INDEX($L$4:$L1947,MATCH(MAX($L$4:$L1947)+1,$L$4:$L1947,1)),"")</f>
        <v/>
      </c>
      <c r="AM1947" s="14" t="str">
        <f>IF(AND(AJ1947&lt;&gt;""),AJ1947/INDEX($L$4:$L1947,MATCH(MAX($L$4:$L1947)+1,$L$4:$L1947,1)),"")</f>
        <v/>
      </c>
      <c r="AQ1947" s="14" t="str">
        <f>IF(AND(AN1947&lt;&gt;""),AN1947/INDEX($L$4:$L1947,MATCH(MAX($L$4:$L1947)+1,$L$4:$L1947,1)),"")</f>
        <v/>
      </c>
      <c r="AU1947" s="14" t="str">
        <f>IF(AND(AR1947&lt;&gt;""),AR1947/INDEX($L$4:$L1947,MATCH(MAX($L$4:$L1947)+1,$L$4:$L1947,1)),"")</f>
        <v/>
      </c>
      <c r="AY1947" s="14" t="str">
        <f>IF(AND(AV1947&lt;&gt;""),AV1947/INDEX($L$4:$L1947,MATCH(MAX($L$4:$L1947)+1,$L$4:$L1947,1)),"")</f>
        <v/>
      </c>
      <c r="AZ1947" s="10" t="str">
        <f t="shared" si="1028"/>
        <v/>
      </c>
      <c r="BC1947" s="78" t="str">
        <f t="shared" si="1027"/>
        <v/>
      </c>
      <c r="CM1947" s="14" t="str">
        <f>IF(AND(CJ1947&lt;&gt;""),CJ1947/INDEX($L$4:$L1947,MATCH(MAX($L$4:$L1947)+1,$L$4:$L1947,1)),"")</f>
        <v/>
      </c>
      <c r="CQ1947" s="14" t="str">
        <f>IF(AND(CN1947&lt;&gt;""),CN1947/INDEX($L$4:$L1947,MATCH(MAX($L$4:$L1947)+1,$L$4:$L1947,1)),"")</f>
        <v/>
      </c>
    </row>
    <row r="1948" spans="4:95">
      <c r="D1948" t="s">
        <v>36</v>
      </c>
      <c r="K1948" s="14" t="str">
        <f t="shared" si="1029"/>
        <v/>
      </c>
      <c r="S1948" s="14" t="str">
        <f>IF(AND(P1948&lt;&gt;""),P1948/INDEX($L$4:$L1948,MATCH(MAX($L$4:$L1948)+1,$L$4:$L1948,1)),"")</f>
        <v/>
      </c>
      <c r="W1948" s="14" t="str">
        <f>IF(AND(T1948&lt;&gt;""),T1948/INDEX($L$4:$L1948,MATCH(MAX($L$4:$L1948)+1,$L$4:$L1948,1)),"")</f>
        <v/>
      </c>
      <c r="AA1948" s="14" t="str">
        <f>IF(AND(X1948&lt;&gt;""),X1948/INDEX($L$4:$L1948,MATCH(MAX($L$4:$L1948)+1,$L$4:$L1948,1)),"")</f>
        <v/>
      </c>
      <c r="AE1948" s="14" t="str">
        <f>IF(AND(AB1948&lt;&gt;""),AB1948/INDEX($L$4:$L1948,MATCH(MAX($L$4:$L1948)+1,$L$4:$L1948,1)),"")</f>
        <v/>
      </c>
      <c r="AI1948" s="14" t="str">
        <f>IF(AND(AF1948&lt;&gt;""),AF1948/INDEX($L$4:$L1948,MATCH(MAX($L$4:$L1948)+1,$L$4:$L1948,1)),"")</f>
        <v/>
      </c>
      <c r="AM1948" s="14" t="str">
        <f>IF(AND(AJ1948&lt;&gt;""),AJ1948/INDEX($L$4:$L1948,MATCH(MAX($L$4:$L1948)+1,$L$4:$L1948,1)),"")</f>
        <v/>
      </c>
      <c r="AQ1948" s="14" t="str">
        <f>IF(AND(AN1948&lt;&gt;""),AN1948/INDEX($L$4:$L1948,MATCH(MAX($L$4:$L1948)+1,$L$4:$L1948,1)),"")</f>
        <v/>
      </c>
      <c r="AU1948" s="14" t="str">
        <f>IF(AND(AR1948&lt;&gt;""),AR1948/INDEX($L$4:$L1948,MATCH(MAX($L$4:$L1948)+1,$L$4:$L1948,1)),"")</f>
        <v/>
      </c>
      <c r="AY1948" s="14" t="str">
        <f>IF(AND(AV1948&lt;&gt;""),AV1948/INDEX($L$4:$L1948,MATCH(MAX($L$4:$L1948)+1,$L$4:$L1948,1)),"")</f>
        <v/>
      </c>
      <c r="AZ1948" s="10" t="str">
        <f t="shared" si="1028"/>
        <v/>
      </c>
      <c r="BC1948" s="78" t="str">
        <f t="shared" si="1027"/>
        <v/>
      </c>
      <c r="CM1948" s="14" t="str">
        <f>IF(AND(CJ1948&lt;&gt;""),CJ1948/INDEX($L$4:$L1948,MATCH(MAX($L$4:$L1948)+1,$L$4:$L1948,1)),"")</f>
        <v/>
      </c>
      <c r="CQ1948" s="14" t="str">
        <f>IF(AND(CN1948&lt;&gt;""),CN1948/INDEX($L$4:$L1948,MATCH(MAX($L$4:$L1948)+1,$L$4:$L1948,1)),"")</f>
        <v/>
      </c>
    </row>
    <row r="1949" spans="4:95">
      <c r="D1949" t="s">
        <v>36</v>
      </c>
      <c r="K1949" s="14" t="str">
        <f t="shared" si="1029"/>
        <v/>
      </c>
      <c r="S1949" s="14" t="str">
        <f>IF(AND(P1949&lt;&gt;""),P1949/INDEX($L$4:$L1949,MATCH(MAX($L$4:$L1949)+1,$L$4:$L1949,1)),"")</f>
        <v/>
      </c>
      <c r="W1949" s="14" t="str">
        <f>IF(AND(T1949&lt;&gt;""),T1949/INDEX($L$4:$L1949,MATCH(MAX($L$4:$L1949)+1,$L$4:$L1949,1)),"")</f>
        <v/>
      </c>
      <c r="AA1949" s="14" t="str">
        <f>IF(AND(X1949&lt;&gt;""),X1949/INDEX($L$4:$L1949,MATCH(MAX($L$4:$L1949)+1,$L$4:$L1949,1)),"")</f>
        <v/>
      </c>
      <c r="AE1949" s="14" t="str">
        <f>IF(AND(AB1949&lt;&gt;""),AB1949/INDEX($L$4:$L1949,MATCH(MAX($L$4:$L1949)+1,$L$4:$L1949,1)),"")</f>
        <v/>
      </c>
      <c r="AI1949" s="14" t="str">
        <f>IF(AND(AF1949&lt;&gt;""),AF1949/INDEX($L$4:$L1949,MATCH(MAX($L$4:$L1949)+1,$L$4:$L1949,1)),"")</f>
        <v/>
      </c>
      <c r="AM1949" s="14" t="str">
        <f>IF(AND(AJ1949&lt;&gt;""),AJ1949/INDEX($L$4:$L1949,MATCH(MAX($L$4:$L1949)+1,$L$4:$L1949,1)),"")</f>
        <v/>
      </c>
      <c r="AQ1949" s="14" t="str">
        <f>IF(AND(AN1949&lt;&gt;""),AN1949/INDEX($L$4:$L1949,MATCH(MAX($L$4:$L1949)+1,$L$4:$L1949,1)),"")</f>
        <v/>
      </c>
      <c r="AU1949" s="14" t="str">
        <f>IF(AND(AR1949&lt;&gt;""),AR1949/INDEX($L$4:$L1949,MATCH(MAX($L$4:$L1949)+1,$L$4:$L1949,1)),"")</f>
        <v/>
      </c>
      <c r="AY1949" s="14" t="str">
        <f>IF(AND(AV1949&lt;&gt;""),AV1949/INDEX($L$4:$L1949,MATCH(MAX($L$4:$L1949)+1,$L$4:$L1949,1)),"")</f>
        <v/>
      </c>
      <c r="AZ1949" s="10" t="str">
        <f t="shared" si="1028"/>
        <v/>
      </c>
      <c r="BC1949" s="78" t="str">
        <f t="shared" si="1027"/>
        <v/>
      </c>
      <c r="CM1949" s="14" t="str">
        <f>IF(AND(CJ1949&lt;&gt;""),CJ1949/INDEX($L$4:$L1949,MATCH(MAX($L$4:$L1949)+1,$L$4:$L1949,1)),"")</f>
        <v/>
      </c>
      <c r="CQ1949" s="14" t="str">
        <f>IF(AND(CN1949&lt;&gt;""),CN1949/INDEX($L$4:$L1949,MATCH(MAX($L$4:$L1949)+1,$L$4:$L1949,1)),"")</f>
        <v/>
      </c>
    </row>
    <row r="1950" spans="4:95">
      <c r="D1950" t="s">
        <v>36</v>
      </c>
      <c r="K1950" s="14" t="str">
        <f t="shared" si="1029"/>
        <v/>
      </c>
      <c r="S1950" s="14" t="str">
        <f>IF(AND(P1950&lt;&gt;""),P1950/INDEX($L$4:$L1950,MATCH(MAX($L$4:$L1950)+1,$L$4:$L1950,1)),"")</f>
        <v/>
      </c>
      <c r="W1950" s="14" t="str">
        <f>IF(AND(T1950&lt;&gt;""),T1950/INDEX($L$4:$L1950,MATCH(MAX($L$4:$L1950)+1,$L$4:$L1950,1)),"")</f>
        <v/>
      </c>
      <c r="AA1950" s="14" t="str">
        <f>IF(AND(X1950&lt;&gt;""),X1950/INDEX($L$4:$L1950,MATCH(MAX($L$4:$L1950)+1,$L$4:$L1950,1)),"")</f>
        <v/>
      </c>
      <c r="AE1950" s="14" t="str">
        <f>IF(AND(AB1950&lt;&gt;""),AB1950/INDEX($L$4:$L1950,MATCH(MAX($L$4:$L1950)+1,$L$4:$L1950,1)),"")</f>
        <v/>
      </c>
      <c r="AI1950" s="14" t="str">
        <f>IF(AND(AF1950&lt;&gt;""),AF1950/INDEX($L$4:$L1950,MATCH(MAX($L$4:$L1950)+1,$L$4:$L1950,1)),"")</f>
        <v/>
      </c>
      <c r="AM1950" s="14" t="str">
        <f>IF(AND(AJ1950&lt;&gt;""),AJ1950/INDEX($L$4:$L1950,MATCH(MAX($L$4:$L1950)+1,$L$4:$L1950,1)),"")</f>
        <v/>
      </c>
      <c r="AQ1950" s="14" t="str">
        <f>IF(AND(AN1950&lt;&gt;""),AN1950/INDEX($L$4:$L1950,MATCH(MAX($L$4:$L1950)+1,$L$4:$L1950,1)),"")</f>
        <v/>
      </c>
      <c r="AU1950" s="14" t="str">
        <f>IF(AND(AR1950&lt;&gt;""),AR1950/INDEX($L$4:$L1950,MATCH(MAX($L$4:$L1950)+1,$L$4:$L1950,1)),"")</f>
        <v/>
      </c>
      <c r="AY1950" s="14" t="str">
        <f>IF(AND(AV1950&lt;&gt;""),AV1950/INDEX($L$4:$L1950,MATCH(MAX($L$4:$L1950)+1,$L$4:$L1950,1)),"")</f>
        <v/>
      </c>
      <c r="AZ1950" s="10" t="str">
        <f t="shared" si="1028"/>
        <v/>
      </c>
      <c r="BC1950" s="78" t="str">
        <f t="shared" si="1027"/>
        <v/>
      </c>
      <c r="CM1950" s="14" t="str">
        <f>IF(AND(CJ1950&lt;&gt;""),CJ1950/INDEX($L$4:$L1950,MATCH(MAX($L$4:$L1950)+1,$L$4:$L1950,1)),"")</f>
        <v/>
      </c>
      <c r="CQ1950" s="14" t="str">
        <f>IF(AND(CN1950&lt;&gt;""),CN1950/INDEX($L$4:$L1950,MATCH(MAX($L$4:$L1950)+1,$L$4:$L1950,1)),"")</f>
        <v/>
      </c>
    </row>
    <row r="1951" spans="4:95">
      <c r="D1951" t="s">
        <v>36</v>
      </c>
      <c r="K1951" s="14" t="str">
        <f t="shared" si="1029"/>
        <v/>
      </c>
      <c r="S1951" s="14" t="str">
        <f>IF(AND(P1951&lt;&gt;""),P1951/INDEX($L$4:$L1951,MATCH(MAX($L$4:$L1951)+1,$L$4:$L1951,1)),"")</f>
        <v/>
      </c>
      <c r="W1951" s="14" t="str">
        <f>IF(AND(T1951&lt;&gt;""),T1951/INDEX($L$4:$L1951,MATCH(MAX($L$4:$L1951)+1,$L$4:$L1951,1)),"")</f>
        <v/>
      </c>
      <c r="AA1951" s="14" t="str">
        <f>IF(AND(X1951&lt;&gt;""),X1951/INDEX($L$4:$L1951,MATCH(MAX($L$4:$L1951)+1,$L$4:$L1951,1)),"")</f>
        <v/>
      </c>
      <c r="AE1951" s="14" t="str">
        <f>IF(AND(AB1951&lt;&gt;""),AB1951/INDEX($L$4:$L1951,MATCH(MAX($L$4:$L1951)+1,$L$4:$L1951,1)),"")</f>
        <v/>
      </c>
      <c r="AI1951" s="14" t="str">
        <f>IF(AND(AF1951&lt;&gt;""),AF1951/INDEX($L$4:$L1951,MATCH(MAX($L$4:$L1951)+1,$L$4:$L1951,1)),"")</f>
        <v/>
      </c>
      <c r="AM1951" s="14" t="str">
        <f>IF(AND(AJ1951&lt;&gt;""),AJ1951/INDEX($L$4:$L1951,MATCH(MAX($L$4:$L1951)+1,$L$4:$L1951,1)),"")</f>
        <v/>
      </c>
      <c r="AQ1951" s="14" t="str">
        <f>IF(AND(AN1951&lt;&gt;""),AN1951/INDEX($L$4:$L1951,MATCH(MAX($L$4:$L1951)+1,$L$4:$L1951,1)),"")</f>
        <v/>
      </c>
      <c r="AU1951" s="14" t="str">
        <f>IF(AND(AR1951&lt;&gt;""),AR1951/INDEX($L$4:$L1951,MATCH(MAX($L$4:$L1951)+1,$L$4:$L1951,1)),"")</f>
        <v/>
      </c>
      <c r="AY1951" s="14" t="str">
        <f>IF(AND(AV1951&lt;&gt;""),AV1951/INDEX($L$4:$L1951,MATCH(MAX($L$4:$L1951)+1,$L$4:$L1951,1)),"")</f>
        <v/>
      </c>
      <c r="AZ1951" s="10" t="str">
        <f t="shared" si="1028"/>
        <v/>
      </c>
      <c r="BC1951" s="78" t="str">
        <f t="shared" si="1027"/>
        <v/>
      </c>
      <c r="CM1951" s="14" t="str">
        <f>IF(AND(CJ1951&lt;&gt;""),CJ1951/INDEX($L$4:$L1951,MATCH(MAX($L$4:$L1951)+1,$L$4:$L1951,1)),"")</f>
        <v/>
      </c>
      <c r="CQ1951" s="14" t="str">
        <f>IF(AND(CN1951&lt;&gt;""),CN1951/INDEX($L$4:$L1951,MATCH(MAX($L$4:$L1951)+1,$L$4:$L1951,1)),"")</f>
        <v/>
      </c>
    </row>
    <row r="1952" spans="4:95">
      <c r="D1952" t="s">
        <v>36</v>
      </c>
      <c r="K1952" s="14" t="str">
        <f t="shared" si="1029"/>
        <v/>
      </c>
      <c r="S1952" s="14" t="str">
        <f>IF(AND(P1952&lt;&gt;""),P1952/INDEX($L$4:$L1952,MATCH(MAX($L$4:$L1952)+1,$L$4:$L1952,1)),"")</f>
        <v/>
      </c>
      <c r="W1952" s="14" t="str">
        <f>IF(AND(T1952&lt;&gt;""),T1952/INDEX($L$4:$L1952,MATCH(MAX($L$4:$L1952)+1,$L$4:$L1952,1)),"")</f>
        <v/>
      </c>
      <c r="AA1952" s="14" t="str">
        <f>IF(AND(X1952&lt;&gt;""),X1952/INDEX($L$4:$L1952,MATCH(MAX($L$4:$L1952)+1,$L$4:$L1952,1)),"")</f>
        <v/>
      </c>
      <c r="AE1952" s="14" t="str">
        <f>IF(AND(AB1952&lt;&gt;""),AB1952/INDEX($L$4:$L1952,MATCH(MAX($L$4:$L1952)+1,$L$4:$L1952,1)),"")</f>
        <v/>
      </c>
      <c r="AI1952" s="14" t="str">
        <f>IF(AND(AF1952&lt;&gt;""),AF1952/INDEX($L$4:$L1952,MATCH(MAX($L$4:$L1952)+1,$L$4:$L1952,1)),"")</f>
        <v/>
      </c>
      <c r="AM1952" s="14" t="str">
        <f>IF(AND(AJ1952&lt;&gt;""),AJ1952/INDEX($L$4:$L1952,MATCH(MAX($L$4:$L1952)+1,$L$4:$L1952,1)),"")</f>
        <v/>
      </c>
      <c r="AQ1952" s="14" t="str">
        <f>IF(AND(AN1952&lt;&gt;""),AN1952/INDEX($L$4:$L1952,MATCH(MAX($L$4:$L1952)+1,$L$4:$L1952,1)),"")</f>
        <v/>
      </c>
      <c r="AU1952" s="14" t="str">
        <f>IF(AND(AR1952&lt;&gt;""),AR1952/INDEX($L$4:$L1952,MATCH(MAX($L$4:$L1952)+1,$L$4:$L1952,1)),"")</f>
        <v/>
      </c>
      <c r="AY1952" s="14" t="str">
        <f>IF(AND(AV1952&lt;&gt;""),AV1952/INDEX($L$4:$L1952,MATCH(MAX($L$4:$L1952)+1,$L$4:$L1952,1)),"")</f>
        <v/>
      </c>
      <c r="AZ1952" s="10" t="str">
        <f t="shared" si="1028"/>
        <v/>
      </c>
      <c r="BC1952" s="78" t="str">
        <f t="shared" si="1027"/>
        <v/>
      </c>
      <c r="CM1952" s="14" t="str">
        <f>IF(AND(CJ1952&lt;&gt;""),CJ1952/INDEX($L$4:$L1952,MATCH(MAX($L$4:$L1952)+1,$L$4:$L1952,1)),"")</f>
        <v/>
      </c>
      <c r="CQ1952" s="14" t="str">
        <f>IF(AND(CN1952&lt;&gt;""),CN1952/INDEX($L$4:$L1952,MATCH(MAX($L$4:$L1952)+1,$L$4:$L1952,1)),"")</f>
        <v/>
      </c>
    </row>
    <row r="1953" spans="4:95">
      <c r="D1953" t="s">
        <v>36</v>
      </c>
      <c r="K1953" s="14" t="str">
        <f t="shared" si="1029"/>
        <v/>
      </c>
      <c r="S1953" s="14" t="str">
        <f>IF(AND(P1953&lt;&gt;""),P1953/INDEX($L$4:$L1953,MATCH(MAX($L$4:$L1953)+1,$L$4:$L1953,1)),"")</f>
        <v/>
      </c>
      <c r="W1953" s="14" t="str">
        <f>IF(AND(T1953&lt;&gt;""),T1953/INDEX($L$4:$L1953,MATCH(MAX($L$4:$L1953)+1,$L$4:$L1953,1)),"")</f>
        <v/>
      </c>
      <c r="AA1953" s="14" t="str">
        <f>IF(AND(X1953&lt;&gt;""),X1953/INDEX($L$4:$L1953,MATCH(MAX($L$4:$L1953)+1,$L$4:$L1953,1)),"")</f>
        <v/>
      </c>
      <c r="AE1953" s="14" t="str">
        <f>IF(AND(AB1953&lt;&gt;""),AB1953/INDEX($L$4:$L1953,MATCH(MAX($L$4:$L1953)+1,$L$4:$L1953,1)),"")</f>
        <v/>
      </c>
      <c r="AI1953" s="14" t="str">
        <f>IF(AND(AF1953&lt;&gt;""),AF1953/INDEX($L$4:$L1953,MATCH(MAX($L$4:$L1953)+1,$L$4:$L1953,1)),"")</f>
        <v/>
      </c>
      <c r="AM1953" s="14" t="str">
        <f>IF(AND(AJ1953&lt;&gt;""),AJ1953/INDEX($L$4:$L1953,MATCH(MAX($L$4:$L1953)+1,$L$4:$L1953,1)),"")</f>
        <v/>
      </c>
      <c r="AQ1953" s="14" t="str">
        <f>IF(AND(AN1953&lt;&gt;""),AN1953/INDEX($L$4:$L1953,MATCH(MAX($L$4:$L1953)+1,$L$4:$L1953,1)),"")</f>
        <v/>
      </c>
      <c r="AU1953" s="14" t="str">
        <f>IF(AND(AR1953&lt;&gt;""),AR1953/INDEX($L$4:$L1953,MATCH(MAX($L$4:$L1953)+1,$L$4:$L1953,1)),"")</f>
        <v/>
      </c>
      <c r="AY1953" s="14" t="str">
        <f>IF(AND(AV1953&lt;&gt;""),AV1953/INDEX($L$4:$L1953,MATCH(MAX($L$4:$L1953)+1,$L$4:$L1953,1)),"")</f>
        <v/>
      </c>
      <c r="AZ1953" s="10" t="str">
        <f t="shared" si="1028"/>
        <v/>
      </c>
      <c r="BC1953" s="78" t="str">
        <f t="shared" si="1027"/>
        <v/>
      </c>
      <c r="CM1953" s="14" t="str">
        <f>IF(AND(CJ1953&lt;&gt;""),CJ1953/INDEX($L$4:$L1953,MATCH(MAX($L$4:$L1953)+1,$L$4:$L1953,1)),"")</f>
        <v/>
      </c>
      <c r="CQ1953" s="14" t="str">
        <f>IF(AND(CN1953&lt;&gt;""),CN1953/INDEX($L$4:$L1953,MATCH(MAX($L$4:$L1953)+1,$L$4:$L1953,1)),"")</f>
        <v/>
      </c>
    </row>
    <row r="1954" spans="4:95">
      <c r="D1954" t="s">
        <v>36</v>
      </c>
      <c r="K1954" s="14" t="str">
        <f t="shared" si="1029"/>
        <v/>
      </c>
      <c r="S1954" s="14" t="str">
        <f>IF(AND(P1954&lt;&gt;""),P1954/INDEX($L$4:$L1954,MATCH(MAX($L$4:$L1954)+1,$L$4:$L1954,1)),"")</f>
        <v/>
      </c>
      <c r="W1954" s="14" t="str">
        <f>IF(AND(T1954&lt;&gt;""),T1954/INDEX($L$4:$L1954,MATCH(MAX($L$4:$L1954)+1,$L$4:$L1954,1)),"")</f>
        <v/>
      </c>
      <c r="AA1954" s="14" t="str">
        <f>IF(AND(X1954&lt;&gt;""),X1954/INDEX($L$4:$L1954,MATCH(MAX($L$4:$L1954)+1,$L$4:$L1954,1)),"")</f>
        <v/>
      </c>
      <c r="AE1954" s="14" t="str">
        <f>IF(AND(AB1954&lt;&gt;""),AB1954/INDEX($L$4:$L1954,MATCH(MAX($L$4:$L1954)+1,$L$4:$L1954,1)),"")</f>
        <v/>
      </c>
      <c r="AI1954" s="14" t="str">
        <f>IF(AND(AF1954&lt;&gt;""),AF1954/INDEX($L$4:$L1954,MATCH(MAX($L$4:$L1954)+1,$L$4:$L1954,1)),"")</f>
        <v/>
      </c>
      <c r="AM1954" s="14" t="str">
        <f>IF(AND(AJ1954&lt;&gt;""),AJ1954/INDEX($L$4:$L1954,MATCH(MAX($L$4:$L1954)+1,$L$4:$L1954,1)),"")</f>
        <v/>
      </c>
      <c r="AQ1954" s="14" t="str">
        <f>IF(AND(AN1954&lt;&gt;""),AN1954/INDEX($L$4:$L1954,MATCH(MAX($L$4:$L1954)+1,$L$4:$L1954,1)),"")</f>
        <v/>
      </c>
      <c r="AU1954" s="14" t="str">
        <f>IF(AND(AR1954&lt;&gt;""),AR1954/INDEX($L$4:$L1954,MATCH(MAX($L$4:$L1954)+1,$L$4:$L1954,1)),"")</f>
        <v/>
      </c>
      <c r="AY1954" s="14" t="str">
        <f>IF(AND(AV1954&lt;&gt;""),AV1954/INDEX($L$4:$L1954,MATCH(MAX($L$4:$L1954)+1,$L$4:$L1954,1)),"")</f>
        <v/>
      </c>
      <c r="AZ1954" s="10" t="str">
        <f t="shared" si="1028"/>
        <v/>
      </c>
      <c r="BC1954" s="78" t="str">
        <f t="shared" si="1027"/>
        <v/>
      </c>
      <c r="CM1954" s="14" t="str">
        <f>IF(AND(CJ1954&lt;&gt;""),CJ1954/INDEX($L$4:$L1954,MATCH(MAX($L$4:$L1954)+1,$L$4:$L1954,1)),"")</f>
        <v/>
      </c>
      <c r="CQ1954" s="14" t="str">
        <f>IF(AND(CN1954&lt;&gt;""),CN1954/INDEX($L$4:$L1954,MATCH(MAX($L$4:$L1954)+1,$L$4:$L1954,1)),"")</f>
        <v/>
      </c>
    </row>
    <row r="1955" spans="4:95">
      <c r="D1955" t="s">
        <v>36</v>
      </c>
      <c r="K1955" s="14" t="str">
        <f t="shared" si="1029"/>
        <v/>
      </c>
      <c r="S1955" s="14" t="str">
        <f>IF(AND(P1955&lt;&gt;""),P1955/INDEX($L$4:$L1955,MATCH(MAX($L$4:$L1955)+1,$L$4:$L1955,1)),"")</f>
        <v/>
      </c>
      <c r="W1955" s="14" t="str">
        <f>IF(AND(T1955&lt;&gt;""),T1955/INDEX($L$4:$L1955,MATCH(MAX($L$4:$L1955)+1,$L$4:$L1955,1)),"")</f>
        <v/>
      </c>
      <c r="AA1955" s="14" t="str">
        <f>IF(AND(X1955&lt;&gt;""),X1955/INDEX($L$4:$L1955,MATCH(MAX($L$4:$L1955)+1,$L$4:$L1955,1)),"")</f>
        <v/>
      </c>
      <c r="AE1955" s="14" t="str">
        <f>IF(AND(AB1955&lt;&gt;""),AB1955/INDEX($L$4:$L1955,MATCH(MAX($L$4:$L1955)+1,$L$4:$L1955,1)),"")</f>
        <v/>
      </c>
      <c r="AI1955" s="14" t="str">
        <f>IF(AND(AF1955&lt;&gt;""),AF1955/INDEX($L$4:$L1955,MATCH(MAX($L$4:$L1955)+1,$L$4:$L1955,1)),"")</f>
        <v/>
      </c>
      <c r="AM1955" s="14" t="str">
        <f>IF(AND(AJ1955&lt;&gt;""),AJ1955/INDEX($L$4:$L1955,MATCH(MAX($L$4:$L1955)+1,$L$4:$L1955,1)),"")</f>
        <v/>
      </c>
      <c r="AQ1955" s="14" t="str">
        <f>IF(AND(AN1955&lt;&gt;""),AN1955/INDEX($L$4:$L1955,MATCH(MAX($L$4:$L1955)+1,$L$4:$L1955,1)),"")</f>
        <v/>
      </c>
      <c r="AU1955" s="14" t="str">
        <f>IF(AND(AR1955&lt;&gt;""),AR1955/INDEX($L$4:$L1955,MATCH(MAX($L$4:$L1955)+1,$L$4:$L1955,1)),"")</f>
        <v/>
      </c>
      <c r="AY1955" s="14" t="str">
        <f>IF(AND(AV1955&lt;&gt;""),AV1955/INDEX($L$4:$L1955,MATCH(MAX($L$4:$L1955)+1,$L$4:$L1955,1)),"")</f>
        <v/>
      </c>
      <c r="AZ1955" s="10" t="str">
        <f t="shared" si="1028"/>
        <v/>
      </c>
      <c r="BC1955" s="78" t="str">
        <f t="shared" si="1027"/>
        <v/>
      </c>
      <c r="CM1955" s="14" t="str">
        <f>IF(AND(CJ1955&lt;&gt;""),CJ1955/INDEX($L$4:$L1955,MATCH(MAX($L$4:$L1955)+1,$L$4:$L1955,1)),"")</f>
        <v/>
      </c>
      <c r="CQ1955" s="14" t="str">
        <f>IF(AND(CN1955&lt;&gt;""),CN1955/INDEX($L$4:$L1955,MATCH(MAX($L$4:$L1955)+1,$L$4:$L1955,1)),"")</f>
        <v/>
      </c>
    </row>
    <row r="1956" spans="4:95">
      <c r="D1956" t="s">
        <v>36</v>
      </c>
      <c r="K1956" s="14" t="str">
        <f t="shared" si="1029"/>
        <v/>
      </c>
      <c r="S1956" s="14" t="str">
        <f>IF(AND(P1956&lt;&gt;""),P1956/INDEX($L$4:$L1956,MATCH(MAX($L$4:$L1956)+1,$L$4:$L1956,1)),"")</f>
        <v/>
      </c>
      <c r="W1956" s="14" t="str">
        <f>IF(AND(T1956&lt;&gt;""),T1956/INDEX($L$4:$L1956,MATCH(MAX($L$4:$L1956)+1,$L$4:$L1956,1)),"")</f>
        <v/>
      </c>
      <c r="AA1956" s="14" t="str">
        <f>IF(AND(X1956&lt;&gt;""),X1956/INDEX($L$4:$L1956,MATCH(MAX($L$4:$L1956)+1,$L$4:$L1956,1)),"")</f>
        <v/>
      </c>
      <c r="AE1956" s="14" t="str">
        <f>IF(AND(AB1956&lt;&gt;""),AB1956/INDEX($L$4:$L1956,MATCH(MAX($L$4:$L1956)+1,$L$4:$L1956,1)),"")</f>
        <v/>
      </c>
      <c r="AI1956" s="14" t="str">
        <f>IF(AND(AF1956&lt;&gt;""),AF1956/INDEX($L$4:$L1956,MATCH(MAX($L$4:$L1956)+1,$L$4:$L1956,1)),"")</f>
        <v/>
      </c>
      <c r="AM1956" s="14" t="str">
        <f>IF(AND(AJ1956&lt;&gt;""),AJ1956/INDEX($L$4:$L1956,MATCH(MAX($L$4:$L1956)+1,$L$4:$L1956,1)),"")</f>
        <v/>
      </c>
      <c r="AQ1956" s="14" t="str">
        <f>IF(AND(AN1956&lt;&gt;""),AN1956/INDEX($L$4:$L1956,MATCH(MAX($L$4:$L1956)+1,$L$4:$L1956,1)),"")</f>
        <v/>
      </c>
      <c r="AU1956" s="14" t="str">
        <f>IF(AND(AR1956&lt;&gt;""),AR1956/INDEX($L$4:$L1956,MATCH(MAX($L$4:$L1956)+1,$L$4:$L1956,1)),"")</f>
        <v/>
      </c>
      <c r="AY1956" s="14" t="str">
        <f>IF(AND(AV1956&lt;&gt;""),AV1956/INDEX($L$4:$L1956,MATCH(MAX($L$4:$L1956)+1,$L$4:$L1956,1)),"")</f>
        <v/>
      </c>
      <c r="AZ1956" s="10" t="str">
        <f t="shared" si="1028"/>
        <v/>
      </c>
      <c r="BC1956" s="78" t="str">
        <f t="shared" si="1027"/>
        <v/>
      </c>
      <c r="CM1956" s="14" t="str">
        <f>IF(AND(CJ1956&lt;&gt;""),CJ1956/INDEX($L$4:$L1956,MATCH(MAX($L$4:$L1956)+1,$L$4:$L1956,1)),"")</f>
        <v/>
      </c>
      <c r="CQ1956" s="14" t="str">
        <f>IF(AND(CN1956&lt;&gt;""),CN1956/INDEX($L$4:$L1956,MATCH(MAX($L$4:$L1956)+1,$L$4:$L1956,1)),"")</f>
        <v/>
      </c>
    </row>
    <row r="1957" spans="4:95">
      <c r="D1957" t="s">
        <v>36</v>
      </c>
      <c r="K1957" s="14" t="str">
        <f t="shared" si="1029"/>
        <v/>
      </c>
      <c r="S1957" s="14" t="str">
        <f>IF(AND(P1957&lt;&gt;""),P1957/INDEX($L$4:$L1957,MATCH(MAX($L$4:$L1957)+1,$L$4:$L1957,1)),"")</f>
        <v/>
      </c>
      <c r="W1957" s="14" t="str">
        <f>IF(AND(T1957&lt;&gt;""),T1957/INDEX($L$4:$L1957,MATCH(MAX($L$4:$L1957)+1,$L$4:$L1957,1)),"")</f>
        <v/>
      </c>
      <c r="AA1957" s="14" t="str">
        <f>IF(AND(X1957&lt;&gt;""),X1957/INDEX($L$4:$L1957,MATCH(MAX($L$4:$L1957)+1,$L$4:$L1957,1)),"")</f>
        <v/>
      </c>
      <c r="AE1957" s="14" t="str">
        <f>IF(AND(AB1957&lt;&gt;""),AB1957/INDEX($L$4:$L1957,MATCH(MAX($L$4:$L1957)+1,$L$4:$L1957,1)),"")</f>
        <v/>
      </c>
      <c r="AI1957" s="14" t="str">
        <f>IF(AND(AF1957&lt;&gt;""),AF1957/INDEX($L$4:$L1957,MATCH(MAX($L$4:$L1957)+1,$L$4:$L1957,1)),"")</f>
        <v/>
      </c>
      <c r="AM1957" s="14" t="str">
        <f>IF(AND(AJ1957&lt;&gt;""),AJ1957/INDEX($L$4:$L1957,MATCH(MAX($L$4:$L1957)+1,$L$4:$L1957,1)),"")</f>
        <v/>
      </c>
      <c r="AQ1957" s="14" t="str">
        <f>IF(AND(AN1957&lt;&gt;""),AN1957/INDEX($L$4:$L1957,MATCH(MAX($L$4:$L1957)+1,$L$4:$L1957,1)),"")</f>
        <v/>
      </c>
      <c r="AU1957" s="14" t="str">
        <f>IF(AND(AR1957&lt;&gt;""),AR1957/INDEX($L$4:$L1957,MATCH(MAX($L$4:$L1957)+1,$L$4:$L1957,1)),"")</f>
        <v/>
      </c>
      <c r="AY1957" s="14" t="str">
        <f>IF(AND(AV1957&lt;&gt;""),AV1957/INDEX($L$4:$L1957,MATCH(MAX($L$4:$L1957)+1,$L$4:$L1957,1)),"")</f>
        <v/>
      </c>
      <c r="AZ1957" s="10" t="str">
        <f t="shared" si="1028"/>
        <v/>
      </c>
      <c r="BC1957" s="78" t="str">
        <f t="shared" si="1027"/>
        <v/>
      </c>
      <c r="CM1957" s="14" t="str">
        <f>IF(AND(CJ1957&lt;&gt;""),CJ1957/INDEX($L$4:$L1957,MATCH(MAX($L$4:$L1957)+1,$L$4:$L1957,1)),"")</f>
        <v/>
      </c>
      <c r="CQ1957" s="14" t="str">
        <f>IF(AND(CN1957&lt;&gt;""),CN1957/INDEX($L$4:$L1957,MATCH(MAX($L$4:$L1957)+1,$L$4:$L1957,1)),"")</f>
        <v/>
      </c>
    </row>
    <row r="1958" spans="4:95">
      <c r="D1958" t="s">
        <v>36</v>
      </c>
      <c r="K1958" s="14" t="str">
        <f t="shared" si="1029"/>
        <v/>
      </c>
      <c r="S1958" s="14" t="str">
        <f>IF(AND(P1958&lt;&gt;""),P1958/INDEX($L$4:$L1958,MATCH(MAX($L$4:$L1958)+1,$L$4:$L1958,1)),"")</f>
        <v/>
      </c>
      <c r="W1958" s="14" t="str">
        <f>IF(AND(T1958&lt;&gt;""),T1958/INDEX($L$4:$L1958,MATCH(MAX($L$4:$L1958)+1,$L$4:$L1958,1)),"")</f>
        <v/>
      </c>
      <c r="AA1958" s="14" t="str">
        <f>IF(AND(X1958&lt;&gt;""),X1958/INDEX($L$4:$L1958,MATCH(MAX($L$4:$L1958)+1,$L$4:$L1958,1)),"")</f>
        <v/>
      </c>
      <c r="AE1958" s="14" t="str">
        <f>IF(AND(AB1958&lt;&gt;""),AB1958/INDEX($L$4:$L1958,MATCH(MAX($L$4:$L1958)+1,$L$4:$L1958,1)),"")</f>
        <v/>
      </c>
      <c r="AI1958" s="14" t="str">
        <f>IF(AND(AF1958&lt;&gt;""),AF1958/INDEX($L$4:$L1958,MATCH(MAX($L$4:$L1958)+1,$L$4:$L1958,1)),"")</f>
        <v/>
      </c>
      <c r="AM1958" s="14" t="str">
        <f>IF(AND(AJ1958&lt;&gt;""),AJ1958/INDEX($L$4:$L1958,MATCH(MAX($L$4:$L1958)+1,$L$4:$L1958,1)),"")</f>
        <v/>
      </c>
      <c r="AQ1958" s="14" t="str">
        <f>IF(AND(AN1958&lt;&gt;""),AN1958/INDEX($L$4:$L1958,MATCH(MAX($L$4:$L1958)+1,$L$4:$L1958,1)),"")</f>
        <v/>
      </c>
      <c r="AU1958" s="14" t="str">
        <f>IF(AND(AR1958&lt;&gt;""),AR1958/INDEX($L$4:$L1958,MATCH(MAX($L$4:$L1958)+1,$L$4:$L1958,1)),"")</f>
        <v/>
      </c>
      <c r="AY1958" s="14" t="str">
        <f>IF(AND(AV1958&lt;&gt;""),AV1958/INDEX($L$4:$L1958,MATCH(MAX($L$4:$L1958)+1,$L$4:$L1958,1)),"")</f>
        <v/>
      </c>
      <c r="AZ1958" s="10" t="str">
        <f t="shared" si="1028"/>
        <v/>
      </c>
      <c r="BC1958" s="78" t="str">
        <f t="shared" si="1027"/>
        <v/>
      </c>
      <c r="CM1958" s="14" t="str">
        <f>IF(AND(CJ1958&lt;&gt;""),CJ1958/INDEX($L$4:$L1958,MATCH(MAX($L$4:$L1958)+1,$L$4:$L1958,1)),"")</f>
        <v/>
      </c>
      <c r="CQ1958" s="14" t="str">
        <f>IF(AND(CN1958&lt;&gt;""),CN1958/INDEX($L$4:$L1958,MATCH(MAX($L$4:$L1958)+1,$L$4:$L1958,1)),"")</f>
        <v/>
      </c>
    </row>
    <row r="1959" spans="4:95">
      <c r="D1959" t="s">
        <v>36</v>
      </c>
      <c r="K1959" s="14" t="str">
        <f t="shared" si="1029"/>
        <v/>
      </c>
      <c r="S1959" s="14" t="str">
        <f>IF(AND(P1959&lt;&gt;""),P1959/INDEX($L$4:$L1959,MATCH(MAX($L$4:$L1959)+1,$L$4:$L1959,1)),"")</f>
        <v/>
      </c>
      <c r="W1959" s="14" t="str">
        <f>IF(AND(T1959&lt;&gt;""),T1959/INDEX($L$4:$L1959,MATCH(MAX($L$4:$L1959)+1,$L$4:$L1959,1)),"")</f>
        <v/>
      </c>
      <c r="AA1959" s="14" t="str">
        <f>IF(AND(X1959&lt;&gt;""),X1959/INDEX($L$4:$L1959,MATCH(MAX($L$4:$L1959)+1,$L$4:$L1959,1)),"")</f>
        <v/>
      </c>
      <c r="AE1959" s="14" t="str">
        <f>IF(AND(AB1959&lt;&gt;""),AB1959/INDEX($L$4:$L1959,MATCH(MAX($L$4:$L1959)+1,$L$4:$L1959,1)),"")</f>
        <v/>
      </c>
      <c r="AI1959" s="14" t="str">
        <f>IF(AND(AF1959&lt;&gt;""),AF1959/INDEX($L$4:$L1959,MATCH(MAX($L$4:$L1959)+1,$L$4:$L1959,1)),"")</f>
        <v/>
      </c>
      <c r="AM1959" s="14" t="str">
        <f>IF(AND(AJ1959&lt;&gt;""),AJ1959/INDEX($L$4:$L1959,MATCH(MAX($L$4:$L1959)+1,$L$4:$L1959,1)),"")</f>
        <v/>
      </c>
      <c r="AQ1959" s="14" t="str">
        <f>IF(AND(AN1959&lt;&gt;""),AN1959/INDEX($L$4:$L1959,MATCH(MAX($L$4:$L1959)+1,$L$4:$L1959,1)),"")</f>
        <v/>
      </c>
      <c r="AU1959" s="14" t="str">
        <f>IF(AND(AR1959&lt;&gt;""),AR1959/INDEX($L$4:$L1959,MATCH(MAX($L$4:$L1959)+1,$L$4:$L1959,1)),"")</f>
        <v/>
      </c>
      <c r="AY1959" s="14" t="str">
        <f>IF(AND(AV1959&lt;&gt;""),AV1959/INDEX($L$4:$L1959,MATCH(MAX($L$4:$L1959)+1,$L$4:$L1959,1)),"")</f>
        <v/>
      </c>
      <c r="AZ1959" s="10" t="str">
        <f t="shared" si="1028"/>
        <v/>
      </c>
      <c r="BC1959" s="78" t="str">
        <f t="shared" si="1027"/>
        <v/>
      </c>
      <c r="CM1959" s="14" t="str">
        <f>IF(AND(CJ1959&lt;&gt;""),CJ1959/INDEX($L$4:$L1959,MATCH(MAX($L$4:$L1959)+1,$L$4:$L1959,1)),"")</f>
        <v/>
      </c>
      <c r="CQ1959" s="14" t="str">
        <f>IF(AND(CN1959&lt;&gt;""),CN1959/INDEX($L$4:$L1959,MATCH(MAX($L$4:$L1959)+1,$L$4:$L1959,1)),"")</f>
        <v/>
      </c>
    </row>
    <row r="1960" spans="4:95">
      <c r="D1960" t="s">
        <v>36</v>
      </c>
      <c r="K1960" s="14" t="str">
        <f t="shared" si="1029"/>
        <v/>
      </c>
      <c r="S1960" s="14" t="str">
        <f>IF(AND(P1960&lt;&gt;""),P1960/INDEX($L$4:$L1960,MATCH(MAX($L$4:$L1960)+1,$L$4:$L1960,1)),"")</f>
        <v/>
      </c>
      <c r="W1960" s="14" t="str">
        <f>IF(AND(T1960&lt;&gt;""),T1960/INDEX($L$4:$L1960,MATCH(MAX($L$4:$L1960)+1,$L$4:$L1960,1)),"")</f>
        <v/>
      </c>
      <c r="AA1960" s="14" t="str">
        <f>IF(AND(X1960&lt;&gt;""),X1960/INDEX($L$4:$L1960,MATCH(MAX($L$4:$L1960)+1,$L$4:$L1960,1)),"")</f>
        <v/>
      </c>
      <c r="AE1960" s="14" t="str">
        <f>IF(AND(AB1960&lt;&gt;""),AB1960/INDEX($L$4:$L1960,MATCH(MAX($L$4:$L1960)+1,$L$4:$L1960,1)),"")</f>
        <v/>
      </c>
      <c r="AI1960" s="14" t="str">
        <f>IF(AND(AF1960&lt;&gt;""),AF1960/INDEX($L$4:$L1960,MATCH(MAX($L$4:$L1960)+1,$L$4:$L1960,1)),"")</f>
        <v/>
      </c>
      <c r="AM1960" s="14" t="str">
        <f>IF(AND(AJ1960&lt;&gt;""),AJ1960/INDEX($L$4:$L1960,MATCH(MAX($L$4:$L1960)+1,$L$4:$L1960,1)),"")</f>
        <v/>
      </c>
      <c r="AQ1960" s="14" t="str">
        <f>IF(AND(AN1960&lt;&gt;""),AN1960/INDEX($L$4:$L1960,MATCH(MAX($L$4:$L1960)+1,$L$4:$L1960,1)),"")</f>
        <v/>
      </c>
      <c r="AU1960" s="14" t="str">
        <f>IF(AND(AR1960&lt;&gt;""),AR1960/INDEX($L$4:$L1960,MATCH(MAX($L$4:$L1960)+1,$L$4:$L1960,1)),"")</f>
        <v/>
      </c>
      <c r="AY1960" s="14" t="str">
        <f>IF(AND(AV1960&lt;&gt;""),AV1960/INDEX($L$4:$L1960,MATCH(MAX($L$4:$L1960)+1,$L$4:$L1960,1)),"")</f>
        <v/>
      </c>
      <c r="AZ1960" s="10" t="str">
        <f t="shared" si="1028"/>
        <v/>
      </c>
      <c r="BC1960" s="78" t="str">
        <f t="shared" si="1027"/>
        <v/>
      </c>
      <c r="CM1960" s="14" t="str">
        <f>IF(AND(CJ1960&lt;&gt;""),CJ1960/INDEX($L$4:$L1960,MATCH(MAX($L$4:$L1960)+1,$L$4:$L1960,1)),"")</f>
        <v/>
      </c>
      <c r="CQ1960" s="14" t="str">
        <f>IF(AND(CN1960&lt;&gt;""),CN1960/INDEX($L$4:$L1960,MATCH(MAX($L$4:$L1960)+1,$L$4:$L1960,1)),"")</f>
        <v/>
      </c>
    </row>
    <row r="1961" spans="4:95">
      <c r="D1961" t="s">
        <v>36</v>
      </c>
      <c r="K1961" s="14" t="str">
        <f t="shared" si="1029"/>
        <v/>
      </c>
      <c r="S1961" s="14" t="str">
        <f>IF(AND(P1961&lt;&gt;""),P1961/INDEX($L$4:$L1961,MATCH(MAX($L$4:$L1961)+1,$L$4:$L1961,1)),"")</f>
        <v/>
      </c>
      <c r="W1961" s="14" t="str">
        <f>IF(AND(T1961&lt;&gt;""),T1961/INDEX($L$4:$L1961,MATCH(MAX($L$4:$L1961)+1,$L$4:$L1961,1)),"")</f>
        <v/>
      </c>
      <c r="AA1961" s="14" t="str">
        <f>IF(AND(X1961&lt;&gt;""),X1961/INDEX($L$4:$L1961,MATCH(MAX($L$4:$L1961)+1,$L$4:$L1961,1)),"")</f>
        <v/>
      </c>
      <c r="AE1961" s="14" t="str">
        <f>IF(AND(AB1961&lt;&gt;""),AB1961/INDEX($L$4:$L1961,MATCH(MAX($L$4:$L1961)+1,$L$4:$L1961,1)),"")</f>
        <v/>
      </c>
      <c r="AI1961" s="14" t="str">
        <f>IF(AND(AF1961&lt;&gt;""),AF1961/INDEX($L$4:$L1961,MATCH(MAX($L$4:$L1961)+1,$L$4:$L1961,1)),"")</f>
        <v/>
      </c>
      <c r="AM1961" s="14" t="str">
        <f>IF(AND(AJ1961&lt;&gt;""),AJ1961/INDEX($L$4:$L1961,MATCH(MAX($L$4:$L1961)+1,$L$4:$L1961,1)),"")</f>
        <v/>
      </c>
      <c r="AQ1961" s="14" t="str">
        <f>IF(AND(AN1961&lt;&gt;""),AN1961/INDEX($L$4:$L1961,MATCH(MAX($L$4:$L1961)+1,$L$4:$L1961,1)),"")</f>
        <v/>
      </c>
      <c r="AU1961" s="14" t="str">
        <f>IF(AND(AR1961&lt;&gt;""),AR1961/INDEX($L$4:$L1961,MATCH(MAX($L$4:$L1961)+1,$L$4:$L1961,1)),"")</f>
        <v/>
      </c>
      <c r="AY1961" s="14" t="str">
        <f>IF(AND(AV1961&lt;&gt;""),AV1961/INDEX($L$4:$L1961,MATCH(MAX($L$4:$L1961)+1,$L$4:$L1961,1)),"")</f>
        <v/>
      </c>
      <c r="AZ1961" s="10" t="str">
        <f t="shared" si="1028"/>
        <v/>
      </c>
      <c r="BC1961" s="78" t="str">
        <f t="shared" si="1027"/>
        <v/>
      </c>
      <c r="CM1961" s="14" t="str">
        <f>IF(AND(CJ1961&lt;&gt;""),CJ1961/INDEX($L$4:$L1961,MATCH(MAX($L$4:$L1961)+1,$L$4:$L1961,1)),"")</f>
        <v/>
      </c>
      <c r="CQ1961" s="14" t="str">
        <f>IF(AND(CN1961&lt;&gt;""),CN1961/INDEX($L$4:$L1961,MATCH(MAX($L$4:$L1961)+1,$L$4:$L1961,1)),"")</f>
        <v/>
      </c>
    </row>
    <row r="1962" spans="4:95">
      <c r="D1962" t="s">
        <v>36</v>
      </c>
      <c r="K1962" s="14" t="str">
        <f t="shared" si="1029"/>
        <v/>
      </c>
      <c r="S1962" s="14" t="str">
        <f>IF(AND(P1962&lt;&gt;""),P1962/INDEX($L$4:$L1962,MATCH(MAX($L$4:$L1962)+1,$L$4:$L1962,1)),"")</f>
        <v/>
      </c>
      <c r="W1962" s="14" t="str">
        <f>IF(AND(T1962&lt;&gt;""),T1962/INDEX($L$4:$L1962,MATCH(MAX($L$4:$L1962)+1,$L$4:$L1962,1)),"")</f>
        <v/>
      </c>
      <c r="AA1962" s="14" t="str">
        <f>IF(AND(X1962&lt;&gt;""),X1962/INDEX($L$4:$L1962,MATCH(MAX($L$4:$L1962)+1,$L$4:$L1962,1)),"")</f>
        <v/>
      </c>
      <c r="AE1962" s="14" t="str">
        <f>IF(AND(AB1962&lt;&gt;""),AB1962/INDEX($L$4:$L1962,MATCH(MAX($L$4:$L1962)+1,$L$4:$L1962,1)),"")</f>
        <v/>
      </c>
      <c r="AI1962" s="14" t="str">
        <f>IF(AND(AF1962&lt;&gt;""),AF1962/INDEX($L$4:$L1962,MATCH(MAX($L$4:$L1962)+1,$L$4:$L1962,1)),"")</f>
        <v/>
      </c>
      <c r="AM1962" s="14" t="str">
        <f>IF(AND(AJ1962&lt;&gt;""),AJ1962/INDEX($L$4:$L1962,MATCH(MAX($L$4:$L1962)+1,$L$4:$L1962,1)),"")</f>
        <v/>
      </c>
      <c r="AQ1962" s="14" t="str">
        <f>IF(AND(AN1962&lt;&gt;""),AN1962/INDEX($L$4:$L1962,MATCH(MAX($L$4:$L1962)+1,$L$4:$L1962,1)),"")</f>
        <v/>
      </c>
      <c r="AU1962" s="14" t="str">
        <f>IF(AND(AR1962&lt;&gt;""),AR1962/INDEX($L$4:$L1962,MATCH(MAX($L$4:$L1962)+1,$L$4:$L1962,1)),"")</f>
        <v/>
      </c>
      <c r="AY1962" s="14" t="str">
        <f>IF(AND(AV1962&lt;&gt;""),AV1962/INDEX($L$4:$L1962,MATCH(MAX($L$4:$L1962)+1,$L$4:$L1962,1)),"")</f>
        <v/>
      </c>
      <c r="AZ1962" s="10" t="str">
        <f t="shared" si="1028"/>
        <v/>
      </c>
      <c r="BC1962" s="78" t="str">
        <f t="shared" si="1027"/>
        <v/>
      </c>
      <c r="CM1962" s="14" t="str">
        <f>IF(AND(CJ1962&lt;&gt;""),CJ1962/INDEX($L$4:$L1962,MATCH(MAX($L$4:$L1962)+1,$L$4:$L1962,1)),"")</f>
        <v/>
      </c>
      <c r="CQ1962" s="14" t="str">
        <f>IF(AND(CN1962&lt;&gt;""),CN1962/INDEX($L$4:$L1962,MATCH(MAX($L$4:$L1962)+1,$L$4:$L1962,1)),"")</f>
        <v/>
      </c>
    </row>
    <row r="1963" spans="4:95">
      <c r="D1963" t="s">
        <v>36</v>
      </c>
      <c r="K1963" s="14" t="str">
        <f t="shared" si="1029"/>
        <v/>
      </c>
      <c r="S1963" s="14" t="str">
        <f>IF(AND(P1963&lt;&gt;""),P1963/INDEX($L$4:$L1963,MATCH(MAX($L$4:$L1963)+1,$L$4:$L1963,1)),"")</f>
        <v/>
      </c>
      <c r="W1963" s="14" t="str">
        <f>IF(AND(T1963&lt;&gt;""),T1963/INDEX($L$4:$L1963,MATCH(MAX($L$4:$L1963)+1,$L$4:$L1963,1)),"")</f>
        <v/>
      </c>
      <c r="AA1963" s="14" t="str">
        <f>IF(AND(X1963&lt;&gt;""),X1963/INDEX($L$4:$L1963,MATCH(MAX($L$4:$L1963)+1,$L$4:$L1963,1)),"")</f>
        <v/>
      </c>
      <c r="AE1963" s="14" t="str">
        <f>IF(AND(AB1963&lt;&gt;""),AB1963/INDEX($L$4:$L1963,MATCH(MAX($L$4:$L1963)+1,$L$4:$L1963,1)),"")</f>
        <v/>
      </c>
      <c r="AI1963" s="14" t="str">
        <f>IF(AND(AF1963&lt;&gt;""),AF1963/INDEX($L$4:$L1963,MATCH(MAX($L$4:$L1963)+1,$L$4:$L1963,1)),"")</f>
        <v/>
      </c>
      <c r="AM1963" s="14" t="str">
        <f>IF(AND(AJ1963&lt;&gt;""),AJ1963/INDEX($L$4:$L1963,MATCH(MAX($L$4:$L1963)+1,$L$4:$L1963,1)),"")</f>
        <v/>
      </c>
      <c r="AQ1963" s="14" t="str">
        <f>IF(AND(AN1963&lt;&gt;""),AN1963/INDEX($L$4:$L1963,MATCH(MAX($L$4:$L1963)+1,$L$4:$L1963,1)),"")</f>
        <v/>
      </c>
      <c r="AU1963" s="14" t="str">
        <f>IF(AND(AR1963&lt;&gt;""),AR1963/INDEX($L$4:$L1963,MATCH(MAX($L$4:$L1963)+1,$L$4:$L1963,1)),"")</f>
        <v/>
      </c>
      <c r="AY1963" s="14" t="str">
        <f>IF(AND(AV1963&lt;&gt;""),AV1963/INDEX($L$4:$L1963,MATCH(MAX($L$4:$L1963)+1,$L$4:$L1963,1)),"")</f>
        <v/>
      </c>
      <c r="AZ1963" s="10" t="str">
        <f t="shared" si="1028"/>
        <v/>
      </c>
      <c r="BC1963" s="78" t="str">
        <f t="shared" si="1027"/>
        <v/>
      </c>
      <c r="CM1963" s="14" t="str">
        <f>IF(AND(CJ1963&lt;&gt;""),CJ1963/INDEX($L$4:$L1963,MATCH(MAX($L$4:$L1963)+1,$L$4:$L1963,1)),"")</f>
        <v/>
      </c>
      <c r="CQ1963" s="14" t="str">
        <f>IF(AND(CN1963&lt;&gt;""),CN1963/INDEX($L$4:$L1963,MATCH(MAX($L$4:$L1963)+1,$L$4:$L1963,1)),"")</f>
        <v/>
      </c>
    </row>
    <row r="1964" spans="4:95">
      <c r="D1964" t="s">
        <v>36</v>
      </c>
      <c r="K1964" s="14" t="str">
        <f t="shared" si="1029"/>
        <v/>
      </c>
      <c r="S1964" s="14" t="str">
        <f>IF(AND(P1964&lt;&gt;""),P1964/INDEX($L$4:$L1964,MATCH(MAX($L$4:$L1964)+1,$L$4:$L1964,1)),"")</f>
        <v/>
      </c>
      <c r="W1964" s="14" t="str">
        <f>IF(AND(T1964&lt;&gt;""),T1964/INDEX($L$4:$L1964,MATCH(MAX($L$4:$L1964)+1,$L$4:$L1964,1)),"")</f>
        <v/>
      </c>
      <c r="AA1964" s="14" t="str">
        <f>IF(AND(X1964&lt;&gt;""),X1964/INDEX($L$4:$L1964,MATCH(MAX($L$4:$L1964)+1,$L$4:$L1964,1)),"")</f>
        <v/>
      </c>
      <c r="AE1964" s="14" t="str">
        <f>IF(AND(AB1964&lt;&gt;""),AB1964/INDEX($L$4:$L1964,MATCH(MAX($L$4:$L1964)+1,$L$4:$L1964,1)),"")</f>
        <v/>
      </c>
      <c r="AI1964" s="14" t="str">
        <f>IF(AND(AF1964&lt;&gt;""),AF1964/INDEX($L$4:$L1964,MATCH(MAX($L$4:$L1964)+1,$L$4:$L1964,1)),"")</f>
        <v/>
      </c>
      <c r="AM1964" s="14" t="str">
        <f>IF(AND(AJ1964&lt;&gt;""),AJ1964/INDEX($L$4:$L1964,MATCH(MAX($L$4:$L1964)+1,$L$4:$L1964,1)),"")</f>
        <v/>
      </c>
      <c r="AQ1964" s="14" t="str">
        <f>IF(AND(AN1964&lt;&gt;""),AN1964/INDEX($L$4:$L1964,MATCH(MAX($L$4:$L1964)+1,$L$4:$L1964,1)),"")</f>
        <v/>
      </c>
      <c r="AU1964" s="14" t="str">
        <f>IF(AND(AR1964&lt;&gt;""),AR1964/INDEX($L$4:$L1964,MATCH(MAX($L$4:$L1964)+1,$L$4:$L1964,1)),"")</f>
        <v/>
      </c>
      <c r="AY1964" s="14" t="str">
        <f>IF(AND(AV1964&lt;&gt;""),AV1964/INDEX($L$4:$L1964,MATCH(MAX($L$4:$L1964)+1,$L$4:$L1964,1)),"")</f>
        <v/>
      </c>
      <c r="AZ1964" s="10" t="str">
        <f t="shared" si="1028"/>
        <v/>
      </c>
      <c r="BC1964" s="78" t="str">
        <f t="shared" ref="BC1964:BC2027" si="1030">IF(SUM(S1964,W1964,AA1964,AE1964,AI1964,AM1964,AQ1964,AY1964,AU1964)=0,"",SUM(S1964,W1964,AA1964,AE1964,AI1964,AM1964,AQ1964,AY1964,AU1964))</f>
        <v/>
      </c>
      <c r="CM1964" s="14" t="str">
        <f>IF(AND(CJ1964&lt;&gt;""),CJ1964/INDEX($L$4:$L1964,MATCH(MAX($L$4:$L1964)+1,$L$4:$L1964,1)),"")</f>
        <v/>
      </c>
      <c r="CQ1964" s="14" t="str">
        <f>IF(AND(CN1964&lt;&gt;""),CN1964/INDEX($L$4:$L1964,MATCH(MAX($L$4:$L1964)+1,$L$4:$L1964,1)),"")</f>
        <v/>
      </c>
    </row>
    <row r="1965" spans="4:95">
      <c r="D1965" t="s">
        <v>36</v>
      </c>
      <c r="K1965" s="14" t="str">
        <f t="shared" si="1029"/>
        <v/>
      </c>
      <c r="S1965" s="14" t="str">
        <f>IF(AND(P1965&lt;&gt;""),P1965/INDEX($L$4:$L1965,MATCH(MAX($L$4:$L1965)+1,$L$4:$L1965,1)),"")</f>
        <v/>
      </c>
      <c r="W1965" s="14" t="str">
        <f>IF(AND(T1965&lt;&gt;""),T1965/INDEX($L$4:$L1965,MATCH(MAX($L$4:$L1965)+1,$L$4:$L1965,1)),"")</f>
        <v/>
      </c>
      <c r="AA1965" s="14" t="str">
        <f>IF(AND(X1965&lt;&gt;""),X1965/INDEX($L$4:$L1965,MATCH(MAX($L$4:$L1965)+1,$L$4:$L1965,1)),"")</f>
        <v/>
      </c>
      <c r="AE1965" s="14" t="str">
        <f>IF(AND(AB1965&lt;&gt;""),AB1965/INDEX($L$4:$L1965,MATCH(MAX($L$4:$L1965)+1,$L$4:$L1965,1)),"")</f>
        <v/>
      </c>
      <c r="AI1965" s="14" t="str">
        <f>IF(AND(AF1965&lt;&gt;""),AF1965/INDEX($L$4:$L1965,MATCH(MAX($L$4:$L1965)+1,$L$4:$L1965,1)),"")</f>
        <v/>
      </c>
      <c r="AM1965" s="14" t="str">
        <f>IF(AND(AJ1965&lt;&gt;""),AJ1965/INDEX($L$4:$L1965,MATCH(MAX($L$4:$L1965)+1,$L$4:$L1965,1)),"")</f>
        <v/>
      </c>
      <c r="AQ1965" s="14" t="str">
        <f>IF(AND(AN1965&lt;&gt;""),AN1965/INDEX($L$4:$L1965,MATCH(MAX($L$4:$L1965)+1,$L$4:$L1965,1)),"")</f>
        <v/>
      </c>
      <c r="AU1965" s="14" t="str">
        <f>IF(AND(AR1965&lt;&gt;""),AR1965/INDEX($L$4:$L1965,MATCH(MAX($L$4:$L1965)+1,$L$4:$L1965,1)),"")</f>
        <v/>
      </c>
      <c r="AY1965" s="14" t="str">
        <f>IF(AND(AV1965&lt;&gt;""),AV1965/INDEX($L$4:$L1965,MATCH(MAX($L$4:$L1965)+1,$L$4:$L1965,1)),"")</f>
        <v/>
      </c>
      <c r="AZ1965" s="10" t="str">
        <f t="shared" si="1028"/>
        <v/>
      </c>
      <c r="BC1965" s="78" t="str">
        <f t="shared" si="1030"/>
        <v/>
      </c>
      <c r="CM1965" s="14" t="str">
        <f>IF(AND(CJ1965&lt;&gt;""),CJ1965/INDEX($L$4:$L1965,MATCH(MAX($L$4:$L1965)+1,$L$4:$L1965,1)),"")</f>
        <v/>
      </c>
      <c r="CQ1965" s="14" t="str">
        <f>IF(AND(CN1965&lt;&gt;""),CN1965/INDEX($L$4:$L1965,MATCH(MAX($L$4:$L1965)+1,$L$4:$L1965,1)),"")</f>
        <v/>
      </c>
    </row>
    <row r="1966" spans="4:95">
      <c r="D1966" t="s">
        <v>36</v>
      </c>
      <c r="K1966" s="14" t="str">
        <f t="shared" si="1029"/>
        <v/>
      </c>
      <c r="S1966" s="14" t="str">
        <f>IF(AND(P1966&lt;&gt;""),P1966/INDEX($L$4:$L1966,MATCH(MAX($L$4:$L1966)+1,$L$4:$L1966,1)),"")</f>
        <v/>
      </c>
      <c r="W1966" s="14" t="str">
        <f>IF(AND(T1966&lt;&gt;""),T1966/INDEX($L$4:$L1966,MATCH(MAX($L$4:$L1966)+1,$L$4:$L1966,1)),"")</f>
        <v/>
      </c>
      <c r="AA1966" s="14" t="str">
        <f>IF(AND(X1966&lt;&gt;""),X1966/INDEX($L$4:$L1966,MATCH(MAX($L$4:$L1966)+1,$L$4:$L1966,1)),"")</f>
        <v/>
      </c>
      <c r="AE1966" s="14" t="str">
        <f>IF(AND(AB1966&lt;&gt;""),AB1966/INDEX($L$4:$L1966,MATCH(MAX($L$4:$L1966)+1,$L$4:$L1966,1)),"")</f>
        <v/>
      </c>
      <c r="AI1966" s="14" t="str">
        <f>IF(AND(AF1966&lt;&gt;""),AF1966/INDEX($L$4:$L1966,MATCH(MAX($L$4:$L1966)+1,$L$4:$L1966,1)),"")</f>
        <v/>
      </c>
      <c r="AM1966" s="14" t="str">
        <f>IF(AND(AJ1966&lt;&gt;""),AJ1966/INDEX($L$4:$L1966,MATCH(MAX($L$4:$L1966)+1,$L$4:$L1966,1)),"")</f>
        <v/>
      </c>
      <c r="AQ1966" s="14" t="str">
        <f>IF(AND(AN1966&lt;&gt;""),AN1966/INDEX($L$4:$L1966,MATCH(MAX($L$4:$L1966)+1,$L$4:$L1966,1)),"")</f>
        <v/>
      </c>
      <c r="AU1966" s="14" t="str">
        <f>IF(AND(AR1966&lt;&gt;""),AR1966/INDEX($L$4:$L1966,MATCH(MAX($L$4:$L1966)+1,$L$4:$L1966,1)),"")</f>
        <v/>
      </c>
      <c r="AY1966" s="14" t="str">
        <f>IF(AND(AV1966&lt;&gt;""),AV1966/INDEX($L$4:$L1966,MATCH(MAX($L$4:$L1966)+1,$L$4:$L1966,1)),"")</f>
        <v/>
      </c>
      <c r="AZ1966" s="10" t="str">
        <f t="shared" si="1028"/>
        <v/>
      </c>
      <c r="BC1966" s="78" t="str">
        <f t="shared" si="1030"/>
        <v/>
      </c>
      <c r="CM1966" s="14" t="str">
        <f>IF(AND(CJ1966&lt;&gt;""),CJ1966/INDEX($L$4:$L1966,MATCH(MAX($L$4:$L1966)+1,$L$4:$L1966,1)),"")</f>
        <v/>
      </c>
      <c r="CQ1966" s="14" t="str">
        <f>IF(AND(CN1966&lt;&gt;""),CN1966/INDEX($L$4:$L1966,MATCH(MAX($L$4:$L1966)+1,$L$4:$L1966,1)),"")</f>
        <v/>
      </c>
    </row>
    <row r="1967" spans="4:95">
      <c r="D1967" t="s">
        <v>36</v>
      </c>
      <c r="K1967" s="14" t="str">
        <f t="shared" si="1029"/>
        <v/>
      </c>
      <c r="S1967" s="14" t="str">
        <f>IF(AND(P1967&lt;&gt;""),P1967/INDEX($L$4:$L1967,MATCH(MAX($L$4:$L1967)+1,$L$4:$L1967,1)),"")</f>
        <v/>
      </c>
      <c r="W1967" s="14" t="str">
        <f>IF(AND(T1967&lt;&gt;""),T1967/INDEX($L$4:$L1967,MATCH(MAX($L$4:$L1967)+1,$L$4:$L1967,1)),"")</f>
        <v/>
      </c>
      <c r="AA1967" s="14" t="str">
        <f>IF(AND(X1967&lt;&gt;""),X1967/INDEX($L$4:$L1967,MATCH(MAX($L$4:$L1967)+1,$L$4:$L1967,1)),"")</f>
        <v/>
      </c>
      <c r="AE1967" s="14" t="str">
        <f>IF(AND(AB1967&lt;&gt;""),AB1967/INDEX($L$4:$L1967,MATCH(MAX($L$4:$L1967)+1,$L$4:$L1967,1)),"")</f>
        <v/>
      </c>
      <c r="AI1967" s="14" t="str">
        <f>IF(AND(AF1967&lt;&gt;""),AF1967/INDEX($L$4:$L1967,MATCH(MAX($L$4:$L1967)+1,$L$4:$L1967,1)),"")</f>
        <v/>
      </c>
      <c r="AM1967" s="14" t="str">
        <f>IF(AND(AJ1967&lt;&gt;""),AJ1967/INDEX($L$4:$L1967,MATCH(MAX($L$4:$L1967)+1,$L$4:$L1967,1)),"")</f>
        <v/>
      </c>
      <c r="AQ1967" s="14" t="str">
        <f>IF(AND(AN1967&lt;&gt;""),AN1967/INDEX($L$4:$L1967,MATCH(MAX($L$4:$L1967)+1,$L$4:$L1967,1)),"")</f>
        <v/>
      </c>
      <c r="AU1967" s="14" t="str">
        <f>IF(AND(AR1967&lt;&gt;""),AR1967/INDEX($L$4:$L1967,MATCH(MAX($L$4:$L1967)+1,$L$4:$L1967,1)),"")</f>
        <v/>
      </c>
      <c r="AY1967" s="14" t="str">
        <f>IF(AND(AV1967&lt;&gt;""),AV1967/INDEX($L$4:$L1967,MATCH(MAX($L$4:$L1967)+1,$L$4:$L1967,1)),"")</f>
        <v/>
      </c>
      <c r="AZ1967" s="10" t="str">
        <f t="shared" si="1028"/>
        <v/>
      </c>
      <c r="BC1967" s="78" t="str">
        <f t="shared" si="1030"/>
        <v/>
      </c>
      <c r="CM1967" s="14" t="str">
        <f>IF(AND(CJ1967&lt;&gt;""),CJ1967/INDEX($L$4:$L1967,MATCH(MAX($L$4:$L1967)+1,$L$4:$L1967,1)),"")</f>
        <v/>
      </c>
      <c r="CQ1967" s="14" t="str">
        <f>IF(AND(CN1967&lt;&gt;""),CN1967/INDEX($L$4:$L1967,MATCH(MAX($L$4:$L1967)+1,$L$4:$L1967,1)),"")</f>
        <v/>
      </c>
    </row>
    <row r="1968" spans="4:95">
      <c r="D1968" t="s">
        <v>36</v>
      </c>
      <c r="K1968" s="14" t="str">
        <f t="shared" si="1029"/>
        <v/>
      </c>
      <c r="S1968" s="14" t="str">
        <f>IF(AND(P1968&lt;&gt;""),P1968/INDEX($L$4:$L1968,MATCH(MAX($L$4:$L1968)+1,$L$4:$L1968,1)),"")</f>
        <v/>
      </c>
      <c r="W1968" s="14" t="str">
        <f>IF(AND(T1968&lt;&gt;""),T1968/INDEX($L$4:$L1968,MATCH(MAX($L$4:$L1968)+1,$L$4:$L1968,1)),"")</f>
        <v/>
      </c>
      <c r="AA1968" s="14" t="str">
        <f>IF(AND(X1968&lt;&gt;""),X1968/INDEX($L$4:$L1968,MATCH(MAX($L$4:$L1968)+1,$L$4:$L1968,1)),"")</f>
        <v/>
      </c>
      <c r="AE1968" s="14" t="str">
        <f>IF(AND(AB1968&lt;&gt;""),AB1968/INDEX($L$4:$L1968,MATCH(MAX($L$4:$L1968)+1,$L$4:$L1968,1)),"")</f>
        <v/>
      </c>
      <c r="AI1968" s="14" t="str">
        <f>IF(AND(AF1968&lt;&gt;""),AF1968/INDEX($L$4:$L1968,MATCH(MAX($L$4:$L1968)+1,$L$4:$L1968,1)),"")</f>
        <v/>
      </c>
      <c r="AM1968" s="14" t="str">
        <f>IF(AND(AJ1968&lt;&gt;""),AJ1968/INDEX($L$4:$L1968,MATCH(MAX($L$4:$L1968)+1,$L$4:$L1968,1)),"")</f>
        <v/>
      </c>
      <c r="AQ1968" s="14" t="str">
        <f>IF(AND(AN1968&lt;&gt;""),AN1968/INDEX($L$4:$L1968,MATCH(MAX($L$4:$L1968)+1,$L$4:$L1968,1)),"")</f>
        <v/>
      </c>
      <c r="AU1968" s="14" t="str">
        <f>IF(AND(AR1968&lt;&gt;""),AR1968/INDEX($L$4:$L1968,MATCH(MAX($L$4:$L1968)+1,$L$4:$L1968,1)),"")</f>
        <v/>
      </c>
      <c r="AY1968" s="14" t="str">
        <f>IF(AND(AV1968&lt;&gt;""),AV1968/INDEX($L$4:$L1968,MATCH(MAX($L$4:$L1968)+1,$L$4:$L1968,1)),"")</f>
        <v/>
      </c>
      <c r="AZ1968" s="10" t="str">
        <f t="shared" si="1028"/>
        <v/>
      </c>
      <c r="BC1968" s="78" t="str">
        <f t="shared" si="1030"/>
        <v/>
      </c>
      <c r="CM1968" s="14" t="str">
        <f>IF(AND(CJ1968&lt;&gt;""),CJ1968/INDEX($L$4:$L1968,MATCH(MAX($L$4:$L1968)+1,$L$4:$L1968,1)),"")</f>
        <v/>
      </c>
      <c r="CQ1968" s="14" t="str">
        <f>IF(AND(CN1968&lt;&gt;""),CN1968/INDEX($L$4:$L1968,MATCH(MAX($L$4:$L1968)+1,$L$4:$L1968,1)),"")</f>
        <v/>
      </c>
    </row>
    <row r="1969" spans="4:95">
      <c r="D1969" t="s">
        <v>36</v>
      </c>
      <c r="K1969" s="14" t="str">
        <f t="shared" si="1029"/>
        <v/>
      </c>
      <c r="S1969" s="14" t="str">
        <f>IF(AND(P1969&lt;&gt;""),P1969/INDEX($L$4:$L1969,MATCH(MAX($L$4:$L1969)+1,$L$4:$L1969,1)),"")</f>
        <v/>
      </c>
      <c r="W1969" s="14" t="str">
        <f>IF(AND(T1969&lt;&gt;""),T1969/INDEX($L$4:$L1969,MATCH(MAX($L$4:$L1969)+1,$L$4:$L1969,1)),"")</f>
        <v/>
      </c>
      <c r="AA1969" s="14" t="str">
        <f>IF(AND(X1969&lt;&gt;""),X1969/INDEX($L$4:$L1969,MATCH(MAX($L$4:$L1969)+1,$L$4:$L1969,1)),"")</f>
        <v/>
      </c>
      <c r="AE1969" s="14" t="str">
        <f>IF(AND(AB1969&lt;&gt;""),AB1969/INDEX($L$4:$L1969,MATCH(MAX($L$4:$L1969)+1,$L$4:$L1969,1)),"")</f>
        <v/>
      </c>
      <c r="AI1969" s="14" t="str">
        <f>IF(AND(AF1969&lt;&gt;""),AF1969/INDEX($L$4:$L1969,MATCH(MAX($L$4:$L1969)+1,$L$4:$L1969,1)),"")</f>
        <v/>
      </c>
      <c r="AM1969" s="14" t="str">
        <f>IF(AND(AJ1969&lt;&gt;""),AJ1969/INDEX($L$4:$L1969,MATCH(MAX($L$4:$L1969)+1,$L$4:$L1969,1)),"")</f>
        <v/>
      </c>
      <c r="AQ1969" s="14" t="str">
        <f>IF(AND(AN1969&lt;&gt;""),AN1969/INDEX($L$4:$L1969,MATCH(MAX($L$4:$L1969)+1,$L$4:$L1969,1)),"")</f>
        <v/>
      </c>
      <c r="AU1969" s="14" t="str">
        <f>IF(AND(AR1969&lt;&gt;""),AR1969/INDEX($L$4:$L1969,MATCH(MAX($L$4:$L1969)+1,$L$4:$L1969,1)),"")</f>
        <v/>
      </c>
      <c r="AY1969" s="14" t="str">
        <f>IF(AND(AV1969&lt;&gt;""),AV1969/INDEX($L$4:$L1969,MATCH(MAX($L$4:$L1969)+1,$L$4:$L1969,1)),"")</f>
        <v/>
      </c>
      <c r="AZ1969" s="10" t="str">
        <f t="shared" si="1028"/>
        <v/>
      </c>
      <c r="BC1969" s="78" t="str">
        <f t="shared" si="1030"/>
        <v/>
      </c>
      <c r="CM1969" s="14" t="str">
        <f>IF(AND(CJ1969&lt;&gt;""),CJ1969/INDEX($L$4:$L1969,MATCH(MAX($L$4:$L1969)+1,$L$4:$L1969,1)),"")</f>
        <v/>
      </c>
      <c r="CQ1969" s="14" t="str">
        <f>IF(AND(CN1969&lt;&gt;""),CN1969/INDEX($L$4:$L1969,MATCH(MAX($L$4:$L1969)+1,$L$4:$L1969,1)),"")</f>
        <v/>
      </c>
    </row>
    <row r="1970" spans="4:95">
      <c r="D1970" t="s">
        <v>36</v>
      </c>
      <c r="K1970" s="14" t="str">
        <f t="shared" si="1029"/>
        <v/>
      </c>
      <c r="S1970" s="14" t="str">
        <f>IF(AND(P1970&lt;&gt;""),P1970/INDEX($L$4:$L1970,MATCH(MAX($L$4:$L1970)+1,$L$4:$L1970,1)),"")</f>
        <v/>
      </c>
      <c r="W1970" s="14" t="str">
        <f>IF(AND(T1970&lt;&gt;""),T1970/INDEX($L$4:$L1970,MATCH(MAX($L$4:$L1970)+1,$L$4:$L1970,1)),"")</f>
        <v/>
      </c>
      <c r="AA1970" s="14" t="str">
        <f>IF(AND(X1970&lt;&gt;""),X1970/INDEX($L$4:$L1970,MATCH(MAX($L$4:$L1970)+1,$L$4:$L1970,1)),"")</f>
        <v/>
      </c>
      <c r="AE1970" s="14" t="str">
        <f>IF(AND(AB1970&lt;&gt;""),AB1970/INDEX($L$4:$L1970,MATCH(MAX($L$4:$L1970)+1,$L$4:$L1970,1)),"")</f>
        <v/>
      </c>
      <c r="AI1970" s="14" t="str">
        <f>IF(AND(AF1970&lt;&gt;""),AF1970/INDEX($L$4:$L1970,MATCH(MAX($L$4:$L1970)+1,$L$4:$L1970,1)),"")</f>
        <v/>
      </c>
      <c r="AM1970" s="14" t="str">
        <f>IF(AND(AJ1970&lt;&gt;""),AJ1970/INDEX($L$4:$L1970,MATCH(MAX($L$4:$L1970)+1,$L$4:$L1970,1)),"")</f>
        <v/>
      </c>
      <c r="AQ1970" s="14" t="str">
        <f>IF(AND(AN1970&lt;&gt;""),AN1970/INDEX($L$4:$L1970,MATCH(MAX($L$4:$L1970)+1,$L$4:$L1970,1)),"")</f>
        <v/>
      </c>
      <c r="AU1970" s="14" t="str">
        <f>IF(AND(AR1970&lt;&gt;""),AR1970/INDEX($L$4:$L1970,MATCH(MAX($L$4:$L1970)+1,$L$4:$L1970,1)),"")</f>
        <v/>
      </c>
      <c r="AY1970" s="14" t="str">
        <f>IF(AND(AV1970&lt;&gt;""),AV1970/INDEX($L$4:$L1970,MATCH(MAX($L$4:$L1970)+1,$L$4:$L1970,1)),"")</f>
        <v/>
      </c>
      <c r="AZ1970" s="10" t="str">
        <f t="shared" si="1028"/>
        <v/>
      </c>
      <c r="BC1970" s="78" t="str">
        <f t="shared" si="1030"/>
        <v/>
      </c>
      <c r="CM1970" s="14" t="str">
        <f>IF(AND(CJ1970&lt;&gt;""),CJ1970/INDEX($L$4:$L1970,MATCH(MAX($L$4:$L1970)+1,$L$4:$L1970,1)),"")</f>
        <v/>
      </c>
      <c r="CQ1970" s="14" t="str">
        <f>IF(AND(CN1970&lt;&gt;""),CN1970/INDEX($L$4:$L1970,MATCH(MAX($L$4:$L1970)+1,$L$4:$L1970,1)),"")</f>
        <v/>
      </c>
    </row>
    <row r="1971" spans="4:95">
      <c r="D1971" t="s">
        <v>36</v>
      </c>
      <c r="K1971" s="14" t="str">
        <f t="shared" si="1029"/>
        <v/>
      </c>
      <c r="S1971" s="14" t="str">
        <f>IF(AND(P1971&lt;&gt;""),P1971/INDEX($L$4:$L1971,MATCH(MAX($L$4:$L1971)+1,$L$4:$L1971,1)),"")</f>
        <v/>
      </c>
      <c r="W1971" s="14" t="str">
        <f>IF(AND(T1971&lt;&gt;""),T1971/INDEX($L$4:$L1971,MATCH(MAX($L$4:$L1971)+1,$L$4:$L1971,1)),"")</f>
        <v/>
      </c>
      <c r="AA1971" s="14" t="str">
        <f>IF(AND(X1971&lt;&gt;""),X1971/INDEX($L$4:$L1971,MATCH(MAX($L$4:$L1971)+1,$L$4:$L1971,1)),"")</f>
        <v/>
      </c>
      <c r="AE1971" s="14" t="str">
        <f>IF(AND(AB1971&lt;&gt;""),AB1971/INDEX($L$4:$L1971,MATCH(MAX($L$4:$L1971)+1,$L$4:$L1971,1)),"")</f>
        <v/>
      </c>
      <c r="AI1971" s="14" t="str">
        <f>IF(AND(AF1971&lt;&gt;""),AF1971/INDEX($L$4:$L1971,MATCH(MAX($L$4:$L1971)+1,$L$4:$L1971,1)),"")</f>
        <v/>
      </c>
      <c r="AM1971" s="14" t="str">
        <f>IF(AND(AJ1971&lt;&gt;""),AJ1971/INDEX($L$4:$L1971,MATCH(MAX($L$4:$L1971)+1,$L$4:$L1971,1)),"")</f>
        <v/>
      </c>
      <c r="AQ1971" s="14" t="str">
        <f>IF(AND(AN1971&lt;&gt;""),AN1971/INDEX($L$4:$L1971,MATCH(MAX($L$4:$L1971)+1,$L$4:$L1971,1)),"")</f>
        <v/>
      </c>
      <c r="AU1971" s="14" t="str">
        <f>IF(AND(AR1971&lt;&gt;""),AR1971/INDEX($L$4:$L1971,MATCH(MAX($L$4:$L1971)+1,$L$4:$L1971,1)),"")</f>
        <v/>
      </c>
      <c r="AY1971" s="14" t="str">
        <f>IF(AND(AV1971&lt;&gt;""),AV1971/INDEX($L$4:$L1971,MATCH(MAX($L$4:$L1971)+1,$L$4:$L1971,1)),"")</f>
        <v/>
      </c>
      <c r="AZ1971" s="10" t="str">
        <f t="shared" si="1028"/>
        <v/>
      </c>
      <c r="BC1971" s="78" t="str">
        <f t="shared" si="1030"/>
        <v/>
      </c>
      <c r="CM1971" s="14" t="str">
        <f>IF(AND(CJ1971&lt;&gt;""),CJ1971/INDEX($L$4:$L1971,MATCH(MAX($L$4:$L1971)+1,$L$4:$L1971,1)),"")</f>
        <v/>
      </c>
      <c r="CQ1971" s="14" t="str">
        <f>IF(AND(CN1971&lt;&gt;""),CN1971/INDEX($L$4:$L1971,MATCH(MAX($L$4:$L1971)+1,$L$4:$L1971,1)),"")</f>
        <v/>
      </c>
    </row>
    <row r="1972" spans="4:95">
      <c r="D1972" t="s">
        <v>36</v>
      </c>
      <c r="K1972" s="14" t="str">
        <f t="shared" si="1029"/>
        <v/>
      </c>
      <c r="S1972" s="14" t="str">
        <f>IF(AND(P1972&lt;&gt;""),P1972/INDEX($L$4:$L1972,MATCH(MAX($L$4:$L1972)+1,$L$4:$L1972,1)),"")</f>
        <v/>
      </c>
      <c r="W1972" s="14" t="str">
        <f>IF(AND(T1972&lt;&gt;""),T1972/INDEX($L$4:$L1972,MATCH(MAX($L$4:$L1972)+1,$L$4:$L1972,1)),"")</f>
        <v/>
      </c>
      <c r="AA1972" s="14" t="str">
        <f>IF(AND(X1972&lt;&gt;""),X1972/INDEX($L$4:$L1972,MATCH(MAX($L$4:$L1972)+1,$L$4:$L1972,1)),"")</f>
        <v/>
      </c>
      <c r="AE1972" s="14" t="str">
        <f>IF(AND(AB1972&lt;&gt;""),AB1972/INDEX($L$4:$L1972,MATCH(MAX($L$4:$L1972)+1,$L$4:$L1972,1)),"")</f>
        <v/>
      </c>
      <c r="AI1972" s="14" t="str">
        <f>IF(AND(AF1972&lt;&gt;""),AF1972/INDEX($L$4:$L1972,MATCH(MAX($L$4:$L1972)+1,$L$4:$L1972,1)),"")</f>
        <v/>
      </c>
      <c r="AM1972" s="14" t="str">
        <f>IF(AND(AJ1972&lt;&gt;""),AJ1972/INDEX($L$4:$L1972,MATCH(MAX($L$4:$L1972)+1,$L$4:$L1972,1)),"")</f>
        <v/>
      </c>
      <c r="AQ1972" s="14" t="str">
        <f>IF(AND(AN1972&lt;&gt;""),AN1972/INDEX($L$4:$L1972,MATCH(MAX($L$4:$L1972)+1,$L$4:$L1972,1)),"")</f>
        <v/>
      </c>
      <c r="AU1972" s="14" t="str">
        <f>IF(AND(AR1972&lt;&gt;""),AR1972/INDEX($L$4:$L1972,MATCH(MAX($L$4:$L1972)+1,$L$4:$L1972,1)),"")</f>
        <v/>
      </c>
      <c r="AY1972" s="14" t="str">
        <f>IF(AND(AV1972&lt;&gt;""),AV1972/INDEX($L$4:$L1972,MATCH(MAX($L$4:$L1972)+1,$L$4:$L1972,1)),"")</f>
        <v/>
      </c>
      <c r="AZ1972" s="10" t="str">
        <f t="shared" si="1028"/>
        <v/>
      </c>
      <c r="BC1972" s="78" t="str">
        <f t="shared" si="1030"/>
        <v/>
      </c>
      <c r="CM1972" s="14" t="str">
        <f>IF(AND(CJ1972&lt;&gt;""),CJ1972/INDEX($L$4:$L1972,MATCH(MAX($L$4:$L1972)+1,$L$4:$L1972,1)),"")</f>
        <v/>
      </c>
      <c r="CQ1972" s="14" t="str">
        <f>IF(AND(CN1972&lt;&gt;""),CN1972/INDEX($L$4:$L1972,MATCH(MAX($L$4:$L1972)+1,$L$4:$L1972,1)),"")</f>
        <v/>
      </c>
    </row>
    <row r="1973" spans="4:95">
      <c r="D1973" t="s">
        <v>36</v>
      </c>
      <c r="K1973" s="14" t="str">
        <f t="shared" si="1029"/>
        <v/>
      </c>
      <c r="S1973" s="14" t="str">
        <f>IF(AND(P1973&lt;&gt;""),P1973/INDEX($L$4:$L1973,MATCH(MAX($L$4:$L1973)+1,$L$4:$L1973,1)),"")</f>
        <v/>
      </c>
      <c r="W1973" s="14" t="str">
        <f>IF(AND(T1973&lt;&gt;""),T1973/INDEX($L$4:$L1973,MATCH(MAX($L$4:$L1973)+1,$L$4:$L1973,1)),"")</f>
        <v/>
      </c>
      <c r="AA1973" s="14" t="str">
        <f>IF(AND(X1973&lt;&gt;""),X1973/INDEX($L$4:$L1973,MATCH(MAX($L$4:$L1973)+1,$L$4:$L1973,1)),"")</f>
        <v/>
      </c>
      <c r="AE1973" s="14" t="str">
        <f>IF(AND(AB1973&lt;&gt;""),AB1973/INDEX($L$4:$L1973,MATCH(MAX($L$4:$L1973)+1,$L$4:$L1973,1)),"")</f>
        <v/>
      </c>
      <c r="AI1973" s="14" t="str">
        <f>IF(AND(AF1973&lt;&gt;""),AF1973/INDEX($L$4:$L1973,MATCH(MAX($L$4:$L1973)+1,$L$4:$L1973,1)),"")</f>
        <v/>
      </c>
      <c r="AM1973" s="14" t="str">
        <f>IF(AND(AJ1973&lt;&gt;""),AJ1973/INDEX($L$4:$L1973,MATCH(MAX($L$4:$L1973)+1,$L$4:$L1973,1)),"")</f>
        <v/>
      </c>
      <c r="AQ1973" s="14" t="str">
        <f>IF(AND(AN1973&lt;&gt;""),AN1973/INDEX($L$4:$L1973,MATCH(MAX($L$4:$L1973)+1,$L$4:$L1973,1)),"")</f>
        <v/>
      </c>
      <c r="AU1973" s="14" t="str">
        <f>IF(AND(AR1973&lt;&gt;""),AR1973/INDEX($L$4:$L1973,MATCH(MAX($L$4:$L1973)+1,$L$4:$L1973,1)),"")</f>
        <v/>
      </c>
      <c r="AY1973" s="14" t="str">
        <f>IF(AND(AV1973&lt;&gt;""),AV1973/INDEX($L$4:$L1973,MATCH(MAX($L$4:$L1973)+1,$L$4:$L1973,1)),"")</f>
        <v/>
      </c>
      <c r="AZ1973" s="10" t="str">
        <f t="shared" si="1028"/>
        <v/>
      </c>
      <c r="BC1973" s="78" t="str">
        <f t="shared" si="1030"/>
        <v/>
      </c>
      <c r="CM1973" s="14" t="str">
        <f>IF(AND(CJ1973&lt;&gt;""),CJ1973/INDEX($L$4:$L1973,MATCH(MAX($L$4:$L1973)+1,$L$4:$L1973,1)),"")</f>
        <v/>
      </c>
      <c r="CQ1973" s="14" t="str">
        <f>IF(AND(CN1973&lt;&gt;""),CN1973/INDEX($L$4:$L1973,MATCH(MAX($L$4:$L1973)+1,$L$4:$L1973,1)),"")</f>
        <v/>
      </c>
    </row>
    <row r="1974" spans="4:95">
      <c r="D1974" t="s">
        <v>36</v>
      </c>
      <c r="K1974" s="14" t="str">
        <f t="shared" si="1029"/>
        <v/>
      </c>
      <c r="S1974" s="14" t="str">
        <f>IF(AND(P1974&lt;&gt;""),P1974/INDEX($L$4:$L1974,MATCH(MAX($L$4:$L1974)+1,$L$4:$L1974,1)),"")</f>
        <v/>
      </c>
      <c r="W1974" s="14" t="str">
        <f>IF(AND(T1974&lt;&gt;""),T1974/INDEX($L$4:$L1974,MATCH(MAX($L$4:$L1974)+1,$L$4:$L1974,1)),"")</f>
        <v/>
      </c>
      <c r="AA1974" s="14" t="str">
        <f>IF(AND(X1974&lt;&gt;""),X1974/INDEX($L$4:$L1974,MATCH(MAX($L$4:$L1974)+1,$L$4:$L1974,1)),"")</f>
        <v/>
      </c>
      <c r="AE1974" s="14" t="str">
        <f>IF(AND(AB1974&lt;&gt;""),AB1974/INDEX($L$4:$L1974,MATCH(MAX($L$4:$L1974)+1,$L$4:$L1974,1)),"")</f>
        <v/>
      </c>
      <c r="AI1974" s="14" t="str">
        <f>IF(AND(AF1974&lt;&gt;""),AF1974/INDEX($L$4:$L1974,MATCH(MAX($L$4:$L1974)+1,$L$4:$L1974,1)),"")</f>
        <v/>
      </c>
      <c r="AM1974" s="14" t="str">
        <f>IF(AND(AJ1974&lt;&gt;""),AJ1974/INDEX($L$4:$L1974,MATCH(MAX($L$4:$L1974)+1,$L$4:$L1974,1)),"")</f>
        <v/>
      </c>
      <c r="AQ1974" s="14" t="str">
        <f>IF(AND(AN1974&lt;&gt;""),AN1974/INDEX($L$4:$L1974,MATCH(MAX($L$4:$L1974)+1,$L$4:$L1974,1)),"")</f>
        <v/>
      </c>
      <c r="AU1974" s="14" t="str">
        <f>IF(AND(AR1974&lt;&gt;""),AR1974/INDEX($L$4:$L1974,MATCH(MAX($L$4:$L1974)+1,$L$4:$L1974,1)),"")</f>
        <v/>
      </c>
      <c r="AY1974" s="14" t="str">
        <f>IF(AND(AV1974&lt;&gt;""),AV1974/INDEX($L$4:$L1974,MATCH(MAX($L$4:$L1974)+1,$L$4:$L1974,1)),"")</f>
        <v/>
      </c>
      <c r="AZ1974" s="10" t="str">
        <f t="shared" si="1028"/>
        <v/>
      </c>
      <c r="BC1974" s="78" t="str">
        <f t="shared" si="1030"/>
        <v/>
      </c>
      <c r="CM1974" s="14" t="str">
        <f>IF(AND(CJ1974&lt;&gt;""),CJ1974/INDEX($L$4:$L1974,MATCH(MAX($L$4:$L1974)+1,$L$4:$L1974,1)),"")</f>
        <v/>
      </c>
      <c r="CQ1974" s="14" t="str">
        <f>IF(AND(CN1974&lt;&gt;""),CN1974/INDEX($L$4:$L1974,MATCH(MAX($L$4:$L1974)+1,$L$4:$L1974,1)),"")</f>
        <v/>
      </c>
    </row>
    <row r="1975" spans="4:95">
      <c r="D1975" t="s">
        <v>36</v>
      </c>
      <c r="K1975" s="14" t="str">
        <f t="shared" si="1029"/>
        <v/>
      </c>
      <c r="S1975" s="14" t="str">
        <f>IF(AND(P1975&lt;&gt;""),P1975/INDEX($L$4:$L1975,MATCH(MAX($L$4:$L1975)+1,$L$4:$L1975,1)),"")</f>
        <v/>
      </c>
      <c r="W1975" s="14" t="str">
        <f>IF(AND(T1975&lt;&gt;""),T1975/INDEX($L$4:$L1975,MATCH(MAX($L$4:$L1975)+1,$L$4:$L1975,1)),"")</f>
        <v/>
      </c>
      <c r="AA1975" s="14" t="str">
        <f>IF(AND(X1975&lt;&gt;""),X1975/INDEX($L$4:$L1975,MATCH(MAX($L$4:$L1975)+1,$L$4:$L1975,1)),"")</f>
        <v/>
      </c>
      <c r="AE1975" s="14" t="str">
        <f>IF(AND(AB1975&lt;&gt;""),AB1975/INDEX($L$4:$L1975,MATCH(MAX($L$4:$L1975)+1,$L$4:$L1975,1)),"")</f>
        <v/>
      </c>
      <c r="AI1975" s="14" t="str">
        <f>IF(AND(AF1975&lt;&gt;""),AF1975/INDEX($L$4:$L1975,MATCH(MAX($L$4:$L1975)+1,$L$4:$L1975,1)),"")</f>
        <v/>
      </c>
      <c r="AM1975" s="14" t="str">
        <f>IF(AND(AJ1975&lt;&gt;""),AJ1975/INDEX($L$4:$L1975,MATCH(MAX($L$4:$L1975)+1,$L$4:$L1975,1)),"")</f>
        <v/>
      </c>
      <c r="AQ1975" s="14" t="str">
        <f>IF(AND(AN1975&lt;&gt;""),AN1975/INDEX($L$4:$L1975,MATCH(MAX($L$4:$L1975)+1,$L$4:$L1975,1)),"")</f>
        <v/>
      </c>
      <c r="AU1975" s="14" t="str">
        <f>IF(AND(AR1975&lt;&gt;""),AR1975/INDEX($L$4:$L1975,MATCH(MAX($L$4:$L1975)+1,$L$4:$L1975,1)),"")</f>
        <v/>
      </c>
      <c r="AY1975" s="14" t="str">
        <f>IF(AND(AV1975&lt;&gt;""),AV1975/INDEX($L$4:$L1975,MATCH(MAX($L$4:$L1975)+1,$L$4:$L1975,1)),"")</f>
        <v/>
      </c>
      <c r="AZ1975" s="10" t="str">
        <f t="shared" si="1028"/>
        <v/>
      </c>
      <c r="BC1975" s="78" t="str">
        <f t="shared" si="1030"/>
        <v/>
      </c>
      <c r="CM1975" s="14" t="str">
        <f>IF(AND(CJ1975&lt;&gt;""),CJ1975/INDEX($L$4:$L1975,MATCH(MAX($L$4:$L1975)+1,$L$4:$L1975,1)),"")</f>
        <v/>
      </c>
      <c r="CQ1975" s="14" t="str">
        <f>IF(AND(CN1975&lt;&gt;""),CN1975/INDEX($L$4:$L1975,MATCH(MAX($L$4:$L1975)+1,$L$4:$L1975,1)),"")</f>
        <v/>
      </c>
    </row>
    <row r="1976" spans="4:95">
      <c r="D1976" t="s">
        <v>36</v>
      </c>
      <c r="K1976" s="14" t="str">
        <f t="shared" si="1029"/>
        <v/>
      </c>
      <c r="S1976" s="14" t="str">
        <f>IF(AND(P1976&lt;&gt;""),P1976/INDEX($L$4:$L1976,MATCH(MAX($L$4:$L1976)+1,$L$4:$L1976,1)),"")</f>
        <v/>
      </c>
      <c r="W1976" s="14" t="str">
        <f>IF(AND(T1976&lt;&gt;""),T1976/INDEX($L$4:$L1976,MATCH(MAX($L$4:$L1976)+1,$L$4:$L1976,1)),"")</f>
        <v/>
      </c>
      <c r="AA1976" s="14" t="str">
        <f>IF(AND(X1976&lt;&gt;""),X1976/INDEX($L$4:$L1976,MATCH(MAX($L$4:$L1976)+1,$L$4:$L1976,1)),"")</f>
        <v/>
      </c>
      <c r="AE1976" s="14" t="str">
        <f>IF(AND(AB1976&lt;&gt;""),AB1976/INDEX($L$4:$L1976,MATCH(MAX($L$4:$L1976)+1,$L$4:$L1976,1)),"")</f>
        <v/>
      </c>
      <c r="AI1976" s="14" t="str">
        <f>IF(AND(AF1976&lt;&gt;""),AF1976/INDEX($L$4:$L1976,MATCH(MAX($L$4:$L1976)+1,$L$4:$L1976,1)),"")</f>
        <v/>
      </c>
      <c r="AM1976" s="14" t="str">
        <f>IF(AND(AJ1976&lt;&gt;""),AJ1976/INDEX($L$4:$L1976,MATCH(MAX($L$4:$L1976)+1,$L$4:$L1976,1)),"")</f>
        <v/>
      </c>
      <c r="AQ1976" s="14" t="str">
        <f>IF(AND(AN1976&lt;&gt;""),AN1976/INDEX($L$4:$L1976,MATCH(MAX($L$4:$L1976)+1,$L$4:$L1976,1)),"")</f>
        <v/>
      </c>
      <c r="AU1976" s="14" t="str">
        <f>IF(AND(AR1976&lt;&gt;""),AR1976/INDEX($L$4:$L1976,MATCH(MAX($L$4:$L1976)+1,$L$4:$L1976,1)),"")</f>
        <v/>
      </c>
      <c r="AY1976" s="14" t="str">
        <f>IF(AND(AV1976&lt;&gt;""),AV1976/INDEX($L$4:$L1976,MATCH(MAX($L$4:$L1976)+1,$L$4:$L1976,1)),"")</f>
        <v/>
      </c>
      <c r="AZ1976" s="10" t="str">
        <f t="shared" si="1028"/>
        <v/>
      </c>
      <c r="BC1976" s="78" t="str">
        <f t="shared" si="1030"/>
        <v/>
      </c>
      <c r="CM1976" s="14" t="str">
        <f>IF(AND(CJ1976&lt;&gt;""),CJ1976/INDEX($L$4:$L1976,MATCH(MAX($L$4:$L1976)+1,$L$4:$L1976,1)),"")</f>
        <v/>
      </c>
      <c r="CQ1976" s="14" t="str">
        <f>IF(AND(CN1976&lt;&gt;""),CN1976/INDEX($L$4:$L1976,MATCH(MAX($L$4:$L1976)+1,$L$4:$L1976,1)),"")</f>
        <v/>
      </c>
    </row>
    <row r="1977" spans="4:95">
      <c r="D1977" t="s">
        <v>36</v>
      </c>
      <c r="K1977" s="14" t="str">
        <f t="shared" si="1029"/>
        <v/>
      </c>
      <c r="S1977" s="14" t="str">
        <f>IF(AND(P1977&lt;&gt;""),P1977/INDEX($L$4:$L1977,MATCH(MAX($L$4:$L1977)+1,$L$4:$L1977,1)),"")</f>
        <v/>
      </c>
      <c r="W1977" s="14" t="str">
        <f>IF(AND(T1977&lt;&gt;""),T1977/INDEX($L$4:$L1977,MATCH(MAX($L$4:$L1977)+1,$L$4:$L1977,1)),"")</f>
        <v/>
      </c>
      <c r="AA1977" s="14" t="str">
        <f>IF(AND(X1977&lt;&gt;""),X1977/INDEX($L$4:$L1977,MATCH(MAX($L$4:$L1977)+1,$L$4:$L1977,1)),"")</f>
        <v/>
      </c>
      <c r="AE1977" s="14" t="str">
        <f>IF(AND(AB1977&lt;&gt;""),AB1977/INDEX($L$4:$L1977,MATCH(MAX($L$4:$L1977)+1,$L$4:$L1977,1)),"")</f>
        <v/>
      </c>
      <c r="AI1977" s="14" t="str">
        <f>IF(AND(AF1977&lt;&gt;""),AF1977/INDEX($L$4:$L1977,MATCH(MAX($L$4:$L1977)+1,$L$4:$L1977,1)),"")</f>
        <v/>
      </c>
      <c r="AM1977" s="14" t="str">
        <f>IF(AND(AJ1977&lt;&gt;""),AJ1977/INDEX($L$4:$L1977,MATCH(MAX($L$4:$L1977)+1,$L$4:$L1977,1)),"")</f>
        <v/>
      </c>
      <c r="AQ1977" s="14" t="str">
        <f>IF(AND(AN1977&lt;&gt;""),AN1977/INDEX($L$4:$L1977,MATCH(MAX($L$4:$L1977)+1,$L$4:$L1977,1)),"")</f>
        <v/>
      </c>
      <c r="AU1977" s="14" t="str">
        <f>IF(AND(AR1977&lt;&gt;""),AR1977/INDEX($L$4:$L1977,MATCH(MAX($L$4:$L1977)+1,$L$4:$L1977,1)),"")</f>
        <v/>
      </c>
      <c r="AY1977" s="14" t="str">
        <f>IF(AND(AV1977&lt;&gt;""),AV1977/INDEX($L$4:$L1977,MATCH(MAX($L$4:$L1977)+1,$L$4:$L1977,1)),"")</f>
        <v/>
      </c>
      <c r="AZ1977" s="10" t="str">
        <f t="shared" si="1028"/>
        <v/>
      </c>
      <c r="BC1977" s="78" t="str">
        <f t="shared" si="1030"/>
        <v/>
      </c>
      <c r="CM1977" s="14" t="str">
        <f>IF(AND(CJ1977&lt;&gt;""),CJ1977/INDEX($L$4:$L1977,MATCH(MAX($L$4:$L1977)+1,$L$4:$L1977,1)),"")</f>
        <v/>
      </c>
      <c r="CQ1977" s="14" t="str">
        <f>IF(AND(CN1977&lt;&gt;""),CN1977/INDEX($L$4:$L1977,MATCH(MAX($L$4:$L1977)+1,$L$4:$L1977,1)),"")</f>
        <v/>
      </c>
    </row>
    <row r="1978" spans="4:95">
      <c r="D1978" t="s">
        <v>36</v>
      </c>
      <c r="K1978" s="14" t="str">
        <f t="shared" si="1029"/>
        <v/>
      </c>
      <c r="S1978" s="14" t="str">
        <f>IF(AND(P1978&lt;&gt;""),P1978/INDEX($L$4:$L1978,MATCH(MAX($L$4:$L1978)+1,$L$4:$L1978,1)),"")</f>
        <v/>
      </c>
      <c r="W1978" s="14" t="str">
        <f>IF(AND(T1978&lt;&gt;""),T1978/INDEX($L$4:$L1978,MATCH(MAX($L$4:$L1978)+1,$L$4:$L1978,1)),"")</f>
        <v/>
      </c>
      <c r="AA1978" s="14" t="str">
        <f>IF(AND(X1978&lt;&gt;""),X1978/INDEX($L$4:$L1978,MATCH(MAX($L$4:$L1978)+1,$L$4:$L1978,1)),"")</f>
        <v/>
      </c>
      <c r="AE1978" s="14" t="str">
        <f>IF(AND(AB1978&lt;&gt;""),AB1978/INDEX($L$4:$L1978,MATCH(MAX($L$4:$L1978)+1,$L$4:$L1978,1)),"")</f>
        <v/>
      </c>
      <c r="AI1978" s="14" t="str">
        <f>IF(AND(AF1978&lt;&gt;""),AF1978/INDEX($L$4:$L1978,MATCH(MAX($L$4:$L1978)+1,$L$4:$L1978,1)),"")</f>
        <v/>
      </c>
      <c r="AM1978" s="14" t="str">
        <f>IF(AND(AJ1978&lt;&gt;""),AJ1978/INDEX($L$4:$L1978,MATCH(MAX($L$4:$L1978)+1,$L$4:$L1978,1)),"")</f>
        <v/>
      </c>
      <c r="AQ1978" s="14" t="str">
        <f>IF(AND(AN1978&lt;&gt;""),AN1978/INDEX($L$4:$L1978,MATCH(MAX($L$4:$L1978)+1,$L$4:$L1978,1)),"")</f>
        <v/>
      </c>
      <c r="AU1978" s="14" t="str">
        <f>IF(AND(AR1978&lt;&gt;""),AR1978/INDEX($L$4:$L1978,MATCH(MAX($L$4:$L1978)+1,$L$4:$L1978,1)),"")</f>
        <v/>
      </c>
      <c r="AY1978" s="14" t="str">
        <f>IF(AND(AV1978&lt;&gt;""),AV1978/INDEX($L$4:$L1978,MATCH(MAX($L$4:$L1978)+1,$L$4:$L1978,1)),"")</f>
        <v/>
      </c>
      <c r="AZ1978" s="10" t="str">
        <f t="shared" ref="AZ1978:AZ2041" si="1031">IF(IF(O1978="",P1978+T1978+X1978+AB1978+AF1978+AJ1978+AN1978+CJ1978+CN1978+IF(AR1978="",0,AR1978)+AV1978,"")=0,"",IF(O1978="",P1978+T1978+X1978+AB1978+AF1978+AJ1978+AN1978+CJ1978+CN1978+IF(AR1978="",0,AR1978)+AV1978,""))</f>
        <v/>
      </c>
      <c r="BC1978" s="78" t="str">
        <f t="shared" si="1030"/>
        <v/>
      </c>
      <c r="CM1978" s="14" t="str">
        <f>IF(AND(CJ1978&lt;&gt;""),CJ1978/INDEX($L$4:$L1978,MATCH(MAX($L$4:$L1978)+1,$L$4:$L1978,1)),"")</f>
        <v/>
      </c>
      <c r="CQ1978" s="14" t="str">
        <f>IF(AND(CN1978&lt;&gt;""),CN1978/INDEX($L$4:$L1978,MATCH(MAX($L$4:$L1978)+1,$L$4:$L1978,1)),"")</f>
        <v/>
      </c>
    </row>
    <row r="1979" spans="4:95">
      <c r="D1979" t="s">
        <v>36</v>
      </c>
      <c r="K1979" s="14" t="str">
        <f t="shared" si="1029"/>
        <v/>
      </c>
      <c r="S1979" s="14" t="str">
        <f>IF(AND(P1979&lt;&gt;""),P1979/INDEX($L$4:$L1979,MATCH(MAX($L$4:$L1979)+1,$L$4:$L1979,1)),"")</f>
        <v/>
      </c>
      <c r="W1979" s="14" t="str">
        <f>IF(AND(T1979&lt;&gt;""),T1979/INDEX($L$4:$L1979,MATCH(MAX($L$4:$L1979)+1,$L$4:$L1979,1)),"")</f>
        <v/>
      </c>
      <c r="AA1979" s="14" t="str">
        <f>IF(AND(X1979&lt;&gt;""),X1979/INDEX($L$4:$L1979,MATCH(MAX($L$4:$L1979)+1,$L$4:$L1979,1)),"")</f>
        <v/>
      </c>
      <c r="AE1979" s="14" t="str">
        <f>IF(AND(AB1979&lt;&gt;""),AB1979/INDEX($L$4:$L1979,MATCH(MAX($L$4:$L1979)+1,$L$4:$L1979,1)),"")</f>
        <v/>
      </c>
      <c r="AI1979" s="14" t="str">
        <f>IF(AND(AF1979&lt;&gt;""),AF1979/INDEX($L$4:$L1979,MATCH(MAX($L$4:$L1979)+1,$L$4:$L1979,1)),"")</f>
        <v/>
      </c>
      <c r="AM1979" s="14" t="str">
        <f>IF(AND(AJ1979&lt;&gt;""),AJ1979/INDEX($L$4:$L1979,MATCH(MAX($L$4:$L1979)+1,$L$4:$L1979,1)),"")</f>
        <v/>
      </c>
      <c r="AQ1979" s="14" t="str">
        <f>IF(AND(AN1979&lt;&gt;""),AN1979/INDEX($L$4:$L1979,MATCH(MAX($L$4:$L1979)+1,$L$4:$L1979,1)),"")</f>
        <v/>
      </c>
      <c r="AU1979" s="14" t="str">
        <f>IF(AND(AR1979&lt;&gt;""),AR1979/INDEX($L$4:$L1979,MATCH(MAX($L$4:$L1979)+1,$L$4:$L1979,1)),"")</f>
        <v/>
      </c>
      <c r="AY1979" s="14" t="str">
        <f>IF(AND(AV1979&lt;&gt;""),AV1979/INDEX($L$4:$L1979,MATCH(MAX($L$4:$L1979)+1,$L$4:$L1979,1)),"")</f>
        <v/>
      </c>
      <c r="AZ1979" s="10" t="str">
        <f t="shared" si="1031"/>
        <v/>
      </c>
      <c r="BC1979" s="78" t="str">
        <f t="shared" si="1030"/>
        <v/>
      </c>
      <c r="CM1979" s="14" t="str">
        <f>IF(AND(CJ1979&lt;&gt;""),CJ1979/INDEX($L$4:$L1979,MATCH(MAX($L$4:$L1979)+1,$L$4:$L1979,1)),"")</f>
        <v/>
      </c>
      <c r="CQ1979" s="14" t="str">
        <f>IF(AND(CN1979&lt;&gt;""),CN1979/INDEX($L$4:$L1979,MATCH(MAX($L$4:$L1979)+1,$L$4:$L1979,1)),"")</f>
        <v/>
      </c>
    </row>
    <row r="1980" spans="4:95">
      <c r="D1980" t="s">
        <v>36</v>
      </c>
      <c r="K1980" s="14" t="str">
        <f t="shared" si="1029"/>
        <v/>
      </c>
      <c r="S1980" s="14" t="str">
        <f>IF(AND(P1980&lt;&gt;""),P1980/INDEX($L$4:$L1980,MATCH(MAX($L$4:$L1980)+1,$L$4:$L1980,1)),"")</f>
        <v/>
      </c>
      <c r="W1980" s="14" t="str">
        <f>IF(AND(T1980&lt;&gt;""),T1980/INDEX($L$4:$L1980,MATCH(MAX($L$4:$L1980)+1,$L$4:$L1980,1)),"")</f>
        <v/>
      </c>
      <c r="AA1980" s="14" t="str">
        <f>IF(AND(X1980&lt;&gt;""),X1980/INDEX($L$4:$L1980,MATCH(MAX($L$4:$L1980)+1,$L$4:$L1980,1)),"")</f>
        <v/>
      </c>
      <c r="AE1980" s="14" t="str">
        <f>IF(AND(AB1980&lt;&gt;""),AB1980/INDEX($L$4:$L1980,MATCH(MAX($L$4:$L1980)+1,$L$4:$L1980,1)),"")</f>
        <v/>
      </c>
      <c r="AI1980" s="14" t="str">
        <f>IF(AND(AF1980&lt;&gt;""),AF1980/INDEX($L$4:$L1980,MATCH(MAX($L$4:$L1980)+1,$L$4:$L1980,1)),"")</f>
        <v/>
      </c>
      <c r="AM1980" s="14" t="str">
        <f>IF(AND(AJ1980&lt;&gt;""),AJ1980/INDEX($L$4:$L1980,MATCH(MAX($L$4:$L1980)+1,$L$4:$L1980,1)),"")</f>
        <v/>
      </c>
      <c r="AQ1980" s="14" t="str">
        <f>IF(AND(AN1980&lt;&gt;""),AN1980/INDEX($L$4:$L1980,MATCH(MAX($L$4:$L1980)+1,$L$4:$L1980,1)),"")</f>
        <v/>
      </c>
      <c r="AU1980" s="14" t="str">
        <f>IF(AND(AR1980&lt;&gt;""),AR1980/INDEX($L$4:$L1980,MATCH(MAX($L$4:$L1980)+1,$L$4:$L1980,1)),"")</f>
        <v/>
      </c>
      <c r="AY1980" s="14" t="str">
        <f>IF(AND(AV1980&lt;&gt;""),AV1980/INDEX($L$4:$L1980,MATCH(MAX($L$4:$L1980)+1,$L$4:$L1980,1)),"")</f>
        <v/>
      </c>
      <c r="AZ1980" s="10" t="str">
        <f t="shared" si="1031"/>
        <v/>
      </c>
      <c r="BC1980" s="78" t="str">
        <f t="shared" si="1030"/>
        <v/>
      </c>
      <c r="CM1980" s="14" t="str">
        <f>IF(AND(CJ1980&lt;&gt;""),CJ1980/INDEX($L$4:$L1980,MATCH(MAX($L$4:$L1980)+1,$L$4:$L1980,1)),"")</f>
        <v/>
      </c>
      <c r="CQ1980" s="14" t="str">
        <f>IF(AND(CN1980&lt;&gt;""),CN1980/INDEX($L$4:$L1980,MATCH(MAX($L$4:$L1980)+1,$L$4:$L1980,1)),"")</f>
        <v/>
      </c>
    </row>
    <row r="1981" spans="4:95">
      <c r="D1981" t="s">
        <v>36</v>
      </c>
      <c r="K1981" s="14" t="str">
        <f t="shared" ref="K1981:K2044" si="1032">IF(AND(H1981&lt;&gt;"",I1981&lt;&gt;""),I1981/H1981,"")</f>
        <v/>
      </c>
      <c r="S1981" s="14" t="str">
        <f>IF(AND(P1981&lt;&gt;""),P1981/INDEX($L$4:$L1981,MATCH(MAX($L$4:$L1981)+1,$L$4:$L1981,1)),"")</f>
        <v/>
      </c>
      <c r="W1981" s="14" t="str">
        <f>IF(AND(T1981&lt;&gt;""),T1981/INDEX($L$4:$L1981,MATCH(MAX($L$4:$L1981)+1,$L$4:$L1981,1)),"")</f>
        <v/>
      </c>
      <c r="AA1981" s="14" t="str">
        <f>IF(AND(X1981&lt;&gt;""),X1981/INDEX($L$4:$L1981,MATCH(MAX($L$4:$L1981)+1,$L$4:$L1981,1)),"")</f>
        <v/>
      </c>
      <c r="AE1981" s="14" t="str">
        <f>IF(AND(AB1981&lt;&gt;""),AB1981/INDEX($L$4:$L1981,MATCH(MAX($L$4:$L1981)+1,$L$4:$L1981,1)),"")</f>
        <v/>
      </c>
      <c r="AI1981" s="14" t="str">
        <f>IF(AND(AF1981&lt;&gt;""),AF1981/INDEX($L$4:$L1981,MATCH(MAX($L$4:$L1981)+1,$L$4:$L1981,1)),"")</f>
        <v/>
      </c>
      <c r="AM1981" s="14" t="str">
        <f>IF(AND(AJ1981&lt;&gt;""),AJ1981/INDEX($L$4:$L1981,MATCH(MAX($L$4:$L1981)+1,$L$4:$L1981,1)),"")</f>
        <v/>
      </c>
      <c r="AQ1981" s="14" t="str">
        <f>IF(AND(AN1981&lt;&gt;""),AN1981/INDEX($L$4:$L1981,MATCH(MAX($L$4:$L1981)+1,$L$4:$L1981,1)),"")</f>
        <v/>
      </c>
      <c r="AU1981" s="14" t="str">
        <f>IF(AND(AR1981&lt;&gt;""),AR1981/INDEX($L$4:$L1981,MATCH(MAX($L$4:$L1981)+1,$L$4:$L1981,1)),"")</f>
        <v/>
      </c>
      <c r="AY1981" s="14" t="str">
        <f>IF(AND(AV1981&lt;&gt;""),AV1981/INDEX($L$4:$L1981,MATCH(MAX($L$4:$L1981)+1,$L$4:$L1981,1)),"")</f>
        <v/>
      </c>
      <c r="AZ1981" s="10" t="str">
        <f t="shared" si="1031"/>
        <v/>
      </c>
      <c r="BC1981" s="78" t="str">
        <f t="shared" si="1030"/>
        <v/>
      </c>
      <c r="CM1981" s="14" t="str">
        <f>IF(AND(CJ1981&lt;&gt;""),CJ1981/INDEX($L$4:$L1981,MATCH(MAX($L$4:$L1981)+1,$L$4:$L1981,1)),"")</f>
        <v/>
      </c>
      <c r="CQ1981" s="14" t="str">
        <f>IF(AND(CN1981&lt;&gt;""),CN1981/INDEX($L$4:$L1981,MATCH(MAX($L$4:$L1981)+1,$L$4:$L1981,1)),"")</f>
        <v/>
      </c>
    </row>
    <row r="1982" spans="4:95">
      <c r="D1982" t="s">
        <v>36</v>
      </c>
      <c r="K1982" s="14" t="str">
        <f t="shared" si="1032"/>
        <v/>
      </c>
      <c r="S1982" s="14" t="str">
        <f>IF(AND(P1982&lt;&gt;""),P1982/INDEX($L$4:$L1982,MATCH(MAX($L$4:$L1982)+1,$L$4:$L1982,1)),"")</f>
        <v/>
      </c>
      <c r="W1982" s="14" t="str">
        <f>IF(AND(T1982&lt;&gt;""),T1982/INDEX($L$4:$L1982,MATCH(MAX($L$4:$L1982)+1,$L$4:$L1982,1)),"")</f>
        <v/>
      </c>
      <c r="AA1982" s="14" t="str">
        <f>IF(AND(X1982&lt;&gt;""),X1982/INDEX($L$4:$L1982,MATCH(MAX($L$4:$L1982)+1,$L$4:$L1982,1)),"")</f>
        <v/>
      </c>
      <c r="AE1982" s="14" t="str">
        <f>IF(AND(AB1982&lt;&gt;""),AB1982/INDEX($L$4:$L1982,MATCH(MAX($L$4:$L1982)+1,$L$4:$L1982,1)),"")</f>
        <v/>
      </c>
      <c r="AI1982" s="14" t="str">
        <f>IF(AND(AF1982&lt;&gt;""),AF1982/INDEX($L$4:$L1982,MATCH(MAX($L$4:$L1982)+1,$L$4:$L1982,1)),"")</f>
        <v/>
      </c>
      <c r="AM1982" s="14" t="str">
        <f>IF(AND(AJ1982&lt;&gt;""),AJ1982/INDEX($L$4:$L1982,MATCH(MAX($L$4:$L1982)+1,$L$4:$L1982,1)),"")</f>
        <v/>
      </c>
      <c r="AQ1982" s="14" t="str">
        <f>IF(AND(AN1982&lt;&gt;""),AN1982/INDEX($L$4:$L1982,MATCH(MAX($L$4:$L1982)+1,$L$4:$L1982,1)),"")</f>
        <v/>
      </c>
      <c r="AU1982" s="14" t="str">
        <f>IF(AND(AR1982&lt;&gt;""),AR1982/INDEX($L$4:$L1982,MATCH(MAX($L$4:$L1982)+1,$L$4:$L1982,1)),"")</f>
        <v/>
      </c>
      <c r="AY1982" s="14" t="str">
        <f>IF(AND(AV1982&lt;&gt;""),AV1982/INDEX($L$4:$L1982,MATCH(MAX($L$4:$L1982)+1,$L$4:$L1982,1)),"")</f>
        <v/>
      </c>
      <c r="AZ1982" s="10" t="str">
        <f t="shared" si="1031"/>
        <v/>
      </c>
      <c r="BC1982" s="78" t="str">
        <f t="shared" si="1030"/>
        <v/>
      </c>
      <c r="CM1982" s="14" t="str">
        <f>IF(AND(CJ1982&lt;&gt;""),CJ1982/INDEX($L$4:$L1982,MATCH(MAX($L$4:$L1982)+1,$L$4:$L1982,1)),"")</f>
        <v/>
      </c>
      <c r="CQ1982" s="14" t="str">
        <f>IF(AND(CN1982&lt;&gt;""),CN1982/INDEX($L$4:$L1982,MATCH(MAX($L$4:$L1982)+1,$L$4:$L1982,1)),"")</f>
        <v/>
      </c>
    </row>
    <row r="1983" spans="4:95">
      <c r="D1983" t="s">
        <v>36</v>
      </c>
      <c r="K1983" s="14" t="str">
        <f t="shared" si="1032"/>
        <v/>
      </c>
      <c r="S1983" s="14" t="str">
        <f>IF(AND(P1983&lt;&gt;""),P1983/INDEX($L$4:$L1983,MATCH(MAX($L$4:$L1983)+1,$L$4:$L1983,1)),"")</f>
        <v/>
      </c>
      <c r="W1983" s="14" t="str">
        <f>IF(AND(T1983&lt;&gt;""),T1983/INDEX($L$4:$L1983,MATCH(MAX($L$4:$L1983)+1,$L$4:$L1983,1)),"")</f>
        <v/>
      </c>
      <c r="AA1983" s="14" t="str">
        <f>IF(AND(X1983&lt;&gt;""),X1983/INDEX($L$4:$L1983,MATCH(MAX($L$4:$L1983)+1,$L$4:$L1983,1)),"")</f>
        <v/>
      </c>
      <c r="AE1983" s="14" t="str">
        <f>IF(AND(AB1983&lt;&gt;""),AB1983/INDEX($L$4:$L1983,MATCH(MAX($L$4:$L1983)+1,$L$4:$L1983,1)),"")</f>
        <v/>
      </c>
      <c r="AI1983" s="14" t="str">
        <f>IF(AND(AF1983&lt;&gt;""),AF1983/INDEX($L$4:$L1983,MATCH(MAX($L$4:$L1983)+1,$L$4:$L1983,1)),"")</f>
        <v/>
      </c>
      <c r="AM1983" s="14" t="str">
        <f>IF(AND(AJ1983&lt;&gt;""),AJ1983/INDEX($L$4:$L1983,MATCH(MAX($L$4:$L1983)+1,$L$4:$L1983,1)),"")</f>
        <v/>
      </c>
      <c r="AQ1983" s="14" t="str">
        <f>IF(AND(AN1983&lt;&gt;""),AN1983/INDEX($L$4:$L1983,MATCH(MAX($L$4:$L1983)+1,$L$4:$L1983,1)),"")</f>
        <v/>
      </c>
      <c r="AU1983" s="14" t="str">
        <f>IF(AND(AR1983&lt;&gt;""),AR1983/INDEX($L$4:$L1983,MATCH(MAX($L$4:$L1983)+1,$L$4:$L1983,1)),"")</f>
        <v/>
      </c>
      <c r="AY1983" s="14" t="str">
        <f>IF(AND(AV1983&lt;&gt;""),AV1983/INDEX($L$4:$L1983,MATCH(MAX($L$4:$L1983)+1,$L$4:$L1983,1)),"")</f>
        <v/>
      </c>
      <c r="AZ1983" s="10" t="str">
        <f t="shared" si="1031"/>
        <v/>
      </c>
      <c r="BC1983" s="78" t="str">
        <f t="shared" si="1030"/>
        <v/>
      </c>
      <c r="CM1983" s="14" t="str">
        <f>IF(AND(CJ1983&lt;&gt;""),CJ1983/INDEX($L$4:$L1983,MATCH(MAX($L$4:$L1983)+1,$L$4:$L1983,1)),"")</f>
        <v/>
      </c>
      <c r="CQ1983" s="14" t="str">
        <f>IF(AND(CN1983&lt;&gt;""),CN1983/INDEX($L$4:$L1983,MATCH(MAX($L$4:$L1983)+1,$L$4:$L1983,1)),"")</f>
        <v/>
      </c>
    </row>
    <row r="1984" spans="4:95">
      <c r="D1984" t="s">
        <v>36</v>
      </c>
      <c r="K1984" s="14" t="str">
        <f t="shared" si="1032"/>
        <v/>
      </c>
      <c r="S1984" s="14" t="str">
        <f>IF(AND(P1984&lt;&gt;""),P1984/INDEX($L$4:$L1984,MATCH(MAX($L$4:$L1984)+1,$L$4:$L1984,1)),"")</f>
        <v/>
      </c>
      <c r="W1984" s="14" t="str">
        <f>IF(AND(T1984&lt;&gt;""),T1984/INDEX($L$4:$L1984,MATCH(MAX($L$4:$L1984)+1,$L$4:$L1984,1)),"")</f>
        <v/>
      </c>
      <c r="AA1984" s="14" t="str">
        <f>IF(AND(X1984&lt;&gt;""),X1984/INDEX($L$4:$L1984,MATCH(MAX($L$4:$L1984)+1,$L$4:$L1984,1)),"")</f>
        <v/>
      </c>
      <c r="AE1984" s="14" t="str">
        <f>IF(AND(AB1984&lt;&gt;""),AB1984/INDEX($L$4:$L1984,MATCH(MAX($L$4:$L1984)+1,$L$4:$L1984,1)),"")</f>
        <v/>
      </c>
      <c r="AI1984" s="14" t="str">
        <f>IF(AND(AF1984&lt;&gt;""),AF1984/INDEX($L$4:$L1984,MATCH(MAX($L$4:$L1984)+1,$L$4:$L1984,1)),"")</f>
        <v/>
      </c>
      <c r="AM1984" s="14" t="str">
        <f>IF(AND(AJ1984&lt;&gt;""),AJ1984/INDEX($L$4:$L1984,MATCH(MAX($L$4:$L1984)+1,$L$4:$L1984,1)),"")</f>
        <v/>
      </c>
      <c r="AQ1984" s="14" t="str">
        <f>IF(AND(AN1984&lt;&gt;""),AN1984/INDEX($L$4:$L1984,MATCH(MAX($L$4:$L1984)+1,$L$4:$L1984,1)),"")</f>
        <v/>
      </c>
      <c r="AU1984" s="14" t="str">
        <f>IF(AND(AR1984&lt;&gt;""),AR1984/INDEX($L$4:$L1984,MATCH(MAX($L$4:$L1984)+1,$L$4:$L1984,1)),"")</f>
        <v/>
      </c>
      <c r="AY1984" s="14" t="str">
        <f>IF(AND(AV1984&lt;&gt;""),AV1984/INDEX($L$4:$L1984,MATCH(MAX($L$4:$L1984)+1,$L$4:$L1984,1)),"")</f>
        <v/>
      </c>
      <c r="AZ1984" s="10" t="str">
        <f t="shared" si="1031"/>
        <v/>
      </c>
      <c r="BC1984" s="78" t="str">
        <f t="shared" si="1030"/>
        <v/>
      </c>
      <c r="CM1984" s="14" t="str">
        <f>IF(AND(CJ1984&lt;&gt;""),CJ1984/INDEX($L$4:$L1984,MATCH(MAX($L$4:$L1984)+1,$L$4:$L1984,1)),"")</f>
        <v/>
      </c>
      <c r="CQ1984" s="14" t="str">
        <f>IF(AND(CN1984&lt;&gt;""),CN1984/INDEX($L$4:$L1984,MATCH(MAX($L$4:$L1984)+1,$L$4:$L1984,1)),"")</f>
        <v/>
      </c>
    </row>
    <row r="1985" spans="4:95">
      <c r="D1985" t="s">
        <v>36</v>
      </c>
      <c r="K1985" s="14" t="str">
        <f t="shared" si="1032"/>
        <v/>
      </c>
      <c r="S1985" s="14" t="str">
        <f>IF(AND(P1985&lt;&gt;""),P1985/INDEX($L$4:$L1985,MATCH(MAX($L$4:$L1985)+1,$L$4:$L1985,1)),"")</f>
        <v/>
      </c>
      <c r="W1985" s="14" t="str">
        <f>IF(AND(T1985&lt;&gt;""),T1985/INDEX($L$4:$L1985,MATCH(MAX($L$4:$L1985)+1,$L$4:$L1985,1)),"")</f>
        <v/>
      </c>
      <c r="AA1985" s="14" t="str">
        <f>IF(AND(X1985&lt;&gt;""),X1985/INDEX($L$4:$L1985,MATCH(MAX($L$4:$L1985)+1,$L$4:$L1985,1)),"")</f>
        <v/>
      </c>
      <c r="AE1985" s="14" t="str">
        <f>IF(AND(AB1985&lt;&gt;""),AB1985/INDEX($L$4:$L1985,MATCH(MAX($L$4:$L1985)+1,$L$4:$L1985,1)),"")</f>
        <v/>
      </c>
      <c r="AI1985" s="14" t="str">
        <f>IF(AND(AF1985&lt;&gt;""),AF1985/INDEX($L$4:$L1985,MATCH(MAX($L$4:$L1985)+1,$L$4:$L1985,1)),"")</f>
        <v/>
      </c>
      <c r="AM1985" s="14" t="str">
        <f>IF(AND(AJ1985&lt;&gt;""),AJ1985/INDEX($L$4:$L1985,MATCH(MAX($L$4:$L1985)+1,$L$4:$L1985,1)),"")</f>
        <v/>
      </c>
      <c r="AQ1985" s="14" t="str">
        <f>IF(AND(AN1985&lt;&gt;""),AN1985/INDEX($L$4:$L1985,MATCH(MAX($L$4:$L1985)+1,$L$4:$L1985,1)),"")</f>
        <v/>
      </c>
      <c r="AU1985" s="14" t="str">
        <f>IF(AND(AR1985&lt;&gt;""),AR1985/INDEX($L$4:$L1985,MATCH(MAX($L$4:$L1985)+1,$L$4:$L1985,1)),"")</f>
        <v/>
      </c>
      <c r="AY1985" s="14" t="str">
        <f>IF(AND(AV1985&lt;&gt;""),AV1985/INDEX($L$4:$L1985,MATCH(MAX($L$4:$L1985)+1,$L$4:$L1985,1)),"")</f>
        <v/>
      </c>
      <c r="AZ1985" s="10" t="str">
        <f t="shared" si="1031"/>
        <v/>
      </c>
      <c r="BC1985" s="78" t="str">
        <f t="shared" si="1030"/>
        <v/>
      </c>
      <c r="CM1985" s="14" t="str">
        <f>IF(AND(CJ1985&lt;&gt;""),CJ1985/INDEX($L$4:$L1985,MATCH(MAX($L$4:$L1985)+1,$L$4:$L1985,1)),"")</f>
        <v/>
      </c>
      <c r="CQ1985" s="14" t="str">
        <f>IF(AND(CN1985&lt;&gt;""),CN1985/INDEX($L$4:$L1985,MATCH(MAX($L$4:$L1985)+1,$L$4:$L1985,1)),"")</f>
        <v/>
      </c>
    </row>
    <row r="1986" spans="4:95">
      <c r="D1986" t="s">
        <v>36</v>
      </c>
      <c r="K1986" s="14" t="str">
        <f t="shared" si="1032"/>
        <v/>
      </c>
      <c r="S1986" s="14" t="str">
        <f>IF(AND(P1986&lt;&gt;""),P1986/INDEX($L$4:$L1986,MATCH(MAX($L$4:$L1986)+1,$L$4:$L1986,1)),"")</f>
        <v/>
      </c>
      <c r="W1986" s="14" t="str">
        <f>IF(AND(T1986&lt;&gt;""),T1986/INDEX($L$4:$L1986,MATCH(MAX($L$4:$L1986)+1,$L$4:$L1986,1)),"")</f>
        <v/>
      </c>
      <c r="AA1986" s="14" t="str">
        <f>IF(AND(X1986&lt;&gt;""),X1986/INDEX($L$4:$L1986,MATCH(MAX($L$4:$L1986)+1,$L$4:$L1986,1)),"")</f>
        <v/>
      </c>
      <c r="AE1986" s="14" t="str">
        <f>IF(AND(AB1986&lt;&gt;""),AB1986/INDEX($L$4:$L1986,MATCH(MAX($L$4:$L1986)+1,$L$4:$L1986,1)),"")</f>
        <v/>
      </c>
      <c r="AI1986" s="14" t="str">
        <f>IF(AND(AF1986&lt;&gt;""),AF1986/INDEX($L$4:$L1986,MATCH(MAX($L$4:$L1986)+1,$L$4:$L1986,1)),"")</f>
        <v/>
      </c>
      <c r="AM1986" s="14" t="str">
        <f>IF(AND(AJ1986&lt;&gt;""),AJ1986/INDEX($L$4:$L1986,MATCH(MAX($L$4:$L1986)+1,$L$4:$L1986,1)),"")</f>
        <v/>
      </c>
      <c r="AQ1986" s="14" t="str">
        <f>IF(AND(AN1986&lt;&gt;""),AN1986/INDEX($L$4:$L1986,MATCH(MAX($L$4:$L1986)+1,$L$4:$L1986,1)),"")</f>
        <v/>
      </c>
      <c r="AU1986" s="14" t="str">
        <f>IF(AND(AR1986&lt;&gt;""),AR1986/INDEX($L$4:$L1986,MATCH(MAX($L$4:$L1986)+1,$L$4:$L1986,1)),"")</f>
        <v/>
      </c>
      <c r="AY1986" s="14" t="str">
        <f>IF(AND(AV1986&lt;&gt;""),AV1986/INDEX($L$4:$L1986,MATCH(MAX($L$4:$L1986)+1,$L$4:$L1986,1)),"")</f>
        <v/>
      </c>
      <c r="AZ1986" s="10" t="str">
        <f t="shared" si="1031"/>
        <v/>
      </c>
      <c r="BC1986" s="78" t="str">
        <f t="shared" si="1030"/>
        <v/>
      </c>
      <c r="CM1986" s="14" t="str">
        <f>IF(AND(CJ1986&lt;&gt;""),CJ1986/INDEX($L$4:$L1986,MATCH(MAX($L$4:$L1986)+1,$L$4:$L1986,1)),"")</f>
        <v/>
      </c>
      <c r="CQ1986" s="14" t="str">
        <f>IF(AND(CN1986&lt;&gt;""),CN1986/INDEX($L$4:$L1986,MATCH(MAX($L$4:$L1986)+1,$L$4:$L1986,1)),"")</f>
        <v/>
      </c>
    </row>
    <row r="1987" spans="4:95">
      <c r="D1987" t="s">
        <v>36</v>
      </c>
      <c r="K1987" s="14" t="str">
        <f t="shared" si="1032"/>
        <v/>
      </c>
      <c r="S1987" s="14" t="str">
        <f>IF(AND(P1987&lt;&gt;""),P1987/INDEX($L$4:$L1987,MATCH(MAX($L$4:$L1987)+1,$L$4:$L1987,1)),"")</f>
        <v/>
      </c>
      <c r="W1987" s="14" t="str">
        <f>IF(AND(T1987&lt;&gt;""),T1987/INDEX($L$4:$L1987,MATCH(MAX($L$4:$L1987)+1,$L$4:$L1987,1)),"")</f>
        <v/>
      </c>
      <c r="AA1987" s="14" t="str">
        <f>IF(AND(X1987&lt;&gt;""),X1987/INDEX($L$4:$L1987,MATCH(MAX($L$4:$L1987)+1,$L$4:$L1987,1)),"")</f>
        <v/>
      </c>
      <c r="AE1987" s="14" t="str">
        <f>IF(AND(AB1987&lt;&gt;""),AB1987/INDEX($L$4:$L1987,MATCH(MAX($L$4:$L1987)+1,$L$4:$L1987,1)),"")</f>
        <v/>
      </c>
      <c r="AI1987" s="14" t="str">
        <f>IF(AND(AF1987&lt;&gt;""),AF1987/INDEX($L$4:$L1987,MATCH(MAX($L$4:$L1987)+1,$L$4:$L1987,1)),"")</f>
        <v/>
      </c>
      <c r="AM1987" s="14" t="str">
        <f>IF(AND(AJ1987&lt;&gt;""),AJ1987/INDEX($L$4:$L1987,MATCH(MAX($L$4:$L1987)+1,$L$4:$L1987,1)),"")</f>
        <v/>
      </c>
      <c r="AQ1987" s="14" t="str">
        <f>IF(AND(AN1987&lt;&gt;""),AN1987/INDEX($L$4:$L1987,MATCH(MAX($L$4:$L1987)+1,$L$4:$L1987,1)),"")</f>
        <v/>
      </c>
      <c r="AU1987" s="14" t="str">
        <f>IF(AND(AR1987&lt;&gt;""),AR1987/INDEX($L$4:$L1987,MATCH(MAX($L$4:$L1987)+1,$L$4:$L1987,1)),"")</f>
        <v/>
      </c>
      <c r="AY1987" s="14" t="str">
        <f>IF(AND(AV1987&lt;&gt;""),AV1987/INDEX($L$4:$L1987,MATCH(MAX($L$4:$L1987)+1,$L$4:$L1987,1)),"")</f>
        <v/>
      </c>
      <c r="AZ1987" s="10" t="str">
        <f t="shared" si="1031"/>
        <v/>
      </c>
      <c r="BC1987" s="78" t="str">
        <f t="shared" si="1030"/>
        <v/>
      </c>
      <c r="CM1987" s="14" t="str">
        <f>IF(AND(CJ1987&lt;&gt;""),CJ1987/INDEX($L$4:$L1987,MATCH(MAX($L$4:$L1987)+1,$L$4:$L1987,1)),"")</f>
        <v/>
      </c>
      <c r="CQ1987" s="14" t="str">
        <f>IF(AND(CN1987&lt;&gt;""),CN1987/INDEX($L$4:$L1987,MATCH(MAX($L$4:$L1987)+1,$L$4:$L1987,1)),"")</f>
        <v/>
      </c>
    </row>
    <row r="1988" spans="4:95">
      <c r="D1988" t="s">
        <v>36</v>
      </c>
      <c r="K1988" s="14" t="str">
        <f t="shared" si="1032"/>
        <v/>
      </c>
      <c r="S1988" s="14" t="str">
        <f>IF(AND(P1988&lt;&gt;""),P1988/INDEX($L$4:$L1988,MATCH(MAX($L$4:$L1988)+1,$L$4:$L1988,1)),"")</f>
        <v/>
      </c>
      <c r="W1988" s="14" t="str">
        <f>IF(AND(T1988&lt;&gt;""),T1988/INDEX($L$4:$L1988,MATCH(MAX($L$4:$L1988)+1,$L$4:$L1988,1)),"")</f>
        <v/>
      </c>
      <c r="AA1988" s="14" t="str">
        <f>IF(AND(X1988&lt;&gt;""),X1988/INDEX($L$4:$L1988,MATCH(MAX($L$4:$L1988)+1,$L$4:$L1988,1)),"")</f>
        <v/>
      </c>
      <c r="AE1988" s="14" t="str">
        <f>IF(AND(AB1988&lt;&gt;""),AB1988/INDEX($L$4:$L1988,MATCH(MAX($L$4:$L1988)+1,$L$4:$L1988,1)),"")</f>
        <v/>
      </c>
      <c r="AI1988" s="14" t="str">
        <f>IF(AND(AF1988&lt;&gt;""),AF1988/INDEX($L$4:$L1988,MATCH(MAX($L$4:$L1988)+1,$L$4:$L1988,1)),"")</f>
        <v/>
      </c>
      <c r="AM1988" s="14" t="str">
        <f>IF(AND(AJ1988&lt;&gt;""),AJ1988/INDEX($L$4:$L1988,MATCH(MAX($L$4:$L1988)+1,$L$4:$L1988,1)),"")</f>
        <v/>
      </c>
      <c r="AQ1988" s="14" t="str">
        <f>IF(AND(AN1988&lt;&gt;""),AN1988/INDEX($L$4:$L1988,MATCH(MAX($L$4:$L1988)+1,$L$4:$L1988,1)),"")</f>
        <v/>
      </c>
      <c r="AU1988" s="14" t="str">
        <f>IF(AND(AR1988&lt;&gt;""),AR1988/INDEX($L$4:$L1988,MATCH(MAX($L$4:$L1988)+1,$L$4:$L1988,1)),"")</f>
        <v/>
      </c>
      <c r="AY1988" s="14" t="str">
        <f>IF(AND(AV1988&lt;&gt;""),AV1988/INDEX($L$4:$L1988,MATCH(MAX($L$4:$L1988)+1,$L$4:$L1988,1)),"")</f>
        <v/>
      </c>
      <c r="AZ1988" s="10" t="str">
        <f t="shared" si="1031"/>
        <v/>
      </c>
      <c r="BC1988" s="78" t="str">
        <f t="shared" si="1030"/>
        <v/>
      </c>
      <c r="CM1988" s="14" t="str">
        <f>IF(AND(CJ1988&lt;&gt;""),CJ1988/INDEX($L$4:$L1988,MATCH(MAX($L$4:$L1988)+1,$L$4:$L1988,1)),"")</f>
        <v/>
      </c>
      <c r="CQ1988" s="14" t="str">
        <f>IF(AND(CN1988&lt;&gt;""),CN1988/INDEX($L$4:$L1988,MATCH(MAX($L$4:$L1988)+1,$L$4:$L1988,1)),"")</f>
        <v/>
      </c>
    </row>
    <row r="1989" spans="4:95">
      <c r="D1989" t="s">
        <v>36</v>
      </c>
      <c r="K1989" s="14" t="str">
        <f t="shared" si="1032"/>
        <v/>
      </c>
      <c r="S1989" s="14" t="str">
        <f>IF(AND(P1989&lt;&gt;""),P1989/INDEX($L$4:$L1989,MATCH(MAX($L$4:$L1989)+1,$L$4:$L1989,1)),"")</f>
        <v/>
      </c>
      <c r="W1989" s="14" t="str">
        <f>IF(AND(T1989&lt;&gt;""),T1989/INDEX($L$4:$L1989,MATCH(MAX($L$4:$L1989)+1,$L$4:$L1989,1)),"")</f>
        <v/>
      </c>
      <c r="AA1989" s="14" t="str">
        <f>IF(AND(X1989&lt;&gt;""),X1989/INDEX($L$4:$L1989,MATCH(MAX($L$4:$L1989)+1,$L$4:$L1989,1)),"")</f>
        <v/>
      </c>
      <c r="AE1989" s="14" t="str">
        <f>IF(AND(AB1989&lt;&gt;""),AB1989/INDEX($L$4:$L1989,MATCH(MAX($L$4:$L1989)+1,$L$4:$L1989,1)),"")</f>
        <v/>
      </c>
      <c r="AI1989" s="14" t="str">
        <f>IF(AND(AF1989&lt;&gt;""),AF1989/INDEX($L$4:$L1989,MATCH(MAX($L$4:$L1989)+1,$L$4:$L1989,1)),"")</f>
        <v/>
      </c>
      <c r="AM1989" s="14" t="str">
        <f>IF(AND(AJ1989&lt;&gt;""),AJ1989/INDEX($L$4:$L1989,MATCH(MAX($L$4:$L1989)+1,$L$4:$L1989,1)),"")</f>
        <v/>
      </c>
      <c r="AQ1989" s="14" t="str">
        <f>IF(AND(AN1989&lt;&gt;""),AN1989/INDEX($L$4:$L1989,MATCH(MAX($L$4:$L1989)+1,$L$4:$L1989,1)),"")</f>
        <v/>
      </c>
      <c r="AU1989" s="14" t="str">
        <f>IF(AND(AR1989&lt;&gt;""),AR1989/INDEX($L$4:$L1989,MATCH(MAX($L$4:$L1989)+1,$L$4:$L1989,1)),"")</f>
        <v/>
      </c>
      <c r="AY1989" s="14" t="str">
        <f>IF(AND(AV1989&lt;&gt;""),AV1989/INDEX($L$4:$L1989,MATCH(MAX($L$4:$L1989)+1,$L$4:$L1989,1)),"")</f>
        <v/>
      </c>
      <c r="AZ1989" s="10" t="str">
        <f t="shared" si="1031"/>
        <v/>
      </c>
      <c r="BC1989" s="78" t="str">
        <f t="shared" si="1030"/>
        <v/>
      </c>
      <c r="CM1989" s="14" t="str">
        <f>IF(AND(CJ1989&lt;&gt;""),CJ1989/INDEX($L$4:$L1989,MATCH(MAX($L$4:$L1989)+1,$L$4:$L1989,1)),"")</f>
        <v/>
      </c>
      <c r="CQ1989" s="14" t="str">
        <f>IF(AND(CN1989&lt;&gt;""),CN1989/INDEX($L$4:$L1989,MATCH(MAX($L$4:$L1989)+1,$L$4:$L1989,1)),"")</f>
        <v/>
      </c>
    </row>
    <row r="1990" spans="4:95">
      <c r="D1990" t="s">
        <v>36</v>
      </c>
      <c r="K1990" s="14" t="str">
        <f t="shared" si="1032"/>
        <v/>
      </c>
      <c r="S1990" s="14" t="str">
        <f>IF(AND(P1990&lt;&gt;""),P1990/INDEX($L$4:$L1990,MATCH(MAX($L$4:$L1990)+1,$L$4:$L1990,1)),"")</f>
        <v/>
      </c>
      <c r="W1990" s="14" t="str">
        <f>IF(AND(T1990&lt;&gt;""),T1990/INDEX($L$4:$L1990,MATCH(MAX($L$4:$L1990)+1,$L$4:$L1990,1)),"")</f>
        <v/>
      </c>
      <c r="AA1990" s="14" t="str">
        <f>IF(AND(X1990&lt;&gt;""),X1990/INDEX($L$4:$L1990,MATCH(MAX($L$4:$L1990)+1,$L$4:$L1990,1)),"")</f>
        <v/>
      </c>
      <c r="AE1990" s="14" t="str">
        <f>IF(AND(AB1990&lt;&gt;""),AB1990/INDEX($L$4:$L1990,MATCH(MAX($L$4:$L1990)+1,$L$4:$L1990,1)),"")</f>
        <v/>
      </c>
      <c r="AI1990" s="14" t="str">
        <f>IF(AND(AF1990&lt;&gt;""),AF1990/INDEX($L$4:$L1990,MATCH(MAX($L$4:$L1990)+1,$L$4:$L1990,1)),"")</f>
        <v/>
      </c>
      <c r="AM1990" s="14" t="str">
        <f>IF(AND(AJ1990&lt;&gt;""),AJ1990/INDEX($L$4:$L1990,MATCH(MAX($L$4:$L1990)+1,$L$4:$L1990,1)),"")</f>
        <v/>
      </c>
      <c r="AQ1990" s="14" t="str">
        <f>IF(AND(AN1990&lt;&gt;""),AN1990/INDEX($L$4:$L1990,MATCH(MAX($L$4:$L1990)+1,$L$4:$L1990,1)),"")</f>
        <v/>
      </c>
      <c r="AU1990" s="14" t="str">
        <f>IF(AND(AR1990&lt;&gt;""),AR1990/INDEX($L$4:$L1990,MATCH(MAX($L$4:$L1990)+1,$L$4:$L1990,1)),"")</f>
        <v/>
      </c>
      <c r="AY1990" s="14" t="str">
        <f>IF(AND(AV1990&lt;&gt;""),AV1990/INDEX($L$4:$L1990,MATCH(MAX($L$4:$L1990)+1,$L$4:$L1990,1)),"")</f>
        <v/>
      </c>
      <c r="AZ1990" s="10" t="str">
        <f t="shared" si="1031"/>
        <v/>
      </c>
      <c r="BC1990" s="78" t="str">
        <f t="shared" si="1030"/>
        <v/>
      </c>
      <c r="CM1990" s="14" t="str">
        <f>IF(AND(CJ1990&lt;&gt;""),CJ1990/INDEX($L$4:$L1990,MATCH(MAX($L$4:$L1990)+1,$L$4:$L1990,1)),"")</f>
        <v/>
      </c>
      <c r="CQ1990" s="14" t="str">
        <f>IF(AND(CN1990&lt;&gt;""),CN1990/INDEX($L$4:$L1990,MATCH(MAX($L$4:$L1990)+1,$L$4:$L1990,1)),"")</f>
        <v/>
      </c>
    </row>
    <row r="1991" spans="4:95">
      <c r="D1991" t="s">
        <v>36</v>
      </c>
      <c r="K1991" s="14" t="str">
        <f t="shared" si="1032"/>
        <v/>
      </c>
      <c r="S1991" s="14" t="str">
        <f>IF(AND(P1991&lt;&gt;""),P1991/INDEX($L$4:$L1991,MATCH(MAX($L$4:$L1991)+1,$L$4:$L1991,1)),"")</f>
        <v/>
      </c>
      <c r="W1991" s="14" t="str">
        <f>IF(AND(T1991&lt;&gt;""),T1991/INDEX($L$4:$L1991,MATCH(MAX($L$4:$L1991)+1,$L$4:$L1991,1)),"")</f>
        <v/>
      </c>
      <c r="AA1991" s="14" t="str">
        <f>IF(AND(X1991&lt;&gt;""),X1991/INDEX($L$4:$L1991,MATCH(MAX($L$4:$L1991)+1,$L$4:$L1991,1)),"")</f>
        <v/>
      </c>
      <c r="AE1991" s="14" t="str">
        <f>IF(AND(AB1991&lt;&gt;""),AB1991/INDEX($L$4:$L1991,MATCH(MAX($L$4:$L1991)+1,$L$4:$L1991,1)),"")</f>
        <v/>
      </c>
      <c r="AI1991" s="14" t="str">
        <f>IF(AND(AF1991&lt;&gt;""),AF1991/INDEX($L$4:$L1991,MATCH(MAX($L$4:$L1991)+1,$L$4:$L1991,1)),"")</f>
        <v/>
      </c>
      <c r="AM1991" s="14" t="str">
        <f>IF(AND(AJ1991&lt;&gt;""),AJ1991/INDEX($L$4:$L1991,MATCH(MAX($L$4:$L1991)+1,$L$4:$L1991,1)),"")</f>
        <v/>
      </c>
      <c r="AQ1991" s="14" t="str">
        <f>IF(AND(AN1991&lt;&gt;""),AN1991/INDEX($L$4:$L1991,MATCH(MAX($L$4:$L1991)+1,$L$4:$L1991,1)),"")</f>
        <v/>
      </c>
      <c r="AU1991" s="14" t="str">
        <f>IF(AND(AR1991&lt;&gt;""),AR1991/INDEX($L$4:$L1991,MATCH(MAX($L$4:$L1991)+1,$L$4:$L1991,1)),"")</f>
        <v/>
      </c>
      <c r="AY1991" s="14" t="str">
        <f>IF(AND(AV1991&lt;&gt;""),AV1991/INDEX($L$4:$L1991,MATCH(MAX($L$4:$L1991)+1,$L$4:$L1991,1)),"")</f>
        <v/>
      </c>
      <c r="AZ1991" s="10" t="str">
        <f t="shared" si="1031"/>
        <v/>
      </c>
      <c r="BC1991" s="78" t="str">
        <f t="shared" si="1030"/>
        <v/>
      </c>
      <c r="CM1991" s="14" t="str">
        <f>IF(AND(CJ1991&lt;&gt;""),CJ1991/INDEX($L$4:$L1991,MATCH(MAX($L$4:$L1991)+1,$L$4:$L1991,1)),"")</f>
        <v/>
      </c>
      <c r="CQ1991" s="14" t="str">
        <f>IF(AND(CN1991&lt;&gt;""),CN1991/INDEX($L$4:$L1991,MATCH(MAX($L$4:$L1991)+1,$L$4:$L1991,1)),"")</f>
        <v/>
      </c>
    </row>
    <row r="1992" spans="4:95">
      <c r="D1992" t="s">
        <v>36</v>
      </c>
      <c r="K1992" s="14" t="str">
        <f t="shared" si="1032"/>
        <v/>
      </c>
      <c r="S1992" s="14" t="str">
        <f>IF(AND(P1992&lt;&gt;""),P1992/INDEX($L$4:$L1992,MATCH(MAX($L$4:$L1992)+1,$L$4:$L1992,1)),"")</f>
        <v/>
      </c>
      <c r="W1992" s="14" t="str">
        <f>IF(AND(T1992&lt;&gt;""),T1992/INDEX($L$4:$L1992,MATCH(MAX($L$4:$L1992)+1,$L$4:$L1992,1)),"")</f>
        <v/>
      </c>
      <c r="AA1992" s="14" t="str">
        <f>IF(AND(X1992&lt;&gt;""),X1992/INDEX($L$4:$L1992,MATCH(MAX($L$4:$L1992)+1,$L$4:$L1992,1)),"")</f>
        <v/>
      </c>
      <c r="AE1992" s="14" t="str">
        <f>IF(AND(AB1992&lt;&gt;""),AB1992/INDEX($L$4:$L1992,MATCH(MAX($L$4:$L1992)+1,$L$4:$L1992,1)),"")</f>
        <v/>
      </c>
      <c r="AI1992" s="14" t="str">
        <f>IF(AND(AF1992&lt;&gt;""),AF1992/INDEX($L$4:$L1992,MATCH(MAX($L$4:$L1992)+1,$L$4:$L1992,1)),"")</f>
        <v/>
      </c>
      <c r="AM1992" s="14" t="str">
        <f>IF(AND(AJ1992&lt;&gt;""),AJ1992/INDEX($L$4:$L1992,MATCH(MAX($L$4:$L1992)+1,$L$4:$L1992,1)),"")</f>
        <v/>
      </c>
      <c r="AQ1992" s="14" t="str">
        <f>IF(AND(AN1992&lt;&gt;""),AN1992/INDEX($L$4:$L1992,MATCH(MAX($L$4:$L1992)+1,$L$4:$L1992,1)),"")</f>
        <v/>
      </c>
      <c r="AU1992" s="14" t="str">
        <f>IF(AND(AR1992&lt;&gt;""),AR1992/INDEX($L$4:$L1992,MATCH(MAX($L$4:$L1992)+1,$L$4:$L1992,1)),"")</f>
        <v/>
      </c>
      <c r="AY1992" s="14" t="str">
        <f>IF(AND(AV1992&lt;&gt;""),AV1992/INDEX($L$4:$L1992,MATCH(MAX($L$4:$L1992)+1,$L$4:$L1992,1)),"")</f>
        <v/>
      </c>
      <c r="AZ1992" s="10" t="str">
        <f t="shared" si="1031"/>
        <v/>
      </c>
      <c r="BC1992" s="78" t="str">
        <f t="shared" si="1030"/>
        <v/>
      </c>
      <c r="CM1992" s="14" t="str">
        <f>IF(AND(CJ1992&lt;&gt;""),CJ1992/INDEX($L$4:$L1992,MATCH(MAX($L$4:$L1992)+1,$L$4:$L1992,1)),"")</f>
        <v/>
      </c>
      <c r="CQ1992" s="14" t="str">
        <f>IF(AND(CN1992&lt;&gt;""),CN1992/INDEX($L$4:$L1992,MATCH(MAX($L$4:$L1992)+1,$L$4:$L1992,1)),"")</f>
        <v/>
      </c>
    </row>
    <row r="1993" spans="4:95">
      <c r="D1993" t="s">
        <v>36</v>
      </c>
      <c r="K1993" s="14" t="str">
        <f t="shared" si="1032"/>
        <v/>
      </c>
      <c r="S1993" s="14" t="str">
        <f>IF(AND(P1993&lt;&gt;""),P1993/INDEX($L$4:$L1993,MATCH(MAX($L$4:$L1993)+1,$L$4:$L1993,1)),"")</f>
        <v/>
      </c>
      <c r="W1993" s="14" t="str">
        <f>IF(AND(T1993&lt;&gt;""),T1993/INDEX($L$4:$L1993,MATCH(MAX($L$4:$L1993)+1,$L$4:$L1993,1)),"")</f>
        <v/>
      </c>
      <c r="AA1993" s="14" t="str">
        <f>IF(AND(X1993&lt;&gt;""),X1993/INDEX($L$4:$L1993,MATCH(MAX($L$4:$L1993)+1,$L$4:$L1993,1)),"")</f>
        <v/>
      </c>
      <c r="AE1993" s="14" t="str">
        <f>IF(AND(AB1993&lt;&gt;""),AB1993/INDEX($L$4:$L1993,MATCH(MAX($L$4:$L1993)+1,$L$4:$L1993,1)),"")</f>
        <v/>
      </c>
      <c r="AI1993" s="14" t="str">
        <f>IF(AND(AF1993&lt;&gt;""),AF1993/INDEX($L$4:$L1993,MATCH(MAX($L$4:$L1993)+1,$L$4:$L1993,1)),"")</f>
        <v/>
      </c>
      <c r="AM1993" s="14" t="str">
        <f>IF(AND(AJ1993&lt;&gt;""),AJ1993/INDEX($L$4:$L1993,MATCH(MAX($L$4:$L1993)+1,$L$4:$L1993,1)),"")</f>
        <v/>
      </c>
      <c r="AQ1993" s="14" t="str">
        <f>IF(AND(AN1993&lt;&gt;""),AN1993/INDEX($L$4:$L1993,MATCH(MAX($L$4:$L1993)+1,$L$4:$L1993,1)),"")</f>
        <v/>
      </c>
      <c r="AU1993" s="14" t="str">
        <f>IF(AND(AR1993&lt;&gt;""),AR1993/INDEX($L$4:$L1993,MATCH(MAX($L$4:$L1993)+1,$L$4:$L1993,1)),"")</f>
        <v/>
      </c>
      <c r="AY1993" s="14" t="str">
        <f>IF(AND(AV1993&lt;&gt;""),AV1993/INDEX($L$4:$L1993,MATCH(MAX($L$4:$L1993)+1,$L$4:$L1993,1)),"")</f>
        <v/>
      </c>
      <c r="AZ1993" s="10" t="str">
        <f t="shared" si="1031"/>
        <v/>
      </c>
      <c r="BC1993" s="78" t="str">
        <f t="shared" si="1030"/>
        <v/>
      </c>
      <c r="CM1993" s="14" t="str">
        <f>IF(AND(CJ1993&lt;&gt;""),CJ1993/INDEX($L$4:$L1993,MATCH(MAX($L$4:$L1993)+1,$L$4:$L1993,1)),"")</f>
        <v/>
      </c>
      <c r="CQ1993" s="14" t="str">
        <f>IF(AND(CN1993&lt;&gt;""),CN1993/INDEX($L$4:$L1993,MATCH(MAX($L$4:$L1993)+1,$L$4:$L1993,1)),"")</f>
        <v/>
      </c>
    </row>
    <row r="1994" spans="4:95">
      <c r="D1994" t="s">
        <v>36</v>
      </c>
      <c r="K1994" s="14" t="str">
        <f t="shared" si="1032"/>
        <v/>
      </c>
      <c r="S1994" s="14" t="str">
        <f>IF(AND(P1994&lt;&gt;""),P1994/INDEX($L$4:$L1994,MATCH(MAX($L$4:$L1994)+1,$L$4:$L1994,1)),"")</f>
        <v/>
      </c>
      <c r="W1994" s="14" t="str">
        <f>IF(AND(T1994&lt;&gt;""),T1994/INDEX($L$4:$L1994,MATCH(MAX($L$4:$L1994)+1,$L$4:$L1994,1)),"")</f>
        <v/>
      </c>
      <c r="AA1994" s="14" t="str">
        <f>IF(AND(X1994&lt;&gt;""),X1994/INDEX($L$4:$L1994,MATCH(MAX($L$4:$L1994)+1,$L$4:$L1994,1)),"")</f>
        <v/>
      </c>
      <c r="AE1994" s="14" t="str">
        <f>IF(AND(AB1994&lt;&gt;""),AB1994/INDEX($L$4:$L1994,MATCH(MAX($L$4:$L1994)+1,$L$4:$L1994,1)),"")</f>
        <v/>
      </c>
      <c r="AI1994" s="14" t="str">
        <f>IF(AND(AF1994&lt;&gt;""),AF1994/INDEX($L$4:$L1994,MATCH(MAX($L$4:$L1994)+1,$L$4:$L1994,1)),"")</f>
        <v/>
      </c>
      <c r="AM1994" s="14" t="str">
        <f>IF(AND(AJ1994&lt;&gt;""),AJ1994/INDEX($L$4:$L1994,MATCH(MAX($L$4:$L1994)+1,$L$4:$L1994,1)),"")</f>
        <v/>
      </c>
      <c r="AQ1994" s="14" t="str">
        <f>IF(AND(AN1994&lt;&gt;""),AN1994/INDEX($L$4:$L1994,MATCH(MAX($L$4:$L1994)+1,$L$4:$L1994,1)),"")</f>
        <v/>
      </c>
      <c r="AU1994" s="14" t="str">
        <f>IF(AND(AR1994&lt;&gt;""),AR1994/INDEX($L$4:$L1994,MATCH(MAX($L$4:$L1994)+1,$L$4:$L1994,1)),"")</f>
        <v/>
      </c>
      <c r="AY1994" s="14" t="str">
        <f>IF(AND(AV1994&lt;&gt;""),AV1994/INDEX($L$4:$L1994,MATCH(MAX($L$4:$L1994)+1,$L$4:$L1994,1)),"")</f>
        <v/>
      </c>
      <c r="AZ1994" s="10" t="str">
        <f t="shared" si="1031"/>
        <v/>
      </c>
      <c r="BC1994" s="78" t="str">
        <f t="shared" si="1030"/>
        <v/>
      </c>
      <c r="CM1994" s="14" t="str">
        <f>IF(AND(CJ1994&lt;&gt;""),CJ1994/INDEX($L$4:$L1994,MATCH(MAX($L$4:$L1994)+1,$L$4:$L1994,1)),"")</f>
        <v/>
      </c>
      <c r="CQ1994" s="14" t="str">
        <f>IF(AND(CN1994&lt;&gt;""),CN1994/INDEX($L$4:$L1994,MATCH(MAX($L$4:$L1994)+1,$L$4:$L1994,1)),"")</f>
        <v/>
      </c>
    </row>
    <row r="1995" spans="4:95">
      <c r="D1995" t="s">
        <v>36</v>
      </c>
      <c r="K1995" s="14" t="str">
        <f t="shared" si="1032"/>
        <v/>
      </c>
      <c r="S1995" s="14" t="str">
        <f>IF(AND(P1995&lt;&gt;""),P1995/INDEX($L$4:$L1995,MATCH(MAX($L$4:$L1995)+1,$L$4:$L1995,1)),"")</f>
        <v/>
      </c>
      <c r="W1995" s="14" t="str">
        <f>IF(AND(T1995&lt;&gt;""),T1995/INDEX($L$4:$L1995,MATCH(MAX($L$4:$L1995)+1,$L$4:$L1995,1)),"")</f>
        <v/>
      </c>
      <c r="AA1995" s="14" t="str">
        <f>IF(AND(X1995&lt;&gt;""),X1995/INDEX($L$4:$L1995,MATCH(MAX($L$4:$L1995)+1,$L$4:$L1995,1)),"")</f>
        <v/>
      </c>
      <c r="AE1995" s="14" t="str">
        <f>IF(AND(AB1995&lt;&gt;""),AB1995/INDEX($L$4:$L1995,MATCH(MAX($L$4:$L1995)+1,$L$4:$L1995,1)),"")</f>
        <v/>
      </c>
      <c r="AI1995" s="14" t="str">
        <f>IF(AND(AF1995&lt;&gt;""),AF1995/INDEX($L$4:$L1995,MATCH(MAX($L$4:$L1995)+1,$L$4:$L1995,1)),"")</f>
        <v/>
      </c>
      <c r="AM1995" s="14" t="str">
        <f>IF(AND(AJ1995&lt;&gt;""),AJ1995/INDEX($L$4:$L1995,MATCH(MAX($L$4:$L1995)+1,$L$4:$L1995,1)),"")</f>
        <v/>
      </c>
      <c r="AQ1995" s="14" t="str">
        <f>IF(AND(AN1995&lt;&gt;""),AN1995/INDEX($L$4:$L1995,MATCH(MAX($L$4:$L1995)+1,$L$4:$L1995,1)),"")</f>
        <v/>
      </c>
      <c r="AU1995" s="14" t="str">
        <f>IF(AND(AR1995&lt;&gt;""),AR1995/INDEX($L$4:$L1995,MATCH(MAX($L$4:$L1995)+1,$L$4:$L1995,1)),"")</f>
        <v/>
      </c>
      <c r="AY1995" s="14" t="str">
        <f>IF(AND(AV1995&lt;&gt;""),AV1995/INDEX($L$4:$L1995,MATCH(MAX($L$4:$L1995)+1,$L$4:$L1995,1)),"")</f>
        <v/>
      </c>
      <c r="AZ1995" s="10" t="str">
        <f t="shared" si="1031"/>
        <v/>
      </c>
      <c r="BC1995" s="78" t="str">
        <f t="shared" si="1030"/>
        <v/>
      </c>
      <c r="CM1995" s="14" t="str">
        <f>IF(AND(CJ1995&lt;&gt;""),CJ1995/INDEX($L$4:$L1995,MATCH(MAX($L$4:$L1995)+1,$L$4:$L1995,1)),"")</f>
        <v/>
      </c>
      <c r="CQ1995" s="14" t="str">
        <f>IF(AND(CN1995&lt;&gt;""),CN1995/INDEX($L$4:$L1995,MATCH(MAX($L$4:$L1995)+1,$L$4:$L1995,1)),"")</f>
        <v/>
      </c>
    </row>
    <row r="1996" spans="4:95">
      <c r="D1996" t="s">
        <v>36</v>
      </c>
      <c r="K1996" s="14" t="str">
        <f t="shared" si="1032"/>
        <v/>
      </c>
      <c r="S1996" s="14" t="str">
        <f>IF(AND(P1996&lt;&gt;""),P1996/INDEX($L$4:$L1996,MATCH(MAX($L$4:$L1996)+1,$L$4:$L1996,1)),"")</f>
        <v/>
      </c>
      <c r="W1996" s="14" t="str">
        <f>IF(AND(T1996&lt;&gt;""),T1996/INDEX($L$4:$L1996,MATCH(MAX($L$4:$L1996)+1,$L$4:$L1996,1)),"")</f>
        <v/>
      </c>
      <c r="AA1996" s="14" t="str">
        <f>IF(AND(X1996&lt;&gt;""),X1996/INDEX($L$4:$L1996,MATCH(MAX($L$4:$L1996)+1,$L$4:$L1996,1)),"")</f>
        <v/>
      </c>
      <c r="AE1996" s="14" t="str">
        <f>IF(AND(AB1996&lt;&gt;""),AB1996/INDEX($L$4:$L1996,MATCH(MAX($L$4:$L1996)+1,$L$4:$L1996,1)),"")</f>
        <v/>
      </c>
      <c r="AI1996" s="14" t="str">
        <f>IF(AND(AF1996&lt;&gt;""),AF1996/INDEX($L$4:$L1996,MATCH(MAX($L$4:$L1996)+1,$L$4:$L1996,1)),"")</f>
        <v/>
      </c>
      <c r="AM1996" s="14" t="str">
        <f>IF(AND(AJ1996&lt;&gt;""),AJ1996/INDEX($L$4:$L1996,MATCH(MAX($L$4:$L1996)+1,$L$4:$L1996,1)),"")</f>
        <v/>
      </c>
      <c r="AQ1996" s="14" t="str">
        <f>IF(AND(AN1996&lt;&gt;""),AN1996/INDEX($L$4:$L1996,MATCH(MAX($L$4:$L1996)+1,$L$4:$L1996,1)),"")</f>
        <v/>
      </c>
      <c r="AU1996" s="14" t="str">
        <f>IF(AND(AR1996&lt;&gt;""),AR1996/INDEX($L$4:$L1996,MATCH(MAX($L$4:$L1996)+1,$L$4:$L1996,1)),"")</f>
        <v/>
      </c>
      <c r="AY1996" s="14" t="str">
        <f>IF(AND(AV1996&lt;&gt;""),AV1996/INDEX($L$4:$L1996,MATCH(MAX($L$4:$L1996)+1,$L$4:$L1996,1)),"")</f>
        <v/>
      </c>
      <c r="AZ1996" s="10" t="str">
        <f t="shared" si="1031"/>
        <v/>
      </c>
      <c r="BC1996" s="78" t="str">
        <f t="shared" si="1030"/>
        <v/>
      </c>
      <c r="CM1996" s="14" t="str">
        <f>IF(AND(CJ1996&lt;&gt;""),CJ1996/INDEX($L$4:$L1996,MATCH(MAX($L$4:$L1996)+1,$L$4:$L1996,1)),"")</f>
        <v/>
      </c>
      <c r="CQ1996" s="14" t="str">
        <f>IF(AND(CN1996&lt;&gt;""),CN1996/INDEX($L$4:$L1996,MATCH(MAX($L$4:$L1996)+1,$L$4:$L1996,1)),"")</f>
        <v/>
      </c>
    </row>
    <row r="1997" spans="4:95">
      <c r="D1997" t="s">
        <v>36</v>
      </c>
      <c r="K1997" s="14" t="str">
        <f t="shared" si="1032"/>
        <v/>
      </c>
      <c r="S1997" s="14" t="str">
        <f>IF(AND(P1997&lt;&gt;""),P1997/INDEX($L$4:$L1997,MATCH(MAX($L$4:$L1997)+1,$L$4:$L1997,1)),"")</f>
        <v/>
      </c>
      <c r="W1997" s="14" t="str">
        <f>IF(AND(T1997&lt;&gt;""),T1997/INDEX($L$4:$L1997,MATCH(MAX($L$4:$L1997)+1,$L$4:$L1997,1)),"")</f>
        <v/>
      </c>
      <c r="AA1997" s="14" t="str">
        <f>IF(AND(X1997&lt;&gt;""),X1997/INDEX($L$4:$L1997,MATCH(MAX($L$4:$L1997)+1,$L$4:$L1997,1)),"")</f>
        <v/>
      </c>
      <c r="AE1997" s="14" t="str">
        <f>IF(AND(AB1997&lt;&gt;""),AB1997/INDEX($L$4:$L1997,MATCH(MAX($L$4:$L1997)+1,$L$4:$L1997,1)),"")</f>
        <v/>
      </c>
      <c r="AI1997" s="14" t="str">
        <f>IF(AND(AF1997&lt;&gt;""),AF1997/INDEX($L$4:$L1997,MATCH(MAX($L$4:$L1997)+1,$L$4:$L1997,1)),"")</f>
        <v/>
      </c>
      <c r="AM1997" s="14" t="str">
        <f>IF(AND(AJ1997&lt;&gt;""),AJ1997/INDEX($L$4:$L1997,MATCH(MAX($L$4:$L1997)+1,$L$4:$L1997,1)),"")</f>
        <v/>
      </c>
      <c r="AQ1997" s="14" t="str">
        <f>IF(AND(AN1997&lt;&gt;""),AN1997/INDEX($L$4:$L1997,MATCH(MAX($L$4:$L1997)+1,$L$4:$L1997,1)),"")</f>
        <v/>
      </c>
      <c r="AU1997" s="14" t="str">
        <f>IF(AND(AR1997&lt;&gt;""),AR1997/INDEX($L$4:$L1997,MATCH(MAX($L$4:$L1997)+1,$L$4:$L1997,1)),"")</f>
        <v/>
      </c>
      <c r="AY1997" s="14" t="str">
        <f>IF(AND(AV1997&lt;&gt;""),AV1997/INDEX($L$4:$L1997,MATCH(MAX($L$4:$L1997)+1,$L$4:$L1997,1)),"")</f>
        <v/>
      </c>
      <c r="AZ1997" s="10" t="str">
        <f t="shared" si="1031"/>
        <v/>
      </c>
      <c r="BC1997" s="78" t="str">
        <f t="shared" si="1030"/>
        <v/>
      </c>
      <c r="CM1997" s="14" t="str">
        <f>IF(AND(CJ1997&lt;&gt;""),CJ1997/INDEX($L$4:$L1997,MATCH(MAX($L$4:$L1997)+1,$L$4:$L1997,1)),"")</f>
        <v/>
      </c>
      <c r="CQ1997" s="14" t="str">
        <f>IF(AND(CN1997&lt;&gt;""),CN1997/INDEX($L$4:$L1997,MATCH(MAX($L$4:$L1997)+1,$L$4:$L1997,1)),"")</f>
        <v/>
      </c>
    </row>
    <row r="1998" spans="4:95">
      <c r="D1998" t="s">
        <v>36</v>
      </c>
      <c r="K1998" s="14" t="str">
        <f t="shared" si="1032"/>
        <v/>
      </c>
      <c r="S1998" s="14" t="str">
        <f>IF(AND(P1998&lt;&gt;""),P1998/INDEX($L$4:$L1998,MATCH(MAX($L$4:$L1998)+1,$L$4:$L1998,1)),"")</f>
        <v/>
      </c>
      <c r="W1998" s="14" t="str">
        <f>IF(AND(T1998&lt;&gt;""),T1998/INDEX($L$4:$L1998,MATCH(MAX($L$4:$L1998)+1,$L$4:$L1998,1)),"")</f>
        <v/>
      </c>
      <c r="AA1998" s="14" t="str">
        <f>IF(AND(X1998&lt;&gt;""),X1998/INDEX($L$4:$L1998,MATCH(MAX($L$4:$L1998)+1,$L$4:$L1998,1)),"")</f>
        <v/>
      </c>
      <c r="AE1998" s="14" t="str">
        <f>IF(AND(AB1998&lt;&gt;""),AB1998/INDEX($L$4:$L1998,MATCH(MAX($L$4:$L1998)+1,$L$4:$L1998,1)),"")</f>
        <v/>
      </c>
      <c r="AI1998" s="14" t="str">
        <f>IF(AND(AF1998&lt;&gt;""),AF1998/INDEX($L$4:$L1998,MATCH(MAX($L$4:$L1998)+1,$L$4:$L1998,1)),"")</f>
        <v/>
      </c>
      <c r="AM1998" s="14" t="str">
        <f>IF(AND(AJ1998&lt;&gt;""),AJ1998/INDEX($L$4:$L1998,MATCH(MAX($L$4:$L1998)+1,$L$4:$L1998,1)),"")</f>
        <v/>
      </c>
      <c r="AQ1998" s="14" t="str">
        <f>IF(AND(AN1998&lt;&gt;""),AN1998/INDEX($L$4:$L1998,MATCH(MAX($L$4:$L1998)+1,$L$4:$L1998,1)),"")</f>
        <v/>
      </c>
      <c r="AU1998" s="14" t="str">
        <f>IF(AND(AR1998&lt;&gt;""),AR1998/INDEX($L$4:$L1998,MATCH(MAX($L$4:$L1998)+1,$L$4:$L1998,1)),"")</f>
        <v/>
      </c>
      <c r="AY1998" s="14" t="str">
        <f>IF(AND(AV1998&lt;&gt;""),AV1998/INDEX($L$4:$L1998,MATCH(MAX($L$4:$L1998)+1,$L$4:$L1998,1)),"")</f>
        <v/>
      </c>
      <c r="AZ1998" s="10" t="str">
        <f t="shared" si="1031"/>
        <v/>
      </c>
      <c r="BC1998" s="78" t="str">
        <f t="shared" si="1030"/>
        <v/>
      </c>
      <c r="CM1998" s="14" t="str">
        <f>IF(AND(CJ1998&lt;&gt;""),CJ1998/INDEX($L$4:$L1998,MATCH(MAX($L$4:$L1998)+1,$L$4:$L1998,1)),"")</f>
        <v/>
      </c>
      <c r="CQ1998" s="14" t="str">
        <f>IF(AND(CN1998&lt;&gt;""),CN1998/INDEX($L$4:$L1998,MATCH(MAX($L$4:$L1998)+1,$L$4:$L1998,1)),"")</f>
        <v/>
      </c>
    </row>
    <row r="1999" spans="4:95">
      <c r="D1999" t="s">
        <v>36</v>
      </c>
      <c r="K1999" s="14" t="str">
        <f t="shared" si="1032"/>
        <v/>
      </c>
      <c r="S1999" s="14" t="str">
        <f>IF(AND(P1999&lt;&gt;""),P1999/INDEX($L$4:$L1999,MATCH(MAX($L$4:$L1999)+1,$L$4:$L1999,1)),"")</f>
        <v/>
      </c>
      <c r="W1999" s="14" t="str">
        <f>IF(AND(T1999&lt;&gt;""),T1999/INDEX($L$4:$L1999,MATCH(MAX($L$4:$L1999)+1,$L$4:$L1999,1)),"")</f>
        <v/>
      </c>
      <c r="AA1999" s="14" t="str">
        <f>IF(AND(X1999&lt;&gt;""),X1999/INDEX($L$4:$L1999,MATCH(MAX($L$4:$L1999)+1,$L$4:$L1999,1)),"")</f>
        <v/>
      </c>
      <c r="AE1999" s="14" t="str">
        <f>IF(AND(AB1999&lt;&gt;""),AB1999/INDEX($L$4:$L1999,MATCH(MAX($L$4:$L1999)+1,$L$4:$L1999,1)),"")</f>
        <v/>
      </c>
      <c r="AI1999" s="14" t="str">
        <f>IF(AND(AF1999&lt;&gt;""),AF1999/INDEX($L$4:$L1999,MATCH(MAX($L$4:$L1999)+1,$L$4:$L1999,1)),"")</f>
        <v/>
      </c>
      <c r="AM1999" s="14" t="str">
        <f>IF(AND(AJ1999&lt;&gt;""),AJ1999/INDEX($L$4:$L1999,MATCH(MAX($L$4:$L1999)+1,$L$4:$L1999,1)),"")</f>
        <v/>
      </c>
      <c r="AQ1999" s="14" t="str">
        <f>IF(AND(AN1999&lt;&gt;""),AN1999/INDEX($L$4:$L1999,MATCH(MAX($L$4:$L1999)+1,$L$4:$L1999,1)),"")</f>
        <v/>
      </c>
      <c r="AU1999" s="14" t="str">
        <f>IF(AND(AR1999&lt;&gt;""),AR1999/INDEX($L$4:$L1999,MATCH(MAX($L$4:$L1999)+1,$L$4:$L1999,1)),"")</f>
        <v/>
      </c>
      <c r="AY1999" s="14" t="str">
        <f>IF(AND(AV1999&lt;&gt;""),AV1999/INDEX($L$4:$L1999,MATCH(MAX($L$4:$L1999)+1,$L$4:$L1999,1)),"")</f>
        <v/>
      </c>
      <c r="AZ1999" s="10" t="str">
        <f t="shared" si="1031"/>
        <v/>
      </c>
      <c r="BC1999" s="78" t="str">
        <f t="shared" si="1030"/>
        <v/>
      </c>
      <c r="CM1999" s="14" t="str">
        <f>IF(AND(CJ1999&lt;&gt;""),CJ1999/INDEX($L$4:$L1999,MATCH(MAX($L$4:$L1999)+1,$L$4:$L1999,1)),"")</f>
        <v/>
      </c>
      <c r="CQ1999" s="14" t="str">
        <f>IF(AND(CN1999&lt;&gt;""),CN1999/INDEX($L$4:$L1999,MATCH(MAX($L$4:$L1999)+1,$L$4:$L1999,1)),"")</f>
        <v/>
      </c>
    </row>
    <row r="2000" spans="4:95">
      <c r="D2000" t="s">
        <v>36</v>
      </c>
      <c r="K2000" s="14" t="str">
        <f t="shared" si="1032"/>
        <v/>
      </c>
      <c r="S2000" s="14" t="str">
        <f>IF(AND(P2000&lt;&gt;""),P2000/INDEX($L$4:$L2000,MATCH(MAX($L$4:$L2000)+1,$L$4:$L2000,1)),"")</f>
        <v/>
      </c>
      <c r="W2000" s="14" t="str">
        <f>IF(AND(T2000&lt;&gt;""),T2000/INDEX($L$4:$L2000,MATCH(MAX($L$4:$L2000)+1,$L$4:$L2000,1)),"")</f>
        <v/>
      </c>
      <c r="AA2000" s="14" t="str">
        <f>IF(AND(X2000&lt;&gt;""),X2000/INDEX($L$4:$L2000,MATCH(MAX($L$4:$L2000)+1,$L$4:$L2000,1)),"")</f>
        <v/>
      </c>
      <c r="AE2000" s="14" t="str">
        <f>IF(AND(AB2000&lt;&gt;""),AB2000/INDEX($L$4:$L2000,MATCH(MAX($L$4:$L2000)+1,$L$4:$L2000,1)),"")</f>
        <v/>
      </c>
      <c r="AI2000" s="14" t="str">
        <f>IF(AND(AF2000&lt;&gt;""),AF2000/INDEX($L$4:$L2000,MATCH(MAX($L$4:$L2000)+1,$L$4:$L2000,1)),"")</f>
        <v/>
      </c>
      <c r="AM2000" s="14" t="str">
        <f>IF(AND(AJ2000&lt;&gt;""),AJ2000/INDEX($L$4:$L2000,MATCH(MAX($L$4:$L2000)+1,$L$4:$L2000,1)),"")</f>
        <v/>
      </c>
      <c r="AQ2000" s="14" t="str">
        <f>IF(AND(AN2000&lt;&gt;""),AN2000/INDEX($L$4:$L2000,MATCH(MAX($L$4:$L2000)+1,$L$4:$L2000,1)),"")</f>
        <v/>
      </c>
      <c r="AU2000" s="14" t="str">
        <f>IF(AND(AR2000&lt;&gt;""),AR2000/INDEX($L$4:$L2000,MATCH(MAX($L$4:$L2000)+1,$L$4:$L2000,1)),"")</f>
        <v/>
      </c>
      <c r="AY2000" s="14" t="str">
        <f>IF(AND(AV2000&lt;&gt;""),AV2000/INDEX($L$4:$L2000,MATCH(MAX($L$4:$L2000)+1,$L$4:$L2000,1)),"")</f>
        <v/>
      </c>
      <c r="AZ2000" s="10" t="str">
        <f t="shared" si="1031"/>
        <v/>
      </c>
      <c r="BC2000" s="78" t="str">
        <f t="shared" si="1030"/>
        <v/>
      </c>
      <c r="CM2000" s="14" t="str">
        <f>IF(AND(CJ2000&lt;&gt;""),CJ2000/INDEX($L$4:$L2000,MATCH(MAX($L$4:$L2000)+1,$L$4:$L2000,1)),"")</f>
        <v/>
      </c>
      <c r="CQ2000" s="14" t="str">
        <f>IF(AND(CN2000&lt;&gt;""),CN2000/INDEX($L$4:$L2000,MATCH(MAX($L$4:$L2000)+1,$L$4:$L2000,1)),"")</f>
        <v/>
      </c>
    </row>
    <row r="2001" spans="4:95">
      <c r="D2001" t="s">
        <v>36</v>
      </c>
      <c r="K2001" s="14" t="str">
        <f t="shared" si="1032"/>
        <v/>
      </c>
      <c r="S2001" s="14" t="str">
        <f>IF(AND(P2001&lt;&gt;""),P2001/INDEX($L$4:$L2001,MATCH(MAX($L$4:$L2001)+1,$L$4:$L2001,1)),"")</f>
        <v/>
      </c>
      <c r="W2001" s="14" t="str">
        <f>IF(AND(T2001&lt;&gt;""),T2001/INDEX($L$4:$L2001,MATCH(MAX($L$4:$L2001)+1,$L$4:$L2001,1)),"")</f>
        <v/>
      </c>
      <c r="AA2001" s="14" t="str">
        <f>IF(AND(X2001&lt;&gt;""),X2001/INDEX($L$4:$L2001,MATCH(MAX($L$4:$L2001)+1,$L$4:$L2001,1)),"")</f>
        <v/>
      </c>
      <c r="AE2001" s="14" t="str">
        <f>IF(AND(AB2001&lt;&gt;""),AB2001/INDEX($L$4:$L2001,MATCH(MAX($L$4:$L2001)+1,$L$4:$L2001,1)),"")</f>
        <v/>
      </c>
      <c r="AI2001" s="14" t="str">
        <f>IF(AND(AF2001&lt;&gt;""),AF2001/INDEX($L$4:$L2001,MATCH(MAX($L$4:$L2001)+1,$L$4:$L2001,1)),"")</f>
        <v/>
      </c>
      <c r="AM2001" s="14" t="str">
        <f>IF(AND(AJ2001&lt;&gt;""),AJ2001/INDEX($L$4:$L2001,MATCH(MAX($L$4:$L2001)+1,$L$4:$L2001,1)),"")</f>
        <v/>
      </c>
      <c r="AQ2001" s="14" t="str">
        <f>IF(AND(AN2001&lt;&gt;""),AN2001/INDEX($L$4:$L2001,MATCH(MAX($L$4:$L2001)+1,$L$4:$L2001,1)),"")</f>
        <v/>
      </c>
      <c r="AU2001" s="14" t="str">
        <f>IF(AND(AR2001&lt;&gt;""),AR2001/INDEX($L$4:$L2001,MATCH(MAX($L$4:$L2001)+1,$L$4:$L2001,1)),"")</f>
        <v/>
      </c>
      <c r="AY2001" s="14" t="str">
        <f>IF(AND(AV2001&lt;&gt;""),AV2001/INDEX($L$4:$L2001,MATCH(MAX($L$4:$L2001)+1,$L$4:$L2001,1)),"")</f>
        <v/>
      </c>
      <c r="AZ2001" s="10" t="str">
        <f t="shared" si="1031"/>
        <v/>
      </c>
      <c r="BC2001" s="78" t="str">
        <f t="shared" si="1030"/>
        <v/>
      </c>
      <c r="CM2001" s="14" t="str">
        <f>IF(AND(CJ2001&lt;&gt;""),CJ2001/INDEX($L$4:$L2001,MATCH(MAX($L$4:$L2001)+1,$L$4:$L2001,1)),"")</f>
        <v/>
      </c>
      <c r="CQ2001" s="14" t="str">
        <f>IF(AND(CN2001&lt;&gt;""),CN2001/INDEX($L$4:$L2001,MATCH(MAX($L$4:$L2001)+1,$L$4:$L2001,1)),"")</f>
        <v/>
      </c>
    </row>
    <row r="2002" spans="4:95">
      <c r="D2002" t="s">
        <v>36</v>
      </c>
      <c r="K2002" s="14" t="str">
        <f t="shared" si="1032"/>
        <v/>
      </c>
      <c r="S2002" s="14" t="str">
        <f>IF(AND(P2002&lt;&gt;""),P2002/INDEX($L$4:$L2002,MATCH(MAX($L$4:$L2002)+1,$L$4:$L2002,1)),"")</f>
        <v/>
      </c>
      <c r="W2002" s="14" t="str">
        <f>IF(AND(T2002&lt;&gt;""),T2002/INDEX($L$4:$L2002,MATCH(MAX($L$4:$L2002)+1,$L$4:$L2002,1)),"")</f>
        <v/>
      </c>
      <c r="AA2002" s="14" t="str">
        <f>IF(AND(X2002&lt;&gt;""),X2002/INDEX($L$4:$L2002,MATCH(MAX($L$4:$L2002)+1,$L$4:$L2002,1)),"")</f>
        <v/>
      </c>
      <c r="AE2002" s="14" t="str">
        <f>IF(AND(AB2002&lt;&gt;""),AB2002/INDEX($L$4:$L2002,MATCH(MAX($L$4:$L2002)+1,$L$4:$L2002,1)),"")</f>
        <v/>
      </c>
      <c r="AI2002" s="14" t="str">
        <f>IF(AND(AF2002&lt;&gt;""),AF2002/INDEX($L$4:$L2002,MATCH(MAX($L$4:$L2002)+1,$L$4:$L2002,1)),"")</f>
        <v/>
      </c>
      <c r="AM2002" s="14" t="str">
        <f>IF(AND(AJ2002&lt;&gt;""),AJ2002/INDEX($L$4:$L2002,MATCH(MAX($L$4:$L2002)+1,$L$4:$L2002,1)),"")</f>
        <v/>
      </c>
      <c r="AQ2002" s="14" t="str">
        <f>IF(AND(AN2002&lt;&gt;""),AN2002/INDEX($L$4:$L2002,MATCH(MAX($L$4:$L2002)+1,$L$4:$L2002,1)),"")</f>
        <v/>
      </c>
      <c r="AU2002" s="14" t="str">
        <f>IF(AND(AR2002&lt;&gt;""),AR2002/INDEX($L$4:$L2002,MATCH(MAX($L$4:$L2002)+1,$L$4:$L2002,1)),"")</f>
        <v/>
      </c>
      <c r="AY2002" s="14" t="str">
        <f>IF(AND(AV2002&lt;&gt;""),AV2002/INDEX($L$4:$L2002,MATCH(MAX($L$4:$L2002)+1,$L$4:$L2002,1)),"")</f>
        <v/>
      </c>
      <c r="AZ2002" s="10" t="str">
        <f t="shared" si="1031"/>
        <v/>
      </c>
      <c r="BC2002" s="78" t="str">
        <f t="shared" si="1030"/>
        <v/>
      </c>
      <c r="CM2002" s="14" t="str">
        <f>IF(AND(CJ2002&lt;&gt;""),CJ2002/INDEX($L$4:$L2002,MATCH(MAX($L$4:$L2002)+1,$L$4:$L2002,1)),"")</f>
        <v/>
      </c>
      <c r="CQ2002" s="14" t="str">
        <f>IF(AND(CN2002&lt;&gt;""),CN2002/INDEX($L$4:$L2002,MATCH(MAX($L$4:$L2002)+1,$L$4:$L2002,1)),"")</f>
        <v/>
      </c>
    </row>
    <row r="2003" spans="4:95">
      <c r="D2003" t="s">
        <v>36</v>
      </c>
      <c r="K2003" s="14" t="str">
        <f t="shared" si="1032"/>
        <v/>
      </c>
      <c r="S2003" s="14" t="str">
        <f>IF(AND(P2003&lt;&gt;""),P2003/INDEX($L$4:$L2003,MATCH(MAX($L$4:$L2003)+1,$L$4:$L2003,1)),"")</f>
        <v/>
      </c>
      <c r="W2003" s="14" t="str">
        <f>IF(AND(T2003&lt;&gt;""),T2003/INDEX($L$4:$L2003,MATCH(MAX($L$4:$L2003)+1,$L$4:$L2003,1)),"")</f>
        <v/>
      </c>
      <c r="AA2003" s="14" t="str">
        <f>IF(AND(X2003&lt;&gt;""),X2003/INDEX($L$4:$L2003,MATCH(MAX($L$4:$L2003)+1,$L$4:$L2003,1)),"")</f>
        <v/>
      </c>
      <c r="AE2003" s="14" t="str">
        <f>IF(AND(AB2003&lt;&gt;""),AB2003/INDEX($L$4:$L2003,MATCH(MAX($L$4:$L2003)+1,$L$4:$L2003,1)),"")</f>
        <v/>
      </c>
      <c r="AI2003" s="14" t="str">
        <f>IF(AND(AF2003&lt;&gt;""),AF2003/INDEX($L$4:$L2003,MATCH(MAX($L$4:$L2003)+1,$L$4:$L2003,1)),"")</f>
        <v/>
      </c>
      <c r="AM2003" s="14" t="str">
        <f>IF(AND(AJ2003&lt;&gt;""),AJ2003/INDEX($L$4:$L2003,MATCH(MAX($L$4:$L2003)+1,$L$4:$L2003,1)),"")</f>
        <v/>
      </c>
      <c r="AQ2003" s="14" t="str">
        <f>IF(AND(AN2003&lt;&gt;""),AN2003/INDEX($L$4:$L2003,MATCH(MAX($L$4:$L2003)+1,$L$4:$L2003,1)),"")</f>
        <v/>
      </c>
      <c r="AU2003" s="14" t="str">
        <f>IF(AND(AR2003&lt;&gt;""),AR2003/INDEX($L$4:$L2003,MATCH(MAX($L$4:$L2003)+1,$L$4:$L2003,1)),"")</f>
        <v/>
      </c>
      <c r="AY2003" s="14" t="str">
        <f>IF(AND(AV2003&lt;&gt;""),AV2003/INDEX($L$4:$L2003,MATCH(MAX($L$4:$L2003)+1,$L$4:$L2003,1)),"")</f>
        <v/>
      </c>
      <c r="AZ2003" s="10" t="str">
        <f t="shared" si="1031"/>
        <v/>
      </c>
      <c r="BC2003" s="78" t="str">
        <f t="shared" si="1030"/>
        <v/>
      </c>
      <c r="CM2003" s="14" t="str">
        <f>IF(AND(CJ2003&lt;&gt;""),CJ2003/INDEX($L$4:$L2003,MATCH(MAX($L$4:$L2003)+1,$L$4:$L2003,1)),"")</f>
        <v/>
      </c>
      <c r="CQ2003" s="14" t="str">
        <f>IF(AND(CN2003&lt;&gt;""),CN2003/INDEX($L$4:$L2003,MATCH(MAX($L$4:$L2003)+1,$L$4:$L2003,1)),"")</f>
        <v/>
      </c>
    </row>
    <row r="2004" spans="4:95">
      <c r="D2004" t="s">
        <v>36</v>
      </c>
      <c r="K2004" s="14" t="str">
        <f t="shared" si="1032"/>
        <v/>
      </c>
      <c r="S2004" s="14" t="str">
        <f>IF(AND(P2004&lt;&gt;""),P2004/INDEX($L$4:$L2004,MATCH(MAX($L$4:$L2004)+1,$L$4:$L2004,1)),"")</f>
        <v/>
      </c>
      <c r="W2004" s="14" t="str">
        <f>IF(AND(T2004&lt;&gt;""),T2004/INDEX($L$4:$L2004,MATCH(MAX($L$4:$L2004)+1,$L$4:$L2004,1)),"")</f>
        <v/>
      </c>
      <c r="AA2004" s="14" t="str">
        <f>IF(AND(X2004&lt;&gt;""),X2004/INDEX($L$4:$L2004,MATCH(MAX($L$4:$L2004)+1,$L$4:$L2004,1)),"")</f>
        <v/>
      </c>
      <c r="AE2004" s="14" t="str">
        <f>IF(AND(AB2004&lt;&gt;""),AB2004/INDEX($L$4:$L2004,MATCH(MAX($L$4:$L2004)+1,$L$4:$L2004,1)),"")</f>
        <v/>
      </c>
      <c r="AI2004" s="14" t="str">
        <f>IF(AND(AF2004&lt;&gt;""),AF2004/INDEX($L$4:$L2004,MATCH(MAX($L$4:$L2004)+1,$L$4:$L2004,1)),"")</f>
        <v/>
      </c>
      <c r="AM2004" s="14" t="str">
        <f>IF(AND(AJ2004&lt;&gt;""),AJ2004/INDEX($L$4:$L2004,MATCH(MAX($L$4:$L2004)+1,$L$4:$L2004,1)),"")</f>
        <v/>
      </c>
      <c r="AQ2004" s="14" t="str">
        <f>IF(AND(AN2004&lt;&gt;""),AN2004/INDEX($L$4:$L2004,MATCH(MAX($L$4:$L2004)+1,$L$4:$L2004,1)),"")</f>
        <v/>
      </c>
      <c r="AU2004" s="14" t="str">
        <f>IF(AND(AR2004&lt;&gt;""),AR2004/INDEX($L$4:$L2004,MATCH(MAX($L$4:$L2004)+1,$L$4:$L2004,1)),"")</f>
        <v/>
      </c>
      <c r="AY2004" s="14" t="str">
        <f>IF(AND(AV2004&lt;&gt;""),AV2004/INDEX($L$4:$L2004,MATCH(MAX($L$4:$L2004)+1,$L$4:$L2004,1)),"")</f>
        <v/>
      </c>
      <c r="AZ2004" s="10" t="str">
        <f t="shared" si="1031"/>
        <v/>
      </c>
      <c r="BC2004" s="78" t="str">
        <f t="shared" si="1030"/>
        <v/>
      </c>
      <c r="CM2004" s="14" t="str">
        <f>IF(AND(CJ2004&lt;&gt;""),CJ2004/INDEX($L$4:$L2004,MATCH(MAX($L$4:$L2004)+1,$L$4:$L2004,1)),"")</f>
        <v/>
      </c>
      <c r="CQ2004" s="14" t="str">
        <f>IF(AND(CN2004&lt;&gt;""),CN2004/INDEX($L$4:$L2004,MATCH(MAX($L$4:$L2004)+1,$L$4:$L2004,1)),"")</f>
        <v/>
      </c>
    </row>
    <row r="2005" spans="4:95">
      <c r="D2005" t="s">
        <v>36</v>
      </c>
      <c r="K2005" s="14" t="str">
        <f t="shared" si="1032"/>
        <v/>
      </c>
      <c r="S2005" s="14" t="str">
        <f>IF(AND(P2005&lt;&gt;""),P2005/INDEX($L$4:$L2005,MATCH(MAX($L$4:$L2005)+1,$L$4:$L2005,1)),"")</f>
        <v/>
      </c>
      <c r="W2005" s="14" t="str">
        <f>IF(AND(T2005&lt;&gt;""),T2005/INDEX($L$4:$L2005,MATCH(MAX($L$4:$L2005)+1,$L$4:$L2005,1)),"")</f>
        <v/>
      </c>
      <c r="AA2005" s="14" t="str">
        <f>IF(AND(X2005&lt;&gt;""),X2005/INDEX($L$4:$L2005,MATCH(MAX($L$4:$L2005)+1,$L$4:$L2005,1)),"")</f>
        <v/>
      </c>
      <c r="AE2005" s="14" t="str">
        <f>IF(AND(AB2005&lt;&gt;""),AB2005/INDEX($L$4:$L2005,MATCH(MAX($L$4:$L2005)+1,$L$4:$L2005,1)),"")</f>
        <v/>
      </c>
      <c r="AI2005" s="14" t="str">
        <f>IF(AND(AF2005&lt;&gt;""),AF2005/INDEX($L$4:$L2005,MATCH(MAX($L$4:$L2005)+1,$L$4:$L2005,1)),"")</f>
        <v/>
      </c>
      <c r="AM2005" s="14" t="str">
        <f>IF(AND(AJ2005&lt;&gt;""),AJ2005/INDEX($L$4:$L2005,MATCH(MAX($L$4:$L2005)+1,$L$4:$L2005,1)),"")</f>
        <v/>
      </c>
      <c r="AQ2005" s="14" t="str">
        <f>IF(AND(AN2005&lt;&gt;""),AN2005/INDEX($L$4:$L2005,MATCH(MAX($L$4:$L2005)+1,$L$4:$L2005,1)),"")</f>
        <v/>
      </c>
      <c r="AU2005" s="14" t="str">
        <f>IF(AND(AR2005&lt;&gt;""),AR2005/INDEX($L$4:$L2005,MATCH(MAX($L$4:$L2005)+1,$L$4:$L2005,1)),"")</f>
        <v/>
      </c>
      <c r="AY2005" s="14" t="str">
        <f>IF(AND(AV2005&lt;&gt;""),AV2005/INDEX($L$4:$L2005,MATCH(MAX($L$4:$L2005)+1,$L$4:$L2005,1)),"")</f>
        <v/>
      </c>
      <c r="AZ2005" s="10" t="str">
        <f t="shared" si="1031"/>
        <v/>
      </c>
      <c r="BC2005" s="78" t="str">
        <f t="shared" si="1030"/>
        <v/>
      </c>
      <c r="CM2005" s="14" t="str">
        <f>IF(AND(CJ2005&lt;&gt;""),CJ2005/INDEX($L$4:$L2005,MATCH(MAX($L$4:$L2005)+1,$L$4:$L2005,1)),"")</f>
        <v/>
      </c>
      <c r="CQ2005" s="14" t="str">
        <f>IF(AND(CN2005&lt;&gt;""),CN2005/INDEX($L$4:$L2005,MATCH(MAX($L$4:$L2005)+1,$L$4:$L2005,1)),"")</f>
        <v/>
      </c>
    </row>
    <row r="2006" spans="4:95">
      <c r="D2006" t="s">
        <v>36</v>
      </c>
      <c r="K2006" s="14" t="str">
        <f t="shared" si="1032"/>
        <v/>
      </c>
      <c r="S2006" s="14" t="str">
        <f>IF(AND(P2006&lt;&gt;""),P2006/INDEX($L$4:$L2006,MATCH(MAX($L$4:$L2006)+1,$L$4:$L2006,1)),"")</f>
        <v/>
      </c>
      <c r="W2006" s="14" t="str">
        <f>IF(AND(T2006&lt;&gt;""),T2006/INDEX($L$4:$L2006,MATCH(MAX($L$4:$L2006)+1,$L$4:$L2006,1)),"")</f>
        <v/>
      </c>
      <c r="AA2006" s="14" t="str">
        <f>IF(AND(X2006&lt;&gt;""),X2006/INDEX($L$4:$L2006,MATCH(MAX($L$4:$L2006)+1,$L$4:$L2006,1)),"")</f>
        <v/>
      </c>
      <c r="AE2006" s="14" t="str">
        <f>IF(AND(AB2006&lt;&gt;""),AB2006/INDEX($L$4:$L2006,MATCH(MAX($L$4:$L2006)+1,$L$4:$L2006,1)),"")</f>
        <v/>
      </c>
      <c r="AI2006" s="14" t="str">
        <f>IF(AND(AF2006&lt;&gt;""),AF2006/INDEX($L$4:$L2006,MATCH(MAX($L$4:$L2006)+1,$L$4:$L2006,1)),"")</f>
        <v/>
      </c>
      <c r="AM2006" s="14" t="str">
        <f>IF(AND(AJ2006&lt;&gt;""),AJ2006/INDEX($L$4:$L2006,MATCH(MAX($L$4:$L2006)+1,$L$4:$L2006,1)),"")</f>
        <v/>
      </c>
      <c r="AQ2006" s="14" t="str">
        <f>IF(AND(AN2006&lt;&gt;""),AN2006/INDEX($L$4:$L2006,MATCH(MAX($L$4:$L2006)+1,$L$4:$L2006,1)),"")</f>
        <v/>
      </c>
      <c r="AU2006" s="14" t="str">
        <f>IF(AND(AR2006&lt;&gt;""),AR2006/INDEX($L$4:$L2006,MATCH(MAX($L$4:$L2006)+1,$L$4:$L2006,1)),"")</f>
        <v/>
      </c>
      <c r="AY2006" s="14" t="str">
        <f>IF(AND(AV2006&lt;&gt;""),AV2006/INDEX($L$4:$L2006,MATCH(MAX($L$4:$L2006)+1,$L$4:$L2006,1)),"")</f>
        <v/>
      </c>
      <c r="AZ2006" s="10" t="str">
        <f t="shared" si="1031"/>
        <v/>
      </c>
      <c r="BC2006" s="78" t="str">
        <f t="shared" si="1030"/>
        <v/>
      </c>
      <c r="CM2006" s="14" t="str">
        <f>IF(AND(CJ2006&lt;&gt;""),CJ2006/INDEX($L$4:$L2006,MATCH(MAX($L$4:$L2006)+1,$L$4:$L2006,1)),"")</f>
        <v/>
      </c>
      <c r="CQ2006" s="14" t="str">
        <f>IF(AND(CN2006&lt;&gt;""),CN2006/INDEX($L$4:$L2006,MATCH(MAX($L$4:$L2006)+1,$L$4:$L2006,1)),"")</f>
        <v/>
      </c>
    </row>
    <row r="2007" spans="4:95">
      <c r="D2007" t="s">
        <v>36</v>
      </c>
      <c r="K2007" s="14" t="str">
        <f t="shared" si="1032"/>
        <v/>
      </c>
      <c r="S2007" s="14" t="str">
        <f>IF(AND(P2007&lt;&gt;""),P2007/INDEX($L$4:$L2007,MATCH(MAX($L$4:$L2007)+1,$L$4:$L2007,1)),"")</f>
        <v/>
      </c>
      <c r="W2007" s="14" t="str">
        <f>IF(AND(T2007&lt;&gt;""),T2007/INDEX($L$4:$L2007,MATCH(MAX($L$4:$L2007)+1,$L$4:$L2007,1)),"")</f>
        <v/>
      </c>
      <c r="AA2007" s="14" t="str">
        <f>IF(AND(X2007&lt;&gt;""),X2007/INDEX($L$4:$L2007,MATCH(MAX($L$4:$L2007)+1,$L$4:$L2007,1)),"")</f>
        <v/>
      </c>
      <c r="AE2007" s="14" t="str">
        <f>IF(AND(AB2007&lt;&gt;""),AB2007/INDEX($L$4:$L2007,MATCH(MAX($L$4:$L2007)+1,$L$4:$L2007,1)),"")</f>
        <v/>
      </c>
      <c r="AI2007" s="14" t="str">
        <f>IF(AND(AF2007&lt;&gt;""),AF2007/INDEX($L$4:$L2007,MATCH(MAX($L$4:$L2007)+1,$L$4:$L2007,1)),"")</f>
        <v/>
      </c>
      <c r="AM2007" s="14" t="str">
        <f>IF(AND(AJ2007&lt;&gt;""),AJ2007/INDEX($L$4:$L2007,MATCH(MAX($L$4:$L2007)+1,$L$4:$L2007,1)),"")</f>
        <v/>
      </c>
      <c r="AQ2007" s="14" t="str">
        <f>IF(AND(AN2007&lt;&gt;""),AN2007/INDEX($L$4:$L2007,MATCH(MAX($L$4:$L2007)+1,$L$4:$L2007,1)),"")</f>
        <v/>
      </c>
      <c r="AU2007" s="14" t="str">
        <f>IF(AND(AR2007&lt;&gt;""),AR2007/INDEX($L$4:$L2007,MATCH(MAX($L$4:$L2007)+1,$L$4:$L2007,1)),"")</f>
        <v/>
      </c>
      <c r="AY2007" s="14" t="str">
        <f>IF(AND(AV2007&lt;&gt;""),AV2007/INDEX($L$4:$L2007,MATCH(MAX($L$4:$L2007)+1,$L$4:$L2007,1)),"")</f>
        <v/>
      </c>
      <c r="AZ2007" s="10" t="str">
        <f t="shared" si="1031"/>
        <v/>
      </c>
      <c r="BC2007" s="78" t="str">
        <f t="shared" si="1030"/>
        <v/>
      </c>
      <c r="CM2007" s="14" t="str">
        <f>IF(AND(CJ2007&lt;&gt;""),CJ2007/INDEX($L$4:$L2007,MATCH(MAX($L$4:$L2007)+1,$L$4:$L2007,1)),"")</f>
        <v/>
      </c>
      <c r="CQ2007" s="14" t="str">
        <f>IF(AND(CN2007&lt;&gt;""),CN2007/INDEX($L$4:$L2007,MATCH(MAX($L$4:$L2007)+1,$L$4:$L2007,1)),"")</f>
        <v/>
      </c>
    </row>
    <row r="2008" spans="4:95">
      <c r="D2008" t="s">
        <v>36</v>
      </c>
      <c r="K2008" s="14" t="str">
        <f t="shared" si="1032"/>
        <v/>
      </c>
      <c r="S2008" s="14" t="str">
        <f>IF(AND(P2008&lt;&gt;""),P2008/INDEX($L$4:$L2008,MATCH(MAX($L$4:$L2008)+1,$L$4:$L2008,1)),"")</f>
        <v/>
      </c>
      <c r="W2008" s="14" t="str">
        <f>IF(AND(T2008&lt;&gt;""),T2008/INDEX($L$4:$L2008,MATCH(MAX($L$4:$L2008)+1,$L$4:$L2008,1)),"")</f>
        <v/>
      </c>
      <c r="AA2008" s="14" t="str">
        <f>IF(AND(X2008&lt;&gt;""),X2008/INDEX($L$4:$L2008,MATCH(MAX($L$4:$L2008)+1,$L$4:$L2008,1)),"")</f>
        <v/>
      </c>
      <c r="AE2008" s="14" t="str">
        <f>IF(AND(AB2008&lt;&gt;""),AB2008/INDEX($L$4:$L2008,MATCH(MAX($L$4:$L2008)+1,$L$4:$L2008,1)),"")</f>
        <v/>
      </c>
      <c r="AI2008" s="14" t="str">
        <f>IF(AND(AF2008&lt;&gt;""),AF2008/INDEX($L$4:$L2008,MATCH(MAX($L$4:$L2008)+1,$L$4:$L2008,1)),"")</f>
        <v/>
      </c>
      <c r="AM2008" s="14" t="str">
        <f>IF(AND(AJ2008&lt;&gt;""),AJ2008/INDEX($L$4:$L2008,MATCH(MAX($L$4:$L2008)+1,$L$4:$L2008,1)),"")</f>
        <v/>
      </c>
      <c r="AQ2008" s="14" t="str">
        <f>IF(AND(AN2008&lt;&gt;""),AN2008/INDEX($L$4:$L2008,MATCH(MAX($L$4:$L2008)+1,$L$4:$L2008,1)),"")</f>
        <v/>
      </c>
      <c r="AU2008" s="14" t="str">
        <f>IF(AND(AR2008&lt;&gt;""),AR2008/INDEX($L$4:$L2008,MATCH(MAX($L$4:$L2008)+1,$L$4:$L2008,1)),"")</f>
        <v/>
      </c>
      <c r="AY2008" s="14" t="str">
        <f>IF(AND(AV2008&lt;&gt;""),AV2008/INDEX($L$4:$L2008,MATCH(MAX($L$4:$L2008)+1,$L$4:$L2008,1)),"")</f>
        <v/>
      </c>
      <c r="AZ2008" s="10" t="str">
        <f t="shared" si="1031"/>
        <v/>
      </c>
      <c r="BC2008" s="78" t="str">
        <f t="shared" si="1030"/>
        <v/>
      </c>
      <c r="CM2008" s="14" t="str">
        <f>IF(AND(CJ2008&lt;&gt;""),CJ2008/INDEX($L$4:$L2008,MATCH(MAX($L$4:$L2008)+1,$L$4:$L2008,1)),"")</f>
        <v/>
      </c>
      <c r="CQ2008" s="14" t="str">
        <f>IF(AND(CN2008&lt;&gt;""),CN2008/INDEX($L$4:$L2008,MATCH(MAX($L$4:$L2008)+1,$L$4:$L2008,1)),"")</f>
        <v/>
      </c>
    </row>
    <row r="2009" spans="4:95">
      <c r="D2009" t="s">
        <v>36</v>
      </c>
      <c r="K2009" s="14" t="str">
        <f t="shared" si="1032"/>
        <v/>
      </c>
      <c r="S2009" s="14" t="str">
        <f>IF(AND(P2009&lt;&gt;""),P2009/INDEX($L$4:$L2009,MATCH(MAX($L$4:$L2009)+1,$L$4:$L2009,1)),"")</f>
        <v/>
      </c>
      <c r="W2009" s="14" t="str">
        <f>IF(AND(T2009&lt;&gt;""),T2009/INDEX($L$4:$L2009,MATCH(MAX($L$4:$L2009)+1,$L$4:$L2009,1)),"")</f>
        <v/>
      </c>
      <c r="AA2009" s="14" t="str">
        <f>IF(AND(X2009&lt;&gt;""),X2009/INDEX($L$4:$L2009,MATCH(MAX($L$4:$L2009)+1,$L$4:$L2009,1)),"")</f>
        <v/>
      </c>
      <c r="AE2009" s="14" t="str">
        <f>IF(AND(AB2009&lt;&gt;""),AB2009/INDEX($L$4:$L2009,MATCH(MAX($L$4:$L2009)+1,$L$4:$L2009,1)),"")</f>
        <v/>
      </c>
      <c r="AI2009" s="14" t="str">
        <f>IF(AND(AF2009&lt;&gt;""),AF2009/INDEX($L$4:$L2009,MATCH(MAX($L$4:$L2009)+1,$L$4:$L2009,1)),"")</f>
        <v/>
      </c>
      <c r="AM2009" s="14" t="str">
        <f>IF(AND(AJ2009&lt;&gt;""),AJ2009/INDEX($L$4:$L2009,MATCH(MAX($L$4:$L2009)+1,$L$4:$L2009,1)),"")</f>
        <v/>
      </c>
      <c r="AQ2009" s="14" t="str">
        <f>IF(AND(AN2009&lt;&gt;""),AN2009/INDEX($L$4:$L2009,MATCH(MAX($L$4:$L2009)+1,$L$4:$L2009,1)),"")</f>
        <v/>
      </c>
      <c r="AU2009" s="14" t="str">
        <f>IF(AND(AR2009&lt;&gt;""),AR2009/INDEX($L$4:$L2009,MATCH(MAX($L$4:$L2009)+1,$L$4:$L2009,1)),"")</f>
        <v/>
      </c>
      <c r="AY2009" s="14" t="str">
        <f>IF(AND(AV2009&lt;&gt;""),AV2009/INDEX($L$4:$L2009,MATCH(MAX($L$4:$L2009)+1,$L$4:$L2009,1)),"")</f>
        <v/>
      </c>
      <c r="AZ2009" s="10" t="str">
        <f t="shared" si="1031"/>
        <v/>
      </c>
      <c r="BC2009" s="78" t="str">
        <f t="shared" si="1030"/>
        <v/>
      </c>
      <c r="CM2009" s="14" t="str">
        <f>IF(AND(CJ2009&lt;&gt;""),CJ2009/INDEX($L$4:$L2009,MATCH(MAX($L$4:$L2009)+1,$L$4:$L2009,1)),"")</f>
        <v/>
      </c>
      <c r="CQ2009" s="14" t="str">
        <f>IF(AND(CN2009&lt;&gt;""),CN2009/INDEX($L$4:$L2009,MATCH(MAX($L$4:$L2009)+1,$L$4:$L2009,1)),"")</f>
        <v/>
      </c>
    </row>
    <row r="2010" spans="4:95">
      <c r="D2010" t="s">
        <v>36</v>
      </c>
      <c r="K2010" s="14" t="str">
        <f t="shared" si="1032"/>
        <v/>
      </c>
      <c r="S2010" s="14" t="str">
        <f>IF(AND(P2010&lt;&gt;""),P2010/INDEX($L$4:$L2010,MATCH(MAX($L$4:$L2010)+1,$L$4:$L2010,1)),"")</f>
        <v/>
      </c>
      <c r="W2010" s="14" t="str">
        <f>IF(AND(T2010&lt;&gt;""),T2010/INDEX($L$4:$L2010,MATCH(MAX($L$4:$L2010)+1,$L$4:$L2010,1)),"")</f>
        <v/>
      </c>
      <c r="AA2010" s="14" t="str">
        <f>IF(AND(X2010&lt;&gt;""),X2010/INDEX($L$4:$L2010,MATCH(MAX($L$4:$L2010)+1,$L$4:$L2010,1)),"")</f>
        <v/>
      </c>
      <c r="AE2010" s="14" t="str">
        <f>IF(AND(AB2010&lt;&gt;""),AB2010/INDEX($L$4:$L2010,MATCH(MAX($L$4:$L2010)+1,$L$4:$L2010,1)),"")</f>
        <v/>
      </c>
      <c r="AI2010" s="14" t="str">
        <f>IF(AND(AF2010&lt;&gt;""),AF2010/INDEX($L$4:$L2010,MATCH(MAX($L$4:$L2010)+1,$L$4:$L2010,1)),"")</f>
        <v/>
      </c>
      <c r="AM2010" s="14" t="str">
        <f>IF(AND(AJ2010&lt;&gt;""),AJ2010/INDEX($L$4:$L2010,MATCH(MAX($L$4:$L2010)+1,$L$4:$L2010,1)),"")</f>
        <v/>
      </c>
      <c r="AQ2010" s="14" t="str">
        <f>IF(AND(AN2010&lt;&gt;""),AN2010/INDEX($L$4:$L2010,MATCH(MAX($L$4:$L2010)+1,$L$4:$L2010,1)),"")</f>
        <v/>
      </c>
      <c r="AU2010" s="14" t="str">
        <f>IF(AND(AR2010&lt;&gt;""),AR2010/INDEX($L$4:$L2010,MATCH(MAX($L$4:$L2010)+1,$L$4:$L2010,1)),"")</f>
        <v/>
      </c>
      <c r="AY2010" s="14" t="str">
        <f>IF(AND(AV2010&lt;&gt;""),AV2010/INDEX($L$4:$L2010,MATCH(MAX($L$4:$L2010)+1,$L$4:$L2010,1)),"")</f>
        <v/>
      </c>
      <c r="AZ2010" s="10" t="str">
        <f t="shared" si="1031"/>
        <v/>
      </c>
      <c r="BC2010" s="78" t="str">
        <f t="shared" si="1030"/>
        <v/>
      </c>
      <c r="CM2010" s="14" t="str">
        <f>IF(AND(CJ2010&lt;&gt;""),CJ2010/INDEX($L$4:$L2010,MATCH(MAX($L$4:$L2010)+1,$L$4:$L2010,1)),"")</f>
        <v/>
      </c>
      <c r="CQ2010" s="14" t="str">
        <f>IF(AND(CN2010&lt;&gt;""),CN2010/INDEX($L$4:$L2010,MATCH(MAX($L$4:$L2010)+1,$L$4:$L2010,1)),"")</f>
        <v/>
      </c>
    </row>
    <row r="2011" spans="4:95">
      <c r="D2011" t="s">
        <v>36</v>
      </c>
      <c r="K2011" s="14" t="str">
        <f t="shared" si="1032"/>
        <v/>
      </c>
      <c r="S2011" s="14" t="str">
        <f>IF(AND(P2011&lt;&gt;""),P2011/INDEX($L$4:$L2011,MATCH(MAX($L$4:$L2011)+1,$L$4:$L2011,1)),"")</f>
        <v/>
      </c>
      <c r="W2011" s="14" t="str">
        <f>IF(AND(T2011&lt;&gt;""),T2011/INDEX($L$4:$L2011,MATCH(MAX($L$4:$L2011)+1,$L$4:$L2011,1)),"")</f>
        <v/>
      </c>
      <c r="AA2011" s="14" t="str">
        <f>IF(AND(X2011&lt;&gt;""),X2011/INDEX($L$4:$L2011,MATCH(MAX($L$4:$L2011)+1,$L$4:$L2011,1)),"")</f>
        <v/>
      </c>
      <c r="AE2011" s="14" t="str">
        <f>IF(AND(AB2011&lt;&gt;""),AB2011/INDEX($L$4:$L2011,MATCH(MAX($L$4:$L2011)+1,$L$4:$L2011,1)),"")</f>
        <v/>
      </c>
      <c r="AI2011" s="14" t="str">
        <f>IF(AND(AF2011&lt;&gt;""),AF2011/INDEX($L$4:$L2011,MATCH(MAX($L$4:$L2011)+1,$L$4:$L2011,1)),"")</f>
        <v/>
      </c>
      <c r="AM2011" s="14" t="str">
        <f>IF(AND(AJ2011&lt;&gt;""),AJ2011/INDEX($L$4:$L2011,MATCH(MAX($L$4:$L2011)+1,$L$4:$L2011,1)),"")</f>
        <v/>
      </c>
      <c r="AQ2011" s="14" t="str">
        <f>IF(AND(AN2011&lt;&gt;""),AN2011/INDEX($L$4:$L2011,MATCH(MAX($L$4:$L2011)+1,$L$4:$L2011,1)),"")</f>
        <v/>
      </c>
      <c r="AU2011" s="14" t="str">
        <f>IF(AND(AR2011&lt;&gt;""),AR2011/INDEX($L$4:$L2011,MATCH(MAX($L$4:$L2011)+1,$L$4:$L2011,1)),"")</f>
        <v/>
      </c>
      <c r="AY2011" s="14" t="str">
        <f>IF(AND(AV2011&lt;&gt;""),AV2011/INDEX($L$4:$L2011,MATCH(MAX($L$4:$L2011)+1,$L$4:$L2011,1)),"")</f>
        <v/>
      </c>
      <c r="AZ2011" s="10" t="str">
        <f t="shared" si="1031"/>
        <v/>
      </c>
      <c r="BC2011" s="78" t="str">
        <f t="shared" si="1030"/>
        <v/>
      </c>
      <c r="CM2011" s="14" t="str">
        <f>IF(AND(CJ2011&lt;&gt;""),CJ2011/INDEX($L$4:$L2011,MATCH(MAX($L$4:$L2011)+1,$L$4:$L2011,1)),"")</f>
        <v/>
      </c>
      <c r="CQ2011" s="14" t="str">
        <f>IF(AND(CN2011&lt;&gt;""),CN2011/INDEX($L$4:$L2011,MATCH(MAX($L$4:$L2011)+1,$L$4:$L2011,1)),"")</f>
        <v/>
      </c>
    </row>
    <row r="2012" spans="4:95">
      <c r="D2012" t="s">
        <v>36</v>
      </c>
      <c r="K2012" s="14" t="str">
        <f t="shared" si="1032"/>
        <v/>
      </c>
      <c r="S2012" s="14" t="str">
        <f>IF(AND(P2012&lt;&gt;""),P2012/INDEX($L$4:$L2012,MATCH(MAX($L$4:$L2012)+1,$L$4:$L2012,1)),"")</f>
        <v/>
      </c>
      <c r="W2012" s="14" t="str">
        <f>IF(AND(T2012&lt;&gt;""),T2012/INDEX($L$4:$L2012,MATCH(MAX($L$4:$L2012)+1,$L$4:$L2012,1)),"")</f>
        <v/>
      </c>
      <c r="AA2012" s="14" t="str">
        <f>IF(AND(X2012&lt;&gt;""),X2012/INDEX($L$4:$L2012,MATCH(MAX($L$4:$L2012)+1,$L$4:$L2012,1)),"")</f>
        <v/>
      </c>
      <c r="AE2012" s="14" t="str">
        <f>IF(AND(AB2012&lt;&gt;""),AB2012/INDEX($L$4:$L2012,MATCH(MAX($L$4:$L2012)+1,$L$4:$L2012,1)),"")</f>
        <v/>
      </c>
      <c r="AI2012" s="14" t="str">
        <f>IF(AND(AF2012&lt;&gt;""),AF2012/INDEX($L$4:$L2012,MATCH(MAX($L$4:$L2012)+1,$L$4:$L2012,1)),"")</f>
        <v/>
      </c>
      <c r="AM2012" s="14" t="str">
        <f>IF(AND(AJ2012&lt;&gt;""),AJ2012/INDEX($L$4:$L2012,MATCH(MAX($L$4:$L2012)+1,$L$4:$L2012,1)),"")</f>
        <v/>
      </c>
      <c r="AQ2012" s="14" t="str">
        <f>IF(AND(AN2012&lt;&gt;""),AN2012/INDEX($L$4:$L2012,MATCH(MAX($L$4:$L2012)+1,$L$4:$L2012,1)),"")</f>
        <v/>
      </c>
      <c r="AU2012" s="14" t="str">
        <f>IF(AND(AR2012&lt;&gt;""),AR2012/INDEX($L$4:$L2012,MATCH(MAX($L$4:$L2012)+1,$L$4:$L2012,1)),"")</f>
        <v/>
      </c>
      <c r="AY2012" s="14" t="str">
        <f>IF(AND(AV2012&lt;&gt;""),AV2012/INDEX($L$4:$L2012,MATCH(MAX($L$4:$L2012)+1,$L$4:$L2012,1)),"")</f>
        <v/>
      </c>
      <c r="AZ2012" s="10" t="str">
        <f t="shared" si="1031"/>
        <v/>
      </c>
      <c r="BC2012" s="78" t="str">
        <f t="shared" si="1030"/>
        <v/>
      </c>
      <c r="CM2012" s="14" t="str">
        <f>IF(AND(CJ2012&lt;&gt;""),CJ2012/INDEX($L$4:$L2012,MATCH(MAX($L$4:$L2012)+1,$L$4:$L2012,1)),"")</f>
        <v/>
      </c>
      <c r="CQ2012" s="14" t="str">
        <f>IF(AND(CN2012&lt;&gt;""),CN2012/INDEX($L$4:$L2012,MATCH(MAX($L$4:$L2012)+1,$L$4:$L2012,1)),"")</f>
        <v/>
      </c>
    </row>
    <row r="2013" spans="4:95">
      <c r="D2013" t="s">
        <v>36</v>
      </c>
      <c r="K2013" s="14" t="str">
        <f t="shared" si="1032"/>
        <v/>
      </c>
      <c r="S2013" s="14" t="str">
        <f>IF(AND(P2013&lt;&gt;""),P2013/INDEX($L$4:$L2013,MATCH(MAX($L$4:$L2013)+1,$L$4:$L2013,1)),"")</f>
        <v/>
      </c>
      <c r="W2013" s="14" t="str">
        <f>IF(AND(T2013&lt;&gt;""),T2013/INDEX($L$4:$L2013,MATCH(MAX($L$4:$L2013)+1,$L$4:$L2013,1)),"")</f>
        <v/>
      </c>
      <c r="AA2013" s="14" t="str">
        <f>IF(AND(X2013&lt;&gt;""),X2013/INDEX($L$4:$L2013,MATCH(MAX($L$4:$L2013)+1,$L$4:$L2013,1)),"")</f>
        <v/>
      </c>
      <c r="AE2013" s="14" t="str">
        <f>IF(AND(AB2013&lt;&gt;""),AB2013/INDEX($L$4:$L2013,MATCH(MAX($L$4:$L2013)+1,$L$4:$L2013,1)),"")</f>
        <v/>
      </c>
      <c r="AI2013" s="14" t="str">
        <f>IF(AND(AF2013&lt;&gt;""),AF2013/INDEX($L$4:$L2013,MATCH(MAX($L$4:$L2013)+1,$L$4:$L2013,1)),"")</f>
        <v/>
      </c>
      <c r="AM2013" s="14" t="str">
        <f>IF(AND(AJ2013&lt;&gt;""),AJ2013/INDEX($L$4:$L2013,MATCH(MAX($L$4:$L2013)+1,$L$4:$L2013,1)),"")</f>
        <v/>
      </c>
      <c r="AQ2013" s="14" t="str">
        <f>IF(AND(AN2013&lt;&gt;""),AN2013/INDEX($L$4:$L2013,MATCH(MAX($L$4:$L2013)+1,$L$4:$L2013,1)),"")</f>
        <v/>
      </c>
      <c r="AU2013" s="14" t="str">
        <f>IF(AND(AR2013&lt;&gt;""),AR2013/INDEX($L$4:$L2013,MATCH(MAX($L$4:$L2013)+1,$L$4:$L2013,1)),"")</f>
        <v/>
      </c>
      <c r="AY2013" s="14" t="str">
        <f>IF(AND(AV2013&lt;&gt;""),AV2013/INDEX($L$4:$L2013,MATCH(MAX($L$4:$L2013)+1,$L$4:$L2013,1)),"")</f>
        <v/>
      </c>
      <c r="AZ2013" s="10" t="str">
        <f t="shared" si="1031"/>
        <v/>
      </c>
      <c r="BC2013" s="78" t="str">
        <f t="shared" si="1030"/>
        <v/>
      </c>
      <c r="CM2013" s="14" t="str">
        <f>IF(AND(CJ2013&lt;&gt;""),CJ2013/INDEX($L$4:$L2013,MATCH(MAX($L$4:$L2013)+1,$L$4:$L2013,1)),"")</f>
        <v/>
      </c>
      <c r="CQ2013" s="14" t="str">
        <f>IF(AND(CN2013&lt;&gt;""),CN2013/INDEX($L$4:$L2013,MATCH(MAX($L$4:$L2013)+1,$L$4:$L2013,1)),"")</f>
        <v/>
      </c>
    </row>
    <row r="2014" spans="4:95">
      <c r="D2014" t="s">
        <v>36</v>
      </c>
      <c r="K2014" s="14" t="str">
        <f t="shared" si="1032"/>
        <v/>
      </c>
      <c r="S2014" s="14" t="str">
        <f>IF(AND(P2014&lt;&gt;""),P2014/INDEX($L$4:$L2014,MATCH(MAX($L$4:$L2014)+1,$L$4:$L2014,1)),"")</f>
        <v/>
      </c>
      <c r="W2014" s="14" t="str">
        <f>IF(AND(T2014&lt;&gt;""),T2014/INDEX($L$4:$L2014,MATCH(MAX($L$4:$L2014)+1,$L$4:$L2014,1)),"")</f>
        <v/>
      </c>
      <c r="AA2014" s="14" t="str">
        <f>IF(AND(X2014&lt;&gt;""),X2014/INDEX($L$4:$L2014,MATCH(MAX($L$4:$L2014)+1,$L$4:$L2014,1)),"")</f>
        <v/>
      </c>
      <c r="AE2014" s="14" t="str">
        <f>IF(AND(AB2014&lt;&gt;""),AB2014/INDEX($L$4:$L2014,MATCH(MAX($L$4:$L2014)+1,$L$4:$L2014,1)),"")</f>
        <v/>
      </c>
      <c r="AI2014" s="14" t="str">
        <f>IF(AND(AF2014&lt;&gt;""),AF2014/INDEX($L$4:$L2014,MATCH(MAX($L$4:$L2014)+1,$L$4:$L2014,1)),"")</f>
        <v/>
      </c>
      <c r="AM2014" s="14" t="str">
        <f>IF(AND(AJ2014&lt;&gt;""),AJ2014/INDEX($L$4:$L2014,MATCH(MAX($L$4:$L2014)+1,$L$4:$L2014,1)),"")</f>
        <v/>
      </c>
      <c r="AQ2014" s="14" t="str">
        <f>IF(AND(AN2014&lt;&gt;""),AN2014/INDEX($L$4:$L2014,MATCH(MAX($L$4:$L2014)+1,$L$4:$L2014,1)),"")</f>
        <v/>
      </c>
      <c r="AU2014" s="14" t="str">
        <f>IF(AND(AR2014&lt;&gt;""),AR2014/INDEX($L$4:$L2014,MATCH(MAX($L$4:$L2014)+1,$L$4:$L2014,1)),"")</f>
        <v/>
      </c>
      <c r="AY2014" s="14" t="str">
        <f>IF(AND(AV2014&lt;&gt;""),AV2014/INDEX($L$4:$L2014,MATCH(MAX($L$4:$L2014)+1,$L$4:$L2014,1)),"")</f>
        <v/>
      </c>
      <c r="AZ2014" s="10" t="str">
        <f t="shared" si="1031"/>
        <v/>
      </c>
      <c r="BC2014" s="78" t="str">
        <f t="shared" si="1030"/>
        <v/>
      </c>
      <c r="CM2014" s="14" t="str">
        <f>IF(AND(CJ2014&lt;&gt;""),CJ2014/INDEX($L$4:$L2014,MATCH(MAX($L$4:$L2014)+1,$L$4:$L2014,1)),"")</f>
        <v/>
      </c>
      <c r="CQ2014" s="14" t="str">
        <f>IF(AND(CN2014&lt;&gt;""),CN2014/INDEX($L$4:$L2014,MATCH(MAX($L$4:$L2014)+1,$L$4:$L2014,1)),"")</f>
        <v/>
      </c>
    </row>
    <row r="2015" spans="4:95">
      <c r="D2015" t="s">
        <v>36</v>
      </c>
      <c r="K2015" s="14" t="str">
        <f t="shared" si="1032"/>
        <v/>
      </c>
      <c r="S2015" s="14" t="str">
        <f>IF(AND(P2015&lt;&gt;""),P2015/INDEX($L$4:$L2015,MATCH(MAX($L$4:$L2015)+1,$L$4:$L2015,1)),"")</f>
        <v/>
      </c>
      <c r="W2015" s="14" t="str">
        <f>IF(AND(T2015&lt;&gt;""),T2015/INDEX($L$4:$L2015,MATCH(MAX($L$4:$L2015)+1,$L$4:$L2015,1)),"")</f>
        <v/>
      </c>
      <c r="AA2015" s="14" t="str">
        <f>IF(AND(X2015&lt;&gt;""),X2015/INDEX($L$4:$L2015,MATCH(MAX($L$4:$L2015)+1,$L$4:$L2015,1)),"")</f>
        <v/>
      </c>
      <c r="AE2015" s="14" t="str">
        <f>IF(AND(AB2015&lt;&gt;""),AB2015/INDEX($L$4:$L2015,MATCH(MAX($L$4:$L2015)+1,$L$4:$L2015,1)),"")</f>
        <v/>
      </c>
      <c r="AI2015" s="14" t="str">
        <f>IF(AND(AF2015&lt;&gt;""),AF2015/INDEX($L$4:$L2015,MATCH(MAX($L$4:$L2015)+1,$L$4:$L2015,1)),"")</f>
        <v/>
      </c>
      <c r="AM2015" s="14" t="str">
        <f>IF(AND(AJ2015&lt;&gt;""),AJ2015/INDEX($L$4:$L2015,MATCH(MAX($L$4:$L2015)+1,$L$4:$L2015,1)),"")</f>
        <v/>
      </c>
      <c r="AQ2015" s="14" t="str">
        <f>IF(AND(AN2015&lt;&gt;""),AN2015/INDEX($L$4:$L2015,MATCH(MAX($L$4:$L2015)+1,$L$4:$L2015,1)),"")</f>
        <v/>
      </c>
      <c r="AU2015" s="14" t="str">
        <f>IF(AND(AR2015&lt;&gt;""),AR2015/INDEX($L$4:$L2015,MATCH(MAX($L$4:$L2015)+1,$L$4:$L2015,1)),"")</f>
        <v/>
      </c>
      <c r="AY2015" s="14" t="str">
        <f>IF(AND(AV2015&lt;&gt;""),AV2015/INDEX($L$4:$L2015,MATCH(MAX($L$4:$L2015)+1,$L$4:$L2015,1)),"")</f>
        <v/>
      </c>
      <c r="AZ2015" s="10" t="str">
        <f t="shared" si="1031"/>
        <v/>
      </c>
      <c r="BC2015" s="78" t="str">
        <f t="shared" si="1030"/>
        <v/>
      </c>
      <c r="CM2015" s="14" t="str">
        <f>IF(AND(CJ2015&lt;&gt;""),CJ2015/INDEX($L$4:$L2015,MATCH(MAX($L$4:$L2015)+1,$L$4:$L2015,1)),"")</f>
        <v/>
      </c>
      <c r="CQ2015" s="14" t="str">
        <f>IF(AND(CN2015&lt;&gt;""),CN2015/INDEX($L$4:$L2015,MATCH(MAX($L$4:$L2015)+1,$L$4:$L2015,1)),"")</f>
        <v/>
      </c>
    </row>
    <row r="2016" spans="4:95">
      <c r="D2016" t="s">
        <v>36</v>
      </c>
      <c r="K2016" s="14" t="str">
        <f t="shared" si="1032"/>
        <v/>
      </c>
      <c r="S2016" s="14" t="str">
        <f>IF(AND(P2016&lt;&gt;""),P2016/INDEX($L$4:$L2016,MATCH(MAX($L$4:$L2016)+1,$L$4:$L2016,1)),"")</f>
        <v/>
      </c>
      <c r="W2016" s="14" t="str">
        <f>IF(AND(T2016&lt;&gt;""),T2016/INDEX($L$4:$L2016,MATCH(MAX($L$4:$L2016)+1,$L$4:$L2016,1)),"")</f>
        <v/>
      </c>
      <c r="AA2016" s="14" t="str">
        <f>IF(AND(X2016&lt;&gt;""),X2016/INDEX($L$4:$L2016,MATCH(MAX($L$4:$L2016)+1,$L$4:$L2016,1)),"")</f>
        <v/>
      </c>
      <c r="AE2016" s="14" t="str">
        <f>IF(AND(AB2016&lt;&gt;""),AB2016/INDEX($L$4:$L2016,MATCH(MAX($L$4:$L2016)+1,$L$4:$L2016,1)),"")</f>
        <v/>
      </c>
      <c r="AI2016" s="14" t="str">
        <f>IF(AND(AF2016&lt;&gt;""),AF2016/INDEX($L$4:$L2016,MATCH(MAX($L$4:$L2016)+1,$L$4:$L2016,1)),"")</f>
        <v/>
      </c>
      <c r="AM2016" s="14" t="str">
        <f>IF(AND(AJ2016&lt;&gt;""),AJ2016/INDEX($L$4:$L2016,MATCH(MAX($L$4:$L2016)+1,$L$4:$L2016,1)),"")</f>
        <v/>
      </c>
      <c r="AQ2016" s="14" t="str">
        <f>IF(AND(AN2016&lt;&gt;""),AN2016/INDEX($L$4:$L2016,MATCH(MAX($L$4:$L2016)+1,$L$4:$L2016,1)),"")</f>
        <v/>
      </c>
      <c r="AU2016" s="14" t="str">
        <f>IF(AND(AR2016&lt;&gt;""),AR2016/INDEX($L$4:$L2016,MATCH(MAX($L$4:$L2016)+1,$L$4:$L2016,1)),"")</f>
        <v/>
      </c>
      <c r="AY2016" s="14" t="str">
        <f>IF(AND(AV2016&lt;&gt;""),AV2016/INDEX($L$4:$L2016,MATCH(MAX($L$4:$L2016)+1,$L$4:$L2016,1)),"")</f>
        <v/>
      </c>
      <c r="AZ2016" s="10" t="str">
        <f t="shared" si="1031"/>
        <v/>
      </c>
      <c r="BC2016" s="78" t="str">
        <f t="shared" si="1030"/>
        <v/>
      </c>
      <c r="CM2016" s="14" t="str">
        <f>IF(AND(CJ2016&lt;&gt;""),CJ2016/INDEX($L$4:$L2016,MATCH(MAX($L$4:$L2016)+1,$L$4:$L2016,1)),"")</f>
        <v/>
      </c>
      <c r="CQ2016" s="14" t="str">
        <f>IF(AND(CN2016&lt;&gt;""),CN2016/INDEX($L$4:$L2016,MATCH(MAX($L$4:$L2016)+1,$L$4:$L2016,1)),"")</f>
        <v/>
      </c>
    </row>
    <row r="2017" spans="4:95">
      <c r="D2017" t="s">
        <v>36</v>
      </c>
      <c r="K2017" s="14" t="str">
        <f t="shared" si="1032"/>
        <v/>
      </c>
      <c r="S2017" s="14" t="str">
        <f>IF(AND(P2017&lt;&gt;""),P2017/INDEX($L$4:$L2017,MATCH(MAX($L$4:$L2017)+1,$L$4:$L2017,1)),"")</f>
        <v/>
      </c>
      <c r="W2017" s="14" t="str">
        <f>IF(AND(T2017&lt;&gt;""),T2017/INDEX($L$4:$L2017,MATCH(MAX($L$4:$L2017)+1,$L$4:$L2017,1)),"")</f>
        <v/>
      </c>
      <c r="AA2017" s="14" t="str">
        <f>IF(AND(X2017&lt;&gt;""),X2017/INDEX($L$4:$L2017,MATCH(MAX($L$4:$L2017)+1,$L$4:$L2017,1)),"")</f>
        <v/>
      </c>
      <c r="AE2017" s="14" t="str">
        <f>IF(AND(AB2017&lt;&gt;""),AB2017/INDEX($L$4:$L2017,MATCH(MAX($L$4:$L2017)+1,$L$4:$L2017,1)),"")</f>
        <v/>
      </c>
      <c r="AI2017" s="14" t="str">
        <f>IF(AND(AF2017&lt;&gt;""),AF2017/INDEX($L$4:$L2017,MATCH(MAX($L$4:$L2017)+1,$L$4:$L2017,1)),"")</f>
        <v/>
      </c>
      <c r="AM2017" s="14" t="str">
        <f>IF(AND(AJ2017&lt;&gt;""),AJ2017/INDEX($L$4:$L2017,MATCH(MAX($L$4:$L2017)+1,$L$4:$L2017,1)),"")</f>
        <v/>
      </c>
      <c r="AQ2017" s="14" t="str">
        <f>IF(AND(AN2017&lt;&gt;""),AN2017/INDEX($L$4:$L2017,MATCH(MAX($L$4:$L2017)+1,$L$4:$L2017,1)),"")</f>
        <v/>
      </c>
      <c r="AU2017" s="14" t="str">
        <f>IF(AND(AR2017&lt;&gt;""),AR2017/INDEX($L$4:$L2017,MATCH(MAX($L$4:$L2017)+1,$L$4:$L2017,1)),"")</f>
        <v/>
      </c>
      <c r="AY2017" s="14" t="str">
        <f>IF(AND(AV2017&lt;&gt;""),AV2017/INDEX($L$4:$L2017,MATCH(MAX($L$4:$L2017)+1,$L$4:$L2017,1)),"")</f>
        <v/>
      </c>
      <c r="AZ2017" s="10" t="str">
        <f t="shared" si="1031"/>
        <v/>
      </c>
      <c r="BC2017" s="78" t="str">
        <f t="shared" si="1030"/>
        <v/>
      </c>
      <c r="CM2017" s="14" t="str">
        <f>IF(AND(CJ2017&lt;&gt;""),CJ2017/INDEX($L$4:$L2017,MATCH(MAX($L$4:$L2017)+1,$L$4:$L2017,1)),"")</f>
        <v/>
      </c>
      <c r="CQ2017" s="14" t="str">
        <f>IF(AND(CN2017&lt;&gt;""),CN2017/INDEX($L$4:$L2017,MATCH(MAX($L$4:$L2017)+1,$L$4:$L2017,1)),"")</f>
        <v/>
      </c>
    </row>
    <row r="2018" spans="4:95">
      <c r="D2018" t="s">
        <v>36</v>
      </c>
      <c r="K2018" s="14" t="str">
        <f t="shared" si="1032"/>
        <v/>
      </c>
      <c r="S2018" s="14" t="str">
        <f>IF(AND(P2018&lt;&gt;""),P2018/INDEX($L$4:$L2018,MATCH(MAX($L$4:$L2018)+1,$L$4:$L2018,1)),"")</f>
        <v/>
      </c>
      <c r="W2018" s="14" t="str">
        <f>IF(AND(T2018&lt;&gt;""),T2018/INDEX($L$4:$L2018,MATCH(MAX($L$4:$L2018)+1,$L$4:$L2018,1)),"")</f>
        <v/>
      </c>
      <c r="AA2018" s="14" t="str">
        <f>IF(AND(X2018&lt;&gt;""),X2018/INDEX($L$4:$L2018,MATCH(MAX($L$4:$L2018)+1,$L$4:$L2018,1)),"")</f>
        <v/>
      </c>
      <c r="AE2018" s="14" t="str">
        <f>IF(AND(AB2018&lt;&gt;""),AB2018/INDEX($L$4:$L2018,MATCH(MAX($L$4:$L2018)+1,$L$4:$L2018,1)),"")</f>
        <v/>
      </c>
      <c r="AI2018" s="14" t="str">
        <f>IF(AND(AF2018&lt;&gt;""),AF2018/INDEX($L$4:$L2018,MATCH(MAX($L$4:$L2018)+1,$L$4:$L2018,1)),"")</f>
        <v/>
      </c>
      <c r="AM2018" s="14" t="str">
        <f>IF(AND(AJ2018&lt;&gt;""),AJ2018/INDEX($L$4:$L2018,MATCH(MAX($L$4:$L2018)+1,$L$4:$L2018,1)),"")</f>
        <v/>
      </c>
      <c r="AQ2018" s="14" t="str">
        <f>IF(AND(AN2018&lt;&gt;""),AN2018/INDEX($L$4:$L2018,MATCH(MAX($L$4:$L2018)+1,$L$4:$L2018,1)),"")</f>
        <v/>
      </c>
      <c r="AU2018" s="14" t="str">
        <f>IF(AND(AR2018&lt;&gt;""),AR2018/INDEX($L$4:$L2018,MATCH(MAX($L$4:$L2018)+1,$L$4:$L2018,1)),"")</f>
        <v/>
      </c>
      <c r="AY2018" s="14" t="str">
        <f>IF(AND(AV2018&lt;&gt;""),AV2018/INDEX($L$4:$L2018,MATCH(MAX($L$4:$L2018)+1,$L$4:$L2018,1)),"")</f>
        <v/>
      </c>
      <c r="AZ2018" s="10" t="str">
        <f t="shared" si="1031"/>
        <v/>
      </c>
      <c r="BC2018" s="78" t="str">
        <f t="shared" si="1030"/>
        <v/>
      </c>
      <c r="CM2018" s="14" t="str">
        <f>IF(AND(CJ2018&lt;&gt;""),CJ2018/INDEX($L$4:$L2018,MATCH(MAX($L$4:$L2018)+1,$L$4:$L2018,1)),"")</f>
        <v/>
      </c>
      <c r="CQ2018" s="14" t="str">
        <f>IF(AND(CN2018&lt;&gt;""),CN2018/INDEX($L$4:$L2018,MATCH(MAX($L$4:$L2018)+1,$L$4:$L2018,1)),"")</f>
        <v/>
      </c>
    </row>
    <row r="2019" spans="4:95">
      <c r="D2019" t="s">
        <v>36</v>
      </c>
      <c r="K2019" s="14" t="str">
        <f t="shared" si="1032"/>
        <v/>
      </c>
      <c r="S2019" s="14" t="str">
        <f>IF(AND(P2019&lt;&gt;""),P2019/INDEX($L$4:$L2019,MATCH(MAX($L$4:$L2019)+1,$L$4:$L2019,1)),"")</f>
        <v/>
      </c>
      <c r="W2019" s="14" t="str">
        <f>IF(AND(T2019&lt;&gt;""),T2019/INDEX($L$4:$L2019,MATCH(MAX($L$4:$L2019)+1,$L$4:$L2019,1)),"")</f>
        <v/>
      </c>
      <c r="AA2019" s="14" t="str">
        <f>IF(AND(X2019&lt;&gt;""),X2019/INDEX($L$4:$L2019,MATCH(MAX($L$4:$L2019)+1,$L$4:$L2019,1)),"")</f>
        <v/>
      </c>
      <c r="AE2019" s="14" t="str">
        <f>IF(AND(AB2019&lt;&gt;""),AB2019/INDEX($L$4:$L2019,MATCH(MAX($L$4:$L2019)+1,$L$4:$L2019,1)),"")</f>
        <v/>
      </c>
      <c r="AI2019" s="14" t="str">
        <f>IF(AND(AF2019&lt;&gt;""),AF2019/INDEX($L$4:$L2019,MATCH(MAX($L$4:$L2019)+1,$L$4:$L2019,1)),"")</f>
        <v/>
      </c>
      <c r="AM2019" s="14" t="str">
        <f>IF(AND(AJ2019&lt;&gt;""),AJ2019/INDEX($L$4:$L2019,MATCH(MAX($L$4:$L2019)+1,$L$4:$L2019,1)),"")</f>
        <v/>
      </c>
      <c r="AQ2019" s="14" t="str">
        <f>IF(AND(AN2019&lt;&gt;""),AN2019/INDEX($L$4:$L2019,MATCH(MAX($L$4:$L2019)+1,$L$4:$L2019,1)),"")</f>
        <v/>
      </c>
      <c r="AU2019" s="14" t="str">
        <f>IF(AND(AR2019&lt;&gt;""),AR2019/INDEX($L$4:$L2019,MATCH(MAX($L$4:$L2019)+1,$L$4:$L2019,1)),"")</f>
        <v/>
      </c>
      <c r="AY2019" s="14" t="str">
        <f>IF(AND(AV2019&lt;&gt;""),AV2019/INDEX($L$4:$L2019,MATCH(MAX($L$4:$L2019)+1,$L$4:$L2019,1)),"")</f>
        <v/>
      </c>
      <c r="AZ2019" s="10" t="str">
        <f t="shared" si="1031"/>
        <v/>
      </c>
      <c r="BC2019" s="78" t="str">
        <f t="shared" si="1030"/>
        <v/>
      </c>
      <c r="CM2019" s="14" t="str">
        <f>IF(AND(CJ2019&lt;&gt;""),CJ2019/INDEX($L$4:$L2019,MATCH(MAX($L$4:$L2019)+1,$L$4:$L2019,1)),"")</f>
        <v/>
      </c>
      <c r="CQ2019" s="14" t="str">
        <f>IF(AND(CN2019&lt;&gt;""),CN2019/INDEX($L$4:$L2019,MATCH(MAX($L$4:$L2019)+1,$L$4:$L2019,1)),"")</f>
        <v/>
      </c>
    </row>
    <row r="2020" spans="4:95">
      <c r="D2020" t="s">
        <v>36</v>
      </c>
      <c r="K2020" s="14" t="str">
        <f t="shared" si="1032"/>
        <v/>
      </c>
      <c r="S2020" s="14" t="str">
        <f>IF(AND(P2020&lt;&gt;""),P2020/INDEX($L$4:$L2020,MATCH(MAX($L$4:$L2020)+1,$L$4:$L2020,1)),"")</f>
        <v/>
      </c>
      <c r="W2020" s="14" t="str">
        <f>IF(AND(T2020&lt;&gt;""),T2020/INDEX($L$4:$L2020,MATCH(MAX($L$4:$L2020)+1,$L$4:$L2020,1)),"")</f>
        <v/>
      </c>
      <c r="AA2020" s="14" t="str">
        <f>IF(AND(X2020&lt;&gt;""),X2020/INDEX($L$4:$L2020,MATCH(MAX($L$4:$L2020)+1,$L$4:$L2020,1)),"")</f>
        <v/>
      </c>
      <c r="AE2020" s="14" t="str">
        <f>IF(AND(AB2020&lt;&gt;""),AB2020/INDEX($L$4:$L2020,MATCH(MAX($L$4:$L2020)+1,$L$4:$L2020,1)),"")</f>
        <v/>
      </c>
      <c r="AI2020" s="14" t="str">
        <f>IF(AND(AF2020&lt;&gt;""),AF2020/INDEX($L$4:$L2020,MATCH(MAX($L$4:$L2020)+1,$L$4:$L2020,1)),"")</f>
        <v/>
      </c>
      <c r="AM2020" s="14" t="str">
        <f>IF(AND(AJ2020&lt;&gt;""),AJ2020/INDEX($L$4:$L2020,MATCH(MAX($L$4:$L2020)+1,$L$4:$L2020,1)),"")</f>
        <v/>
      </c>
      <c r="AQ2020" s="14" t="str">
        <f>IF(AND(AN2020&lt;&gt;""),AN2020/INDEX($L$4:$L2020,MATCH(MAX($L$4:$L2020)+1,$L$4:$L2020,1)),"")</f>
        <v/>
      </c>
      <c r="AU2020" s="14" t="str">
        <f>IF(AND(AR2020&lt;&gt;""),AR2020/INDEX($L$4:$L2020,MATCH(MAX($L$4:$L2020)+1,$L$4:$L2020,1)),"")</f>
        <v/>
      </c>
      <c r="AY2020" s="14" t="str">
        <f>IF(AND(AV2020&lt;&gt;""),AV2020/INDEX($L$4:$L2020,MATCH(MAX($L$4:$L2020)+1,$L$4:$L2020,1)),"")</f>
        <v/>
      </c>
      <c r="AZ2020" s="10" t="str">
        <f t="shared" si="1031"/>
        <v/>
      </c>
      <c r="BC2020" s="78" t="str">
        <f t="shared" si="1030"/>
        <v/>
      </c>
      <c r="CM2020" s="14" t="str">
        <f>IF(AND(CJ2020&lt;&gt;""),CJ2020/INDEX($L$4:$L2020,MATCH(MAX($L$4:$L2020)+1,$L$4:$L2020,1)),"")</f>
        <v/>
      </c>
      <c r="CQ2020" s="14" t="str">
        <f>IF(AND(CN2020&lt;&gt;""),CN2020/INDEX($L$4:$L2020,MATCH(MAX($L$4:$L2020)+1,$L$4:$L2020,1)),"")</f>
        <v/>
      </c>
    </row>
    <row r="2021" spans="4:95">
      <c r="D2021" t="s">
        <v>36</v>
      </c>
      <c r="K2021" s="14" t="str">
        <f t="shared" si="1032"/>
        <v/>
      </c>
      <c r="S2021" s="14" t="str">
        <f>IF(AND(P2021&lt;&gt;""),P2021/INDEX($L$4:$L2021,MATCH(MAX($L$4:$L2021)+1,$L$4:$L2021,1)),"")</f>
        <v/>
      </c>
      <c r="W2021" s="14" t="str">
        <f>IF(AND(T2021&lt;&gt;""),T2021/INDEX($L$4:$L2021,MATCH(MAX($L$4:$L2021)+1,$L$4:$L2021,1)),"")</f>
        <v/>
      </c>
      <c r="AA2021" s="14" t="str">
        <f>IF(AND(X2021&lt;&gt;""),X2021/INDEX($L$4:$L2021,MATCH(MAX($L$4:$L2021)+1,$L$4:$L2021,1)),"")</f>
        <v/>
      </c>
      <c r="AE2021" s="14" t="str">
        <f>IF(AND(AB2021&lt;&gt;""),AB2021/INDEX($L$4:$L2021,MATCH(MAX($L$4:$L2021)+1,$L$4:$L2021,1)),"")</f>
        <v/>
      </c>
      <c r="AI2021" s="14" t="str">
        <f>IF(AND(AF2021&lt;&gt;""),AF2021/INDEX($L$4:$L2021,MATCH(MAX($L$4:$L2021)+1,$L$4:$L2021,1)),"")</f>
        <v/>
      </c>
      <c r="AM2021" s="14" t="str">
        <f>IF(AND(AJ2021&lt;&gt;""),AJ2021/INDEX($L$4:$L2021,MATCH(MAX($L$4:$L2021)+1,$L$4:$L2021,1)),"")</f>
        <v/>
      </c>
      <c r="AQ2021" s="14" t="str">
        <f>IF(AND(AN2021&lt;&gt;""),AN2021/INDEX($L$4:$L2021,MATCH(MAX($L$4:$L2021)+1,$L$4:$L2021,1)),"")</f>
        <v/>
      </c>
      <c r="AU2021" s="14" t="str">
        <f>IF(AND(AR2021&lt;&gt;""),AR2021/INDEX($L$4:$L2021,MATCH(MAX($L$4:$L2021)+1,$L$4:$L2021,1)),"")</f>
        <v/>
      </c>
      <c r="AY2021" s="14" t="str">
        <f>IF(AND(AV2021&lt;&gt;""),AV2021/INDEX($L$4:$L2021,MATCH(MAX($L$4:$L2021)+1,$L$4:$L2021,1)),"")</f>
        <v/>
      </c>
      <c r="AZ2021" s="10" t="str">
        <f t="shared" si="1031"/>
        <v/>
      </c>
      <c r="BC2021" s="78" t="str">
        <f t="shared" si="1030"/>
        <v/>
      </c>
      <c r="CM2021" s="14" t="str">
        <f>IF(AND(CJ2021&lt;&gt;""),CJ2021/INDEX($L$4:$L2021,MATCH(MAX($L$4:$L2021)+1,$L$4:$L2021,1)),"")</f>
        <v/>
      </c>
      <c r="CQ2021" s="14" t="str">
        <f>IF(AND(CN2021&lt;&gt;""),CN2021/INDEX($L$4:$L2021,MATCH(MAX($L$4:$L2021)+1,$L$4:$L2021,1)),"")</f>
        <v/>
      </c>
    </row>
    <row r="2022" spans="4:95">
      <c r="D2022" t="s">
        <v>36</v>
      </c>
      <c r="K2022" s="14" t="str">
        <f t="shared" si="1032"/>
        <v/>
      </c>
      <c r="S2022" s="14" t="str">
        <f>IF(AND(P2022&lt;&gt;""),P2022/INDEX($L$4:$L2022,MATCH(MAX($L$4:$L2022)+1,$L$4:$L2022,1)),"")</f>
        <v/>
      </c>
      <c r="W2022" s="14" t="str">
        <f>IF(AND(T2022&lt;&gt;""),T2022/INDEX($L$4:$L2022,MATCH(MAX($L$4:$L2022)+1,$L$4:$L2022,1)),"")</f>
        <v/>
      </c>
      <c r="AA2022" s="14" t="str">
        <f>IF(AND(X2022&lt;&gt;""),X2022/INDEX($L$4:$L2022,MATCH(MAX($L$4:$L2022)+1,$L$4:$L2022,1)),"")</f>
        <v/>
      </c>
      <c r="AE2022" s="14" t="str">
        <f>IF(AND(AB2022&lt;&gt;""),AB2022/INDEX($L$4:$L2022,MATCH(MAX($L$4:$L2022)+1,$L$4:$L2022,1)),"")</f>
        <v/>
      </c>
      <c r="AI2022" s="14" t="str">
        <f>IF(AND(AF2022&lt;&gt;""),AF2022/INDEX($L$4:$L2022,MATCH(MAX($L$4:$L2022)+1,$L$4:$L2022,1)),"")</f>
        <v/>
      </c>
      <c r="AM2022" s="14" t="str">
        <f>IF(AND(AJ2022&lt;&gt;""),AJ2022/INDEX($L$4:$L2022,MATCH(MAX($L$4:$L2022)+1,$L$4:$L2022,1)),"")</f>
        <v/>
      </c>
      <c r="AQ2022" s="14" t="str">
        <f>IF(AND(AN2022&lt;&gt;""),AN2022/INDEX($L$4:$L2022,MATCH(MAX($L$4:$L2022)+1,$L$4:$L2022,1)),"")</f>
        <v/>
      </c>
      <c r="AU2022" s="14" t="str">
        <f>IF(AND(AR2022&lt;&gt;""),AR2022/INDEX($L$4:$L2022,MATCH(MAX($L$4:$L2022)+1,$L$4:$L2022,1)),"")</f>
        <v/>
      </c>
      <c r="AY2022" s="14" t="str">
        <f>IF(AND(AV2022&lt;&gt;""),AV2022/INDEX($L$4:$L2022,MATCH(MAX($L$4:$L2022)+1,$L$4:$L2022,1)),"")</f>
        <v/>
      </c>
      <c r="AZ2022" s="10" t="str">
        <f t="shared" si="1031"/>
        <v/>
      </c>
      <c r="BC2022" s="78" t="str">
        <f t="shared" si="1030"/>
        <v/>
      </c>
      <c r="CM2022" s="14" t="str">
        <f>IF(AND(CJ2022&lt;&gt;""),CJ2022/INDEX($L$4:$L2022,MATCH(MAX($L$4:$L2022)+1,$L$4:$L2022,1)),"")</f>
        <v/>
      </c>
      <c r="CQ2022" s="14" t="str">
        <f>IF(AND(CN2022&lt;&gt;""),CN2022/INDEX($L$4:$L2022,MATCH(MAX($L$4:$L2022)+1,$L$4:$L2022,1)),"")</f>
        <v/>
      </c>
    </row>
    <row r="2023" spans="4:95">
      <c r="D2023" t="s">
        <v>36</v>
      </c>
      <c r="K2023" s="14" t="str">
        <f t="shared" si="1032"/>
        <v/>
      </c>
      <c r="S2023" s="14" t="str">
        <f>IF(AND(P2023&lt;&gt;""),P2023/INDEX($L$4:$L2023,MATCH(MAX($L$4:$L2023)+1,$L$4:$L2023,1)),"")</f>
        <v/>
      </c>
      <c r="W2023" s="14" t="str">
        <f>IF(AND(T2023&lt;&gt;""),T2023/INDEX($L$4:$L2023,MATCH(MAX($L$4:$L2023)+1,$L$4:$L2023,1)),"")</f>
        <v/>
      </c>
      <c r="AA2023" s="14" t="str">
        <f>IF(AND(X2023&lt;&gt;""),X2023/INDEX($L$4:$L2023,MATCH(MAX($L$4:$L2023)+1,$L$4:$L2023,1)),"")</f>
        <v/>
      </c>
      <c r="AE2023" s="14" t="str">
        <f>IF(AND(AB2023&lt;&gt;""),AB2023/INDEX($L$4:$L2023,MATCH(MAX($L$4:$L2023)+1,$L$4:$L2023,1)),"")</f>
        <v/>
      </c>
      <c r="AI2023" s="14" t="str">
        <f>IF(AND(AF2023&lt;&gt;""),AF2023/INDEX($L$4:$L2023,MATCH(MAX($L$4:$L2023)+1,$L$4:$L2023,1)),"")</f>
        <v/>
      </c>
      <c r="AM2023" s="14" t="str">
        <f>IF(AND(AJ2023&lt;&gt;""),AJ2023/INDEX($L$4:$L2023,MATCH(MAX($L$4:$L2023)+1,$L$4:$L2023,1)),"")</f>
        <v/>
      </c>
      <c r="AQ2023" s="14" t="str">
        <f>IF(AND(AN2023&lt;&gt;""),AN2023/INDEX($L$4:$L2023,MATCH(MAX($L$4:$L2023)+1,$L$4:$L2023,1)),"")</f>
        <v/>
      </c>
      <c r="AU2023" s="14" t="str">
        <f>IF(AND(AR2023&lt;&gt;""),AR2023/INDEX($L$4:$L2023,MATCH(MAX($L$4:$L2023)+1,$L$4:$L2023,1)),"")</f>
        <v/>
      </c>
      <c r="AY2023" s="14" t="str">
        <f>IF(AND(AV2023&lt;&gt;""),AV2023/INDEX($L$4:$L2023,MATCH(MAX($L$4:$L2023)+1,$L$4:$L2023,1)),"")</f>
        <v/>
      </c>
      <c r="AZ2023" s="10" t="str">
        <f t="shared" si="1031"/>
        <v/>
      </c>
      <c r="BC2023" s="78" t="str">
        <f t="shared" si="1030"/>
        <v/>
      </c>
      <c r="CM2023" s="14" t="str">
        <f>IF(AND(CJ2023&lt;&gt;""),CJ2023/INDEX($L$4:$L2023,MATCH(MAX($L$4:$L2023)+1,$L$4:$L2023,1)),"")</f>
        <v/>
      </c>
      <c r="CQ2023" s="14" t="str">
        <f>IF(AND(CN2023&lt;&gt;""),CN2023/INDEX($L$4:$L2023,MATCH(MAX($L$4:$L2023)+1,$L$4:$L2023,1)),"")</f>
        <v/>
      </c>
    </row>
    <row r="2024" spans="4:95">
      <c r="D2024" t="s">
        <v>36</v>
      </c>
      <c r="K2024" s="14" t="str">
        <f t="shared" si="1032"/>
        <v/>
      </c>
      <c r="S2024" s="14" t="str">
        <f>IF(AND(P2024&lt;&gt;""),P2024/INDEX($L$4:$L2024,MATCH(MAX($L$4:$L2024)+1,$L$4:$L2024,1)),"")</f>
        <v/>
      </c>
      <c r="W2024" s="14" t="str">
        <f>IF(AND(T2024&lt;&gt;""),T2024/INDEX($L$4:$L2024,MATCH(MAX($L$4:$L2024)+1,$L$4:$L2024,1)),"")</f>
        <v/>
      </c>
      <c r="AA2024" s="14" t="str">
        <f>IF(AND(X2024&lt;&gt;""),X2024/INDEX($L$4:$L2024,MATCH(MAX($L$4:$L2024)+1,$L$4:$L2024,1)),"")</f>
        <v/>
      </c>
      <c r="AE2024" s="14" t="str">
        <f>IF(AND(AB2024&lt;&gt;""),AB2024/INDEX($L$4:$L2024,MATCH(MAX($L$4:$L2024)+1,$L$4:$L2024,1)),"")</f>
        <v/>
      </c>
      <c r="AI2024" s="14" t="str">
        <f>IF(AND(AF2024&lt;&gt;""),AF2024/INDEX($L$4:$L2024,MATCH(MAX($L$4:$L2024)+1,$L$4:$L2024,1)),"")</f>
        <v/>
      </c>
      <c r="AM2024" s="14" t="str">
        <f>IF(AND(AJ2024&lt;&gt;""),AJ2024/INDEX($L$4:$L2024,MATCH(MAX($L$4:$L2024)+1,$L$4:$L2024,1)),"")</f>
        <v/>
      </c>
      <c r="AQ2024" s="14" t="str">
        <f>IF(AND(AN2024&lt;&gt;""),AN2024/INDEX($L$4:$L2024,MATCH(MAX($L$4:$L2024)+1,$L$4:$L2024,1)),"")</f>
        <v/>
      </c>
      <c r="AU2024" s="14" t="str">
        <f>IF(AND(AR2024&lt;&gt;""),AR2024/INDEX($L$4:$L2024,MATCH(MAX($L$4:$L2024)+1,$L$4:$L2024,1)),"")</f>
        <v/>
      </c>
      <c r="AY2024" s="14" t="str">
        <f>IF(AND(AV2024&lt;&gt;""),AV2024/INDEX($L$4:$L2024,MATCH(MAX($L$4:$L2024)+1,$L$4:$L2024,1)),"")</f>
        <v/>
      </c>
      <c r="AZ2024" s="10" t="str">
        <f t="shared" si="1031"/>
        <v/>
      </c>
      <c r="BC2024" s="78" t="str">
        <f t="shared" si="1030"/>
        <v/>
      </c>
      <c r="CM2024" s="14" t="str">
        <f>IF(AND(CJ2024&lt;&gt;""),CJ2024/INDEX($L$4:$L2024,MATCH(MAX($L$4:$L2024)+1,$L$4:$L2024,1)),"")</f>
        <v/>
      </c>
      <c r="CQ2024" s="14" t="str">
        <f>IF(AND(CN2024&lt;&gt;""),CN2024/INDEX($L$4:$L2024,MATCH(MAX($L$4:$L2024)+1,$L$4:$L2024,1)),"")</f>
        <v/>
      </c>
    </row>
    <row r="2025" spans="4:95">
      <c r="D2025" t="s">
        <v>36</v>
      </c>
      <c r="K2025" s="14" t="str">
        <f t="shared" si="1032"/>
        <v/>
      </c>
      <c r="S2025" s="14" t="str">
        <f>IF(AND(P2025&lt;&gt;""),P2025/INDEX($L$4:$L2025,MATCH(MAX($L$4:$L2025)+1,$L$4:$L2025,1)),"")</f>
        <v/>
      </c>
      <c r="W2025" s="14" t="str">
        <f>IF(AND(T2025&lt;&gt;""),T2025/INDEX($L$4:$L2025,MATCH(MAX($L$4:$L2025)+1,$L$4:$L2025,1)),"")</f>
        <v/>
      </c>
      <c r="AA2025" s="14" t="str">
        <f>IF(AND(X2025&lt;&gt;""),X2025/INDEX($L$4:$L2025,MATCH(MAX($L$4:$L2025)+1,$L$4:$L2025,1)),"")</f>
        <v/>
      </c>
      <c r="AE2025" s="14" t="str">
        <f>IF(AND(AB2025&lt;&gt;""),AB2025/INDEX($L$4:$L2025,MATCH(MAX($L$4:$L2025)+1,$L$4:$L2025,1)),"")</f>
        <v/>
      </c>
      <c r="AI2025" s="14" t="str">
        <f>IF(AND(AF2025&lt;&gt;""),AF2025/INDEX($L$4:$L2025,MATCH(MAX($L$4:$L2025)+1,$L$4:$L2025,1)),"")</f>
        <v/>
      </c>
      <c r="AM2025" s="14" t="str">
        <f>IF(AND(AJ2025&lt;&gt;""),AJ2025/INDEX($L$4:$L2025,MATCH(MAX($L$4:$L2025)+1,$L$4:$L2025,1)),"")</f>
        <v/>
      </c>
      <c r="AQ2025" s="14" t="str">
        <f>IF(AND(AN2025&lt;&gt;""),AN2025/INDEX($L$4:$L2025,MATCH(MAX($L$4:$L2025)+1,$L$4:$L2025,1)),"")</f>
        <v/>
      </c>
      <c r="AU2025" s="14" t="str">
        <f>IF(AND(AR2025&lt;&gt;""),AR2025/INDEX($L$4:$L2025,MATCH(MAX($L$4:$L2025)+1,$L$4:$L2025,1)),"")</f>
        <v/>
      </c>
      <c r="AY2025" s="14" t="str">
        <f>IF(AND(AV2025&lt;&gt;""),AV2025/INDEX($L$4:$L2025,MATCH(MAX($L$4:$L2025)+1,$L$4:$L2025,1)),"")</f>
        <v/>
      </c>
      <c r="AZ2025" s="10" t="str">
        <f t="shared" si="1031"/>
        <v/>
      </c>
      <c r="BC2025" s="78" t="str">
        <f t="shared" si="1030"/>
        <v/>
      </c>
      <c r="CM2025" s="14" t="str">
        <f>IF(AND(CJ2025&lt;&gt;""),CJ2025/INDEX($L$4:$L2025,MATCH(MAX($L$4:$L2025)+1,$L$4:$L2025,1)),"")</f>
        <v/>
      </c>
      <c r="CQ2025" s="14" t="str">
        <f>IF(AND(CN2025&lt;&gt;""),CN2025/INDEX($L$4:$L2025,MATCH(MAX($L$4:$L2025)+1,$L$4:$L2025,1)),"")</f>
        <v/>
      </c>
    </row>
    <row r="2026" spans="4:95">
      <c r="D2026" t="s">
        <v>36</v>
      </c>
      <c r="K2026" s="14" t="str">
        <f t="shared" si="1032"/>
        <v/>
      </c>
      <c r="S2026" s="14" t="str">
        <f>IF(AND(P2026&lt;&gt;""),P2026/INDEX($L$4:$L2026,MATCH(MAX($L$4:$L2026)+1,$L$4:$L2026,1)),"")</f>
        <v/>
      </c>
      <c r="W2026" s="14" t="str">
        <f>IF(AND(T2026&lt;&gt;""),T2026/INDEX($L$4:$L2026,MATCH(MAX($L$4:$L2026)+1,$L$4:$L2026,1)),"")</f>
        <v/>
      </c>
      <c r="AA2026" s="14" t="str">
        <f>IF(AND(X2026&lt;&gt;""),X2026/INDEX($L$4:$L2026,MATCH(MAX($L$4:$L2026)+1,$L$4:$L2026,1)),"")</f>
        <v/>
      </c>
      <c r="AE2026" s="14" t="str">
        <f>IF(AND(AB2026&lt;&gt;""),AB2026/INDEX($L$4:$L2026,MATCH(MAX($L$4:$L2026)+1,$L$4:$L2026,1)),"")</f>
        <v/>
      </c>
      <c r="AI2026" s="14" t="str">
        <f>IF(AND(AF2026&lt;&gt;""),AF2026/INDEX($L$4:$L2026,MATCH(MAX($L$4:$L2026)+1,$L$4:$L2026,1)),"")</f>
        <v/>
      </c>
      <c r="AM2026" s="14" t="str">
        <f>IF(AND(AJ2026&lt;&gt;""),AJ2026/INDEX($L$4:$L2026,MATCH(MAX($L$4:$L2026)+1,$L$4:$L2026,1)),"")</f>
        <v/>
      </c>
      <c r="AQ2026" s="14" t="str">
        <f>IF(AND(AN2026&lt;&gt;""),AN2026/INDEX($L$4:$L2026,MATCH(MAX($L$4:$L2026)+1,$L$4:$L2026,1)),"")</f>
        <v/>
      </c>
      <c r="AU2026" s="14" t="str">
        <f>IF(AND(AR2026&lt;&gt;""),AR2026/INDEX($L$4:$L2026,MATCH(MAX($L$4:$L2026)+1,$L$4:$L2026,1)),"")</f>
        <v/>
      </c>
      <c r="AY2026" s="14" t="str">
        <f>IF(AND(AV2026&lt;&gt;""),AV2026/INDEX($L$4:$L2026,MATCH(MAX($L$4:$L2026)+1,$L$4:$L2026,1)),"")</f>
        <v/>
      </c>
      <c r="AZ2026" s="10" t="str">
        <f t="shared" si="1031"/>
        <v/>
      </c>
      <c r="BC2026" s="78" t="str">
        <f t="shared" si="1030"/>
        <v/>
      </c>
      <c r="CM2026" s="14" t="str">
        <f>IF(AND(CJ2026&lt;&gt;""),CJ2026/INDEX($L$4:$L2026,MATCH(MAX($L$4:$L2026)+1,$L$4:$L2026,1)),"")</f>
        <v/>
      </c>
      <c r="CQ2026" s="14" t="str">
        <f>IF(AND(CN2026&lt;&gt;""),CN2026/INDEX($L$4:$L2026,MATCH(MAX($L$4:$L2026)+1,$L$4:$L2026,1)),"")</f>
        <v/>
      </c>
    </row>
    <row r="2027" spans="4:95">
      <c r="D2027" t="s">
        <v>36</v>
      </c>
      <c r="K2027" s="14" t="str">
        <f t="shared" si="1032"/>
        <v/>
      </c>
      <c r="S2027" s="14" t="str">
        <f>IF(AND(P2027&lt;&gt;""),P2027/INDEX($L$4:$L2027,MATCH(MAX($L$4:$L2027)+1,$L$4:$L2027,1)),"")</f>
        <v/>
      </c>
      <c r="W2027" s="14" t="str">
        <f>IF(AND(T2027&lt;&gt;""),T2027/INDEX($L$4:$L2027,MATCH(MAX($L$4:$L2027)+1,$L$4:$L2027,1)),"")</f>
        <v/>
      </c>
      <c r="AA2027" s="14" t="str">
        <f>IF(AND(X2027&lt;&gt;""),X2027/INDEX($L$4:$L2027,MATCH(MAX($L$4:$L2027)+1,$L$4:$L2027,1)),"")</f>
        <v/>
      </c>
      <c r="AE2027" s="14" t="str">
        <f>IF(AND(AB2027&lt;&gt;""),AB2027/INDEX($L$4:$L2027,MATCH(MAX($L$4:$L2027)+1,$L$4:$L2027,1)),"")</f>
        <v/>
      </c>
      <c r="AI2027" s="14" t="str">
        <f>IF(AND(AF2027&lt;&gt;""),AF2027/INDEX($L$4:$L2027,MATCH(MAX($L$4:$L2027)+1,$L$4:$L2027,1)),"")</f>
        <v/>
      </c>
      <c r="AM2027" s="14" t="str">
        <f>IF(AND(AJ2027&lt;&gt;""),AJ2027/INDEX($L$4:$L2027,MATCH(MAX($L$4:$L2027)+1,$L$4:$L2027,1)),"")</f>
        <v/>
      </c>
      <c r="AQ2027" s="14" t="str">
        <f>IF(AND(AN2027&lt;&gt;""),AN2027/INDEX($L$4:$L2027,MATCH(MAX($L$4:$L2027)+1,$L$4:$L2027,1)),"")</f>
        <v/>
      </c>
      <c r="AU2027" s="14" t="str">
        <f>IF(AND(AR2027&lt;&gt;""),AR2027/INDEX($L$4:$L2027,MATCH(MAX($L$4:$L2027)+1,$L$4:$L2027,1)),"")</f>
        <v/>
      </c>
      <c r="AY2027" s="14" t="str">
        <f>IF(AND(AV2027&lt;&gt;""),AV2027/INDEX($L$4:$L2027,MATCH(MAX($L$4:$L2027)+1,$L$4:$L2027,1)),"")</f>
        <v/>
      </c>
      <c r="AZ2027" s="10" t="str">
        <f t="shared" si="1031"/>
        <v/>
      </c>
      <c r="BC2027" s="78" t="str">
        <f t="shared" si="1030"/>
        <v/>
      </c>
      <c r="CM2027" s="14" t="str">
        <f>IF(AND(CJ2027&lt;&gt;""),CJ2027/INDEX($L$4:$L2027,MATCH(MAX($L$4:$L2027)+1,$L$4:$L2027,1)),"")</f>
        <v/>
      </c>
      <c r="CQ2027" s="14" t="str">
        <f>IF(AND(CN2027&lt;&gt;""),CN2027/INDEX($L$4:$L2027,MATCH(MAX($L$4:$L2027)+1,$L$4:$L2027,1)),"")</f>
        <v/>
      </c>
    </row>
    <row r="2028" spans="4:95">
      <c r="D2028" t="s">
        <v>36</v>
      </c>
      <c r="K2028" s="14" t="str">
        <f t="shared" si="1032"/>
        <v/>
      </c>
      <c r="S2028" s="14" t="str">
        <f>IF(AND(P2028&lt;&gt;""),P2028/INDEX($L$4:$L2028,MATCH(MAX($L$4:$L2028)+1,$L$4:$L2028,1)),"")</f>
        <v/>
      </c>
      <c r="W2028" s="14" t="str">
        <f>IF(AND(T2028&lt;&gt;""),T2028/INDEX($L$4:$L2028,MATCH(MAX($L$4:$L2028)+1,$L$4:$L2028,1)),"")</f>
        <v/>
      </c>
      <c r="AA2028" s="14" t="str">
        <f>IF(AND(X2028&lt;&gt;""),X2028/INDEX($L$4:$L2028,MATCH(MAX($L$4:$L2028)+1,$L$4:$L2028,1)),"")</f>
        <v/>
      </c>
      <c r="AE2028" s="14" t="str">
        <f>IF(AND(AB2028&lt;&gt;""),AB2028/INDEX($L$4:$L2028,MATCH(MAX($L$4:$L2028)+1,$L$4:$L2028,1)),"")</f>
        <v/>
      </c>
      <c r="AI2028" s="14" t="str">
        <f>IF(AND(AF2028&lt;&gt;""),AF2028/INDEX($L$4:$L2028,MATCH(MAX($L$4:$L2028)+1,$L$4:$L2028,1)),"")</f>
        <v/>
      </c>
      <c r="AM2028" s="14" t="str">
        <f>IF(AND(AJ2028&lt;&gt;""),AJ2028/INDEX($L$4:$L2028,MATCH(MAX($L$4:$L2028)+1,$L$4:$L2028,1)),"")</f>
        <v/>
      </c>
      <c r="AQ2028" s="14" t="str">
        <f>IF(AND(AN2028&lt;&gt;""),AN2028/INDEX($L$4:$L2028,MATCH(MAX($L$4:$L2028)+1,$L$4:$L2028,1)),"")</f>
        <v/>
      </c>
      <c r="AU2028" s="14" t="str">
        <f>IF(AND(AR2028&lt;&gt;""),AR2028/INDEX($L$4:$L2028,MATCH(MAX($L$4:$L2028)+1,$L$4:$L2028,1)),"")</f>
        <v/>
      </c>
      <c r="AY2028" s="14" t="str">
        <f>IF(AND(AV2028&lt;&gt;""),AV2028/INDEX($L$4:$L2028,MATCH(MAX($L$4:$L2028)+1,$L$4:$L2028,1)),"")</f>
        <v/>
      </c>
      <c r="AZ2028" s="10" t="str">
        <f t="shared" si="1031"/>
        <v/>
      </c>
      <c r="BC2028" s="78" t="str">
        <f t="shared" ref="BC2028:BC2051" si="1033">IF(SUM(S2028,W2028,AA2028,AE2028,AI2028,AM2028,AQ2028,AY2028,AU2028)=0,"",SUM(S2028,W2028,AA2028,AE2028,AI2028,AM2028,AQ2028,AY2028,AU2028))</f>
        <v/>
      </c>
      <c r="CM2028" s="14" t="str">
        <f>IF(AND(CJ2028&lt;&gt;""),CJ2028/INDEX($L$4:$L2028,MATCH(MAX($L$4:$L2028)+1,$L$4:$L2028,1)),"")</f>
        <v/>
      </c>
      <c r="CQ2028" s="14" t="str">
        <f>IF(AND(CN2028&lt;&gt;""),CN2028/INDEX($L$4:$L2028,MATCH(MAX($L$4:$L2028)+1,$L$4:$L2028,1)),"")</f>
        <v/>
      </c>
    </row>
    <row r="2029" spans="4:95">
      <c r="D2029" t="s">
        <v>36</v>
      </c>
      <c r="K2029" s="14" t="str">
        <f t="shared" si="1032"/>
        <v/>
      </c>
      <c r="S2029" s="14" t="str">
        <f>IF(AND(P2029&lt;&gt;""),P2029/INDEX($L$4:$L2029,MATCH(MAX($L$4:$L2029)+1,$L$4:$L2029,1)),"")</f>
        <v/>
      </c>
      <c r="W2029" s="14" t="str">
        <f>IF(AND(T2029&lt;&gt;""),T2029/INDEX($L$4:$L2029,MATCH(MAX($L$4:$L2029)+1,$L$4:$L2029,1)),"")</f>
        <v/>
      </c>
      <c r="AA2029" s="14" t="str">
        <f>IF(AND(X2029&lt;&gt;""),X2029/INDEX($L$4:$L2029,MATCH(MAX($L$4:$L2029)+1,$L$4:$L2029,1)),"")</f>
        <v/>
      </c>
      <c r="AE2029" s="14" t="str">
        <f>IF(AND(AB2029&lt;&gt;""),AB2029/INDEX($L$4:$L2029,MATCH(MAX($L$4:$L2029)+1,$L$4:$L2029,1)),"")</f>
        <v/>
      </c>
      <c r="AI2029" s="14" t="str">
        <f>IF(AND(AF2029&lt;&gt;""),AF2029/INDEX($L$4:$L2029,MATCH(MAX($L$4:$L2029)+1,$L$4:$L2029,1)),"")</f>
        <v/>
      </c>
      <c r="AM2029" s="14" t="str">
        <f>IF(AND(AJ2029&lt;&gt;""),AJ2029/INDEX($L$4:$L2029,MATCH(MAX($L$4:$L2029)+1,$L$4:$L2029,1)),"")</f>
        <v/>
      </c>
      <c r="AQ2029" s="14" t="str">
        <f>IF(AND(AN2029&lt;&gt;""),AN2029/INDEX($L$4:$L2029,MATCH(MAX($L$4:$L2029)+1,$L$4:$L2029,1)),"")</f>
        <v/>
      </c>
      <c r="AU2029" s="14" t="str">
        <f>IF(AND(AR2029&lt;&gt;""),AR2029/INDEX($L$4:$L2029,MATCH(MAX($L$4:$L2029)+1,$L$4:$L2029,1)),"")</f>
        <v/>
      </c>
      <c r="AY2029" s="14" t="str">
        <f>IF(AND(AV2029&lt;&gt;""),AV2029/INDEX($L$4:$L2029,MATCH(MAX($L$4:$L2029)+1,$L$4:$L2029,1)),"")</f>
        <v/>
      </c>
      <c r="AZ2029" s="10" t="str">
        <f t="shared" si="1031"/>
        <v/>
      </c>
      <c r="BC2029" s="78" t="str">
        <f t="shared" si="1033"/>
        <v/>
      </c>
      <c r="CM2029" s="14" t="str">
        <f>IF(AND(CJ2029&lt;&gt;""),CJ2029/INDEX($L$4:$L2029,MATCH(MAX($L$4:$L2029)+1,$L$4:$L2029,1)),"")</f>
        <v/>
      </c>
      <c r="CQ2029" s="14" t="str">
        <f>IF(AND(CN2029&lt;&gt;""),CN2029/INDEX($L$4:$L2029,MATCH(MAX($L$4:$L2029)+1,$L$4:$L2029,1)),"")</f>
        <v/>
      </c>
    </row>
    <row r="2030" spans="4:95">
      <c r="D2030" t="s">
        <v>36</v>
      </c>
      <c r="K2030" s="14" t="str">
        <f t="shared" si="1032"/>
        <v/>
      </c>
      <c r="S2030" s="14" t="str">
        <f>IF(AND(P2030&lt;&gt;""),P2030/INDEX($L$4:$L2030,MATCH(MAX($L$4:$L2030)+1,$L$4:$L2030,1)),"")</f>
        <v/>
      </c>
      <c r="W2030" s="14" t="str">
        <f>IF(AND(T2030&lt;&gt;""),T2030/INDEX($L$4:$L2030,MATCH(MAX($L$4:$L2030)+1,$L$4:$L2030,1)),"")</f>
        <v/>
      </c>
      <c r="AA2030" s="14" t="str">
        <f>IF(AND(X2030&lt;&gt;""),X2030/INDEX($L$4:$L2030,MATCH(MAX($L$4:$L2030)+1,$L$4:$L2030,1)),"")</f>
        <v/>
      </c>
      <c r="AE2030" s="14" t="str">
        <f>IF(AND(AB2030&lt;&gt;""),AB2030/INDEX($L$4:$L2030,MATCH(MAX($L$4:$L2030)+1,$L$4:$L2030,1)),"")</f>
        <v/>
      </c>
      <c r="AI2030" s="14" t="str">
        <f>IF(AND(AF2030&lt;&gt;""),AF2030/INDEX($L$4:$L2030,MATCH(MAX($L$4:$L2030)+1,$L$4:$L2030,1)),"")</f>
        <v/>
      </c>
      <c r="AM2030" s="14" t="str">
        <f>IF(AND(AJ2030&lt;&gt;""),AJ2030/INDEX($L$4:$L2030,MATCH(MAX($L$4:$L2030)+1,$L$4:$L2030,1)),"")</f>
        <v/>
      </c>
      <c r="AQ2030" s="14" t="str">
        <f>IF(AND(AN2030&lt;&gt;""),AN2030/INDEX($L$4:$L2030,MATCH(MAX($L$4:$L2030)+1,$L$4:$L2030,1)),"")</f>
        <v/>
      </c>
      <c r="AU2030" s="14" t="str">
        <f>IF(AND(AR2030&lt;&gt;""),AR2030/INDEX($L$4:$L2030,MATCH(MAX($L$4:$L2030)+1,$L$4:$L2030,1)),"")</f>
        <v/>
      </c>
      <c r="AY2030" s="14" t="str">
        <f>IF(AND(AV2030&lt;&gt;""),AV2030/INDEX($L$4:$L2030,MATCH(MAX($L$4:$L2030)+1,$L$4:$L2030,1)),"")</f>
        <v/>
      </c>
      <c r="AZ2030" s="10" t="str">
        <f t="shared" si="1031"/>
        <v/>
      </c>
      <c r="BC2030" s="78" t="str">
        <f t="shared" si="1033"/>
        <v/>
      </c>
      <c r="CM2030" s="14" t="str">
        <f>IF(AND(CJ2030&lt;&gt;""),CJ2030/INDEX($L$4:$L2030,MATCH(MAX($L$4:$L2030)+1,$L$4:$L2030,1)),"")</f>
        <v/>
      </c>
      <c r="CQ2030" s="14" t="str">
        <f>IF(AND(CN2030&lt;&gt;""),CN2030/INDEX($L$4:$L2030,MATCH(MAX($L$4:$L2030)+1,$L$4:$L2030,1)),"")</f>
        <v/>
      </c>
    </row>
    <row r="2031" spans="4:95">
      <c r="D2031" t="s">
        <v>36</v>
      </c>
      <c r="K2031" s="14" t="str">
        <f t="shared" si="1032"/>
        <v/>
      </c>
      <c r="S2031" s="14" t="str">
        <f>IF(AND(P2031&lt;&gt;""),P2031/INDEX($L$4:$L2031,MATCH(MAX($L$4:$L2031)+1,$L$4:$L2031,1)),"")</f>
        <v/>
      </c>
      <c r="W2031" s="14" t="str">
        <f>IF(AND(T2031&lt;&gt;""),T2031/INDEX($L$4:$L2031,MATCH(MAX($L$4:$L2031)+1,$L$4:$L2031,1)),"")</f>
        <v/>
      </c>
      <c r="AA2031" s="14" t="str">
        <f>IF(AND(X2031&lt;&gt;""),X2031/INDEX($L$4:$L2031,MATCH(MAX($L$4:$L2031)+1,$L$4:$L2031,1)),"")</f>
        <v/>
      </c>
      <c r="AE2031" s="14" t="str">
        <f>IF(AND(AB2031&lt;&gt;""),AB2031/INDEX($L$4:$L2031,MATCH(MAX($L$4:$L2031)+1,$L$4:$L2031,1)),"")</f>
        <v/>
      </c>
      <c r="AI2031" s="14" t="str">
        <f>IF(AND(AF2031&lt;&gt;""),AF2031/INDEX($L$4:$L2031,MATCH(MAX($L$4:$L2031)+1,$L$4:$L2031,1)),"")</f>
        <v/>
      </c>
      <c r="AM2031" s="14" t="str">
        <f>IF(AND(AJ2031&lt;&gt;""),AJ2031/INDEX($L$4:$L2031,MATCH(MAX($L$4:$L2031)+1,$L$4:$L2031,1)),"")</f>
        <v/>
      </c>
      <c r="AQ2031" s="14" t="str">
        <f>IF(AND(AN2031&lt;&gt;""),AN2031/INDEX($L$4:$L2031,MATCH(MAX($L$4:$L2031)+1,$L$4:$L2031,1)),"")</f>
        <v/>
      </c>
      <c r="AU2031" s="14" t="str">
        <f>IF(AND(AR2031&lt;&gt;""),AR2031/INDEX($L$4:$L2031,MATCH(MAX($L$4:$L2031)+1,$L$4:$L2031,1)),"")</f>
        <v/>
      </c>
      <c r="AY2031" s="14" t="str">
        <f>IF(AND(AV2031&lt;&gt;""),AV2031/INDEX($L$4:$L2031,MATCH(MAX($L$4:$L2031)+1,$L$4:$L2031,1)),"")</f>
        <v/>
      </c>
      <c r="AZ2031" s="10" t="str">
        <f t="shared" si="1031"/>
        <v/>
      </c>
      <c r="BC2031" s="78" t="str">
        <f t="shared" si="1033"/>
        <v/>
      </c>
      <c r="CM2031" s="14" t="str">
        <f>IF(AND(CJ2031&lt;&gt;""),CJ2031/INDEX($L$4:$L2031,MATCH(MAX($L$4:$L2031)+1,$L$4:$L2031,1)),"")</f>
        <v/>
      </c>
      <c r="CQ2031" s="14" t="str">
        <f>IF(AND(CN2031&lt;&gt;""),CN2031/INDEX($L$4:$L2031,MATCH(MAX($L$4:$L2031)+1,$L$4:$L2031,1)),"")</f>
        <v/>
      </c>
    </row>
    <row r="2032" spans="4:95">
      <c r="D2032" t="s">
        <v>36</v>
      </c>
      <c r="K2032" s="14" t="str">
        <f t="shared" si="1032"/>
        <v/>
      </c>
      <c r="S2032" s="14" t="str">
        <f>IF(AND(P2032&lt;&gt;""),P2032/INDEX($L$4:$L2032,MATCH(MAX($L$4:$L2032)+1,$L$4:$L2032,1)),"")</f>
        <v/>
      </c>
      <c r="W2032" s="14" t="str">
        <f>IF(AND(T2032&lt;&gt;""),T2032/INDEX($L$4:$L2032,MATCH(MAX($L$4:$L2032)+1,$L$4:$L2032,1)),"")</f>
        <v/>
      </c>
      <c r="AA2032" s="14" t="str">
        <f>IF(AND(X2032&lt;&gt;""),X2032/INDEX($L$4:$L2032,MATCH(MAX($L$4:$L2032)+1,$L$4:$L2032,1)),"")</f>
        <v/>
      </c>
      <c r="AE2032" s="14" t="str">
        <f>IF(AND(AB2032&lt;&gt;""),AB2032/INDEX($L$4:$L2032,MATCH(MAX($L$4:$L2032)+1,$L$4:$L2032,1)),"")</f>
        <v/>
      </c>
      <c r="AI2032" s="14" t="str">
        <f>IF(AND(AF2032&lt;&gt;""),AF2032/INDEX($L$4:$L2032,MATCH(MAX($L$4:$L2032)+1,$L$4:$L2032,1)),"")</f>
        <v/>
      </c>
      <c r="AM2032" s="14" t="str">
        <f>IF(AND(AJ2032&lt;&gt;""),AJ2032/INDEX($L$4:$L2032,MATCH(MAX($L$4:$L2032)+1,$L$4:$L2032,1)),"")</f>
        <v/>
      </c>
      <c r="AQ2032" s="14" t="str">
        <f>IF(AND(AN2032&lt;&gt;""),AN2032/INDEX($L$4:$L2032,MATCH(MAX($L$4:$L2032)+1,$L$4:$L2032,1)),"")</f>
        <v/>
      </c>
      <c r="AU2032" s="14" t="str">
        <f>IF(AND(AR2032&lt;&gt;""),AR2032/INDEX($L$4:$L2032,MATCH(MAX($L$4:$L2032)+1,$L$4:$L2032,1)),"")</f>
        <v/>
      </c>
      <c r="AY2032" s="14" t="str">
        <f>IF(AND(AV2032&lt;&gt;""),AV2032/INDEX($L$4:$L2032,MATCH(MAX($L$4:$L2032)+1,$L$4:$L2032,1)),"")</f>
        <v/>
      </c>
      <c r="AZ2032" s="10" t="str">
        <f t="shared" si="1031"/>
        <v/>
      </c>
      <c r="BC2032" s="78" t="str">
        <f t="shared" si="1033"/>
        <v/>
      </c>
      <c r="CM2032" s="14" t="str">
        <f>IF(AND(CJ2032&lt;&gt;""),CJ2032/INDEX($L$4:$L2032,MATCH(MAX($L$4:$L2032)+1,$L$4:$L2032,1)),"")</f>
        <v/>
      </c>
      <c r="CQ2032" s="14" t="str">
        <f>IF(AND(CN2032&lt;&gt;""),CN2032/INDEX($L$4:$L2032,MATCH(MAX($L$4:$L2032)+1,$L$4:$L2032,1)),"")</f>
        <v/>
      </c>
    </row>
    <row r="2033" spans="4:95">
      <c r="D2033" t="s">
        <v>36</v>
      </c>
      <c r="K2033" s="14" t="str">
        <f t="shared" si="1032"/>
        <v/>
      </c>
      <c r="S2033" s="14" t="str">
        <f>IF(AND(P2033&lt;&gt;""),P2033/INDEX($L$4:$L2033,MATCH(MAX($L$4:$L2033)+1,$L$4:$L2033,1)),"")</f>
        <v/>
      </c>
      <c r="W2033" s="14" t="str">
        <f>IF(AND(T2033&lt;&gt;""),T2033/INDEX($L$4:$L2033,MATCH(MAX($L$4:$L2033)+1,$L$4:$L2033,1)),"")</f>
        <v/>
      </c>
      <c r="AA2033" s="14" t="str">
        <f>IF(AND(X2033&lt;&gt;""),X2033/INDEX($L$4:$L2033,MATCH(MAX($L$4:$L2033)+1,$L$4:$L2033,1)),"")</f>
        <v/>
      </c>
      <c r="AE2033" s="14" t="str">
        <f>IF(AND(AB2033&lt;&gt;""),AB2033/INDEX($L$4:$L2033,MATCH(MAX($L$4:$L2033)+1,$L$4:$L2033,1)),"")</f>
        <v/>
      </c>
      <c r="AI2033" s="14" t="str">
        <f>IF(AND(AF2033&lt;&gt;""),AF2033/INDEX($L$4:$L2033,MATCH(MAX($L$4:$L2033)+1,$L$4:$L2033,1)),"")</f>
        <v/>
      </c>
      <c r="AM2033" s="14" t="str">
        <f>IF(AND(AJ2033&lt;&gt;""),AJ2033/INDEX($L$4:$L2033,MATCH(MAX($L$4:$L2033)+1,$L$4:$L2033,1)),"")</f>
        <v/>
      </c>
      <c r="AQ2033" s="14" t="str">
        <f>IF(AND(AN2033&lt;&gt;""),AN2033/INDEX($L$4:$L2033,MATCH(MAX($L$4:$L2033)+1,$L$4:$L2033,1)),"")</f>
        <v/>
      </c>
      <c r="AU2033" s="14" t="str">
        <f>IF(AND(AR2033&lt;&gt;""),AR2033/INDEX($L$4:$L2033,MATCH(MAX($L$4:$L2033)+1,$L$4:$L2033,1)),"")</f>
        <v/>
      </c>
      <c r="AY2033" s="14" t="str">
        <f>IF(AND(AV2033&lt;&gt;""),AV2033/INDEX($L$4:$L2033,MATCH(MAX($L$4:$L2033)+1,$L$4:$L2033,1)),"")</f>
        <v/>
      </c>
      <c r="AZ2033" s="10" t="str">
        <f t="shared" si="1031"/>
        <v/>
      </c>
      <c r="BC2033" s="78" t="str">
        <f t="shared" si="1033"/>
        <v/>
      </c>
      <c r="CM2033" s="14" t="str">
        <f>IF(AND(CJ2033&lt;&gt;""),CJ2033/INDEX($L$4:$L2033,MATCH(MAX($L$4:$L2033)+1,$L$4:$L2033,1)),"")</f>
        <v/>
      </c>
      <c r="CQ2033" s="14" t="str">
        <f>IF(AND(CN2033&lt;&gt;""),CN2033/INDEX($L$4:$L2033,MATCH(MAX($L$4:$L2033)+1,$L$4:$L2033,1)),"")</f>
        <v/>
      </c>
    </row>
    <row r="2034" spans="4:95">
      <c r="D2034" t="s">
        <v>36</v>
      </c>
      <c r="K2034" s="14" t="str">
        <f t="shared" si="1032"/>
        <v/>
      </c>
      <c r="S2034" s="14" t="str">
        <f>IF(AND(P2034&lt;&gt;""),P2034/INDEX($L$4:$L2034,MATCH(MAX($L$4:$L2034)+1,$L$4:$L2034,1)),"")</f>
        <v/>
      </c>
      <c r="W2034" s="14" t="str">
        <f>IF(AND(T2034&lt;&gt;""),T2034/INDEX($L$4:$L2034,MATCH(MAX($L$4:$L2034)+1,$L$4:$L2034,1)),"")</f>
        <v/>
      </c>
      <c r="AA2034" s="14" t="str">
        <f>IF(AND(X2034&lt;&gt;""),X2034/INDEX($L$4:$L2034,MATCH(MAX($L$4:$L2034)+1,$L$4:$L2034,1)),"")</f>
        <v/>
      </c>
      <c r="AE2034" s="14" t="str">
        <f>IF(AND(AB2034&lt;&gt;""),AB2034/INDEX($L$4:$L2034,MATCH(MAX($L$4:$L2034)+1,$L$4:$L2034,1)),"")</f>
        <v/>
      </c>
      <c r="AI2034" s="14" t="str">
        <f>IF(AND(AF2034&lt;&gt;""),AF2034/INDEX($L$4:$L2034,MATCH(MAX($L$4:$L2034)+1,$L$4:$L2034,1)),"")</f>
        <v/>
      </c>
      <c r="AM2034" s="14" t="str">
        <f>IF(AND(AJ2034&lt;&gt;""),AJ2034/INDEX($L$4:$L2034,MATCH(MAX($L$4:$L2034)+1,$L$4:$L2034,1)),"")</f>
        <v/>
      </c>
      <c r="AQ2034" s="14" t="str">
        <f>IF(AND(AN2034&lt;&gt;""),AN2034/INDEX($L$4:$L2034,MATCH(MAX($L$4:$L2034)+1,$L$4:$L2034,1)),"")</f>
        <v/>
      </c>
      <c r="AU2034" s="14" t="str">
        <f>IF(AND(AR2034&lt;&gt;""),AR2034/INDEX($L$4:$L2034,MATCH(MAX($L$4:$L2034)+1,$L$4:$L2034,1)),"")</f>
        <v/>
      </c>
      <c r="AY2034" s="14" t="str">
        <f>IF(AND(AV2034&lt;&gt;""),AV2034/INDEX($L$4:$L2034,MATCH(MAX($L$4:$L2034)+1,$L$4:$L2034,1)),"")</f>
        <v/>
      </c>
      <c r="AZ2034" s="10" t="str">
        <f t="shared" si="1031"/>
        <v/>
      </c>
      <c r="BC2034" s="78" t="str">
        <f t="shared" si="1033"/>
        <v/>
      </c>
      <c r="CM2034" s="14" t="str">
        <f>IF(AND(CJ2034&lt;&gt;""),CJ2034/INDEX($L$4:$L2034,MATCH(MAX($L$4:$L2034)+1,$L$4:$L2034,1)),"")</f>
        <v/>
      </c>
      <c r="CQ2034" s="14" t="str">
        <f>IF(AND(CN2034&lt;&gt;""),CN2034/INDEX($L$4:$L2034,MATCH(MAX($L$4:$L2034)+1,$L$4:$L2034,1)),"")</f>
        <v/>
      </c>
    </row>
    <row r="2035" spans="4:95">
      <c r="D2035" t="s">
        <v>36</v>
      </c>
      <c r="K2035" s="14" t="str">
        <f t="shared" si="1032"/>
        <v/>
      </c>
      <c r="S2035" s="14" t="str">
        <f>IF(AND(P2035&lt;&gt;""),P2035/INDEX($L$4:$L2035,MATCH(MAX($L$4:$L2035)+1,$L$4:$L2035,1)),"")</f>
        <v/>
      </c>
      <c r="W2035" s="14" t="str">
        <f>IF(AND(T2035&lt;&gt;""),T2035/INDEX($L$4:$L2035,MATCH(MAX($L$4:$L2035)+1,$L$4:$L2035,1)),"")</f>
        <v/>
      </c>
      <c r="AA2035" s="14" t="str">
        <f>IF(AND(X2035&lt;&gt;""),X2035/INDEX($L$4:$L2035,MATCH(MAX($L$4:$L2035)+1,$L$4:$L2035,1)),"")</f>
        <v/>
      </c>
      <c r="AE2035" s="14" t="str">
        <f>IF(AND(AB2035&lt;&gt;""),AB2035/INDEX($L$4:$L2035,MATCH(MAX($L$4:$L2035)+1,$L$4:$L2035,1)),"")</f>
        <v/>
      </c>
      <c r="AI2035" s="14" t="str">
        <f>IF(AND(AF2035&lt;&gt;""),AF2035/INDEX($L$4:$L2035,MATCH(MAX($L$4:$L2035)+1,$L$4:$L2035,1)),"")</f>
        <v/>
      </c>
      <c r="AM2035" s="14" t="str">
        <f>IF(AND(AJ2035&lt;&gt;""),AJ2035/INDEX($L$4:$L2035,MATCH(MAX($L$4:$L2035)+1,$L$4:$L2035,1)),"")</f>
        <v/>
      </c>
      <c r="AQ2035" s="14" t="str">
        <f>IF(AND(AN2035&lt;&gt;""),AN2035/INDEX($L$4:$L2035,MATCH(MAX($L$4:$L2035)+1,$L$4:$L2035,1)),"")</f>
        <v/>
      </c>
      <c r="AU2035" s="14" t="str">
        <f>IF(AND(AR2035&lt;&gt;""),AR2035/INDEX($L$4:$L2035,MATCH(MAX($L$4:$L2035)+1,$L$4:$L2035,1)),"")</f>
        <v/>
      </c>
      <c r="AY2035" s="14" t="str">
        <f>IF(AND(AV2035&lt;&gt;""),AV2035/INDEX($L$4:$L2035,MATCH(MAX($L$4:$L2035)+1,$L$4:$L2035,1)),"")</f>
        <v/>
      </c>
      <c r="AZ2035" s="10" t="str">
        <f t="shared" si="1031"/>
        <v/>
      </c>
      <c r="BC2035" s="78" t="str">
        <f t="shared" si="1033"/>
        <v/>
      </c>
      <c r="CM2035" s="14" t="str">
        <f>IF(AND(CJ2035&lt;&gt;""),CJ2035/INDEX($L$4:$L2035,MATCH(MAX($L$4:$L2035)+1,$L$4:$L2035,1)),"")</f>
        <v/>
      </c>
      <c r="CQ2035" s="14" t="str">
        <f>IF(AND(CN2035&lt;&gt;""),CN2035/INDEX($L$4:$L2035,MATCH(MAX($L$4:$L2035)+1,$L$4:$L2035,1)),"")</f>
        <v/>
      </c>
    </row>
    <row r="2036" spans="4:95">
      <c r="D2036" t="s">
        <v>36</v>
      </c>
      <c r="K2036" s="14" t="str">
        <f t="shared" si="1032"/>
        <v/>
      </c>
      <c r="S2036" s="14" t="str">
        <f>IF(AND(P2036&lt;&gt;""),P2036/INDEX($L$4:$L2036,MATCH(MAX($L$4:$L2036)+1,$L$4:$L2036,1)),"")</f>
        <v/>
      </c>
      <c r="W2036" s="14" t="str">
        <f>IF(AND(T2036&lt;&gt;""),T2036/INDEX($L$4:$L2036,MATCH(MAX($L$4:$L2036)+1,$L$4:$L2036,1)),"")</f>
        <v/>
      </c>
      <c r="AA2036" s="14" t="str">
        <f>IF(AND(X2036&lt;&gt;""),X2036/INDEX($L$4:$L2036,MATCH(MAX($L$4:$L2036)+1,$L$4:$L2036,1)),"")</f>
        <v/>
      </c>
      <c r="AE2036" s="14" t="str">
        <f>IF(AND(AB2036&lt;&gt;""),AB2036/INDEX($L$4:$L2036,MATCH(MAX($L$4:$L2036)+1,$L$4:$L2036,1)),"")</f>
        <v/>
      </c>
      <c r="AI2036" s="14" t="str">
        <f>IF(AND(AF2036&lt;&gt;""),AF2036/INDEX($L$4:$L2036,MATCH(MAX($L$4:$L2036)+1,$L$4:$L2036,1)),"")</f>
        <v/>
      </c>
      <c r="AM2036" s="14" t="str">
        <f>IF(AND(AJ2036&lt;&gt;""),AJ2036/INDEX($L$4:$L2036,MATCH(MAX($L$4:$L2036)+1,$L$4:$L2036,1)),"")</f>
        <v/>
      </c>
      <c r="AQ2036" s="14" t="str">
        <f>IF(AND(AN2036&lt;&gt;""),AN2036/INDEX($L$4:$L2036,MATCH(MAX($L$4:$L2036)+1,$L$4:$L2036,1)),"")</f>
        <v/>
      </c>
      <c r="AU2036" s="14" t="str">
        <f>IF(AND(AR2036&lt;&gt;""),AR2036/INDEX($L$4:$L2036,MATCH(MAX($L$4:$L2036)+1,$L$4:$L2036,1)),"")</f>
        <v/>
      </c>
      <c r="AY2036" s="14" t="str">
        <f>IF(AND(AV2036&lt;&gt;""),AV2036/INDEX($L$4:$L2036,MATCH(MAX($L$4:$L2036)+1,$L$4:$L2036,1)),"")</f>
        <v/>
      </c>
      <c r="AZ2036" s="10" t="str">
        <f t="shared" si="1031"/>
        <v/>
      </c>
      <c r="BC2036" s="78" t="str">
        <f t="shared" si="1033"/>
        <v/>
      </c>
      <c r="CM2036" s="14" t="str">
        <f>IF(AND(CJ2036&lt;&gt;""),CJ2036/INDEX($L$4:$L2036,MATCH(MAX($L$4:$L2036)+1,$L$4:$L2036,1)),"")</f>
        <v/>
      </c>
      <c r="CQ2036" s="14" t="str">
        <f>IF(AND(CN2036&lt;&gt;""),CN2036/INDEX($L$4:$L2036,MATCH(MAX($L$4:$L2036)+1,$L$4:$L2036,1)),"")</f>
        <v/>
      </c>
    </row>
    <row r="2037" spans="4:95">
      <c r="D2037" t="s">
        <v>36</v>
      </c>
      <c r="K2037" s="14" t="str">
        <f t="shared" si="1032"/>
        <v/>
      </c>
      <c r="S2037" s="14" t="str">
        <f>IF(AND(P2037&lt;&gt;""),P2037/INDEX($L$4:$L2037,MATCH(MAX($L$4:$L2037)+1,$L$4:$L2037,1)),"")</f>
        <v/>
      </c>
      <c r="W2037" s="14" t="str">
        <f>IF(AND(T2037&lt;&gt;""),T2037/INDEX($L$4:$L2037,MATCH(MAX($L$4:$L2037)+1,$L$4:$L2037,1)),"")</f>
        <v/>
      </c>
      <c r="AA2037" s="14" t="str">
        <f>IF(AND(X2037&lt;&gt;""),X2037/INDEX($L$4:$L2037,MATCH(MAX($L$4:$L2037)+1,$L$4:$L2037,1)),"")</f>
        <v/>
      </c>
      <c r="AE2037" s="14" t="str">
        <f>IF(AND(AB2037&lt;&gt;""),AB2037/INDEX($L$4:$L2037,MATCH(MAX($L$4:$L2037)+1,$L$4:$L2037,1)),"")</f>
        <v/>
      </c>
      <c r="AI2037" s="14" t="str">
        <f>IF(AND(AF2037&lt;&gt;""),AF2037/INDEX($L$4:$L2037,MATCH(MAX($L$4:$L2037)+1,$L$4:$L2037,1)),"")</f>
        <v/>
      </c>
      <c r="AM2037" s="14" t="str">
        <f>IF(AND(AJ2037&lt;&gt;""),AJ2037/INDEX($L$4:$L2037,MATCH(MAX($L$4:$L2037)+1,$L$4:$L2037,1)),"")</f>
        <v/>
      </c>
      <c r="AQ2037" s="14" t="str">
        <f>IF(AND(AN2037&lt;&gt;""),AN2037/INDEX($L$4:$L2037,MATCH(MAX($L$4:$L2037)+1,$L$4:$L2037,1)),"")</f>
        <v/>
      </c>
      <c r="AU2037" s="14" t="str">
        <f>IF(AND(AR2037&lt;&gt;""),AR2037/INDEX($L$4:$L2037,MATCH(MAX($L$4:$L2037)+1,$L$4:$L2037,1)),"")</f>
        <v/>
      </c>
      <c r="AY2037" s="14" t="str">
        <f>IF(AND(AV2037&lt;&gt;""),AV2037/INDEX($L$4:$L2037,MATCH(MAX($L$4:$L2037)+1,$L$4:$L2037,1)),"")</f>
        <v/>
      </c>
      <c r="AZ2037" s="10" t="str">
        <f t="shared" si="1031"/>
        <v/>
      </c>
      <c r="BC2037" s="78" t="str">
        <f t="shared" si="1033"/>
        <v/>
      </c>
      <c r="CM2037" s="14" t="str">
        <f>IF(AND(CJ2037&lt;&gt;""),CJ2037/INDEX($L$4:$L2037,MATCH(MAX($L$4:$L2037)+1,$L$4:$L2037,1)),"")</f>
        <v/>
      </c>
      <c r="CQ2037" s="14" t="str">
        <f>IF(AND(CN2037&lt;&gt;""),CN2037/INDEX($L$4:$L2037,MATCH(MAX($L$4:$L2037)+1,$L$4:$L2037,1)),"")</f>
        <v/>
      </c>
    </row>
    <row r="2038" spans="4:95">
      <c r="D2038" t="s">
        <v>36</v>
      </c>
      <c r="K2038" s="14" t="str">
        <f t="shared" si="1032"/>
        <v/>
      </c>
      <c r="S2038" s="14" t="str">
        <f>IF(AND(P2038&lt;&gt;""),P2038/INDEX($L$4:$L2038,MATCH(MAX($L$4:$L2038)+1,$L$4:$L2038,1)),"")</f>
        <v/>
      </c>
      <c r="W2038" s="14" t="str">
        <f>IF(AND(T2038&lt;&gt;""),T2038/INDEX($L$4:$L2038,MATCH(MAX($L$4:$L2038)+1,$L$4:$L2038,1)),"")</f>
        <v/>
      </c>
      <c r="AA2038" s="14" t="str">
        <f>IF(AND(X2038&lt;&gt;""),X2038/INDEX($L$4:$L2038,MATCH(MAX($L$4:$L2038)+1,$L$4:$L2038,1)),"")</f>
        <v/>
      </c>
      <c r="AE2038" s="14" t="str">
        <f>IF(AND(AB2038&lt;&gt;""),AB2038/INDEX($L$4:$L2038,MATCH(MAX($L$4:$L2038)+1,$L$4:$L2038,1)),"")</f>
        <v/>
      </c>
      <c r="AI2038" s="14" t="str">
        <f>IF(AND(AF2038&lt;&gt;""),AF2038/INDEX($L$4:$L2038,MATCH(MAX($L$4:$L2038)+1,$L$4:$L2038,1)),"")</f>
        <v/>
      </c>
      <c r="AM2038" s="14" t="str">
        <f>IF(AND(AJ2038&lt;&gt;""),AJ2038/INDEX($L$4:$L2038,MATCH(MAX($L$4:$L2038)+1,$L$4:$L2038,1)),"")</f>
        <v/>
      </c>
      <c r="AQ2038" s="14" t="str">
        <f>IF(AND(AN2038&lt;&gt;""),AN2038/INDEX($L$4:$L2038,MATCH(MAX($L$4:$L2038)+1,$L$4:$L2038,1)),"")</f>
        <v/>
      </c>
      <c r="AU2038" s="14" t="str">
        <f>IF(AND(AR2038&lt;&gt;""),AR2038/INDEX($L$4:$L2038,MATCH(MAX($L$4:$L2038)+1,$L$4:$L2038,1)),"")</f>
        <v/>
      </c>
      <c r="AY2038" s="14" t="str">
        <f>IF(AND(AV2038&lt;&gt;""),AV2038/INDEX($L$4:$L2038,MATCH(MAX($L$4:$L2038)+1,$L$4:$L2038,1)),"")</f>
        <v/>
      </c>
      <c r="AZ2038" s="10" t="str">
        <f t="shared" si="1031"/>
        <v/>
      </c>
      <c r="BC2038" s="78" t="str">
        <f t="shared" si="1033"/>
        <v/>
      </c>
      <c r="CM2038" s="14" t="str">
        <f>IF(AND(CJ2038&lt;&gt;""),CJ2038/INDEX($L$4:$L2038,MATCH(MAX($L$4:$L2038)+1,$L$4:$L2038,1)),"")</f>
        <v/>
      </c>
      <c r="CQ2038" s="14" t="str">
        <f>IF(AND(CN2038&lt;&gt;""),CN2038/INDEX($L$4:$L2038,MATCH(MAX($L$4:$L2038)+1,$L$4:$L2038,1)),"")</f>
        <v/>
      </c>
    </row>
    <row r="2039" spans="4:95">
      <c r="D2039" t="s">
        <v>36</v>
      </c>
      <c r="K2039" s="14" t="str">
        <f t="shared" si="1032"/>
        <v/>
      </c>
      <c r="S2039" s="14" t="str">
        <f>IF(AND(P2039&lt;&gt;""),P2039/INDEX($L$4:$L2039,MATCH(MAX($L$4:$L2039)+1,$L$4:$L2039,1)),"")</f>
        <v/>
      </c>
      <c r="W2039" s="14" t="str">
        <f>IF(AND(T2039&lt;&gt;""),T2039/INDEX($L$4:$L2039,MATCH(MAX($L$4:$L2039)+1,$L$4:$L2039,1)),"")</f>
        <v/>
      </c>
      <c r="AA2039" s="14" t="str">
        <f>IF(AND(X2039&lt;&gt;""),X2039/INDEX($L$4:$L2039,MATCH(MAX($L$4:$L2039)+1,$L$4:$L2039,1)),"")</f>
        <v/>
      </c>
      <c r="AE2039" s="14" t="str">
        <f>IF(AND(AB2039&lt;&gt;""),AB2039/INDEX($L$4:$L2039,MATCH(MAX($L$4:$L2039)+1,$L$4:$L2039,1)),"")</f>
        <v/>
      </c>
      <c r="AI2039" s="14" t="str">
        <f>IF(AND(AF2039&lt;&gt;""),AF2039/INDEX($L$4:$L2039,MATCH(MAX($L$4:$L2039)+1,$L$4:$L2039,1)),"")</f>
        <v/>
      </c>
      <c r="AM2039" s="14" t="str">
        <f>IF(AND(AJ2039&lt;&gt;""),AJ2039/INDEX($L$4:$L2039,MATCH(MAX($L$4:$L2039)+1,$L$4:$L2039,1)),"")</f>
        <v/>
      </c>
      <c r="AQ2039" s="14" t="str">
        <f>IF(AND(AN2039&lt;&gt;""),AN2039/INDEX($L$4:$L2039,MATCH(MAX($L$4:$L2039)+1,$L$4:$L2039,1)),"")</f>
        <v/>
      </c>
      <c r="AU2039" s="14" t="str">
        <f>IF(AND(AR2039&lt;&gt;""),AR2039/INDEX($L$4:$L2039,MATCH(MAX($L$4:$L2039)+1,$L$4:$L2039,1)),"")</f>
        <v/>
      </c>
      <c r="AY2039" s="14" t="str">
        <f>IF(AND(AV2039&lt;&gt;""),AV2039/INDEX($L$4:$L2039,MATCH(MAX($L$4:$L2039)+1,$L$4:$L2039,1)),"")</f>
        <v/>
      </c>
      <c r="AZ2039" s="10" t="str">
        <f t="shared" si="1031"/>
        <v/>
      </c>
      <c r="BC2039" s="78" t="str">
        <f t="shared" si="1033"/>
        <v/>
      </c>
      <c r="CM2039" s="14" t="str">
        <f>IF(AND(CJ2039&lt;&gt;""),CJ2039/INDEX($L$4:$L2039,MATCH(MAX($L$4:$L2039)+1,$L$4:$L2039,1)),"")</f>
        <v/>
      </c>
      <c r="CQ2039" s="14" t="str">
        <f>IF(AND(CN2039&lt;&gt;""),CN2039/INDEX($L$4:$L2039,MATCH(MAX($L$4:$L2039)+1,$L$4:$L2039,1)),"")</f>
        <v/>
      </c>
    </row>
    <row r="2040" spans="4:95">
      <c r="D2040" t="s">
        <v>36</v>
      </c>
      <c r="K2040" s="14" t="str">
        <f t="shared" si="1032"/>
        <v/>
      </c>
      <c r="S2040" s="14" t="str">
        <f>IF(AND(P2040&lt;&gt;""),P2040/INDEX($L$4:$L2040,MATCH(MAX($L$4:$L2040)+1,$L$4:$L2040,1)),"")</f>
        <v/>
      </c>
      <c r="W2040" s="14" t="str">
        <f>IF(AND(T2040&lt;&gt;""),T2040/INDEX($L$4:$L2040,MATCH(MAX($L$4:$L2040)+1,$L$4:$L2040,1)),"")</f>
        <v/>
      </c>
      <c r="AA2040" s="14" t="str">
        <f>IF(AND(X2040&lt;&gt;""),X2040/INDEX($L$4:$L2040,MATCH(MAX($L$4:$L2040)+1,$L$4:$L2040,1)),"")</f>
        <v/>
      </c>
      <c r="AE2040" s="14" t="str">
        <f>IF(AND(AB2040&lt;&gt;""),AB2040/INDEX($L$4:$L2040,MATCH(MAX($L$4:$L2040)+1,$L$4:$L2040,1)),"")</f>
        <v/>
      </c>
      <c r="AI2040" s="14" t="str">
        <f>IF(AND(AF2040&lt;&gt;""),AF2040/INDEX($L$4:$L2040,MATCH(MAX($L$4:$L2040)+1,$L$4:$L2040,1)),"")</f>
        <v/>
      </c>
      <c r="AM2040" s="14" t="str">
        <f>IF(AND(AJ2040&lt;&gt;""),AJ2040/INDEX($L$4:$L2040,MATCH(MAX($L$4:$L2040)+1,$L$4:$L2040,1)),"")</f>
        <v/>
      </c>
      <c r="AQ2040" s="14" t="str">
        <f>IF(AND(AN2040&lt;&gt;""),AN2040/INDEX($L$4:$L2040,MATCH(MAX($L$4:$L2040)+1,$L$4:$L2040,1)),"")</f>
        <v/>
      </c>
      <c r="AU2040" s="14" t="str">
        <f>IF(AND(AR2040&lt;&gt;""),AR2040/INDEX($L$4:$L2040,MATCH(MAX($L$4:$L2040)+1,$L$4:$L2040,1)),"")</f>
        <v/>
      </c>
      <c r="AY2040" s="14" t="str">
        <f>IF(AND(AV2040&lt;&gt;""),AV2040/INDEX($L$4:$L2040,MATCH(MAX($L$4:$L2040)+1,$L$4:$L2040,1)),"")</f>
        <v/>
      </c>
      <c r="AZ2040" s="10" t="str">
        <f t="shared" si="1031"/>
        <v/>
      </c>
      <c r="BC2040" s="78" t="str">
        <f t="shared" si="1033"/>
        <v/>
      </c>
      <c r="CM2040" s="14" t="str">
        <f>IF(AND(CJ2040&lt;&gt;""),CJ2040/INDEX($L$4:$L2040,MATCH(MAX($L$4:$L2040)+1,$L$4:$L2040,1)),"")</f>
        <v/>
      </c>
      <c r="CQ2040" s="14" t="str">
        <f>IF(AND(CN2040&lt;&gt;""),CN2040/INDEX($L$4:$L2040,MATCH(MAX($L$4:$L2040)+1,$L$4:$L2040,1)),"")</f>
        <v/>
      </c>
    </row>
    <row r="2041" spans="4:95">
      <c r="D2041" t="s">
        <v>36</v>
      </c>
      <c r="K2041" s="14" t="str">
        <f t="shared" si="1032"/>
        <v/>
      </c>
      <c r="S2041" s="14" t="str">
        <f>IF(AND(P2041&lt;&gt;""),P2041/INDEX($L$4:$L2041,MATCH(MAX($L$4:$L2041)+1,$L$4:$L2041,1)),"")</f>
        <v/>
      </c>
      <c r="W2041" s="14" t="str">
        <f>IF(AND(T2041&lt;&gt;""),T2041/INDEX($L$4:$L2041,MATCH(MAX($L$4:$L2041)+1,$L$4:$L2041,1)),"")</f>
        <v/>
      </c>
      <c r="AA2041" s="14" t="str">
        <f>IF(AND(X2041&lt;&gt;""),X2041/INDEX($L$4:$L2041,MATCH(MAX($L$4:$L2041)+1,$L$4:$L2041,1)),"")</f>
        <v/>
      </c>
      <c r="AE2041" s="14" t="str">
        <f>IF(AND(AB2041&lt;&gt;""),AB2041/INDEX($L$4:$L2041,MATCH(MAX($L$4:$L2041)+1,$L$4:$L2041,1)),"")</f>
        <v/>
      </c>
      <c r="AI2041" s="14" t="str">
        <f>IF(AND(AF2041&lt;&gt;""),AF2041/INDEX($L$4:$L2041,MATCH(MAX($L$4:$L2041)+1,$L$4:$L2041,1)),"")</f>
        <v/>
      </c>
      <c r="AM2041" s="14" t="str">
        <f>IF(AND(AJ2041&lt;&gt;""),AJ2041/INDEX($L$4:$L2041,MATCH(MAX($L$4:$L2041)+1,$L$4:$L2041,1)),"")</f>
        <v/>
      </c>
      <c r="AQ2041" s="14" t="str">
        <f>IF(AND(AN2041&lt;&gt;""),AN2041/INDEX($L$4:$L2041,MATCH(MAX($L$4:$L2041)+1,$L$4:$L2041,1)),"")</f>
        <v/>
      </c>
      <c r="AU2041" s="14" t="str">
        <f>IF(AND(AR2041&lt;&gt;""),AR2041/INDEX($L$4:$L2041,MATCH(MAX($L$4:$L2041)+1,$L$4:$L2041,1)),"")</f>
        <v/>
      </c>
      <c r="AY2041" s="14" t="str">
        <f>IF(AND(AV2041&lt;&gt;""),AV2041/INDEX($L$4:$L2041,MATCH(MAX($L$4:$L2041)+1,$L$4:$L2041,1)),"")</f>
        <v/>
      </c>
      <c r="AZ2041" s="10" t="str">
        <f t="shared" si="1031"/>
        <v/>
      </c>
      <c r="BC2041" s="78" t="str">
        <f t="shared" si="1033"/>
        <v/>
      </c>
      <c r="CM2041" s="14" t="str">
        <f>IF(AND(CJ2041&lt;&gt;""),CJ2041/INDEX($L$4:$L2041,MATCH(MAX($L$4:$L2041)+1,$L$4:$L2041,1)),"")</f>
        <v/>
      </c>
      <c r="CQ2041" s="14" t="str">
        <f>IF(AND(CN2041&lt;&gt;""),CN2041/INDEX($L$4:$L2041,MATCH(MAX($L$4:$L2041)+1,$L$4:$L2041,1)),"")</f>
        <v/>
      </c>
    </row>
    <row r="2042" spans="4:95">
      <c r="D2042" t="s">
        <v>36</v>
      </c>
      <c r="K2042" s="14" t="str">
        <f t="shared" si="1032"/>
        <v/>
      </c>
      <c r="S2042" s="14" t="str">
        <f>IF(AND(P2042&lt;&gt;""),P2042/INDEX($L$4:$L2042,MATCH(MAX($L$4:$L2042)+1,$L$4:$L2042,1)),"")</f>
        <v/>
      </c>
      <c r="W2042" s="14" t="str">
        <f>IF(AND(T2042&lt;&gt;""),T2042/INDEX($L$4:$L2042,MATCH(MAX($L$4:$L2042)+1,$L$4:$L2042,1)),"")</f>
        <v/>
      </c>
      <c r="AA2042" s="14" t="str">
        <f>IF(AND(X2042&lt;&gt;""),X2042/INDEX($L$4:$L2042,MATCH(MAX($L$4:$L2042)+1,$L$4:$L2042,1)),"")</f>
        <v/>
      </c>
      <c r="AE2042" s="14" t="str">
        <f>IF(AND(AB2042&lt;&gt;""),AB2042/INDEX($L$4:$L2042,MATCH(MAX($L$4:$L2042)+1,$L$4:$L2042,1)),"")</f>
        <v/>
      </c>
      <c r="AI2042" s="14" t="str">
        <f>IF(AND(AF2042&lt;&gt;""),AF2042/INDEX($L$4:$L2042,MATCH(MAX($L$4:$L2042)+1,$L$4:$L2042,1)),"")</f>
        <v/>
      </c>
      <c r="AM2042" s="14" t="str">
        <f>IF(AND(AJ2042&lt;&gt;""),AJ2042/INDEX($L$4:$L2042,MATCH(MAX($L$4:$L2042)+1,$L$4:$L2042,1)),"")</f>
        <v/>
      </c>
      <c r="AQ2042" s="14" t="str">
        <f>IF(AND(AN2042&lt;&gt;""),AN2042/INDEX($L$4:$L2042,MATCH(MAX($L$4:$L2042)+1,$L$4:$L2042,1)),"")</f>
        <v/>
      </c>
      <c r="AU2042" s="14" t="str">
        <f>IF(AND(AR2042&lt;&gt;""),AR2042/INDEX($L$4:$L2042,MATCH(MAX($L$4:$L2042)+1,$L$4:$L2042,1)),"")</f>
        <v/>
      </c>
      <c r="AY2042" s="14" t="str">
        <f>IF(AND(AV2042&lt;&gt;""),AV2042/INDEX($L$4:$L2042,MATCH(MAX($L$4:$L2042)+1,$L$4:$L2042,1)),"")</f>
        <v/>
      </c>
      <c r="AZ2042" s="10" t="str">
        <f t="shared" ref="AZ2042:AZ2051" si="1034">IF(IF(O2042="",P2042+T2042+X2042+AB2042+AF2042+AJ2042+AN2042+CJ2042+CN2042+IF(AR2042="",0,AR2042)+AV2042,"")=0,"",IF(O2042="",P2042+T2042+X2042+AB2042+AF2042+AJ2042+AN2042+CJ2042+CN2042+IF(AR2042="",0,AR2042)+AV2042,""))</f>
        <v/>
      </c>
      <c r="BC2042" s="78" t="str">
        <f t="shared" si="1033"/>
        <v/>
      </c>
      <c r="CM2042" s="14" t="str">
        <f>IF(AND(CJ2042&lt;&gt;""),CJ2042/INDEX($L$4:$L2042,MATCH(MAX($L$4:$L2042)+1,$L$4:$L2042,1)),"")</f>
        <v/>
      </c>
      <c r="CQ2042" s="14" t="str">
        <f>IF(AND(CN2042&lt;&gt;""),CN2042/INDEX($L$4:$L2042,MATCH(MAX($L$4:$L2042)+1,$L$4:$L2042,1)),"")</f>
        <v/>
      </c>
    </row>
    <row r="2043" spans="4:95">
      <c r="D2043" t="s">
        <v>36</v>
      </c>
      <c r="K2043" s="14" t="str">
        <f t="shared" si="1032"/>
        <v/>
      </c>
      <c r="S2043" s="14" t="str">
        <f>IF(AND(P2043&lt;&gt;""),P2043/INDEX($L$4:$L2043,MATCH(MAX($L$4:$L2043)+1,$L$4:$L2043,1)),"")</f>
        <v/>
      </c>
      <c r="W2043" s="14" t="str">
        <f>IF(AND(T2043&lt;&gt;""),T2043/INDEX($L$4:$L2043,MATCH(MAX($L$4:$L2043)+1,$L$4:$L2043,1)),"")</f>
        <v/>
      </c>
      <c r="AA2043" s="14" t="str">
        <f>IF(AND(X2043&lt;&gt;""),X2043/INDEX($L$4:$L2043,MATCH(MAX($L$4:$L2043)+1,$L$4:$L2043,1)),"")</f>
        <v/>
      </c>
      <c r="AE2043" s="14" t="str">
        <f>IF(AND(AB2043&lt;&gt;""),AB2043/INDEX($L$4:$L2043,MATCH(MAX($L$4:$L2043)+1,$L$4:$L2043,1)),"")</f>
        <v/>
      </c>
      <c r="AI2043" s="14" t="str">
        <f>IF(AND(AF2043&lt;&gt;""),AF2043/INDEX($L$4:$L2043,MATCH(MAX($L$4:$L2043)+1,$L$4:$L2043,1)),"")</f>
        <v/>
      </c>
      <c r="AM2043" s="14" t="str">
        <f>IF(AND(AJ2043&lt;&gt;""),AJ2043/INDEX($L$4:$L2043,MATCH(MAX($L$4:$L2043)+1,$L$4:$L2043,1)),"")</f>
        <v/>
      </c>
      <c r="AQ2043" s="14" t="str">
        <f>IF(AND(AN2043&lt;&gt;""),AN2043/INDEX($L$4:$L2043,MATCH(MAX($L$4:$L2043)+1,$L$4:$L2043,1)),"")</f>
        <v/>
      </c>
      <c r="AU2043" s="14" t="str">
        <f>IF(AND(AR2043&lt;&gt;""),AR2043/INDEX($L$4:$L2043,MATCH(MAX($L$4:$L2043)+1,$L$4:$L2043,1)),"")</f>
        <v/>
      </c>
      <c r="AY2043" s="14" t="str">
        <f>IF(AND(AV2043&lt;&gt;""),AV2043/INDEX($L$4:$L2043,MATCH(MAX($L$4:$L2043)+1,$L$4:$L2043,1)),"")</f>
        <v/>
      </c>
      <c r="AZ2043" s="10" t="str">
        <f t="shared" si="1034"/>
        <v/>
      </c>
      <c r="BC2043" s="78" t="str">
        <f t="shared" si="1033"/>
        <v/>
      </c>
      <c r="CM2043" s="14" t="str">
        <f>IF(AND(CJ2043&lt;&gt;""),CJ2043/INDEX($L$4:$L2043,MATCH(MAX($L$4:$L2043)+1,$L$4:$L2043,1)),"")</f>
        <v/>
      </c>
      <c r="CQ2043" s="14" t="str">
        <f>IF(AND(CN2043&lt;&gt;""),CN2043/INDEX($L$4:$L2043,MATCH(MAX($L$4:$L2043)+1,$L$4:$L2043,1)),"")</f>
        <v/>
      </c>
    </row>
    <row r="2044" spans="4:95">
      <c r="D2044" t="s">
        <v>36</v>
      </c>
      <c r="K2044" s="14" t="str">
        <f t="shared" si="1032"/>
        <v/>
      </c>
      <c r="S2044" s="14" t="str">
        <f>IF(AND(P2044&lt;&gt;""),P2044/INDEX($L$4:$L2044,MATCH(MAX($L$4:$L2044)+1,$L$4:$L2044,1)),"")</f>
        <v/>
      </c>
      <c r="W2044" s="14" t="str">
        <f>IF(AND(T2044&lt;&gt;""),T2044/INDEX($L$4:$L2044,MATCH(MAX($L$4:$L2044)+1,$L$4:$L2044,1)),"")</f>
        <v/>
      </c>
      <c r="AA2044" s="14" t="str">
        <f>IF(AND(X2044&lt;&gt;""),X2044/INDEX($L$4:$L2044,MATCH(MAX($L$4:$L2044)+1,$L$4:$L2044,1)),"")</f>
        <v/>
      </c>
      <c r="AE2044" s="14" t="str">
        <f>IF(AND(AB2044&lt;&gt;""),AB2044/INDEX($L$4:$L2044,MATCH(MAX($L$4:$L2044)+1,$L$4:$L2044,1)),"")</f>
        <v/>
      </c>
      <c r="AI2044" s="14" t="str">
        <f>IF(AND(AF2044&lt;&gt;""),AF2044/INDEX($L$4:$L2044,MATCH(MAX($L$4:$L2044)+1,$L$4:$L2044,1)),"")</f>
        <v/>
      </c>
      <c r="AM2044" s="14" t="str">
        <f>IF(AND(AJ2044&lt;&gt;""),AJ2044/INDEX($L$4:$L2044,MATCH(MAX($L$4:$L2044)+1,$L$4:$L2044,1)),"")</f>
        <v/>
      </c>
      <c r="AQ2044" s="14" t="str">
        <f>IF(AND(AN2044&lt;&gt;""),AN2044/INDEX($L$4:$L2044,MATCH(MAX($L$4:$L2044)+1,$L$4:$L2044,1)),"")</f>
        <v/>
      </c>
      <c r="AU2044" s="14" t="str">
        <f>IF(AND(AR2044&lt;&gt;""),AR2044/INDEX($L$4:$L2044,MATCH(MAX($L$4:$L2044)+1,$L$4:$L2044,1)),"")</f>
        <v/>
      </c>
      <c r="AY2044" s="14" t="str">
        <f>IF(AND(AV2044&lt;&gt;""),AV2044/INDEX($L$4:$L2044,MATCH(MAX($L$4:$L2044)+1,$L$4:$L2044,1)),"")</f>
        <v/>
      </c>
      <c r="AZ2044" s="10" t="str">
        <f t="shared" si="1034"/>
        <v/>
      </c>
      <c r="BC2044" s="78" t="str">
        <f t="shared" si="1033"/>
        <v/>
      </c>
      <c r="CM2044" s="14" t="str">
        <f>IF(AND(CJ2044&lt;&gt;""),CJ2044/INDEX($L$4:$L2044,MATCH(MAX($L$4:$L2044)+1,$L$4:$L2044,1)),"")</f>
        <v/>
      </c>
      <c r="CQ2044" s="14" t="str">
        <f>IF(AND(CN2044&lt;&gt;""),CN2044/INDEX($L$4:$L2044,MATCH(MAX($L$4:$L2044)+1,$L$4:$L2044,1)),"")</f>
        <v/>
      </c>
    </row>
    <row r="2045" spans="4:95">
      <c r="D2045" t="s">
        <v>36</v>
      </c>
      <c r="K2045" s="14" t="str">
        <f t="shared" ref="K2045:K2051" si="1035">IF(AND(H2045&lt;&gt;"",I2045&lt;&gt;""),I2045/H2045,"")</f>
        <v/>
      </c>
      <c r="S2045" s="14" t="str">
        <f>IF(AND(P2045&lt;&gt;""),P2045/INDEX($L$4:$L2045,MATCH(MAX($L$4:$L2045)+1,$L$4:$L2045,1)),"")</f>
        <v/>
      </c>
      <c r="W2045" s="14" t="str">
        <f>IF(AND(T2045&lt;&gt;""),T2045/INDEX($L$4:$L2045,MATCH(MAX($L$4:$L2045)+1,$L$4:$L2045,1)),"")</f>
        <v/>
      </c>
      <c r="AA2045" s="14" t="str">
        <f>IF(AND(X2045&lt;&gt;""),X2045/INDEX($L$4:$L2045,MATCH(MAX($L$4:$L2045)+1,$L$4:$L2045,1)),"")</f>
        <v/>
      </c>
      <c r="AE2045" s="14" t="str">
        <f>IF(AND(AB2045&lt;&gt;""),AB2045/INDEX($L$4:$L2045,MATCH(MAX($L$4:$L2045)+1,$L$4:$L2045,1)),"")</f>
        <v/>
      </c>
      <c r="AI2045" s="14" t="str">
        <f>IF(AND(AF2045&lt;&gt;""),AF2045/INDEX($L$4:$L2045,MATCH(MAX($L$4:$L2045)+1,$L$4:$L2045,1)),"")</f>
        <v/>
      </c>
      <c r="AM2045" s="14" t="str">
        <f>IF(AND(AJ2045&lt;&gt;""),AJ2045/INDEX($L$4:$L2045,MATCH(MAX($L$4:$L2045)+1,$L$4:$L2045,1)),"")</f>
        <v/>
      </c>
      <c r="AQ2045" s="14" t="str">
        <f>IF(AND(AN2045&lt;&gt;""),AN2045/INDEX($L$4:$L2045,MATCH(MAX($L$4:$L2045)+1,$L$4:$L2045,1)),"")</f>
        <v/>
      </c>
      <c r="AU2045" s="14" t="str">
        <f>IF(AND(AR2045&lt;&gt;""),AR2045/INDEX($L$4:$L2045,MATCH(MAX($L$4:$L2045)+1,$L$4:$L2045,1)),"")</f>
        <v/>
      </c>
      <c r="AY2045" s="14" t="str">
        <f>IF(AND(AV2045&lt;&gt;""),AV2045/INDEX($L$4:$L2045,MATCH(MAX($L$4:$L2045)+1,$L$4:$L2045,1)),"")</f>
        <v/>
      </c>
      <c r="AZ2045" s="10" t="str">
        <f t="shared" si="1034"/>
        <v/>
      </c>
      <c r="BC2045" s="78" t="str">
        <f t="shared" si="1033"/>
        <v/>
      </c>
      <c r="CM2045" s="14" t="str">
        <f>IF(AND(CJ2045&lt;&gt;""),CJ2045/INDEX($L$4:$L2045,MATCH(MAX($L$4:$L2045)+1,$L$4:$L2045,1)),"")</f>
        <v/>
      </c>
      <c r="CQ2045" s="14" t="str">
        <f>IF(AND(CN2045&lt;&gt;""),CN2045/INDEX($L$4:$L2045,MATCH(MAX($L$4:$L2045)+1,$L$4:$L2045,1)),"")</f>
        <v/>
      </c>
    </row>
    <row r="2046" spans="4:95">
      <c r="D2046" t="s">
        <v>36</v>
      </c>
      <c r="K2046" s="14" t="str">
        <f t="shared" si="1035"/>
        <v/>
      </c>
      <c r="S2046" s="14" t="str">
        <f>IF(AND(P2046&lt;&gt;""),P2046/INDEX($L$4:$L2046,MATCH(MAX($L$4:$L2046)+1,$L$4:$L2046,1)),"")</f>
        <v/>
      </c>
      <c r="W2046" s="14" t="str">
        <f>IF(AND(T2046&lt;&gt;""),T2046/INDEX($L$4:$L2046,MATCH(MAX($L$4:$L2046)+1,$L$4:$L2046,1)),"")</f>
        <v/>
      </c>
      <c r="AA2046" s="14" t="str">
        <f>IF(AND(X2046&lt;&gt;""),X2046/INDEX($L$4:$L2046,MATCH(MAX($L$4:$L2046)+1,$L$4:$L2046,1)),"")</f>
        <v/>
      </c>
      <c r="AE2046" s="14" t="str">
        <f>IF(AND(AB2046&lt;&gt;""),AB2046/INDEX($L$4:$L2046,MATCH(MAX($L$4:$L2046)+1,$L$4:$L2046,1)),"")</f>
        <v/>
      </c>
      <c r="AI2046" s="14" t="str">
        <f>IF(AND(AF2046&lt;&gt;""),AF2046/INDEX($L$4:$L2046,MATCH(MAX($L$4:$L2046)+1,$L$4:$L2046,1)),"")</f>
        <v/>
      </c>
      <c r="AM2046" s="14" t="str">
        <f>IF(AND(AJ2046&lt;&gt;""),AJ2046/INDEX($L$4:$L2046,MATCH(MAX($L$4:$L2046)+1,$L$4:$L2046,1)),"")</f>
        <v/>
      </c>
      <c r="AQ2046" s="14" t="str">
        <f>IF(AND(AN2046&lt;&gt;""),AN2046/INDEX($L$4:$L2046,MATCH(MAX($L$4:$L2046)+1,$L$4:$L2046,1)),"")</f>
        <v/>
      </c>
      <c r="AU2046" s="14" t="str">
        <f>IF(AND(AR2046&lt;&gt;""),AR2046/INDEX($L$4:$L2046,MATCH(MAX($L$4:$L2046)+1,$L$4:$L2046,1)),"")</f>
        <v/>
      </c>
      <c r="AY2046" s="14" t="str">
        <f>IF(AND(AV2046&lt;&gt;""),AV2046/INDEX($L$4:$L2046,MATCH(MAX($L$4:$L2046)+1,$L$4:$L2046,1)),"")</f>
        <v/>
      </c>
      <c r="AZ2046" s="10" t="str">
        <f t="shared" si="1034"/>
        <v/>
      </c>
      <c r="BC2046" s="78" t="str">
        <f t="shared" si="1033"/>
        <v/>
      </c>
      <c r="CM2046" s="14" t="str">
        <f>IF(AND(CJ2046&lt;&gt;""),CJ2046/INDEX($L$4:$L2046,MATCH(MAX($L$4:$L2046)+1,$L$4:$L2046,1)),"")</f>
        <v/>
      </c>
      <c r="CQ2046" s="14" t="str">
        <f>IF(AND(CN2046&lt;&gt;""),CN2046/INDEX($L$4:$L2046,MATCH(MAX($L$4:$L2046)+1,$L$4:$L2046,1)),"")</f>
        <v/>
      </c>
    </row>
    <row r="2047" spans="4:95">
      <c r="D2047" t="s">
        <v>36</v>
      </c>
      <c r="K2047" s="14" t="str">
        <f t="shared" si="1035"/>
        <v/>
      </c>
      <c r="S2047" s="14" t="str">
        <f>IF(AND(P2047&lt;&gt;""),P2047/INDEX($L$4:$L2047,MATCH(MAX($L$4:$L2047)+1,$L$4:$L2047,1)),"")</f>
        <v/>
      </c>
      <c r="W2047" s="14" t="str">
        <f>IF(AND(T2047&lt;&gt;""),T2047/INDEX($L$4:$L2047,MATCH(MAX($L$4:$L2047)+1,$L$4:$L2047,1)),"")</f>
        <v/>
      </c>
      <c r="AA2047" s="14" t="str">
        <f>IF(AND(X2047&lt;&gt;""),X2047/INDEX($L$4:$L2047,MATCH(MAX($L$4:$L2047)+1,$L$4:$L2047,1)),"")</f>
        <v/>
      </c>
      <c r="AE2047" s="14" t="str">
        <f>IF(AND(AB2047&lt;&gt;""),AB2047/INDEX($L$4:$L2047,MATCH(MAX($L$4:$L2047)+1,$L$4:$L2047,1)),"")</f>
        <v/>
      </c>
      <c r="AI2047" s="14" t="str">
        <f>IF(AND(AF2047&lt;&gt;""),AF2047/INDEX($L$4:$L2047,MATCH(MAX($L$4:$L2047)+1,$L$4:$L2047,1)),"")</f>
        <v/>
      </c>
      <c r="AM2047" s="14" t="str">
        <f>IF(AND(AJ2047&lt;&gt;""),AJ2047/INDEX($L$4:$L2047,MATCH(MAX($L$4:$L2047)+1,$L$4:$L2047,1)),"")</f>
        <v/>
      </c>
      <c r="AQ2047" s="14" t="str">
        <f>IF(AND(AN2047&lt;&gt;""),AN2047/INDEX($L$4:$L2047,MATCH(MAX($L$4:$L2047)+1,$L$4:$L2047,1)),"")</f>
        <v/>
      </c>
      <c r="AU2047" s="14" t="str">
        <f>IF(AND(AR2047&lt;&gt;""),AR2047/INDEX($L$4:$L2047,MATCH(MAX($L$4:$L2047)+1,$L$4:$L2047,1)),"")</f>
        <v/>
      </c>
      <c r="AY2047" s="14" t="str">
        <f>IF(AND(AV2047&lt;&gt;""),AV2047/INDEX($L$4:$L2047,MATCH(MAX($L$4:$L2047)+1,$L$4:$L2047,1)),"")</f>
        <v/>
      </c>
      <c r="AZ2047" s="10" t="str">
        <f t="shared" si="1034"/>
        <v/>
      </c>
      <c r="BC2047" s="78" t="str">
        <f t="shared" si="1033"/>
        <v/>
      </c>
      <c r="CM2047" s="14" t="str">
        <f>IF(AND(CJ2047&lt;&gt;""),CJ2047/INDEX($L$4:$L2047,MATCH(MAX($L$4:$L2047)+1,$L$4:$L2047,1)),"")</f>
        <v/>
      </c>
      <c r="CQ2047" s="14" t="str">
        <f>IF(AND(CN2047&lt;&gt;""),CN2047/INDEX($L$4:$L2047,MATCH(MAX($L$4:$L2047)+1,$L$4:$L2047,1)),"")</f>
        <v/>
      </c>
    </row>
    <row r="2048" spans="4:95">
      <c r="D2048" t="s">
        <v>36</v>
      </c>
      <c r="K2048" s="14" t="str">
        <f t="shared" si="1035"/>
        <v/>
      </c>
      <c r="S2048" s="14" t="str">
        <f>IF(AND(P2048&lt;&gt;""),P2048/INDEX($L$4:$L2048,MATCH(MAX($L$4:$L2048)+1,$L$4:$L2048,1)),"")</f>
        <v/>
      </c>
      <c r="W2048" s="14" t="str">
        <f>IF(AND(T2048&lt;&gt;""),T2048/INDEX($L$4:$L2048,MATCH(MAX($L$4:$L2048)+1,$L$4:$L2048,1)),"")</f>
        <v/>
      </c>
      <c r="AA2048" s="14" t="str">
        <f>IF(AND(X2048&lt;&gt;""),X2048/INDEX($L$4:$L2048,MATCH(MAX($L$4:$L2048)+1,$L$4:$L2048,1)),"")</f>
        <v/>
      </c>
      <c r="AE2048" s="14" t="str">
        <f>IF(AND(AB2048&lt;&gt;""),AB2048/INDEX($L$4:$L2048,MATCH(MAX($L$4:$L2048)+1,$L$4:$L2048,1)),"")</f>
        <v/>
      </c>
      <c r="AI2048" s="14" t="str">
        <f>IF(AND(AF2048&lt;&gt;""),AF2048/INDEX($L$4:$L2048,MATCH(MAX($L$4:$L2048)+1,$L$4:$L2048,1)),"")</f>
        <v/>
      </c>
      <c r="AM2048" s="14" t="str">
        <f>IF(AND(AJ2048&lt;&gt;""),AJ2048/INDEX($L$4:$L2048,MATCH(MAX($L$4:$L2048)+1,$L$4:$L2048,1)),"")</f>
        <v/>
      </c>
      <c r="AQ2048" s="14" t="str">
        <f>IF(AND(AN2048&lt;&gt;""),AN2048/INDEX($L$4:$L2048,MATCH(MAX($L$4:$L2048)+1,$L$4:$L2048,1)),"")</f>
        <v/>
      </c>
      <c r="AU2048" s="14" t="str">
        <f>IF(AND(AR2048&lt;&gt;""),AR2048/INDEX($L$4:$L2048,MATCH(MAX($L$4:$L2048)+1,$L$4:$L2048,1)),"")</f>
        <v/>
      </c>
      <c r="AY2048" s="14" t="str">
        <f>IF(AND(AV2048&lt;&gt;""),AV2048/INDEX($L$4:$L2048,MATCH(MAX($L$4:$L2048)+1,$L$4:$L2048,1)),"")</f>
        <v/>
      </c>
      <c r="AZ2048" s="10" t="str">
        <f t="shared" si="1034"/>
        <v/>
      </c>
      <c r="BC2048" s="78" t="str">
        <f t="shared" si="1033"/>
        <v/>
      </c>
      <c r="CM2048" s="14" t="str">
        <f>IF(AND(CJ2048&lt;&gt;""),CJ2048/INDEX($L$4:$L2048,MATCH(MAX($L$4:$L2048)+1,$L$4:$L2048,1)),"")</f>
        <v/>
      </c>
      <c r="CQ2048" s="14" t="str">
        <f>IF(AND(CN2048&lt;&gt;""),CN2048/INDEX($L$4:$L2048,MATCH(MAX($L$4:$L2048)+1,$L$4:$L2048,1)),"")</f>
        <v/>
      </c>
    </row>
    <row r="2049" spans="4:95">
      <c r="D2049" t="s">
        <v>36</v>
      </c>
      <c r="K2049" s="14" t="str">
        <f t="shared" si="1035"/>
        <v/>
      </c>
      <c r="S2049" s="14" t="str">
        <f>IF(AND(P2049&lt;&gt;""),P2049/INDEX($L$4:$L2049,MATCH(MAX($L$4:$L2049)+1,$L$4:$L2049,1)),"")</f>
        <v/>
      </c>
      <c r="W2049" s="14" t="str">
        <f>IF(AND(T2049&lt;&gt;""),T2049/INDEX($L$4:$L2049,MATCH(MAX($L$4:$L2049)+1,$L$4:$L2049,1)),"")</f>
        <v/>
      </c>
      <c r="AA2049" s="14" t="str">
        <f>IF(AND(X2049&lt;&gt;""),X2049/INDEX($L$4:$L2049,MATCH(MAX($L$4:$L2049)+1,$L$4:$L2049,1)),"")</f>
        <v/>
      </c>
      <c r="AE2049" s="14" t="str">
        <f>IF(AND(AB2049&lt;&gt;""),AB2049/INDEX($L$4:$L2049,MATCH(MAX($L$4:$L2049)+1,$L$4:$L2049,1)),"")</f>
        <v/>
      </c>
      <c r="AI2049" s="14" t="str">
        <f>IF(AND(AF2049&lt;&gt;""),AF2049/INDEX($L$4:$L2049,MATCH(MAX($L$4:$L2049)+1,$L$4:$L2049,1)),"")</f>
        <v/>
      </c>
      <c r="AM2049" s="14" t="str">
        <f>IF(AND(AJ2049&lt;&gt;""),AJ2049/INDEX($L$4:$L2049,MATCH(MAX($L$4:$L2049)+1,$L$4:$L2049,1)),"")</f>
        <v/>
      </c>
      <c r="AQ2049" s="14" t="str">
        <f>IF(AND(AN2049&lt;&gt;""),AN2049/INDEX($L$4:$L2049,MATCH(MAX($L$4:$L2049)+1,$L$4:$L2049,1)),"")</f>
        <v/>
      </c>
      <c r="AU2049" s="14" t="str">
        <f>IF(AND(AR2049&lt;&gt;""),AR2049/INDEX($L$4:$L2049,MATCH(MAX($L$4:$L2049)+1,$L$4:$L2049,1)),"")</f>
        <v/>
      </c>
      <c r="AY2049" s="14" t="str">
        <f>IF(AND(AV2049&lt;&gt;""),AV2049/INDEX($L$4:$L2049,MATCH(MAX($L$4:$L2049)+1,$L$4:$L2049,1)),"")</f>
        <v/>
      </c>
      <c r="AZ2049" s="10" t="str">
        <f t="shared" si="1034"/>
        <v/>
      </c>
      <c r="BC2049" s="78" t="str">
        <f t="shared" si="1033"/>
        <v/>
      </c>
      <c r="CM2049" s="14" t="str">
        <f>IF(AND(CJ2049&lt;&gt;""),CJ2049/INDEX($L$4:$L2049,MATCH(MAX($L$4:$L2049)+1,$L$4:$L2049,1)),"")</f>
        <v/>
      </c>
      <c r="CQ2049" s="14" t="str">
        <f>IF(AND(CN2049&lt;&gt;""),CN2049/INDEX($L$4:$L2049,MATCH(MAX($L$4:$L2049)+1,$L$4:$L2049,1)),"")</f>
        <v/>
      </c>
    </row>
    <row r="2050" spans="4:95">
      <c r="D2050" t="s">
        <v>36</v>
      </c>
      <c r="K2050" s="14" t="str">
        <f t="shared" si="1035"/>
        <v/>
      </c>
      <c r="S2050" s="14" t="str">
        <f>IF(AND(P2050&lt;&gt;""),P2050/INDEX($L$4:$L2050,MATCH(MAX($L$4:$L2050)+1,$L$4:$L2050,1)),"")</f>
        <v/>
      </c>
      <c r="W2050" s="14" t="str">
        <f>IF(AND(T2050&lt;&gt;""),T2050/INDEX($L$4:$L2050,MATCH(MAX($L$4:$L2050)+1,$L$4:$L2050,1)),"")</f>
        <v/>
      </c>
      <c r="AA2050" s="14" t="str">
        <f>IF(AND(X2050&lt;&gt;""),X2050/INDEX($L$4:$L2050,MATCH(MAX($L$4:$L2050)+1,$L$4:$L2050,1)),"")</f>
        <v/>
      </c>
      <c r="AE2050" s="14" t="str">
        <f>IF(AND(AB2050&lt;&gt;""),AB2050/INDEX($L$4:$L2050,MATCH(MAX($L$4:$L2050)+1,$L$4:$L2050,1)),"")</f>
        <v/>
      </c>
      <c r="AI2050" s="14" t="str">
        <f>IF(AND(AF2050&lt;&gt;""),AF2050/INDEX($L$4:$L2050,MATCH(MAX($L$4:$L2050)+1,$L$4:$L2050,1)),"")</f>
        <v/>
      </c>
      <c r="AM2050" s="14" t="str">
        <f>IF(AND(AJ2050&lt;&gt;""),AJ2050/INDEX($L$4:$L2050,MATCH(MAX($L$4:$L2050)+1,$L$4:$L2050,1)),"")</f>
        <v/>
      </c>
      <c r="AQ2050" s="14" t="str">
        <f>IF(AND(AN2050&lt;&gt;""),AN2050/INDEX($L$4:$L2050,MATCH(MAX($L$4:$L2050)+1,$L$4:$L2050,1)),"")</f>
        <v/>
      </c>
      <c r="AU2050" s="14" t="str">
        <f>IF(AND(AR2050&lt;&gt;""),AR2050/INDEX($L$4:$L2050,MATCH(MAX($L$4:$L2050)+1,$L$4:$L2050,1)),"")</f>
        <v/>
      </c>
      <c r="AY2050" s="14" t="str">
        <f>IF(AND(AV2050&lt;&gt;""),AV2050/INDEX($L$4:$L2050,MATCH(MAX($L$4:$L2050)+1,$L$4:$L2050,1)),"")</f>
        <v/>
      </c>
      <c r="AZ2050" s="10" t="str">
        <f t="shared" si="1034"/>
        <v/>
      </c>
      <c r="BC2050" s="78" t="str">
        <f t="shared" si="1033"/>
        <v/>
      </c>
      <c r="CM2050" s="14" t="str">
        <f>IF(AND(CJ2050&lt;&gt;""),CJ2050/INDEX($L$4:$L2050,MATCH(MAX($L$4:$L2050)+1,$L$4:$L2050,1)),"")</f>
        <v/>
      </c>
      <c r="CQ2050" s="14" t="str">
        <f>IF(AND(CN2050&lt;&gt;""),CN2050/INDEX($L$4:$L2050,MATCH(MAX($L$4:$L2050)+1,$L$4:$L2050,1)),"")</f>
        <v/>
      </c>
    </row>
    <row r="2051" spans="4:95">
      <c r="D2051" t="s">
        <v>36</v>
      </c>
      <c r="K2051" s="14" t="str">
        <f t="shared" si="1035"/>
        <v/>
      </c>
      <c r="S2051" s="14" t="str">
        <f>IF(AND(P2051&lt;&gt;""),P2051/INDEX($L$4:$L2051,MATCH(MAX($L$4:$L2051)+1,$L$4:$L2051,1)),"")</f>
        <v/>
      </c>
      <c r="W2051" s="14" t="str">
        <f>IF(AND(T2051&lt;&gt;""),T2051/INDEX($L$4:$L2051,MATCH(MAX($L$4:$L2051)+1,$L$4:$L2051,1)),"")</f>
        <v/>
      </c>
      <c r="AA2051" s="14" t="str">
        <f>IF(AND(X2051&lt;&gt;""),X2051/INDEX($L$4:$L2051,MATCH(MAX($L$4:$L2051)+1,$L$4:$L2051,1)),"")</f>
        <v/>
      </c>
      <c r="AE2051" s="14" t="str">
        <f>IF(AND(AB2051&lt;&gt;""),AB2051/INDEX($L$4:$L2051,MATCH(MAX($L$4:$L2051)+1,$L$4:$L2051,1)),"")</f>
        <v/>
      </c>
      <c r="AI2051" s="14" t="str">
        <f>IF(AND(AF2051&lt;&gt;""),AF2051/INDEX($L$4:$L2051,MATCH(MAX($L$4:$L2051)+1,$L$4:$L2051,1)),"")</f>
        <v/>
      </c>
      <c r="AM2051" s="14" t="str">
        <f>IF(AND(AJ2051&lt;&gt;""),AJ2051/INDEX($L$4:$L2051,MATCH(MAX($L$4:$L2051)+1,$L$4:$L2051,1)),"")</f>
        <v/>
      </c>
      <c r="AQ2051" s="14" t="str">
        <f>IF(AND(AN2051&lt;&gt;""),AN2051/INDEX($L$4:$L2051,MATCH(MAX($L$4:$L2051)+1,$L$4:$L2051,1)),"")</f>
        <v/>
      </c>
      <c r="AU2051" s="14" t="str">
        <f>IF(AND(AR2051&lt;&gt;""),AR2051/INDEX($L$4:$L2051,MATCH(MAX($L$4:$L2051)+1,$L$4:$L2051,1)),"")</f>
        <v/>
      </c>
      <c r="AY2051" s="14" t="str">
        <f>IF(AND(AV2051&lt;&gt;""),AV2051/INDEX($L$4:$L2051,MATCH(MAX($L$4:$L2051)+1,$L$4:$L2051,1)),"")</f>
        <v/>
      </c>
      <c r="AZ2051" s="10" t="str">
        <f t="shared" si="1034"/>
        <v/>
      </c>
      <c r="BC2051" s="78" t="str">
        <f t="shared" si="1033"/>
        <v/>
      </c>
      <c r="CM2051" s="14" t="str">
        <f>IF(AND(CJ2051&lt;&gt;""),CJ2051/INDEX($L$4:$L2051,MATCH(MAX($L$4:$L2051)+1,$L$4:$L2051,1)),"")</f>
        <v/>
      </c>
      <c r="CQ2051" s="14" t="str">
        <f>IF(AND(CN2051&lt;&gt;""),CN2051/INDEX($L$4:$L2051,MATCH(MAX($L$4:$L2051)+1,$L$4:$L2051,1)),"")</f>
        <v/>
      </c>
    </row>
  </sheetData>
  <autoFilter ref="A2:CW2051" xr:uid="{00000000-0009-0000-0000-000001000000}"/>
  <sortState xmlns:xlrd2="http://schemas.microsoft.com/office/spreadsheetml/2017/richdata2" ref="C4:BB889">
    <sortCondition ref="C4:C889"/>
    <sortCondition ref="X4:X889"/>
  </sortState>
  <mergeCells count="21">
    <mergeCell ref="P1:S1"/>
    <mergeCell ref="T1:W1"/>
    <mergeCell ref="X1:AA1"/>
    <mergeCell ref="AB1:AE1"/>
    <mergeCell ref="AF1:AI1"/>
    <mergeCell ref="AJ1:AM1"/>
    <mergeCell ref="AN1:AQ1"/>
    <mergeCell ref="AR1:AU1"/>
    <mergeCell ref="AV1:AY1"/>
    <mergeCell ref="CR1:CU1"/>
    <mergeCell ref="BT1:BW1"/>
    <mergeCell ref="BX1:CA1"/>
    <mergeCell ref="CB1:CE1"/>
    <mergeCell ref="CF1:CI1"/>
    <mergeCell ref="CJ1:CM1"/>
    <mergeCell ref="CN1:CQ1"/>
    <mergeCell ref="AZ1:BC1"/>
    <mergeCell ref="BD1:BG1"/>
    <mergeCell ref="BH1:BK1"/>
    <mergeCell ref="BL1:BO1"/>
    <mergeCell ref="BP1:BS1"/>
  </mergeCells>
  <phoneticPr fontId="2"/>
  <dataValidations count="10">
    <dataValidation type="textLength" imeMode="disabled" operator="lessThanOrEqual" allowBlank="1" showInputMessage="1" showErrorMessage="1" sqref="D893:D1048576 D883:D884 D887:D889 D862:D880 D854:D860 D554:D852 D517:D552 D470:D515 D465:D468 D444:D463 D435:D442 D385:D433 D382:D383 D1:D379" xr:uid="{00000000-0002-0000-0100-000000000000}">
      <formula1>0</formula1>
    </dataValidation>
    <dataValidation imeMode="on" allowBlank="1" showInputMessage="1" showErrorMessage="1" sqref="F1 D1:E3 D893:F1048576 D883:F884 E434:F434 D528:F528 F2:G2 F3 E861:F861 E881:F882 E885:F886 D887:F889 D862:F880 E853:F853 D854:F860 D671:F852 D565:E670 D554:D564 D529:D552 E529:E564 F529:F670 D517:D527 D470:D515 D465:D468 D444:D463 E443:F527 D435:F442 D389:F433 D385:D388 E380:F388 D382:D383 D4:F379" xr:uid="{00000000-0002-0000-0100-000001000000}"/>
    <dataValidation imeMode="disabled" operator="lessThanOrEqual" allowBlank="1" showInputMessage="1" showErrorMessage="1" sqref="C893:C1048576 C162:D162 C853:D853 C670:D670 C682:D682 C226:D226 C257:D257 C266:D266 C271:D272 C262:D262 C294:D294 C312:D312 C323:D325 C335:D336 C380:D381 C384:D384 C443:D443 C440:D440 C434:D434 C464:D464 C469:D469 C516:D516 C553:D553 C588:D588 C609:D609 C602:D602 C606:D606 C619:D619 C622:D622 C651:D651 C668:D668 C672:D672 C730:D730 C731:C735 C736:D736 C761:D761 C767:D767 C813:D813 C826:D826 C837:D837 C861:D861 C881:D882 C883:C884 C885:D886 C887:C889 C862:C880 C854:C860 C838:C852 C827:C836 C814:C825 C768:C812 C737:C766 C554:C729 C517:C552 C470:C515 C465:C468 C444:C463 C441:C442 C435:C439 C385:C433 C382:C383 C337:C379 C1:C334" xr:uid="{00000000-0002-0000-0100-000002000000}"/>
    <dataValidation type="decimal" imeMode="off" allowBlank="1" showInputMessage="1" showErrorMessage="1" sqref="H893:J1048576 L893:N1048576 N1 L604:M604 H604:J604 L799:M889 H799:J889 L778:M797 H778:J797 H769:J776 L769:M776 H760:J767 L760:M767 H713:J758 L713:M758 L670:M711 H670:J711 H667:J668 L667:M668 H620:J665 L620:M665 H606:J617 L606:M617 H580:J602 L580:M602 L360:M578 H360:J578 H263:J358 L263:M358 H253:J261 L253:M261 H1:J251 L1:M251" xr:uid="{00000000-0002-0000-0100-000003000000}">
      <formula1>0</formula1>
      <formula2>100000000</formula2>
    </dataValidation>
    <dataValidation type="textLength" allowBlank="1" showInputMessage="1" showErrorMessage="1" sqref="K893:K1048576 K1:K889" xr:uid="{00000000-0002-0000-0100-000004000000}">
      <formula1>0</formula1>
      <formula2>0</formula2>
    </dataValidation>
    <dataValidation type="list" allowBlank="1" showInputMessage="1" showErrorMessage="1" sqref="O604 O132 O893:O1048576 O799:O889 O778:O797 O769:O776 O760:O767 O713:O758 O670:O711 O620:O668 O606:O617 O580:O602 O360:O578 O134:O358 O94:O130 O89:O92 O1:O87" xr:uid="{00000000-0002-0000-0100-000005000000}">
      <formula1>$CW$1:$CW$2</formula1>
    </dataValidation>
    <dataValidation type="list" allowBlank="1" showInputMessage="1" showErrorMessage="1" sqref="O88 O133 O131 O93" xr:uid="{00000000-0002-0000-0100-000006000000}">
      <formula1>$CW$82:$CW$82</formula1>
    </dataValidation>
    <dataValidation type="date" imeMode="off" operator="greaterThan" allowBlank="1" showInputMessage="1" showErrorMessage="1" sqref="G3:G1048576 G1" xr:uid="{00000000-0002-0000-0100-000007000000}">
      <formula1>16438</formula1>
    </dataValidation>
    <dataValidation imeMode="off" allowBlank="1" showInputMessage="1" showErrorMessage="1" sqref="BA2:BC1048576 P1:AZ1048576 BD1:CV1048576" xr:uid="{00000000-0002-0000-0100-000008000000}"/>
    <dataValidation type="list" allowBlank="1" showInputMessage="1" showErrorMessage="1" promptTitle="統一" sqref="B3:B889" xr:uid="{00000000-0002-0000-0100-000009000000}">
      <formula1>"統一"</formula1>
    </dataValidation>
  </dataValidations>
  <pageMargins left="0.70866141732283472" right="0.70866141732283472" top="0.74803149606299213" bottom="0.74803149606299213" header="0.31496062992125984" footer="0.31496062992125984"/>
  <pageSetup paperSize="8" scale="61" pageOrder="overThenDown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3593"/>
  <sheetViews>
    <sheetView workbookViewId="0"/>
  </sheetViews>
  <sheetFormatPr defaultRowHeight="18.75"/>
  <cols>
    <col min="1" max="1" width="14.375" style="2" bestFit="1" customWidth="1"/>
    <col min="2" max="2" width="8.125" style="1" bestFit="1" customWidth="1"/>
    <col min="3" max="3" width="6.5" style="5" bestFit="1" customWidth="1"/>
  </cols>
  <sheetData>
    <row r="1" spans="1:4">
      <c r="A1" s="2" t="s">
        <v>3135</v>
      </c>
      <c r="B1" s="1" t="s">
        <v>3136</v>
      </c>
      <c r="D1" t="s">
        <v>1</v>
      </c>
    </row>
    <row r="2" spans="1:4">
      <c r="A2" s="2" t="s">
        <v>2147</v>
      </c>
      <c r="B2" s="1" t="s">
        <v>3137</v>
      </c>
      <c r="C2" s="5" t="str">
        <f>LEFT(B2,5)</f>
        <v>01000</v>
      </c>
      <c r="D2" t="s">
        <v>3138</v>
      </c>
    </row>
    <row r="3" spans="1:4">
      <c r="A3" s="2" t="s">
        <v>3139</v>
      </c>
      <c r="B3" s="1" t="s">
        <v>3134</v>
      </c>
      <c r="C3" s="5" t="str">
        <f t="shared" ref="C3:C66" si="0">LEFT(B3,5)</f>
        <v>01100</v>
      </c>
      <c r="D3" t="s">
        <v>3138</v>
      </c>
    </row>
    <row r="4" spans="1:4">
      <c r="A4" s="2" t="s">
        <v>3140</v>
      </c>
      <c r="B4" s="1" t="s">
        <v>2148</v>
      </c>
      <c r="C4" s="5" t="str">
        <f t="shared" si="0"/>
        <v>01202</v>
      </c>
      <c r="D4" t="s">
        <v>3138</v>
      </c>
    </row>
    <row r="5" spans="1:4">
      <c r="A5" s="2" t="s">
        <v>3141</v>
      </c>
      <c r="B5" s="1" t="s">
        <v>2149</v>
      </c>
      <c r="C5" s="5" t="str">
        <f t="shared" si="0"/>
        <v>01203</v>
      </c>
      <c r="D5" t="s">
        <v>3138</v>
      </c>
    </row>
    <row r="6" spans="1:4">
      <c r="A6" s="2" t="s">
        <v>3142</v>
      </c>
      <c r="B6" s="1" t="s">
        <v>2150</v>
      </c>
      <c r="C6" s="5" t="str">
        <f t="shared" si="0"/>
        <v>01204</v>
      </c>
      <c r="D6" t="s">
        <v>3138</v>
      </c>
    </row>
    <row r="7" spans="1:4">
      <c r="A7" s="2" t="s">
        <v>3143</v>
      </c>
      <c r="B7" s="1" t="s">
        <v>2152</v>
      </c>
      <c r="C7" s="5" t="str">
        <f t="shared" si="0"/>
        <v>01205</v>
      </c>
      <c r="D7" t="s">
        <v>3138</v>
      </c>
    </row>
    <row r="8" spans="1:4">
      <c r="A8" s="2" t="s">
        <v>2154</v>
      </c>
      <c r="B8" s="1" t="s">
        <v>2153</v>
      </c>
      <c r="C8" s="5" t="str">
        <f t="shared" si="0"/>
        <v>01206</v>
      </c>
      <c r="D8" t="s">
        <v>3138</v>
      </c>
    </row>
    <row r="9" spans="1:4">
      <c r="A9" s="2" t="s">
        <v>43</v>
      </c>
      <c r="B9" s="1" t="s">
        <v>2155</v>
      </c>
      <c r="C9" s="5" t="str">
        <f t="shared" si="0"/>
        <v>01207</v>
      </c>
      <c r="D9" t="s">
        <v>3138</v>
      </c>
    </row>
    <row r="10" spans="1:4">
      <c r="A10" s="2" t="s">
        <v>44</v>
      </c>
      <c r="B10" s="1" t="s">
        <v>3144</v>
      </c>
      <c r="C10" s="5" t="str">
        <f t="shared" si="0"/>
        <v>01208</v>
      </c>
      <c r="D10" t="s">
        <v>3138</v>
      </c>
    </row>
    <row r="11" spans="1:4">
      <c r="A11" s="2" t="s">
        <v>45</v>
      </c>
      <c r="B11" s="1" t="s">
        <v>2157</v>
      </c>
      <c r="C11" s="5" t="str">
        <f t="shared" si="0"/>
        <v>01209</v>
      </c>
      <c r="D11" t="s">
        <v>3138</v>
      </c>
    </row>
    <row r="12" spans="1:4">
      <c r="A12" s="2" t="s">
        <v>48</v>
      </c>
      <c r="B12" s="1" t="s">
        <v>2158</v>
      </c>
      <c r="C12" s="5" t="str">
        <f t="shared" si="0"/>
        <v>01210</v>
      </c>
      <c r="D12" t="s">
        <v>3138</v>
      </c>
    </row>
    <row r="13" spans="1:4">
      <c r="A13" s="2" t="s">
        <v>3145</v>
      </c>
      <c r="B13" s="1" t="s">
        <v>2160</v>
      </c>
      <c r="C13" s="5" t="str">
        <f t="shared" si="0"/>
        <v>01211</v>
      </c>
      <c r="D13" t="s">
        <v>3138</v>
      </c>
    </row>
    <row r="14" spans="1:4">
      <c r="A14" s="2" t="s">
        <v>51</v>
      </c>
      <c r="B14" s="1" t="s">
        <v>2161</v>
      </c>
      <c r="C14" s="5" t="str">
        <f t="shared" si="0"/>
        <v>01212</v>
      </c>
      <c r="D14" t="s">
        <v>3138</v>
      </c>
    </row>
    <row r="15" spans="1:4">
      <c r="A15" s="2" t="s">
        <v>3146</v>
      </c>
      <c r="B15" s="1" t="s">
        <v>2163</v>
      </c>
      <c r="C15" s="5" t="str">
        <f t="shared" si="0"/>
        <v>01213</v>
      </c>
      <c r="D15" t="s">
        <v>3138</v>
      </c>
    </row>
    <row r="16" spans="1:4">
      <c r="A16" s="2" t="s">
        <v>3147</v>
      </c>
      <c r="B16" s="1" t="s">
        <v>3148</v>
      </c>
      <c r="C16" s="5" t="str">
        <f t="shared" si="0"/>
        <v>01214</v>
      </c>
      <c r="D16" t="s">
        <v>3138</v>
      </c>
    </row>
    <row r="17" spans="1:7">
      <c r="A17" s="2" t="s">
        <v>55</v>
      </c>
      <c r="B17" s="1" t="s">
        <v>3149</v>
      </c>
      <c r="C17" s="5" t="str">
        <f t="shared" si="0"/>
        <v>01215</v>
      </c>
      <c r="D17" t="s">
        <v>3138</v>
      </c>
    </row>
    <row r="18" spans="1:7">
      <c r="A18" s="2" t="s">
        <v>56</v>
      </c>
      <c r="B18" s="1" t="s">
        <v>2165</v>
      </c>
      <c r="C18" s="5" t="str">
        <f t="shared" si="0"/>
        <v>01216</v>
      </c>
      <c r="D18" t="s">
        <v>3138</v>
      </c>
    </row>
    <row r="19" spans="1:7">
      <c r="A19" s="2" t="s">
        <v>3150</v>
      </c>
      <c r="B19" s="1" t="s">
        <v>2167</v>
      </c>
      <c r="C19" s="5" t="str">
        <f t="shared" si="0"/>
        <v>01217</v>
      </c>
      <c r="D19" t="s">
        <v>3138</v>
      </c>
    </row>
    <row r="20" spans="1:7">
      <c r="A20" s="2" t="s">
        <v>59</v>
      </c>
      <c r="B20" s="1" t="s">
        <v>3151</v>
      </c>
      <c r="C20" s="5" t="str">
        <f t="shared" si="0"/>
        <v>01218</v>
      </c>
      <c r="D20" t="s">
        <v>3138</v>
      </c>
    </row>
    <row r="21" spans="1:7">
      <c r="A21" s="2" t="s">
        <v>61</v>
      </c>
      <c r="B21" s="1" t="s">
        <v>2169</v>
      </c>
      <c r="C21" s="5" t="str">
        <f t="shared" si="0"/>
        <v>01219</v>
      </c>
      <c r="D21" t="s">
        <v>3138</v>
      </c>
    </row>
    <row r="22" spans="1:7">
      <c r="A22" s="2" t="s">
        <v>62</v>
      </c>
      <c r="B22" s="1" t="s">
        <v>3152</v>
      </c>
      <c r="C22" s="5" t="str">
        <f t="shared" si="0"/>
        <v>01220</v>
      </c>
      <c r="D22" t="s">
        <v>3138</v>
      </c>
    </row>
    <row r="23" spans="1:7">
      <c r="A23" s="2" t="s">
        <v>63</v>
      </c>
      <c r="B23" s="1" t="s">
        <v>2171</v>
      </c>
      <c r="C23" s="5" t="str">
        <f t="shared" si="0"/>
        <v>01221</v>
      </c>
      <c r="D23" t="s">
        <v>3138</v>
      </c>
    </row>
    <row r="24" spans="1:7">
      <c r="A24" s="2" t="s">
        <v>64</v>
      </c>
      <c r="B24" s="1" t="s">
        <v>2173</v>
      </c>
      <c r="C24" s="5" t="str">
        <f t="shared" si="0"/>
        <v>01222</v>
      </c>
      <c r="D24" t="s">
        <v>3138</v>
      </c>
    </row>
    <row r="25" spans="1:7">
      <c r="A25" s="2" t="s">
        <v>3153</v>
      </c>
      <c r="B25" s="1" t="s">
        <v>3154</v>
      </c>
      <c r="C25" s="5" t="str">
        <f t="shared" si="0"/>
        <v>01223</v>
      </c>
      <c r="D25" t="s">
        <v>3138</v>
      </c>
    </row>
    <row r="26" spans="1:7">
      <c r="A26" s="2" t="s">
        <v>3155</v>
      </c>
      <c r="B26" s="1" t="s">
        <v>3156</v>
      </c>
      <c r="C26" s="5" t="str">
        <f t="shared" si="0"/>
        <v>01224</v>
      </c>
      <c r="D26" t="s">
        <v>3138</v>
      </c>
    </row>
    <row r="27" spans="1:7">
      <c r="A27" s="2" t="s">
        <v>3157</v>
      </c>
      <c r="B27" s="1" t="s">
        <v>2174</v>
      </c>
      <c r="C27" s="5" t="str">
        <f t="shared" si="0"/>
        <v>01225</v>
      </c>
      <c r="D27" t="s">
        <v>3138</v>
      </c>
    </row>
    <row r="28" spans="1:7">
      <c r="A28" s="2" t="s">
        <v>3158</v>
      </c>
      <c r="B28" s="1" t="s">
        <v>2175</v>
      </c>
      <c r="C28" s="5" t="str">
        <f t="shared" si="0"/>
        <v>01226</v>
      </c>
      <c r="D28" t="s">
        <v>3138</v>
      </c>
    </row>
    <row r="29" spans="1:7">
      <c r="A29" s="2" t="s">
        <v>73</v>
      </c>
      <c r="B29" s="1" t="s">
        <v>2176</v>
      </c>
      <c r="C29" s="5" t="str">
        <f t="shared" si="0"/>
        <v>01227</v>
      </c>
      <c r="D29" t="s">
        <v>3138</v>
      </c>
    </row>
    <row r="30" spans="1:7">
      <c r="A30" s="2" t="s">
        <v>3159</v>
      </c>
      <c r="B30" s="1" t="s">
        <v>3160</v>
      </c>
      <c r="C30" s="5" t="str">
        <f t="shared" si="0"/>
        <v>01228</v>
      </c>
      <c r="D30" t="s">
        <v>3138</v>
      </c>
    </row>
    <row r="31" spans="1:7">
      <c r="A31" s="2" t="s">
        <v>76</v>
      </c>
      <c r="B31" s="1" t="s">
        <v>2179</v>
      </c>
      <c r="C31" s="5" t="str">
        <f t="shared" si="0"/>
        <v>01229</v>
      </c>
      <c r="D31" t="s">
        <v>3138</v>
      </c>
    </row>
    <row r="32" spans="1:7">
      <c r="A32" s="2" t="s">
        <v>77</v>
      </c>
      <c r="B32" s="1" t="s">
        <v>2181</v>
      </c>
      <c r="C32" s="5" t="str">
        <f t="shared" si="0"/>
        <v>01230</v>
      </c>
      <c r="D32" t="s">
        <v>3138</v>
      </c>
      <c r="G32" s="4"/>
    </row>
    <row r="33" spans="1:7">
      <c r="A33" s="2" t="s">
        <v>78</v>
      </c>
      <c r="B33" s="1" t="s">
        <v>2183</v>
      </c>
      <c r="C33" s="5" t="str">
        <f t="shared" si="0"/>
        <v>01231</v>
      </c>
      <c r="D33" t="s">
        <v>3138</v>
      </c>
      <c r="G33" s="4"/>
    </row>
    <row r="34" spans="1:7">
      <c r="A34" s="2" t="s">
        <v>3161</v>
      </c>
      <c r="B34" s="1" t="s">
        <v>2185</v>
      </c>
      <c r="C34" s="5" t="str">
        <f t="shared" si="0"/>
        <v>01233</v>
      </c>
      <c r="D34" t="s">
        <v>3138</v>
      </c>
      <c r="G34" s="4"/>
    </row>
    <row r="35" spans="1:7">
      <c r="A35" s="2" t="s">
        <v>80</v>
      </c>
      <c r="B35" s="1" t="s">
        <v>2186</v>
      </c>
      <c r="C35" s="5" t="str">
        <f t="shared" si="0"/>
        <v>01234</v>
      </c>
      <c r="D35" t="s">
        <v>3138</v>
      </c>
      <c r="G35" s="4"/>
    </row>
    <row r="36" spans="1:7">
      <c r="A36" s="2" t="s">
        <v>81</v>
      </c>
      <c r="B36" s="1" t="s">
        <v>3162</v>
      </c>
      <c r="C36" s="5" t="str">
        <f t="shared" si="0"/>
        <v>01235</v>
      </c>
      <c r="D36" t="s">
        <v>3138</v>
      </c>
      <c r="G36" s="4"/>
    </row>
    <row r="37" spans="1:7">
      <c r="A37" s="2" t="s">
        <v>82</v>
      </c>
      <c r="B37" s="1" t="s">
        <v>2188</v>
      </c>
      <c r="C37" s="5" t="str">
        <f t="shared" si="0"/>
        <v>01236</v>
      </c>
      <c r="D37" t="s">
        <v>3138</v>
      </c>
      <c r="G37" s="4"/>
    </row>
    <row r="38" spans="1:7">
      <c r="A38" s="2" t="s">
        <v>83</v>
      </c>
      <c r="B38" s="1" t="s">
        <v>2190</v>
      </c>
      <c r="C38" s="5" t="str">
        <f t="shared" si="0"/>
        <v>01303</v>
      </c>
      <c r="D38" t="s">
        <v>3138</v>
      </c>
      <c r="G38" s="4"/>
    </row>
    <row r="39" spans="1:7">
      <c r="A39" s="2" t="s">
        <v>84</v>
      </c>
      <c r="B39" s="1" t="s">
        <v>2192</v>
      </c>
      <c r="C39" s="5" t="str">
        <f t="shared" si="0"/>
        <v>01304</v>
      </c>
      <c r="D39" t="s">
        <v>3138</v>
      </c>
      <c r="G39" s="4"/>
    </row>
    <row r="40" spans="1:7">
      <c r="A40" s="2" t="s">
        <v>3163</v>
      </c>
      <c r="B40" s="1" t="s">
        <v>3164</v>
      </c>
      <c r="C40" s="5" t="str">
        <f t="shared" si="0"/>
        <v>01305</v>
      </c>
      <c r="D40" t="s">
        <v>3138</v>
      </c>
      <c r="G40" s="4"/>
    </row>
    <row r="41" spans="1:7">
      <c r="A41" s="2" t="s">
        <v>3165</v>
      </c>
      <c r="B41" s="1" t="s">
        <v>3166</v>
      </c>
      <c r="C41" s="5" t="str">
        <f t="shared" si="0"/>
        <v>01306</v>
      </c>
      <c r="D41" t="s">
        <v>3138</v>
      </c>
      <c r="G41" s="4"/>
    </row>
    <row r="42" spans="1:7">
      <c r="A42" s="2" t="s">
        <v>85</v>
      </c>
      <c r="B42" s="1" t="s">
        <v>3167</v>
      </c>
      <c r="C42" s="5" t="str">
        <f t="shared" si="0"/>
        <v>01331</v>
      </c>
      <c r="D42" t="s">
        <v>3138</v>
      </c>
      <c r="G42" s="4"/>
    </row>
    <row r="43" spans="1:7">
      <c r="A43" s="2" t="s">
        <v>86</v>
      </c>
      <c r="B43" s="1" t="s">
        <v>3168</v>
      </c>
      <c r="C43" s="5" t="str">
        <f t="shared" si="0"/>
        <v>01332</v>
      </c>
      <c r="D43" t="s">
        <v>3138</v>
      </c>
    </row>
    <row r="44" spans="1:7">
      <c r="A44" s="2" t="s">
        <v>3169</v>
      </c>
      <c r="B44" s="1" t="s">
        <v>3170</v>
      </c>
      <c r="C44" s="5" t="str">
        <f t="shared" si="0"/>
        <v>01333</v>
      </c>
      <c r="D44" t="s">
        <v>3138</v>
      </c>
    </row>
    <row r="45" spans="1:7">
      <c r="A45" s="2" t="s">
        <v>90</v>
      </c>
      <c r="B45" s="1" t="s">
        <v>2193</v>
      </c>
      <c r="C45" s="5" t="str">
        <f t="shared" si="0"/>
        <v>01334</v>
      </c>
      <c r="D45" t="s">
        <v>3138</v>
      </c>
    </row>
    <row r="46" spans="1:7">
      <c r="A46" s="2" t="s">
        <v>3171</v>
      </c>
      <c r="B46" s="1" t="s">
        <v>3172</v>
      </c>
      <c r="C46" s="5" t="str">
        <f t="shared" si="0"/>
        <v>01335</v>
      </c>
      <c r="D46" t="s">
        <v>3138</v>
      </c>
    </row>
    <row r="47" spans="1:7">
      <c r="A47" s="2" t="s">
        <v>1186</v>
      </c>
      <c r="B47" s="1" t="s">
        <v>3173</v>
      </c>
      <c r="C47" s="5" t="str">
        <f t="shared" si="0"/>
        <v>01336</v>
      </c>
      <c r="D47" t="s">
        <v>3138</v>
      </c>
    </row>
    <row r="48" spans="1:7">
      <c r="A48" s="2" t="s">
        <v>91</v>
      </c>
      <c r="B48" s="1" t="s">
        <v>2195</v>
      </c>
      <c r="C48" s="5" t="str">
        <f t="shared" si="0"/>
        <v>01337</v>
      </c>
      <c r="D48" t="s">
        <v>3138</v>
      </c>
    </row>
    <row r="49" spans="1:4">
      <c r="A49" s="2" t="s">
        <v>3174</v>
      </c>
      <c r="B49" s="1" t="s">
        <v>3175</v>
      </c>
      <c r="C49" s="5" t="str">
        <f t="shared" si="0"/>
        <v>01339</v>
      </c>
      <c r="D49" t="s">
        <v>3138</v>
      </c>
    </row>
    <row r="50" spans="1:4">
      <c r="A50" s="2" t="s">
        <v>3176</v>
      </c>
      <c r="B50" s="1" t="s">
        <v>3177</v>
      </c>
      <c r="C50" s="5" t="str">
        <f t="shared" si="0"/>
        <v>01340</v>
      </c>
      <c r="D50" t="s">
        <v>3138</v>
      </c>
    </row>
    <row r="51" spans="1:4">
      <c r="A51" s="2" t="s">
        <v>3178</v>
      </c>
      <c r="B51" s="1" t="s">
        <v>3179</v>
      </c>
      <c r="C51" s="5" t="str">
        <f t="shared" si="0"/>
        <v>01341</v>
      </c>
      <c r="D51" t="s">
        <v>3138</v>
      </c>
    </row>
    <row r="52" spans="1:4">
      <c r="A52" s="2" t="s">
        <v>3180</v>
      </c>
      <c r="B52" s="1" t="s">
        <v>3181</v>
      </c>
      <c r="C52" s="5" t="str">
        <f t="shared" si="0"/>
        <v>01342</v>
      </c>
      <c r="D52" t="s">
        <v>3138</v>
      </c>
    </row>
    <row r="53" spans="1:4">
      <c r="A53" s="2" t="s">
        <v>92</v>
      </c>
      <c r="B53" s="1" t="s">
        <v>3182</v>
      </c>
      <c r="C53" s="5" t="str">
        <f t="shared" si="0"/>
        <v>01343</v>
      </c>
      <c r="D53" t="s">
        <v>3138</v>
      </c>
    </row>
    <row r="54" spans="1:4">
      <c r="A54" s="2" t="s">
        <v>3183</v>
      </c>
      <c r="B54" s="1" t="s">
        <v>3184</v>
      </c>
      <c r="C54" s="5" t="str">
        <f t="shared" si="0"/>
        <v>01344</v>
      </c>
      <c r="D54" t="s">
        <v>3138</v>
      </c>
    </row>
    <row r="55" spans="1:4">
      <c r="A55" s="2" t="s">
        <v>93</v>
      </c>
      <c r="B55" s="1" t="s">
        <v>2197</v>
      </c>
      <c r="C55" s="5" t="str">
        <f t="shared" si="0"/>
        <v>01345</v>
      </c>
      <c r="D55" t="s">
        <v>3138</v>
      </c>
    </row>
    <row r="56" spans="1:4">
      <c r="A56" s="2" t="s">
        <v>94</v>
      </c>
      <c r="B56" s="1" t="s">
        <v>3185</v>
      </c>
      <c r="C56" s="5" t="str">
        <f t="shared" si="0"/>
        <v>01346</v>
      </c>
      <c r="D56" t="s">
        <v>3138</v>
      </c>
    </row>
    <row r="57" spans="1:4">
      <c r="A57" s="2" t="s">
        <v>3186</v>
      </c>
      <c r="B57" s="1" t="s">
        <v>2199</v>
      </c>
      <c r="C57" s="5" t="str">
        <f t="shared" si="0"/>
        <v>01347</v>
      </c>
      <c r="D57" t="s">
        <v>3138</v>
      </c>
    </row>
    <row r="58" spans="1:4">
      <c r="A58" s="2" t="s">
        <v>3187</v>
      </c>
      <c r="B58" s="1" t="s">
        <v>3188</v>
      </c>
      <c r="C58" s="5" t="str">
        <f t="shared" si="0"/>
        <v>01361</v>
      </c>
      <c r="D58" t="s">
        <v>3138</v>
      </c>
    </row>
    <row r="59" spans="1:4">
      <c r="A59" s="2" t="s">
        <v>3189</v>
      </c>
      <c r="B59" s="1" t="s">
        <v>2201</v>
      </c>
      <c r="C59" s="5" t="str">
        <f t="shared" si="0"/>
        <v>01362</v>
      </c>
      <c r="D59" t="s">
        <v>3138</v>
      </c>
    </row>
    <row r="60" spans="1:4">
      <c r="A60" s="2" t="s">
        <v>101</v>
      </c>
      <c r="B60" s="1" t="s">
        <v>2203</v>
      </c>
      <c r="C60" s="5" t="str">
        <f t="shared" si="0"/>
        <v>01363</v>
      </c>
      <c r="D60" t="s">
        <v>3138</v>
      </c>
    </row>
    <row r="61" spans="1:4">
      <c r="A61" s="2" t="s">
        <v>2205</v>
      </c>
      <c r="B61" s="1" t="s">
        <v>2204</v>
      </c>
      <c r="C61" s="5" t="str">
        <f t="shared" si="0"/>
        <v>01364</v>
      </c>
      <c r="D61" t="s">
        <v>3138</v>
      </c>
    </row>
    <row r="62" spans="1:4">
      <c r="A62" s="2" t="s">
        <v>3190</v>
      </c>
      <c r="B62" s="1" t="s">
        <v>3191</v>
      </c>
      <c r="C62" s="5" t="str">
        <f t="shared" si="0"/>
        <v>01365</v>
      </c>
      <c r="D62" t="s">
        <v>3138</v>
      </c>
    </row>
    <row r="63" spans="1:4">
      <c r="A63" s="2" t="s">
        <v>3192</v>
      </c>
      <c r="B63" s="1" t="s">
        <v>3193</v>
      </c>
      <c r="C63" s="5" t="str">
        <f t="shared" si="0"/>
        <v>01366</v>
      </c>
      <c r="D63" t="s">
        <v>3138</v>
      </c>
    </row>
    <row r="64" spans="1:4">
      <c r="A64" s="2" t="s">
        <v>104</v>
      </c>
      <c r="B64" s="1" t="s">
        <v>2206</v>
      </c>
      <c r="C64" s="5" t="str">
        <f t="shared" si="0"/>
        <v>01367</v>
      </c>
      <c r="D64" t="s">
        <v>3138</v>
      </c>
    </row>
    <row r="65" spans="1:4">
      <c r="A65" s="2" t="s">
        <v>3194</v>
      </c>
      <c r="B65" s="1" t="s">
        <v>3195</v>
      </c>
      <c r="C65" s="5" t="str">
        <f t="shared" si="0"/>
        <v>01368</v>
      </c>
      <c r="D65" t="s">
        <v>3138</v>
      </c>
    </row>
    <row r="66" spans="1:4">
      <c r="A66" s="2" t="s">
        <v>3196</v>
      </c>
      <c r="B66" s="1" t="s">
        <v>3197</v>
      </c>
      <c r="C66" s="5" t="str">
        <f t="shared" si="0"/>
        <v>01369</v>
      </c>
      <c r="D66" t="s">
        <v>3138</v>
      </c>
    </row>
    <row r="67" spans="1:4">
      <c r="A67" s="2" t="s">
        <v>2209</v>
      </c>
      <c r="B67" s="1" t="s">
        <v>2208</v>
      </c>
      <c r="C67" s="5" t="str">
        <f t="shared" ref="C67:C130" si="1">LEFT(B67,5)</f>
        <v>01370</v>
      </c>
      <c r="D67" t="s">
        <v>3138</v>
      </c>
    </row>
    <row r="68" spans="1:4">
      <c r="A68" s="2" t="s">
        <v>106</v>
      </c>
      <c r="B68" s="1" t="s">
        <v>2210</v>
      </c>
      <c r="C68" s="5" t="str">
        <f t="shared" si="1"/>
        <v>01371</v>
      </c>
      <c r="D68" t="s">
        <v>3138</v>
      </c>
    </row>
    <row r="69" spans="1:4">
      <c r="A69" s="2" t="s">
        <v>107</v>
      </c>
      <c r="B69" s="1" t="s">
        <v>3198</v>
      </c>
      <c r="C69" s="5" t="str">
        <f t="shared" si="1"/>
        <v>01391</v>
      </c>
      <c r="D69" t="s">
        <v>3138</v>
      </c>
    </row>
    <row r="70" spans="1:4">
      <c r="A70" s="2" t="s">
        <v>108</v>
      </c>
      <c r="B70" s="1" t="s">
        <v>3199</v>
      </c>
      <c r="C70" s="5" t="str">
        <f t="shared" si="1"/>
        <v>01392</v>
      </c>
      <c r="D70" t="s">
        <v>3138</v>
      </c>
    </row>
    <row r="71" spans="1:4">
      <c r="A71" s="2" t="s">
        <v>109</v>
      </c>
      <c r="B71" s="1" t="s">
        <v>3200</v>
      </c>
      <c r="C71" s="5" t="str">
        <f t="shared" si="1"/>
        <v>01393</v>
      </c>
      <c r="D71" t="s">
        <v>3138</v>
      </c>
    </row>
    <row r="72" spans="1:4">
      <c r="A72" s="2" t="s">
        <v>110</v>
      </c>
      <c r="B72" s="1" t="s">
        <v>2212</v>
      </c>
      <c r="C72" s="5" t="str">
        <f t="shared" si="1"/>
        <v>01394</v>
      </c>
      <c r="D72" t="s">
        <v>3138</v>
      </c>
    </row>
    <row r="73" spans="1:4">
      <c r="A73" s="2" t="s">
        <v>111</v>
      </c>
      <c r="B73" s="1" t="s">
        <v>2213</v>
      </c>
      <c r="C73" s="5" t="str">
        <f t="shared" si="1"/>
        <v>01395</v>
      </c>
      <c r="D73" t="s">
        <v>3138</v>
      </c>
    </row>
    <row r="74" spans="1:4">
      <c r="A74" s="2" t="s">
        <v>112</v>
      </c>
      <c r="B74" s="1" t="s">
        <v>2215</v>
      </c>
      <c r="C74" s="5" t="str">
        <f t="shared" si="1"/>
        <v>01396</v>
      </c>
      <c r="D74" t="s">
        <v>3138</v>
      </c>
    </row>
    <row r="75" spans="1:4">
      <c r="A75" s="2" t="s">
        <v>113</v>
      </c>
      <c r="B75" s="1" t="s">
        <v>2217</v>
      </c>
      <c r="C75" s="5" t="str">
        <f t="shared" si="1"/>
        <v>01397</v>
      </c>
      <c r="D75" t="s">
        <v>3138</v>
      </c>
    </row>
    <row r="76" spans="1:4">
      <c r="A76" s="2" t="s">
        <v>114</v>
      </c>
      <c r="B76" s="1" t="s">
        <v>2219</v>
      </c>
      <c r="C76" s="5" t="str">
        <f t="shared" si="1"/>
        <v>01398</v>
      </c>
      <c r="D76" t="s">
        <v>3138</v>
      </c>
    </row>
    <row r="77" spans="1:4">
      <c r="A77" s="2" t="s">
        <v>3201</v>
      </c>
      <c r="B77" s="1" t="s">
        <v>2221</v>
      </c>
      <c r="C77" s="5" t="str">
        <f t="shared" si="1"/>
        <v>01399</v>
      </c>
      <c r="D77" t="s">
        <v>3138</v>
      </c>
    </row>
    <row r="78" spans="1:4">
      <c r="A78" s="2" t="s">
        <v>3202</v>
      </c>
      <c r="B78" s="1" t="s">
        <v>2223</v>
      </c>
      <c r="C78" s="5" t="str">
        <f t="shared" si="1"/>
        <v>01400</v>
      </c>
      <c r="D78" t="s">
        <v>3138</v>
      </c>
    </row>
    <row r="79" spans="1:4">
      <c r="A79" s="2" t="s">
        <v>118</v>
      </c>
      <c r="B79" s="1" t="s">
        <v>3203</v>
      </c>
      <c r="C79" s="5" t="str">
        <f t="shared" si="1"/>
        <v>01401</v>
      </c>
      <c r="D79" t="s">
        <v>3138</v>
      </c>
    </row>
    <row r="80" spans="1:4">
      <c r="A80" s="2" t="s">
        <v>119</v>
      </c>
      <c r="B80" s="1" t="s">
        <v>2225</v>
      </c>
      <c r="C80" s="5" t="str">
        <f t="shared" si="1"/>
        <v>01402</v>
      </c>
      <c r="D80" t="s">
        <v>3138</v>
      </c>
    </row>
    <row r="81" spans="1:4">
      <c r="A81" s="2" t="s">
        <v>120</v>
      </c>
      <c r="B81" s="1" t="s">
        <v>2227</v>
      </c>
      <c r="C81" s="5" t="str">
        <f t="shared" si="1"/>
        <v>01403</v>
      </c>
      <c r="D81" t="s">
        <v>3138</v>
      </c>
    </row>
    <row r="82" spans="1:4">
      <c r="A82" s="2" t="s">
        <v>121</v>
      </c>
      <c r="B82" s="1" t="s">
        <v>2229</v>
      </c>
      <c r="C82" s="5" t="str">
        <f t="shared" si="1"/>
        <v>01404</v>
      </c>
      <c r="D82" t="s">
        <v>3138</v>
      </c>
    </row>
    <row r="83" spans="1:4">
      <c r="A83" s="2" t="s">
        <v>122</v>
      </c>
      <c r="B83" s="1" t="s">
        <v>3204</v>
      </c>
      <c r="C83" s="5" t="str">
        <f t="shared" si="1"/>
        <v>01405</v>
      </c>
      <c r="D83" t="s">
        <v>3138</v>
      </c>
    </row>
    <row r="84" spans="1:4">
      <c r="A84" s="2" t="s">
        <v>123</v>
      </c>
      <c r="B84" s="1" t="s">
        <v>2231</v>
      </c>
      <c r="C84" s="5" t="str">
        <f t="shared" si="1"/>
        <v>01406</v>
      </c>
      <c r="D84" t="s">
        <v>3138</v>
      </c>
    </row>
    <row r="85" spans="1:4">
      <c r="A85" s="2" t="s">
        <v>124</v>
      </c>
      <c r="B85" s="1" t="s">
        <v>3205</v>
      </c>
      <c r="C85" s="5" t="str">
        <f t="shared" si="1"/>
        <v>01407</v>
      </c>
      <c r="D85" t="s">
        <v>3138</v>
      </c>
    </row>
    <row r="86" spans="1:4">
      <c r="A86" s="2" t="s">
        <v>3206</v>
      </c>
      <c r="B86" s="1" t="s">
        <v>3207</v>
      </c>
      <c r="C86" s="5" t="str">
        <f t="shared" si="1"/>
        <v>01408</v>
      </c>
      <c r="D86" t="s">
        <v>3138</v>
      </c>
    </row>
    <row r="87" spans="1:4">
      <c r="A87" s="2" t="s">
        <v>3208</v>
      </c>
      <c r="B87" s="1" t="s">
        <v>2233</v>
      </c>
      <c r="C87" s="5" t="str">
        <f t="shared" si="1"/>
        <v>01409</v>
      </c>
      <c r="D87" t="s">
        <v>3138</v>
      </c>
    </row>
    <row r="88" spans="1:4">
      <c r="A88" s="2" t="s">
        <v>3209</v>
      </c>
      <c r="B88" s="1" t="s">
        <v>3210</v>
      </c>
      <c r="C88" s="5" t="str">
        <f t="shared" si="1"/>
        <v>01421</v>
      </c>
      <c r="D88" t="s">
        <v>3138</v>
      </c>
    </row>
    <row r="89" spans="1:4">
      <c r="A89" s="2" t="s">
        <v>3211</v>
      </c>
      <c r="B89" s="1" t="s">
        <v>3212</v>
      </c>
      <c r="C89" s="5" t="str">
        <f t="shared" si="1"/>
        <v>01422</v>
      </c>
      <c r="D89" t="s">
        <v>3138</v>
      </c>
    </row>
    <row r="90" spans="1:4">
      <c r="A90" s="2" t="s">
        <v>129</v>
      </c>
      <c r="B90" s="1" t="s">
        <v>2235</v>
      </c>
      <c r="C90" s="5" t="str">
        <f t="shared" si="1"/>
        <v>01423</v>
      </c>
      <c r="D90" t="s">
        <v>3138</v>
      </c>
    </row>
    <row r="91" spans="1:4">
      <c r="A91" s="2" t="s">
        <v>3213</v>
      </c>
      <c r="B91" s="1" t="s">
        <v>2237</v>
      </c>
      <c r="C91" s="5" t="str">
        <f t="shared" si="1"/>
        <v>01424</v>
      </c>
      <c r="D91" t="s">
        <v>3138</v>
      </c>
    </row>
    <row r="92" spans="1:4">
      <c r="A92" s="2" t="s">
        <v>132</v>
      </c>
      <c r="B92" s="1" t="s">
        <v>3214</v>
      </c>
      <c r="C92" s="5" t="str">
        <f t="shared" si="1"/>
        <v>01425</v>
      </c>
      <c r="D92" t="s">
        <v>3138</v>
      </c>
    </row>
    <row r="93" spans="1:4">
      <c r="A93" s="2" t="s">
        <v>3215</v>
      </c>
      <c r="B93" s="1" t="s">
        <v>2239</v>
      </c>
      <c r="C93" s="5" t="str">
        <f t="shared" si="1"/>
        <v>01427</v>
      </c>
      <c r="D93" t="s">
        <v>3138</v>
      </c>
    </row>
    <row r="94" spans="1:4">
      <c r="A94" s="2" t="s">
        <v>134</v>
      </c>
      <c r="B94" s="1" t="s">
        <v>2241</v>
      </c>
      <c r="C94" s="5" t="str">
        <f t="shared" si="1"/>
        <v>01428</v>
      </c>
      <c r="D94" t="s">
        <v>3138</v>
      </c>
    </row>
    <row r="95" spans="1:4">
      <c r="A95" s="2" t="s">
        <v>135</v>
      </c>
      <c r="B95" s="1" t="s">
        <v>2243</v>
      </c>
      <c r="C95" s="5" t="str">
        <f t="shared" si="1"/>
        <v>01429</v>
      </c>
      <c r="D95" t="s">
        <v>3138</v>
      </c>
    </row>
    <row r="96" spans="1:4">
      <c r="A96" s="2" t="s">
        <v>136</v>
      </c>
      <c r="B96" s="1" t="s">
        <v>2245</v>
      </c>
      <c r="C96" s="5" t="str">
        <f t="shared" si="1"/>
        <v>01430</v>
      </c>
      <c r="D96" t="s">
        <v>3138</v>
      </c>
    </row>
    <row r="97" spans="1:4">
      <c r="A97" s="2" t="s">
        <v>137</v>
      </c>
      <c r="B97" s="1" t="s">
        <v>2246</v>
      </c>
      <c r="C97" s="5" t="str">
        <f t="shared" si="1"/>
        <v>01431</v>
      </c>
      <c r="D97" t="s">
        <v>3138</v>
      </c>
    </row>
    <row r="98" spans="1:4">
      <c r="A98" s="2" t="s">
        <v>3216</v>
      </c>
      <c r="B98" s="1" t="s">
        <v>2248</v>
      </c>
      <c r="C98" s="5" t="str">
        <f t="shared" si="1"/>
        <v>01432</v>
      </c>
      <c r="D98" t="s">
        <v>3138</v>
      </c>
    </row>
    <row r="99" spans="1:4">
      <c r="A99" s="2" t="s">
        <v>139</v>
      </c>
      <c r="B99" s="1" t="s">
        <v>3217</v>
      </c>
      <c r="C99" s="5" t="str">
        <f t="shared" si="1"/>
        <v>01433</v>
      </c>
      <c r="D99" t="s">
        <v>3138</v>
      </c>
    </row>
    <row r="100" spans="1:4">
      <c r="A100" s="2" t="s">
        <v>3218</v>
      </c>
      <c r="B100" s="1" t="s">
        <v>2250</v>
      </c>
      <c r="C100" s="5" t="str">
        <f t="shared" si="1"/>
        <v>01434</v>
      </c>
      <c r="D100" t="s">
        <v>3138</v>
      </c>
    </row>
    <row r="101" spans="1:4">
      <c r="A101" s="2" t="s">
        <v>3219</v>
      </c>
      <c r="B101" s="1" t="s">
        <v>2252</v>
      </c>
      <c r="C101" s="5" t="str">
        <f t="shared" si="1"/>
        <v>01436</v>
      </c>
      <c r="D101" t="s">
        <v>3138</v>
      </c>
    </row>
    <row r="102" spans="1:4">
      <c r="A102" s="2" t="s">
        <v>142</v>
      </c>
      <c r="B102" s="1" t="s">
        <v>2254</v>
      </c>
      <c r="C102" s="5" t="str">
        <f t="shared" si="1"/>
        <v>01437</v>
      </c>
      <c r="D102" t="s">
        <v>3138</v>
      </c>
    </row>
    <row r="103" spans="1:4">
      <c r="A103" s="2" t="s">
        <v>3220</v>
      </c>
      <c r="B103" s="1" t="s">
        <v>2256</v>
      </c>
      <c r="C103" s="5" t="str">
        <f t="shared" si="1"/>
        <v>01438</v>
      </c>
      <c r="D103" t="s">
        <v>3138</v>
      </c>
    </row>
    <row r="104" spans="1:4">
      <c r="A104" s="2" t="s">
        <v>3221</v>
      </c>
      <c r="B104" s="1" t="s">
        <v>3222</v>
      </c>
      <c r="C104" s="5" t="str">
        <f t="shared" si="1"/>
        <v>01472</v>
      </c>
      <c r="D104" t="s">
        <v>3138</v>
      </c>
    </row>
    <row r="105" spans="1:4">
      <c r="A105" s="2" t="s">
        <v>145</v>
      </c>
      <c r="B105" s="1" t="s">
        <v>2258</v>
      </c>
      <c r="C105" s="5" t="str">
        <f t="shared" si="1"/>
        <v>01452</v>
      </c>
      <c r="D105" t="s">
        <v>3138</v>
      </c>
    </row>
    <row r="106" spans="1:4">
      <c r="A106" s="2" t="s">
        <v>146</v>
      </c>
      <c r="B106" s="1" t="s">
        <v>2260</v>
      </c>
      <c r="C106" s="5" t="str">
        <f t="shared" si="1"/>
        <v>01453</v>
      </c>
      <c r="D106" t="s">
        <v>3138</v>
      </c>
    </row>
    <row r="107" spans="1:4">
      <c r="A107" s="2" t="s">
        <v>147</v>
      </c>
      <c r="B107" s="1" t="s">
        <v>2262</v>
      </c>
      <c r="C107" s="5" t="str">
        <f t="shared" si="1"/>
        <v>01454</v>
      </c>
      <c r="D107" t="s">
        <v>3138</v>
      </c>
    </row>
    <row r="108" spans="1:4">
      <c r="A108" s="2" t="s">
        <v>148</v>
      </c>
      <c r="B108" s="1" t="s">
        <v>2264</v>
      </c>
      <c r="C108" s="5" t="str">
        <f t="shared" si="1"/>
        <v>01455</v>
      </c>
      <c r="D108" t="s">
        <v>3138</v>
      </c>
    </row>
    <row r="109" spans="1:4">
      <c r="A109" s="2" t="s">
        <v>149</v>
      </c>
      <c r="B109" s="1" t="s">
        <v>3223</v>
      </c>
      <c r="C109" s="5" t="str">
        <f t="shared" si="1"/>
        <v>01456</v>
      </c>
      <c r="D109" t="s">
        <v>3138</v>
      </c>
    </row>
    <row r="110" spans="1:4">
      <c r="A110" s="2" t="s">
        <v>150</v>
      </c>
      <c r="B110" s="1" t="s">
        <v>3224</v>
      </c>
      <c r="C110" s="5" t="str">
        <f t="shared" si="1"/>
        <v>01457</v>
      </c>
      <c r="D110" t="s">
        <v>3138</v>
      </c>
    </row>
    <row r="111" spans="1:4">
      <c r="A111" s="2" t="s">
        <v>3225</v>
      </c>
      <c r="B111" s="1" t="s">
        <v>2267</v>
      </c>
      <c r="C111" s="5" t="str">
        <f t="shared" si="1"/>
        <v>01458</v>
      </c>
      <c r="D111" t="s">
        <v>3138</v>
      </c>
    </row>
    <row r="112" spans="1:4">
      <c r="A112" s="2" t="s">
        <v>3226</v>
      </c>
      <c r="B112" s="1" t="s">
        <v>2269</v>
      </c>
      <c r="C112" s="5" t="str">
        <f t="shared" si="1"/>
        <v>01459</v>
      </c>
      <c r="D112" t="s">
        <v>3138</v>
      </c>
    </row>
    <row r="113" spans="1:4">
      <c r="A113" s="2" t="s">
        <v>154</v>
      </c>
      <c r="B113" s="1" t="s">
        <v>3227</v>
      </c>
      <c r="C113" s="5" t="str">
        <f t="shared" si="1"/>
        <v>01460</v>
      </c>
      <c r="D113" t="s">
        <v>3138</v>
      </c>
    </row>
    <row r="114" spans="1:4">
      <c r="A114" s="2" t="s">
        <v>155</v>
      </c>
      <c r="B114" s="1" t="s">
        <v>3228</v>
      </c>
      <c r="C114" s="5" t="str">
        <f t="shared" si="1"/>
        <v>01461</v>
      </c>
      <c r="D114" t="s">
        <v>3138</v>
      </c>
    </row>
    <row r="115" spans="1:4">
      <c r="A115" s="2" t="s">
        <v>156</v>
      </c>
      <c r="B115" s="1" t="s">
        <v>2271</v>
      </c>
      <c r="C115" s="5" t="str">
        <f t="shared" si="1"/>
        <v>01462</v>
      </c>
      <c r="D115" t="s">
        <v>3138</v>
      </c>
    </row>
    <row r="116" spans="1:4">
      <c r="A116" s="2" t="s">
        <v>157</v>
      </c>
      <c r="B116" s="1" t="s">
        <v>2273</v>
      </c>
      <c r="C116" s="5" t="str">
        <f t="shared" si="1"/>
        <v>01463</v>
      </c>
      <c r="D116" t="s">
        <v>3138</v>
      </c>
    </row>
    <row r="117" spans="1:4">
      <c r="A117" s="2" t="s">
        <v>158</v>
      </c>
      <c r="B117" s="1" t="s">
        <v>2275</v>
      </c>
      <c r="C117" s="5" t="str">
        <f t="shared" si="1"/>
        <v>01464</v>
      </c>
      <c r="D117" t="s">
        <v>3138</v>
      </c>
    </row>
    <row r="118" spans="1:4">
      <c r="A118" s="2" t="s">
        <v>159</v>
      </c>
      <c r="B118" s="1" t="s">
        <v>3229</v>
      </c>
      <c r="C118" s="5" t="str">
        <f t="shared" si="1"/>
        <v>01465</v>
      </c>
      <c r="D118" t="s">
        <v>3138</v>
      </c>
    </row>
    <row r="119" spans="1:4">
      <c r="A119" s="2" t="s">
        <v>438</v>
      </c>
      <c r="B119" s="1" t="s">
        <v>3230</v>
      </c>
      <c r="C119" s="5" t="str">
        <f t="shared" si="1"/>
        <v>01466</v>
      </c>
      <c r="D119" t="s">
        <v>3138</v>
      </c>
    </row>
    <row r="120" spans="1:4">
      <c r="A120" s="2" t="s">
        <v>3231</v>
      </c>
      <c r="B120" s="1" t="s">
        <v>3232</v>
      </c>
      <c r="C120" s="5" t="str">
        <f t="shared" si="1"/>
        <v>01467</v>
      </c>
      <c r="D120" t="s">
        <v>3138</v>
      </c>
    </row>
    <row r="121" spans="1:4">
      <c r="A121" s="2" t="s">
        <v>3233</v>
      </c>
      <c r="B121" s="1" t="s">
        <v>2277</v>
      </c>
      <c r="C121" s="5" t="str">
        <f t="shared" si="1"/>
        <v>01468</v>
      </c>
      <c r="D121" t="s">
        <v>3138</v>
      </c>
    </row>
    <row r="122" spans="1:4">
      <c r="A122" s="2" t="s">
        <v>3234</v>
      </c>
      <c r="B122" s="1" t="s">
        <v>2279</v>
      </c>
      <c r="C122" s="5" t="str">
        <f t="shared" si="1"/>
        <v>01469</v>
      </c>
      <c r="D122" t="s">
        <v>3138</v>
      </c>
    </row>
    <row r="123" spans="1:4">
      <c r="A123" s="2" t="s">
        <v>3235</v>
      </c>
      <c r="B123" s="1" t="s">
        <v>2281</v>
      </c>
      <c r="C123" s="5" t="str">
        <f t="shared" si="1"/>
        <v>01470</v>
      </c>
      <c r="D123" t="s">
        <v>3138</v>
      </c>
    </row>
    <row r="124" spans="1:4">
      <c r="A124" s="2" t="s">
        <v>3236</v>
      </c>
      <c r="B124" s="1" t="s">
        <v>2282</v>
      </c>
      <c r="C124" s="5" t="str">
        <f t="shared" si="1"/>
        <v>01471</v>
      </c>
      <c r="D124" t="s">
        <v>3138</v>
      </c>
    </row>
    <row r="125" spans="1:4">
      <c r="A125" s="2" t="s">
        <v>3237</v>
      </c>
      <c r="B125" s="1" t="s">
        <v>3238</v>
      </c>
      <c r="C125" s="5" t="str">
        <f t="shared" si="1"/>
        <v>01481</v>
      </c>
      <c r="D125" t="s">
        <v>3138</v>
      </c>
    </row>
    <row r="126" spans="1:4">
      <c r="A126" s="2" t="s">
        <v>2288</v>
      </c>
      <c r="B126" s="1" t="s">
        <v>2287</v>
      </c>
      <c r="C126" s="5" t="str">
        <f t="shared" si="1"/>
        <v>01482</v>
      </c>
      <c r="D126" t="s">
        <v>3138</v>
      </c>
    </row>
    <row r="127" spans="1:4">
      <c r="A127" s="2" t="s">
        <v>3239</v>
      </c>
      <c r="B127" s="1" t="s">
        <v>2289</v>
      </c>
      <c r="C127" s="5" t="str">
        <f t="shared" si="1"/>
        <v>01483</v>
      </c>
      <c r="D127" t="s">
        <v>3138</v>
      </c>
    </row>
    <row r="128" spans="1:4">
      <c r="A128" s="2" t="s">
        <v>3240</v>
      </c>
      <c r="B128" s="1" t="s">
        <v>2291</v>
      </c>
      <c r="C128" s="5" t="str">
        <f t="shared" si="1"/>
        <v>01484</v>
      </c>
      <c r="D128" t="s">
        <v>3138</v>
      </c>
    </row>
    <row r="129" spans="1:4">
      <c r="A129" s="2" t="s">
        <v>3241</v>
      </c>
      <c r="B129" s="1" t="s">
        <v>2293</v>
      </c>
      <c r="C129" s="5" t="str">
        <f t="shared" si="1"/>
        <v>01485</v>
      </c>
      <c r="D129" t="s">
        <v>3138</v>
      </c>
    </row>
    <row r="130" spans="1:4">
      <c r="A130" s="2" t="s">
        <v>177</v>
      </c>
      <c r="B130" s="1" t="s">
        <v>2295</v>
      </c>
      <c r="C130" s="5" t="str">
        <f t="shared" si="1"/>
        <v>01486</v>
      </c>
      <c r="D130" t="s">
        <v>3138</v>
      </c>
    </row>
    <row r="131" spans="1:4">
      <c r="A131" s="2" t="s">
        <v>3242</v>
      </c>
      <c r="B131" s="1" t="s">
        <v>3243</v>
      </c>
      <c r="C131" s="5" t="str">
        <f t="shared" ref="C131:C194" si="2">LEFT(B131,5)</f>
        <v>01487</v>
      </c>
      <c r="D131" t="s">
        <v>3138</v>
      </c>
    </row>
    <row r="132" spans="1:4">
      <c r="A132" s="2" t="s">
        <v>3244</v>
      </c>
      <c r="B132" s="6" t="s">
        <v>2306</v>
      </c>
      <c r="C132" s="5" t="str">
        <f t="shared" si="2"/>
        <v>01520</v>
      </c>
      <c r="D132" t="s">
        <v>3138</v>
      </c>
    </row>
    <row r="133" spans="1:4">
      <c r="A133" s="2" t="s">
        <v>180</v>
      </c>
      <c r="B133" s="1" t="s">
        <v>2297</v>
      </c>
      <c r="C133" s="5" t="str">
        <f t="shared" si="2"/>
        <v>01511</v>
      </c>
      <c r="D133" t="s">
        <v>3138</v>
      </c>
    </row>
    <row r="134" spans="1:4">
      <c r="A134" s="2" t="s">
        <v>181</v>
      </c>
      <c r="B134" s="1" t="s">
        <v>2299</v>
      </c>
      <c r="C134" s="5" t="str">
        <f t="shared" si="2"/>
        <v>01512</v>
      </c>
      <c r="D134" t="s">
        <v>3138</v>
      </c>
    </row>
    <row r="135" spans="1:4">
      <c r="A135" s="2" t="s">
        <v>3245</v>
      </c>
      <c r="B135" s="1" t="s">
        <v>2301</v>
      </c>
      <c r="C135" s="5" t="str">
        <f t="shared" si="2"/>
        <v>01513</v>
      </c>
      <c r="D135" t="s">
        <v>3138</v>
      </c>
    </row>
    <row r="136" spans="1:4">
      <c r="A136" s="2" t="s">
        <v>184</v>
      </c>
      <c r="B136" s="1" t="s">
        <v>3246</v>
      </c>
      <c r="C136" s="5" t="str">
        <f t="shared" si="2"/>
        <v>01514</v>
      </c>
      <c r="D136" t="s">
        <v>3138</v>
      </c>
    </row>
    <row r="137" spans="1:4">
      <c r="A137" s="2" t="s">
        <v>3247</v>
      </c>
      <c r="B137" s="1" t="s">
        <v>3248</v>
      </c>
      <c r="C137" s="5" t="str">
        <f t="shared" si="2"/>
        <v>01515</v>
      </c>
      <c r="D137" t="s">
        <v>3138</v>
      </c>
    </row>
    <row r="138" spans="1:4">
      <c r="A138" s="2" t="s">
        <v>3249</v>
      </c>
      <c r="B138" s="1" t="s">
        <v>2303</v>
      </c>
      <c r="C138" s="5" t="str">
        <f t="shared" si="2"/>
        <v>01516</v>
      </c>
      <c r="D138" t="s">
        <v>3138</v>
      </c>
    </row>
    <row r="139" spans="1:4">
      <c r="A139" s="2" t="s">
        <v>187</v>
      </c>
      <c r="B139" s="1" t="s">
        <v>3250</v>
      </c>
      <c r="C139" s="5" t="str">
        <f t="shared" si="2"/>
        <v>01517</v>
      </c>
      <c r="D139" t="s">
        <v>3138</v>
      </c>
    </row>
    <row r="140" spans="1:4">
      <c r="A140" s="2" t="s">
        <v>188</v>
      </c>
      <c r="B140" s="1" t="s">
        <v>3251</v>
      </c>
      <c r="C140" s="5" t="str">
        <f t="shared" si="2"/>
        <v>01518</v>
      </c>
      <c r="D140" t="s">
        <v>3138</v>
      </c>
    </row>
    <row r="141" spans="1:4">
      <c r="A141" s="2" t="s">
        <v>189</v>
      </c>
      <c r="B141" s="1" t="s">
        <v>3252</v>
      </c>
      <c r="C141" s="5" t="str">
        <f t="shared" si="2"/>
        <v>01519</v>
      </c>
      <c r="D141" t="s">
        <v>3138</v>
      </c>
    </row>
    <row r="142" spans="1:4">
      <c r="A142" s="2" t="s">
        <v>3253</v>
      </c>
      <c r="B142" s="1" t="s">
        <v>3254</v>
      </c>
      <c r="C142" s="5" t="str">
        <f t="shared" si="2"/>
        <v>01541</v>
      </c>
      <c r="D142" t="s">
        <v>3138</v>
      </c>
    </row>
    <row r="143" spans="1:4">
      <c r="A143" s="2" t="s">
        <v>3255</v>
      </c>
      <c r="B143" s="1" t="s">
        <v>3256</v>
      </c>
      <c r="C143" s="5" t="str">
        <f t="shared" si="2"/>
        <v>01542</v>
      </c>
      <c r="D143" t="s">
        <v>3138</v>
      </c>
    </row>
    <row r="144" spans="1:4">
      <c r="A144" s="2" t="s">
        <v>3257</v>
      </c>
      <c r="B144" s="1" t="s">
        <v>2308</v>
      </c>
      <c r="C144" s="5" t="str">
        <f t="shared" si="2"/>
        <v>01543</v>
      </c>
      <c r="D144" t="s">
        <v>3138</v>
      </c>
    </row>
    <row r="145" spans="1:4">
      <c r="A145" s="2" t="s">
        <v>3258</v>
      </c>
      <c r="B145" s="1" t="s">
        <v>3259</v>
      </c>
      <c r="C145" s="5" t="str">
        <f t="shared" si="2"/>
        <v>01544</v>
      </c>
      <c r="D145" t="s">
        <v>3138</v>
      </c>
    </row>
    <row r="146" spans="1:4">
      <c r="A146" s="2" t="s">
        <v>3260</v>
      </c>
      <c r="B146" s="1" t="s">
        <v>2310</v>
      </c>
      <c r="C146" s="5" t="str">
        <f t="shared" si="2"/>
        <v>01545</v>
      </c>
      <c r="D146" t="s">
        <v>3138</v>
      </c>
    </row>
    <row r="147" spans="1:4">
      <c r="A147" s="2" t="s">
        <v>3261</v>
      </c>
      <c r="B147" s="1" t="s">
        <v>2312</v>
      </c>
      <c r="C147" s="5" t="str">
        <f t="shared" si="2"/>
        <v>01546</v>
      </c>
      <c r="D147" t="s">
        <v>3138</v>
      </c>
    </row>
    <row r="148" spans="1:4">
      <c r="A148" s="2" t="s">
        <v>199</v>
      </c>
      <c r="B148" s="1" t="s">
        <v>2314</v>
      </c>
      <c r="C148" s="5" t="str">
        <f t="shared" si="2"/>
        <v>01547</v>
      </c>
      <c r="D148" t="s">
        <v>3138</v>
      </c>
    </row>
    <row r="149" spans="1:4">
      <c r="A149" s="2" t="s">
        <v>3262</v>
      </c>
      <c r="B149" s="1" t="s">
        <v>3263</v>
      </c>
      <c r="C149" s="5" t="str">
        <f t="shared" si="2"/>
        <v>01548</v>
      </c>
      <c r="D149" t="s">
        <v>3138</v>
      </c>
    </row>
    <row r="150" spans="1:4">
      <c r="A150" s="2" t="s">
        <v>3264</v>
      </c>
      <c r="B150" s="1" t="s">
        <v>2316</v>
      </c>
      <c r="C150" s="5" t="str">
        <f t="shared" si="2"/>
        <v>01549</v>
      </c>
      <c r="D150" t="s">
        <v>3138</v>
      </c>
    </row>
    <row r="151" spans="1:4">
      <c r="A151" s="2" t="s">
        <v>201</v>
      </c>
      <c r="B151" s="1" t="s">
        <v>2318</v>
      </c>
      <c r="C151" s="5" t="str">
        <f t="shared" si="2"/>
        <v>01550</v>
      </c>
      <c r="D151" t="s">
        <v>3138</v>
      </c>
    </row>
    <row r="152" spans="1:4">
      <c r="A152" s="2" t="s">
        <v>3265</v>
      </c>
      <c r="B152" s="1" t="s">
        <v>3266</v>
      </c>
      <c r="C152" s="5" t="str">
        <f t="shared" si="2"/>
        <v>01551</v>
      </c>
      <c r="D152" t="s">
        <v>3138</v>
      </c>
    </row>
    <row r="153" spans="1:4">
      <c r="A153" s="2" t="s">
        <v>202</v>
      </c>
      <c r="B153" s="1" t="s">
        <v>3267</v>
      </c>
      <c r="C153" s="5" t="str">
        <f t="shared" si="2"/>
        <v>01552</v>
      </c>
      <c r="D153" t="s">
        <v>3138</v>
      </c>
    </row>
    <row r="154" spans="1:4">
      <c r="A154" s="2" t="s">
        <v>3268</v>
      </c>
      <c r="B154" s="1" t="s">
        <v>3269</v>
      </c>
      <c r="C154" s="5" t="str">
        <f t="shared" si="2"/>
        <v>01553</v>
      </c>
      <c r="D154" t="s">
        <v>3138</v>
      </c>
    </row>
    <row r="155" spans="1:4">
      <c r="A155" s="2" t="s">
        <v>3270</v>
      </c>
      <c r="B155" s="1" t="s">
        <v>3271</v>
      </c>
      <c r="C155" s="5" t="str">
        <f t="shared" si="2"/>
        <v>01554</v>
      </c>
      <c r="D155" t="s">
        <v>3138</v>
      </c>
    </row>
    <row r="156" spans="1:4">
      <c r="A156" s="2" t="s">
        <v>203</v>
      </c>
      <c r="B156" s="1" t="s">
        <v>3272</v>
      </c>
      <c r="C156" s="5" t="str">
        <f t="shared" si="2"/>
        <v>01555</v>
      </c>
      <c r="D156" t="s">
        <v>3138</v>
      </c>
    </row>
    <row r="157" spans="1:4">
      <c r="A157" s="2" t="s">
        <v>3273</v>
      </c>
      <c r="B157" s="1" t="s">
        <v>3274</v>
      </c>
      <c r="C157" s="5" t="str">
        <f t="shared" si="2"/>
        <v>01556</v>
      </c>
      <c r="D157" t="s">
        <v>3138</v>
      </c>
    </row>
    <row r="158" spans="1:4">
      <c r="A158" s="2" t="s">
        <v>3275</v>
      </c>
      <c r="B158" s="1" t="s">
        <v>3276</v>
      </c>
      <c r="C158" s="5" t="str">
        <f t="shared" si="2"/>
        <v>01557</v>
      </c>
      <c r="D158" t="s">
        <v>3138</v>
      </c>
    </row>
    <row r="159" spans="1:4">
      <c r="A159" s="2" t="s">
        <v>3277</v>
      </c>
      <c r="B159" s="1" t="s">
        <v>3278</v>
      </c>
      <c r="C159" s="5" t="str">
        <f t="shared" si="2"/>
        <v>01558</v>
      </c>
      <c r="D159" t="s">
        <v>3138</v>
      </c>
    </row>
    <row r="160" spans="1:4">
      <c r="A160" s="2" t="s">
        <v>204</v>
      </c>
      <c r="B160" s="1" t="s">
        <v>3279</v>
      </c>
      <c r="C160" s="5" t="str">
        <f t="shared" si="2"/>
        <v>01559</v>
      </c>
      <c r="D160" t="s">
        <v>3138</v>
      </c>
    </row>
    <row r="161" spans="1:4">
      <c r="A161" s="2" t="s">
        <v>3280</v>
      </c>
      <c r="B161" s="1" t="s">
        <v>2320</v>
      </c>
      <c r="C161" s="5" t="str">
        <f t="shared" si="2"/>
        <v>01560</v>
      </c>
      <c r="D161" t="s">
        <v>3138</v>
      </c>
    </row>
    <row r="162" spans="1:4">
      <c r="A162" s="2" t="s">
        <v>3281</v>
      </c>
      <c r="B162" s="1" t="s">
        <v>2322</v>
      </c>
      <c r="C162" s="5" t="str">
        <f t="shared" si="2"/>
        <v>01561</v>
      </c>
      <c r="D162" t="s">
        <v>3138</v>
      </c>
    </row>
    <row r="163" spans="1:4">
      <c r="A163" s="2" t="s">
        <v>3282</v>
      </c>
      <c r="B163" s="1" t="s">
        <v>2324</v>
      </c>
      <c r="C163" s="5" t="str">
        <f t="shared" si="2"/>
        <v>01562</v>
      </c>
      <c r="D163" t="s">
        <v>3138</v>
      </c>
    </row>
    <row r="164" spans="1:4">
      <c r="A164" s="2" t="s">
        <v>210</v>
      </c>
      <c r="B164" s="1" t="s">
        <v>2326</v>
      </c>
      <c r="C164" s="5" t="str">
        <f t="shared" si="2"/>
        <v>01563</v>
      </c>
      <c r="D164" t="s">
        <v>3138</v>
      </c>
    </row>
    <row r="165" spans="1:4">
      <c r="A165" s="2" t="s">
        <v>211</v>
      </c>
      <c r="B165" s="1" t="s">
        <v>3283</v>
      </c>
      <c r="C165" s="5" t="str">
        <f t="shared" si="2"/>
        <v>01564</v>
      </c>
      <c r="D165" t="s">
        <v>3138</v>
      </c>
    </row>
    <row r="166" spans="1:4">
      <c r="A166" s="2" t="s">
        <v>212</v>
      </c>
      <c r="B166" s="1" t="s">
        <v>3284</v>
      </c>
      <c r="C166" s="5" t="str">
        <f t="shared" si="2"/>
        <v>01571</v>
      </c>
      <c r="D166" t="s">
        <v>3138</v>
      </c>
    </row>
    <row r="167" spans="1:4">
      <c r="A167" s="2" t="s">
        <v>3285</v>
      </c>
      <c r="B167" s="1" t="s">
        <v>3286</v>
      </c>
      <c r="C167" s="5" t="str">
        <f t="shared" si="2"/>
        <v>01572</v>
      </c>
      <c r="D167" t="s">
        <v>3138</v>
      </c>
    </row>
    <row r="168" spans="1:4">
      <c r="A168" s="2" t="s">
        <v>3287</v>
      </c>
      <c r="B168" s="1" t="s">
        <v>3288</v>
      </c>
      <c r="C168" s="5" t="str">
        <f t="shared" si="2"/>
        <v>01573</v>
      </c>
      <c r="D168" t="s">
        <v>3138</v>
      </c>
    </row>
    <row r="169" spans="1:4">
      <c r="A169" s="2" t="s">
        <v>3289</v>
      </c>
      <c r="B169" s="1" t="s">
        <v>3290</v>
      </c>
      <c r="C169" s="5" t="str">
        <f t="shared" si="2"/>
        <v>01574</v>
      </c>
      <c r="D169" t="s">
        <v>3138</v>
      </c>
    </row>
    <row r="170" spans="1:4">
      <c r="A170" s="2" t="s">
        <v>3291</v>
      </c>
      <c r="B170" s="1" t="s">
        <v>2328</v>
      </c>
      <c r="C170" s="5" t="str">
        <f t="shared" si="2"/>
        <v>01575</v>
      </c>
      <c r="D170" t="s">
        <v>3138</v>
      </c>
    </row>
    <row r="171" spans="1:4">
      <c r="A171" s="2" t="s">
        <v>215</v>
      </c>
      <c r="B171" s="1" t="s">
        <v>3292</v>
      </c>
      <c r="C171" s="5" t="str">
        <f t="shared" si="2"/>
        <v>01578</v>
      </c>
      <c r="D171" t="s">
        <v>3138</v>
      </c>
    </row>
    <row r="172" spans="1:4">
      <c r="A172" s="2" t="s">
        <v>3293</v>
      </c>
      <c r="B172" s="1" t="s">
        <v>3294</v>
      </c>
      <c r="C172" s="5" t="str">
        <f t="shared" si="2"/>
        <v>01579</v>
      </c>
      <c r="D172" t="s">
        <v>3138</v>
      </c>
    </row>
    <row r="173" spans="1:4">
      <c r="A173" s="2" t="s">
        <v>3295</v>
      </c>
      <c r="B173" s="1" t="s">
        <v>3296</v>
      </c>
      <c r="C173" s="5" t="str">
        <f t="shared" si="2"/>
        <v>01580</v>
      </c>
      <c r="D173" t="s">
        <v>3138</v>
      </c>
    </row>
    <row r="174" spans="1:4">
      <c r="A174" s="2" t="s">
        <v>216</v>
      </c>
      <c r="B174" s="1" t="s">
        <v>2330</v>
      </c>
      <c r="C174" s="5" t="str">
        <f t="shared" si="2"/>
        <v>01581</v>
      </c>
      <c r="D174" t="s">
        <v>3138</v>
      </c>
    </row>
    <row r="175" spans="1:4">
      <c r="A175" s="2" t="s">
        <v>217</v>
      </c>
      <c r="B175" s="1" t="s">
        <v>2332</v>
      </c>
      <c r="C175" s="5" t="str">
        <f t="shared" si="2"/>
        <v>01584</v>
      </c>
      <c r="D175" t="s">
        <v>3138</v>
      </c>
    </row>
    <row r="176" spans="1:4">
      <c r="A176" s="2" t="s">
        <v>218</v>
      </c>
      <c r="B176" s="1" t="s">
        <v>3297</v>
      </c>
      <c r="C176" s="5" t="str">
        <f t="shared" si="2"/>
        <v>01585</v>
      </c>
      <c r="D176" t="s">
        <v>3138</v>
      </c>
    </row>
    <row r="177" spans="1:4">
      <c r="A177" s="2" t="s">
        <v>219</v>
      </c>
      <c r="B177" s="1" t="s">
        <v>3298</v>
      </c>
      <c r="C177" s="5" t="str">
        <f t="shared" si="2"/>
        <v>01586</v>
      </c>
      <c r="D177" t="s">
        <v>3138</v>
      </c>
    </row>
    <row r="178" spans="1:4">
      <c r="A178" s="2" t="s">
        <v>3299</v>
      </c>
      <c r="B178" s="1" t="s">
        <v>3300</v>
      </c>
      <c r="C178" s="5" t="str">
        <f t="shared" si="2"/>
        <v>01582</v>
      </c>
      <c r="D178" t="s">
        <v>3138</v>
      </c>
    </row>
    <row r="179" spans="1:4">
      <c r="A179" s="2" t="s">
        <v>3301</v>
      </c>
      <c r="B179" s="1" t="s">
        <v>3302</v>
      </c>
      <c r="C179" s="5" t="str">
        <f t="shared" si="2"/>
        <v>01583</v>
      </c>
      <c r="D179" t="s">
        <v>3138</v>
      </c>
    </row>
    <row r="180" spans="1:4">
      <c r="A180" s="2" t="s">
        <v>220</v>
      </c>
      <c r="B180" s="1" t="s">
        <v>3303</v>
      </c>
      <c r="C180" s="5" t="str">
        <f t="shared" si="2"/>
        <v>01601</v>
      </c>
      <c r="D180" t="s">
        <v>3138</v>
      </c>
    </row>
    <row r="181" spans="1:4">
      <c r="A181" s="2" t="s">
        <v>221</v>
      </c>
      <c r="B181" s="1" t="s">
        <v>2334</v>
      </c>
      <c r="C181" s="5" t="str">
        <f t="shared" si="2"/>
        <v>01602</v>
      </c>
      <c r="D181" t="s">
        <v>3138</v>
      </c>
    </row>
    <row r="182" spans="1:4">
      <c r="A182" s="2" t="s">
        <v>3304</v>
      </c>
      <c r="B182" s="1" t="s">
        <v>3305</v>
      </c>
      <c r="C182" s="5" t="str">
        <f t="shared" si="2"/>
        <v>01603</v>
      </c>
      <c r="D182" t="s">
        <v>3138</v>
      </c>
    </row>
    <row r="183" spans="1:4">
      <c r="A183" s="2" t="s">
        <v>222</v>
      </c>
      <c r="B183" s="1" t="s">
        <v>2335</v>
      </c>
      <c r="C183" s="5" t="str">
        <f t="shared" si="2"/>
        <v>01604</v>
      </c>
      <c r="D183" t="s">
        <v>3138</v>
      </c>
    </row>
    <row r="184" spans="1:4">
      <c r="A184" s="2" t="s">
        <v>3306</v>
      </c>
      <c r="B184" s="1" t="s">
        <v>3307</v>
      </c>
      <c r="C184" s="5" t="str">
        <f t="shared" si="2"/>
        <v>01605</v>
      </c>
      <c r="D184" t="s">
        <v>3138</v>
      </c>
    </row>
    <row r="185" spans="1:4">
      <c r="A185" s="2" t="s">
        <v>3308</v>
      </c>
      <c r="B185" s="1" t="s">
        <v>3309</v>
      </c>
      <c r="C185" s="5" t="str">
        <f t="shared" si="2"/>
        <v>01606</v>
      </c>
      <c r="D185" t="s">
        <v>3138</v>
      </c>
    </row>
    <row r="186" spans="1:4">
      <c r="A186" s="2" t="s">
        <v>223</v>
      </c>
      <c r="B186" s="1" t="s">
        <v>2337</v>
      </c>
      <c r="C186" s="5" t="str">
        <f t="shared" si="2"/>
        <v>01607</v>
      </c>
      <c r="D186" t="s">
        <v>3138</v>
      </c>
    </row>
    <row r="187" spans="1:4">
      <c r="A187" s="2" t="s">
        <v>224</v>
      </c>
      <c r="B187" s="1" t="s">
        <v>2338</v>
      </c>
      <c r="C187" s="5" t="str">
        <f t="shared" si="2"/>
        <v>01608</v>
      </c>
      <c r="D187" t="s">
        <v>3138</v>
      </c>
    </row>
    <row r="188" spans="1:4">
      <c r="A188" s="2" t="s">
        <v>225</v>
      </c>
      <c r="B188" s="1" t="s">
        <v>2339</v>
      </c>
      <c r="C188" s="5" t="str">
        <f t="shared" si="2"/>
        <v>01609</v>
      </c>
      <c r="D188" t="s">
        <v>3138</v>
      </c>
    </row>
    <row r="189" spans="1:4">
      <c r="A189" s="2" t="s">
        <v>226</v>
      </c>
      <c r="B189" s="1" t="s">
        <v>3310</v>
      </c>
      <c r="C189" s="5" t="str">
        <f t="shared" si="2"/>
        <v>01610</v>
      </c>
      <c r="D189" t="s">
        <v>3138</v>
      </c>
    </row>
    <row r="190" spans="1:4">
      <c r="A190" s="2" t="s">
        <v>227</v>
      </c>
      <c r="B190" s="1" t="s">
        <v>2340</v>
      </c>
      <c r="C190" s="5" t="str">
        <f t="shared" si="2"/>
        <v>01631</v>
      </c>
      <c r="D190" t="s">
        <v>3138</v>
      </c>
    </row>
    <row r="191" spans="1:4">
      <c r="A191" s="2" t="s">
        <v>3311</v>
      </c>
      <c r="B191" s="1" t="s">
        <v>2342</v>
      </c>
      <c r="C191" s="5" t="str">
        <f t="shared" si="2"/>
        <v>01632</v>
      </c>
      <c r="D191" t="s">
        <v>3138</v>
      </c>
    </row>
    <row r="192" spans="1:4">
      <c r="A192" s="2" t="s">
        <v>228</v>
      </c>
      <c r="B192" s="1" t="s">
        <v>2344</v>
      </c>
      <c r="C192" s="5" t="str">
        <f t="shared" si="2"/>
        <v>01633</v>
      </c>
      <c r="D192" t="s">
        <v>3138</v>
      </c>
    </row>
    <row r="193" spans="1:4">
      <c r="A193" s="2" t="s">
        <v>3312</v>
      </c>
      <c r="B193" s="1" t="s">
        <v>2346</v>
      </c>
      <c r="C193" s="5" t="str">
        <f t="shared" si="2"/>
        <v>01634</v>
      </c>
      <c r="D193" t="s">
        <v>3138</v>
      </c>
    </row>
    <row r="194" spans="1:4">
      <c r="A194" s="2" t="s">
        <v>230</v>
      </c>
      <c r="B194" s="1" t="s">
        <v>2348</v>
      </c>
      <c r="C194" s="5" t="str">
        <f t="shared" si="2"/>
        <v>01635</v>
      </c>
      <c r="D194" t="s">
        <v>3138</v>
      </c>
    </row>
    <row r="195" spans="1:4">
      <c r="A195" s="2" t="s">
        <v>231</v>
      </c>
      <c r="B195" s="1" t="s">
        <v>2350</v>
      </c>
      <c r="C195" s="5" t="str">
        <f t="shared" ref="C195:C258" si="3">LEFT(B195,5)</f>
        <v>01636</v>
      </c>
      <c r="D195" t="s">
        <v>3138</v>
      </c>
    </row>
    <row r="196" spans="1:4">
      <c r="A196" s="2" t="s">
        <v>3313</v>
      </c>
      <c r="B196" s="1" t="s">
        <v>2352</v>
      </c>
      <c r="C196" s="5" t="str">
        <f t="shared" si="3"/>
        <v>01637</v>
      </c>
      <c r="D196" t="s">
        <v>3138</v>
      </c>
    </row>
    <row r="197" spans="1:4">
      <c r="A197" s="2" t="s">
        <v>234</v>
      </c>
      <c r="B197" s="1" t="s">
        <v>2354</v>
      </c>
      <c r="C197" s="5" t="str">
        <f t="shared" si="3"/>
        <v>01638</v>
      </c>
      <c r="D197" t="s">
        <v>3138</v>
      </c>
    </row>
    <row r="198" spans="1:4">
      <c r="A198" s="2" t="s">
        <v>3314</v>
      </c>
      <c r="B198" s="1" t="s">
        <v>2356</v>
      </c>
      <c r="C198" s="5" t="str">
        <f t="shared" si="3"/>
        <v>01639</v>
      </c>
      <c r="D198" t="s">
        <v>3138</v>
      </c>
    </row>
    <row r="199" spans="1:4">
      <c r="A199" s="2" t="s">
        <v>3315</v>
      </c>
      <c r="B199" s="1" t="s">
        <v>3316</v>
      </c>
      <c r="C199" s="5" t="str">
        <f t="shared" si="3"/>
        <v>01640</v>
      </c>
      <c r="D199" t="s">
        <v>3138</v>
      </c>
    </row>
    <row r="200" spans="1:4">
      <c r="A200" s="2" t="s">
        <v>3317</v>
      </c>
      <c r="B200" s="1" t="s">
        <v>2358</v>
      </c>
      <c r="C200" s="5" t="str">
        <f t="shared" si="3"/>
        <v>01641</v>
      </c>
      <c r="D200" t="s">
        <v>3138</v>
      </c>
    </row>
    <row r="201" spans="1:4">
      <c r="A201" s="2" t="s">
        <v>239</v>
      </c>
      <c r="B201" s="1" t="s">
        <v>3318</v>
      </c>
      <c r="C201" s="5" t="str">
        <f t="shared" si="3"/>
        <v>01642</v>
      </c>
      <c r="D201" t="s">
        <v>3138</v>
      </c>
    </row>
    <row r="202" spans="1:4">
      <c r="A202" s="2" t="s">
        <v>3319</v>
      </c>
      <c r="B202" s="1" t="s">
        <v>2360</v>
      </c>
      <c r="C202" s="5" t="str">
        <f t="shared" si="3"/>
        <v>01643</v>
      </c>
      <c r="D202" t="s">
        <v>3138</v>
      </c>
    </row>
    <row r="203" spans="1:4">
      <c r="A203" s="2" t="s">
        <v>242</v>
      </c>
      <c r="B203" s="1" t="s">
        <v>2362</v>
      </c>
      <c r="C203" s="5" t="str">
        <f t="shared" si="3"/>
        <v>01644</v>
      </c>
      <c r="D203" t="s">
        <v>3138</v>
      </c>
    </row>
    <row r="204" spans="1:4">
      <c r="A204" s="2" t="s">
        <v>243</v>
      </c>
      <c r="B204" s="1" t="s">
        <v>2364</v>
      </c>
      <c r="C204" s="5" t="str">
        <f t="shared" si="3"/>
        <v>01645</v>
      </c>
      <c r="D204" t="s">
        <v>3138</v>
      </c>
    </row>
    <row r="205" spans="1:4">
      <c r="A205" s="2" t="s">
        <v>244</v>
      </c>
      <c r="B205" s="1" t="s">
        <v>2366</v>
      </c>
      <c r="C205" s="5" t="str">
        <f t="shared" si="3"/>
        <v>01646</v>
      </c>
      <c r="D205" t="s">
        <v>3138</v>
      </c>
    </row>
    <row r="206" spans="1:4">
      <c r="A206" s="2" t="s">
        <v>3320</v>
      </c>
      <c r="B206" s="1" t="s">
        <v>2368</v>
      </c>
      <c r="C206" s="5" t="str">
        <f t="shared" si="3"/>
        <v>01647</v>
      </c>
      <c r="D206" t="s">
        <v>3138</v>
      </c>
    </row>
    <row r="207" spans="1:4">
      <c r="A207" s="2" t="s">
        <v>3321</v>
      </c>
      <c r="B207" s="1" t="s">
        <v>2370</v>
      </c>
      <c r="C207" s="5" t="str">
        <f t="shared" si="3"/>
        <v>01648</v>
      </c>
      <c r="D207" t="s">
        <v>3138</v>
      </c>
    </row>
    <row r="208" spans="1:4">
      <c r="A208" s="2" t="s">
        <v>3322</v>
      </c>
      <c r="B208" s="1" t="s">
        <v>2372</v>
      </c>
      <c r="C208" s="5" t="str">
        <f t="shared" si="3"/>
        <v>01649</v>
      </c>
      <c r="D208" t="s">
        <v>3138</v>
      </c>
    </row>
    <row r="209" spans="1:4">
      <c r="A209" s="2" t="s">
        <v>3323</v>
      </c>
      <c r="B209" s="1" t="s">
        <v>3324</v>
      </c>
      <c r="C209" s="5" t="str">
        <f t="shared" si="3"/>
        <v>01661</v>
      </c>
      <c r="D209" t="s">
        <v>3138</v>
      </c>
    </row>
    <row r="210" spans="1:4">
      <c r="A210" s="2" t="s">
        <v>252</v>
      </c>
      <c r="B210" s="1" t="s">
        <v>2374</v>
      </c>
      <c r="C210" s="5" t="str">
        <f t="shared" si="3"/>
        <v>01662</v>
      </c>
      <c r="D210" t="s">
        <v>3138</v>
      </c>
    </row>
    <row r="211" spans="1:4">
      <c r="A211" s="2" t="s">
        <v>253</v>
      </c>
      <c r="B211" s="1" t="s">
        <v>3325</v>
      </c>
      <c r="C211" s="5" t="str">
        <f t="shared" si="3"/>
        <v>01663</v>
      </c>
      <c r="D211" t="s">
        <v>3138</v>
      </c>
    </row>
    <row r="212" spans="1:4">
      <c r="A212" s="2" t="s">
        <v>3326</v>
      </c>
      <c r="B212" s="1" t="s">
        <v>2377</v>
      </c>
      <c r="C212" s="5" t="str">
        <f t="shared" si="3"/>
        <v>01664</v>
      </c>
      <c r="D212" t="s">
        <v>3138</v>
      </c>
    </row>
    <row r="213" spans="1:4">
      <c r="A213" s="2" t="s">
        <v>255</v>
      </c>
      <c r="B213" s="1" t="s">
        <v>3327</v>
      </c>
      <c r="C213" s="5" t="str">
        <f t="shared" si="3"/>
        <v>01665</v>
      </c>
      <c r="D213" t="s">
        <v>3138</v>
      </c>
    </row>
    <row r="214" spans="1:4">
      <c r="A214" s="2" t="s">
        <v>3328</v>
      </c>
      <c r="B214" s="1" t="s">
        <v>3329</v>
      </c>
      <c r="C214" s="5" t="str">
        <f t="shared" si="3"/>
        <v>01666</v>
      </c>
      <c r="D214" t="s">
        <v>3138</v>
      </c>
    </row>
    <row r="215" spans="1:4">
      <c r="A215" s="2" t="s">
        <v>256</v>
      </c>
      <c r="B215" s="1" t="s">
        <v>3330</v>
      </c>
      <c r="C215" s="5" t="str">
        <f t="shared" si="3"/>
        <v>01667</v>
      </c>
      <c r="D215" t="s">
        <v>3138</v>
      </c>
    </row>
    <row r="216" spans="1:4">
      <c r="A216" s="2" t="s">
        <v>257</v>
      </c>
      <c r="B216" s="1" t="s">
        <v>2380</v>
      </c>
      <c r="C216" s="5" t="str">
        <f t="shared" si="3"/>
        <v>01668</v>
      </c>
      <c r="D216" t="s">
        <v>3138</v>
      </c>
    </row>
    <row r="217" spans="1:4">
      <c r="A217" s="2" t="s">
        <v>3331</v>
      </c>
      <c r="B217" s="1" t="s">
        <v>3332</v>
      </c>
      <c r="C217" s="5" t="str">
        <f t="shared" si="3"/>
        <v>01669</v>
      </c>
      <c r="D217" t="s">
        <v>3138</v>
      </c>
    </row>
    <row r="218" spans="1:4">
      <c r="A218" s="2" t="s">
        <v>258</v>
      </c>
      <c r="B218" s="1" t="s">
        <v>2382</v>
      </c>
      <c r="C218" s="5" t="str">
        <f t="shared" si="3"/>
        <v>01691</v>
      </c>
      <c r="D218" t="s">
        <v>3138</v>
      </c>
    </row>
    <row r="219" spans="1:4">
      <c r="A219" s="2" t="s">
        <v>259</v>
      </c>
      <c r="B219" s="1" t="s">
        <v>3333</v>
      </c>
      <c r="C219" s="5" t="str">
        <f t="shared" si="3"/>
        <v>01692</v>
      </c>
      <c r="D219" t="s">
        <v>3138</v>
      </c>
    </row>
    <row r="220" spans="1:4">
      <c r="A220" s="2" t="s">
        <v>260</v>
      </c>
      <c r="B220" s="1" t="s">
        <v>2384</v>
      </c>
      <c r="C220" s="5" t="str">
        <f t="shared" si="3"/>
        <v>01693</v>
      </c>
      <c r="D220" t="s">
        <v>3138</v>
      </c>
    </row>
    <row r="221" spans="1:4">
      <c r="A221" s="2" t="s">
        <v>3334</v>
      </c>
      <c r="B221" s="1" t="s">
        <v>2386</v>
      </c>
      <c r="C221" s="5" t="str">
        <f t="shared" si="3"/>
        <v>01694</v>
      </c>
      <c r="D221" t="s">
        <v>3138</v>
      </c>
    </row>
    <row r="222" spans="1:4">
      <c r="A222" s="2" t="s">
        <v>2389</v>
      </c>
      <c r="B222" s="1" t="s">
        <v>3335</v>
      </c>
      <c r="C222" s="5" t="str">
        <f t="shared" si="3"/>
        <v>02000</v>
      </c>
      <c r="D222" s="2" t="s">
        <v>2389</v>
      </c>
    </row>
    <row r="223" spans="1:4">
      <c r="A223" s="2" t="s">
        <v>263</v>
      </c>
      <c r="B223" s="1" t="s">
        <v>2388</v>
      </c>
      <c r="C223" s="5" t="str">
        <f t="shared" si="3"/>
        <v>02201</v>
      </c>
      <c r="D223" s="2" t="s">
        <v>2389</v>
      </c>
    </row>
    <row r="224" spans="1:4">
      <c r="A224" s="2" t="s">
        <v>264</v>
      </c>
      <c r="B224" s="1" t="s">
        <v>2391</v>
      </c>
      <c r="C224" s="5" t="str">
        <f t="shared" si="3"/>
        <v>02202</v>
      </c>
      <c r="D224" s="2" t="s">
        <v>2389</v>
      </c>
    </row>
    <row r="225" spans="1:4">
      <c r="A225" s="2" t="s">
        <v>265</v>
      </c>
      <c r="B225" s="1" t="s">
        <v>2393</v>
      </c>
      <c r="C225" s="5" t="str">
        <f t="shared" si="3"/>
        <v>02203</v>
      </c>
      <c r="D225" s="2" t="s">
        <v>2389</v>
      </c>
    </row>
    <row r="226" spans="1:4">
      <c r="A226" s="2" t="s">
        <v>3336</v>
      </c>
      <c r="B226" s="1" t="s">
        <v>2395</v>
      </c>
      <c r="C226" s="5" t="str">
        <f t="shared" si="3"/>
        <v>02204</v>
      </c>
      <c r="D226" s="2" t="s">
        <v>2389</v>
      </c>
    </row>
    <row r="227" spans="1:4">
      <c r="A227" s="2" t="s">
        <v>3337</v>
      </c>
      <c r="B227" s="1" t="s">
        <v>2396</v>
      </c>
      <c r="C227" s="5" t="str">
        <f t="shared" si="3"/>
        <v>02205</v>
      </c>
      <c r="D227" s="2" t="s">
        <v>2389</v>
      </c>
    </row>
    <row r="228" spans="1:4">
      <c r="A228" s="2" t="s">
        <v>270</v>
      </c>
      <c r="B228" s="1" t="s">
        <v>2398</v>
      </c>
      <c r="C228" s="5" t="str">
        <f t="shared" si="3"/>
        <v>02206</v>
      </c>
      <c r="D228" s="2" t="s">
        <v>2389</v>
      </c>
    </row>
    <row r="229" spans="1:4">
      <c r="A229" s="2" t="s">
        <v>271</v>
      </c>
      <c r="B229" s="1" t="s">
        <v>3338</v>
      </c>
      <c r="C229" s="5" t="str">
        <f t="shared" si="3"/>
        <v>02207</v>
      </c>
      <c r="D229" s="2" t="s">
        <v>2389</v>
      </c>
    </row>
    <row r="230" spans="1:4">
      <c r="A230" s="2" t="s">
        <v>272</v>
      </c>
      <c r="B230" s="1" t="s">
        <v>3339</v>
      </c>
      <c r="C230" s="5" t="str">
        <f t="shared" si="3"/>
        <v>02208</v>
      </c>
      <c r="D230" s="2" t="s">
        <v>2389</v>
      </c>
    </row>
    <row r="231" spans="1:4">
      <c r="A231" s="2" t="s">
        <v>274</v>
      </c>
      <c r="B231" s="1" t="s">
        <v>2399</v>
      </c>
      <c r="C231" s="5" t="str">
        <f t="shared" si="3"/>
        <v>02209</v>
      </c>
      <c r="D231" s="2" t="s">
        <v>2389</v>
      </c>
    </row>
    <row r="232" spans="1:4">
      <c r="A232" s="2" t="s">
        <v>275</v>
      </c>
      <c r="B232" s="1" t="s">
        <v>3340</v>
      </c>
      <c r="C232" s="5" t="str">
        <f t="shared" si="3"/>
        <v>02210</v>
      </c>
      <c r="D232" s="2" t="s">
        <v>2389</v>
      </c>
    </row>
    <row r="233" spans="1:4">
      <c r="A233" s="2" t="s">
        <v>276</v>
      </c>
      <c r="B233" s="1" t="s">
        <v>3341</v>
      </c>
      <c r="C233" s="5" t="str">
        <f t="shared" si="3"/>
        <v>02301</v>
      </c>
      <c r="D233" s="2" t="s">
        <v>2389</v>
      </c>
    </row>
    <row r="234" spans="1:4">
      <c r="A234" s="2" t="s">
        <v>3342</v>
      </c>
      <c r="B234" s="1" t="s">
        <v>3343</v>
      </c>
      <c r="C234" s="5" t="str">
        <f t="shared" si="3"/>
        <v>02302</v>
      </c>
      <c r="D234" s="2" t="s">
        <v>2389</v>
      </c>
    </row>
    <row r="235" spans="1:4">
      <c r="A235" s="2" t="s">
        <v>277</v>
      </c>
      <c r="B235" s="1" t="s">
        <v>3344</v>
      </c>
      <c r="C235" s="5" t="str">
        <f t="shared" si="3"/>
        <v>02303</v>
      </c>
      <c r="D235" s="2" t="s">
        <v>2389</v>
      </c>
    </row>
    <row r="236" spans="1:4">
      <c r="A236" s="2" t="s">
        <v>278</v>
      </c>
      <c r="B236" s="1" t="s">
        <v>2401</v>
      </c>
      <c r="C236" s="5" t="str">
        <f t="shared" si="3"/>
        <v>02304</v>
      </c>
      <c r="D236" s="2" t="s">
        <v>2389</v>
      </c>
    </row>
    <row r="237" spans="1:4">
      <c r="A237" s="2" t="s">
        <v>279</v>
      </c>
      <c r="B237" s="1" t="s">
        <v>2403</v>
      </c>
      <c r="C237" s="5" t="str">
        <f t="shared" si="3"/>
        <v>02307</v>
      </c>
      <c r="D237" s="2" t="s">
        <v>2389</v>
      </c>
    </row>
    <row r="238" spans="1:4">
      <c r="A238" s="2" t="s">
        <v>3345</v>
      </c>
      <c r="B238" s="1" t="s">
        <v>3346</v>
      </c>
      <c r="C238" s="5" t="str">
        <f t="shared" si="3"/>
        <v>02305</v>
      </c>
      <c r="D238" s="2" t="s">
        <v>2389</v>
      </c>
    </row>
    <row r="239" spans="1:4">
      <c r="A239" s="2" t="s">
        <v>3347</v>
      </c>
      <c r="B239" s="1" t="s">
        <v>3348</v>
      </c>
      <c r="C239" s="5" t="str">
        <f t="shared" si="3"/>
        <v>02306</v>
      </c>
      <c r="D239" s="2" t="s">
        <v>2389</v>
      </c>
    </row>
    <row r="240" spans="1:4">
      <c r="A240" s="2" t="s">
        <v>2405</v>
      </c>
      <c r="B240" s="1" t="s">
        <v>3349</v>
      </c>
      <c r="C240" s="5" t="str">
        <f t="shared" si="3"/>
        <v>02321</v>
      </c>
      <c r="D240" s="2" t="s">
        <v>2389</v>
      </c>
    </row>
    <row r="241" spans="1:4">
      <c r="A241" s="2" t="s">
        <v>3350</v>
      </c>
      <c r="B241" s="1" t="s">
        <v>3351</v>
      </c>
      <c r="C241" s="5" t="str">
        <f t="shared" si="3"/>
        <v>02322</v>
      </c>
      <c r="D241" s="2" t="s">
        <v>2389</v>
      </c>
    </row>
    <row r="242" spans="1:4">
      <c r="A242" s="2" t="s">
        <v>280</v>
      </c>
      <c r="B242" s="1" t="s">
        <v>2406</v>
      </c>
      <c r="C242" s="5" t="str">
        <f t="shared" si="3"/>
        <v>02323</v>
      </c>
      <c r="D242" s="2" t="s">
        <v>2389</v>
      </c>
    </row>
    <row r="243" spans="1:4">
      <c r="A243" s="2" t="s">
        <v>3352</v>
      </c>
      <c r="B243" s="1" t="s">
        <v>3353</v>
      </c>
      <c r="C243" s="5" t="str">
        <f t="shared" si="3"/>
        <v>02324</v>
      </c>
      <c r="D243" s="2" t="s">
        <v>2389</v>
      </c>
    </row>
    <row r="244" spans="1:4">
      <c r="A244" s="2" t="s">
        <v>3354</v>
      </c>
      <c r="B244" s="1" t="s">
        <v>3355</v>
      </c>
      <c r="C244" s="5" t="str">
        <f t="shared" si="3"/>
        <v>02325</v>
      </c>
      <c r="D244" s="2" t="s">
        <v>2389</v>
      </c>
    </row>
    <row r="245" spans="1:4">
      <c r="A245" s="2" t="s">
        <v>3356</v>
      </c>
      <c r="B245" s="1" t="s">
        <v>3357</v>
      </c>
      <c r="C245" s="5" t="str">
        <f t="shared" si="3"/>
        <v>02326</v>
      </c>
      <c r="D245" s="2" t="s">
        <v>2389</v>
      </c>
    </row>
    <row r="246" spans="1:4">
      <c r="A246" s="2" t="s">
        <v>3358</v>
      </c>
      <c r="B246" s="1" t="s">
        <v>3359</v>
      </c>
      <c r="C246" s="5" t="str">
        <f t="shared" si="3"/>
        <v>02327</v>
      </c>
      <c r="D246" s="2" t="s">
        <v>2389</v>
      </c>
    </row>
    <row r="247" spans="1:4">
      <c r="A247" s="2" t="s">
        <v>3360</v>
      </c>
      <c r="B247" s="1" t="s">
        <v>3361</v>
      </c>
      <c r="C247" s="5" t="str">
        <f t="shared" si="3"/>
        <v>02328</v>
      </c>
      <c r="D247" s="2" t="s">
        <v>2389</v>
      </c>
    </row>
    <row r="248" spans="1:4">
      <c r="A248" s="2" t="s">
        <v>3362</v>
      </c>
      <c r="B248" s="1" t="s">
        <v>3363</v>
      </c>
      <c r="C248" s="5" t="str">
        <f t="shared" si="3"/>
        <v>02341</v>
      </c>
      <c r="D248" s="2" t="s">
        <v>2389</v>
      </c>
    </row>
    <row r="249" spans="1:4">
      <c r="A249" s="2" t="s">
        <v>3364</v>
      </c>
      <c r="B249" s="1" t="s">
        <v>3365</v>
      </c>
      <c r="C249" s="5" t="str">
        <f t="shared" si="3"/>
        <v>02342</v>
      </c>
      <c r="D249" s="2" t="s">
        <v>2389</v>
      </c>
    </row>
    <row r="250" spans="1:4">
      <c r="A250" s="2" t="s">
        <v>281</v>
      </c>
      <c r="B250" s="1" t="s">
        <v>2408</v>
      </c>
      <c r="C250" s="5" t="str">
        <f t="shared" si="3"/>
        <v>02343</v>
      </c>
      <c r="D250" s="2" t="s">
        <v>2389</v>
      </c>
    </row>
    <row r="251" spans="1:4">
      <c r="A251" s="2" t="s">
        <v>282</v>
      </c>
      <c r="B251" s="1" t="s">
        <v>3366</v>
      </c>
      <c r="C251" s="5" t="str">
        <f t="shared" si="3"/>
        <v>02361</v>
      </c>
      <c r="D251" s="2" t="s">
        <v>2389</v>
      </c>
    </row>
    <row r="252" spans="1:4">
      <c r="A252" s="2" t="s">
        <v>3367</v>
      </c>
      <c r="B252" s="1" t="s">
        <v>2410</v>
      </c>
      <c r="C252" s="5" t="str">
        <f t="shared" si="3"/>
        <v>02362</v>
      </c>
      <c r="D252" s="2" t="s">
        <v>2389</v>
      </c>
    </row>
    <row r="253" spans="1:4">
      <c r="A253" s="2" t="s">
        <v>3368</v>
      </c>
      <c r="B253" s="1" t="s">
        <v>3369</v>
      </c>
      <c r="C253" s="5" t="str">
        <f t="shared" si="3"/>
        <v>02363</v>
      </c>
      <c r="D253" s="2" t="s">
        <v>2389</v>
      </c>
    </row>
    <row r="254" spans="1:4">
      <c r="A254" s="2" t="s">
        <v>3370</v>
      </c>
      <c r="B254" s="1" t="s">
        <v>3371</v>
      </c>
      <c r="C254" s="5" t="str">
        <f t="shared" si="3"/>
        <v>02364</v>
      </c>
      <c r="D254" s="2" t="s">
        <v>2389</v>
      </c>
    </row>
    <row r="255" spans="1:4">
      <c r="A255" s="2" t="s">
        <v>3372</v>
      </c>
      <c r="B255" s="1" t="s">
        <v>3373</v>
      </c>
      <c r="C255" s="5" t="str">
        <f t="shared" si="3"/>
        <v>02365</v>
      </c>
      <c r="D255" s="2" t="s">
        <v>2389</v>
      </c>
    </row>
    <row r="256" spans="1:4">
      <c r="A256" s="2" t="s">
        <v>3374</v>
      </c>
      <c r="B256" s="1" t="s">
        <v>3375</v>
      </c>
      <c r="C256" s="5" t="str">
        <f t="shared" si="3"/>
        <v>02366</v>
      </c>
      <c r="D256" s="2" t="s">
        <v>2389</v>
      </c>
    </row>
    <row r="257" spans="1:4">
      <c r="A257" s="2" t="s">
        <v>285</v>
      </c>
      <c r="B257" s="1" t="s">
        <v>3376</v>
      </c>
      <c r="C257" s="5" t="str">
        <f t="shared" si="3"/>
        <v>02367</v>
      </c>
      <c r="D257" s="2" t="s">
        <v>2389</v>
      </c>
    </row>
    <row r="258" spans="1:4">
      <c r="A258" s="2" t="s">
        <v>3377</v>
      </c>
      <c r="B258" s="1" t="s">
        <v>3378</v>
      </c>
      <c r="C258" s="5" t="str">
        <f t="shared" si="3"/>
        <v>02368</v>
      </c>
      <c r="D258" s="2" t="s">
        <v>2389</v>
      </c>
    </row>
    <row r="259" spans="1:4">
      <c r="A259" s="2" t="s">
        <v>3379</v>
      </c>
      <c r="B259" s="1" t="s">
        <v>3380</v>
      </c>
      <c r="C259" s="5" t="str">
        <f t="shared" ref="C259:C322" si="4">LEFT(B259,5)</f>
        <v>02381</v>
      </c>
      <c r="D259" s="2" t="s">
        <v>2389</v>
      </c>
    </row>
    <row r="260" spans="1:4">
      <c r="A260" s="2" t="s">
        <v>3381</v>
      </c>
      <c r="B260" s="1" t="s">
        <v>3382</v>
      </c>
      <c r="C260" s="5" t="str">
        <f t="shared" si="4"/>
        <v>02382</v>
      </c>
      <c r="D260" s="2" t="s">
        <v>2389</v>
      </c>
    </row>
    <row r="261" spans="1:4">
      <c r="A261" s="2" t="s">
        <v>3383</v>
      </c>
      <c r="B261" s="1" t="s">
        <v>3384</v>
      </c>
      <c r="C261" s="5" t="str">
        <f t="shared" si="4"/>
        <v>02383</v>
      </c>
      <c r="D261" s="2" t="s">
        <v>2389</v>
      </c>
    </row>
    <row r="262" spans="1:4">
      <c r="A262" s="2" t="s">
        <v>3385</v>
      </c>
      <c r="B262" s="1" t="s">
        <v>3386</v>
      </c>
      <c r="C262" s="5" t="str">
        <f t="shared" si="4"/>
        <v>02384</v>
      </c>
      <c r="D262" s="2" t="s">
        <v>2389</v>
      </c>
    </row>
    <row r="263" spans="1:4">
      <c r="A263" s="2" t="s">
        <v>290</v>
      </c>
      <c r="B263" s="1" t="s">
        <v>2412</v>
      </c>
      <c r="C263" s="5" t="str">
        <f t="shared" si="4"/>
        <v>02387</v>
      </c>
      <c r="D263" s="2" t="s">
        <v>2389</v>
      </c>
    </row>
    <row r="264" spans="1:4">
      <c r="A264" s="2" t="s">
        <v>3387</v>
      </c>
      <c r="B264" s="1" t="s">
        <v>3388</v>
      </c>
      <c r="C264" s="5" t="str">
        <f t="shared" si="4"/>
        <v>02385</v>
      </c>
      <c r="D264" s="2" t="s">
        <v>2389</v>
      </c>
    </row>
    <row r="265" spans="1:4">
      <c r="A265" s="2" t="s">
        <v>3389</v>
      </c>
      <c r="B265" s="1" t="s">
        <v>3390</v>
      </c>
      <c r="C265" s="5" t="str">
        <f t="shared" si="4"/>
        <v>02386</v>
      </c>
      <c r="D265" s="2" t="s">
        <v>2389</v>
      </c>
    </row>
    <row r="266" spans="1:4">
      <c r="A266" s="2" t="s">
        <v>291</v>
      </c>
      <c r="B266" s="1" t="s">
        <v>2414</v>
      </c>
      <c r="C266" s="5" t="str">
        <f t="shared" si="4"/>
        <v>02401</v>
      </c>
      <c r="D266" s="2" t="s">
        <v>2389</v>
      </c>
    </row>
    <row r="267" spans="1:4">
      <c r="A267" s="2" t="s">
        <v>292</v>
      </c>
      <c r="B267" s="1" t="s">
        <v>2416</v>
      </c>
      <c r="C267" s="5" t="str">
        <f t="shared" si="4"/>
        <v>02402</v>
      </c>
      <c r="D267" s="2" t="s">
        <v>2389</v>
      </c>
    </row>
    <row r="268" spans="1:4">
      <c r="A268" s="2" t="s">
        <v>3391</v>
      </c>
      <c r="B268" s="1" t="s">
        <v>3392</v>
      </c>
      <c r="C268" s="5" t="str">
        <f t="shared" si="4"/>
        <v>02403</v>
      </c>
      <c r="D268" s="2" t="s">
        <v>2389</v>
      </c>
    </row>
    <row r="269" spans="1:4">
      <c r="A269" s="2" t="s">
        <v>3393</v>
      </c>
      <c r="B269" s="1" t="s">
        <v>3394</v>
      </c>
      <c r="C269" s="5" t="str">
        <f t="shared" si="4"/>
        <v>02404</v>
      </c>
      <c r="D269" s="2" t="s">
        <v>2389</v>
      </c>
    </row>
    <row r="270" spans="1:4">
      <c r="A270" s="2" t="s">
        <v>293</v>
      </c>
      <c r="B270" s="1" t="s">
        <v>2418</v>
      </c>
      <c r="C270" s="5" t="str">
        <f t="shared" si="4"/>
        <v>02405</v>
      </c>
      <c r="D270" s="2" t="s">
        <v>2389</v>
      </c>
    </row>
    <row r="271" spans="1:4">
      <c r="A271" s="2" t="s">
        <v>294</v>
      </c>
      <c r="B271" s="1" t="s">
        <v>2420</v>
      </c>
      <c r="C271" s="5" t="str">
        <f t="shared" si="4"/>
        <v>02406</v>
      </c>
      <c r="D271" s="2" t="s">
        <v>2389</v>
      </c>
    </row>
    <row r="272" spans="1:4">
      <c r="A272" s="2" t="s">
        <v>3395</v>
      </c>
      <c r="B272" s="1" t="s">
        <v>3396</v>
      </c>
      <c r="C272" s="5" t="str">
        <f t="shared" si="4"/>
        <v>02407</v>
      </c>
      <c r="D272" s="2" t="s">
        <v>2389</v>
      </c>
    </row>
    <row r="273" spans="1:4">
      <c r="A273" s="2" t="s">
        <v>295</v>
      </c>
      <c r="B273" s="1" t="s">
        <v>2422</v>
      </c>
      <c r="C273" s="5" t="str">
        <f t="shared" si="4"/>
        <v>02408</v>
      </c>
      <c r="D273" s="2" t="s">
        <v>2389</v>
      </c>
    </row>
    <row r="274" spans="1:4">
      <c r="A274" s="2" t="s">
        <v>3397</v>
      </c>
      <c r="B274" s="1" t="s">
        <v>3398</v>
      </c>
      <c r="C274" s="5" t="str">
        <f t="shared" si="4"/>
        <v>02409</v>
      </c>
      <c r="D274" s="2" t="s">
        <v>2389</v>
      </c>
    </row>
    <row r="275" spans="1:4">
      <c r="A275" s="2" t="s">
        <v>3399</v>
      </c>
      <c r="B275" s="1" t="s">
        <v>3400</v>
      </c>
      <c r="C275" s="5" t="str">
        <f t="shared" si="4"/>
        <v>02410</v>
      </c>
      <c r="D275" s="2" t="s">
        <v>2389</v>
      </c>
    </row>
    <row r="276" spans="1:4">
      <c r="A276" s="2" t="s">
        <v>3401</v>
      </c>
      <c r="B276" s="1" t="s">
        <v>2424</v>
      </c>
      <c r="C276" s="5" t="str">
        <f t="shared" si="4"/>
        <v>02411</v>
      </c>
      <c r="D276" s="2" t="s">
        <v>2389</v>
      </c>
    </row>
    <row r="277" spans="1:4">
      <c r="A277" s="2" t="s">
        <v>298</v>
      </c>
      <c r="B277" s="1" t="s">
        <v>2425</v>
      </c>
      <c r="C277" s="5" t="str">
        <f t="shared" si="4"/>
        <v>02412</v>
      </c>
      <c r="D277" s="2" t="s">
        <v>2389</v>
      </c>
    </row>
    <row r="278" spans="1:4">
      <c r="A278" s="2" t="s">
        <v>3402</v>
      </c>
      <c r="B278" s="1" t="s">
        <v>3403</v>
      </c>
      <c r="C278" s="5" t="str">
        <f t="shared" si="4"/>
        <v>02421</v>
      </c>
      <c r="D278" s="2" t="s">
        <v>2389</v>
      </c>
    </row>
    <row r="279" spans="1:4">
      <c r="A279" s="2" t="s">
        <v>3404</v>
      </c>
      <c r="B279" s="1" t="s">
        <v>3405</v>
      </c>
      <c r="C279" s="5" t="str">
        <f t="shared" si="4"/>
        <v>02422</v>
      </c>
      <c r="D279" s="2" t="s">
        <v>2389</v>
      </c>
    </row>
    <row r="280" spans="1:4">
      <c r="A280" s="2" t="s">
        <v>299</v>
      </c>
      <c r="B280" s="1" t="s">
        <v>2427</v>
      </c>
      <c r="C280" s="5" t="str">
        <f t="shared" si="4"/>
        <v>02423</v>
      </c>
      <c r="D280" s="2" t="s">
        <v>2389</v>
      </c>
    </row>
    <row r="281" spans="1:4">
      <c r="A281" s="2" t="s">
        <v>300</v>
      </c>
      <c r="B281" s="1" t="s">
        <v>2429</v>
      </c>
      <c r="C281" s="5" t="str">
        <f t="shared" si="4"/>
        <v>02424</v>
      </c>
      <c r="D281" s="2" t="s">
        <v>2389</v>
      </c>
    </row>
    <row r="282" spans="1:4">
      <c r="A282" s="2" t="s">
        <v>301</v>
      </c>
      <c r="B282" s="1" t="s">
        <v>2431</v>
      </c>
      <c r="C282" s="5" t="str">
        <f t="shared" si="4"/>
        <v>02425</v>
      </c>
      <c r="D282" s="2" t="s">
        <v>2389</v>
      </c>
    </row>
    <row r="283" spans="1:4">
      <c r="A283" s="2" t="s">
        <v>302</v>
      </c>
      <c r="B283" s="1" t="s">
        <v>2433</v>
      </c>
      <c r="C283" s="5" t="str">
        <f t="shared" si="4"/>
        <v>02426</v>
      </c>
      <c r="D283" s="2" t="s">
        <v>2389</v>
      </c>
    </row>
    <row r="284" spans="1:4">
      <c r="A284" s="2" t="s">
        <v>3406</v>
      </c>
      <c r="B284" s="1" t="s">
        <v>3407</v>
      </c>
      <c r="C284" s="5" t="str">
        <f t="shared" si="4"/>
        <v>02427</v>
      </c>
      <c r="D284" s="2" t="s">
        <v>2389</v>
      </c>
    </row>
    <row r="285" spans="1:4">
      <c r="A285" s="2" t="s">
        <v>303</v>
      </c>
      <c r="B285" s="1" t="s">
        <v>3408</v>
      </c>
      <c r="C285" s="5" t="str">
        <f t="shared" si="4"/>
        <v>02441</v>
      </c>
      <c r="D285" s="2" t="s">
        <v>2389</v>
      </c>
    </row>
    <row r="286" spans="1:4">
      <c r="A286" s="2" t="s">
        <v>304</v>
      </c>
      <c r="B286" s="1" t="s">
        <v>3409</v>
      </c>
      <c r="C286" s="5" t="str">
        <f t="shared" si="4"/>
        <v>02442</v>
      </c>
      <c r="D286" s="2" t="s">
        <v>2389</v>
      </c>
    </row>
    <row r="287" spans="1:4">
      <c r="A287" s="2" t="s">
        <v>305</v>
      </c>
      <c r="B287" s="1" t="s">
        <v>3410</v>
      </c>
      <c r="C287" s="5" t="str">
        <f t="shared" si="4"/>
        <v>02443</v>
      </c>
      <c r="D287" s="2" t="s">
        <v>2389</v>
      </c>
    </row>
    <row r="288" spans="1:4">
      <c r="A288" s="2" t="s">
        <v>306</v>
      </c>
      <c r="B288" s="1" t="s">
        <v>3411</v>
      </c>
      <c r="C288" s="5" t="str">
        <f t="shared" si="4"/>
        <v>02445</v>
      </c>
      <c r="D288" s="2" t="s">
        <v>2389</v>
      </c>
    </row>
    <row r="289" spans="1:4">
      <c r="A289" s="2" t="s">
        <v>3412</v>
      </c>
      <c r="B289" s="1" t="s">
        <v>3413</v>
      </c>
      <c r="C289" s="5" t="str">
        <f t="shared" si="4"/>
        <v>02444</v>
      </c>
      <c r="D289" s="2" t="s">
        <v>2389</v>
      </c>
    </row>
    <row r="290" spans="1:4">
      <c r="A290" s="2" t="s">
        <v>2877</v>
      </c>
      <c r="B290" s="1" t="s">
        <v>3411</v>
      </c>
      <c r="C290" s="5" t="str">
        <f t="shared" si="4"/>
        <v>02445</v>
      </c>
      <c r="D290" s="2" t="s">
        <v>2389</v>
      </c>
    </row>
    <row r="291" spans="1:4">
      <c r="A291" s="2" t="s">
        <v>307</v>
      </c>
      <c r="B291" s="1" t="s">
        <v>2436</v>
      </c>
      <c r="C291" s="5" t="str">
        <f t="shared" si="4"/>
        <v>02446</v>
      </c>
      <c r="D291" s="2" t="s">
        <v>2389</v>
      </c>
    </row>
    <row r="292" spans="1:4">
      <c r="A292" s="2" t="s">
        <v>3414</v>
      </c>
      <c r="B292" s="1" t="s">
        <v>3415</v>
      </c>
      <c r="C292" s="5" t="str">
        <f t="shared" si="4"/>
        <v>02447</v>
      </c>
      <c r="D292" s="2" t="s">
        <v>2389</v>
      </c>
    </row>
    <row r="293" spans="1:4">
      <c r="A293" s="2" t="s">
        <v>3416</v>
      </c>
      <c r="B293" s="1" t="s">
        <v>3417</v>
      </c>
      <c r="C293" s="5" t="str">
        <f t="shared" si="4"/>
        <v>02448</v>
      </c>
      <c r="D293" s="2" t="s">
        <v>2389</v>
      </c>
    </row>
    <row r="294" spans="1:4">
      <c r="A294" s="2" t="s">
        <v>3418</v>
      </c>
      <c r="B294" s="1" t="s">
        <v>3419</v>
      </c>
      <c r="C294" s="5" t="str">
        <f t="shared" si="4"/>
        <v>02449</v>
      </c>
      <c r="D294" s="2" t="s">
        <v>2389</v>
      </c>
    </row>
    <row r="295" spans="1:4">
      <c r="A295" s="2" t="s">
        <v>308</v>
      </c>
      <c r="B295" s="1" t="s">
        <v>3420</v>
      </c>
      <c r="C295" s="5" t="str">
        <f t="shared" si="4"/>
        <v>02450</v>
      </c>
      <c r="D295" s="2" t="s">
        <v>2389</v>
      </c>
    </row>
    <row r="296" spans="1:4">
      <c r="A296" s="2" t="s">
        <v>3421</v>
      </c>
      <c r="B296" s="1" t="s">
        <v>3422</v>
      </c>
      <c r="C296" s="5" t="str">
        <f t="shared" si="4"/>
        <v>03000</v>
      </c>
      <c r="D296" t="s">
        <v>2439</v>
      </c>
    </row>
    <row r="297" spans="1:4">
      <c r="A297" s="2" t="s">
        <v>309</v>
      </c>
      <c r="B297" s="1" t="s">
        <v>2438</v>
      </c>
      <c r="C297" s="5" t="str">
        <f t="shared" si="4"/>
        <v>03201</v>
      </c>
      <c r="D297" t="s">
        <v>2439</v>
      </c>
    </row>
    <row r="298" spans="1:4">
      <c r="A298" s="2" t="s">
        <v>310</v>
      </c>
      <c r="B298" s="1" t="s">
        <v>2440</v>
      </c>
      <c r="C298" s="5" t="str">
        <f t="shared" si="4"/>
        <v>03202</v>
      </c>
      <c r="D298" t="s">
        <v>2439</v>
      </c>
    </row>
    <row r="299" spans="1:4">
      <c r="A299" s="2" t="s">
        <v>2442</v>
      </c>
      <c r="B299" s="1" t="s">
        <v>2441</v>
      </c>
      <c r="C299" s="5" t="str">
        <f t="shared" si="4"/>
        <v>03203</v>
      </c>
      <c r="D299" t="s">
        <v>2439</v>
      </c>
    </row>
    <row r="300" spans="1:4">
      <c r="A300" s="2" t="s">
        <v>3423</v>
      </c>
      <c r="B300" s="1" t="s">
        <v>3424</v>
      </c>
      <c r="C300" s="5" t="str">
        <f t="shared" si="4"/>
        <v>03204</v>
      </c>
      <c r="D300" t="s">
        <v>2439</v>
      </c>
    </row>
    <row r="301" spans="1:4">
      <c r="A301" s="2" t="s">
        <v>312</v>
      </c>
      <c r="B301" s="1" t="s">
        <v>2443</v>
      </c>
      <c r="C301" s="5" t="str">
        <f t="shared" si="4"/>
        <v>03205</v>
      </c>
      <c r="D301" t="s">
        <v>2439</v>
      </c>
    </row>
    <row r="302" spans="1:4">
      <c r="A302" s="2" t="s">
        <v>2445</v>
      </c>
      <c r="B302" s="1" t="s">
        <v>2444</v>
      </c>
      <c r="C302" s="5" t="str">
        <f t="shared" si="4"/>
        <v>03206</v>
      </c>
      <c r="D302" t="s">
        <v>2439</v>
      </c>
    </row>
    <row r="303" spans="1:4">
      <c r="A303" s="2" t="s">
        <v>314</v>
      </c>
      <c r="B303" s="1" t="s">
        <v>2446</v>
      </c>
      <c r="C303" s="5" t="str">
        <f t="shared" si="4"/>
        <v>03207</v>
      </c>
      <c r="D303" t="s">
        <v>2439</v>
      </c>
    </row>
    <row r="304" spans="1:4">
      <c r="A304" s="2" t="s">
        <v>315</v>
      </c>
      <c r="B304" s="1" t="s">
        <v>2447</v>
      </c>
      <c r="C304" s="5" t="str">
        <f t="shared" si="4"/>
        <v>03208</v>
      </c>
      <c r="D304" t="s">
        <v>2439</v>
      </c>
    </row>
    <row r="305" spans="1:4">
      <c r="A305" s="2" t="s">
        <v>316</v>
      </c>
      <c r="B305" s="1" t="s">
        <v>2448</v>
      </c>
      <c r="C305" s="5" t="str">
        <f t="shared" si="4"/>
        <v>03209</v>
      </c>
      <c r="D305" t="s">
        <v>2439</v>
      </c>
    </row>
    <row r="306" spans="1:4">
      <c r="A306" s="2" t="s">
        <v>2450</v>
      </c>
      <c r="B306" s="1" t="s">
        <v>2449</v>
      </c>
      <c r="C306" s="5" t="str">
        <f t="shared" si="4"/>
        <v>03210</v>
      </c>
      <c r="D306" t="s">
        <v>2439</v>
      </c>
    </row>
    <row r="307" spans="1:4">
      <c r="A307" s="2" t="s">
        <v>319</v>
      </c>
      <c r="B307" s="1" t="s">
        <v>2451</v>
      </c>
      <c r="C307" s="5" t="str">
        <f t="shared" si="4"/>
        <v>03211</v>
      </c>
      <c r="D307" t="s">
        <v>2439</v>
      </c>
    </row>
    <row r="308" spans="1:4">
      <c r="A308" s="2" t="s">
        <v>2456</v>
      </c>
      <c r="B308" s="1" t="s">
        <v>2455</v>
      </c>
      <c r="C308" s="5" t="str">
        <f t="shared" si="4"/>
        <v>03216</v>
      </c>
      <c r="D308" t="s">
        <v>2439</v>
      </c>
    </row>
    <row r="309" spans="1:4">
      <c r="A309" s="2" t="s">
        <v>3425</v>
      </c>
      <c r="B309" s="1" t="s">
        <v>3426</v>
      </c>
      <c r="C309" s="5" t="str">
        <f t="shared" si="4"/>
        <v>03212</v>
      </c>
      <c r="D309" t="s">
        <v>2439</v>
      </c>
    </row>
    <row r="310" spans="1:4">
      <c r="A310" s="2" t="s">
        <v>320</v>
      </c>
      <c r="B310" s="1" t="s">
        <v>2452</v>
      </c>
      <c r="C310" s="5" t="str">
        <f t="shared" si="4"/>
        <v>03213</v>
      </c>
      <c r="D310" t="s">
        <v>2439</v>
      </c>
    </row>
    <row r="311" spans="1:4">
      <c r="A311" s="2" t="s">
        <v>321</v>
      </c>
      <c r="B311" s="1" t="s">
        <v>2453</v>
      </c>
      <c r="C311" s="5" t="str">
        <f t="shared" si="4"/>
        <v>03214</v>
      </c>
      <c r="D311" t="s">
        <v>2439</v>
      </c>
    </row>
    <row r="312" spans="1:4">
      <c r="A312" s="2" t="s">
        <v>322</v>
      </c>
      <c r="B312" s="1" t="s">
        <v>2454</v>
      </c>
      <c r="C312" s="5" t="str">
        <f t="shared" si="4"/>
        <v>03215</v>
      </c>
      <c r="D312" t="s">
        <v>2439</v>
      </c>
    </row>
    <row r="313" spans="1:4">
      <c r="A313" s="2" t="s">
        <v>325</v>
      </c>
      <c r="B313" s="1" t="s">
        <v>2457</v>
      </c>
      <c r="C313" s="5" t="str">
        <f t="shared" si="4"/>
        <v>03301</v>
      </c>
      <c r="D313" t="s">
        <v>2439</v>
      </c>
    </row>
    <row r="314" spans="1:4">
      <c r="A314" s="2" t="s">
        <v>327</v>
      </c>
      <c r="B314" s="1" t="s">
        <v>2458</v>
      </c>
      <c r="C314" s="5" t="str">
        <f t="shared" si="4"/>
        <v>03302</v>
      </c>
      <c r="D314" t="s">
        <v>2439</v>
      </c>
    </row>
    <row r="315" spans="1:4">
      <c r="A315" s="2" t="s">
        <v>2460</v>
      </c>
      <c r="B315" s="1" t="s">
        <v>2459</v>
      </c>
      <c r="C315" s="5" t="str">
        <f t="shared" si="4"/>
        <v>03303</v>
      </c>
      <c r="D315" t="s">
        <v>2439</v>
      </c>
    </row>
    <row r="316" spans="1:4">
      <c r="A316" s="2" t="s">
        <v>3427</v>
      </c>
      <c r="B316" s="1" t="s">
        <v>3428</v>
      </c>
      <c r="C316" s="5" t="str">
        <f t="shared" si="4"/>
        <v>03304</v>
      </c>
      <c r="D316" t="s">
        <v>2439</v>
      </c>
    </row>
    <row r="317" spans="1:4">
      <c r="A317" s="2" t="s">
        <v>3429</v>
      </c>
      <c r="B317" s="1" t="s">
        <v>3430</v>
      </c>
      <c r="C317" s="5" t="str">
        <f t="shared" si="4"/>
        <v>03305</v>
      </c>
      <c r="D317" t="s">
        <v>2439</v>
      </c>
    </row>
    <row r="318" spans="1:4">
      <c r="A318" s="2" t="s">
        <v>3431</v>
      </c>
      <c r="B318" s="1" t="s">
        <v>3432</v>
      </c>
      <c r="C318" s="5" t="str">
        <f t="shared" si="4"/>
        <v>03306</v>
      </c>
      <c r="D318" t="s">
        <v>2439</v>
      </c>
    </row>
    <row r="319" spans="1:4">
      <c r="A319" s="2" t="s">
        <v>3433</v>
      </c>
      <c r="B319" s="1" t="s">
        <v>3434</v>
      </c>
      <c r="C319" s="5" t="str">
        <f t="shared" si="4"/>
        <v>03307</v>
      </c>
      <c r="D319" t="s">
        <v>2439</v>
      </c>
    </row>
    <row r="320" spans="1:4">
      <c r="A320" s="2" t="s">
        <v>330</v>
      </c>
      <c r="B320" s="1" t="s">
        <v>2461</v>
      </c>
      <c r="C320" s="5" t="str">
        <f t="shared" si="4"/>
        <v>03321</v>
      </c>
      <c r="D320" t="s">
        <v>2439</v>
      </c>
    </row>
    <row r="321" spans="1:4">
      <c r="A321" s="2" t="s">
        <v>331</v>
      </c>
      <c r="B321" s="1" t="s">
        <v>2462</v>
      </c>
      <c r="C321" s="5" t="str">
        <f t="shared" si="4"/>
        <v>03322</v>
      </c>
      <c r="D321" t="s">
        <v>2439</v>
      </c>
    </row>
    <row r="322" spans="1:4">
      <c r="A322" s="2" t="s">
        <v>3435</v>
      </c>
      <c r="B322" s="1" t="s">
        <v>3436</v>
      </c>
      <c r="C322" s="5" t="str">
        <f t="shared" si="4"/>
        <v>03341</v>
      </c>
      <c r="D322" t="s">
        <v>2439</v>
      </c>
    </row>
    <row r="323" spans="1:4">
      <c r="A323" s="2" t="s">
        <v>3437</v>
      </c>
      <c r="B323" s="1" t="s">
        <v>3438</v>
      </c>
      <c r="C323" s="5" t="str">
        <f t="shared" ref="C323:C387" si="5">LEFT(B323,5)</f>
        <v>03342</v>
      </c>
      <c r="D323" t="s">
        <v>2439</v>
      </c>
    </row>
    <row r="324" spans="1:4">
      <c r="A324" s="2" t="s">
        <v>3439</v>
      </c>
      <c r="B324" s="1" t="s">
        <v>3440</v>
      </c>
      <c r="C324" s="5" t="str">
        <f t="shared" si="5"/>
        <v>03361</v>
      </c>
      <c r="D324" t="s">
        <v>2439</v>
      </c>
    </row>
    <row r="325" spans="1:4">
      <c r="A325" s="2" t="s">
        <v>333</v>
      </c>
      <c r="B325" s="1" t="s">
        <v>2463</v>
      </c>
      <c r="C325" s="5" t="str">
        <f t="shared" si="5"/>
        <v>03366</v>
      </c>
      <c r="D325" t="s">
        <v>2439</v>
      </c>
    </row>
    <row r="326" spans="1:4">
      <c r="A326" s="2" t="s">
        <v>3441</v>
      </c>
      <c r="B326" s="1" t="s">
        <v>3442</v>
      </c>
      <c r="C326" s="5" t="str">
        <f t="shared" si="5"/>
        <v>03363</v>
      </c>
      <c r="D326" t="s">
        <v>2439</v>
      </c>
    </row>
    <row r="327" spans="1:4">
      <c r="A327" s="2" t="s">
        <v>3443</v>
      </c>
      <c r="B327" s="1" t="s">
        <v>3444</v>
      </c>
      <c r="C327" s="5" t="str">
        <f t="shared" si="5"/>
        <v>03365</v>
      </c>
      <c r="D327" t="s">
        <v>2439</v>
      </c>
    </row>
    <row r="328" spans="1:4">
      <c r="A328" s="2" t="s">
        <v>334</v>
      </c>
      <c r="B328" s="1" t="s">
        <v>2464</v>
      </c>
      <c r="C328" s="5" t="str">
        <f t="shared" si="5"/>
        <v>03381</v>
      </c>
      <c r="D328" t="s">
        <v>2439</v>
      </c>
    </row>
    <row r="329" spans="1:4">
      <c r="A329" s="2" t="s">
        <v>3445</v>
      </c>
      <c r="B329" s="1" t="s">
        <v>3446</v>
      </c>
      <c r="C329" s="5" t="str">
        <f t="shared" si="5"/>
        <v>03382</v>
      </c>
      <c r="D329" t="s">
        <v>2439</v>
      </c>
    </row>
    <row r="330" spans="1:4">
      <c r="A330" s="2" t="s">
        <v>3447</v>
      </c>
      <c r="B330" s="1" t="s">
        <v>3448</v>
      </c>
      <c r="C330" s="5" t="str">
        <f t="shared" si="5"/>
        <v>03383</v>
      </c>
      <c r="D330" t="s">
        <v>2439</v>
      </c>
    </row>
    <row r="331" spans="1:4">
      <c r="A331" s="2" t="s">
        <v>3449</v>
      </c>
      <c r="B331" s="1" t="s">
        <v>3450</v>
      </c>
      <c r="C331" s="5" t="str">
        <f t="shared" si="5"/>
        <v>03384</v>
      </c>
      <c r="D331" t="s">
        <v>2439</v>
      </c>
    </row>
    <row r="332" spans="1:4">
      <c r="A332" s="2" t="s">
        <v>3451</v>
      </c>
      <c r="B332" s="1" t="s">
        <v>3452</v>
      </c>
      <c r="C332" s="5" t="str">
        <f t="shared" si="5"/>
        <v>03401</v>
      </c>
      <c r="D332" t="s">
        <v>2439</v>
      </c>
    </row>
    <row r="333" spans="1:4">
      <c r="A333" s="2" t="s">
        <v>2466</v>
      </c>
      <c r="B333" s="1" t="s">
        <v>2465</v>
      </c>
      <c r="C333" s="5" t="str">
        <f t="shared" si="5"/>
        <v>03402</v>
      </c>
      <c r="D333" t="s">
        <v>2439</v>
      </c>
    </row>
    <row r="334" spans="1:4">
      <c r="A334" s="2" t="s">
        <v>3453</v>
      </c>
      <c r="B334" s="1" t="s">
        <v>3454</v>
      </c>
      <c r="C334" s="5" t="str">
        <f t="shared" si="5"/>
        <v>03421</v>
      </c>
      <c r="D334" t="s">
        <v>2439</v>
      </c>
    </row>
    <row r="335" spans="1:4">
      <c r="A335" s="2" t="s">
        <v>3455</v>
      </c>
      <c r="B335" s="1" t="s">
        <v>3456</v>
      </c>
      <c r="C335" s="5" t="str">
        <f t="shared" si="5"/>
        <v>03422</v>
      </c>
      <c r="D335" t="s">
        <v>2439</v>
      </c>
    </row>
    <row r="336" spans="1:4">
      <c r="A336" s="2" t="s">
        <v>3457</v>
      </c>
      <c r="B336" s="1" t="s">
        <v>3458</v>
      </c>
      <c r="C336" s="5" t="str">
        <f t="shared" si="5"/>
        <v>03423</v>
      </c>
      <c r="D336" t="s">
        <v>2439</v>
      </c>
    </row>
    <row r="337" spans="1:4">
      <c r="A337" s="2" t="s">
        <v>3459</v>
      </c>
      <c r="B337" s="1" t="s">
        <v>3460</v>
      </c>
      <c r="C337" s="5" t="str">
        <f t="shared" si="5"/>
        <v>03424</v>
      </c>
      <c r="D337" t="s">
        <v>2439</v>
      </c>
    </row>
    <row r="338" spans="1:4">
      <c r="A338" s="2" t="s">
        <v>3461</v>
      </c>
      <c r="B338" s="1" t="s">
        <v>3462</v>
      </c>
      <c r="C338" s="5" t="str">
        <f t="shared" si="5"/>
        <v>03425</v>
      </c>
      <c r="D338" t="s">
        <v>2439</v>
      </c>
    </row>
    <row r="339" spans="1:4">
      <c r="A339" s="2" t="s">
        <v>3463</v>
      </c>
      <c r="B339" s="1" t="s">
        <v>3464</v>
      </c>
      <c r="C339" s="5" t="str">
        <f t="shared" si="5"/>
        <v>03426</v>
      </c>
      <c r="D339" t="s">
        <v>2439</v>
      </c>
    </row>
    <row r="340" spans="1:4">
      <c r="A340" s="2" t="s">
        <v>337</v>
      </c>
      <c r="B340" s="1" t="s">
        <v>2467</v>
      </c>
      <c r="C340" s="5" t="str">
        <f t="shared" si="5"/>
        <v>03441</v>
      </c>
      <c r="D340" t="s">
        <v>2439</v>
      </c>
    </row>
    <row r="341" spans="1:4">
      <c r="A341" s="2" t="s">
        <v>3465</v>
      </c>
      <c r="B341" s="1" t="s">
        <v>3466</v>
      </c>
      <c r="C341" s="5" t="str">
        <f t="shared" si="5"/>
        <v>03442</v>
      </c>
      <c r="D341" t="s">
        <v>2439</v>
      </c>
    </row>
    <row r="342" spans="1:4">
      <c r="A342" s="2" t="s">
        <v>338</v>
      </c>
      <c r="B342" s="1" t="s">
        <v>2468</v>
      </c>
      <c r="C342" s="5" t="str">
        <f t="shared" si="5"/>
        <v>03461</v>
      </c>
      <c r="D342" t="s">
        <v>2439</v>
      </c>
    </row>
    <row r="343" spans="1:4">
      <c r="A343" s="2" t="s">
        <v>3467</v>
      </c>
      <c r="B343" s="1" t="s">
        <v>3468</v>
      </c>
      <c r="C343" s="5" t="str">
        <f t="shared" si="5"/>
        <v>03462</v>
      </c>
      <c r="D343" t="s">
        <v>2439</v>
      </c>
    </row>
    <row r="344" spans="1:4">
      <c r="A344" s="2" t="s">
        <v>3469</v>
      </c>
      <c r="B344" s="1" t="s">
        <v>3470</v>
      </c>
      <c r="C344" s="5" t="str">
        <f t="shared" si="5"/>
        <v>03481</v>
      </c>
      <c r="D344" t="s">
        <v>2439</v>
      </c>
    </row>
    <row r="345" spans="1:4">
      <c r="A345" s="2" t="s">
        <v>339</v>
      </c>
      <c r="B345" s="1" t="s">
        <v>2469</v>
      </c>
      <c r="C345" s="5" t="str">
        <f t="shared" si="5"/>
        <v>03482</v>
      </c>
      <c r="D345" t="s">
        <v>2439</v>
      </c>
    </row>
    <row r="346" spans="1:4">
      <c r="A346" s="2" t="s">
        <v>340</v>
      </c>
      <c r="B346" s="1" t="s">
        <v>2470</v>
      </c>
      <c r="C346" s="5" t="str">
        <f t="shared" si="5"/>
        <v>03483</v>
      </c>
      <c r="D346" t="s">
        <v>2439</v>
      </c>
    </row>
    <row r="347" spans="1:4">
      <c r="A347" s="2" t="s">
        <v>341</v>
      </c>
      <c r="B347" s="1" t="s">
        <v>2471</v>
      </c>
      <c r="C347" s="5" t="str">
        <f t="shared" si="5"/>
        <v>03484</v>
      </c>
      <c r="D347" t="s">
        <v>2439</v>
      </c>
    </row>
    <row r="348" spans="1:4">
      <c r="A348" s="2" t="s">
        <v>342</v>
      </c>
      <c r="B348" s="1" t="s">
        <v>2472</v>
      </c>
      <c r="C348" s="5" t="str">
        <f t="shared" si="5"/>
        <v>03485</v>
      </c>
      <c r="D348" t="s">
        <v>2439</v>
      </c>
    </row>
    <row r="349" spans="1:4">
      <c r="A349" s="2" t="s">
        <v>3471</v>
      </c>
      <c r="B349" s="1" t="s">
        <v>3472</v>
      </c>
      <c r="C349" s="5" t="str">
        <f t="shared" si="5"/>
        <v>03486</v>
      </c>
      <c r="D349" t="s">
        <v>2439</v>
      </c>
    </row>
    <row r="350" spans="1:4">
      <c r="A350" s="2" t="s">
        <v>3473</v>
      </c>
      <c r="B350" s="1" t="s">
        <v>3474</v>
      </c>
      <c r="C350" s="5" t="str">
        <f t="shared" si="5"/>
        <v>03487</v>
      </c>
      <c r="D350" t="s">
        <v>2439</v>
      </c>
    </row>
    <row r="351" spans="1:4">
      <c r="A351" s="2" t="s">
        <v>2474</v>
      </c>
      <c r="B351" s="1" t="s">
        <v>2473</v>
      </c>
      <c r="C351" s="5" t="str">
        <f t="shared" si="5"/>
        <v>03501</v>
      </c>
      <c r="D351" t="s">
        <v>2439</v>
      </c>
    </row>
    <row r="352" spans="1:4">
      <c r="A352" s="2" t="s">
        <v>3475</v>
      </c>
      <c r="B352" s="1" t="s">
        <v>3476</v>
      </c>
      <c r="C352" s="5" t="str">
        <f t="shared" si="5"/>
        <v>03502</v>
      </c>
      <c r="D352" t="s">
        <v>2439</v>
      </c>
    </row>
    <row r="353" spans="1:4">
      <c r="A353" s="2" t="s">
        <v>345</v>
      </c>
      <c r="B353" s="1" t="s">
        <v>2475</v>
      </c>
      <c r="C353" s="5" t="str">
        <f t="shared" si="5"/>
        <v>03503</v>
      </c>
      <c r="D353" t="s">
        <v>2439</v>
      </c>
    </row>
    <row r="354" spans="1:4">
      <c r="A354" s="2" t="s">
        <v>1132</v>
      </c>
      <c r="B354" s="1" t="s">
        <v>3477</v>
      </c>
      <c r="C354" s="5" t="str">
        <f t="shared" si="5"/>
        <v>03504</v>
      </c>
      <c r="D354" t="s">
        <v>2439</v>
      </c>
    </row>
    <row r="355" spans="1:4">
      <c r="A355" s="2" t="s">
        <v>3478</v>
      </c>
      <c r="B355" s="1" t="s">
        <v>3479</v>
      </c>
      <c r="C355" s="5" t="str">
        <f t="shared" si="5"/>
        <v>03505</v>
      </c>
      <c r="D355" t="s">
        <v>2439</v>
      </c>
    </row>
    <row r="356" spans="1:4">
      <c r="A356" s="2" t="s">
        <v>346</v>
      </c>
      <c r="B356" s="1" t="s">
        <v>2476</v>
      </c>
      <c r="C356" s="5" t="str">
        <f t="shared" si="5"/>
        <v>03506</v>
      </c>
      <c r="D356" t="s">
        <v>2439</v>
      </c>
    </row>
    <row r="357" spans="1:4">
      <c r="A357" s="2" t="s">
        <v>347</v>
      </c>
      <c r="B357" s="1" t="s">
        <v>2477</v>
      </c>
      <c r="C357" s="5" t="str">
        <f t="shared" si="5"/>
        <v>03507</v>
      </c>
      <c r="D357" t="s">
        <v>2439</v>
      </c>
    </row>
    <row r="358" spans="1:4">
      <c r="A358" s="2" t="s">
        <v>3480</v>
      </c>
      <c r="B358" s="1" t="s">
        <v>3481</v>
      </c>
      <c r="C358" s="5" t="str">
        <f t="shared" si="5"/>
        <v>03521</v>
      </c>
      <c r="D358" t="s">
        <v>2439</v>
      </c>
    </row>
    <row r="359" spans="1:4">
      <c r="A359" s="2" t="s">
        <v>3482</v>
      </c>
      <c r="B359" s="1" t="s">
        <v>3483</v>
      </c>
      <c r="C359" s="5" t="str">
        <f t="shared" si="5"/>
        <v>03523</v>
      </c>
      <c r="D359" t="s">
        <v>2439</v>
      </c>
    </row>
    <row r="360" spans="1:4">
      <c r="A360" s="2" t="s">
        <v>348</v>
      </c>
      <c r="B360" s="1" t="s">
        <v>2478</v>
      </c>
      <c r="C360" s="5" t="str">
        <f t="shared" si="5"/>
        <v>03524</v>
      </c>
      <c r="D360" t="s">
        <v>2439</v>
      </c>
    </row>
    <row r="361" spans="1:4">
      <c r="A361" s="2" t="s">
        <v>2480</v>
      </c>
      <c r="B361" s="1" t="s">
        <v>3484</v>
      </c>
      <c r="C361" s="5" t="str">
        <f t="shared" si="5"/>
        <v>04000</v>
      </c>
      <c r="D361" s="2" t="s">
        <v>2480</v>
      </c>
    </row>
    <row r="362" spans="1:4">
      <c r="A362" s="2" t="s">
        <v>349</v>
      </c>
      <c r="B362" s="1" t="s">
        <v>2479</v>
      </c>
      <c r="C362" s="5" t="str">
        <f t="shared" si="5"/>
        <v>04100</v>
      </c>
      <c r="D362" s="2" t="s">
        <v>2480</v>
      </c>
    </row>
    <row r="363" spans="1:4">
      <c r="A363" s="2" t="s">
        <v>350</v>
      </c>
      <c r="B363" s="1" t="s">
        <v>2481</v>
      </c>
      <c r="C363" s="5" t="str">
        <f t="shared" si="5"/>
        <v>04202</v>
      </c>
      <c r="D363" s="2" t="s">
        <v>2480</v>
      </c>
    </row>
    <row r="364" spans="1:4">
      <c r="A364" s="2" t="s">
        <v>351</v>
      </c>
      <c r="B364" s="1" t="s">
        <v>2482</v>
      </c>
      <c r="C364" s="5" t="str">
        <f t="shared" si="5"/>
        <v>04203</v>
      </c>
      <c r="D364" s="2" t="s">
        <v>2480</v>
      </c>
    </row>
    <row r="365" spans="1:4">
      <c r="A365" s="2" t="s">
        <v>3485</v>
      </c>
      <c r="B365" s="1" t="s">
        <v>3486</v>
      </c>
      <c r="C365" s="5" t="str">
        <f t="shared" si="5"/>
        <v>04204</v>
      </c>
      <c r="D365" s="2" t="s">
        <v>2480</v>
      </c>
    </row>
    <row r="366" spans="1:4">
      <c r="A366" s="2" t="s">
        <v>352</v>
      </c>
      <c r="B366" s="1" t="s">
        <v>2483</v>
      </c>
      <c r="C366" s="5" t="str">
        <f t="shared" si="5"/>
        <v>04205</v>
      </c>
      <c r="D366" s="2" t="s">
        <v>2480</v>
      </c>
    </row>
    <row r="367" spans="1:4">
      <c r="A367" s="2" t="s">
        <v>353</v>
      </c>
      <c r="B367" s="1" t="s">
        <v>2484</v>
      </c>
      <c r="C367" s="5" t="str">
        <f t="shared" si="5"/>
        <v>04206</v>
      </c>
      <c r="D367" s="2" t="s">
        <v>2480</v>
      </c>
    </row>
    <row r="368" spans="1:4">
      <c r="A368" s="2" t="s">
        <v>354</v>
      </c>
      <c r="B368" s="1" t="s">
        <v>2485</v>
      </c>
      <c r="C368" s="5" t="str">
        <f t="shared" si="5"/>
        <v>04207</v>
      </c>
      <c r="D368" s="2" t="s">
        <v>2480</v>
      </c>
    </row>
    <row r="369" spans="1:4">
      <c r="A369" s="2" t="s">
        <v>355</v>
      </c>
      <c r="B369" s="1" t="s">
        <v>2486</v>
      </c>
      <c r="C369" s="5" t="str">
        <f t="shared" si="5"/>
        <v>04208</v>
      </c>
      <c r="D369" s="2" t="s">
        <v>2480</v>
      </c>
    </row>
    <row r="370" spans="1:4">
      <c r="A370" s="2" t="s">
        <v>2488</v>
      </c>
      <c r="B370" s="1" t="s">
        <v>2487</v>
      </c>
      <c r="C370" s="5" t="str">
        <f t="shared" si="5"/>
        <v>04209</v>
      </c>
      <c r="D370" s="2" t="s">
        <v>2480</v>
      </c>
    </row>
    <row r="371" spans="1:4">
      <c r="A371" s="2" t="s">
        <v>2490</v>
      </c>
      <c r="B371" s="1" t="s">
        <v>2489</v>
      </c>
      <c r="C371" s="5" t="str">
        <f t="shared" si="5"/>
        <v>04211</v>
      </c>
      <c r="D371" s="2" t="s">
        <v>2480</v>
      </c>
    </row>
    <row r="372" spans="1:4">
      <c r="A372" s="2" t="s">
        <v>357</v>
      </c>
      <c r="B372" s="1" t="s">
        <v>2491</v>
      </c>
      <c r="C372" s="5" t="str">
        <f t="shared" si="5"/>
        <v>04212</v>
      </c>
      <c r="D372" s="2" t="s">
        <v>2480</v>
      </c>
    </row>
    <row r="373" spans="1:4">
      <c r="A373" s="2" t="s">
        <v>358</v>
      </c>
      <c r="B373" s="1" t="s">
        <v>2492</v>
      </c>
      <c r="C373" s="5" t="str">
        <f t="shared" si="5"/>
        <v>04213</v>
      </c>
      <c r="D373" s="2" t="s">
        <v>2480</v>
      </c>
    </row>
    <row r="374" spans="1:4">
      <c r="A374" s="2" t="s">
        <v>359</v>
      </c>
      <c r="B374" s="1" t="s">
        <v>2493</v>
      </c>
      <c r="C374" s="5" t="str">
        <f t="shared" si="5"/>
        <v>04214</v>
      </c>
      <c r="D374" s="2" t="s">
        <v>2480</v>
      </c>
    </row>
    <row r="375" spans="1:4">
      <c r="A375" s="2" t="s">
        <v>360</v>
      </c>
      <c r="B375" s="1" t="s">
        <v>2494</v>
      </c>
      <c r="C375" s="5" t="str">
        <f t="shared" si="5"/>
        <v>04215</v>
      </c>
      <c r="D375" s="2" t="s">
        <v>2480</v>
      </c>
    </row>
    <row r="376" spans="1:4">
      <c r="A376" s="2" t="s">
        <v>2496</v>
      </c>
      <c r="B376" s="1" t="s">
        <v>2495</v>
      </c>
      <c r="C376" s="5" t="str">
        <f>LEFT(B376,5)</f>
        <v>04216</v>
      </c>
      <c r="D376" s="2" t="s">
        <v>2480</v>
      </c>
    </row>
    <row r="377" spans="1:4">
      <c r="A377" s="2" t="s">
        <v>363</v>
      </c>
      <c r="B377" s="1" t="s">
        <v>2497</v>
      </c>
      <c r="C377" s="5" t="str">
        <f t="shared" si="5"/>
        <v>04301</v>
      </c>
      <c r="D377" s="2" t="s">
        <v>2480</v>
      </c>
    </row>
    <row r="378" spans="1:4">
      <c r="A378" s="2" t="s">
        <v>3487</v>
      </c>
      <c r="B378" s="1" t="s">
        <v>2498</v>
      </c>
      <c r="C378" s="5" t="str">
        <f t="shared" si="5"/>
        <v>04302</v>
      </c>
      <c r="D378" s="2" t="s">
        <v>2480</v>
      </c>
    </row>
    <row r="379" spans="1:4">
      <c r="A379" s="2" t="s">
        <v>366</v>
      </c>
      <c r="B379" s="1" t="s">
        <v>2500</v>
      </c>
      <c r="C379" s="5" t="str">
        <f t="shared" si="5"/>
        <v>04321</v>
      </c>
      <c r="D379" s="2" t="s">
        <v>2480</v>
      </c>
    </row>
    <row r="380" spans="1:4">
      <c r="A380" s="2" t="s">
        <v>367</v>
      </c>
      <c r="B380" s="1" t="s">
        <v>2501</v>
      </c>
      <c r="C380" s="5" t="str">
        <f t="shared" si="5"/>
        <v>04322</v>
      </c>
      <c r="D380" s="2" t="s">
        <v>2480</v>
      </c>
    </row>
    <row r="381" spans="1:4">
      <c r="A381" s="2" t="s">
        <v>2503</v>
      </c>
      <c r="B381" s="1" t="s">
        <v>2502</v>
      </c>
      <c r="C381" s="5" t="str">
        <f t="shared" si="5"/>
        <v>04323</v>
      </c>
      <c r="D381" s="2" t="s">
        <v>2480</v>
      </c>
    </row>
    <row r="382" spans="1:4">
      <c r="A382" s="2" t="s">
        <v>370</v>
      </c>
      <c r="B382" s="1" t="s">
        <v>2504</v>
      </c>
      <c r="C382" s="5" t="str">
        <f t="shared" si="5"/>
        <v>04324</v>
      </c>
      <c r="D382" s="2" t="s">
        <v>2480</v>
      </c>
    </row>
    <row r="383" spans="1:4">
      <c r="A383" s="2" t="s">
        <v>2506</v>
      </c>
      <c r="B383" s="1" t="s">
        <v>2505</v>
      </c>
      <c r="C383" s="5" t="str">
        <f t="shared" si="5"/>
        <v>04341</v>
      </c>
      <c r="D383" s="2" t="s">
        <v>2480</v>
      </c>
    </row>
    <row r="384" spans="1:4">
      <c r="A384" s="2" t="s">
        <v>2508</v>
      </c>
      <c r="B384" s="1" t="s">
        <v>2507</v>
      </c>
      <c r="C384" s="5" t="str">
        <f t="shared" si="5"/>
        <v>04361</v>
      </c>
      <c r="D384" s="2" t="s">
        <v>2480</v>
      </c>
    </row>
    <row r="385" spans="1:4">
      <c r="A385" s="2" t="s">
        <v>375</v>
      </c>
      <c r="B385" s="1" t="s">
        <v>2509</v>
      </c>
      <c r="C385" s="5" t="str">
        <f t="shared" si="5"/>
        <v>04362</v>
      </c>
      <c r="D385" s="2" t="s">
        <v>2480</v>
      </c>
    </row>
    <row r="386" spans="1:4">
      <c r="A386" s="2" t="s">
        <v>376</v>
      </c>
      <c r="B386" s="1" t="s">
        <v>2510</v>
      </c>
      <c r="C386" s="5" t="str">
        <f t="shared" si="5"/>
        <v>04401</v>
      </c>
      <c r="D386" s="2" t="s">
        <v>2480</v>
      </c>
    </row>
    <row r="387" spans="1:4">
      <c r="A387" s="2" t="s">
        <v>377</v>
      </c>
      <c r="B387" s="1" t="s">
        <v>2511</v>
      </c>
      <c r="C387" s="5" t="str">
        <f t="shared" si="5"/>
        <v>04404</v>
      </c>
      <c r="D387" s="2" t="s">
        <v>2480</v>
      </c>
    </row>
    <row r="388" spans="1:4">
      <c r="A388" s="2" t="s">
        <v>378</v>
      </c>
      <c r="B388" s="1" t="s">
        <v>2512</v>
      </c>
      <c r="C388" s="5" t="str">
        <f t="shared" ref="C388:C450" si="6">LEFT(B388,5)</f>
        <v>04406</v>
      </c>
      <c r="D388" s="2" t="s">
        <v>2480</v>
      </c>
    </row>
    <row r="389" spans="1:4">
      <c r="A389" s="2" t="s">
        <v>379</v>
      </c>
      <c r="B389" s="1" t="s">
        <v>2513</v>
      </c>
      <c r="C389" s="5" t="str">
        <f t="shared" si="6"/>
        <v>04421</v>
      </c>
      <c r="D389" s="2" t="s">
        <v>2480</v>
      </c>
    </row>
    <row r="390" spans="1:4">
      <c r="A390" s="2" t="s">
        <v>380</v>
      </c>
      <c r="B390" s="1" t="s">
        <v>2514</v>
      </c>
      <c r="C390" s="5" t="str">
        <f t="shared" si="6"/>
        <v>04422</v>
      </c>
      <c r="D390" s="2" t="s">
        <v>2480</v>
      </c>
    </row>
    <row r="391" spans="1:4">
      <c r="A391" s="2" t="s">
        <v>2516</v>
      </c>
      <c r="B391" s="1" t="s">
        <v>2515</v>
      </c>
      <c r="C391" s="5" t="str">
        <f t="shared" si="6"/>
        <v>04424</v>
      </c>
      <c r="D391" s="2" t="s">
        <v>2480</v>
      </c>
    </row>
    <row r="392" spans="1:4">
      <c r="A392" s="2" t="s">
        <v>3488</v>
      </c>
      <c r="B392" s="1" t="s">
        <v>3489</v>
      </c>
      <c r="C392" s="5" t="str">
        <f t="shared" si="6"/>
        <v>04441</v>
      </c>
      <c r="D392" s="2" t="s">
        <v>2480</v>
      </c>
    </row>
    <row r="393" spans="1:4">
      <c r="A393" s="2" t="s">
        <v>3490</v>
      </c>
      <c r="B393" s="1" t="s">
        <v>3491</v>
      </c>
      <c r="C393" s="5" t="str">
        <f t="shared" si="6"/>
        <v>04442</v>
      </c>
      <c r="D393" s="2" t="s">
        <v>2480</v>
      </c>
    </row>
    <row r="394" spans="1:4">
      <c r="A394" s="2" t="s">
        <v>3492</v>
      </c>
      <c r="B394" s="1" t="s">
        <v>3493</v>
      </c>
      <c r="C394" s="5" t="str">
        <f t="shared" si="6"/>
        <v>04443</v>
      </c>
      <c r="D394" s="2" t="s">
        <v>2480</v>
      </c>
    </row>
    <row r="395" spans="1:4">
      <c r="A395" s="2" t="s">
        <v>382</v>
      </c>
      <c r="B395" s="1" t="s">
        <v>2517</v>
      </c>
      <c r="C395" s="5" t="str">
        <f t="shared" si="6"/>
        <v>04444</v>
      </c>
      <c r="D395" s="2" t="s">
        <v>2480</v>
      </c>
    </row>
    <row r="396" spans="1:4">
      <c r="A396" s="2" t="s">
        <v>383</v>
      </c>
      <c r="B396" s="1" t="s">
        <v>2518</v>
      </c>
      <c r="C396" s="5" t="str">
        <f t="shared" si="6"/>
        <v>04445</v>
      </c>
      <c r="D396" s="2" t="s">
        <v>2480</v>
      </c>
    </row>
    <row r="397" spans="1:4">
      <c r="A397" s="2" t="s">
        <v>3494</v>
      </c>
      <c r="B397" s="1" t="s">
        <v>3495</v>
      </c>
      <c r="C397" s="5" t="str">
        <f t="shared" si="6"/>
        <v>04461</v>
      </c>
      <c r="D397" s="2" t="s">
        <v>2480</v>
      </c>
    </row>
    <row r="398" spans="1:4">
      <c r="A398" s="2" t="s">
        <v>3496</v>
      </c>
      <c r="B398" s="1" t="s">
        <v>3497</v>
      </c>
      <c r="C398" s="5" t="str">
        <f t="shared" si="6"/>
        <v>04462</v>
      </c>
      <c r="D398" s="2" t="s">
        <v>2480</v>
      </c>
    </row>
    <row r="399" spans="1:4">
      <c r="A399" s="2" t="s">
        <v>3498</v>
      </c>
      <c r="B399" s="1" t="s">
        <v>3499</v>
      </c>
      <c r="C399" s="5" t="str">
        <f t="shared" si="6"/>
        <v>04463</v>
      </c>
      <c r="D399" s="2" t="s">
        <v>2480</v>
      </c>
    </row>
    <row r="400" spans="1:4">
      <c r="A400" s="2" t="s">
        <v>3500</v>
      </c>
      <c r="B400" s="1" t="s">
        <v>3501</v>
      </c>
      <c r="C400" s="5" t="str">
        <f t="shared" si="6"/>
        <v>04481</v>
      </c>
      <c r="D400" s="2" t="s">
        <v>2480</v>
      </c>
    </row>
    <row r="401" spans="1:4">
      <c r="A401" s="2" t="s">
        <v>3502</v>
      </c>
      <c r="B401" s="1" t="s">
        <v>3503</v>
      </c>
      <c r="C401" s="5" t="str">
        <f t="shared" si="6"/>
        <v>04482</v>
      </c>
      <c r="D401" s="2" t="s">
        <v>2480</v>
      </c>
    </row>
    <row r="402" spans="1:4">
      <c r="A402" s="2" t="s">
        <v>384</v>
      </c>
      <c r="B402" s="1" t="s">
        <v>2519</v>
      </c>
      <c r="C402" s="5" t="str">
        <f t="shared" si="6"/>
        <v>04501</v>
      </c>
      <c r="D402" s="2" t="s">
        <v>2480</v>
      </c>
    </row>
    <row r="403" spans="1:4">
      <c r="A403" s="2" t="s">
        <v>385</v>
      </c>
      <c r="B403" s="1" t="s">
        <v>2520</v>
      </c>
      <c r="C403" s="5" t="str">
        <f t="shared" si="6"/>
        <v>04505</v>
      </c>
      <c r="D403" s="2" t="s">
        <v>2480</v>
      </c>
    </row>
    <row r="404" spans="1:4">
      <c r="A404" s="2" t="s">
        <v>1438</v>
      </c>
      <c r="B404" s="1" t="s">
        <v>3504</v>
      </c>
      <c r="C404" s="5" t="str">
        <f t="shared" si="6"/>
        <v>04502</v>
      </c>
      <c r="D404" s="2" t="s">
        <v>2480</v>
      </c>
    </row>
    <row r="405" spans="1:4">
      <c r="A405" s="2" t="s">
        <v>3505</v>
      </c>
      <c r="B405" s="1" t="s">
        <v>3506</v>
      </c>
      <c r="C405" s="5" t="str">
        <f t="shared" si="6"/>
        <v>04503</v>
      </c>
      <c r="D405" s="2" t="s">
        <v>2480</v>
      </c>
    </row>
    <row r="406" spans="1:4">
      <c r="A406" s="2" t="s">
        <v>3507</v>
      </c>
      <c r="B406" s="1" t="s">
        <v>3508</v>
      </c>
      <c r="C406" s="5" t="str">
        <f t="shared" si="6"/>
        <v>04504</v>
      </c>
      <c r="D406" s="2" t="s">
        <v>2480</v>
      </c>
    </row>
    <row r="407" spans="1:4">
      <c r="A407" s="2" t="s">
        <v>3509</v>
      </c>
      <c r="B407" s="1" t="s">
        <v>3510</v>
      </c>
      <c r="C407" s="5" t="str">
        <f t="shared" si="6"/>
        <v>04521</v>
      </c>
      <c r="D407" s="2" t="s">
        <v>2480</v>
      </c>
    </row>
    <row r="408" spans="1:4">
      <c r="A408" s="2" t="s">
        <v>3511</v>
      </c>
      <c r="B408" s="1" t="s">
        <v>3512</v>
      </c>
      <c r="C408" s="5" t="str">
        <f t="shared" si="6"/>
        <v>04522</v>
      </c>
      <c r="D408" s="2" t="s">
        <v>2480</v>
      </c>
    </row>
    <row r="409" spans="1:4">
      <c r="A409" s="2" t="s">
        <v>3513</v>
      </c>
      <c r="B409" s="1" t="s">
        <v>3514</v>
      </c>
      <c r="C409" s="5" t="str">
        <f t="shared" si="6"/>
        <v>04523</v>
      </c>
      <c r="D409" s="2" t="s">
        <v>2480</v>
      </c>
    </row>
    <row r="410" spans="1:4">
      <c r="A410" s="2" t="s">
        <v>3515</v>
      </c>
      <c r="B410" s="1" t="s">
        <v>3516</v>
      </c>
      <c r="C410" s="5" t="str">
        <f t="shared" si="6"/>
        <v>04524</v>
      </c>
      <c r="D410" s="2" t="s">
        <v>2480</v>
      </c>
    </row>
    <row r="411" spans="1:4">
      <c r="A411" s="2" t="s">
        <v>3517</v>
      </c>
      <c r="B411" s="1" t="s">
        <v>3518</v>
      </c>
      <c r="C411" s="5" t="str">
        <f t="shared" si="6"/>
        <v>04525</v>
      </c>
      <c r="D411" s="2" t="s">
        <v>2480</v>
      </c>
    </row>
    <row r="412" spans="1:4">
      <c r="A412" s="2" t="s">
        <v>3519</v>
      </c>
      <c r="B412" s="1" t="s">
        <v>3520</v>
      </c>
      <c r="C412" s="5" t="str">
        <f t="shared" si="6"/>
        <v>04526</v>
      </c>
      <c r="D412" s="2" t="s">
        <v>2480</v>
      </c>
    </row>
    <row r="413" spans="1:4">
      <c r="A413" s="2" t="s">
        <v>3521</v>
      </c>
      <c r="B413" s="1" t="s">
        <v>3522</v>
      </c>
      <c r="C413" s="5" t="str">
        <f t="shared" si="6"/>
        <v>04527</v>
      </c>
      <c r="D413" s="2" t="s">
        <v>2480</v>
      </c>
    </row>
    <row r="414" spans="1:4">
      <c r="A414" s="2" t="s">
        <v>3523</v>
      </c>
      <c r="B414" s="1" t="s">
        <v>3524</v>
      </c>
      <c r="C414" s="5" t="str">
        <f t="shared" si="6"/>
        <v>04528</v>
      </c>
      <c r="D414" s="2" t="s">
        <v>2480</v>
      </c>
    </row>
    <row r="415" spans="1:4">
      <c r="A415" s="2" t="s">
        <v>3525</v>
      </c>
      <c r="B415" s="1" t="s">
        <v>3526</v>
      </c>
      <c r="C415" s="5" t="str">
        <f t="shared" si="6"/>
        <v>04529</v>
      </c>
      <c r="D415" s="2" t="s">
        <v>2480</v>
      </c>
    </row>
    <row r="416" spans="1:4">
      <c r="A416" s="2" t="s">
        <v>3527</v>
      </c>
      <c r="B416" s="1" t="s">
        <v>3528</v>
      </c>
      <c r="C416" s="5" t="str">
        <f t="shared" si="6"/>
        <v>04530</v>
      </c>
      <c r="D416" s="2" t="s">
        <v>2480</v>
      </c>
    </row>
    <row r="417" spans="1:4">
      <c r="A417" s="2" t="s">
        <v>3529</v>
      </c>
      <c r="B417" s="1" t="s">
        <v>3530</v>
      </c>
      <c r="C417" s="5" t="str">
        <f t="shared" si="6"/>
        <v>04541</v>
      </c>
      <c r="D417" s="2" t="s">
        <v>2480</v>
      </c>
    </row>
    <row r="418" spans="1:4">
      <c r="A418" s="2" t="s">
        <v>3531</v>
      </c>
      <c r="B418" s="1" t="s">
        <v>3532</v>
      </c>
      <c r="C418" s="5" t="str">
        <f t="shared" si="6"/>
        <v>04542</v>
      </c>
      <c r="D418" s="2" t="s">
        <v>2480</v>
      </c>
    </row>
    <row r="419" spans="1:4">
      <c r="A419" s="2" t="s">
        <v>3439</v>
      </c>
      <c r="B419" s="1" t="s">
        <v>3533</v>
      </c>
      <c r="C419" s="5" t="str">
        <f t="shared" si="6"/>
        <v>04543</v>
      </c>
      <c r="D419" s="2" t="s">
        <v>2480</v>
      </c>
    </row>
    <row r="420" spans="1:4">
      <c r="A420" s="2" t="s">
        <v>3534</v>
      </c>
      <c r="B420" s="1" t="s">
        <v>3535</v>
      </c>
      <c r="C420" s="5" t="str">
        <f t="shared" si="6"/>
        <v>04544</v>
      </c>
      <c r="D420" s="2" t="s">
        <v>2480</v>
      </c>
    </row>
    <row r="421" spans="1:4">
      <c r="A421" s="2" t="s">
        <v>3536</v>
      </c>
      <c r="B421" s="1" t="s">
        <v>3537</v>
      </c>
      <c r="C421" s="5" t="str">
        <f t="shared" si="6"/>
        <v>04545</v>
      </c>
      <c r="D421" s="2" t="s">
        <v>2480</v>
      </c>
    </row>
    <row r="422" spans="1:4">
      <c r="A422" s="2" t="s">
        <v>3538</v>
      </c>
      <c r="B422" s="1" t="s">
        <v>3539</v>
      </c>
      <c r="C422" s="5" t="str">
        <f t="shared" si="6"/>
        <v>04546</v>
      </c>
      <c r="D422" s="2" t="s">
        <v>2480</v>
      </c>
    </row>
    <row r="423" spans="1:4">
      <c r="A423" s="2" t="s">
        <v>3540</v>
      </c>
      <c r="B423" s="1" t="s">
        <v>3541</v>
      </c>
      <c r="C423" s="5" t="str">
        <f t="shared" si="6"/>
        <v>04547</v>
      </c>
      <c r="D423" s="2" t="s">
        <v>2480</v>
      </c>
    </row>
    <row r="424" spans="1:4">
      <c r="A424" s="2" t="s">
        <v>3542</v>
      </c>
      <c r="B424" s="1" t="s">
        <v>3543</v>
      </c>
      <c r="C424" s="5" t="str">
        <f t="shared" si="6"/>
        <v>04548</v>
      </c>
      <c r="D424" s="2" t="s">
        <v>2480</v>
      </c>
    </row>
    <row r="425" spans="1:4">
      <c r="A425" s="2" t="s">
        <v>2578</v>
      </c>
      <c r="B425" s="1" t="s">
        <v>3544</v>
      </c>
      <c r="C425" s="5" t="str">
        <f t="shared" si="6"/>
        <v>04561</v>
      </c>
      <c r="D425" s="2" t="s">
        <v>2480</v>
      </c>
    </row>
    <row r="426" spans="1:4">
      <c r="A426" s="2" t="s">
        <v>3545</v>
      </c>
      <c r="B426" s="1" t="s">
        <v>3546</v>
      </c>
      <c r="C426" s="5" t="str">
        <f t="shared" si="6"/>
        <v>04562</v>
      </c>
      <c r="D426" s="2" t="s">
        <v>2480</v>
      </c>
    </row>
    <row r="427" spans="1:4">
      <c r="A427" s="2" t="s">
        <v>3547</v>
      </c>
      <c r="B427" s="1" t="s">
        <v>3548</v>
      </c>
      <c r="C427" s="5" t="str">
        <f t="shared" si="6"/>
        <v>04563</v>
      </c>
      <c r="D427" s="2" t="s">
        <v>2480</v>
      </c>
    </row>
    <row r="428" spans="1:4">
      <c r="A428" s="2" t="s">
        <v>1441</v>
      </c>
      <c r="B428" s="1" t="s">
        <v>3549</v>
      </c>
      <c r="C428" s="5" t="str">
        <f t="shared" si="6"/>
        <v>04564</v>
      </c>
      <c r="D428" s="2" t="s">
        <v>2480</v>
      </c>
    </row>
    <row r="429" spans="1:4">
      <c r="A429" s="2" t="s">
        <v>3550</v>
      </c>
      <c r="B429" s="1" t="s">
        <v>3551</v>
      </c>
      <c r="C429" s="5" t="str">
        <f t="shared" si="6"/>
        <v>04565</v>
      </c>
      <c r="D429" s="2" t="s">
        <v>2480</v>
      </c>
    </row>
    <row r="430" spans="1:4">
      <c r="A430" s="2" t="s">
        <v>3552</v>
      </c>
      <c r="B430" s="1" t="s">
        <v>3553</v>
      </c>
      <c r="C430" s="5" t="str">
        <f t="shared" si="6"/>
        <v>04566</v>
      </c>
      <c r="D430" s="2" t="s">
        <v>2480</v>
      </c>
    </row>
    <row r="431" spans="1:4">
      <c r="A431" s="2" t="s">
        <v>3554</v>
      </c>
      <c r="B431" s="1" t="s">
        <v>3555</v>
      </c>
      <c r="C431" s="5" t="str">
        <f t="shared" si="6"/>
        <v>04567</v>
      </c>
      <c r="D431" s="2" t="s">
        <v>2480</v>
      </c>
    </row>
    <row r="432" spans="1:4">
      <c r="A432" s="2" t="s">
        <v>386</v>
      </c>
      <c r="B432" s="1" t="s">
        <v>2521</v>
      </c>
      <c r="C432" s="5" t="str">
        <f t="shared" si="6"/>
        <v>04581</v>
      </c>
      <c r="D432" s="2" t="s">
        <v>2480</v>
      </c>
    </row>
    <row r="433" spans="1:4">
      <c r="A433" s="2" t="s">
        <v>3556</v>
      </c>
      <c r="B433" s="1" t="s">
        <v>3557</v>
      </c>
      <c r="C433" s="5" t="str">
        <f t="shared" si="6"/>
        <v>04582</v>
      </c>
      <c r="D433" s="2" t="s">
        <v>2480</v>
      </c>
    </row>
    <row r="434" spans="1:4">
      <c r="A434" s="2" t="s">
        <v>3558</v>
      </c>
      <c r="B434" s="1" t="s">
        <v>3559</v>
      </c>
      <c r="C434" s="5" t="str">
        <f t="shared" si="6"/>
        <v>04601</v>
      </c>
      <c r="D434" s="2" t="s">
        <v>2480</v>
      </c>
    </row>
    <row r="435" spans="1:4">
      <c r="A435" s="2" t="s">
        <v>3560</v>
      </c>
      <c r="B435" s="1" t="s">
        <v>3561</v>
      </c>
      <c r="C435" s="5" t="str">
        <f t="shared" si="6"/>
        <v>04602</v>
      </c>
      <c r="D435" s="2" t="s">
        <v>2480</v>
      </c>
    </row>
    <row r="436" spans="1:4">
      <c r="A436" s="2" t="s">
        <v>3562</v>
      </c>
      <c r="B436" s="1" t="s">
        <v>3563</v>
      </c>
      <c r="C436" s="5" t="str">
        <f t="shared" si="6"/>
        <v>04603</v>
      </c>
      <c r="D436" s="2" t="s">
        <v>2480</v>
      </c>
    </row>
    <row r="437" spans="1:4">
      <c r="A437" s="2" t="s">
        <v>387</v>
      </c>
      <c r="B437" s="1" t="s">
        <v>2522</v>
      </c>
      <c r="C437" s="5" t="str">
        <f t="shared" si="6"/>
        <v>04606</v>
      </c>
      <c r="D437" s="2" t="s">
        <v>2480</v>
      </c>
    </row>
    <row r="438" spans="1:4">
      <c r="A438" s="2" t="s">
        <v>3564</v>
      </c>
      <c r="B438" s="1" t="s">
        <v>3565</v>
      </c>
      <c r="C438" s="5" t="str">
        <f t="shared" si="6"/>
        <v>04604</v>
      </c>
      <c r="D438" s="2" t="s">
        <v>2480</v>
      </c>
    </row>
    <row r="439" spans="1:4">
      <c r="A439" s="2" t="s">
        <v>3566</v>
      </c>
      <c r="B439" s="1" t="s">
        <v>3567</v>
      </c>
      <c r="C439" s="5" t="str">
        <f t="shared" si="6"/>
        <v>04605</v>
      </c>
      <c r="D439" s="2" t="s">
        <v>2480</v>
      </c>
    </row>
    <row r="440" spans="1:4">
      <c r="A440" s="2" t="s">
        <v>2524</v>
      </c>
      <c r="B440" s="1" t="s">
        <v>3568</v>
      </c>
      <c r="C440" s="5" t="str">
        <f t="shared" si="6"/>
        <v>05000</v>
      </c>
      <c r="D440" s="2" t="s">
        <v>2524</v>
      </c>
    </row>
    <row r="441" spans="1:4">
      <c r="A441" s="2" t="s">
        <v>388</v>
      </c>
      <c r="B441" s="1" t="s">
        <v>2523</v>
      </c>
      <c r="C441" s="5" t="str">
        <f t="shared" si="6"/>
        <v>05201</v>
      </c>
      <c r="D441" s="2" t="s">
        <v>2524</v>
      </c>
    </row>
    <row r="442" spans="1:4">
      <c r="A442" s="2" t="s">
        <v>389</v>
      </c>
      <c r="B442" s="1" t="s">
        <v>2525</v>
      </c>
      <c r="C442" s="5" t="str">
        <f t="shared" si="6"/>
        <v>05202</v>
      </c>
      <c r="D442" s="2" t="s">
        <v>2524</v>
      </c>
    </row>
    <row r="443" spans="1:4">
      <c r="A443" s="2" t="s">
        <v>390</v>
      </c>
      <c r="B443" s="1" t="s">
        <v>2526</v>
      </c>
      <c r="C443" s="5" t="str">
        <f t="shared" si="6"/>
        <v>05203</v>
      </c>
      <c r="D443" s="2" t="s">
        <v>2524</v>
      </c>
    </row>
    <row r="444" spans="1:4">
      <c r="A444" s="2" t="s">
        <v>2528</v>
      </c>
      <c r="B444" s="1" t="s">
        <v>2527</v>
      </c>
      <c r="C444" s="5" t="str">
        <f t="shared" si="6"/>
        <v>05204</v>
      </c>
      <c r="D444" s="2" t="s">
        <v>2524</v>
      </c>
    </row>
    <row r="445" spans="1:4">
      <c r="A445" s="2" t="s">
        <v>3569</v>
      </c>
      <c r="B445" s="1" t="s">
        <v>3570</v>
      </c>
      <c r="C445" s="5" t="str">
        <f t="shared" si="6"/>
        <v>05205</v>
      </c>
      <c r="D445" s="2" t="s">
        <v>2524</v>
      </c>
    </row>
    <row r="446" spans="1:4">
      <c r="A446" s="2" t="s">
        <v>393</v>
      </c>
      <c r="B446" s="1" t="s">
        <v>2529</v>
      </c>
      <c r="C446" s="5" t="str">
        <f t="shared" si="6"/>
        <v>05206</v>
      </c>
      <c r="D446" s="2" t="s">
        <v>2524</v>
      </c>
    </row>
    <row r="447" spans="1:4">
      <c r="A447" s="2" t="s">
        <v>394</v>
      </c>
      <c r="B447" s="1" t="s">
        <v>2530</v>
      </c>
      <c r="C447" s="5" t="str">
        <f t="shared" si="6"/>
        <v>05207</v>
      </c>
      <c r="D447" s="2" t="s">
        <v>2524</v>
      </c>
    </row>
    <row r="448" spans="1:4">
      <c r="A448" s="2" t="s">
        <v>3571</v>
      </c>
      <c r="B448" s="1" t="s">
        <v>3572</v>
      </c>
      <c r="C448" s="5" t="str">
        <f t="shared" si="6"/>
        <v>05208</v>
      </c>
      <c r="D448" s="2" t="s">
        <v>2524</v>
      </c>
    </row>
    <row r="449" spans="1:4">
      <c r="A449" s="2" t="s">
        <v>395</v>
      </c>
      <c r="B449" s="1" t="s">
        <v>2531</v>
      </c>
      <c r="C449" s="5" t="str">
        <f t="shared" si="6"/>
        <v>05209</v>
      </c>
      <c r="D449" s="2" t="s">
        <v>2524</v>
      </c>
    </row>
    <row r="450" spans="1:4">
      <c r="A450" s="2" t="s">
        <v>396</v>
      </c>
      <c r="B450" s="1" t="s">
        <v>2532</v>
      </c>
      <c r="C450" s="5" t="str">
        <f t="shared" si="6"/>
        <v>05210</v>
      </c>
      <c r="D450" s="2" t="s">
        <v>2524</v>
      </c>
    </row>
    <row r="451" spans="1:4">
      <c r="A451" s="2" t="s">
        <v>397</v>
      </c>
      <c r="B451" s="1" t="s">
        <v>2533</v>
      </c>
      <c r="C451" s="5" t="str">
        <f t="shared" ref="C451:C514" si="7">LEFT(B451,5)</f>
        <v>05211</v>
      </c>
      <c r="D451" s="2" t="s">
        <v>2524</v>
      </c>
    </row>
    <row r="452" spans="1:4">
      <c r="A452" s="2" t="s">
        <v>398</v>
      </c>
      <c r="B452" s="1" t="s">
        <v>2534</v>
      </c>
      <c r="C452" s="5" t="str">
        <f t="shared" si="7"/>
        <v>05212</v>
      </c>
      <c r="D452" s="2" t="s">
        <v>2524</v>
      </c>
    </row>
    <row r="453" spans="1:4">
      <c r="A453" s="2" t="s">
        <v>399</v>
      </c>
      <c r="B453" s="1" t="s">
        <v>2535</v>
      </c>
      <c r="C453" s="5" t="str">
        <f t="shared" si="7"/>
        <v>05213</v>
      </c>
      <c r="D453" s="2" t="s">
        <v>2524</v>
      </c>
    </row>
    <row r="454" spans="1:4">
      <c r="A454" s="2" t="s">
        <v>400</v>
      </c>
      <c r="B454" s="1" t="s">
        <v>2536</v>
      </c>
      <c r="C454" s="5" t="str">
        <f t="shared" si="7"/>
        <v>05214</v>
      </c>
      <c r="D454" s="2" t="s">
        <v>2524</v>
      </c>
    </row>
    <row r="455" spans="1:4">
      <c r="A455" s="2" t="s">
        <v>401</v>
      </c>
      <c r="B455" s="1" t="s">
        <v>2537</v>
      </c>
      <c r="C455" s="5" t="str">
        <f t="shared" si="7"/>
        <v>05215</v>
      </c>
      <c r="D455" s="2" t="s">
        <v>2524</v>
      </c>
    </row>
    <row r="456" spans="1:4">
      <c r="A456" s="2" t="s">
        <v>402</v>
      </c>
      <c r="B456" s="1" t="s">
        <v>2538</v>
      </c>
      <c r="C456" s="5" t="str">
        <f t="shared" si="7"/>
        <v>05303</v>
      </c>
      <c r="D456" s="2" t="s">
        <v>2524</v>
      </c>
    </row>
    <row r="457" spans="1:4">
      <c r="A457" s="2" t="s">
        <v>3573</v>
      </c>
      <c r="B457" s="1" t="s">
        <v>3574</v>
      </c>
      <c r="C457" s="5" t="str">
        <f t="shared" si="7"/>
        <v>05321</v>
      </c>
      <c r="D457" s="2" t="s">
        <v>2524</v>
      </c>
    </row>
    <row r="458" spans="1:4">
      <c r="A458" s="2" t="s">
        <v>3575</v>
      </c>
      <c r="B458" s="1" t="s">
        <v>3576</v>
      </c>
      <c r="C458" s="5" t="str">
        <f t="shared" si="7"/>
        <v>05322</v>
      </c>
      <c r="D458" s="2" t="s">
        <v>2524</v>
      </c>
    </row>
    <row r="459" spans="1:4">
      <c r="A459" s="2" t="s">
        <v>3577</v>
      </c>
      <c r="B459" s="1" t="s">
        <v>3578</v>
      </c>
      <c r="C459" s="5" t="str">
        <f t="shared" si="7"/>
        <v>05323</v>
      </c>
      <c r="D459" s="2" t="s">
        <v>2524</v>
      </c>
    </row>
    <row r="460" spans="1:4">
      <c r="A460" s="2" t="s">
        <v>3579</v>
      </c>
      <c r="B460" s="1" t="s">
        <v>3580</v>
      </c>
      <c r="C460" s="5" t="str">
        <f t="shared" si="7"/>
        <v>05324</v>
      </c>
      <c r="D460" s="2" t="s">
        <v>2524</v>
      </c>
    </row>
    <row r="461" spans="1:4">
      <c r="A461" s="2" t="s">
        <v>3581</v>
      </c>
      <c r="B461" s="1" t="s">
        <v>3582</v>
      </c>
      <c r="C461" s="5" t="str">
        <f t="shared" si="7"/>
        <v>05325</v>
      </c>
      <c r="D461" s="2" t="s">
        <v>2524</v>
      </c>
    </row>
    <row r="462" spans="1:4">
      <c r="A462" s="2" t="s">
        <v>3583</v>
      </c>
      <c r="B462" s="1" t="s">
        <v>3584</v>
      </c>
      <c r="C462" s="5" t="str">
        <f t="shared" si="7"/>
        <v>05326</v>
      </c>
      <c r="D462" s="2" t="s">
        <v>2524</v>
      </c>
    </row>
    <row r="463" spans="1:4">
      <c r="A463" s="2" t="s">
        <v>2540</v>
      </c>
      <c r="B463" s="1" t="s">
        <v>2539</v>
      </c>
      <c r="C463" s="5" t="str">
        <f t="shared" si="7"/>
        <v>05327</v>
      </c>
      <c r="D463" s="2" t="s">
        <v>2524</v>
      </c>
    </row>
    <row r="464" spans="1:4">
      <c r="A464" s="2" t="s">
        <v>3585</v>
      </c>
      <c r="B464" s="1" t="s">
        <v>3586</v>
      </c>
      <c r="C464" s="5" t="str">
        <f t="shared" si="7"/>
        <v>05341</v>
      </c>
      <c r="D464" s="2" t="s">
        <v>2524</v>
      </c>
    </row>
    <row r="465" spans="1:4">
      <c r="A465" s="2" t="s">
        <v>3587</v>
      </c>
      <c r="B465" s="1" t="s">
        <v>3588</v>
      </c>
      <c r="C465" s="5" t="str">
        <f t="shared" si="7"/>
        <v>05342</v>
      </c>
      <c r="D465" s="2" t="s">
        <v>2524</v>
      </c>
    </row>
    <row r="466" spans="1:4">
      <c r="A466" s="2" t="s">
        <v>3589</v>
      </c>
      <c r="B466" s="1" t="s">
        <v>3590</v>
      </c>
      <c r="C466" s="5" t="str">
        <f t="shared" si="7"/>
        <v>05343</v>
      </c>
      <c r="D466" s="2" t="s">
        <v>2524</v>
      </c>
    </row>
    <row r="467" spans="1:4">
      <c r="A467" s="2" t="s">
        <v>3591</v>
      </c>
      <c r="B467" s="1" t="s">
        <v>3592</v>
      </c>
      <c r="C467" s="5" t="str">
        <f t="shared" si="7"/>
        <v>05344</v>
      </c>
      <c r="D467" s="2" t="s">
        <v>2524</v>
      </c>
    </row>
    <row r="468" spans="1:4">
      <c r="A468" s="2" t="s">
        <v>3593</v>
      </c>
      <c r="B468" s="1" t="s">
        <v>3594</v>
      </c>
      <c r="C468" s="5" t="str">
        <f t="shared" si="7"/>
        <v>05345</v>
      </c>
      <c r="D468" s="2" t="s">
        <v>2524</v>
      </c>
    </row>
    <row r="469" spans="1:4">
      <c r="A469" s="2" t="s">
        <v>403</v>
      </c>
      <c r="B469" s="1" t="s">
        <v>2541</v>
      </c>
      <c r="C469" s="5" t="str">
        <f t="shared" si="7"/>
        <v>05346</v>
      </c>
      <c r="D469" s="2" t="s">
        <v>2524</v>
      </c>
    </row>
    <row r="470" spans="1:4">
      <c r="A470" s="2" t="s">
        <v>2543</v>
      </c>
      <c r="B470" s="1" t="s">
        <v>2542</v>
      </c>
      <c r="C470" s="5" t="str">
        <f t="shared" si="7"/>
        <v>05348</v>
      </c>
      <c r="D470" s="2" t="s">
        <v>2524</v>
      </c>
    </row>
    <row r="471" spans="1:4">
      <c r="A471" s="2" t="s">
        <v>406</v>
      </c>
      <c r="B471" s="1" t="s">
        <v>2544</v>
      </c>
      <c r="C471" s="5" t="str">
        <f t="shared" si="7"/>
        <v>05349</v>
      </c>
      <c r="D471" s="2" t="s">
        <v>2524</v>
      </c>
    </row>
    <row r="472" spans="1:4">
      <c r="A472" s="2" t="s">
        <v>3595</v>
      </c>
      <c r="B472" s="1" t="s">
        <v>3596</v>
      </c>
      <c r="C472" s="5" t="str">
        <f t="shared" si="7"/>
        <v>05347</v>
      </c>
      <c r="D472" s="2" t="s">
        <v>2524</v>
      </c>
    </row>
    <row r="473" spans="1:4">
      <c r="A473" s="2" t="s">
        <v>407</v>
      </c>
      <c r="B473" s="1" t="s">
        <v>2545</v>
      </c>
      <c r="C473" s="5" t="str">
        <f t="shared" si="7"/>
        <v>05361</v>
      </c>
      <c r="D473" s="2" t="s">
        <v>2524</v>
      </c>
    </row>
    <row r="474" spans="1:4">
      <c r="A474" s="2" t="s">
        <v>1052</v>
      </c>
      <c r="B474" s="1" t="s">
        <v>3597</v>
      </c>
      <c r="C474" s="5" t="str">
        <f t="shared" si="7"/>
        <v>05362</v>
      </c>
      <c r="D474" s="2" t="s">
        <v>2524</v>
      </c>
    </row>
    <row r="475" spans="1:4">
      <c r="A475" s="2" t="s">
        <v>408</v>
      </c>
      <c r="B475" s="1" t="s">
        <v>2546</v>
      </c>
      <c r="C475" s="5" t="str">
        <f t="shared" si="7"/>
        <v>05363</v>
      </c>
      <c r="D475" s="2" t="s">
        <v>2524</v>
      </c>
    </row>
    <row r="476" spans="1:4">
      <c r="A476" s="2" t="s">
        <v>3598</v>
      </c>
      <c r="B476" s="1" t="s">
        <v>3599</v>
      </c>
      <c r="C476" s="5" t="str">
        <f t="shared" si="7"/>
        <v>05364</v>
      </c>
      <c r="D476" s="2" t="s">
        <v>2524</v>
      </c>
    </row>
    <row r="477" spans="1:4">
      <c r="A477" s="2" t="s">
        <v>3600</v>
      </c>
      <c r="B477" s="1" t="s">
        <v>3601</v>
      </c>
      <c r="C477" s="5" t="str">
        <f t="shared" si="7"/>
        <v>05365</v>
      </c>
      <c r="D477" s="2" t="s">
        <v>2524</v>
      </c>
    </row>
    <row r="478" spans="1:4">
      <c r="A478" s="2" t="s">
        <v>2548</v>
      </c>
      <c r="B478" s="1" t="s">
        <v>2547</v>
      </c>
      <c r="C478" s="5" t="str">
        <f t="shared" si="7"/>
        <v>05366</v>
      </c>
      <c r="D478" s="2" t="s">
        <v>2524</v>
      </c>
    </row>
    <row r="479" spans="1:4">
      <c r="A479" s="2" t="s">
        <v>3602</v>
      </c>
      <c r="B479" s="1" t="s">
        <v>3603</v>
      </c>
      <c r="C479" s="5" t="str">
        <f t="shared" si="7"/>
        <v>05367</v>
      </c>
      <c r="D479" s="2" t="s">
        <v>2524</v>
      </c>
    </row>
    <row r="480" spans="1:4">
      <c r="A480" s="2" t="s">
        <v>410</v>
      </c>
      <c r="B480" s="1" t="s">
        <v>2549</v>
      </c>
      <c r="C480" s="5" t="str">
        <f t="shared" si="7"/>
        <v>05368</v>
      </c>
      <c r="D480" s="2" t="s">
        <v>2524</v>
      </c>
    </row>
    <row r="481" spans="1:4">
      <c r="A481" s="2" t="s">
        <v>3604</v>
      </c>
      <c r="B481" s="1" t="s">
        <v>3605</v>
      </c>
      <c r="C481" s="5" t="str">
        <f t="shared" si="7"/>
        <v>05381</v>
      </c>
      <c r="D481" s="2" t="s">
        <v>2524</v>
      </c>
    </row>
    <row r="482" spans="1:4">
      <c r="A482" s="2" t="s">
        <v>3606</v>
      </c>
      <c r="B482" s="1" t="s">
        <v>3607</v>
      </c>
      <c r="C482" s="5" t="str">
        <f t="shared" si="7"/>
        <v>05382</v>
      </c>
      <c r="D482" s="2" t="s">
        <v>2524</v>
      </c>
    </row>
    <row r="483" spans="1:4">
      <c r="A483" s="2" t="s">
        <v>3608</v>
      </c>
      <c r="B483" s="1" t="s">
        <v>3609</v>
      </c>
      <c r="C483" s="5" t="str">
        <f t="shared" si="7"/>
        <v>05401</v>
      </c>
      <c r="D483" s="2" t="s">
        <v>2524</v>
      </c>
    </row>
    <row r="484" spans="1:4">
      <c r="A484" s="2" t="s">
        <v>3610</v>
      </c>
      <c r="B484" s="1" t="s">
        <v>3611</v>
      </c>
      <c r="C484" s="5" t="str">
        <f t="shared" si="7"/>
        <v>05402</v>
      </c>
      <c r="D484" s="2" t="s">
        <v>2524</v>
      </c>
    </row>
    <row r="485" spans="1:4">
      <c r="A485" s="2" t="s">
        <v>3612</v>
      </c>
      <c r="B485" s="1" t="s">
        <v>3613</v>
      </c>
      <c r="C485" s="5" t="str">
        <f t="shared" si="7"/>
        <v>05403</v>
      </c>
      <c r="D485" s="2" t="s">
        <v>2524</v>
      </c>
    </row>
    <row r="486" spans="1:4">
      <c r="A486" s="2" t="s">
        <v>3614</v>
      </c>
      <c r="B486" s="1" t="s">
        <v>3615</v>
      </c>
      <c r="C486" s="5" t="str">
        <f t="shared" si="7"/>
        <v>05404</v>
      </c>
      <c r="D486" s="2" t="s">
        <v>2524</v>
      </c>
    </row>
    <row r="487" spans="1:4">
      <c r="A487" s="2" t="s">
        <v>3616</v>
      </c>
      <c r="B487" s="1" t="s">
        <v>3617</v>
      </c>
      <c r="C487" s="5" t="str">
        <f t="shared" si="7"/>
        <v>05405</v>
      </c>
      <c r="D487" s="2" t="s">
        <v>2524</v>
      </c>
    </row>
    <row r="488" spans="1:4">
      <c r="A488" s="2" t="s">
        <v>3618</v>
      </c>
      <c r="B488" s="1" t="s">
        <v>3619</v>
      </c>
      <c r="C488" s="5" t="str">
        <f t="shared" si="7"/>
        <v>05406</v>
      </c>
      <c r="D488" s="2" t="s">
        <v>2524</v>
      </c>
    </row>
    <row r="489" spans="1:4">
      <c r="A489" s="2" t="s">
        <v>3620</v>
      </c>
      <c r="B489" s="1" t="s">
        <v>3621</v>
      </c>
      <c r="C489" s="5" t="str">
        <f t="shared" si="7"/>
        <v>05407</v>
      </c>
      <c r="D489" s="2" t="s">
        <v>2524</v>
      </c>
    </row>
    <row r="490" spans="1:4">
      <c r="A490" s="2" t="s">
        <v>3622</v>
      </c>
      <c r="B490" s="1" t="s">
        <v>3623</v>
      </c>
      <c r="C490" s="5" t="str">
        <f t="shared" si="7"/>
        <v>05408</v>
      </c>
      <c r="D490" s="2" t="s">
        <v>2524</v>
      </c>
    </row>
    <row r="491" spans="1:4">
      <c r="A491" s="2" t="s">
        <v>3624</v>
      </c>
      <c r="B491" s="1" t="s">
        <v>3625</v>
      </c>
      <c r="C491" s="5" t="str">
        <f t="shared" si="7"/>
        <v>05409</v>
      </c>
      <c r="D491" s="2" t="s">
        <v>2524</v>
      </c>
    </row>
    <row r="492" spans="1:4">
      <c r="A492" s="2" t="s">
        <v>3626</v>
      </c>
      <c r="B492" s="1" t="s">
        <v>3627</v>
      </c>
      <c r="C492" s="5" t="str">
        <f t="shared" si="7"/>
        <v>05410</v>
      </c>
      <c r="D492" s="2" t="s">
        <v>2524</v>
      </c>
    </row>
    <row r="493" spans="1:4">
      <c r="A493" s="2" t="s">
        <v>3628</v>
      </c>
      <c r="B493" s="1" t="s">
        <v>3629</v>
      </c>
      <c r="C493" s="5" t="str">
        <f t="shared" si="7"/>
        <v>05421</v>
      </c>
      <c r="D493" s="2" t="s">
        <v>2524</v>
      </c>
    </row>
    <row r="494" spans="1:4">
      <c r="A494" s="2" t="s">
        <v>3630</v>
      </c>
      <c r="B494" s="1" t="s">
        <v>3631</v>
      </c>
      <c r="C494" s="5" t="str">
        <f t="shared" si="7"/>
        <v>05422</v>
      </c>
      <c r="D494" s="2" t="s">
        <v>2524</v>
      </c>
    </row>
    <row r="495" spans="1:4">
      <c r="A495" s="2" t="s">
        <v>3632</v>
      </c>
      <c r="B495" s="1" t="s">
        <v>3633</v>
      </c>
      <c r="C495" s="5" t="str">
        <f t="shared" si="7"/>
        <v>05423</v>
      </c>
      <c r="D495" s="2" t="s">
        <v>2524</v>
      </c>
    </row>
    <row r="496" spans="1:4">
      <c r="A496" s="2" t="s">
        <v>411</v>
      </c>
      <c r="B496" s="1" t="s">
        <v>2550</v>
      </c>
      <c r="C496" s="5" t="str">
        <f t="shared" si="7"/>
        <v>05434</v>
      </c>
      <c r="D496" s="2" t="s">
        <v>2524</v>
      </c>
    </row>
    <row r="497" spans="1:4">
      <c r="A497" s="2" t="s">
        <v>3634</v>
      </c>
      <c r="B497" s="1" t="s">
        <v>3635</v>
      </c>
      <c r="C497" s="5" t="str">
        <f t="shared" si="7"/>
        <v>05424</v>
      </c>
      <c r="D497" s="2" t="s">
        <v>2524</v>
      </c>
    </row>
    <row r="498" spans="1:4">
      <c r="A498" s="2" t="s">
        <v>3636</v>
      </c>
      <c r="B498" s="1" t="s">
        <v>3637</v>
      </c>
      <c r="C498" s="5" t="str">
        <f t="shared" si="7"/>
        <v>05425</v>
      </c>
      <c r="D498" s="2" t="s">
        <v>2524</v>
      </c>
    </row>
    <row r="499" spans="1:4">
      <c r="A499" s="2" t="s">
        <v>3638</v>
      </c>
      <c r="B499" s="1" t="s">
        <v>3639</v>
      </c>
      <c r="C499" s="5" t="str">
        <f t="shared" si="7"/>
        <v>05426</v>
      </c>
      <c r="D499" s="2" t="s">
        <v>2524</v>
      </c>
    </row>
    <row r="500" spans="1:4">
      <c r="A500" s="2" t="s">
        <v>3640</v>
      </c>
      <c r="B500" s="1" t="s">
        <v>3641</v>
      </c>
      <c r="C500" s="5" t="str">
        <f t="shared" si="7"/>
        <v>05427</v>
      </c>
      <c r="D500" s="2" t="s">
        <v>2524</v>
      </c>
    </row>
    <row r="501" spans="1:4">
      <c r="A501" s="2" t="s">
        <v>3642</v>
      </c>
      <c r="B501" s="1" t="s">
        <v>3643</v>
      </c>
      <c r="C501" s="5" t="str">
        <f t="shared" si="7"/>
        <v>05428</v>
      </c>
      <c r="D501" s="2" t="s">
        <v>2524</v>
      </c>
    </row>
    <row r="502" spans="1:4">
      <c r="A502" s="2" t="s">
        <v>3644</v>
      </c>
      <c r="B502" s="1" t="s">
        <v>3645</v>
      </c>
      <c r="C502" s="5" t="str">
        <f t="shared" si="7"/>
        <v>05429</v>
      </c>
      <c r="D502" s="2" t="s">
        <v>2524</v>
      </c>
    </row>
    <row r="503" spans="1:4">
      <c r="A503" s="2" t="s">
        <v>3646</v>
      </c>
      <c r="B503" s="1" t="s">
        <v>3647</v>
      </c>
      <c r="C503" s="5" t="str">
        <f t="shared" si="7"/>
        <v>05430</v>
      </c>
      <c r="D503" s="2" t="s">
        <v>2524</v>
      </c>
    </row>
    <row r="504" spans="1:4">
      <c r="A504" s="2" t="s">
        <v>3648</v>
      </c>
      <c r="B504" s="1" t="s">
        <v>3649</v>
      </c>
      <c r="C504" s="5" t="str">
        <f t="shared" si="7"/>
        <v>05431</v>
      </c>
      <c r="D504" s="2" t="s">
        <v>2524</v>
      </c>
    </row>
    <row r="505" spans="1:4">
      <c r="A505" s="2" t="s">
        <v>3650</v>
      </c>
      <c r="B505" s="1" t="s">
        <v>3651</v>
      </c>
      <c r="C505" s="5" t="str">
        <f t="shared" si="7"/>
        <v>05432</v>
      </c>
      <c r="D505" s="2" t="s">
        <v>2524</v>
      </c>
    </row>
    <row r="506" spans="1:4">
      <c r="A506" s="2" t="s">
        <v>3652</v>
      </c>
      <c r="B506" s="1" t="s">
        <v>3653</v>
      </c>
      <c r="C506" s="5" t="str">
        <f t="shared" si="7"/>
        <v>05433</v>
      </c>
      <c r="D506" s="2" t="s">
        <v>2524</v>
      </c>
    </row>
    <row r="507" spans="1:4">
      <c r="A507" s="2" t="s">
        <v>3654</v>
      </c>
      <c r="B507" s="1" t="s">
        <v>3655</v>
      </c>
      <c r="C507" s="5" t="str">
        <f t="shared" si="7"/>
        <v>05441</v>
      </c>
      <c r="D507" s="2" t="s">
        <v>2524</v>
      </c>
    </row>
    <row r="508" spans="1:4">
      <c r="A508" s="2" t="s">
        <v>3656</v>
      </c>
      <c r="B508" s="1" t="s">
        <v>3657</v>
      </c>
      <c r="C508" s="5" t="str">
        <f t="shared" si="7"/>
        <v>05442</v>
      </c>
      <c r="D508" s="2" t="s">
        <v>2524</v>
      </c>
    </row>
    <row r="509" spans="1:4">
      <c r="A509" s="2" t="s">
        <v>3658</v>
      </c>
      <c r="B509" s="1" t="s">
        <v>3659</v>
      </c>
      <c r="C509" s="5" t="str">
        <f t="shared" si="7"/>
        <v>05443</v>
      </c>
      <c r="D509" s="2" t="s">
        <v>2524</v>
      </c>
    </row>
    <row r="510" spans="1:4">
      <c r="A510" s="2" t="s">
        <v>3660</v>
      </c>
      <c r="B510" s="1" t="s">
        <v>3661</v>
      </c>
      <c r="C510" s="5" t="str">
        <f t="shared" si="7"/>
        <v>05444</v>
      </c>
      <c r="D510" s="2" t="s">
        <v>2524</v>
      </c>
    </row>
    <row r="511" spans="1:4">
      <c r="A511" s="2" t="s">
        <v>3662</v>
      </c>
      <c r="B511" s="1" t="s">
        <v>3663</v>
      </c>
      <c r="C511" s="5" t="str">
        <f t="shared" si="7"/>
        <v>05445</v>
      </c>
      <c r="D511" s="2" t="s">
        <v>2524</v>
      </c>
    </row>
    <row r="512" spans="1:4">
      <c r="A512" s="2" t="s">
        <v>3664</v>
      </c>
      <c r="B512" s="1" t="s">
        <v>3665</v>
      </c>
      <c r="C512" s="5" t="str">
        <f t="shared" si="7"/>
        <v>05446</v>
      </c>
      <c r="D512" s="2" t="s">
        <v>2524</v>
      </c>
    </row>
    <row r="513" spans="1:4">
      <c r="A513" s="2" t="s">
        <v>3666</v>
      </c>
      <c r="B513" s="1" t="s">
        <v>3667</v>
      </c>
      <c r="C513" s="5" t="str">
        <f t="shared" si="7"/>
        <v>05447</v>
      </c>
      <c r="D513" s="2" t="s">
        <v>2524</v>
      </c>
    </row>
    <row r="514" spans="1:4">
      <c r="A514" s="2" t="s">
        <v>3668</v>
      </c>
      <c r="B514" s="1" t="s">
        <v>3669</v>
      </c>
      <c r="C514" s="5" t="str">
        <f t="shared" si="7"/>
        <v>05461</v>
      </c>
      <c r="D514" s="2" t="s">
        <v>2524</v>
      </c>
    </row>
    <row r="515" spans="1:4">
      <c r="A515" s="2" t="s">
        <v>3547</v>
      </c>
      <c r="B515" s="1" t="s">
        <v>3670</v>
      </c>
      <c r="C515" s="5" t="str">
        <f t="shared" ref="C515:C578" si="8">LEFT(B515,5)</f>
        <v>05462</v>
      </c>
      <c r="D515" s="2" t="s">
        <v>2524</v>
      </c>
    </row>
    <row r="516" spans="1:4">
      <c r="A516" s="2" t="s">
        <v>412</v>
      </c>
      <c r="B516" s="1" t="s">
        <v>2551</v>
      </c>
      <c r="C516" s="5" t="str">
        <f t="shared" si="8"/>
        <v>05463</v>
      </c>
      <c r="D516" s="2" t="s">
        <v>2524</v>
      </c>
    </row>
    <row r="517" spans="1:4">
      <c r="A517" s="2" t="s">
        <v>2553</v>
      </c>
      <c r="B517" s="1" t="s">
        <v>2552</v>
      </c>
      <c r="C517" s="5" t="str">
        <f t="shared" si="8"/>
        <v>05464</v>
      </c>
      <c r="D517" s="2" t="s">
        <v>2524</v>
      </c>
    </row>
    <row r="518" spans="1:4">
      <c r="A518" s="2" t="s">
        <v>3671</v>
      </c>
      <c r="B518" s="1" t="s">
        <v>3672</v>
      </c>
      <c r="C518" s="5" t="str">
        <f t="shared" si="8"/>
        <v>05465</v>
      </c>
      <c r="D518" s="2" t="s">
        <v>2524</v>
      </c>
    </row>
    <row r="519" spans="1:4">
      <c r="A519" s="2" t="s">
        <v>2555</v>
      </c>
      <c r="B519" s="1" t="s">
        <v>3673</v>
      </c>
      <c r="C519" s="5" t="str">
        <f t="shared" si="8"/>
        <v>06000</v>
      </c>
      <c r="D519" s="2" t="s">
        <v>2555</v>
      </c>
    </row>
    <row r="520" spans="1:4">
      <c r="A520" s="2" t="s">
        <v>414</v>
      </c>
      <c r="B520" s="1" t="s">
        <v>2554</v>
      </c>
      <c r="C520" s="5" t="str">
        <f t="shared" si="8"/>
        <v>06201</v>
      </c>
      <c r="D520" s="2" t="s">
        <v>2555</v>
      </c>
    </row>
    <row r="521" spans="1:4">
      <c r="A521" s="2" t="s">
        <v>415</v>
      </c>
      <c r="B521" s="1" t="s">
        <v>2556</v>
      </c>
      <c r="C521" s="5" t="str">
        <f t="shared" si="8"/>
        <v>06202</v>
      </c>
      <c r="D521" s="2" t="s">
        <v>2555</v>
      </c>
    </row>
    <row r="522" spans="1:4">
      <c r="A522" s="2" t="s">
        <v>416</v>
      </c>
      <c r="B522" s="1" t="s">
        <v>2557</v>
      </c>
      <c r="C522" s="5" t="str">
        <f t="shared" si="8"/>
        <v>06203</v>
      </c>
      <c r="D522" s="2" t="s">
        <v>2555</v>
      </c>
    </row>
    <row r="523" spans="1:4">
      <c r="A523" s="2" t="s">
        <v>417</v>
      </c>
      <c r="B523" s="1" t="s">
        <v>2558</v>
      </c>
      <c r="C523" s="5" t="str">
        <f t="shared" si="8"/>
        <v>06204</v>
      </c>
      <c r="D523" s="2" t="s">
        <v>2555</v>
      </c>
    </row>
    <row r="524" spans="1:4">
      <c r="A524" s="2" t="s">
        <v>418</v>
      </c>
      <c r="B524" s="1" t="s">
        <v>2559</v>
      </c>
      <c r="C524" s="5" t="str">
        <f t="shared" si="8"/>
        <v>06205</v>
      </c>
      <c r="D524" s="2" t="s">
        <v>2555</v>
      </c>
    </row>
    <row r="525" spans="1:4">
      <c r="A525" s="2" t="s">
        <v>419</v>
      </c>
      <c r="B525" s="1" t="s">
        <v>2560</v>
      </c>
      <c r="C525" s="5" t="str">
        <f t="shared" si="8"/>
        <v>06206</v>
      </c>
      <c r="D525" s="2" t="s">
        <v>2555</v>
      </c>
    </row>
    <row r="526" spans="1:4">
      <c r="A526" s="2" t="s">
        <v>2562</v>
      </c>
      <c r="B526" s="1" t="s">
        <v>2561</v>
      </c>
      <c r="C526" s="5" t="str">
        <f t="shared" si="8"/>
        <v>06207</v>
      </c>
      <c r="D526" s="2" t="s">
        <v>2555</v>
      </c>
    </row>
    <row r="527" spans="1:4">
      <c r="A527" s="2" t="s">
        <v>421</v>
      </c>
      <c r="B527" s="1" t="s">
        <v>2563</v>
      </c>
      <c r="C527" s="5" t="str">
        <f t="shared" si="8"/>
        <v>06208</v>
      </c>
      <c r="D527" s="2" t="s">
        <v>2555</v>
      </c>
    </row>
    <row r="528" spans="1:4">
      <c r="A528" s="2" t="s">
        <v>2565</v>
      </c>
      <c r="B528" s="1" t="s">
        <v>2564</v>
      </c>
      <c r="C528" s="5" t="str">
        <f t="shared" si="8"/>
        <v>06209</v>
      </c>
      <c r="D528" s="2" t="s">
        <v>2555</v>
      </c>
    </row>
    <row r="529" spans="1:4">
      <c r="A529" s="2" t="s">
        <v>424</v>
      </c>
      <c r="B529" s="1" t="s">
        <v>2566</v>
      </c>
      <c r="C529" s="5" t="str">
        <f t="shared" si="8"/>
        <v>06210</v>
      </c>
      <c r="D529" s="2" t="s">
        <v>2555</v>
      </c>
    </row>
    <row r="530" spans="1:4">
      <c r="A530" s="2" t="s">
        <v>2568</v>
      </c>
      <c r="B530" s="1" t="s">
        <v>2567</v>
      </c>
      <c r="C530" s="5" t="str">
        <f t="shared" si="8"/>
        <v>06211</v>
      </c>
      <c r="D530" s="2" t="s">
        <v>2555</v>
      </c>
    </row>
    <row r="531" spans="1:4">
      <c r="A531" s="2" t="s">
        <v>2570</v>
      </c>
      <c r="B531" s="1" t="s">
        <v>2569</v>
      </c>
      <c r="C531" s="5" t="str">
        <f t="shared" si="8"/>
        <v>06212</v>
      </c>
      <c r="D531" s="2" t="s">
        <v>2555</v>
      </c>
    </row>
    <row r="532" spans="1:4">
      <c r="A532" s="2" t="s">
        <v>2572</v>
      </c>
      <c r="B532" s="1" t="s">
        <v>2571</v>
      </c>
      <c r="C532" s="5" t="str">
        <f t="shared" si="8"/>
        <v>06213</v>
      </c>
      <c r="D532" s="2" t="s">
        <v>2555</v>
      </c>
    </row>
    <row r="533" spans="1:4">
      <c r="A533" s="2" t="s">
        <v>2574</v>
      </c>
      <c r="B533" s="1" t="s">
        <v>2573</v>
      </c>
      <c r="C533" s="5" t="str">
        <f t="shared" si="8"/>
        <v>06301</v>
      </c>
      <c r="D533" s="2" t="s">
        <v>2555</v>
      </c>
    </row>
    <row r="534" spans="1:4">
      <c r="A534" s="2" t="s">
        <v>2576</v>
      </c>
      <c r="B534" s="1" t="s">
        <v>2575</v>
      </c>
      <c r="C534" s="5" t="str">
        <f t="shared" si="8"/>
        <v>06302</v>
      </c>
      <c r="D534" s="2" t="s">
        <v>2555</v>
      </c>
    </row>
    <row r="535" spans="1:4">
      <c r="A535" s="2" t="s">
        <v>2578</v>
      </c>
      <c r="B535" s="1" t="s">
        <v>2577</v>
      </c>
      <c r="C535" s="5" t="str">
        <f t="shared" si="8"/>
        <v>06321</v>
      </c>
      <c r="D535" s="2" t="s">
        <v>2555</v>
      </c>
    </row>
    <row r="536" spans="1:4">
      <c r="A536" s="2" t="s">
        <v>437</v>
      </c>
      <c r="B536" s="1" t="s">
        <v>2579</v>
      </c>
      <c r="C536" s="5" t="str">
        <f t="shared" si="8"/>
        <v>06322</v>
      </c>
      <c r="D536" s="2" t="s">
        <v>2555</v>
      </c>
    </row>
    <row r="537" spans="1:4">
      <c r="A537" s="2" t="s">
        <v>438</v>
      </c>
      <c r="B537" s="1" t="s">
        <v>2580</v>
      </c>
      <c r="C537" s="5" t="str">
        <f t="shared" si="8"/>
        <v>06323</v>
      </c>
      <c r="D537" s="2" t="s">
        <v>2555</v>
      </c>
    </row>
    <row r="538" spans="1:4">
      <c r="A538" s="2" t="s">
        <v>439</v>
      </c>
      <c r="B538" s="1" t="s">
        <v>2581</v>
      </c>
      <c r="C538" s="5" t="str">
        <f t="shared" si="8"/>
        <v>06324</v>
      </c>
      <c r="D538" s="2" t="s">
        <v>2555</v>
      </c>
    </row>
    <row r="539" spans="1:4">
      <c r="A539" s="2" t="s">
        <v>440</v>
      </c>
      <c r="B539" s="1" t="s">
        <v>2582</v>
      </c>
      <c r="C539" s="5" t="str">
        <f t="shared" si="8"/>
        <v>06341</v>
      </c>
      <c r="D539" s="2" t="s">
        <v>2555</v>
      </c>
    </row>
    <row r="540" spans="1:4">
      <c r="A540" s="2" t="s">
        <v>441</v>
      </c>
      <c r="B540" s="1" t="s">
        <v>2583</v>
      </c>
      <c r="C540" s="5" t="str">
        <f t="shared" si="8"/>
        <v>06361</v>
      </c>
      <c r="D540" s="2" t="s">
        <v>2555</v>
      </c>
    </row>
    <row r="541" spans="1:4">
      <c r="A541" s="2" t="s">
        <v>2585</v>
      </c>
      <c r="B541" s="1" t="s">
        <v>2584</v>
      </c>
      <c r="C541" s="5" t="str">
        <f t="shared" si="8"/>
        <v>06362</v>
      </c>
      <c r="D541" s="2" t="s">
        <v>2555</v>
      </c>
    </row>
    <row r="542" spans="1:4">
      <c r="A542" s="2" t="s">
        <v>444</v>
      </c>
      <c r="B542" s="1" t="s">
        <v>2586</v>
      </c>
      <c r="C542" s="5" t="str">
        <f t="shared" si="8"/>
        <v>06363</v>
      </c>
      <c r="D542" s="2" t="s">
        <v>2555</v>
      </c>
    </row>
    <row r="543" spans="1:4">
      <c r="A543" s="2" t="s">
        <v>445</v>
      </c>
      <c r="B543" s="1" t="s">
        <v>2587</v>
      </c>
      <c r="C543" s="5" t="str">
        <f t="shared" si="8"/>
        <v>06364</v>
      </c>
      <c r="D543" s="2" t="s">
        <v>2555</v>
      </c>
    </row>
    <row r="544" spans="1:4">
      <c r="A544" s="2" t="s">
        <v>2589</v>
      </c>
      <c r="B544" s="1" t="s">
        <v>2588</v>
      </c>
      <c r="C544" s="5" t="str">
        <f t="shared" si="8"/>
        <v>06365</v>
      </c>
      <c r="D544" s="2" t="s">
        <v>2555</v>
      </c>
    </row>
    <row r="545" spans="1:4">
      <c r="A545" s="2" t="s">
        <v>448</v>
      </c>
      <c r="B545" s="1" t="s">
        <v>2590</v>
      </c>
      <c r="C545" s="5" t="str">
        <f t="shared" si="8"/>
        <v>06366</v>
      </c>
      <c r="D545" s="2" t="s">
        <v>2555</v>
      </c>
    </row>
    <row r="546" spans="1:4">
      <c r="A546" s="2" t="s">
        <v>2592</v>
      </c>
      <c r="B546" s="1" t="s">
        <v>2591</v>
      </c>
      <c r="C546" s="5" t="str">
        <f t="shared" si="8"/>
        <v>06367</v>
      </c>
      <c r="D546" s="2" t="s">
        <v>2555</v>
      </c>
    </row>
    <row r="547" spans="1:4">
      <c r="A547" s="2" t="s">
        <v>451</v>
      </c>
      <c r="B547" s="1" t="s">
        <v>2593</v>
      </c>
      <c r="C547" s="5" t="str">
        <f t="shared" si="8"/>
        <v>06381</v>
      </c>
      <c r="D547" s="2" t="s">
        <v>2555</v>
      </c>
    </row>
    <row r="548" spans="1:4">
      <c r="A548" s="2" t="s">
        <v>452</v>
      </c>
      <c r="B548" s="1" t="s">
        <v>2594</v>
      </c>
      <c r="C548" s="5" t="str">
        <f t="shared" si="8"/>
        <v>06382</v>
      </c>
      <c r="D548" s="2" t="s">
        <v>2555</v>
      </c>
    </row>
    <row r="549" spans="1:4">
      <c r="A549" s="2" t="s">
        <v>453</v>
      </c>
      <c r="B549" s="1" t="s">
        <v>2595</v>
      </c>
      <c r="C549" s="5" t="str">
        <f t="shared" si="8"/>
        <v>06401</v>
      </c>
      <c r="D549" s="2" t="s">
        <v>2555</v>
      </c>
    </row>
    <row r="550" spans="1:4">
      <c r="A550" s="2" t="s">
        <v>454</v>
      </c>
      <c r="B550" s="1" t="s">
        <v>2596</v>
      </c>
      <c r="C550" s="5" t="str">
        <f t="shared" si="8"/>
        <v>06402</v>
      </c>
      <c r="D550" s="2" t="s">
        <v>2555</v>
      </c>
    </row>
    <row r="551" spans="1:4">
      <c r="A551" s="2" t="s">
        <v>455</v>
      </c>
      <c r="B551" s="1" t="s">
        <v>2597</v>
      </c>
      <c r="C551" s="5" t="str">
        <f t="shared" si="8"/>
        <v>06403</v>
      </c>
      <c r="D551" s="2" t="s">
        <v>2555</v>
      </c>
    </row>
    <row r="552" spans="1:4">
      <c r="A552" s="2" t="s">
        <v>3674</v>
      </c>
      <c r="B552" s="1" t="s">
        <v>3675</v>
      </c>
      <c r="C552" s="5" t="str">
        <f t="shared" si="8"/>
        <v>06421</v>
      </c>
      <c r="D552" s="2" t="s">
        <v>2555</v>
      </c>
    </row>
    <row r="553" spans="1:4">
      <c r="A553" s="2" t="s">
        <v>3676</v>
      </c>
      <c r="B553" s="1" t="s">
        <v>3677</v>
      </c>
      <c r="C553" s="5" t="str">
        <f t="shared" si="8"/>
        <v>06422</v>
      </c>
      <c r="D553" s="2" t="s">
        <v>2555</v>
      </c>
    </row>
    <row r="554" spans="1:4">
      <c r="A554" s="2" t="s">
        <v>3678</v>
      </c>
      <c r="B554" s="1" t="s">
        <v>3679</v>
      </c>
      <c r="C554" s="5" t="str">
        <f t="shared" si="8"/>
        <v>06423</v>
      </c>
      <c r="D554" s="2" t="s">
        <v>2555</v>
      </c>
    </row>
    <row r="555" spans="1:4">
      <c r="A555" s="2" t="s">
        <v>3680</v>
      </c>
      <c r="B555" s="1" t="s">
        <v>3681</v>
      </c>
      <c r="C555" s="5" t="str">
        <f t="shared" si="8"/>
        <v>06424</v>
      </c>
      <c r="D555" s="2" t="s">
        <v>2555</v>
      </c>
    </row>
    <row r="556" spans="1:4">
      <c r="A556" s="2" t="s">
        <v>3682</v>
      </c>
      <c r="B556" s="1" t="s">
        <v>3683</v>
      </c>
      <c r="C556" s="5" t="str">
        <f t="shared" si="8"/>
        <v>06425</v>
      </c>
      <c r="D556" s="2" t="s">
        <v>2555</v>
      </c>
    </row>
    <row r="557" spans="1:4">
      <c r="A557" s="2" t="s">
        <v>2599</v>
      </c>
      <c r="B557" s="1" t="s">
        <v>2598</v>
      </c>
      <c r="C557" s="5" t="str">
        <f t="shared" si="8"/>
        <v>06426</v>
      </c>
      <c r="D557" s="2" t="s">
        <v>2555</v>
      </c>
    </row>
    <row r="558" spans="1:4">
      <c r="A558" s="2" t="s">
        <v>458</v>
      </c>
      <c r="B558" s="1" t="s">
        <v>2600</v>
      </c>
      <c r="C558" s="5" t="str">
        <f t="shared" si="8"/>
        <v>06428</v>
      </c>
      <c r="D558" s="2" t="s">
        <v>2555</v>
      </c>
    </row>
    <row r="559" spans="1:4">
      <c r="A559" s="2" t="s">
        <v>2898</v>
      </c>
      <c r="B559" s="1" t="s">
        <v>3684</v>
      </c>
      <c r="C559" s="5" t="str">
        <f t="shared" si="8"/>
        <v>06427</v>
      </c>
      <c r="D559" s="2" t="s">
        <v>2555</v>
      </c>
    </row>
    <row r="560" spans="1:4">
      <c r="A560" s="2" t="s">
        <v>3685</v>
      </c>
      <c r="B560" s="1" t="s">
        <v>3686</v>
      </c>
      <c r="C560" s="5" t="str">
        <f t="shared" si="8"/>
        <v>06441</v>
      </c>
      <c r="D560" s="2" t="s">
        <v>2555</v>
      </c>
    </row>
    <row r="561" spans="1:4">
      <c r="A561" s="2" t="s">
        <v>459</v>
      </c>
      <c r="B561" s="1" t="s">
        <v>2601</v>
      </c>
      <c r="C561" s="5" t="str">
        <f t="shared" si="8"/>
        <v>06461</v>
      </c>
      <c r="D561" s="2" t="s">
        <v>2555</v>
      </c>
    </row>
    <row r="562" spans="1:4">
      <c r="A562" s="2" t="s">
        <v>3687</v>
      </c>
      <c r="B562" s="1" t="s">
        <v>3688</v>
      </c>
      <c r="C562" s="5" t="str">
        <f t="shared" si="8"/>
        <v>06462</v>
      </c>
      <c r="D562" s="2" t="s">
        <v>2555</v>
      </c>
    </row>
    <row r="563" spans="1:4">
      <c r="A563" s="2" t="s">
        <v>3494</v>
      </c>
      <c r="B563" s="1" t="s">
        <v>3689</v>
      </c>
      <c r="C563" s="5" t="str">
        <f t="shared" si="8"/>
        <v>06463</v>
      </c>
      <c r="D563" s="2" t="s">
        <v>2555</v>
      </c>
    </row>
    <row r="564" spans="1:4">
      <c r="A564" s="2" t="s">
        <v>3690</v>
      </c>
      <c r="B564" s="1" t="s">
        <v>3691</v>
      </c>
      <c r="C564" s="5" t="str">
        <f t="shared" si="8"/>
        <v>06464</v>
      </c>
      <c r="D564" s="2" t="s">
        <v>2555</v>
      </c>
    </row>
    <row r="565" spans="1:4">
      <c r="A565" s="2" t="s">
        <v>2603</v>
      </c>
      <c r="B565" s="1" t="s">
        <v>3692</v>
      </c>
      <c r="C565" s="5" t="str">
        <f t="shared" si="8"/>
        <v>07000</v>
      </c>
      <c r="D565" s="2" t="s">
        <v>2603</v>
      </c>
    </row>
    <row r="566" spans="1:4">
      <c r="A566" s="2" t="s">
        <v>460</v>
      </c>
      <c r="B566" s="1" t="s">
        <v>2602</v>
      </c>
      <c r="C566" s="5" t="str">
        <f t="shared" si="8"/>
        <v>07201</v>
      </c>
      <c r="D566" s="2" t="s">
        <v>2603</v>
      </c>
    </row>
    <row r="567" spans="1:4">
      <c r="A567" s="2" t="s">
        <v>461</v>
      </c>
      <c r="B567" s="1" t="s">
        <v>2604</v>
      </c>
      <c r="C567" s="5" t="str">
        <f t="shared" si="8"/>
        <v>07202</v>
      </c>
      <c r="D567" s="2" t="s">
        <v>2603</v>
      </c>
    </row>
    <row r="568" spans="1:4">
      <c r="A568" s="2" t="s">
        <v>462</v>
      </c>
      <c r="B568" s="1" t="s">
        <v>2605</v>
      </c>
      <c r="C568" s="5" t="str">
        <f t="shared" si="8"/>
        <v>07203</v>
      </c>
      <c r="D568" s="2" t="s">
        <v>2603</v>
      </c>
    </row>
    <row r="569" spans="1:4">
      <c r="A569" s="2" t="s">
        <v>463</v>
      </c>
      <c r="B569" s="1" t="s">
        <v>2606</v>
      </c>
      <c r="C569" s="5" t="str">
        <f t="shared" si="8"/>
        <v>07204</v>
      </c>
      <c r="D569" s="2" t="s">
        <v>2603</v>
      </c>
    </row>
    <row r="570" spans="1:4">
      <c r="A570" s="2" t="s">
        <v>464</v>
      </c>
      <c r="B570" s="1" t="s">
        <v>2607</v>
      </c>
      <c r="C570" s="5" t="str">
        <f t="shared" si="8"/>
        <v>07205</v>
      </c>
      <c r="D570" s="2" t="s">
        <v>2603</v>
      </c>
    </row>
    <row r="571" spans="1:4">
      <c r="A571" s="2" t="s">
        <v>3693</v>
      </c>
      <c r="B571" s="1" t="s">
        <v>3694</v>
      </c>
      <c r="C571" s="5" t="str">
        <f t="shared" si="8"/>
        <v>07206</v>
      </c>
      <c r="D571" s="2" t="s">
        <v>2603</v>
      </c>
    </row>
    <row r="572" spans="1:4">
      <c r="A572" s="2" t="s">
        <v>465</v>
      </c>
      <c r="B572" s="1" t="s">
        <v>2608</v>
      </c>
      <c r="C572" s="5" t="str">
        <f t="shared" si="8"/>
        <v>07207</v>
      </c>
      <c r="D572" s="2" t="s">
        <v>2603</v>
      </c>
    </row>
    <row r="573" spans="1:4">
      <c r="A573" s="2" t="s">
        <v>466</v>
      </c>
      <c r="B573" s="1" t="s">
        <v>2609</v>
      </c>
      <c r="C573" s="5" t="str">
        <f t="shared" si="8"/>
        <v>07208</v>
      </c>
      <c r="D573" s="2" t="s">
        <v>2603</v>
      </c>
    </row>
    <row r="574" spans="1:4">
      <c r="A574" s="2" t="s">
        <v>467</v>
      </c>
      <c r="B574" s="1" t="s">
        <v>2610</v>
      </c>
      <c r="C574" s="5" t="str">
        <f t="shared" si="8"/>
        <v>07209</v>
      </c>
      <c r="D574" s="2" t="s">
        <v>2603</v>
      </c>
    </row>
    <row r="575" spans="1:4">
      <c r="A575" s="2" t="s">
        <v>468</v>
      </c>
      <c r="B575" s="1" t="s">
        <v>2611</v>
      </c>
      <c r="C575" s="5" t="str">
        <f t="shared" si="8"/>
        <v>07210</v>
      </c>
      <c r="D575" s="2" t="s">
        <v>2603</v>
      </c>
    </row>
    <row r="576" spans="1:4">
      <c r="A576" s="2" t="s">
        <v>469</v>
      </c>
      <c r="B576" s="1" t="s">
        <v>2612</v>
      </c>
      <c r="C576" s="5" t="str">
        <f t="shared" si="8"/>
        <v>07211</v>
      </c>
      <c r="D576" s="2" t="s">
        <v>2603</v>
      </c>
    </row>
    <row r="577" spans="1:4">
      <c r="A577" s="2" t="s">
        <v>470</v>
      </c>
      <c r="B577" s="1" t="s">
        <v>2613</v>
      </c>
      <c r="C577" s="5" t="str">
        <f t="shared" si="8"/>
        <v>07212</v>
      </c>
      <c r="D577" s="2" t="s">
        <v>2603</v>
      </c>
    </row>
    <row r="578" spans="1:4">
      <c r="A578" s="2" t="s">
        <v>471</v>
      </c>
      <c r="B578" s="1" t="s">
        <v>2614</v>
      </c>
      <c r="C578" s="5" t="str">
        <f t="shared" si="8"/>
        <v>07213</v>
      </c>
      <c r="D578" s="2" t="s">
        <v>2603</v>
      </c>
    </row>
    <row r="579" spans="1:4">
      <c r="A579" s="2" t="s">
        <v>2616</v>
      </c>
      <c r="B579" s="1" t="s">
        <v>2615</v>
      </c>
      <c r="C579" s="5" t="str">
        <f t="shared" ref="C579:C642" si="9">LEFT(B579,5)</f>
        <v>07214</v>
      </c>
      <c r="D579" s="2" t="s">
        <v>2603</v>
      </c>
    </row>
    <row r="580" spans="1:4">
      <c r="A580" s="2" t="s">
        <v>2618</v>
      </c>
      <c r="B580" s="1" t="s">
        <v>2617</v>
      </c>
      <c r="C580" s="5" t="str">
        <f t="shared" si="9"/>
        <v>07301</v>
      </c>
      <c r="D580" s="2" t="s">
        <v>2603</v>
      </c>
    </row>
    <row r="581" spans="1:4">
      <c r="A581" s="2" t="s">
        <v>3695</v>
      </c>
      <c r="B581" s="1" t="s">
        <v>3696</v>
      </c>
      <c r="C581" s="5" t="str">
        <f t="shared" si="9"/>
        <v>07302</v>
      </c>
      <c r="D581" s="2" t="s">
        <v>2603</v>
      </c>
    </row>
    <row r="582" spans="1:4">
      <c r="A582" s="2" t="s">
        <v>476</v>
      </c>
      <c r="B582" s="1" t="s">
        <v>2619</v>
      </c>
      <c r="C582" s="5" t="str">
        <f t="shared" si="9"/>
        <v>07303</v>
      </c>
      <c r="D582" s="2" t="s">
        <v>2603</v>
      </c>
    </row>
    <row r="583" spans="1:4">
      <c r="A583" s="2" t="s">
        <v>3697</v>
      </c>
      <c r="B583" s="1" t="s">
        <v>3698</v>
      </c>
      <c r="C583" s="5" t="str">
        <f t="shared" si="9"/>
        <v>07304</v>
      </c>
      <c r="D583" s="2" t="s">
        <v>2603</v>
      </c>
    </row>
    <row r="584" spans="1:4">
      <c r="A584" s="2" t="s">
        <v>3699</v>
      </c>
      <c r="B584" s="1" t="s">
        <v>3700</v>
      </c>
      <c r="C584" s="5" t="str">
        <f t="shared" si="9"/>
        <v>07305</v>
      </c>
      <c r="D584" s="2" t="s">
        <v>2603</v>
      </c>
    </row>
    <row r="585" spans="1:4">
      <c r="A585" s="2" t="s">
        <v>3701</v>
      </c>
      <c r="B585" s="1" t="s">
        <v>3702</v>
      </c>
      <c r="C585" s="5" t="str">
        <f t="shared" si="9"/>
        <v>07306</v>
      </c>
      <c r="D585" s="2" t="s">
        <v>2603</v>
      </c>
    </row>
    <row r="586" spans="1:4">
      <c r="A586" s="2" t="s">
        <v>3703</v>
      </c>
      <c r="B586" s="1" t="s">
        <v>3704</v>
      </c>
      <c r="C586" s="5" t="str">
        <f t="shared" si="9"/>
        <v>07307</v>
      </c>
      <c r="D586" s="2" t="s">
        <v>2603</v>
      </c>
    </row>
    <row r="587" spans="1:4">
      <c r="A587" s="2" t="s">
        <v>477</v>
      </c>
      <c r="B587" s="1" t="s">
        <v>2620</v>
      </c>
      <c r="C587" s="5" t="str">
        <f t="shared" si="9"/>
        <v>07308</v>
      </c>
      <c r="D587" s="2" t="s">
        <v>2603</v>
      </c>
    </row>
    <row r="588" spans="1:4">
      <c r="A588" s="2" t="s">
        <v>3705</v>
      </c>
      <c r="B588" s="1" t="s">
        <v>3706</v>
      </c>
      <c r="C588" s="5" t="str">
        <f t="shared" si="9"/>
        <v>07309</v>
      </c>
      <c r="D588" s="2" t="s">
        <v>2603</v>
      </c>
    </row>
    <row r="589" spans="1:4">
      <c r="A589" s="2" t="s">
        <v>3707</v>
      </c>
      <c r="B589" s="1" t="s">
        <v>3708</v>
      </c>
      <c r="C589" s="5" t="str">
        <f t="shared" si="9"/>
        <v>07321</v>
      </c>
      <c r="D589" s="2" t="s">
        <v>2603</v>
      </c>
    </row>
    <row r="590" spans="1:4">
      <c r="A590" s="2" t="s">
        <v>478</v>
      </c>
      <c r="B590" s="1" t="s">
        <v>2621</v>
      </c>
      <c r="C590" s="5" t="str">
        <f t="shared" si="9"/>
        <v>07322</v>
      </c>
      <c r="D590" s="2" t="s">
        <v>2603</v>
      </c>
    </row>
    <row r="591" spans="1:4">
      <c r="A591" s="2" t="s">
        <v>3709</v>
      </c>
      <c r="B591" s="1" t="s">
        <v>3710</v>
      </c>
      <c r="C591" s="5" t="str">
        <f t="shared" si="9"/>
        <v>07323</v>
      </c>
      <c r="D591" s="2" t="s">
        <v>2603</v>
      </c>
    </row>
    <row r="592" spans="1:4">
      <c r="A592" s="2" t="s">
        <v>3711</v>
      </c>
      <c r="B592" s="1" t="s">
        <v>3712</v>
      </c>
      <c r="C592" s="5" t="str">
        <f t="shared" si="9"/>
        <v>07324</v>
      </c>
      <c r="D592" s="2" t="s">
        <v>2603</v>
      </c>
    </row>
    <row r="593" spans="1:4">
      <c r="A593" s="2" t="s">
        <v>3713</v>
      </c>
      <c r="B593" s="1" t="s">
        <v>3714</v>
      </c>
      <c r="C593" s="5" t="str">
        <f t="shared" si="9"/>
        <v>07325</v>
      </c>
      <c r="D593" s="2" t="s">
        <v>2603</v>
      </c>
    </row>
    <row r="594" spans="1:4">
      <c r="A594" s="2" t="s">
        <v>3439</v>
      </c>
      <c r="B594" s="1" t="s">
        <v>3715</v>
      </c>
      <c r="C594" s="5" t="str">
        <f t="shared" si="9"/>
        <v>07326</v>
      </c>
      <c r="D594" s="2" t="s">
        <v>2603</v>
      </c>
    </row>
    <row r="595" spans="1:4">
      <c r="A595" s="2" t="s">
        <v>134</v>
      </c>
      <c r="B595" s="1" t="s">
        <v>3716</v>
      </c>
      <c r="C595" s="5" t="str">
        <f t="shared" si="9"/>
        <v>07341</v>
      </c>
      <c r="D595" s="2" t="s">
        <v>2603</v>
      </c>
    </row>
    <row r="596" spans="1:4">
      <c r="A596" s="2" t="s">
        <v>479</v>
      </c>
      <c r="B596" s="1" t="s">
        <v>2622</v>
      </c>
      <c r="C596" s="5" t="str">
        <f t="shared" si="9"/>
        <v>07342</v>
      </c>
      <c r="D596" s="2" t="s">
        <v>2603</v>
      </c>
    </row>
    <row r="597" spans="1:4">
      <c r="A597" s="2" t="s">
        <v>3717</v>
      </c>
      <c r="B597" s="1" t="s">
        <v>3718</v>
      </c>
      <c r="C597" s="5" t="str">
        <f t="shared" si="9"/>
        <v>07343</v>
      </c>
      <c r="D597" s="2" t="s">
        <v>2603</v>
      </c>
    </row>
    <row r="598" spans="1:4">
      <c r="A598" s="2" t="s">
        <v>480</v>
      </c>
      <c r="B598" s="1" t="s">
        <v>2623</v>
      </c>
      <c r="C598" s="5" t="str">
        <f t="shared" si="9"/>
        <v>07344</v>
      </c>
      <c r="D598" s="2" t="s">
        <v>2603</v>
      </c>
    </row>
    <row r="599" spans="1:4">
      <c r="A599" s="2" t="s">
        <v>3719</v>
      </c>
      <c r="B599" s="1" t="s">
        <v>3720</v>
      </c>
      <c r="C599" s="5" t="str">
        <f t="shared" si="9"/>
        <v>07361</v>
      </c>
      <c r="D599" s="2" t="s">
        <v>2603</v>
      </c>
    </row>
    <row r="600" spans="1:4">
      <c r="A600" s="2" t="s">
        <v>481</v>
      </c>
      <c r="B600" s="1" t="s">
        <v>2624</v>
      </c>
      <c r="C600" s="5" t="str">
        <f t="shared" si="9"/>
        <v>07362</v>
      </c>
      <c r="D600" s="2" t="s">
        <v>2603</v>
      </c>
    </row>
    <row r="601" spans="1:4">
      <c r="A601" s="2" t="s">
        <v>3721</v>
      </c>
      <c r="B601" s="1" t="s">
        <v>3722</v>
      </c>
      <c r="C601" s="5" t="str">
        <f t="shared" si="9"/>
        <v>07363</v>
      </c>
      <c r="D601" s="2" t="s">
        <v>2603</v>
      </c>
    </row>
    <row r="602" spans="1:4">
      <c r="A602" s="2" t="s">
        <v>2626</v>
      </c>
      <c r="B602" s="1" t="s">
        <v>2625</v>
      </c>
      <c r="C602" s="5" t="str">
        <f t="shared" si="9"/>
        <v>07364</v>
      </c>
      <c r="D602" s="2" t="s">
        <v>2603</v>
      </c>
    </row>
    <row r="603" spans="1:4">
      <c r="A603" s="2" t="s">
        <v>3723</v>
      </c>
      <c r="B603" s="1" t="s">
        <v>3724</v>
      </c>
      <c r="C603" s="5" t="str">
        <f t="shared" si="9"/>
        <v>07365</v>
      </c>
      <c r="D603" s="2" t="s">
        <v>2603</v>
      </c>
    </row>
    <row r="604" spans="1:4">
      <c r="A604" s="2" t="s">
        <v>3416</v>
      </c>
      <c r="B604" s="1" t="s">
        <v>3725</v>
      </c>
      <c r="C604" s="5" t="str">
        <f t="shared" si="9"/>
        <v>07366</v>
      </c>
      <c r="D604" s="2" t="s">
        <v>2603</v>
      </c>
    </row>
    <row r="605" spans="1:4">
      <c r="A605" s="2" t="s">
        <v>483</v>
      </c>
      <c r="B605" s="1" t="s">
        <v>2627</v>
      </c>
      <c r="C605" s="5" t="str">
        <f t="shared" si="9"/>
        <v>07367</v>
      </c>
      <c r="D605" s="2" t="s">
        <v>2603</v>
      </c>
    </row>
    <row r="606" spans="1:4">
      <c r="A606" s="2" t="s">
        <v>484</v>
      </c>
      <c r="B606" s="1" t="s">
        <v>2628</v>
      </c>
      <c r="C606" s="5" t="str">
        <f t="shared" si="9"/>
        <v>07368</v>
      </c>
      <c r="D606" s="2" t="s">
        <v>2603</v>
      </c>
    </row>
    <row r="607" spans="1:4">
      <c r="A607" s="2" t="s">
        <v>3726</v>
      </c>
      <c r="B607" s="1" t="s">
        <v>3727</v>
      </c>
      <c r="C607" s="5" t="str">
        <f t="shared" si="9"/>
        <v>07381</v>
      </c>
      <c r="D607" s="2" t="s">
        <v>2603</v>
      </c>
    </row>
    <row r="608" spans="1:4">
      <c r="A608" s="2" t="s">
        <v>3728</v>
      </c>
      <c r="B608" s="1" t="s">
        <v>3729</v>
      </c>
      <c r="C608" s="5" t="str">
        <f t="shared" si="9"/>
        <v>07401</v>
      </c>
      <c r="D608" s="2" t="s">
        <v>2603</v>
      </c>
    </row>
    <row r="609" spans="1:4">
      <c r="A609" s="2" t="s">
        <v>485</v>
      </c>
      <c r="B609" s="1" t="s">
        <v>2629</v>
      </c>
      <c r="C609" s="5" t="str">
        <f t="shared" si="9"/>
        <v>07402</v>
      </c>
      <c r="D609" s="2" t="s">
        <v>2603</v>
      </c>
    </row>
    <row r="610" spans="1:4">
      <c r="A610" s="2" t="s">
        <v>3730</v>
      </c>
      <c r="B610" s="1" t="s">
        <v>3731</v>
      </c>
      <c r="C610" s="5" t="str">
        <f t="shared" si="9"/>
        <v>07403</v>
      </c>
      <c r="D610" s="2" t="s">
        <v>2603</v>
      </c>
    </row>
    <row r="611" spans="1:4">
      <c r="A611" s="2" t="s">
        <v>3732</v>
      </c>
      <c r="B611" s="1" t="s">
        <v>3733</v>
      </c>
      <c r="C611" s="5" t="str">
        <f t="shared" si="9"/>
        <v>07404</v>
      </c>
      <c r="D611" s="2" t="s">
        <v>2603</v>
      </c>
    </row>
    <row r="612" spans="1:4">
      <c r="A612" s="2" t="s">
        <v>486</v>
      </c>
      <c r="B612" s="1" t="s">
        <v>2630</v>
      </c>
      <c r="C612" s="5" t="str">
        <f t="shared" si="9"/>
        <v>07405</v>
      </c>
      <c r="D612" s="2" t="s">
        <v>2603</v>
      </c>
    </row>
    <row r="613" spans="1:4">
      <c r="A613" s="2" t="s">
        <v>3734</v>
      </c>
      <c r="B613" s="1" t="s">
        <v>3735</v>
      </c>
      <c r="C613" s="5" t="str">
        <f t="shared" si="9"/>
        <v>07406</v>
      </c>
      <c r="D613" s="2" t="s">
        <v>2603</v>
      </c>
    </row>
    <row r="614" spans="1:4">
      <c r="A614" s="2" t="s">
        <v>487</v>
      </c>
      <c r="B614" s="1" t="s">
        <v>2631</v>
      </c>
      <c r="C614" s="5" t="str">
        <f t="shared" si="9"/>
        <v>07407</v>
      </c>
      <c r="D614" s="2" t="s">
        <v>2603</v>
      </c>
    </row>
    <row r="615" spans="1:4">
      <c r="A615" s="2" t="s">
        <v>488</v>
      </c>
      <c r="B615" s="1" t="s">
        <v>2632</v>
      </c>
      <c r="C615" s="5" t="str">
        <f t="shared" si="9"/>
        <v>07408</v>
      </c>
      <c r="D615" s="2" t="s">
        <v>2603</v>
      </c>
    </row>
    <row r="616" spans="1:4">
      <c r="A616" s="2" t="s">
        <v>489</v>
      </c>
      <c r="B616" s="1" t="s">
        <v>2633</v>
      </c>
      <c r="C616" s="5" t="str">
        <f t="shared" si="9"/>
        <v>07421</v>
      </c>
      <c r="D616" s="2" t="s">
        <v>2603</v>
      </c>
    </row>
    <row r="617" spans="1:4">
      <c r="A617" s="2" t="s">
        <v>490</v>
      </c>
      <c r="B617" s="1" t="s">
        <v>2634</v>
      </c>
      <c r="C617" s="5" t="str">
        <f t="shared" si="9"/>
        <v>07422</v>
      </c>
      <c r="D617" s="2" t="s">
        <v>2603</v>
      </c>
    </row>
    <row r="618" spans="1:4">
      <c r="A618" s="2" t="s">
        <v>491</v>
      </c>
      <c r="B618" s="1" t="s">
        <v>2635</v>
      </c>
      <c r="C618" s="5" t="str">
        <f t="shared" si="9"/>
        <v>07423</v>
      </c>
      <c r="D618" s="2" t="s">
        <v>2603</v>
      </c>
    </row>
    <row r="619" spans="1:4">
      <c r="A619" s="2" t="s">
        <v>3736</v>
      </c>
      <c r="B619" s="1" t="s">
        <v>3737</v>
      </c>
      <c r="C619" s="5" t="str">
        <f t="shared" si="9"/>
        <v>07424</v>
      </c>
      <c r="D619" s="2" t="s">
        <v>2603</v>
      </c>
    </row>
    <row r="620" spans="1:4">
      <c r="A620" s="2" t="s">
        <v>3738</v>
      </c>
      <c r="B620" s="1" t="s">
        <v>3739</v>
      </c>
      <c r="C620" s="5" t="str">
        <f t="shared" si="9"/>
        <v>07441</v>
      </c>
      <c r="D620" s="2" t="s">
        <v>2603</v>
      </c>
    </row>
    <row r="621" spans="1:4">
      <c r="A621" s="2" t="s">
        <v>3740</v>
      </c>
      <c r="B621" s="1" t="s">
        <v>3741</v>
      </c>
      <c r="C621" s="5" t="str">
        <f t="shared" si="9"/>
        <v>07442</v>
      </c>
      <c r="D621" s="2" t="s">
        <v>2603</v>
      </c>
    </row>
    <row r="622" spans="1:4">
      <c r="A622" s="2" t="s">
        <v>3742</v>
      </c>
      <c r="B622" s="1" t="s">
        <v>3743</v>
      </c>
      <c r="C622" s="5" t="str">
        <f t="shared" si="9"/>
        <v>07443</v>
      </c>
      <c r="D622" s="2" t="s">
        <v>2603</v>
      </c>
    </row>
    <row r="623" spans="1:4">
      <c r="A623" s="2" t="s">
        <v>2637</v>
      </c>
      <c r="B623" s="1" t="s">
        <v>2636</v>
      </c>
      <c r="C623" s="5" t="str">
        <f t="shared" si="9"/>
        <v>07444</v>
      </c>
      <c r="D623" s="2" t="s">
        <v>2603</v>
      </c>
    </row>
    <row r="624" spans="1:4">
      <c r="A624" s="2" t="s">
        <v>441</v>
      </c>
      <c r="B624" s="1" t="s">
        <v>2638</v>
      </c>
      <c r="C624" s="5" t="str">
        <f t="shared" si="9"/>
        <v>07445</v>
      </c>
      <c r="D624" s="2" t="s">
        <v>2603</v>
      </c>
    </row>
    <row r="625" spans="1:4">
      <c r="A625" s="2" t="s">
        <v>497</v>
      </c>
      <c r="B625" s="1" t="s">
        <v>2639</v>
      </c>
      <c r="C625" s="5" t="str">
        <f t="shared" si="9"/>
        <v>07446</v>
      </c>
      <c r="D625" s="2" t="s">
        <v>2603</v>
      </c>
    </row>
    <row r="626" spans="1:4">
      <c r="A626" s="2" t="s">
        <v>498</v>
      </c>
      <c r="B626" s="1" t="s">
        <v>2640</v>
      </c>
      <c r="C626" s="5" t="str">
        <f t="shared" si="9"/>
        <v>07447</v>
      </c>
      <c r="D626" s="2" t="s">
        <v>2603</v>
      </c>
    </row>
    <row r="627" spans="1:4">
      <c r="A627" s="2" t="s">
        <v>499</v>
      </c>
      <c r="B627" s="1" t="s">
        <v>2641</v>
      </c>
      <c r="C627" s="5" t="str">
        <f t="shared" si="9"/>
        <v>07461</v>
      </c>
      <c r="D627" s="2" t="s">
        <v>2603</v>
      </c>
    </row>
    <row r="628" spans="1:4">
      <c r="A628" s="2" t="s">
        <v>3744</v>
      </c>
      <c r="B628" s="1" t="s">
        <v>3745</v>
      </c>
      <c r="C628" s="5" t="str">
        <f t="shared" si="9"/>
        <v>07462</v>
      </c>
      <c r="D628" s="2" t="s">
        <v>2603</v>
      </c>
    </row>
    <row r="629" spans="1:4">
      <c r="A629" s="2" t="s">
        <v>3125</v>
      </c>
      <c r="B629" s="1" t="s">
        <v>3746</v>
      </c>
      <c r="C629" s="5" t="str">
        <f t="shared" si="9"/>
        <v>07463</v>
      </c>
      <c r="D629" s="2" t="s">
        <v>2603</v>
      </c>
    </row>
    <row r="630" spans="1:4">
      <c r="A630" s="2" t="s">
        <v>500</v>
      </c>
      <c r="B630" s="1" t="s">
        <v>2642</v>
      </c>
      <c r="C630" s="5" t="str">
        <f t="shared" si="9"/>
        <v>07464</v>
      </c>
      <c r="D630" s="2" t="s">
        <v>2603</v>
      </c>
    </row>
    <row r="631" spans="1:4">
      <c r="A631" s="2" t="s">
        <v>2644</v>
      </c>
      <c r="B631" s="1" t="s">
        <v>2643</v>
      </c>
      <c r="C631" s="5" t="str">
        <f t="shared" si="9"/>
        <v>07465</v>
      </c>
      <c r="D631" s="2" t="s">
        <v>2603</v>
      </c>
    </row>
    <row r="632" spans="1:4">
      <c r="A632" s="2" t="s">
        <v>503</v>
      </c>
      <c r="B632" s="1" t="s">
        <v>2645</v>
      </c>
      <c r="C632" s="5" t="str">
        <f t="shared" si="9"/>
        <v>07466</v>
      </c>
      <c r="D632" s="2" t="s">
        <v>2603</v>
      </c>
    </row>
    <row r="633" spans="1:4">
      <c r="A633" s="2" t="s">
        <v>3747</v>
      </c>
      <c r="B633" s="1" t="s">
        <v>3748</v>
      </c>
      <c r="C633" s="5" t="str">
        <f t="shared" si="9"/>
        <v>07467</v>
      </c>
      <c r="D633" s="2" t="s">
        <v>2603</v>
      </c>
    </row>
    <row r="634" spans="1:4">
      <c r="A634" s="2" t="s">
        <v>504</v>
      </c>
      <c r="B634" s="1" t="s">
        <v>2646</v>
      </c>
      <c r="C634" s="5" t="str">
        <f t="shared" si="9"/>
        <v>07481</v>
      </c>
      <c r="D634" s="2" t="s">
        <v>2603</v>
      </c>
    </row>
    <row r="635" spans="1:4">
      <c r="A635" s="2" t="s">
        <v>2648</v>
      </c>
      <c r="B635" s="1" t="s">
        <v>2647</v>
      </c>
      <c r="C635" s="5" t="str">
        <f t="shared" si="9"/>
        <v>07482</v>
      </c>
      <c r="D635" s="2" t="s">
        <v>2603</v>
      </c>
    </row>
    <row r="636" spans="1:4">
      <c r="A636" s="2" t="s">
        <v>507</v>
      </c>
      <c r="B636" s="1" t="s">
        <v>2649</v>
      </c>
      <c r="C636" s="5" t="str">
        <f t="shared" si="9"/>
        <v>07483</v>
      </c>
      <c r="D636" s="2" t="s">
        <v>2603</v>
      </c>
    </row>
    <row r="637" spans="1:4">
      <c r="A637" s="2" t="s">
        <v>508</v>
      </c>
      <c r="B637" s="1" t="s">
        <v>2650</v>
      </c>
      <c r="C637" s="5" t="str">
        <f t="shared" si="9"/>
        <v>07484</v>
      </c>
      <c r="D637" s="2" t="s">
        <v>2603</v>
      </c>
    </row>
    <row r="638" spans="1:4">
      <c r="A638" s="2" t="s">
        <v>2652</v>
      </c>
      <c r="B638" s="1" t="s">
        <v>2651</v>
      </c>
      <c r="C638" s="5" t="str">
        <f t="shared" si="9"/>
        <v>07501</v>
      </c>
      <c r="D638" s="2" t="s">
        <v>2603</v>
      </c>
    </row>
    <row r="639" spans="1:4">
      <c r="A639" s="2" t="s">
        <v>2654</v>
      </c>
      <c r="B639" s="1" t="s">
        <v>2653</v>
      </c>
      <c r="C639" s="5" t="str">
        <f t="shared" si="9"/>
        <v>07502</v>
      </c>
      <c r="D639" s="2" t="s">
        <v>2603</v>
      </c>
    </row>
    <row r="640" spans="1:4">
      <c r="A640" s="2" t="s">
        <v>512</v>
      </c>
      <c r="B640" s="1" t="s">
        <v>2655</v>
      </c>
      <c r="C640" s="5" t="str">
        <f t="shared" si="9"/>
        <v>07503</v>
      </c>
      <c r="D640" s="2" t="s">
        <v>2603</v>
      </c>
    </row>
    <row r="641" spans="1:4">
      <c r="A641" s="2" t="s">
        <v>2657</v>
      </c>
      <c r="B641" s="1" t="s">
        <v>2656</v>
      </c>
      <c r="C641" s="5" t="str">
        <f t="shared" si="9"/>
        <v>07504</v>
      </c>
      <c r="D641" s="2" t="s">
        <v>2603</v>
      </c>
    </row>
    <row r="642" spans="1:4">
      <c r="A642" s="2" t="s">
        <v>2659</v>
      </c>
      <c r="B642" s="1" t="s">
        <v>2658</v>
      </c>
      <c r="C642" s="5" t="str">
        <f t="shared" si="9"/>
        <v>07505</v>
      </c>
      <c r="D642" s="2" t="s">
        <v>2603</v>
      </c>
    </row>
    <row r="643" spans="1:4">
      <c r="A643" s="2" t="s">
        <v>517</v>
      </c>
      <c r="B643" s="1" t="s">
        <v>2660</v>
      </c>
      <c r="C643" s="5" t="str">
        <f t="shared" ref="C643:C706" si="10">LEFT(B643,5)</f>
        <v>07521</v>
      </c>
      <c r="D643" s="2" t="s">
        <v>2603</v>
      </c>
    </row>
    <row r="644" spans="1:4">
      <c r="A644" s="2" t="s">
        <v>518</v>
      </c>
      <c r="B644" s="1" t="s">
        <v>2661</v>
      </c>
      <c r="C644" s="5" t="str">
        <f t="shared" si="10"/>
        <v>07522</v>
      </c>
      <c r="D644" s="2" t="s">
        <v>2603</v>
      </c>
    </row>
    <row r="645" spans="1:4">
      <c r="A645" s="2" t="s">
        <v>3749</v>
      </c>
      <c r="B645" s="1" t="s">
        <v>3750</v>
      </c>
      <c r="C645" s="5" t="str">
        <f t="shared" si="10"/>
        <v>07523</v>
      </c>
      <c r="D645" s="2" t="s">
        <v>2603</v>
      </c>
    </row>
    <row r="646" spans="1:4">
      <c r="A646" s="2" t="s">
        <v>3751</v>
      </c>
      <c r="B646" s="1" t="s">
        <v>3752</v>
      </c>
      <c r="C646" s="5" t="str">
        <f t="shared" si="10"/>
        <v>07524</v>
      </c>
      <c r="D646" s="2" t="s">
        <v>2603</v>
      </c>
    </row>
    <row r="647" spans="1:4">
      <c r="A647" s="2" t="s">
        <v>3753</v>
      </c>
      <c r="B647" s="1" t="s">
        <v>3754</v>
      </c>
      <c r="C647" s="5" t="str">
        <f t="shared" si="10"/>
        <v>07525</v>
      </c>
      <c r="D647" s="2" t="s">
        <v>2603</v>
      </c>
    </row>
    <row r="648" spans="1:4">
      <c r="A648" s="2" t="s">
        <v>3755</v>
      </c>
      <c r="B648" s="1" t="s">
        <v>3756</v>
      </c>
      <c r="C648" s="5" t="str">
        <f t="shared" si="10"/>
        <v>07526</v>
      </c>
      <c r="D648" s="2" t="s">
        <v>2603</v>
      </c>
    </row>
    <row r="649" spans="1:4">
      <c r="A649" s="2" t="s">
        <v>3757</v>
      </c>
      <c r="B649" s="1" t="s">
        <v>3758</v>
      </c>
      <c r="C649" s="5" t="str">
        <f t="shared" si="10"/>
        <v>07527</v>
      </c>
      <c r="D649" s="2" t="s">
        <v>2603</v>
      </c>
    </row>
    <row r="650" spans="1:4">
      <c r="A650" s="2" t="s">
        <v>519</v>
      </c>
      <c r="B650" s="1" t="s">
        <v>2662</v>
      </c>
      <c r="C650" s="5" t="str">
        <f t="shared" si="10"/>
        <v>07541</v>
      </c>
      <c r="D650" s="2" t="s">
        <v>2603</v>
      </c>
    </row>
    <row r="651" spans="1:4">
      <c r="A651" s="2" t="s">
        <v>520</v>
      </c>
      <c r="B651" s="1" t="s">
        <v>2663</v>
      </c>
      <c r="C651" s="5" t="str">
        <f t="shared" si="10"/>
        <v>07542</v>
      </c>
      <c r="D651" s="2" t="s">
        <v>2603</v>
      </c>
    </row>
    <row r="652" spans="1:4">
      <c r="A652" s="2" t="s">
        <v>521</v>
      </c>
      <c r="B652" s="1" t="s">
        <v>2664</v>
      </c>
      <c r="C652" s="5" t="str">
        <f t="shared" si="10"/>
        <v>07543</v>
      </c>
      <c r="D652" s="2" t="s">
        <v>2603</v>
      </c>
    </row>
    <row r="653" spans="1:4">
      <c r="A653" s="2" t="s">
        <v>522</v>
      </c>
      <c r="B653" s="1" t="s">
        <v>2665</v>
      </c>
      <c r="C653" s="5" t="str">
        <f t="shared" si="10"/>
        <v>07544</v>
      </c>
      <c r="D653" s="2" t="s">
        <v>2603</v>
      </c>
    </row>
    <row r="654" spans="1:4">
      <c r="A654" s="2" t="s">
        <v>523</v>
      </c>
      <c r="B654" s="1" t="s">
        <v>2666</v>
      </c>
      <c r="C654" s="5" t="str">
        <f t="shared" si="10"/>
        <v>07545</v>
      </c>
      <c r="D654" s="2" t="s">
        <v>2603</v>
      </c>
    </row>
    <row r="655" spans="1:4">
      <c r="A655" s="2" t="s">
        <v>524</v>
      </c>
      <c r="B655" s="1" t="s">
        <v>2667</v>
      </c>
      <c r="C655" s="5" t="str">
        <f t="shared" si="10"/>
        <v>07546</v>
      </c>
      <c r="D655" s="2" t="s">
        <v>2603</v>
      </c>
    </row>
    <row r="656" spans="1:4">
      <c r="A656" s="2" t="s">
        <v>2669</v>
      </c>
      <c r="B656" s="1" t="s">
        <v>2668</v>
      </c>
      <c r="C656" s="5" t="str">
        <f t="shared" si="10"/>
        <v>07547</v>
      </c>
      <c r="D656" s="2" t="s">
        <v>2603</v>
      </c>
    </row>
    <row r="657" spans="1:4">
      <c r="A657" s="2" t="s">
        <v>526</v>
      </c>
      <c r="B657" s="1" t="s">
        <v>2670</v>
      </c>
      <c r="C657" s="5" t="str">
        <f t="shared" si="10"/>
        <v>07548</v>
      </c>
      <c r="D657" s="2" t="s">
        <v>2603</v>
      </c>
    </row>
    <row r="658" spans="1:4">
      <c r="A658" s="2" t="s">
        <v>2672</v>
      </c>
      <c r="B658" s="1" t="s">
        <v>2671</v>
      </c>
      <c r="C658" s="5" t="str">
        <f t="shared" si="10"/>
        <v>07561</v>
      </c>
      <c r="D658" s="2" t="s">
        <v>2603</v>
      </c>
    </row>
    <row r="659" spans="1:4">
      <c r="A659" s="2" t="s">
        <v>3759</v>
      </c>
      <c r="B659" s="1" t="s">
        <v>3760</v>
      </c>
      <c r="C659" s="5" t="str">
        <f t="shared" si="10"/>
        <v>07562</v>
      </c>
      <c r="D659" s="2" t="s">
        <v>2603</v>
      </c>
    </row>
    <row r="660" spans="1:4">
      <c r="A660" s="2" t="s">
        <v>3761</v>
      </c>
      <c r="B660" s="1" t="s">
        <v>3762</v>
      </c>
      <c r="C660" s="5" t="str">
        <f t="shared" si="10"/>
        <v>07563</v>
      </c>
      <c r="D660" s="2" t="s">
        <v>2603</v>
      </c>
    </row>
    <row r="661" spans="1:4">
      <c r="A661" s="2" t="s">
        <v>529</v>
      </c>
      <c r="B661" s="1" t="s">
        <v>2673</v>
      </c>
      <c r="C661" s="5" t="str">
        <f t="shared" si="10"/>
        <v>07564</v>
      </c>
      <c r="D661" s="2" t="s">
        <v>2603</v>
      </c>
    </row>
    <row r="662" spans="1:4">
      <c r="A662" s="2" t="s">
        <v>2675</v>
      </c>
      <c r="B662" s="1" t="s">
        <v>3763</v>
      </c>
      <c r="C662" s="5" t="str">
        <f t="shared" si="10"/>
        <v>08000</v>
      </c>
      <c r="D662" s="2" t="s">
        <v>2675</v>
      </c>
    </row>
    <row r="663" spans="1:4">
      <c r="A663" s="2" t="s">
        <v>2676</v>
      </c>
      <c r="B663" s="1" t="s">
        <v>2674</v>
      </c>
      <c r="C663" s="5" t="str">
        <f t="shared" si="10"/>
        <v>08201</v>
      </c>
      <c r="D663" s="2" t="s">
        <v>2675</v>
      </c>
    </row>
    <row r="664" spans="1:4">
      <c r="A664" s="2" t="s">
        <v>2678</v>
      </c>
      <c r="B664" s="1" t="s">
        <v>2677</v>
      </c>
      <c r="C664" s="5" t="str">
        <f t="shared" si="10"/>
        <v>08202</v>
      </c>
      <c r="D664" s="2" t="s">
        <v>2675</v>
      </c>
    </row>
    <row r="665" spans="1:4">
      <c r="A665" s="2" t="s">
        <v>534</v>
      </c>
      <c r="B665" s="1" t="s">
        <v>2679</v>
      </c>
      <c r="C665" s="5" t="str">
        <f t="shared" si="10"/>
        <v>08203</v>
      </c>
      <c r="D665" s="2" t="s">
        <v>2675</v>
      </c>
    </row>
    <row r="666" spans="1:4">
      <c r="A666" s="2" t="s">
        <v>535</v>
      </c>
      <c r="B666" s="1" t="s">
        <v>2680</v>
      </c>
      <c r="C666" s="5" t="str">
        <f t="shared" si="10"/>
        <v>08204</v>
      </c>
      <c r="D666" s="2" t="s">
        <v>2675</v>
      </c>
    </row>
    <row r="667" spans="1:4">
      <c r="A667" s="2" t="s">
        <v>536</v>
      </c>
      <c r="B667" s="1" t="s">
        <v>2681</v>
      </c>
      <c r="C667" s="5" t="str">
        <f t="shared" si="10"/>
        <v>08205</v>
      </c>
      <c r="D667" s="2" t="s">
        <v>2675</v>
      </c>
    </row>
    <row r="668" spans="1:4">
      <c r="A668" s="2" t="s">
        <v>3764</v>
      </c>
      <c r="B668" s="1" t="s">
        <v>3765</v>
      </c>
      <c r="C668" s="5" t="str">
        <f t="shared" si="10"/>
        <v>08206</v>
      </c>
      <c r="D668" s="2" t="s">
        <v>2675</v>
      </c>
    </row>
    <row r="669" spans="1:4">
      <c r="A669" s="2" t="s">
        <v>537</v>
      </c>
      <c r="B669" s="1" t="s">
        <v>2682</v>
      </c>
      <c r="C669" s="5" t="str">
        <f t="shared" si="10"/>
        <v>08207</v>
      </c>
      <c r="D669" s="2" t="s">
        <v>2675</v>
      </c>
    </row>
    <row r="670" spans="1:4">
      <c r="A670" s="2" t="s">
        <v>538</v>
      </c>
      <c r="B670" s="1" t="s">
        <v>2683</v>
      </c>
      <c r="C670" s="5" t="str">
        <f t="shared" si="10"/>
        <v>08208</v>
      </c>
      <c r="D670" s="2" t="s">
        <v>2675</v>
      </c>
    </row>
    <row r="671" spans="1:4">
      <c r="A671" s="2" t="s">
        <v>539</v>
      </c>
      <c r="B671" s="1" t="s">
        <v>2684</v>
      </c>
      <c r="C671" s="5" t="str">
        <f t="shared" si="10"/>
        <v>08210</v>
      </c>
      <c r="D671" s="2" t="s">
        <v>2675</v>
      </c>
    </row>
    <row r="672" spans="1:4">
      <c r="A672" s="2" t="s">
        <v>540</v>
      </c>
      <c r="B672" s="1" t="s">
        <v>2685</v>
      </c>
      <c r="C672" s="5" t="str">
        <f t="shared" si="10"/>
        <v>08211</v>
      </c>
      <c r="D672" s="2" t="s">
        <v>2675</v>
      </c>
    </row>
    <row r="673" spans="1:4">
      <c r="A673" s="2" t="s">
        <v>541</v>
      </c>
      <c r="B673" s="1" t="s">
        <v>2686</v>
      </c>
      <c r="C673" s="5" t="str">
        <f t="shared" si="10"/>
        <v>08212</v>
      </c>
      <c r="D673" s="2" t="s">
        <v>2675</v>
      </c>
    </row>
    <row r="674" spans="1:4">
      <c r="A674" s="2" t="s">
        <v>542</v>
      </c>
      <c r="B674" s="1" t="s">
        <v>2687</v>
      </c>
      <c r="C674" s="5" t="str">
        <f t="shared" si="10"/>
        <v>08214</v>
      </c>
      <c r="D674" s="2" t="s">
        <v>2675</v>
      </c>
    </row>
    <row r="675" spans="1:4">
      <c r="A675" s="2" t="s">
        <v>543</v>
      </c>
      <c r="B675" s="1" t="s">
        <v>2688</v>
      </c>
      <c r="C675" s="5" t="str">
        <f t="shared" si="10"/>
        <v>08215</v>
      </c>
      <c r="D675" s="2" t="s">
        <v>2675</v>
      </c>
    </row>
    <row r="676" spans="1:4">
      <c r="A676" s="2" t="s">
        <v>544</v>
      </c>
      <c r="B676" s="1" t="s">
        <v>2689</v>
      </c>
      <c r="C676" s="5" t="str">
        <f t="shared" si="10"/>
        <v>08216</v>
      </c>
      <c r="D676" s="2" t="s">
        <v>2675</v>
      </c>
    </row>
    <row r="677" spans="1:4">
      <c r="A677" s="2" t="s">
        <v>2691</v>
      </c>
      <c r="B677" s="1" t="s">
        <v>2690</v>
      </c>
      <c r="C677" s="5" t="str">
        <f t="shared" si="10"/>
        <v>08217</v>
      </c>
      <c r="D677" s="2" t="s">
        <v>2675</v>
      </c>
    </row>
    <row r="678" spans="1:4">
      <c r="A678" s="2" t="s">
        <v>3766</v>
      </c>
      <c r="B678" s="1" t="s">
        <v>3767</v>
      </c>
      <c r="C678" s="5" t="str">
        <f t="shared" si="10"/>
        <v>08218</v>
      </c>
      <c r="D678" s="2" t="s">
        <v>2675</v>
      </c>
    </row>
    <row r="679" spans="1:4">
      <c r="A679" s="2" t="s">
        <v>546</v>
      </c>
      <c r="B679" s="1" t="s">
        <v>2692</v>
      </c>
      <c r="C679" s="5" t="str">
        <f t="shared" si="10"/>
        <v>08219</v>
      </c>
      <c r="D679" s="2" t="s">
        <v>2675</v>
      </c>
    </row>
    <row r="680" spans="1:4">
      <c r="A680" s="2" t="s">
        <v>547</v>
      </c>
      <c r="B680" s="1" t="s">
        <v>2693</v>
      </c>
      <c r="C680" s="5" t="str">
        <f t="shared" si="10"/>
        <v>08220</v>
      </c>
      <c r="D680" s="2" t="s">
        <v>2675</v>
      </c>
    </row>
    <row r="681" spans="1:4">
      <c r="A681" s="2" t="s">
        <v>2695</v>
      </c>
      <c r="B681" s="1" t="s">
        <v>2694</v>
      </c>
      <c r="C681" s="5" t="str">
        <f t="shared" si="10"/>
        <v>08221</v>
      </c>
      <c r="D681" s="2" t="s">
        <v>2675</v>
      </c>
    </row>
    <row r="682" spans="1:4">
      <c r="A682" s="2" t="s">
        <v>550</v>
      </c>
      <c r="B682" s="1" t="s">
        <v>2696</v>
      </c>
      <c r="C682" s="5" t="str">
        <f t="shared" si="10"/>
        <v>08222</v>
      </c>
      <c r="D682" s="2" t="s">
        <v>2675</v>
      </c>
    </row>
    <row r="683" spans="1:4">
      <c r="A683" s="2" t="s">
        <v>2698</v>
      </c>
      <c r="B683" s="1" t="s">
        <v>2697</v>
      </c>
      <c r="C683" s="5" t="str">
        <f t="shared" si="10"/>
        <v>08223</v>
      </c>
      <c r="D683" s="2" t="s">
        <v>2675</v>
      </c>
    </row>
    <row r="684" spans="1:4">
      <c r="A684" s="2" t="s">
        <v>553</v>
      </c>
      <c r="B684" s="1" t="s">
        <v>2699</v>
      </c>
      <c r="C684" s="5" t="str">
        <f t="shared" si="10"/>
        <v>08224</v>
      </c>
      <c r="D684" s="2" t="s">
        <v>2675</v>
      </c>
    </row>
    <row r="685" spans="1:4">
      <c r="A685" s="2" t="s">
        <v>554</v>
      </c>
      <c r="B685" s="1" t="s">
        <v>2700</v>
      </c>
      <c r="C685" s="5" t="str">
        <f t="shared" si="10"/>
        <v>08225</v>
      </c>
      <c r="D685" s="2" t="s">
        <v>2675</v>
      </c>
    </row>
    <row r="686" spans="1:4">
      <c r="A686" s="2" t="s">
        <v>2702</v>
      </c>
      <c r="B686" s="1" t="s">
        <v>2701</v>
      </c>
      <c r="C686" s="5" t="str">
        <f t="shared" si="10"/>
        <v>08226</v>
      </c>
      <c r="D686" s="2" t="s">
        <v>2675</v>
      </c>
    </row>
    <row r="687" spans="1:4">
      <c r="A687" s="2" t="s">
        <v>556</v>
      </c>
      <c r="B687" s="1" t="s">
        <v>2703</v>
      </c>
      <c r="C687" s="5" t="str">
        <f t="shared" si="10"/>
        <v>08227</v>
      </c>
      <c r="D687" s="2" t="s">
        <v>2675</v>
      </c>
    </row>
    <row r="688" spans="1:4">
      <c r="A688" s="2" t="s">
        <v>557</v>
      </c>
      <c r="B688" s="1" t="s">
        <v>2704</v>
      </c>
      <c r="C688" s="5" t="str">
        <f t="shared" si="10"/>
        <v>08228</v>
      </c>
      <c r="D688" s="2" t="s">
        <v>2675</v>
      </c>
    </row>
    <row r="689" spans="1:4">
      <c r="A689" s="2" t="s">
        <v>2706</v>
      </c>
      <c r="B689" s="1" t="s">
        <v>2705</v>
      </c>
      <c r="C689" s="5" t="str">
        <f t="shared" si="10"/>
        <v>08229</v>
      </c>
      <c r="D689" s="2" t="s">
        <v>2675</v>
      </c>
    </row>
    <row r="690" spans="1:4">
      <c r="A690" s="2" t="s">
        <v>2708</v>
      </c>
      <c r="B690" s="1" t="s">
        <v>2707</v>
      </c>
      <c r="C690" s="5" t="str">
        <f t="shared" si="10"/>
        <v>08230</v>
      </c>
      <c r="D690" s="2" t="s">
        <v>2675</v>
      </c>
    </row>
    <row r="691" spans="1:4">
      <c r="A691" s="2" t="s">
        <v>562</v>
      </c>
      <c r="B691" s="1" t="s">
        <v>2709</v>
      </c>
      <c r="C691" s="5" t="str">
        <f t="shared" si="10"/>
        <v>08231</v>
      </c>
      <c r="D691" s="2" t="s">
        <v>2675</v>
      </c>
    </row>
    <row r="692" spans="1:4">
      <c r="A692" s="2" t="s">
        <v>563</v>
      </c>
      <c r="B692" s="1" t="s">
        <v>2710</v>
      </c>
      <c r="C692" s="5" t="str">
        <f t="shared" si="10"/>
        <v>08232</v>
      </c>
      <c r="D692" s="2" t="s">
        <v>2675</v>
      </c>
    </row>
    <row r="693" spans="1:4">
      <c r="A693" s="2" t="s">
        <v>564</v>
      </c>
      <c r="B693" s="1" t="s">
        <v>2711</v>
      </c>
      <c r="C693" s="5" t="str">
        <f t="shared" si="10"/>
        <v>08233</v>
      </c>
      <c r="D693" s="2" t="s">
        <v>2675</v>
      </c>
    </row>
    <row r="694" spans="1:4">
      <c r="A694" s="2" t="s">
        <v>565</v>
      </c>
      <c r="B694" s="1" t="s">
        <v>2712</v>
      </c>
      <c r="C694" s="5" t="str">
        <f t="shared" si="10"/>
        <v>08234</v>
      </c>
      <c r="D694" s="2" t="s">
        <v>2675</v>
      </c>
    </row>
    <row r="695" spans="1:4">
      <c r="A695" s="2" t="s">
        <v>566</v>
      </c>
      <c r="B695" s="1" t="s">
        <v>2713</v>
      </c>
      <c r="C695" s="5" t="str">
        <f t="shared" si="10"/>
        <v>08235</v>
      </c>
      <c r="D695" s="2" t="s">
        <v>2675</v>
      </c>
    </row>
    <row r="696" spans="1:4">
      <c r="A696" s="2" t="s">
        <v>567</v>
      </c>
      <c r="B696" s="1" t="s">
        <v>2714</v>
      </c>
      <c r="C696" s="5" t="str">
        <f t="shared" si="10"/>
        <v>08236</v>
      </c>
      <c r="D696" s="2" t="s">
        <v>2675</v>
      </c>
    </row>
    <row r="697" spans="1:4">
      <c r="A697" s="2" t="s">
        <v>2716</v>
      </c>
      <c r="B697" s="1" t="s">
        <v>2715</v>
      </c>
      <c r="C697" s="5" t="str">
        <f t="shared" si="10"/>
        <v>08302</v>
      </c>
      <c r="D697" s="2" t="s">
        <v>2675</v>
      </c>
    </row>
    <row r="698" spans="1:4">
      <c r="A698" s="2" t="s">
        <v>2787</v>
      </c>
      <c r="B698" s="1" t="s">
        <v>3768</v>
      </c>
      <c r="C698" s="5" t="str">
        <f t="shared" si="10"/>
        <v>08303</v>
      </c>
      <c r="D698" s="2" t="s">
        <v>2675</v>
      </c>
    </row>
    <row r="699" spans="1:4">
      <c r="A699" s="2" t="s">
        <v>3769</v>
      </c>
      <c r="B699" s="1" t="s">
        <v>3770</v>
      </c>
      <c r="C699" s="5" t="str">
        <f t="shared" si="10"/>
        <v>08304</v>
      </c>
      <c r="D699" s="2" t="s">
        <v>2675</v>
      </c>
    </row>
    <row r="700" spans="1:4">
      <c r="A700" s="2" t="s">
        <v>3771</v>
      </c>
      <c r="B700" s="1" t="s">
        <v>3772</v>
      </c>
      <c r="C700" s="5" t="str">
        <f t="shared" si="10"/>
        <v>08305</v>
      </c>
      <c r="D700" s="2" t="s">
        <v>2675</v>
      </c>
    </row>
    <row r="701" spans="1:4">
      <c r="A701" s="2" t="s">
        <v>3773</v>
      </c>
      <c r="B701" s="1" t="s">
        <v>3774</v>
      </c>
      <c r="C701" s="5" t="str">
        <f t="shared" si="10"/>
        <v>08306</v>
      </c>
      <c r="D701" s="2" t="s">
        <v>2675</v>
      </c>
    </row>
    <row r="702" spans="1:4">
      <c r="A702" s="2" t="s">
        <v>3775</v>
      </c>
      <c r="B702" s="1" t="s">
        <v>3776</v>
      </c>
      <c r="C702" s="5" t="str">
        <f t="shared" si="10"/>
        <v>08307</v>
      </c>
      <c r="D702" s="2" t="s">
        <v>2675</v>
      </c>
    </row>
    <row r="703" spans="1:4">
      <c r="A703" s="2" t="s">
        <v>3777</v>
      </c>
      <c r="B703" s="1" t="s">
        <v>3778</v>
      </c>
      <c r="C703" s="5" t="str">
        <f t="shared" si="10"/>
        <v>08308</v>
      </c>
      <c r="D703" s="2" t="s">
        <v>2675</v>
      </c>
    </row>
    <row r="704" spans="1:4">
      <c r="A704" s="2" t="s">
        <v>570</v>
      </c>
      <c r="B704" s="1" t="s">
        <v>2717</v>
      </c>
      <c r="C704" s="5" t="str">
        <f t="shared" si="10"/>
        <v>08309</v>
      </c>
      <c r="D704" s="2" t="s">
        <v>2675</v>
      </c>
    </row>
    <row r="705" spans="1:4">
      <c r="A705" s="2" t="s">
        <v>2719</v>
      </c>
      <c r="B705" s="1" t="s">
        <v>2718</v>
      </c>
      <c r="C705" s="5" t="str">
        <f t="shared" si="10"/>
        <v>08310</v>
      </c>
      <c r="D705" s="2" t="s">
        <v>2675</v>
      </c>
    </row>
    <row r="706" spans="1:4">
      <c r="A706" s="2" t="s">
        <v>3779</v>
      </c>
      <c r="B706" s="1" t="s">
        <v>3780</v>
      </c>
      <c r="C706" s="5" t="str">
        <f t="shared" si="10"/>
        <v>08321</v>
      </c>
      <c r="D706" s="2" t="s">
        <v>2675</v>
      </c>
    </row>
    <row r="707" spans="1:4">
      <c r="A707" s="2" t="s">
        <v>3781</v>
      </c>
      <c r="B707" s="1" t="s">
        <v>3782</v>
      </c>
      <c r="C707" s="5" t="str">
        <f t="shared" ref="C707:C770" si="11">LEFT(B707,5)</f>
        <v>08322</v>
      </c>
      <c r="D707" s="2" t="s">
        <v>2675</v>
      </c>
    </row>
    <row r="708" spans="1:4">
      <c r="A708" s="2" t="s">
        <v>3783</v>
      </c>
      <c r="B708" s="1" t="s">
        <v>3784</v>
      </c>
      <c r="C708" s="5" t="str">
        <f t="shared" si="11"/>
        <v>08323</v>
      </c>
      <c r="D708" s="2" t="s">
        <v>2675</v>
      </c>
    </row>
    <row r="709" spans="1:4">
      <c r="A709" s="2" t="s">
        <v>3785</v>
      </c>
      <c r="B709" s="1" t="s">
        <v>3786</v>
      </c>
      <c r="C709" s="5" t="str">
        <f t="shared" si="11"/>
        <v>08324</v>
      </c>
      <c r="D709" s="2" t="s">
        <v>2675</v>
      </c>
    </row>
    <row r="710" spans="1:4">
      <c r="A710" s="2" t="s">
        <v>573</v>
      </c>
      <c r="B710" s="1" t="s">
        <v>2720</v>
      </c>
      <c r="C710" s="5" t="str">
        <f t="shared" si="11"/>
        <v>08341</v>
      </c>
      <c r="D710" s="2" t="s">
        <v>2675</v>
      </c>
    </row>
    <row r="711" spans="1:4">
      <c r="A711" s="2" t="s">
        <v>3787</v>
      </c>
      <c r="B711" s="1" t="s">
        <v>3788</v>
      </c>
      <c r="C711" s="5" t="str">
        <f t="shared" si="11"/>
        <v>08342</v>
      </c>
      <c r="D711" s="2" t="s">
        <v>2675</v>
      </c>
    </row>
    <row r="712" spans="1:4">
      <c r="A712" s="2" t="s">
        <v>3789</v>
      </c>
      <c r="B712" s="1" t="s">
        <v>3790</v>
      </c>
      <c r="C712" s="5" t="str">
        <f t="shared" si="11"/>
        <v>08343</v>
      </c>
      <c r="D712" s="2" t="s">
        <v>2675</v>
      </c>
    </row>
    <row r="713" spans="1:4">
      <c r="A713" s="2" t="s">
        <v>3791</v>
      </c>
      <c r="B713" s="1" t="s">
        <v>3792</v>
      </c>
      <c r="C713" s="5" t="str">
        <f t="shared" si="11"/>
        <v>08344</v>
      </c>
      <c r="D713" s="2" t="s">
        <v>2675</v>
      </c>
    </row>
    <row r="714" spans="1:4">
      <c r="A714" s="2" t="s">
        <v>3793</v>
      </c>
      <c r="B714" s="1" t="s">
        <v>3794</v>
      </c>
      <c r="C714" s="5" t="str">
        <f t="shared" si="11"/>
        <v>08345</v>
      </c>
      <c r="D714" s="2" t="s">
        <v>2675</v>
      </c>
    </row>
    <row r="715" spans="1:4">
      <c r="A715" s="2" t="s">
        <v>3795</v>
      </c>
      <c r="B715" s="1" t="s">
        <v>3796</v>
      </c>
      <c r="C715" s="5" t="str">
        <f t="shared" si="11"/>
        <v>08346</v>
      </c>
      <c r="D715" s="2" t="s">
        <v>2675</v>
      </c>
    </row>
    <row r="716" spans="1:4">
      <c r="A716" s="2" t="s">
        <v>3797</v>
      </c>
      <c r="B716" s="1" t="s">
        <v>3798</v>
      </c>
      <c r="C716" s="5" t="str">
        <f t="shared" si="11"/>
        <v>08347</v>
      </c>
      <c r="D716" s="2" t="s">
        <v>2675</v>
      </c>
    </row>
    <row r="717" spans="1:4">
      <c r="A717" s="2" t="s">
        <v>3799</v>
      </c>
      <c r="B717" s="1" t="s">
        <v>3800</v>
      </c>
      <c r="C717" s="5" t="str">
        <f t="shared" si="11"/>
        <v>08361</v>
      </c>
      <c r="D717" s="2" t="s">
        <v>2675</v>
      </c>
    </row>
    <row r="718" spans="1:4">
      <c r="A718" s="2" t="s">
        <v>3801</v>
      </c>
      <c r="B718" s="1" t="s">
        <v>3802</v>
      </c>
      <c r="C718" s="5" t="str">
        <f t="shared" si="11"/>
        <v>08362</v>
      </c>
      <c r="D718" s="2" t="s">
        <v>2675</v>
      </c>
    </row>
    <row r="719" spans="1:4">
      <c r="A719" s="2" t="s">
        <v>3803</v>
      </c>
      <c r="B719" s="1" t="s">
        <v>3804</v>
      </c>
      <c r="C719" s="5" t="str">
        <f t="shared" si="11"/>
        <v>08363</v>
      </c>
      <c r="D719" s="2" t="s">
        <v>2675</v>
      </c>
    </row>
    <row r="720" spans="1:4">
      <c r="A720" s="2" t="s">
        <v>2722</v>
      </c>
      <c r="B720" s="1" t="s">
        <v>2721</v>
      </c>
      <c r="C720" s="5" t="str">
        <f t="shared" si="11"/>
        <v>08364</v>
      </c>
      <c r="D720" s="2" t="s">
        <v>2675</v>
      </c>
    </row>
    <row r="721" spans="1:4">
      <c r="A721" s="2" t="s">
        <v>3805</v>
      </c>
      <c r="B721" s="1" t="s">
        <v>3806</v>
      </c>
      <c r="C721" s="5" t="str">
        <f t="shared" si="11"/>
        <v>08381</v>
      </c>
      <c r="D721" s="2" t="s">
        <v>2675</v>
      </c>
    </row>
    <row r="722" spans="1:4">
      <c r="A722" s="2" t="s">
        <v>3807</v>
      </c>
      <c r="B722" s="1" t="s">
        <v>3808</v>
      </c>
      <c r="C722" s="5" t="str">
        <f t="shared" si="11"/>
        <v>08401</v>
      </c>
      <c r="D722" s="2" t="s">
        <v>2675</v>
      </c>
    </row>
    <row r="723" spans="1:4">
      <c r="A723" s="2" t="s">
        <v>3809</v>
      </c>
      <c r="B723" s="1" t="s">
        <v>3810</v>
      </c>
      <c r="C723" s="5" t="str">
        <f t="shared" si="11"/>
        <v>08402</v>
      </c>
      <c r="D723" s="2" t="s">
        <v>2675</v>
      </c>
    </row>
    <row r="724" spans="1:4">
      <c r="A724" s="2" t="s">
        <v>3811</v>
      </c>
      <c r="B724" s="1" t="s">
        <v>3812</v>
      </c>
      <c r="C724" s="5" t="str">
        <f t="shared" si="11"/>
        <v>08403</v>
      </c>
      <c r="D724" s="2" t="s">
        <v>2675</v>
      </c>
    </row>
    <row r="725" spans="1:4">
      <c r="A725" s="2" t="s">
        <v>3813</v>
      </c>
      <c r="B725" s="1" t="s">
        <v>3814</v>
      </c>
      <c r="C725" s="5" t="str">
        <f t="shared" si="11"/>
        <v>08406</v>
      </c>
      <c r="D725" s="2" t="s">
        <v>2675</v>
      </c>
    </row>
    <row r="726" spans="1:4">
      <c r="A726" s="2" t="s">
        <v>3815</v>
      </c>
      <c r="B726" s="1" t="s">
        <v>3816</v>
      </c>
      <c r="C726" s="5" t="str">
        <f t="shared" si="11"/>
        <v>08407</v>
      </c>
      <c r="D726" s="2" t="s">
        <v>2675</v>
      </c>
    </row>
    <row r="727" spans="1:4">
      <c r="A727" s="2" t="s">
        <v>3817</v>
      </c>
      <c r="B727" s="1" t="s">
        <v>3818</v>
      </c>
      <c r="C727" s="5" t="str">
        <f t="shared" si="11"/>
        <v>08421</v>
      </c>
      <c r="D727" s="2" t="s">
        <v>2675</v>
      </c>
    </row>
    <row r="728" spans="1:4">
      <c r="A728" s="2" t="s">
        <v>3819</v>
      </c>
      <c r="B728" s="1" t="s">
        <v>3820</v>
      </c>
      <c r="C728" s="5" t="str">
        <f t="shared" si="11"/>
        <v>08422</v>
      </c>
      <c r="D728" s="2" t="s">
        <v>2675</v>
      </c>
    </row>
    <row r="729" spans="1:4">
      <c r="A729" s="2" t="s">
        <v>3821</v>
      </c>
      <c r="B729" s="1" t="s">
        <v>3822</v>
      </c>
      <c r="C729" s="5" t="str">
        <f t="shared" si="11"/>
        <v>08424</v>
      </c>
      <c r="D729" s="2" t="s">
        <v>2675</v>
      </c>
    </row>
    <row r="730" spans="1:4">
      <c r="A730" s="2" t="s">
        <v>3823</v>
      </c>
      <c r="B730" s="1" t="s">
        <v>3824</v>
      </c>
      <c r="C730" s="5" t="str">
        <f t="shared" si="11"/>
        <v>08425</v>
      </c>
      <c r="D730" s="2" t="s">
        <v>2675</v>
      </c>
    </row>
    <row r="731" spans="1:4">
      <c r="A731" s="2" t="s">
        <v>3825</v>
      </c>
      <c r="B731" s="1" t="s">
        <v>3826</v>
      </c>
      <c r="C731" s="5" t="str">
        <f t="shared" si="11"/>
        <v>08441</v>
      </c>
      <c r="D731" s="2" t="s">
        <v>2675</v>
      </c>
    </row>
    <row r="732" spans="1:4">
      <c r="A732" s="2" t="s">
        <v>2724</v>
      </c>
      <c r="B732" s="1" t="s">
        <v>2723</v>
      </c>
      <c r="C732" s="5" t="str">
        <f t="shared" si="11"/>
        <v>08442</v>
      </c>
      <c r="D732" s="2" t="s">
        <v>2675</v>
      </c>
    </row>
    <row r="733" spans="1:4">
      <c r="A733" s="2" t="s">
        <v>578</v>
      </c>
      <c r="B733" s="1" t="s">
        <v>2725</v>
      </c>
      <c r="C733" s="5" t="str">
        <f t="shared" si="11"/>
        <v>08443</v>
      </c>
      <c r="D733" s="2" t="s">
        <v>2675</v>
      </c>
    </row>
    <row r="734" spans="1:4">
      <c r="A734" s="2" t="s">
        <v>3827</v>
      </c>
      <c r="B734" s="1" t="s">
        <v>3828</v>
      </c>
      <c r="C734" s="5" t="str">
        <f t="shared" si="11"/>
        <v>08445</v>
      </c>
      <c r="D734" s="2" t="s">
        <v>2675</v>
      </c>
    </row>
    <row r="735" spans="1:4">
      <c r="A735" s="2" t="s">
        <v>3829</v>
      </c>
      <c r="B735" s="1" t="s">
        <v>3830</v>
      </c>
      <c r="C735" s="5" t="str">
        <f t="shared" si="11"/>
        <v>08446</v>
      </c>
      <c r="D735" s="2" t="s">
        <v>2675</v>
      </c>
    </row>
    <row r="736" spans="1:4">
      <c r="A736" s="2" t="s">
        <v>579</v>
      </c>
      <c r="B736" s="1" t="s">
        <v>2726</v>
      </c>
      <c r="C736" s="5" t="str">
        <f t="shared" si="11"/>
        <v>08447</v>
      </c>
      <c r="D736" s="2" t="s">
        <v>2675</v>
      </c>
    </row>
    <row r="737" spans="1:4">
      <c r="A737" s="2" t="s">
        <v>3831</v>
      </c>
      <c r="B737" s="1" t="s">
        <v>3832</v>
      </c>
      <c r="C737" s="5" t="str">
        <f t="shared" si="11"/>
        <v>08448</v>
      </c>
      <c r="D737" s="2" t="s">
        <v>2675</v>
      </c>
    </row>
    <row r="738" spans="1:4">
      <c r="A738" s="2" t="s">
        <v>3833</v>
      </c>
      <c r="B738" s="1" t="s">
        <v>3834</v>
      </c>
      <c r="C738" s="5" t="str">
        <f t="shared" si="11"/>
        <v>08449</v>
      </c>
      <c r="D738" s="2" t="s">
        <v>2675</v>
      </c>
    </row>
    <row r="739" spans="1:4">
      <c r="A739" s="2" t="s">
        <v>3835</v>
      </c>
      <c r="B739" s="1" t="s">
        <v>3836</v>
      </c>
      <c r="C739" s="5" t="str">
        <f t="shared" si="11"/>
        <v>08461</v>
      </c>
      <c r="D739" s="2" t="s">
        <v>2675</v>
      </c>
    </row>
    <row r="740" spans="1:4">
      <c r="A740" s="2" t="s">
        <v>3837</v>
      </c>
      <c r="B740" s="1" t="s">
        <v>3838</v>
      </c>
      <c r="C740" s="5" t="str">
        <f t="shared" si="11"/>
        <v>08462</v>
      </c>
      <c r="D740" s="2" t="s">
        <v>2675</v>
      </c>
    </row>
    <row r="741" spans="1:4">
      <c r="A741" s="2" t="s">
        <v>3839</v>
      </c>
      <c r="B741" s="1" t="s">
        <v>3840</v>
      </c>
      <c r="C741" s="5" t="str">
        <f t="shared" si="11"/>
        <v>08463</v>
      </c>
      <c r="D741" s="2" t="s">
        <v>2675</v>
      </c>
    </row>
    <row r="742" spans="1:4">
      <c r="A742" s="2" t="s">
        <v>651</v>
      </c>
      <c r="B742" s="1" t="s">
        <v>3841</v>
      </c>
      <c r="C742" s="5" t="str">
        <f t="shared" si="11"/>
        <v>08464</v>
      </c>
      <c r="D742" s="2" t="s">
        <v>2675</v>
      </c>
    </row>
    <row r="743" spans="1:4">
      <c r="A743" s="2" t="s">
        <v>3842</v>
      </c>
      <c r="B743" s="1" t="s">
        <v>3843</v>
      </c>
      <c r="C743" s="5" t="str">
        <f t="shared" si="11"/>
        <v>08465</v>
      </c>
      <c r="D743" s="2" t="s">
        <v>2675</v>
      </c>
    </row>
    <row r="744" spans="1:4">
      <c r="A744" s="2" t="s">
        <v>702</v>
      </c>
      <c r="B744" s="1" t="s">
        <v>3844</v>
      </c>
      <c r="C744" s="5" t="str">
        <f t="shared" si="11"/>
        <v>08482</v>
      </c>
      <c r="D744" s="2" t="s">
        <v>2675</v>
      </c>
    </row>
    <row r="745" spans="1:4">
      <c r="A745" s="2" t="s">
        <v>3845</v>
      </c>
      <c r="B745" s="1" t="s">
        <v>3846</v>
      </c>
      <c r="C745" s="5" t="str">
        <f t="shared" si="11"/>
        <v>08483</v>
      </c>
      <c r="D745" s="2" t="s">
        <v>2675</v>
      </c>
    </row>
    <row r="746" spans="1:4">
      <c r="A746" s="2" t="s">
        <v>3847</v>
      </c>
      <c r="B746" s="1" t="s">
        <v>3848</v>
      </c>
      <c r="C746" s="5" t="str">
        <f t="shared" si="11"/>
        <v>08501</v>
      </c>
      <c r="D746" s="2" t="s">
        <v>2675</v>
      </c>
    </row>
    <row r="747" spans="1:4">
      <c r="A747" s="2" t="s">
        <v>3849</v>
      </c>
      <c r="B747" s="1" t="s">
        <v>3850</v>
      </c>
      <c r="C747" s="5" t="str">
        <f t="shared" si="11"/>
        <v>08502</v>
      </c>
      <c r="D747" s="2" t="s">
        <v>2675</v>
      </c>
    </row>
    <row r="748" spans="1:4">
      <c r="A748" s="2" t="s">
        <v>3851</v>
      </c>
      <c r="B748" s="1" t="s">
        <v>3852</v>
      </c>
      <c r="C748" s="5" t="str">
        <f t="shared" si="11"/>
        <v>08503</v>
      </c>
      <c r="D748" s="2" t="s">
        <v>2675</v>
      </c>
    </row>
    <row r="749" spans="1:4">
      <c r="A749" s="2" t="s">
        <v>2073</v>
      </c>
      <c r="B749" s="1" t="s">
        <v>3853</v>
      </c>
      <c r="C749" s="5" t="str">
        <f t="shared" si="11"/>
        <v>08504</v>
      </c>
      <c r="D749" s="2" t="s">
        <v>2675</v>
      </c>
    </row>
    <row r="750" spans="1:4">
      <c r="A750" s="2" t="s">
        <v>3640</v>
      </c>
      <c r="B750" s="1" t="s">
        <v>3854</v>
      </c>
      <c r="C750" s="5" t="str">
        <f t="shared" si="11"/>
        <v>08505</v>
      </c>
      <c r="D750" s="2" t="s">
        <v>2675</v>
      </c>
    </row>
    <row r="751" spans="1:4">
      <c r="A751" s="2" t="s">
        <v>2728</v>
      </c>
      <c r="B751" s="1" t="s">
        <v>2727</v>
      </c>
      <c r="C751" s="5" t="str">
        <f t="shared" si="11"/>
        <v>08521</v>
      </c>
      <c r="D751" s="2" t="s">
        <v>2675</v>
      </c>
    </row>
    <row r="752" spans="1:4">
      <c r="A752" s="2" t="s">
        <v>3855</v>
      </c>
      <c r="B752" s="1" t="s">
        <v>3856</v>
      </c>
      <c r="C752" s="5" t="str">
        <f t="shared" si="11"/>
        <v>08522</v>
      </c>
      <c r="D752" s="2" t="s">
        <v>2675</v>
      </c>
    </row>
    <row r="753" spans="1:4">
      <c r="A753" s="2" t="s">
        <v>3857</v>
      </c>
      <c r="B753" s="1" t="s">
        <v>3858</v>
      </c>
      <c r="C753" s="5" t="str">
        <f t="shared" si="11"/>
        <v>08523</v>
      </c>
      <c r="D753" s="2" t="s">
        <v>2675</v>
      </c>
    </row>
    <row r="754" spans="1:4">
      <c r="A754" s="2" t="s">
        <v>3859</v>
      </c>
      <c r="B754" s="1" t="s">
        <v>3860</v>
      </c>
      <c r="C754" s="5" t="str">
        <f t="shared" si="11"/>
        <v>08541</v>
      </c>
      <c r="D754" s="2" t="s">
        <v>2675</v>
      </c>
    </row>
    <row r="755" spans="1:4">
      <c r="A755" s="2" t="s">
        <v>2730</v>
      </c>
      <c r="B755" s="1" t="s">
        <v>2729</v>
      </c>
      <c r="C755" s="5" t="str">
        <f t="shared" si="11"/>
        <v>08542</v>
      </c>
      <c r="D755" s="2" t="s">
        <v>2675</v>
      </c>
    </row>
    <row r="756" spans="1:4">
      <c r="A756" s="2" t="s">
        <v>3861</v>
      </c>
      <c r="B756" s="1" t="s">
        <v>3862</v>
      </c>
      <c r="C756" s="5" t="str">
        <f t="shared" si="11"/>
        <v>08543</v>
      </c>
      <c r="D756" s="2" t="s">
        <v>2675</v>
      </c>
    </row>
    <row r="757" spans="1:4">
      <c r="A757" s="2" t="s">
        <v>3863</v>
      </c>
      <c r="B757" s="1" t="s">
        <v>3864</v>
      </c>
      <c r="C757" s="5" t="str">
        <f t="shared" si="11"/>
        <v>08544</v>
      </c>
      <c r="D757" s="2" t="s">
        <v>2675</v>
      </c>
    </row>
    <row r="758" spans="1:4">
      <c r="A758" s="2" t="s">
        <v>582</v>
      </c>
      <c r="B758" s="1" t="s">
        <v>2731</v>
      </c>
      <c r="C758" s="5" t="str">
        <f t="shared" si="11"/>
        <v>08546</v>
      </c>
      <c r="D758" s="2" t="s">
        <v>2675</v>
      </c>
    </row>
    <row r="759" spans="1:4">
      <c r="A759" s="2" t="s">
        <v>2733</v>
      </c>
      <c r="B759" s="1" t="s">
        <v>2732</v>
      </c>
      <c r="C759" s="5" t="str">
        <f t="shared" si="11"/>
        <v>08561</v>
      </c>
      <c r="D759" s="2" t="s">
        <v>2675</v>
      </c>
    </row>
    <row r="760" spans="1:4">
      <c r="A760" s="2" t="s">
        <v>3865</v>
      </c>
      <c r="B760" s="1" t="s">
        <v>3866</v>
      </c>
      <c r="C760" s="5" t="str">
        <f t="shared" si="11"/>
        <v>08563</v>
      </c>
      <c r="D760" s="2" t="s">
        <v>2675</v>
      </c>
    </row>
    <row r="761" spans="1:4">
      <c r="A761" s="2" t="s">
        <v>583</v>
      </c>
      <c r="B761" s="1" t="s">
        <v>2734</v>
      </c>
      <c r="C761" s="5" t="str">
        <f t="shared" si="11"/>
        <v>08564</v>
      </c>
      <c r="D761" s="2" t="s">
        <v>2675</v>
      </c>
    </row>
    <row r="762" spans="1:4">
      <c r="A762" s="2" t="s">
        <v>2736</v>
      </c>
      <c r="B762" s="1" t="s">
        <v>3867</v>
      </c>
      <c r="C762" s="5" t="str">
        <f t="shared" si="11"/>
        <v>09000</v>
      </c>
      <c r="D762" s="2" t="s">
        <v>2736</v>
      </c>
    </row>
    <row r="763" spans="1:4">
      <c r="A763" s="2" t="s">
        <v>584</v>
      </c>
      <c r="B763" s="1" t="s">
        <v>2735</v>
      </c>
      <c r="C763" s="5" t="str">
        <f t="shared" si="11"/>
        <v>09201</v>
      </c>
      <c r="D763" s="2" t="s">
        <v>2736</v>
      </c>
    </row>
    <row r="764" spans="1:4">
      <c r="A764" s="2" t="s">
        <v>585</v>
      </c>
      <c r="B764" s="1" t="s">
        <v>2737</v>
      </c>
      <c r="C764" s="5" t="str">
        <f t="shared" si="11"/>
        <v>09202</v>
      </c>
      <c r="D764" s="2" t="s">
        <v>2736</v>
      </c>
    </row>
    <row r="765" spans="1:4">
      <c r="A765" s="2" t="s">
        <v>586</v>
      </c>
      <c r="B765" s="1" t="s">
        <v>2738</v>
      </c>
      <c r="C765" s="5" t="str">
        <f t="shared" si="11"/>
        <v>09203</v>
      </c>
      <c r="D765" s="2" t="s">
        <v>2736</v>
      </c>
    </row>
    <row r="766" spans="1:4">
      <c r="A766" s="2" t="s">
        <v>587</v>
      </c>
      <c r="B766" s="1" t="s">
        <v>2739</v>
      </c>
      <c r="C766" s="5" t="str">
        <f t="shared" si="11"/>
        <v>09204</v>
      </c>
      <c r="D766" s="2" t="s">
        <v>2736</v>
      </c>
    </row>
    <row r="767" spans="1:4">
      <c r="A767" s="2" t="s">
        <v>588</v>
      </c>
      <c r="B767" s="1" t="s">
        <v>2740</v>
      </c>
      <c r="C767" s="5" t="str">
        <f t="shared" si="11"/>
        <v>09205</v>
      </c>
      <c r="D767" s="2" t="s">
        <v>2736</v>
      </c>
    </row>
    <row r="768" spans="1:4">
      <c r="A768" s="2" t="s">
        <v>589</v>
      </c>
      <c r="B768" s="1" t="s">
        <v>2741</v>
      </c>
      <c r="C768" s="5" t="str">
        <f t="shared" si="11"/>
        <v>09206</v>
      </c>
      <c r="D768" s="2" t="s">
        <v>2736</v>
      </c>
    </row>
    <row r="769" spans="1:4">
      <c r="A769" s="2" t="s">
        <v>3868</v>
      </c>
      <c r="B769" s="1" t="s">
        <v>3869</v>
      </c>
      <c r="C769" s="5" t="str">
        <f t="shared" si="11"/>
        <v>09207</v>
      </c>
      <c r="D769" s="2" t="s">
        <v>2736</v>
      </c>
    </row>
    <row r="770" spans="1:4">
      <c r="A770" s="2" t="s">
        <v>590</v>
      </c>
      <c r="B770" s="1" t="s">
        <v>2742</v>
      </c>
      <c r="C770" s="5" t="str">
        <f t="shared" si="11"/>
        <v>09208</v>
      </c>
      <c r="D770" s="2" t="s">
        <v>2736</v>
      </c>
    </row>
    <row r="771" spans="1:4">
      <c r="A771" s="2" t="s">
        <v>591</v>
      </c>
      <c r="B771" s="1" t="s">
        <v>2743</v>
      </c>
      <c r="C771" s="5" t="str">
        <f t="shared" ref="C771:C834" si="12">LEFT(B771,5)</f>
        <v>09209</v>
      </c>
      <c r="D771" s="2" t="s">
        <v>2736</v>
      </c>
    </row>
    <row r="772" spans="1:4">
      <c r="A772" s="2" t="s">
        <v>592</v>
      </c>
      <c r="B772" s="1" t="s">
        <v>2744</v>
      </c>
      <c r="C772" s="5" t="str">
        <f t="shared" si="12"/>
        <v>09210</v>
      </c>
      <c r="D772" s="2" t="s">
        <v>2736</v>
      </c>
    </row>
    <row r="773" spans="1:4">
      <c r="A773" s="2" t="s">
        <v>593</v>
      </c>
      <c r="B773" s="1" t="s">
        <v>3870</v>
      </c>
      <c r="C773" s="5" t="str">
        <f t="shared" si="12"/>
        <v>09211</v>
      </c>
      <c r="D773" s="2" t="s">
        <v>2736</v>
      </c>
    </row>
    <row r="774" spans="1:4">
      <c r="A774" s="2" t="s">
        <v>3871</v>
      </c>
      <c r="B774" s="1" t="s">
        <v>3872</v>
      </c>
      <c r="C774" s="5" t="str">
        <f t="shared" si="12"/>
        <v>09212</v>
      </c>
      <c r="D774" s="2" t="s">
        <v>2736</v>
      </c>
    </row>
    <row r="775" spans="1:4">
      <c r="A775" s="2" t="s">
        <v>594</v>
      </c>
      <c r="B775" s="1" t="s">
        <v>2746</v>
      </c>
      <c r="C775" s="5" t="str">
        <f t="shared" si="12"/>
        <v>09213</v>
      </c>
      <c r="D775" s="2" t="s">
        <v>2736</v>
      </c>
    </row>
    <row r="776" spans="1:4">
      <c r="A776" s="2" t="s">
        <v>596</v>
      </c>
      <c r="B776" s="1" t="s">
        <v>2747</v>
      </c>
      <c r="C776" s="5" t="str">
        <f t="shared" si="12"/>
        <v>09214</v>
      </c>
      <c r="D776" s="2" t="s">
        <v>2736</v>
      </c>
    </row>
    <row r="777" spans="1:4">
      <c r="A777" s="2" t="s">
        <v>597</v>
      </c>
      <c r="B777" s="1" t="s">
        <v>2748</v>
      </c>
      <c r="C777" s="5" t="str">
        <f t="shared" si="12"/>
        <v>09215</v>
      </c>
      <c r="D777" s="2" t="s">
        <v>2736</v>
      </c>
    </row>
    <row r="778" spans="1:4">
      <c r="A778" s="2" t="s">
        <v>2750</v>
      </c>
      <c r="B778" s="1" t="s">
        <v>2749</v>
      </c>
      <c r="C778" s="5" t="str">
        <f>LEFT(B778,5)</f>
        <v>09216</v>
      </c>
      <c r="D778" s="2" t="s">
        <v>2736</v>
      </c>
    </row>
    <row r="779" spans="1:4">
      <c r="A779" s="2" t="s">
        <v>2752</v>
      </c>
      <c r="B779" s="1" t="s">
        <v>2751</v>
      </c>
      <c r="C779" s="5" t="str">
        <f t="shared" si="12"/>
        <v>09301</v>
      </c>
      <c r="D779" s="2" t="s">
        <v>2736</v>
      </c>
    </row>
    <row r="780" spans="1:4">
      <c r="A780" s="2" t="s">
        <v>3873</v>
      </c>
      <c r="B780" s="1" t="s">
        <v>3874</v>
      </c>
      <c r="C780" s="5" t="str">
        <f t="shared" si="12"/>
        <v>09302</v>
      </c>
      <c r="D780" s="2" t="s">
        <v>2736</v>
      </c>
    </row>
    <row r="781" spans="1:4">
      <c r="A781" s="2" t="s">
        <v>3875</v>
      </c>
      <c r="B781" s="1" t="s">
        <v>3876</v>
      </c>
      <c r="C781" s="5" t="str">
        <f t="shared" si="12"/>
        <v>09303</v>
      </c>
      <c r="D781" s="2" t="s">
        <v>2736</v>
      </c>
    </row>
    <row r="782" spans="1:4">
      <c r="A782" s="2" t="s">
        <v>579</v>
      </c>
      <c r="B782" s="1" t="s">
        <v>3877</v>
      </c>
      <c r="C782" s="5" t="str">
        <f t="shared" si="12"/>
        <v>09304</v>
      </c>
      <c r="D782" s="2" t="s">
        <v>2736</v>
      </c>
    </row>
    <row r="783" spans="1:4">
      <c r="A783" s="2" t="s">
        <v>3878</v>
      </c>
      <c r="B783" s="1" t="s">
        <v>3879</v>
      </c>
      <c r="C783" s="5" t="str">
        <f t="shared" si="12"/>
        <v>09321</v>
      </c>
      <c r="D783" s="2" t="s">
        <v>2736</v>
      </c>
    </row>
    <row r="784" spans="1:4">
      <c r="A784" s="2" t="s">
        <v>3880</v>
      </c>
      <c r="B784" s="1" t="s">
        <v>3881</v>
      </c>
      <c r="C784" s="5" t="str">
        <f t="shared" si="12"/>
        <v>09322</v>
      </c>
      <c r="D784" s="2" t="s">
        <v>2736</v>
      </c>
    </row>
    <row r="785" spans="1:4">
      <c r="A785" s="2" t="s">
        <v>3882</v>
      </c>
      <c r="B785" s="1" t="s">
        <v>3883</v>
      </c>
      <c r="C785" s="5" t="str">
        <f t="shared" si="12"/>
        <v>09323</v>
      </c>
      <c r="D785" s="2" t="s">
        <v>2736</v>
      </c>
    </row>
    <row r="786" spans="1:4">
      <c r="A786" s="2" t="s">
        <v>3884</v>
      </c>
      <c r="B786" s="1" t="s">
        <v>3885</v>
      </c>
      <c r="C786" s="5" t="str">
        <f t="shared" si="12"/>
        <v>09341</v>
      </c>
      <c r="D786" s="2" t="s">
        <v>2736</v>
      </c>
    </row>
    <row r="787" spans="1:4">
      <c r="A787" s="2" t="s">
        <v>601</v>
      </c>
      <c r="B787" s="1" t="s">
        <v>2753</v>
      </c>
      <c r="C787" s="5" t="str">
        <f t="shared" si="12"/>
        <v>09342</v>
      </c>
      <c r="D787" s="2" t="s">
        <v>2736</v>
      </c>
    </row>
    <row r="788" spans="1:4">
      <c r="A788" s="2" t="s">
        <v>2755</v>
      </c>
      <c r="B788" s="1" t="s">
        <v>2754</v>
      </c>
      <c r="C788" s="5" t="str">
        <f t="shared" si="12"/>
        <v>09343</v>
      </c>
      <c r="D788" s="2" t="s">
        <v>2736</v>
      </c>
    </row>
    <row r="789" spans="1:4">
      <c r="A789" s="2" t="s">
        <v>604</v>
      </c>
      <c r="B789" s="1" t="s">
        <v>2756</v>
      </c>
      <c r="C789" s="5" t="str">
        <f t="shared" si="12"/>
        <v>09344</v>
      </c>
      <c r="D789" s="2" t="s">
        <v>2736</v>
      </c>
    </row>
    <row r="790" spans="1:4">
      <c r="A790" s="2" t="s">
        <v>605</v>
      </c>
      <c r="B790" s="1" t="s">
        <v>2757</v>
      </c>
      <c r="C790" s="5" t="str">
        <f t="shared" si="12"/>
        <v>09345</v>
      </c>
      <c r="D790" s="2" t="s">
        <v>2736</v>
      </c>
    </row>
    <row r="791" spans="1:4">
      <c r="A791" s="2" t="s">
        <v>606</v>
      </c>
      <c r="B791" s="1" t="s">
        <v>2758</v>
      </c>
      <c r="C791" s="5" t="str">
        <f t="shared" si="12"/>
        <v>09361</v>
      </c>
      <c r="D791" s="2" t="s">
        <v>2736</v>
      </c>
    </row>
    <row r="792" spans="1:4">
      <c r="A792" s="2" t="s">
        <v>3886</v>
      </c>
      <c r="B792" s="1" t="s">
        <v>3887</v>
      </c>
      <c r="C792" s="5" t="str">
        <f t="shared" si="12"/>
        <v>09362</v>
      </c>
      <c r="D792" s="2" t="s">
        <v>2736</v>
      </c>
    </row>
    <row r="793" spans="1:4">
      <c r="A793" s="2" t="s">
        <v>3888</v>
      </c>
      <c r="B793" s="1" t="s">
        <v>3889</v>
      </c>
      <c r="C793" s="5" t="str">
        <f t="shared" si="12"/>
        <v>09363</v>
      </c>
      <c r="D793" s="2" t="s">
        <v>2736</v>
      </c>
    </row>
    <row r="794" spans="1:4">
      <c r="A794" s="2" t="s">
        <v>607</v>
      </c>
      <c r="B794" s="1" t="s">
        <v>2759</v>
      </c>
      <c r="C794" s="5" t="str">
        <f t="shared" si="12"/>
        <v>09364</v>
      </c>
      <c r="D794" s="2" t="s">
        <v>2736</v>
      </c>
    </row>
    <row r="795" spans="1:4">
      <c r="A795" s="2" t="s">
        <v>3890</v>
      </c>
      <c r="B795" s="1" t="s">
        <v>3891</v>
      </c>
      <c r="C795" s="5" t="str">
        <f t="shared" si="12"/>
        <v>09365</v>
      </c>
      <c r="D795" s="2" t="s">
        <v>2736</v>
      </c>
    </row>
    <row r="796" spans="1:4">
      <c r="A796" s="2" t="s">
        <v>3892</v>
      </c>
      <c r="B796" s="1" t="s">
        <v>3893</v>
      </c>
      <c r="C796" s="5" t="str">
        <f t="shared" si="12"/>
        <v>09366</v>
      </c>
      <c r="D796" s="2" t="s">
        <v>2736</v>
      </c>
    </row>
    <row r="797" spans="1:4">
      <c r="A797" s="2" t="s">
        <v>3894</v>
      </c>
      <c r="B797" s="1" t="s">
        <v>3895</v>
      </c>
      <c r="C797" s="5" t="str">
        <f t="shared" si="12"/>
        <v>09367</v>
      </c>
      <c r="D797" s="2" t="s">
        <v>2736</v>
      </c>
    </row>
    <row r="798" spans="1:4">
      <c r="A798" s="2" t="s">
        <v>3896</v>
      </c>
      <c r="B798" s="1" t="s">
        <v>3897</v>
      </c>
      <c r="C798" s="5" t="str">
        <f t="shared" si="12"/>
        <v>09368</v>
      </c>
      <c r="D798" s="2" t="s">
        <v>2736</v>
      </c>
    </row>
    <row r="799" spans="1:4">
      <c r="A799" s="2" t="s">
        <v>3898</v>
      </c>
      <c r="B799" s="1" t="s">
        <v>3899</v>
      </c>
      <c r="C799" s="5" t="str">
        <f t="shared" si="12"/>
        <v>09382</v>
      </c>
      <c r="D799" s="2" t="s">
        <v>2736</v>
      </c>
    </row>
    <row r="800" spans="1:4">
      <c r="A800" s="2" t="s">
        <v>3900</v>
      </c>
      <c r="B800" s="1" t="s">
        <v>3901</v>
      </c>
      <c r="C800" s="5" t="str">
        <f t="shared" si="12"/>
        <v>09383</v>
      </c>
      <c r="D800" s="2" t="s">
        <v>2736</v>
      </c>
    </row>
    <row r="801" spans="1:4">
      <c r="A801" s="2" t="s">
        <v>608</v>
      </c>
      <c r="B801" s="1" t="s">
        <v>2760</v>
      </c>
      <c r="C801" s="5" t="str">
        <f t="shared" si="12"/>
        <v>09384</v>
      </c>
      <c r="D801" s="2" t="s">
        <v>2736</v>
      </c>
    </row>
    <row r="802" spans="1:4">
      <c r="A802" s="2" t="s">
        <v>3902</v>
      </c>
      <c r="B802" s="1" t="s">
        <v>3903</v>
      </c>
      <c r="C802" s="5" t="str">
        <f t="shared" si="12"/>
        <v>09385</v>
      </c>
      <c r="D802" s="2" t="s">
        <v>2736</v>
      </c>
    </row>
    <row r="803" spans="1:4">
      <c r="A803" s="2" t="s">
        <v>609</v>
      </c>
      <c r="B803" s="1" t="s">
        <v>2761</v>
      </c>
      <c r="C803" s="5" t="str">
        <f t="shared" si="12"/>
        <v>09386</v>
      </c>
      <c r="D803" s="2" t="s">
        <v>2736</v>
      </c>
    </row>
    <row r="804" spans="1:4">
      <c r="A804" s="2" t="s">
        <v>3904</v>
      </c>
      <c r="B804" s="1" t="s">
        <v>3905</v>
      </c>
      <c r="C804" s="5" t="str">
        <f t="shared" si="12"/>
        <v>09387</v>
      </c>
      <c r="D804" s="2" t="s">
        <v>2736</v>
      </c>
    </row>
    <row r="805" spans="1:4">
      <c r="A805" s="2" t="s">
        <v>3906</v>
      </c>
      <c r="B805" s="1" t="s">
        <v>3907</v>
      </c>
      <c r="C805" s="5" t="str">
        <f t="shared" si="12"/>
        <v>09401</v>
      </c>
      <c r="D805" s="2" t="s">
        <v>2736</v>
      </c>
    </row>
    <row r="806" spans="1:4">
      <c r="A806" s="2" t="s">
        <v>3908</v>
      </c>
      <c r="B806" s="1" t="s">
        <v>3909</v>
      </c>
      <c r="C806" s="5" t="str">
        <f t="shared" si="12"/>
        <v>09402</v>
      </c>
      <c r="D806" s="2" t="s">
        <v>2736</v>
      </c>
    </row>
    <row r="807" spans="1:4">
      <c r="A807" s="2" t="s">
        <v>3910</v>
      </c>
      <c r="B807" s="1" t="s">
        <v>3911</v>
      </c>
      <c r="C807" s="5" t="str">
        <f t="shared" si="12"/>
        <v>09403</v>
      </c>
      <c r="D807" s="2" t="s">
        <v>2736</v>
      </c>
    </row>
    <row r="808" spans="1:4">
      <c r="A808" s="2" t="s">
        <v>2787</v>
      </c>
      <c r="B808" s="1" t="s">
        <v>3912</v>
      </c>
      <c r="C808" s="5" t="str">
        <f t="shared" si="12"/>
        <v>09404</v>
      </c>
      <c r="D808" s="2" t="s">
        <v>2736</v>
      </c>
    </row>
    <row r="809" spans="1:4">
      <c r="A809" s="2" t="s">
        <v>3913</v>
      </c>
      <c r="B809" s="1" t="s">
        <v>3914</v>
      </c>
      <c r="C809" s="5" t="str">
        <f t="shared" si="12"/>
        <v>09405</v>
      </c>
      <c r="D809" s="2" t="s">
        <v>2736</v>
      </c>
    </row>
    <row r="810" spans="1:4">
      <c r="A810" s="2" t="s">
        <v>3915</v>
      </c>
      <c r="B810" s="1" t="s">
        <v>3916</v>
      </c>
      <c r="C810" s="5" t="str">
        <f t="shared" si="12"/>
        <v>09406</v>
      </c>
      <c r="D810" s="2" t="s">
        <v>2736</v>
      </c>
    </row>
    <row r="811" spans="1:4">
      <c r="A811" s="2" t="s">
        <v>610</v>
      </c>
      <c r="B811" s="1" t="s">
        <v>2762</v>
      </c>
      <c r="C811" s="5" t="str">
        <f t="shared" si="12"/>
        <v>09407</v>
      </c>
      <c r="D811" s="2" t="s">
        <v>2736</v>
      </c>
    </row>
    <row r="812" spans="1:4">
      <c r="A812" s="2" t="s">
        <v>611</v>
      </c>
      <c r="B812" s="1" t="s">
        <v>2763</v>
      </c>
      <c r="C812" s="5" t="str">
        <f t="shared" si="12"/>
        <v>09411</v>
      </c>
      <c r="D812" s="2" t="s">
        <v>2736</v>
      </c>
    </row>
    <row r="813" spans="1:4">
      <c r="A813" s="2" t="s">
        <v>3917</v>
      </c>
      <c r="B813" s="1" t="s">
        <v>3918</v>
      </c>
      <c r="C813" s="5" t="str">
        <f t="shared" si="12"/>
        <v>09409</v>
      </c>
      <c r="D813" s="2" t="s">
        <v>2736</v>
      </c>
    </row>
    <row r="814" spans="1:4">
      <c r="A814" s="2" t="s">
        <v>3919</v>
      </c>
      <c r="B814" s="1" t="s">
        <v>3920</v>
      </c>
      <c r="C814" s="5" t="str">
        <f t="shared" si="12"/>
        <v>09410</v>
      </c>
      <c r="D814" s="2" t="s">
        <v>2736</v>
      </c>
    </row>
    <row r="815" spans="1:4">
      <c r="A815" s="2" t="s">
        <v>3921</v>
      </c>
      <c r="B815" s="1" t="s">
        <v>3922</v>
      </c>
      <c r="C815" s="5" t="str">
        <f t="shared" si="12"/>
        <v>09421</v>
      </c>
      <c r="D815" s="2" t="s">
        <v>2736</v>
      </c>
    </row>
    <row r="816" spans="1:4">
      <c r="A816" s="2" t="s">
        <v>3923</v>
      </c>
      <c r="B816" s="1" t="s">
        <v>3924</v>
      </c>
      <c r="C816" s="5" t="str">
        <f t="shared" si="12"/>
        <v>09422</v>
      </c>
      <c r="D816" s="2" t="s">
        <v>2736</v>
      </c>
    </row>
    <row r="817" spans="1:4">
      <c r="A817" s="2" t="s">
        <v>2764</v>
      </c>
      <c r="B817" s="1">
        <v>100005</v>
      </c>
      <c r="C817" s="5" t="str">
        <f t="shared" si="12"/>
        <v>10000</v>
      </c>
      <c r="D817" s="2" t="s">
        <v>2764</v>
      </c>
    </row>
    <row r="818" spans="1:4">
      <c r="A818" s="2" t="s">
        <v>612</v>
      </c>
      <c r="B818" s="1">
        <v>102016</v>
      </c>
      <c r="C818" s="5" t="str">
        <f t="shared" si="12"/>
        <v>10201</v>
      </c>
      <c r="D818" s="2" t="s">
        <v>2764</v>
      </c>
    </row>
    <row r="819" spans="1:4">
      <c r="A819" s="2" t="s">
        <v>2765</v>
      </c>
      <c r="B819" s="1">
        <v>102024</v>
      </c>
      <c r="C819" s="5" t="str">
        <f t="shared" si="12"/>
        <v>10202</v>
      </c>
      <c r="D819" s="2" t="s">
        <v>2764</v>
      </c>
    </row>
    <row r="820" spans="1:4">
      <c r="A820" s="2" t="s">
        <v>2766</v>
      </c>
      <c r="B820" s="1">
        <v>102032</v>
      </c>
      <c r="C820" s="5" t="str">
        <f t="shared" si="12"/>
        <v>10203</v>
      </c>
      <c r="D820" s="2" t="s">
        <v>2764</v>
      </c>
    </row>
    <row r="821" spans="1:4">
      <c r="A821" s="2" t="s">
        <v>617</v>
      </c>
      <c r="B821" s="1">
        <v>102041</v>
      </c>
      <c r="C821" s="5" t="str">
        <f t="shared" si="12"/>
        <v>10204</v>
      </c>
      <c r="D821" s="2" t="s">
        <v>2764</v>
      </c>
    </row>
    <row r="822" spans="1:4">
      <c r="A822" s="2" t="s">
        <v>618</v>
      </c>
      <c r="B822" s="1">
        <v>102059</v>
      </c>
      <c r="C822" s="5" t="str">
        <f t="shared" si="12"/>
        <v>10205</v>
      </c>
      <c r="D822" s="2" t="s">
        <v>2764</v>
      </c>
    </row>
    <row r="823" spans="1:4">
      <c r="A823" s="2" t="s">
        <v>619</v>
      </c>
      <c r="B823" s="1">
        <v>102067</v>
      </c>
      <c r="C823" s="5" t="str">
        <f t="shared" si="12"/>
        <v>10206</v>
      </c>
      <c r="D823" s="2" t="s">
        <v>2764</v>
      </c>
    </row>
    <row r="824" spans="1:4">
      <c r="A824" s="2" t="s">
        <v>620</v>
      </c>
      <c r="B824" s="1">
        <v>102075</v>
      </c>
      <c r="C824" s="5" t="str">
        <f t="shared" si="12"/>
        <v>10207</v>
      </c>
      <c r="D824" s="2" t="s">
        <v>2764</v>
      </c>
    </row>
    <row r="825" spans="1:4">
      <c r="A825" s="2" t="s">
        <v>621</v>
      </c>
      <c r="B825" s="1">
        <v>102083</v>
      </c>
      <c r="C825" s="5" t="str">
        <f t="shared" si="12"/>
        <v>10208</v>
      </c>
      <c r="D825" s="2" t="s">
        <v>2764</v>
      </c>
    </row>
    <row r="826" spans="1:4">
      <c r="A826" s="2" t="s">
        <v>622</v>
      </c>
      <c r="B826" s="1">
        <v>102091</v>
      </c>
      <c r="C826" s="5" t="str">
        <f t="shared" si="12"/>
        <v>10209</v>
      </c>
      <c r="D826" s="2" t="s">
        <v>2764</v>
      </c>
    </row>
    <row r="827" spans="1:4">
      <c r="A827" s="2" t="s">
        <v>623</v>
      </c>
      <c r="B827" s="1">
        <v>102105</v>
      </c>
      <c r="C827" s="5" t="str">
        <f t="shared" si="12"/>
        <v>10210</v>
      </c>
      <c r="D827" s="2" t="s">
        <v>2764</v>
      </c>
    </row>
    <row r="828" spans="1:4">
      <c r="A828" s="2" t="s">
        <v>624</v>
      </c>
      <c r="B828" s="1">
        <v>102113</v>
      </c>
      <c r="C828" s="5" t="str">
        <f t="shared" si="12"/>
        <v>10211</v>
      </c>
      <c r="D828" s="2" t="s">
        <v>2764</v>
      </c>
    </row>
    <row r="829" spans="1:4">
      <c r="A829" s="2" t="s">
        <v>625</v>
      </c>
      <c r="B829" s="1">
        <v>102121</v>
      </c>
      <c r="C829" s="5" t="str">
        <f t="shared" si="12"/>
        <v>10212</v>
      </c>
      <c r="D829" s="2" t="s">
        <v>2764</v>
      </c>
    </row>
    <row r="830" spans="1:4">
      <c r="A830" s="2" t="s">
        <v>3925</v>
      </c>
      <c r="B830" s="1">
        <v>103012</v>
      </c>
      <c r="C830" s="5" t="str">
        <f t="shared" si="12"/>
        <v>10301</v>
      </c>
      <c r="D830" s="2" t="s">
        <v>2764</v>
      </c>
    </row>
    <row r="831" spans="1:4">
      <c r="A831" s="2" t="s">
        <v>3926</v>
      </c>
      <c r="B831" s="1">
        <v>103021</v>
      </c>
      <c r="C831" s="5" t="str">
        <f t="shared" si="12"/>
        <v>10302</v>
      </c>
      <c r="D831" s="2" t="s">
        <v>2764</v>
      </c>
    </row>
    <row r="832" spans="1:4">
      <c r="A832" s="2" t="s">
        <v>3927</v>
      </c>
      <c r="B832" s="1">
        <v>103039</v>
      </c>
      <c r="C832" s="5" t="str">
        <f t="shared" si="12"/>
        <v>10303</v>
      </c>
      <c r="D832" s="2" t="s">
        <v>2764</v>
      </c>
    </row>
    <row r="833" spans="1:4">
      <c r="A833" s="2" t="s">
        <v>3928</v>
      </c>
      <c r="B833" s="1">
        <v>103047</v>
      </c>
      <c r="C833" s="5" t="str">
        <f t="shared" si="12"/>
        <v>10304</v>
      </c>
      <c r="D833" s="2" t="s">
        <v>2764</v>
      </c>
    </row>
    <row r="834" spans="1:4">
      <c r="A834" s="2" t="s">
        <v>3929</v>
      </c>
      <c r="B834" s="1">
        <v>103055</v>
      </c>
      <c r="C834" s="5" t="str">
        <f t="shared" si="12"/>
        <v>10305</v>
      </c>
      <c r="D834" s="2" t="s">
        <v>2764</v>
      </c>
    </row>
    <row r="835" spans="1:4">
      <c r="A835" s="2" t="s">
        <v>3930</v>
      </c>
      <c r="B835" s="1">
        <v>103063</v>
      </c>
      <c r="C835" s="5" t="str">
        <f t="shared" ref="C835:C898" si="13">LEFT(B835,5)</f>
        <v>10306</v>
      </c>
      <c r="D835" s="2" t="s">
        <v>2764</v>
      </c>
    </row>
    <row r="836" spans="1:4">
      <c r="A836" s="2" t="s">
        <v>3471</v>
      </c>
      <c r="B836" s="1">
        <v>103071</v>
      </c>
      <c r="C836" s="5" t="str">
        <f t="shared" si="13"/>
        <v>10307</v>
      </c>
      <c r="D836" s="2" t="s">
        <v>2764</v>
      </c>
    </row>
    <row r="837" spans="1:4">
      <c r="A837" s="2" t="s">
        <v>3931</v>
      </c>
      <c r="B837" s="1">
        <v>103080</v>
      </c>
      <c r="C837" s="5" t="str">
        <f t="shared" si="13"/>
        <v>10308</v>
      </c>
      <c r="D837" s="2" t="s">
        <v>2764</v>
      </c>
    </row>
    <row r="838" spans="1:4">
      <c r="A838" s="2" t="s">
        <v>3932</v>
      </c>
      <c r="B838" s="1">
        <v>103098</v>
      </c>
      <c r="C838" s="5" t="str">
        <f t="shared" si="13"/>
        <v>10309</v>
      </c>
      <c r="D838" s="2" t="s">
        <v>2764</v>
      </c>
    </row>
    <row r="839" spans="1:4">
      <c r="A839" s="2" t="s">
        <v>3933</v>
      </c>
      <c r="B839" s="1">
        <v>103217</v>
      </c>
      <c r="C839" s="5" t="str">
        <f t="shared" si="13"/>
        <v>10321</v>
      </c>
      <c r="D839" s="2" t="s">
        <v>2764</v>
      </c>
    </row>
    <row r="840" spans="1:4">
      <c r="A840" s="2" t="s">
        <v>3934</v>
      </c>
      <c r="B840" s="1">
        <v>103225</v>
      </c>
      <c r="C840" s="5" t="str">
        <f t="shared" si="13"/>
        <v>10322</v>
      </c>
      <c r="D840" s="2" t="s">
        <v>2764</v>
      </c>
    </row>
    <row r="841" spans="1:4">
      <c r="A841" s="2" t="s">
        <v>3935</v>
      </c>
      <c r="B841" s="1">
        <v>103233</v>
      </c>
      <c r="C841" s="5" t="str">
        <f t="shared" si="13"/>
        <v>10323</v>
      </c>
      <c r="D841" s="2" t="s">
        <v>2764</v>
      </c>
    </row>
    <row r="842" spans="1:4">
      <c r="A842" s="2" t="s">
        <v>3936</v>
      </c>
      <c r="B842" s="1">
        <v>103241</v>
      </c>
      <c r="C842" s="5" t="str">
        <f t="shared" si="13"/>
        <v>10324</v>
      </c>
      <c r="D842" s="2" t="s">
        <v>2764</v>
      </c>
    </row>
    <row r="843" spans="1:4">
      <c r="A843" s="2" t="s">
        <v>3937</v>
      </c>
      <c r="B843" s="1">
        <v>103411</v>
      </c>
      <c r="C843" s="5" t="str">
        <f t="shared" si="13"/>
        <v>10341</v>
      </c>
      <c r="D843" s="2" t="s">
        <v>2764</v>
      </c>
    </row>
    <row r="844" spans="1:4">
      <c r="A844" s="2" t="s">
        <v>3938</v>
      </c>
      <c r="B844" s="1">
        <v>103420</v>
      </c>
      <c r="C844" s="5" t="str">
        <f t="shared" si="13"/>
        <v>10342</v>
      </c>
      <c r="D844" s="2" t="s">
        <v>2764</v>
      </c>
    </row>
    <row r="845" spans="1:4">
      <c r="A845" s="2" t="s">
        <v>3939</v>
      </c>
      <c r="B845" s="1">
        <v>103438</v>
      </c>
      <c r="C845" s="5" t="str">
        <f t="shared" si="13"/>
        <v>10343</v>
      </c>
      <c r="D845" s="2" t="s">
        <v>2764</v>
      </c>
    </row>
    <row r="846" spans="1:4">
      <c r="A846" s="2" t="s">
        <v>2767</v>
      </c>
      <c r="B846" s="1">
        <v>103446</v>
      </c>
      <c r="C846" s="5" t="str">
        <f t="shared" si="13"/>
        <v>10344</v>
      </c>
      <c r="D846" s="2" t="s">
        <v>2764</v>
      </c>
    </row>
    <row r="847" spans="1:4">
      <c r="A847" s="2" t="s">
        <v>2768</v>
      </c>
      <c r="B847" s="1">
        <v>103454</v>
      </c>
      <c r="C847" s="5" t="str">
        <f t="shared" si="13"/>
        <v>10345</v>
      </c>
      <c r="D847" s="2" t="s">
        <v>2764</v>
      </c>
    </row>
    <row r="848" spans="1:4">
      <c r="A848" s="2" t="s">
        <v>3940</v>
      </c>
      <c r="B848" s="1">
        <v>103616</v>
      </c>
      <c r="C848" s="5" t="str">
        <f t="shared" si="13"/>
        <v>10361</v>
      </c>
      <c r="D848" s="2" t="s">
        <v>2764</v>
      </c>
    </row>
    <row r="849" spans="1:4">
      <c r="A849" s="2" t="s">
        <v>3941</v>
      </c>
      <c r="B849" s="1">
        <v>103624</v>
      </c>
      <c r="C849" s="5" t="str">
        <f t="shared" si="13"/>
        <v>10362</v>
      </c>
      <c r="D849" s="2" t="s">
        <v>2764</v>
      </c>
    </row>
    <row r="850" spans="1:4">
      <c r="A850" s="2" t="s">
        <v>3942</v>
      </c>
      <c r="B850" s="1">
        <v>103632</v>
      </c>
      <c r="C850" s="5" t="str">
        <f t="shared" si="13"/>
        <v>10363</v>
      </c>
      <c r="D850" s="2" t="s">
        <v>2764</v>
      </c>
    </row>
    <row r="851" spans="1:4">
      <c r="A851" s="2" t="s">
        <v>3943</v>
      </c>
      <c r="B851" s="1">
        <v>103641</v>
      </c>
      <c r="C851" s="5" t="str">
        <f t="shared" si="13"/>
        <v>10364</v>
      </c>
      <c r="D851" s="2" t="s">
        <v>2764</v>
      </c>
    </row>
    <row r="852" spans="1:4">
      <c r="A852" s="2" t="s">
        <v>3944</v>
      </c>
      <c r="B852" s="1">
        <v>103659</v>
      </c>
      <c r="C852" s="5" t="str">
        <f t="shared" si="13"/>
        <v>10365</v>
      </c>
      <c r="D852" s="2" t="s">
        <v>2764</v>
      </c>
    </row>
    <row r="853" spans="1:4">
      <c r="A853" s="2" t="s">
        <v>628</v>
      </c>
      <c r="B853" s="1">
        <v>103667</v>
      </c>
      <c r="C853" s="5" t="str">
        <f t="shared" si="13"/>
        <v>10366</v>
      </c>
      <c r="D853" s="2" t="s">
        <v>2764</v>
      </c>
    </row>
    <row r="854" spans="1:4">
      <c r="A854" s="2" t="s">
        <v>2770</v>
      </c>
      <c r="B854" s="1">
        <v>103675</v>
      </c>
      <c r="C854" s="5" t="str">
        <f t="shared" si="13"/>
        <v>10367</v>
      </c>
      <c r="D854" s="2" t="s">
        <v>2764</v>
      </c>
    </row>
    <row r="855" spans="1:4">
      <c r="A855" s="2" t="s">
        <v>3945</v>
      </c>
      <c r="B855" s="1">
        <v>103811</v>
      </c>
      <c r="C855" s="5" t="str">
        <f t="shared" si="13"/>
        <v>10381</v>
      </c>
      <c r="D855" s="2" t="s">
        <v>2764</v>
      </c>
    </row>
    <row r="856" spans="1:4">
      <c r="A856" s="2" t="s">
        <v>631</v>
      </c>
      <c r="B856" s="1">
        <v>103829</v>
      </c>
      <c r="C856" s="5" t="str">
        <f t="shared" si="13"/>
        <v>10382</v>
      </c>
      <c r="D856" s="2" t="s">
        <v>2764</v>
      </c>
    </row>
    <row r="857" spans="1:4">
      <c r="A857" s="2" t="s">
        <v>632</v>
      </c>
      <c r="B857" s="1">
        <v>103837</v>
      </c>
      <c r="C857" s="5" t="str">
        <f t="shared" si="13"/>
        <v>10383</v>
      </c>
      <c r="D857" s="2" t="s">
        <v>2764</v>
      </c>
    </row>
    <row r="858" spans="1:4">
      <c r="A858" s="2" t="s">
        <v>633</v>
      </c>
      <c r="B858" s="1">
        <v>103845</v>
      </c>
      <c r="C858" s="5" t="str">
        <f t="shared" si="13"/>
        <v>10384</v>
      </c>
      <c r="D858" s="2" t="s">
        <v>2764</v>
      </c>
    </row>
    <row r="859" spans="1:4">
      <c r="A859" s="2" t="s">
        <v>3946</v>
      </c>
      <c r="B859" s="1">
        <v>104019</v>
      </c>
      <c r="C859" s="5" t="str">
        <f t="shared" si="13"/>
        <v>10401</v>
      </c>
      <c r="D859" s="2" t="s">
        <v>2764</v>
      </c>
    </row>
    <row r="860" spans="1:4">
      <c r="A860" s="2" t="s">
        <v>2771</v>
      </c>
      <c r="B860" s="1">
        <v>104213</v>
      </c>
      <c r="C860" s="5" t="str">
        <f t="shared" si="13"/>
        <v>10421</v>
      </c>
      <c r="D860" s="2" t="s">
        <v>2764</v>
      </c>
    </row>
    <row r="861" spans="1:4">
      <c r="A861" s="2" t="s">
        <v>3947</v>
      </c>
      <c r="B861" s="1">
        <v>104221</v>
      </c>
      <c r="C861" s="5" t="str">
        <f t="shared" si="13"/>
        <v>10422</v>
      </c>
      <c r="D861" s="2" t="s">
        <v>2764</v>
      </c>
    </row>
    <row r="862" spans="1:4">
      <c r="A862" s="2" t="s">
        <v>3948</v>
      </c>
      <c r="B862" s="1">
        <v>104230</v>
      </c>
      <c r="C862" s="5" t="str">
        <f t="shared" si="13"/>
        <v>10423</v>
      </c>
      <c r="D862" s="2" t="s">
        <v>2764</v>
      </c>
    </row>
    <row r="863" spans="1:4">
      <c r="A863" s="2" t="s">
        <v>636</v>
      </c>
      <c r="B863" s="1">
        <v>104248</v>
      </c>
      <c r="C863" s="5" t="str">
        <f t="shared" si="13"/>
        <v>10424</v>
      </c>
      <c r="D863" s="2" t="s">
        <v>2764</v>
      </c>
    </row>
    <row r="864" spans="1:4">
      <c r="A864" s="2" t="s">
        <v>2772</v>
      </c>
      <c r="B864" s="1">
        <v>104256</v>
      </c>
      <c r="C864" s="5" t="str">
        <f t="shared" si="13"/>
        <v>10425</v>
      </c>
      <c r="D864" s="2" t="s">
        <v>2764</v>
      </c>
    </row>
    <row r="865" spans="1:4">
      <c r="A865" s="2" t="s">
        <v>639</v>
      </c>
      <c r="B865" s="1">
        <v>104264</v>
      </c>
      <c r="C865" s="5" t="str">
        <f t="shared" si="13"/>
        <v>10426</v>
      </c>
      <c r="D865" s="2" t="s">
        <v>2764</v>
      </c>
    </row>
    <row r="866" spans="1:4">
      <c r="A866" s="2" t="s">
        <v>3949</v>
      </c>
      <c r="B866" s="1">
        <v>104272</v>
      </c>
      <c r="C866" s="5" t="str">
        <f t="shared" si="13"/>
        <v>10427</v>
      </c>
      <c r="D866" s="2" t="s">
        <v>2764</v>
      </c>
    </row>
    <row r="867" spans="1:4">
      <c r="A867" s="2" t="s">
        <v>640</v>
      </c>
      <c r="B867" s="1">
        <v>104281</v>
      </c>
      <c r="C867" s="5" t="str">
        <f t="shared" si="13"/>
        <v>10428</v>
      </c>
      <c r="D867" s="2" t="s">
        <v>2764</v>
      </c>
    </row>
    <row r="868" spans="1:4">
      <c r="A868" s="2" t="s">
        <v>641</v>
      </c>
      <c r="B868" s="1">
        <v>104299</v>
      </c>
      <c r="C868" s="5" t="str">
        <f t="shared" si="13"/>
        <v>10429</v>
      </c>
      <c r="D868" s="2" t="s">
        <v>2764</v>
      </c>
    </row>
    <row r="869" spans="1:4">
      <c r="A869" s="2" t="s">
        <v>3711</v>
      </c>
      <c r="B869" s="1">
        <v>104418</v>
      </c>
      <c r="C869" s="5" t="str">
        <f t="shared" si="13"/>
        <v>10441</v>
      </c>
      <c r="D869" s="2" t="s">
        <v>2764</v>
      </c>
    </row>
    <row r="870" spans="1:4">
      <c r="A870" s="2" t="s">
        <v>3950</v>
      </c>
      <c r="B870" s="1">
        <v>104426</v>
      </c>
      <c r="C870" s="5" t="str">
        <f t="shared" si="13"/>
        <v>10442</v>
      </c>
      <c r="D870" s="2" t="s">
        <v>2764</v>
      </c>
    </row>
    <row r="871" spans="1:4">
      <c r="A871" s="2" t="s">
        <v>642</v>
      </c>
      <c r="B871" s="1">
        <v>104434</v>
      </c>
      <c r="C871" s="5" t="str">
        <f t="shared" si="13"/>
        <v>10443</v>
      </c>
      <c r="D871" s="2" t="s">
        <v>2764</v>
      </c>
    </row>
    <row r="872" spans="1:4">
      <c r="A872" s="2" t="s">
        <v>2773</v>
      </c>
      <c r="B872" s="1">
        <v>104442</v>
      </c>
      <c r="C872" s="5" t="str">
        <f t="shared" si="13"/>
        <v>10444</v>
      </c>
      <c r="D872" s="2" t="s">
        <v>2764</v>
      </c>
    </row>
    <row r="873" spans="1:4">
      <c r="A873" s="2" t="s">
        <v>3951</v>
      </c>
      <c r="B873" s="1">
        <v>104451</v>
      </c>
      <c r="C873" s="5" t="str">
        <f t="shared" si="13"/>
        <v>10445</v>
      </c>
      <c r="D873" s="2" t="s">
        <v>2764</v>
      </c>
    </row>
    <row r="874" spans="1:4">
      <c r="A874" s="2" t="s">
        <v>3952</v>
      </c>
      <c r="B874" s="1">
        <v>104469</v>
      </c>
      <c r="C874" s="5" t="str">
        <f t="shared" si="13"/>
        <v>10446</v>
      </c>
      <c r="D874" s="2" t="s">
        <v>2764</v>
      </c>
    </row>
    <row r="875" spans="1:4">
      <c r="A875" s="2" t="s">
        <v>3842</v>
      </c>
      <c r="B875" s="1">
        <v>104477</v>
      </c>
      <c r="C875" s="5" t="str">
        <f t="shared" si="13"/>
        <v>10447</v>
      </c>
      <c r="D875" s="2" t="s">
        <v>2764</v>
      </c>
    </row>
    <row r="876" spans="1:4">
      <c r="A876" s="2" t="s">
        <v>497</v>
      </c>
      <c r="B876" s="1">
        <v>104485</v>
      </c>
      <c r="C876" s="5" t="str">
        <f t="shared" si="13"/>
        <v>10448</v>
      </c>
      <c r="D876" s="2" t="s">
        <v>2764</v>
      </c>
    </row>
    <row r="877" spans="1:4">
      <c r="A877" s="2" t="s">
        <v>645</v>
      </c>
      <c r="B877" s="1">
        <v>104493</v>
      </c>
      <c r="C877" s="5" t="str">
        <f t="shared" si="13"/>
        <v>10449</v>
      </c>
      <c r="D877" s="2" t="s">
        <v>2764</v>
      </c>
    </row>
    <row r="878" spans="1:4">
      <c r="A878" s="2" t="s">
        <v>3953</v>
      </c>
      <c r="B878" s="1">
        <v>104612</v>
      </c>
      <c r="C878" s="5" t="str">
        <f t="shared" si="13"/>
        <v>10461</v>
      </c>
      <c r="D878" s="2" t="s">
        <v>2764</v>
      </c>
    </row>
    <row r="879" spans="1:4">
      <c r="A879" s="2" t="s">
        <v>3954</v>
      </c>
      <c r="B879" s="1">
        <v>104621</v>
      </c>
      <c r="C879" s="5" t="str">
        <f t="shared" si="13"/>
        <v>10462</v>
      </c>
      <c r="D879" s="2" t="s">
        <v>2764</v>
      </c>
    </row>
    <row r="880" spans="1:4">
      <c r="A880" s="2" t="s">
        <v>582</v>
      </c>
      <c r="B880" s="1">
        <v>104639</v>
      </c>
      <c r="C880" s="5" t="str">
        <f t="shared" si="13"/>
        <v>10463</v>
      </c>
      <c r="D880" s="2" t="s">
        <v>2764</v>
      </c>
    </row>
    <row r="881" spans="1:4">
      <c r="A881" s="2" t="s">
        <v>647</v>
      </c>
      <c r="B881" s="1">
        <v>104647</v>
      </c>
      <c r="C881" s="5" t="str">
        <f t="shared" si="13"/>
        <v>10464</v>
      </c>
      <c r="D881" s="2" t="s">
        <v>2764</v>
      </c>
    </row>
    <row r="882" spans="1:4">
      <c r="A882" s="2" t="s">
        <v>3955</v>
      </c>
      <c r="B882" s="1">
        <v>104817</v>
      </c>
      <c r="C882" s="5" t="str">
        <f t="shared" si="13"/>
        <v>10481</v>
      </c>
      <c r="D882" s="2" t="s">
        <v>2764</v>
      </c>
    </row>
    <row r="883" spans="1:4">
      <c r="A883" s="2" t="s">
        <v>3956</v>
      </c>
      <c r="B883" s="1">
        <v>104825</v>
      </c>
      <c r="C883" s="5" t="str">
        <f t="shared" si="13"/>
        <v>10482</v>
      </c>
      <c r="D883" s="2" t="s">
        <v>2764</v>
      </c>
    </row>
    <row r="884" spans="1:4">
      <c r="A884" s="2" t="s">
        <v>3957</v>
      </c>
      <c r="B884" s="1">
        <v>104833</v>
      </c>
      <c r="C884" s="5" t="str">
        <f t="shared" si="13"/>
        <v>10483</v>
      </c>
      <c r="D884" s="2" t="s">
        <v>2764</v>
      </c>
    </row>
    <row r="885" spans="1:4">
      <c r="A885" s="2" t="s">
        <v>3958</v>
      </c>
      <c r="B885" s="1">
        <v>104841</v>
      </c>
      <c r="C885" s="5" t="str">
        <f t="shared" si="13"/>
        <v>10484</v>
      </c>
      <c r="D885" s="2" t="s">
        <v>2764</v>
      </c>
    </row>
    <row r="886" spans="1:4">
      <c r="A886" s="2" t="s">
        <v>3959</v>
      </c>
      <c r="B886" s="1">
        <v>105015</v>
      </c>
      <c r="C886" s="5" t="str">
        <f t="shared" si="13"/>
        <v>10501</v>
      </c>
      <c r="D886" s="2" t="s">
        <v>2764</v>
      </c>
    </row>
    <row r="887" spans="1:4">
      <c r="A887" s="2" t="s">
        <v>648</v>
      </c>
      <c r="B887" s="1">
        <v>105210</v>
      </c>
      <c r="C887" s="5" t="str">
        <f t="shared" si="13"/>
        <v>10521</v>
      </c>
      <c r="D887" s="2" t="s">
        <v>2764</v>
      </c>
    </row>
    <row r="888" spans="1:4">
      <c r="A888" s="2" t="s">
        <v>2775</v>
      </c>
      <c r="B888" s="1">
        <v>105228</v>
      </c>
      <c r="C888" s="5" t="str">
        <f t="shared" si="13"/>
        <v>10522</v>
      </c>
      <c r="D888" s="2" t="s">
        <v>2764</v>
      </c>
    </row>
    <row r="889" spans="1:4">
      <c r="A889" s="2" t="s">
        <v>651</v>
      </c>
      <c r="B889" s="1">
        <v>105236</v>
      </c>
      <c r="C889" s="5" t="str">
        <f t="shared" si="13"/>
        <v>10523</v>
      </c>
      <c r="D889" s="2" t="s">
        <v>2764</v>
      </c>
    </row>
    <row r="890" spans="1:4">
      <c r="A890" s="2" t="s">
        <v>652</v>
      </c>
      <c r="B890" s="1">
        <v>105244</v>
      </c>
      <c r="C890" s="5" t="str">
        <f t="shared" si="13"/>
        <v>10524</v>
      </c>
      <c r="D890" s="2" t="s">
        <v>2764</v>
      </c>
    </row>
    <row r="891" spans="1:4">
      <c r="A891" s="2" t="s">
        <v>653</v>
      </c>
      <c r="B891" s="1">
        <v>105252</v>
      </c>
      <c r="C891" s="5" t="str">
        <f t="shared" si="13"/>
        <v>10525</v>
      </c>
      <c r="D891" s="2" t="s">
        <v>2764</v>
      </c>
    </row>
    <row r="892" spans="1:4">
      <c r="A892" s="2" t="s">
        <v>2776</v>
      </c>
      <c r="B892" s="1">
        <v>110001</v>
      </c>
      <c r="C892" s="5" t="str">
        <f t="shared" si="13"/>
        <v>11000</v>
      </c>
      <c r="D892" s="2" t="s">
        <v>2776</v>
      </c>
    </row>
    <row r="893" spans="1:4">
      <c r="A893" s="2" t="s">
        <v>654</v>
      </c>
      <c r="B893" s="1">
        <v>111007</v>
      </c>
      <c r="C893" s="5" t="str">
        <f t="shared" si="13"/>
        <v>11100</v>
      </c>
      <c r="D893" s="2" t="s">
        <v>2776</v>
      </c>
    </row>
    <row r="894" spans="1:4">
      <c r="A894" s="2" t="s">
        <v>655</v>
      </c>
      <c r="B894" s="1">
        <v>112011</v>
      </c>
      <c r="C894" s="5" t="str">
        <f t="shared" si="13"/>
        <v>11201</v>
      </c>
      <c r="D894" s="2" t="s">
        <v>2776</v>
      </c>
    </row>
    <row r="895" spans="1:4">
      <c r="A895" s="2" t="s">
        <v>656</v>
      </c>
      <c r="B895" s="1">
        <v>112020</v>
      </c>
      <c r="C895" s="5" t="str">
        <f t="shared" si="13"/>
        <v>11202</v>
      </c>
      <c r="D895" s="2" t="s">
        <v>2776</v>
      </c>
    </row>
    <row r="896" spans="1:4">
      <c r="A896" s="2" t="s">
        <v>657</v>
      </c>
      <c r="B896" s="1">
        <v>112038</v>
      </c>
      <c r="C896" s="5" t="str">
        <f t="shared" si="13"/>
        <v>11203</v>
      </c>
      <c r="D896" s="2" t="s">
        <v>2776</v>
      </c>
    </row>
    <row r="897" spans="1:4">
      <c r="A897" s="2" t="s">
        <v>3960</v>
      </c>
      <c r="B897" s="1">
        <v>112046</v>
      </c>
      <c r="C897" s="5" t="str">
        <f t="shared" si="13"/>
        <v>11204</v>
      </c>
      <c r="D897" s="2" t="s">
        <v>2776</v>
      </c>
    </row>
    <row r="898" spans="1:4">
      <c r="A898" s="2" t="s">
        <v>3961</v>
      </c>
      <c r="B898" s="1">
        <v>112054</v>
      </c>
      <c r="C898" s="5" t="str">
        <f t="shared" si="13"/>
        <v>11205</v>
      </c>
      <c r="D898" s="2" t="s">
        <v>2776</v>
      </c>
    </row>
    <row r="899" spans="1:4">
      <c r="A899" s="2" t="s">
        <v>2778</v>
      </c>
      <c r="B899" s="1">
        <v>112062</v>
      </c>
      <c r="C899" s="5" t="str">
        <f t="shared" ref="C899:C962" si="14">LEFT(B899,5)</f>
        <v>11206</v>
      </c>
      <c r="D899" s="2" t="s">
        <v>2776</v>
      </c>
    </row>
    <row r="900" spans="1:4">
      <c r="A900" s="2" t="s">
        <v>659</v>
      </c>
      <c r="B900" s="1">
        <v>112071</v>
      </c>
      <c r="C900" s="5" t="str">
        <f t="shared" si="14"/>
        <v>11207</v>
      </c>
      <c r="D900" s="2" t="s">
        <v>2776</v>
      </c>
    </row>
    <row r="901" spans="1:4">
      <c r="A901" s="2" t="s">
        <v>660</v>
      </c>
      <c r="B901" s="1">
        <v>112089</v>
      </c>
      <c r="C901" s="5" t="str">
        <f t="shared" si="14"/>
        <v>11208</v>
      </c>
      <c r="D901" s="2" t="s">
        <v>2776</v>
      </c>
    </row>
    <row r="902" spans="1:4">
      <c r="A902" s="2" t="s">
        <v>661</v>
      </c>
      <c r="B902" s="1">
        <v>112097</v>
      </c>
      <c r="C902" s="5" t="str">
        <f t="shared" si="14"/>
        <v>11209</v>
      </c>
      <c r="D902" s="2" t="s">
        <v>2776</v>
      </c>
    </row>
    <row r="903" spans="1:4">
      <c r="A903" s="2" t="s">
        <v>662</v>
      </c>
      <c r="B903" s="1">
        <v>112101</v>
      </c>
      <c r="C903" s="5" t="str">
        <f t="shared" si="14"/>
        <v>11210</v>
      </c>
      <c r="D903" s="2" t="s">
        <v>2776</v>
      </c>
    </row>
    <row r="904" spans="1:4">
      <c r="A904" s="2" t="s">
        <v>663</v>
      </c>
      <c r="B904" s="1">
        <v>112119</v>
      </c>
      <c r="C904" s="5" t="str">
        <f t="shared" si="14"/>
        <v>11211</v>
      </c>
      <c r="D904" s="2" t="s">
        <v>2776</v>
      </c>
    </row>
    <row r="905" spans="1:4">
      <c r="A905" s="2" t="s">
        <v>3962</v>
      </c>
      <c r="B905" s="1">
        <v>112127</v>
      </c>
      <c r="C905" s="5" t="str">
        <f t="shared" si="14"/>
        <v>11212</v>
      </c>
      <c r="D905" s="2" t="s">
        <v>2776</v>
      </c>
    </row>
    <row r="906" spans="1:4">
      <c r="A906" s="2" t="s">
        <v>3963</v>
      </c>
      <c r="B906" s="1">
        <v>112135</v>
      </c>
      <c r="C906" s="5" t="str">
        <f t="shared" si="14"/>
        <v>11213</v>
      </c>
      <c r="D906" s="2" t="s">
        <v>2776</v>
      </c>
    </row>
    <row r="907" spans="1:4">
      <c r="A907" s="2" t="s">
        <v>666</v>
      </c>
      <c r="B907" s="1">
        <v>112143</v>
      </c>
      <c r="C907" s="5" t="str">
        <f t="shared" si="14"/>
        <v>11214</v>
      </c>
      <c r="D907" s="2" t="s">
        <v>2776</v>
      </c>
    </row>
    <row r="908" spans="1:4">
      <c r="A908" s="2" t="s">
        <v>667</v>
      </c>
      <c r="B908" s="1">
        <v>112151</v>
      </c>
      <c r="C908" s="5" t="str">
        <f t="shared" si="14"/>
        <v>11215</v>
      </c>
      <c r="D908" s="2" t="s">
        <v>2776</v>
      </c>
    </row>
    <row r="909" spans="1:4">
      <c r="A909" s="2" t="s">
        <v>2779</v>
      </c>
      <c r="B909" s="1">
        <v>112160</v>
      </c>
      <c r="C909" s="5" t="str">
        <f t="shared" si="14"/>
        <v>11216</v>
      </c>
      <c r="D909" s="2" t="s">
        <v>2776</v>
      </c>
    </row>
    <row r="910" spans="1:4">
      <c r="A910" s="2" t="s">
        <v>670</v>
      </c>
      <c r="B910" s="1">
        <v>112178</v>
      </c>
      <c r="C910" s="5" t="str">
        <f t="shared" si="14"/>
        <v>11217</v>
      </c>
      <c r="D910" s="2" t="s">
        <v>2776</v>
      </c>
    </row>
    <row r="911" spans="1:4">
      <c r="A911" s="2" t="s">
        <v>671</v>
      </c>
      <c r="B911" s="1">
        <v>112186</v>
      </c>
      <c r="C911" s="5" t="str">
        <f t="shared" si="14"/>
        <v>11218</v>
      </c>
      <c r="D911" s="2" t="s">
        <v>2776</v>
      </c>
    </row>
    <row r="912" spans="1:4">
      <c r="A912" s="2" t="s">
        <v>672</v>
      </c>
      <c r="B912" s="1">
        <v>112194</v>
      </c>
      <c r="C912" s="5" t="str">
        <f t="shared" si="14"/>
        <v>11219</v>
      </c>
      <c r="D912" s="2" t="s">
        <v>2776</v>
      </c>
    </row>
    <row r="913" spans="1:4">
      <c r="A913" s="2" t="s">
        <v>3964</v>
      </c>
      <c r="B913" s="1">
        <v>112208</v>
      </c>
      <c r="C913" s="5" t="str">
        <f t="shared" si="14"/>
        <v>11220</v>
      </c>
      <c r="D913" s="2" t="s">
        <v>2776</v>
      </c>
    </row>
    <row r="914" spans="1:4">
      <c r="A914" s="2" t="s">
        <v>3965</v>
      </c>
      <c r="B914" s="1">
        <v>112216</v>
      </c>
      <c r="C914" s="5" t="str">
        <f t="shared" si="14"/>
        <v>11221</v>
      </c>
      <c r="D914" s="2" t="s">
        <v>2776</v>
      </c>
    </row>
    <row r="915" spans="1:4">
      <c r="A915" s="2" t="s">
        <v>676</v>
      </c>
      <c r="B915" s="1">
        <v>112224</v>
      </c>
      <c r="C915" s="5" t="str">
        <f t="shared" si="14"/>
        <v>11222</v>
      </c>
      <c r="D915" s="2" t="s">
        <v>2776</v>
      </c>
    </row>
    <row r="916" spans="1:4">
      <c r="A916" s="2" t="s">
        <v>677</v>
      </c>
      <c r="B916" s="1">
        <v>112232</v>
      </c>
      <c r="C916" s="5" t="str">
        <f t="shared" si="14"/>
        <v>11223</v>
      </c>
      <c r="D916" s="2" t="s">
        <v>2776</v>
      </c>
    </row>
    <row r="917" spans="1:4">
      <c r="A917" s="2" t="s">
        <v>678</v>
      </c>
      <c r="B917" s="1">
        <v>112241</v>
      </c>
      <c r="C917" s="5" t="str">
        <f t="shared" si="14"/>
        <v>11224</v>
      </c>
      <c r="D917" s="2" t="s">
        <v>2776</v>
      </c>
    </row>
    <row r="918" spans="1:4">
      <c r="A918" s="2" t="s">
        <v>679</v>
      </c>
      <c r="B918" s="1">
        <v>112259</v>
      </c>
      <c r="C918" s="5" t="str">
        <f t="shared" si="14"/>
        <v>11225</v>
      </c>
      <c r="D918" s="2" t="s">
        <v>2776</v>
      </c>
    </row>
    <row r="919" spans="1:4">
      <c r="A919" s="2" t="s">
        <v>3966</v>
      </c>
      <c r="B919" s="1">
        <v>112267</v>
      </c>
      <c r="C919" s="5" t="str">
        <f t="shared" si="14"/>
        <v>11226</v>
      </c>
      <c r="D919" s="2" t="s">
        <v>2776</v>
      </c>
    </row>
    <row r="920" spans="1:4">
      <c r="A920" s="2" t="s">
        <v>680</v>
      </c>
      <c r="B920" s="1">
        <v>112275</v>
      </c>
      <c r="C920" s="5" t="str">
        <f t="shared" si="14"/>
        <v>11227</v>
      </c>
      <c r="D920" s="2" t="s">
        <v>2776</v>
      </c>
    </row>
    <row r="921" spans="1:4">
      <c r="A921" s="2" t="s">
        <v>681</v>
      </c>
      <c r="B921" s="1">
        <v>112283</v>
      </c>
      <c r="C921" s="5" t="str">
        <f t="shared" si="14"/>
        <v>11228</v>
      </c>
      <c r="D921" s="2" t="s">
        <v>2776</v>
      </c>
    </row>
    <row r="922" spans="1:4">
      <c r="A922" s="2" t="s">
        <v>682</v>
      </c>
      <c r="B922" s="1">
        <v>112291</v>
      </c>
      <c r="C922" s="5" t="str">
        <f t="shared" si="14"/>
        <v>11229</v>
      </c>
      <c r="D922" s="2" t="s">
        <v>2776</v>
      </c>
    </row>
    <row r="923" spans="1:4">
      <c r="A923" s="2" t="s">
        <v>683</v>
      </c>
      <c r="B923" s="1">
        <v>112305</v>
      </c>
      <c r="C923" s="5" t="str">
        <f t="shared" si="14"/>
        <v>11230</v>
      </c>
      <c r="D923" s="2" t="s">
        <v>2776</v>
      </c>
    </row>
    <row r="924" spans="1:4">
      <c r="A924" s="2" t="s">
        <v>684</v>
      </c>
      <c r="B924" s="1">
        <v>112313</v>
      </c>
      <c r="C924" s="5" t="str">
        <f t="shared" si="14"/>
        <v>11231</v>
      </c>
      <c r="D924" s="2" t="s">
        <v>2776</v>
      </c>
    </row>
    <row r="925" spans="1:4">
      <c r="A925" s="2" t="s">
        <v>685</v>
      </c>
      <c r="B925" s="1">
        <v>112321</v>
      </c>
      <c r="C925" s="5" t="str">
        <f t="shared" si="14"/>
        <v>11232</v>
      </c>
      <c r="D925" s="2" t="s">
        <v>2776</v>
      </c>
    </row>
    <row r="926" spans="1:4">
      <c r="A926" s="2" t="s">
        <v>2781</v>
      </c>
      <c r="B926" s="1">
        <v>112330</v>
      </c>
      <c r="C926" s="5" t="str">
        <f t="shared" si="14"/>
        <v>11233</v>
      </c>
      <c r="D926" s="2" t="s">
        <v>2776</v>
      </c>
    </row>
    <row r="927" spans="1:4">
      <c r="A927" s="2" t="s">
        <v>688</v>
      </c>
      <c r="B927" s="1">
        <v>112348</v>
      </c>
      <c r="C927" s="5" t="str">
        <f t="shared" si="14"/>
        <v>11234</v>
      </c>
      <c r="D927" s="2" t="s">
        <v>2776</v>
      </c>
    </row>
    <row r="928" spans="1:4">
      <c r="A928" s="2" t="s">
        <v>689</v>
      </c>
      <c r="B928" s="1">
        <v>112356</v>
      </c>
      <c r="C928" s="5" t="str">
        <f t="shared" si="14"/>
        <v>11235</v>
      </c>
      <c r="D928" s="2" t="s">
        <v>2776</v>
      </c>
    </row>
    <row r="929" spans="1:4">
      <c r="A929" s="2" t="s">
        <v>3967</v>
      </c>
      <c r="B929" s="1">
        <v>112364</v>
      </c>
      <c r="C929" s="5" t="str">
        <f t="shared" si="14"/>
        <v>11236</v>
      </c>
      <c r="D929" s="2" t="s">
        <v>2776</v>
      </c>
    </row>
    <row r="930" spans="1:4">
      <c r="A930" s="2" t="s">
        <v>2782</v>
      </c>
      <c r="B930" s="1">
        <v>112372</v>
      </c>
      <c r="C930" s="5" t="str">
        <f t="shared" si="14"/>
        <v>11237</v>
      </c>
      <c r="D930" s="2" t="s">
        <v>2776</v>
      </c>
    </row>
    <row r="931" spans="1:4">
      <c r="A931" s="2" t="s">
        <v>692</v>
      </c>
      <c r="B931" s="1">
        <v>112381</v>
      </c>
      <c r="C931" s="5" t="str">
        <f t="shared" si="14"/>
        <v>11238</v>
      </c>
      <c r="D931" s="2" t="s">
        <v>2776</v>
      </c>
    </row>
    <row r="932" spans="1:4">
      <c r="A932" s="2" t="s">
        <v>693</v>
      </c>
      <c r="B932" s="1">
        <v>112399</v>
      </c>
      <c r="C932" s="5" t="str">
        <f t="shared" si="14"/>
        <v>11239</v>
      </c>
      <c r="D932" s="2" t="s">
        <v>2776</v>
      </c>
    </row>
    <row r="933" spans="1:4">
      <c r="A933" s="2" t="s">
        <v>694</v>
      </c>
      <c r="B933" s="1">
        <v>112402</v>
      </c>
      <c r="C933" s="5" t="str">
        <f t="shared" si="14"/>
        <v>11240</v>
      </c>
      <c r="D933" s="2" t="s">
        <v>2776</v>
      </c>
    </row>
    <row r="934" spans="1:4">
      <c r="A934" s="2" t="s">
        <v>695</v>
      </c>
      <c r="B934" s="1">
        <v>112411</v>
      </c>
      <c r="C934" s="5" t="str">
        <f t="shared" si="14"/>
        <v>11241</v>
      </c>
      <c r="D934" s="2" t="s">
        <v>2776</v>
      </c>
    </row>
    <row r="935" spans="1:4">
      <c r="A935" s="2" t="s">
        <v>696</v>
      </c>
      <c r="B935" s="1">
        <v>112429</v>
      </c>
      <c r="C935" s="5" t="str">
        <f t="shared" si="14"/>
        <v>11242</v>
      </c>
      <c r="D935" s="2" t="s">
        <v>2776</v>
      </c>
    </row>
    <row r="936" spans="1:4">
      <c r="A936" s="2" t="s">
        <v>2783</v>
      </c>
      <c r="B936" s="1">
        <v>112437</v>
      </c>
      <c r="C936" s="5" t="str">
        <f t="shared" si="14"/>
        <v>11243</v>
      </c>
      <c r="D936" s="2" t="s">
        <v>2776</v>
      </c>
    </row>
    <row r="937" spans="1:4">
      <c r="A937" s="2" t="s">
        <v>699</v>
      </c>
      <c r="B937" s="1">
        <v>112453</v>
      </c>
      <c r="C937" s="5" t="str">
        <f t="shared" si="14"/>
        <v>11245</v>
      </c>
      <c r="D937" s="2" t="s">
        <v>2776</v>
      </c>
    </row>
    <row r="938" spans="1:4">
      <c r="A938" s="2" t="s">
        <v>700</v>
      </c>
      <c r="B938" s="1">
        <v>112461</v>
      </c>
      <c r="C938" s="5" t="str">
        <f t="shared" si="14"/>
        <v>11246</v>
      </c>
      <c r="D938" s="2" t="s">
        <v>2776</v>
      </c>
    </row>
    <row r="939" spans="1:4">
      <c r="A939" s="2" t="s">
        <v>702</v>
      </c>
      <c r="B939" s="1">
        <v>113018</v>
      </c>
      <c r="C939" s="5" t="str">
        <f t="shared" si="14"/>
        <v>11301</v>
      </c>
      <c r="D939" s="2" t="s">
        <v>2776</v>
      </c>
    </row>
    <row r="940" spans="1:4">
      <c r="A940" s="2" t="s">
        <v>3968</v>
      </c>
      <c r="B940" s="1">
        <v>113042</v>
      </c>
      <c r="C940" s="5" t="str">
        <f t="shared" si="14"/>
        <v>11304</v>
      </c>
      <c r="D940" s="2" t="s">
        <v>2776</v>
      </c>
    </row>
    <row r="941" spans="1:4">
      <c r="A941" s="2" t="s">
        <v>2841</v>
      </c>
      <c r="B941" s="1">
        <v>113221</v>
      </c>
      <c r="C941" s="5" t="str">
        <f t="shared" si="14"/>
        <v>11322</v>
      </c>
      <c r="D941" s="2" t="s">
        <v>2776</v>
      </c>
    </row>
    <row r="942" spans="1:4">
      <c r="A942" s="2" t="s">
        <v>2784</v>
      </c>
      <c r="B942" s="1">
        <v>113247</v>
      </c>
      <c r="C942" s="5" t="str">
        <f t="shared" si="14"/>
        <v>11324</v>
      </c>
      <c r="D942" s="2" t="s">
        <v>2776</v>
      </c>
    </row>
    <row r="943" spans="1:4">
      <c r="A943" s="2" t="s">
        <v>2785</v>
      </c>
      <c r="B943" s="1">
        <v>113263</v>
      </c>
      <c r="C943" s="5" t="str">
        <f t="shared" si="14"/>
        <v>11326</v>
      </c>
      <c r="D943" s="2" t="s">
        <v>2776</v>
      </c>
    </row>
    <row r="944" spans="1:4">
      <c r="A944" s="2" t="s">
        <v>708</v>
      </c>
      <c r="B944" s="1">
        <v>113271</v>
      </c>
      <c r="C944" s="5" t="str">
        <f t="shared" si="14"/>
        <v>11327</v>
      </c>
      <c r="D944" s="2" t="s">
        <v>2776</v>
      </c>
    </row>
    <row r="945" spans="1:4">
      <c r="A945" s="2" t="s">
        <v>3969</v>
      </c>
      <c r="B945" s="1">
        <v>113301</v>
      </c>
      <c r="C945" s="5" t="str">
        <f t="shared" si="14"/>
        <v>11330</v>
      </c>
      <c r="D945" s="2" t="s">
        <v>2776</v>
      </c>
    </row>
    <row r="946" spans="1:4">
      <c r="A946" s="2" t="s">
        <v>2786</v>
      </c>
      <c r="B946" s="1">
        <v>113417</v>
      </c>
      <c r="C946" s="5" t="str">
        <f t="shared" si="14"/>
        <v>11341</v>
      </c>
      <c r="D946" s="2" t="s">
        <v>2776</v>
      </c>
    </row>
    <row r="947" spans="1:4">
      <c r="A947" s="2" t="s">
        <v>710</v>
      </c>
      <c r="B947" s="1">
        <v>113425</v>
      </c>
      <c r="C947" s="5" t="str">
        <f t="shared" si="14"/>
        <v>11342</v>
      </c>
      <c r="D947" s="2" t="s">
        <v>2776</v>
      </c>
    </row>
    <row r="948" spans="1:4">
      <c r="A948" s="2" t="s">
        <v>2787</v>
      </c>
      <c r="B948" s="1">
        <v>113433</v>
      </c>
      <c r="C948" s="5" t="str">
        <f t="shared" si="14"/>
        <v>11343</v>
      </c>
      <c r="D948" s="2" t="s">
        <v>2776</v>
      </c>
    </row>
    <row r="949" spans="1:4">
      <c r="A949" s="2" t="s">
        <v>3970</v>
      </c>
      <c r="B949" s="1">
        <v>113441</v>
      </c>
      <c r="C949" s="5" t="str">
        <f t="shared" si="14"/>
        <v>11344</v>
      </c>
      <c r="D949" s="2" t="s">
        <v>2776</v>
      </c>
    </row>
    <row r="950" spans="1:4">
      <c r="A950" s="2" t="s">
        <v>2654</v>
      </c>
      <c r="B950" s="1">
        <v>113450</v>
      </c>
      <c r="C950" s="5" t="str">
        <f t="shared" si="14"/>
        <v>11345</v>
      </c>
      <c r="D950" s="2" t="s">
        <v>2776</v>
      </c>
    </row>
    <row r="951" spans="1:4">
      <c r="A951" s="2" t="s">
        <v>2788</v>
      </c>
      <c r="B951" s="1">
        <v>113468</v>
      </c>
      <c r="C951" s="5" t="str">
        <f t="shared" si="14"/>
        <v>11346</v>
      </c>
      <c r="D951" s="2" t="s">
        <v>2776</v>
      </c>
    </row>
    <row r="952" spans="1:4">
      <c r="A952" s="2" t="s">
        <v>715</v>
      </c>
      <c r="B952" s="1">
        <v>113476</v>
      </c>
      <c r="C952" s="5" t="str">
        <f t="shared" si="14"/>
        <v>11347</v>
      </c>
      <c r="D952" s="2" t="s">
        <v>2776</v>
      </c>
    </row>
    <row r="953" spans="1:4">
      <c r="A953" s="2" t="s">
        <v>716</v>
      </c>
      <c r="B953" s="1">
        <v>113484</v>
      </c>
      <c r="C953" s="5" t="str">
        <f t="shared" si="14"/>
        <v>11348</v>
      </c>
      <c r="D953" s="2" t="s">
        <v>2776</v>
      </c>
    </row>
    <row r="954" spans="1:4">
      <c r="A954" s="2" t="s">
        <v>717</v>
      </c>
      <c r="B954" s="1">
        <v>113492</v>
      </c>
      <c r="C954" s="5" t="str">
        <f t="shared" si="14"/>
        <v>11349</v>
      </c>
      <c r="D954" s="2" t="s">
        <v>2776</v>
      </c>
    </row>
    <row r="955" spans="1:4">
      <c r="A955" s="2" t="s">
        <v>2789</v>
      </c>
      <c r="B955" s="1">
        <v>113611</v>
      </c>
      <c r="C955" s="5" t="str">
        <f t="shared" si="14"/>
        <v>11361</v>
      </c>
      <c r="D955" s="2" t="s">
        <v>2776</v>
      </c>
    </row>
    <row r="956" spans="1:4">
      <c r="A956" s="2" t="s">
        <v>720</v>
      </c>
      <c r="B956" s="1">
        <v>113620</v>
      </c>
      <c r="C956" s="5" t="str">
        <f t="shared" si="14"/>
        <v>11362</v>
      </c>
      <c r="D956" s="2" t="s">
        <v>2776</v>
      </c>
    </row>
    <row r="957" spans="1:4">
      <c r="A957" s="2" t="s">
        <v>721</v>
      </c>
      <c r="B957" s="1">
        <v>113638</v>
      </c>
      <c r="C957" s="5" t="str">
        <f t="shared" si="14"/>
        <v>11363</v>
      </c>
      <c r="D957" s="2" t="s">
        <v>2776</v>
      </c>
    </row>
    <row r="958" spans="1:4">
      <c r="A958" s="2" t="s">
        <v>2926</v>
      </c>
      <c r="B958" s="1">
        <v>113646</v>
      </c>
      <c r="C958" s="5" t="str">
        <f t="shared" si="14"/>
        <v>11364</v>
      </c>
      <c r="D958" s="2" t="s">
        <v>2776</v>
      </c>
    </row>
    <row r="959" spans="1:4">
      <c r="A959" s="2" t="s">
        <v>722</v>
      </c>
      <c r="B959" s="1">
        <v>113654</v>
      </c>
      <c r="C959" s="5" t="str">
        <f t="shared" si="14"/>
        <v>11365</v>
      </c>
      <c r="D959" s="2" t="s">
        <v>2776</v>
      </c>
    </row>
    <row r="960" spans="1:4">
      <c r="A960" s="2" t="s">
        <v>3971</v>
      </c>
      <c r="B960" s="1">
        <v>113662</v>
      </c>
      <c r="C960" s="5" t="str">
        <f t="shared" si="14"/>
        <v>11366</v>
      </c>
      <c r="D960" s="2" t="s">
        <v>2776</v>
      </c>
    </row>
    <row r="961" spans="1:7">
      <c r="A961" s="2" t="s">
        <v>3289</v>
      </c>
      <c r="B961" s="1">
        <v>113671</v>
      </c>
      <c r="C961" s="5" t="str">
        <f t="shared" si="14"/>
        <v>11367</v>
      </c>
      <c r="D961" s="2" t="s">
        <v>2776</v>
      </c>
    </row>
    <row r="962" spans="1:7">
      <c r="A962" s="2" t="s">
        <v>3972</v>
      </c>
      <c r="B962" s="1">
        <v>113689</v>
      </c>
      <c r="C962" s="5" t="str">
        <f t="shared" si="14"/>
        <v>11368</v>
      </c>
      <c r="D962" s="2" t="s">
        <v>2776</v>
      </c>
    </row>
    <row r="963" spans="1:7">
      <c r="A963" s="2" t="s">
        <v>723</v>
      </c>
      <c r="B963" s="1">
        <v>113697</v>
      </c>
      <c r="C963" s="5" t="str">
        <f t="shared" ref="C963:C1026" si="15">LEFT(B963,5)</f>
        <v>11369</v>
      </c>
      <c r="D963" s="2" t="s">
        <v>2776</v>
      </c>
    </row>
    <row r="964" spans="1:7">
      <c r="A964" s="2" t="s">
        <v>724</v>
      </c>
      <c r="B964" s="1">
        <v>113816</v>
      </c>
      <c r="C964" s="5" t="str">
        <f t="shared" si="15"/>
        <v>11381</v>
      </c>
      <c r="D964" s="2" t="s">
        <v>2776</v>
      </c>
    </row>
    <row r="965" spans="1:7">
      <c r="A965" s="2" t="s">
        <v>3973</v>
      </c>
      <c r="B965" s="1">
        <v>113824</v>
      </c>
      <c r="C965" s="5" t="str">
        <f t="shared" si="15"/>
        <v>11382</v>
      </c>
      <c r="D965" s="2" t="s">
        <v>2776</v>
      </c>
    </row>
    <row r="966" spans="1:7">
      <c r="A966" s="2" t="s">
        <v>725</v>
      </c>
      <c r="B966" s="1">
        <v>113832</v>
      </c>
      <c r="C966" s="5" t="str">
        <f t="shared" si="15"/>
        <v>11383</v>
      </c>
      <c r="D966" s="2" t="s">
        <v>2776</v>
      </c>
      <c r="G966">
        <v>113018</v>
      </c>
    </row>
    <row r="967" spans="1:7">
      <c r="A967" s="2" t="s">
        <v>3974</v>
      </c>
      <c r="B967" s="1">
        <v>113841</v>
      </c>
      <c r="C967" s="5" t="str">
        <f t="shared" si="15"/>
        <v>11384</v>
      </c>
      <c r="D967" s="2" t="s">
        <v>2776</v>
      </c>
    </row>
    <row r="968" spans="1:7">
      <c r="A968" s="2" t="s">
        <v>726</v>
      </c>
      <c r="B968" s="1">
        <v>113859</v>
      </c>
      <c r="C968" s="5" t="str">
        <f t="shared" si="15"/>
        <v>11385</v>
      </c>
      <c r="D968" s="2" t="s">
        <v>2776</v>
      </c>
    </row>
    <row r="969" spans="1:7">
      <c r="A969" s="2" t="s">
        <v>3975</v>
      </c>
      <c r="B969" s="1">
        <v>114014</v>
      </c>
      <c r="C969" s="5" t="str">
        <f t="shared" si="15"/>
        <v>11401</v>
      </c>
      <c r="D969" s="2" t="s">
        <v>2776</v>
      </c>
    </row>
    <row r="970" spans="1:7">
      <c r="A970" s="2" t="s">
        <v>3976</v>
      </c>
      <c r="B970" s="1">
        <v>114022</v>
      </c>
      <c r="C970" s="5" t="str">
        <f t="shared" si="15"/>
        <v>11402</v>
      </c>
      <c r="D970" s="2" t="s">
        <v>2776</v>
      </c>
    </row>
    <row r="971" spans="1:7">
      <c r="A971" s="2" t="s">
        <v>3977</v>
      </c>
      <c r="B971" s="1">
        <v>114031</v>
      </c>
      <c r="C971" s="5" t="str">
        <f t="shared" si="15"/>
        <v>11403</v>
      </c>
      <c r="D971" s="2" t="s">
        <v>2776</v>
      </c>
    </row>
    <row r="972" spans="1:7">
      <c r="A972" s="2" t="s">
        <v>3978</v>
      </c>
      <c r="B972" s="1">
        <v>114057</v>
      </c>
      <c r="C972" s="5" t="str">
        <f t="shared" si="15"/>
        <v>11405</v>
      </c>
      <c r="D972" s="2" t="s">
        <v>2776</v>
      </c>
    </row>
    <row r="973" spans="1:7">
      <c r="A973" s="2" t="s">
        <v>1602</v>
      </c>
      <c r="B973" s="1">
        <v>114065</v>
      </c>
      <c r="C973" s="5" t="str">
        <f t="shared" si="15"/>
        <v>11406</v>
      </c>
      <c r="D973" s="2" t="s">
        <v>2776</v>
      </c>
    </row>
    <row r="974" spans="1:7">
      <c r="A974" s="2" t="s">
        <v>3979</v>
      </c>
      <c r="B974" s="1">
        <v>114073</v>
      </c>
      <c r="C974" s="5" t="str">
        <f t="shared" si="15"/>
        <v>11407</v>
      </c>
      <c r="D974" s="2" t="s">
        <v>2776</v>
      </c>
    </row>
    <row r="975" spans="1:7">
      <c r="A975" s="2" t="s">
        <v>2790</v>
      </c>
      <c r="B975" s="1">
        <v>114081</v>
      </c>
      <c r="C975" s="5" t="str">
        <f t="shared" si="15"/>
        <v>11408</v>
      </c>
      <c r="D975" s="2" t="s">
        <v>2776</v>
      </c>
    </row>
    <row r="976" spans="1:7">
      <c r="A976" s="2" t="s">
        <v>3980</v>
      </c>
      <c r="B976" s="1">
        <v>114219</v>
      </c>
      <c r="C976" s="5" t="str">
        <f t="shared" si="15"/>
        <v>11421</v>
      </c>
      <c r="D976" s="2" t="s">
        <v>2776</v>
      </c>
    </row>
    <row r="977" spans="1:4">
      <c r="A977" s="2" t="s">
        <v>3981</v>
      </c>
      <c r="B977" s="1">
        <v>114227</v>
      </c>
      <c r="C977" s="5" t="str">
        <f t="shared" si="15"/>
        <v>11422</v>
      </c>
      <c r="D977" s="2" t="s">
        <v>2776</v>
      </c>
    </row>
    <row r="978" spans="1:4">
      <c r="A978" s="2" t="s">
        <v>3982</v>
      </c>
      <c r="B978" s="1">
        <v>114235</v>
      </c>
      <c r="C978" s="5" t="str">
        <f t="shared" si="15"/>
        <v>11423</v>
      </c>
      <c r="D978" s="2" t="s">
        <v>2776</v>
      </c>
    </row>
    <row r="979" spans="1:4">
      <c r="A979" s="2" t="s">
        <v>3983</v>
      </c>
      <c r="B979" s="1">
        <v>114243</v>
      </c>
      <c r="C979" s="5" t="str">
        <f t="shared" si="15"/>
        <v>11424</v>
      </c>
      <c r="D979" s="2" t="s">
        <v>2776</v>
      </c>
    </row>
    <row r="980" spans="1:4">
      <c r="A980" s="2" t="s">
        <v>3984</v>
      </c>
      <c r="B980" s="1">
        <v>114251</v>
      </c>
      <c r="C980" s="5" t="str">
        <f t="shared" si="15"/>
        <v>11425</v>
      </c>
      <c r="D980" s="2" t="s">
        <v>2776</v>
      </c>
    </row>
    <row r="981" spans="1:4">
      <c r="A981" s="2" t="s">
        <v>728</v>
      </c>
      <c r="B981" s="1">
        <v>114421</v>
      </c>
      <c r="C981" s="5" t="str">
        <f t="shared" si="15"/>
        <v>11442</v>
      </c>
      <c r="D981" s="2" t="s">
        <v>2776</v>
      </c>
    </row>
    <row r="982" spans="1:4">
      <c r="A982" s="2" t="s">
        <v>3985</v>
      </c>
      <c r="B982" s="1">
        <v>114464</v>
      </c>
      <c r="C982" s="5" t="str">
        <f t="shared" si="15"/>
        <v>11446</v>
      </c>
      <c r="D982" s="2" t="s">
        <v>2776</v>
      </c>
    </row>
    <row r="983" spans="1:4">
      <c r="A983" s="2" t="s">
        <v>3986</v>
      </c>
      <c r="B983" s="1">
        <v>114618</v>
      </c>
      <c r="C983" s="5" t="str">
        <f t="shared" si="15"/>
        <v>11461</v>
      </c>
      <c r="D983" s="2" t="s">
        <v>2776</v>
      </c>
    </row>
    <row r="984" spans="1:4">
      <c r="A984" s="2" t="s">
        <v>3987</v>
      </c>
      <c r="B984" s="1">
        <v>114626</v>
      </c>
      <c r="C984" s="5" t="str">
        <f t="shared" si="15"/>
        <v>11462</v>
      </c>
      <c r="D984" s="2" t="s">
        <v>2776</v>
      </c>
    </row>
    <row r="985" spans="1:4">
      <c r="A985" s="2" t="s">
        <v>729</v>
      </c>
      <c r="B985" s="1">
        <v>114642</v>
      </c>
      <c r="C985" s="5" t="str">
        <f t="shared" si="15"/>
        <v>11464</v>
      </c>
      <c r="D985" s="2" t="s">
        <v>2776</v>
      </c>
    </row>
    <row r="986" spans="1:4">
      <c r="A986" s="2" t="s">
        <v>730</v>
      </c>
      <c r="B986" s="1">
        <v>114651</v>
      </c>
      <c r="C986" s="5" t="str">
        <f t="shared" si="15"/>
        <v>11465</v>
      </c>
      <c r="D986" s="2" t="s">
        <v>2776</v>
      </c>
    </row>
    <row r="987" spans="1:4">
      <c r="A987" s="2" t="s">
        <v>3988</v>
      </c>
      <c r="B987" s="1">
        <v>114685</v>
      </c>
      <c r="C987" s="5" t="str">
        <f t="shared" si="15"/>
        <v>11468</v>
      </c>
      <c r="D987" s="2" t="s">
        <v>2776</v>
      </c>
    </row>
    <row r="988" spans="1:4">
      <c r="A988" s="2" t="s">
        <v>2791</v>
      </c>
      <c r="B988" s="1">
        <v>120006</v>
      </c>
      <c r="C988" s="5" t="str">
        <f t="shared" si="15"/>
        <v>12000</v>
      </c>
      <c r="D988" s="2" t="s">
        <v>2791</v>
      </c>
    </row>
    <row r="989" spans="1:4">
      <c r="A989" s="2" t="s">
        <v>731</v>
      </c>
      <c r="B989" s="1">
        <v>121002</v>
      </c>
      <c r="C989" s="5" t="str">
        <f t="shared" si="15"/>
        <v>12100</v>
      </c>
      <c r="D989" s="2" t="s">
        <v>2791</v>
      </c>
    </row>
    <row r="990" spans="1:4">
      <c r="A990" s="2" t="s">
        <v>732</v>
      </c>
      <c r="B990" s="1">
        <v>122025</v>
      </c>
      <c r="C990" s="5" t="str">
        <f t="shared" si="15"/>
        <v>12202</v>
      </c>
      <c r="D990" s="2" t="s">
        <v>2791</v>
      </c>
    </row>
    <row r="991" spans="1:4">
      <c r="A991" s="2" t="s">
        <v>733</v>
      </c>
      <c r="B991" s="1">
        <v>122033</v>
      </c>
      <c r="C991" s="5" t="str">
        <f t="shared" si="15"/>
        <v>12203</v>
      </c>
      <c r="D991" s="2" t="s">
        <v>2791</v>
      </c>
    </row>
    <row r="992" spans="1:4">
      <c r="A992" s="2" t="s">
        <v>734</v>
      </c>
      <c r="B992" s="1">
        <v>122041</v>
      </c>
      <c r="C992" s="5" t="str">
        <f t="shared" si="15"/>
        <v>12204</v>
      </c>
      <c r="D992" s="2" t="s">
        <v>2791</v>
      </c>
    </row>
    <row r="993" spans="1:4">
      <c r="A993" s="2" t="s">
        <v>2793</v>
      </c>
      <c r="B993" s="1">
        <v>122050</v>
      </c>
      <c r="C993" s="5" t="str">
        <f t="shared" si="15"/>
        <v>12205</v>
      </c>
      <c r="D993" s="2" t="s">
        <v>2791</v>
      </c>
    </row>
    <row r="994" spans="1:4">
      <c r="A994" s="2" t="s">
        <v>738</v>
      </c>
      <c r="B994" s="1">
        <v>122068</v>
      </c>
      <c r="C994" s="5" t="str">
        <f t="shared" si="15"/>
        <v>12206</v>
      </c>
      <c r="D994" s="2" t="s">
        <v>2791</v>
      </c>
    </row>
    <row r="995" spans="1:4">
      <c r="A995" s="2" t="s">
        <v>2794</v>
      </c>
      <c r="B995" s="1">
        <v>122076</v>
      </c>
      <c r="C995" s="5" t="str">
        <f t="shared" si="15"/>
        <v>12207</v>
      </c>
      <c r="D995" s="2" t="s">
        <v>2791</v>
      </c>
    </row>
    <row r="996" spans="1:4">
      <c r="A996" s="2" t="s">
        <v>742</v>
      </c>
      <c r="B996" s="1">
        <v>122084</v>
      </c>
      <c r="C996" s="5" t="str">
        <f t="shared" si="15"/>
        <v>12208</v>
      </c>
      <c r="D996" s="2" t="s">
        <v>2791</v>
      </c>
    </row>
    <row r="997" spans="1:4">
      <c r="A997" s="2" t="s">
        <v>3989</v>
      </c>
      <c r="B997" s="1">
        <v>122092</v>
      </c>
      <c r="C997" s="5" t="str">
        <f t="shared" si="15"/>
        <v>12209</v>
      </c>
      <c r="D997" s="2" t="s">
        <v>2791</v>
      </c>
    </row>
    <row r="998" spans="1:4">
      <c r="A998" s="2" t="s">
        <v>743</v>
      </c>
      <c r="B998" s="1">
        <v>122106</v>
      </c>
      <c r="C998" s="5" t="str">
        <f t="shared" si="15"/>
        <v>12210</v>
      </c>
      <c r="D998" s="2" t="s">
        <v>2791</v>
      </c>
    </row>
    <row r="999" spans="1:4">
      <c r="A999" s="2" t="s">
        <v>2795</v>
      </c>
      <c r="B999" s="1">
        <v>122114</v>
      </c>
      <c r="C999" s="5" t="str">
        <f t="shared" si="15"/>
        <v>12211</v>
      </c>
      <c r="D999" s="2" t="s">
        <v>2791</v>
      </c>
    </row>
    <row r="1000" spans="1:4">
      <c r="A1000" s="2" t="s">
        <v>2796</v>
      </c>
      <c r="B1000" s="1">
        <v>122122</v>
      </c>
      <c r="C1000" s="5" t="str">
        <f t="shared" si="15"/>
        <v>12212</v>
      </c>
      <c r="D1000" s="2" t="s">
        <v>2791</v>
      </c>
    </row>
    <row r="1001" spans="1:4">
      <c r="A1001" s="2" t="s">
        <v>748</v>
      </c>
      <c r="B1001" s="1">
        <v>122131</v>
      </c>
      <c r="C1001" s="5" t="str">
        <f t="shared" si="15"/>
        <v>12213</v>
      </c>
      <c r="D1001" s="2" t="s">
        <v>2791</v>
      </c>
    </row>
    <row r="1002" spans="1:4">
      <c r="A1002" s="2" t="s">
        <v>3990</v>
      </c>
      <c r="B1002" s="1">
        <v>122149</v>
      </c>
      <c r="C1002" s="5" t="str">
        <f t="shared" si="15"/>
        <v>12214</v>
      </c>
      <c r="D1002" s="2" t="s">
        <v>2791</v>
      </c>
    </row>
    <row r="1003" spans="1:4">
      <c r="A1003" s="2" t="s">
        <v>749</v>
      </c>
      <c r="B1003" s="1">
        <v>122157</v>
      </c>
      <c r="C1003" s="5" t="str">
        <f t="shared" si="15"/>
        <v>12215</v>
      </c>
      <c r="D1003" s="2" t="s">
        <v>2791</v>
      </c>
    </row>
    <row r="1004" spans="1:4">
      <c r="A1004" s="2" t="s">
        <v>2797</v>
      </c>
      <c r="B1004" s="1">
        <v>122165</v>
      </c>
      <c r="C1004" s="5" t="str">
        <f t="shared" si="15"/>
        <v>12216</v>
      </c>
      <c r="D1004" s="2" t="s">
        <v>2791</v>
      </c>
    </row>
    <row r="1005" spans="1:4">
      <c r="A1005" s="2" t="s">
        <v>753</v>
      </c>
      <c r="B1005" s="1">
        <v>122173</v>
      </c>
      <c r="C1005" s="5" t="str">
        <f t="shared" si="15"/>
        <v>12217</v>
      </c>
      <c r="D1005" s="2" t="s">
        <v>2791</v>
      </c>
    </row>
    <row r="1006" spans="1:4">
      <c r="A1006" s="2" t="s">
        <v>754</v>
      </c>
      <c r="B1006" s="1">
        <v>122181</v>
      </c>
      <c r="C1006" s="5" t="str">
        <f t="shared" si="15"/>
        <v>12218</v>
      </c>
      <c r="D1006" s="2" t="s">
        <v>2791</v>
      </c>
    </row>
    <row r="1007" spans="1:4">
      <c r="A1007" s="2" t="s">
        <v>755</v>
      </c>
      <c r="B1007" s="1">
        <v>122190</v>
      </c>
      <c r="C1007" s="5" t="str">
        <f t="shared" si="15"/>
        <v>12219</v>
      </c>
      <c r="D1007" s="2" t="s">
        <v>2791</v>
      </c>
    </row>
    <row r="1008" spans="1:4">
      <c r="A1008" s="2" t="s">
        <v>2798</v>
      </c>
      <c r="B1008" s="1">
        <v>122203</v>
      </c>
      <c r="C1008" s="5" t="str">
        <f t="shared" si="15"/>
        <v>12220</v>
      </c>
      <c r="D1008" s="2" t="s">
        <v>2791</v>
      </c>
    </row>
    <row r="1009" spans="1:4">
      <c r="A1009" s="2" t="s">
        <v>758</v>
      </c>
      <c r="B1009" s="1">
        <v>122211</v>
      </c>
      <c r="C1009" s="5" t="str">
        <f t="shared" si="15"/>
        <v>12221</v>
      </c>
      <c r="D1009" s="2" t="s">
        <v>2791</v>
      </c>
    </row>
    <row r="1010" spans="1:4">
      <c r="A1010" s="2" t="s">
        <v>759</v>
      </c>
      <c r="B1010" s="1">
        <v>122220</v>
      </c>
      <c r="C1010" s="5" t="str">
        <f t="shared" si="15"/>
        <v>12222</v>
      </c>
      <c r="D1010" s="2" t="s">
        <v>2791</v>
      </c>
    </row>
    <row r="1011" spans="1:4">
      <c r="A1011" s="2" t="s">
        <v>761</v>
      </c>
      <c r="B1011" s="1">
        <v>122238</v>
      </c>
      <c r="C1011" s="5" t="str">
        <f t="shared" si="15"/>
        <v>12223</v>
      </c>
      <c r="D1011" s="2" t="s">
        <v>2791</v>
      </c>
    </row>
    <row r="1012" spans="1:4">
      <c r="A1012" s="2" t="s">
        <v>2799</v>
      </c>
      <c r="B1012" s="1">
        <v>122246</v>
      </c>
      <c r="C1012" s="5" t="str">
        <f t="shared" si="15"/>
        <v>12224</v>
      </c>
      <c r="D1012" s="2" t="s">
        <v>2791</v>
      </c>
    </row>
    <row r="1013" spans="1:4">
      <c r="A1013" s="2" t="s">
        <v>2800</v>
      </c>
      <c r="B1013" s="1">
        <v>122254</v>
      </c>
      <c r="C1013" s="5" t="str">
        <f t="shared" si="15"/>
        <v>12225</v>
      </c>
      <c r="D1013" s="2" t="s">
        <v>2791</v>
      </c>
    </row>
    <row r="1014" spans="1:4">
      <c r="A1014" s="2" t="s">
        <v>764</v>
      </c>
      <c r="B1014" s="1">
        <v>122262</v>
      </c>
      <c r="C1014" s="5" t="str">
        <f t="shared" si="15"/>
        <v>12226</v>
      </c>
      <c r="D1014" s="2" t="s">
        <v>2791</v>
      </c>
    </row>
    <row r="1015" spans="1:4">
      <c r="A1015" s="2" t="s">
        <v>765</v>
      </c>
      <c r="B1015" s="1">
        <v>122271</v>
      </c>
      <c r="C1015" s="5" t="str">
        <f t="shared" si="15"/>
        <v>12227</v>
      </c>
      <c r="D1015" s="2" t="s">
        <v>2791</v>
      </c>
    </row>
    <row r="1016" spans="1:4">
      <c r="A1016" s="2" t="s">
        <v>766</v>
      </c>
      <c r="B1016" s="1">
        <v>122289</v>
      </c>
      <c r="C1016" s="5" t="str">
        <f t="shared" si="15"/>
        <v>12228</v>
      </c>
      <c r="D1016" s="2" t="s">
        <v>2791</v>
      </c>
    </row>
    <row r="1017" spans="1:4">
      <c r="A1017" s="2" t="s">
        <v>767</v>
      </c>
      <c r="B1017" s="1">
        <v>122297</v>
      </c>
      <c r="C1017" s="5" t="str">
        <f t="shared" si="15"/>
        <v>12229</v>
      </c>
      <c r="D1017" s="2" t="s">
        <v>2791</v>
      </c>
    </row>
    <row r="1018" spans="1:4">
      <c r="A1018" s="2" t="s">
        <v>2801</v>
      </c>
      <c r="B1018" s="1">
        <v>122301</v>
      </c>
      <c r="C1018" s="5" t="str">
        <f t="shared" si="15"/>
        <v>12230</v>
      </c>
      <c r="D1018" s="2" t="s">
        <v>2791</v>
      </c>
    </row>
    <row r="1019" spans="1:4">
      <c r="A1019" s="2" t="s">
        <v>770</v>
      </c>
      <c r="B1019" s="1">
        <v>122319</v>
      </c>
      <c r="C1019" s="5" t="str">
        <f t="shared" si="15"/>
        <v>12231</v>
      </c>
      <c r="D1019" s="2" t="s">
        <v>2791</v>
      </c>
    </row>
    <row r="1020" spans="1:4">
      <c r="A1020" s="2" t="s">
        <v>2802</v>
      </c>
      <c r="B1020" s="1">
        <v>122327</v>
      </c>
      <c r="C1020" s="5" t="str">
        <f t="shared" si="15"/>
        <v>12232</v>
      </c>
      <c r="D1020" s="2" t="s">
        <v>2791</v>
      </c>
    </row>
    <row r="1021" spans="1:4">
      <c r="A1021" s="2" t="s">
        <v>773</v>
      </c>
      <c r="B1021" s="1">
        <v>122335</v>
      </c>
      <c r="C1021" s="5" t="str">
        <f t="shared" si="15"/>
        <v>12233</v>
      </c>
      <c r="D1021" s="2" t="s">
        <v>2791</v>
      </c>
    </row>
    <row r="1022" spans="1:4">
      <c r="A1022" s="2" t="s">
        <v>774</v>
      </c>
      <c r="B1022" s="1">
        <v>122343</v>
      </c>
      <c r="C1022" s="5" t="str">
        <f t="shared" si="15"/>
        <v>12234</v>
      </c>
      <c r="D1022" s="2" t="s">
        <v>2791</v>
      </c>
    </row>
    <row r="1023" spans="1:4">
      <c r="A1023" s="2" t="s">
        <v>775</v>
      </c>
      <c r="B1023" s="1">
        <v>122351</v>
      </c>
      <c r="C1023" s="5" t="str">
        <f t="shared" si="15"/>
        <v>12235</v>
      </c>
      <c r="D1023" s="2" t="s">
        <v>2791</v>
      </c>
    </row>
    <row r="1024" spans="1:4">
      <c r="A1024" s="2" t="s">
        <v>776</v>
      </c>
      <c r="B1024" s="1">
        <v>122360</v>
      </c>
      <c r="C1024" s="5" t="str">
        <f t="shared" si="15"/>
        <v>12236</v>
      </c>
      <c r="D1024" s="2" t="s">
        <v>2791</v>
      </c>
    </row>
    <row r="1025" spans="1:4">
      <c r="A1025" s="2" t="s">
        <v>777</v>
      </c>
      <c r="B1025" s="1">
        <v>122378</v>
      </c>
      <c r="C1025" s="5" t="str">
        <f t="shared" si="15"/>
        <v>12237</v>
      </c>
      <c r="D1025" s="2" t="s">
        <v>2791</v>
      </c>
    </row>
    <row r="1026" spans="1:4">
      <c r="A1026" s="2" t="s">
        <v>778</v>
      </c>
      <c r="B1026" s="1">
        <v>122386</v>
      </c>
      <c r="C1026" s="5" t="str">
        <f t="shared" si="15"/>
        <v>12238</v>
      </c>
      <c r="D1026" s="2" t="s">
        <v>2791</v>
      </c>
    </row>
    <row r="1027" spans="1:4">
      <c r="A1027" s="2" t="s">
        <v>2804</v>
      </c>
      <c r="B1027" s="1">
        <v>122394</v>
      </c>
      <c r="C1027" s="5" t="str">
        <f t="shared" ref="C1027:C1090" si="16">LEFT(B1027,5)</f>
        <v>12239</v>
      </c>
      <c r="D1027" s="2" t="s">
        <v>2791</v>
      </c>
    </row>
    <row r="1028" spans="1:4">
      <c r="A1028" s="2" t="s">
        <v>3991</v>
      </c>
      <c r="B1028" s="1">
        <v>123030</v>
      </c>
      <c r="C1028" s="5" t="str">
        <f t="shared" si="16"/>
        <v>12303</v>
      </c>
      <c r="D1028" s="2" t="s">
        <v>2791</v>
      </c>
    </row>
    <row r="1029" spans="1:4">
      <c r="A1029" s="2" t="s">
        <v>3992</v>
      </c>
      <c r="B1029" s="1">
        <v>123056</v>
      </c>
      <c r="C1029" s="5" t="str">
        <f t="shared" si="16"/>
        <v>12305</v>
      </c>
      <c r="D1029" s="2" t="s">
        <v>2791</v>
      </c>
    </row>
    <row r="1030" spans="1:4">
      <c r="A1030" s="2" t="s">
        <v>780</v>
      </c>
      <c r="B1030" s="1">
        <v>123226</v>
      </c>
      <c r="C1030" s="5" t="str">
        <f t="shared" si="16"/>
        <v>12322</v>
      </c>
      <c r="D1030" s="2" t="s">
        <v>2791</v>
      </c>
    </row>
    <row r="1031" spans="1:4">
      <c r="A1031" s="2" t="s">
        <v>3993</v>
      </c>
      <c r="B1031" s="1">
        <v>123251</v>
      </c>
      <c r="C1031" s="5" t="str">
        <f t="shared" si="16"/>
        <v>12325</v>
      </c>
      <c r="D1031" s="2" t="s">
        <v>2791</v>
      </c>
    </row>
    <row r="1032" spans="1:4">
      <c r="A1032" s="2" t="s">
        <v>3994</v>
      </c>
      <c r="B1032" s="1">
        <v>123285</v>
      </c>
      <c r="C1032" s="5" t="str">
        <f t="shared" si="16"/>
        <v>12328</v>
      </c>
      <c r="D1032" s="2" t="s">
        <v>2791</v>
      </c>
    </row>
    <row r="1033" spans="1:4">
      <c r="A1033" s="2" t="s">
        <v>781</v>
      </c>
      <c r="B1033" s="1">
        <v>123293</v>
      </c>
      <c r="C1033" s="5" t="str">
        <f t="shared" si="16"/>
        <v>12329</v>
      </c>
      <c r="D1033" s="2" t="s">
        <v>2791</v>
      </c>
    </row>
    <row r="1034" spans="1:4">
      <c r="A1034" s="2" t="s">
        <v>3995</v>
      </c>
      <c r="B1034" s="1">
        <v>123412</v>
      </c>
      <c r="C1034" s="5" t="str">
        <f t="shared" si="16"/>
        <v>12341</v>
      </c>
      <c r="D1034" s="2" t="s">
        <v>2791</v>
      </c>
    </row>
    <row r="1035" spans="1:4">
      <c r="A1035" s="2" t="s">
        <v>782</v>
      </c>
      <c r="B1035" s="1">
        <v>123421</v>
      </c>
      <c r="C1035" s="5" t="str">
        <f t="shared" si="16"/>
        <v>12342</v>
      </c>
      <c r="D1035" s="2" t="s">
        <v>2791</v>
      </c>
    </row>
    <row r="1036" spans="1:4">
      <c r="A1036" s="2" t="s">
        <v>3996</v>
      </c>
      <c r="B1036" s="1">
        <v>123439</v>
      </c>
      <c r="C1036" s="5" t="str">
        <f t="shared" si="16"/>
        <v>12343</v>
      </c>
      <c r="D1036" s="2" t="s">
        <v>2791</v>
      </c>
    </row>
    <row r="1037" spans="1:4">
      <c r="A1037" s="2" t="s">
        <v>3997</v>
      </c>
      <c r="B1037" s="1">
        <v>123447</v>
      </c>
      <c r="C1037" s="5" t="str">
        <f t="shared" si="16"/>
        <v>12344</v>
      </c>
      <c r="D1037" s="2" t="s">
        <v>2791</v>
      </c>
    </row>
    <row r="1038" spans="1:4">
      <c r="A1038" s="2" t="s">
        <v>339</v>
      </c>
      <c r="B1038" s="1">
        <v>123455</v>
      </c>
      <c r="C1038" s="5" t="str">
        <f t="shared" si="16"/>
        <v>12345</v>
      </c>
      <c r="D1038" s="2" t="s">
        <v>2791</v>
      </c>
    </row>
    <row r="1039" spans="1:4">
      <c r="A1039" s="2" t="s">
        <v>3998</v>
      </c>
      <c r="B1039" s="1">
        <v>123463</v>
      </c>
      <c r="C1039" s="5" t="str">
        <f t="shared" si="16"/>
        <v>12346</v>
      </c>
      <c r="D1039" s="2" t="s">
        <v>2791</v>
      </c>
    </row>
    <row r="1040" spans="1:4">
      <c r="A1040" s="2" t="s">
        <v>783</v>
      </c>
      <c r="B1040" s="1">
        <v>123471</v>
      </c>
      <c r="C1040" s="5" t="str">
        <f t="shared" si="16"/>
        <v>12347</v>
      </c>
      <c r="D1040" s="2" t="s">
        <v>2791</v>
      </c>
    </row>
    <row r="1041" spans="1:4">
      <c r="A1041" s="2" t="s">
        <v>3999</v>
      </c>
      <c r="B1041" s="1">
        <v>123480</v>
      </c>
      <c r="C1041" s="5" t="str">
        <f t="shared" si="16"/>
        <v>12348</v>
      </c>
      <c r="D1041" s="2" t="s">
        <v>2791</v>
      </c>
    </row>
    <row r="1042" spans="1:4">
      <c r="A1042" s="2" t="s">
        <v>2805</v>
      </c>
      <c r="B1042" s="1">
        <v>123498</v>
      </c>
      <c r="C1042" s="5" t="str">
        <f t="shared" si="16"/>
        <v>12349</v>
      </c>
      <c r="D1042" s="2" t="s">
        <v>2791</v>
      </c>
    </row>
    <row r="1043" spans="1:4">
      <c r="A1043" s="2" t="s">
        <v>4000</v>
      </c>
      <c r="B1043" s="1">
        <v>123617</v>
      </c>
      <c r="C1043" s="5" t="str">
        <f t="shared" si="16"/>
        <v>12361</v>
      </c>
      <c r="D1043" s="2" t="s">
        <v>2791</v>
      </c>
    </row>
    <row r="1044" spans="1:4">
      <c r="A1044" s="2" t="s">
        <v>4001</v>
      </c>
      <c r="B1044" s="1">
        <v>123625</v>
      </c>
      <c r="C1044" s="5" t="str">
        <f t="shared" si="16"/>
        <v>12362</v>
      </c>
      <c r="D1044" s="2" t="s">
        <v>2791</v>
      </c>
    </row>
    <row r="1045" spans="1:4">
      <c r="A1045" s="2" t="s">
        <v>4002</v>
      </c>
      <c r="B1045" s="1">
        <v>123811</v>
      </c>
      <c r="C1045" s="5" t="str">
        <f t="shared" si="16"/>
        <v>12381</v>
      </c>
      <c r="D1045" s="2" t="s">
        <v>2791</v>
      </c>
    </row>
    <row r="1046" spans="1:4">
      <c r="A1046" s="2" t="s">
        <v>4003</v>
      </c>
      <c r="B1046" s="1">
        <v>123820</v>
      </c>
      <c r="C1046" s="5" t="str">
        <f t="shared" si="16"/>
        <v>12382</v>
      </c>
      <c r="D1046" s="2" t="s">
        <v>2791</v>
      </c>
    </row>
    <row r="1047" spans="1:4">
      <c r="A1047" s="2" t="s">
        <v>786</v>
      </c>
      <c r="B1047" s="1">
        <v>124036</v>
      </c>
      <c r="C1047" s="5" t="str">
        <f t="shared" si="16"/>
        <v>12403</v>
      </c>
      <c r="D1047" s="2" t="s">
        <v>2791</v>
      </c>
    </row>
    <row r="1048" spans="1:4">
      <c r="A1048" s="2" t="s">
        <v>4004</v>
      </c>
      <c r="B1048" s="1">
        <v>124044</v>
      </c>
      <c r="C1048" s="5" t="str">
        <f t="shared" si="16"/>
        <v>12404</v>
      </c>
      <c r="D1048" s="2" t="s">
        <v>2791</v>
      </c>
    </row>
    <row r="1049" spans="1:4">
      <c r="A1049" s="2" t="s">
        <v>4005</v>
      </c>
      <c r="B1049" s="1">
        <v>124052</v>
      </c>
      <c r="C1049" s="5" t="str">
        <f t="shared" si="16"/>
        <v>12405</v>
      </c>
      <c r="D1049" s="2" t="s">
        <v>2791</v>
      </c>
    </row>
    <row r="1050" spans="1:4">
      <c r="A1050" s="2" t="s">
        <v>4006</v>
      </c>
      <c r="B1050" s="1">
        <v>124061</v>
      </c>
      <c r="C1050" s="5" t="str">
        <f t="shared" si="16"/>
        <v>12406</v>
      </c>
      <c r="D1050" s="2" t="s">
        <v>2791</v>
      </c>
    </row>
    <row r="1051" spans="1:4">
      <c r="A1051" s="2" t="s">
        <v>4007</v>
      </c>
      <c r="B1051" s="1">
        <v>124079</v>
      </c>
      <c r="C1051" s="5" t="str">
        <f t="shared" si="16"/>
        <v>12407</v>
      </c>
      <c r="D1051" s="2" t="s">
        <v>2791</v>
      </c>
    </row>
    <row r="1052" spans="1:4">
      <c r="A1052" s="2" t="s">
        <v>4008</v>
      </c>
      <c r="B1052" s="1">
        <v>124087</v>
      </c>
      <c r="C1052" s="5" t="str">
        <f t="shared" si="16"/>
        <v>12408</v>
      </c>
      <c r="D1052" s="2" t="s">
        <v>2791</v>
      </c>
    </row>
    <row r="1053" spans="1:4">
      <c r="A1053" s="2" t="s">
        <v>787</v>
      </c>
      <c r="B1053" s="1">
        <v>124095</v>
      </c>
      <c r="C1053" s="5" t="str">
        <f t="shared" si="16"/>
        <v>12409</v>
      </c>
      <c r="D1053" s="2" t="s">
        <v>2791</v>
      </c>
    </row>
    <row r="1054" spans="1:4">
      <c r="A1054" s="2" t="s">
        <v>788</v>
      </c>
      <c r="B1054" s="1">
        <v>124109</v>
      </c>
      <c r="C1054" s="5" t="str">
        <f t="shared" si="16"/>
        <v>12410</v>
      </c>
      <c r="D1054" s="2" t="s">
        <v>2791</v>
      </c>
    </row>
    <row r="1055" spans="1:4">
      <c r="A1055" s="2" t="s">
        <v>789</v>
      </c>
      <c r="B1055" s="1">
        <v>124214</v>
      </c>
      <c r="C1055" s="5" t="str">
        <f t="shared" si="16"/>
        <v>12421</v>
      </c>
      <c r="D1055" s="2" t="s">
        <v>2791</v>
      </c>
    </row>
    <row r="1056" spans="1:4">
      <c r="A1056" s="2" t="s">
        <v>790</v>
      </c>
      <c r="B1056" s="1">
        <v>124222</v>
      </c>
      <c r="C1056" s="5" t="str">
        <f t="shared" si="16"/>
        <v>12422</v>
      </c>
      <c r="D1056" s="2" t="s">
        <v>2791</v>
      </c>
    </row>
    <row r="1057" spans="1:4">
      <c r="A1057" s="2" t="s">
        <v>791</v>
      </c>
      <c r="B1057" s="1">
        <v>124231</v>
      </c>
      <c r="C1057" s="5" t="str">
        <f t="shared" si="16"/>
        <v>12423</v>
      </c>
      <c r="D1057" s="2" t="s">
        <v>2791</v>
      </c>
    </row>
    <row r="1058" spans="1:4">
      <c r="A1058" s="2" t="s">
        <v>792</v>
      </c>
      <c r="B1058" s="1">
        <v>124249</v>
      </c>
      <c r="C1058" s="5" t="str">
        <f t="shared" si="16"/>
        <v>12424</v>
      </c>
      <c r="D1058" s="2" t="s">
        <v>2791</v>
      </c>
    </row>
    <row r="1059" spans="1:4">
      <c r="A1059" s="2" t="s">
        <v>2806</v>
      </c>
      <c r="B1059" s="1">
        <v>124265</v>
      </c>
      <c r="C1059" s="5" t="str">
        <f t="shared" si="16"/>
        <v>12426</v>
      </c>
      <c r="D1059" s="2" t="s">
        <v>2791</v>
      </c>
    </row>
    <row r="1060" spans="1:4">
      <c r="A1060" s="2" t="s">
        <v>795</v>
      </c>
      <c r="B1060" s="1">
        <v>124273</v>
      </c>
      <c r="C1060" s="5" t="str">
        <f t="shared" si="16"/>
        <v>12427</v>
      </c>
      <c r="D1060" s="2" t="s">
        <v>2791</v>
      </c>
    </row>
    <row r="1061" spans="1:4">
      <c r="A1061" s="2" t="s">
        <v>796</v>
      </c>
      <c r="B1061" s="1">
        <v>124419</v>
      </c>
      <c r="C1061" s="5" t="str">
        <f t="shared" si="16"/>
        <v>12441</v>
      </c>
      <c r="D1061" s="2" t="s">
        <v>2791</v>
      </c>
    </row>
    <row r="1062" spans="1:4">
      <c r="A1062" s="2" t="s">
        <v>4009</v>
      </c>
      <c r="B1062" s="1">
        <v>124427</v>
      </c>
      <c r="C1062" s="5" t="str">
        <f t="shared" si="16"/>
        <v>12442</v>
      </c>
      <c r="D1062" s="2" t="s">
        <v>2791</v>
      </c>
    </row>
    <row r="1063" spans="1:4">
      <c r="A1063" s="2" t="s">
        <v>797</v>
      </c>
      <c r="B1063" s="1">
        <v>124435</v>
      </c>
      <c r="C1063" s="5" t="str">
        <f t="shared" si="16"/>
        <v>12443</v>
      </c>
      <c r="D1063" s="2" t="s">
        <v>2791</v>
      </c>
    </row>
    <row r="1064" spans="1:4">
      <c r="A1064" s="2" t="s">
        <v>4010</v>
      </c>
      <c r="B1064" s="1">
        <v>124443</v>
      </c>
      <c r="C1064" s="5" t="str">
        <f t="shared" si="16"/>
        <v>12444</v>
      </c>
      <c r="D1064" s="2" t="s">
        <v>2791</v>
      </c>
    </row>
    <row r="1065" spans="1:4">
      <c r="A1065" s="2" t="s">
        <v>1439</v>
      </c>
      <c r="B1065" s="1">
        <v>124451</v>
      </c>
      <c r="C1065" s="5" t="str">
        <f t="shared" si="16"/>
        <v>12445</v>
      </c>
      <c r="D1065" s="2" t="s">
        <v>2791</v>
      </c>
    </row>
    <row r="1066" spans="1:4">
      <c r="A1066" s="2" t="s">
        <v>4011</v>
      </c>
      <c r="B1066" s="1">
        <v>124613</v>
      </c>
      <c r="C1066" s="5" t="str">
        <f t="shared" si="16"/>
        <v>12461</v>
      </c>
      <c r="D1066" s="2" t="s">
        <v>2791</v>
      </c>
    </row>
    <row r="1067" spans="1:4">
      <c r="A1067" s="2" t="s">
        <v>4012</v>
      </c>
      <c r="B1067" s="1">
        <v>124621</v>
      </c>
      <c r="C1067" s="5" t="str">
        <f t="shared" si="16"/>
        <v>12462</v>
      </c>
      <c r="D1067" s="2" t="s">
        <v>2791</v>
      </c>
    </row>
    <row r="1068" spans="1:4">
      <c r="A1068" s="2" t="s">
        <v>2807</v>
      </c>
      <c r="B1068" s="1">
        <v>124630</v>
      </c>
      <c r="C1068" s="5" t="str">
        <f t="shared" si="16"/>
        <v>12463</v>
      </c>
      <c r="D1068" s="2" t="s">
        <v>2791</v>
      </c>
    </row>
    <row r="1069" spans="1:4">
      <c r="A1069" s="2" t="s">
        <v>4013</v>
      </c>
      <c r="B1069" s="1">
        <v>124648</v>
      </c>
      <c r="C1069" s="5" t="str">
        <f t="shared" si="16"/>
        <v>12464</v>
      </c>
      <c r="D1069" s="2" t="s">
        <v>2791</v>
      </c>
    </row>
    <row r="1070" spans="1:4">
      <c r="A1070" s="2" t="s">
        <v>1562</v>
      </c>
      <c r="B1070" s="1">
        <v>124656</v>
      </c>
      <c r="C1070" s="5" t="str">
        <f t="shared" si="16"/>
        <v>12465</v>
      </c>
      <c r="D1070" s="2" t="s">
        <v>2791</v>
      </c>
    </row>
    <row r="1071" spans="1:4">
      <c r="A1071" s="2" t="s">
        <v>4014</v>
      </c>
      <c r="B1071" s="1">
        <v>124664</v>
      </c>
      <c r="C1071" s="5" t="str">
        <f t="shared" si="16"/>
        <v>12466</v>
      </c>
      <c r="D1071" s="2" t="s">
        <v>2791</v>
      </c>
    </row>
    <row r="1072" spans="1:4">
      <c r="A1072" s="2" t="s">
        <v>4015</v>
      </c>
      <c r="B1072" s="1">
        <v>124672</v>
      </c>
      <c r="C1072" s="5" t="str">
        <f t="shared" si="16"/>
        <v>12467</v>
      </c>
      <c r="D1072" s="2" t="s">
        <v>2791</v>
      </c>
    </row>
    <row r="1073" spans="1:4">
      <c r="A1073" s="2" t="s">
        <v>4016</v>
      </c>
      <c r="B1073" s="1">
        <v>124681</v>
      </c>
      <c r="C1073" s="5" t="str">
        <f t="shared" si="16"/>
        <v>12468</v>
      </c>
      <c r="D1073" s="2" t="s">
        <v>2791</v>
      </c>
    </row>
    <row r="1074" spans="1:4">
      <c r="A1074" s="2" t="s">
        <v>4017</v>
      </c>
      <c r="B1074" s="1">
        <v>124729</v>
      </c>
      <c r="C1074" s="5" t="str">
        <f t="shared" si="16"/>
        <v>12472</v>
      </c>
      <c r="D1074" s="2" t="s">
        <v>2791</v>
      </c>
    </row>
    <row r="1075" spans="1:4">
      <c r="A1075" s="2" t="s">
        <v>4018</v>
      </c>
      <c r="B1075" s="1">
        <v>130001</v>
      </c>
      <c r="C1075" s="5" t="str">
        <f t="shared" si="16"/>
        <v>13000</v>
      </c>
      <c r="D1075" s="2" t="s">
        <v>4018</v>
      </c>
    </row>
    <row r="1076" spans="1:4">
      <c r="A1076" s="2" t="s">
        <v>800</v>
      </c>
      <c r="B1076" s="1">
        <v>131016</v>
      </c>
      <c r="C1076" s="5" t="str">
        <f t="shared" si="16"/>
        <v>13101</v>
      </c>
      <c r="D1076" s="2" t="s">
        <v>4018</v>
      </c>
    </row>
    <row r="1077" spans="1:4">
      <c r="A1077" s="2" t="s">
        <v>4019</v>
      </c>
      <c r="B1077" s="1">
        <v>131024</v>
      </c>
      <c r="C1077" s="5" t="str">
        <f t="shared" si="16"/>
        <v>13102</v>
      </c>
      <c r="D1077" s="2" t="s">
        <v>4018</v>
      </c>
    </row>
    <row r="1078" spans="1:4">
      <c r="A1078" s="2" t="s">
        <v>803</v>
      </c>
      <c r="B1078" s="1">
        <v>131032</v>
      </c>
      <c r="C1078" s="5" t="str">
        <f t="shared" si="16"/>
        <v>13103</v>
      </c>
      <c r="D1078" s="2" t="s">
        <v>4018</v>
      </c>
    </row>
    <row r="1079" spans="1:4">
      <c r="A1079" s="2" t="s">
        <v>4020</v>
      </c>
      <c r="B1079" s="1">
        <v>131041</v>
      </c>
      <c r="C1079" s="5" t="str">
        <f t="shared" si="16"/>
        <v>13104</v>
      </c>
      <c r="D1079" s="2" t="s">
        <v>4018</v>
      </c>
    </row>
    <row r="1080" spans="1:4">
      <c r="A1080" s="2" t="s">
        <v>2811</v>
      </c>
      <c r="B1080" s="1">
        <v>131059</v>
      </c>
      <c r="C1080" s="5" t="str">
        <f t="shared" si="16"/>
        <v>13105</v>
      </c>
      <c r="D1080" s="2" t="s">
        <v>4018</v>
      </c>
    </row>
    <row r="1081" spans="1:4">
      <c r="A1081" s="2" t="s">
        <v>2812</v>
      </c>
      <c r="B1081" s="1">
        <v>131067</v>
      </c>
      <c r="C1081" s="5" t="str">
        <f t="shared" si="16"/>
        <v>13106</v>
      </c>
      <c r="D1081" s="2" t="s">
        <v>4018</v>
      </c>
    </row>
    <row r="1082" spans="1:4">
      <c r="A1082" s="2" t="s">
        <v>2813</v>
      </c>
      <c r="B1082" s="1">
        <v>131075</v>
      </c>
      <c r="C1082" s="5" t="str">
        <f t="shared" si="16"/>
        <v>13107</v>
      </c>
      <c r="D1082" s="2" t="s">
        <v>4018</v>
      </c>
    </row>
    <row r="1083" spans="1:4">
      <c r="A1083" s="2" t="s">
        <v>2814</v>
      </c>
      <c r="B1083" s="1">
        <v>131083</v>
      </c>
      <c r="C1083" s="5" t="str">
        <f t="shared" si="16"/>
        <v>13108</v>
      </c>
      <c r="D1083" s="2" t="s">
        <v>4018</v>
      </c>
    </row>
    <row r="1084" spans="1:4">
      <c r="A1084" s="2" t="s">
        <v>812</v>
      </c>
      <c r="B1084" s="1">
        <v>131091</v>
      </c>
      <c r="C1084" s="5" t="str">
        <f t="shared" si="16"/>
        <v>13109</v>
      </c>
      <c r="D1084" s="2" t="s">
        <v>4018</v>
      </c>
    </row>
    <row r="1085" spans="1:4">
      <c r="A1085" s="2" t="s">
        <v>813</v>
      </c>
      <c r="B1085" s="1">
        <v>131105</v>
      </c>
      <c r="C1085" s="5" t="str">
        <f t="shared" si="16"/>
        <v>13110</v>
      </c>
      <c r="D1085" s="2" t="s">
        <v>4018</v>
      </c>
    </row>
    <row r="1086" spans="1:4">
      <c r="A1086" s="2" t="s">
        <v>814</v>
      </c>
      <c r="B1086" s="1">
        <v>131113</v>
      </c>
      <c r="C1086" s="5" t="str">
        <f t="shared" si="16"/>
        <v>13111</v>
      </c>
      <c r="D1086" s="2" t="s">
        <v>4018</v>
      </c>
    </row>
    <row r="1087" spans="1:4">
      <c r="A1087" s="2" t="s">
        <v>2815</v>
      </c>
      <c r="B1087" s="1">
        <v>131121</v>
      </c>
      <c r="C1087" s="5" t="str">
        <f t="shared" si="16"/>
        <v>13112</v>
      </c>
      <c r="D1087" s="2" t="s">
        <v>4018</v>
      </c>
    </row>
    <row r="1088" spans="1:4">
      <c r="A1088" s="2" t="s">
        <v>817</v>
      </c>
      <c r="B1088" s="1">
        <v>131130</v>
      </c>
      <c r="C1088" s="5" t="str">
        <f t="shared" si="16"/>
        <v>13113</v>
      </c>
      <c r="D1088" s="2" t="s">
        <v>4018</v>
      </c>
    </row>
    <row r="1089" spans="1:4">
      <c r="A1089" s="2" t="s">
        <v>4021</v>
      </c>
      <c r="B1089" s="1">
        <v>131148</v>
      </c>
      <c r="C1089" s="5" t="str">
        <f t="shared" si="16"/>
        <v>13114</v>
      </c>
      <c r="D1089" s="2" t="s">
        <v>4018</v>
      </c>
    </row>
    <row r="1090" spans="1:4">
      <c r="A1090" s="2" t="s">
        <v>821</v>
      </c>
      <c r="B1090" s="1">
        <v>131156</v>
      </c>
      <c r="C1090" s="5" t="str">
        <f t="shared" si="16"/>
        <v>13115</v>
      </c>
      <c r="D1090" s="2" t="s">
        <v>4018</v>
      </c>
    </row>
    <row r="1091" spans="1:4">
      <c r="A1091" s="2" t="s">
        <v>2817</v>
      </c>
      <c r="B1091" s="1">
        <v>131164</v>
      </c>
      <c r="C1091" s="5" t="str">
        <f t="shared" ref="C1091:C1154" si="17">LEFT(B1091,5)</f>
        <v>13116</v>
      </c>
      <c r="D1091" s="2" t="s">
        <v>4018</v>
      </c>
    </row>
    <row r="1092" spans="1:4">
      <c r="A1092" s="2" t="s">
        <v>2818</v>
      </c>
      <c r="B1092" s="1">
        <v>131172</v>
      </c>
      <c r="C1092" s="5" t="str">
        <f t="shared" si="17"/>
        <v>13117</v>
      </c>
      <c r="D1092" s="2" t="s">
        <v>4018</v>
      </c>
    </row>
    <row r="1093" spans="1:4">
      <c r="A1093" s="2" t="s">
        <v>827</v>
      </c>
      <c r="B1093" s="1">
        <v>131181</v>
      </c>
      <c r="C1093" s="5" t="str">
        <f t="shared" si="17"/>
        <v>13118</v>
      </c>
      <c r="D1093" s="2" t="s">
        <v>4018</v>
      </c>
    </row>
    <row r="1094" spans="1:4">
      <c r="A1094" s="2" t="s">
        <v>2819</v>
      </c>
      <c r="B1094" s="1">
        <v>131199</v>
      </c>
      <c r="C1094" s="5" t="str">
        <f t="shared" si="17"/>
        <v>13119</v>
      </c>
      <c r="D1094" s="2" t="s">
        <v>4018</v>
      </c>
    </row>
    <row r="1095" spans="1:4">
      <c r="A1095" s="2" t="s">
        <v>830</v>
      </c>
      <c r="B1095" s="1">
        <v>131202</v>
      </c>
      <c r="C1095" s="5" t="str">
        <f t="shared" si="17"/>
        <v>13120</v>
      </c>
      <c r="D1095" s="2" t="s">
        <v>4018</v>
      </c>
    </row>
    <row r="1096" spans="1:4">
      <c r="A1096" s="2" t="s">
        <v>831</v>
      </c>
      <c r="B1096" s="1">
        <v>131211</v>
      </c>
      <c r="C1096" s="5" t="str">
        <f t="shared" si="17"/>
        <v>13121</v>
      </c>
      <c r="D1096" s="2" t="s">
        <v>4018</v>
      </c>
    </row>
    <row r="1097" spans="1:4">
      <c r="A1097" s="2" t="s">
        <v>832</v>
      </c>
      <c r="B1097" s="1">
        <v>131229</v>
      </c>
      <c r="C1097" s="5" t="str">
        <f t="shared" si="17"/>
        <v>13122</v>
      </c>
      <c r="D1097" s="2" t="s">
        <v>4018</v>
      </c>
    </row>
    <row r="1098" spans="1:4">
      <c r="A1098" s="2" t="s">
        <v>2820</v>
      </c>
      <c r="B1098" s="1">
        <v>131237</v>
      </c>
      <c r="C1098" s="5" t="str">
        <f t="shared" si="17"/>
        <v>13123</v>
      </c>
      <c r="D1098" s="2" t="s">
        <v>4018</v>
      </c>
    </row>
    <row r="1099" spans="1:4">
      <c r="A1099" s="2" t="s">
        <v>835</v>
      </c>
      <c r="B1099" s="1">
        <v>132012</v>
      </c>
      <c r="C1099" s="5" t="str">
        <f t="shared" si="17"/>
        <v>13201</v>
      </c>
      <c r="D1099" s="2" t="s">
        <v>4018</v>
      </c>
    </row>
    <row r="1100" spans="1:4">
      <c r="A1100" s="2" t="s">
        <v>836</v>
      </c>
      <c r="B1100" s="1">
        <v>132021</v>
      </c>
      <c r="C1100" s="5" t="str">
        <f t="shared" si="17"/>
        <v>13202</v>
      </c>
      <c r="D1100" s="2" t="s">
        <v>4018</v>
      </c>
    </row>
    <row r="1101" spans="1:4">
      <c r="A1101" s="2" t="s">
        <v>837</v>
      </c>
      <c r="B1101" s="1">
        <v>132039</v>
      </c>
      <c r="C1101" s="5" t="str">
        <f t="shared" si="17"/>
        <v>13203</v>
      </c>
      <c r="D1101" s="2" t="s">
        <v>4018</v>
      </c>
    </row>
    <row r="1102" spans="1:4">
      <c r="A1102" s="2" t="s">
        <v>2821</v>
      </c>
      <c r="B1102" s="1">
        <v>132047</v>
      </c>
      <c r="C1102" s="5" t="str">
        <f t="shared" si="17"/>
        <v>13204</v>
      </c>
      <c r="D1102" s="2" t="s">
        <v>4018</v>
      </c>
    </row>
    <row r="1103" spans="1:4">
      <c r="A1103" s="2" t="s">
        <v>840</v>
      </c>
      <c r="B1103" s="1">
        <v>132055</v>
      </c>
      <c r="C1103" s="5" t="str">
        <f t="shared" si="17"/>
        <v>13205</v>
      </c>
      <c r="D1103" s="2" t="s">
        <v>4018</v>
      </c>
    </row>
    <row r="1104" spans="1:4">
      <c r="A1104" s="2" t="s">
        <v>841</v>
      </c>
      <c r="B1104" s="1">
        <v>132063</v>
      </c>
      <c r="C1104" s="5" t="str">
        <f t="shared" si="17"/>
        <v>13206</v>
      </c>
      <c r="D1104" s="2" t="s">
        <v>4018</v>
      </c>
    </row>
    <row r="1105" spans="1:4">
      <c r="A1105" s="2" t="s">
        <v>842</v>
      </c>
      <c r="B1105" s="1">
        <v>132071</v>
      </c>
      <c r="C1105" s="5" t="str">
        <f t="shared" si="17"/>
        <v>13207</v>
      </c>
      <c r="D1105" s="2" t="s">
        <v>4018</v>
      </c>
    </row>
    <row r="1106" spans="1:4">
      <c r="A1106" s="2" t="s">
        <v>2822</v>
      </c>
      <c r="B1106" s="1">
        <v>132080</v>
      </c>
      <c r="C1106" s="5" t="str">
        <f t="shared" si="17"/>
        <v>13208</v>
      </c>
      <c r="D1106" s="2" t="s">
        <v>4018</v>
      </c>
    </row>
    <row r="1107" spans="1:4">
      <c r="A1107" s="2" t="s">
        <v>844</v>
      </c>
      <c r="B1107" s="1">
        <v>132098</v>
      </c>
      <c r="C1107" s="5" t="str">
        <f t="shared" si="17"/>
        <v>13209</v>
      </c>
      <c r="D1107" s="2" t="s">
        <v>4018</v>
      </c>
    </row>
    <row r="1108" spans="1:4">
      <c r="A1108" s="2" t="s">
        <v>845</v>
      </c>
      <c r="B1108" s="1">
        <v>132101</v>
      </c>
      <c r="C1108" s="5" t="str">
        <f t="shared" si="17"/>
        <v>13210</v>
      </c>
      <c r="D1108" s="2" t="s">
        <v>4018</v>
      </c>
    </row>
    <row r="1109" spans="1:4">
      <c r="A1109" s="2" t="s">
        <v>846</v>
      </c>
      <c r="B1109" s="1">
        <v>132110</v>
      </c>
      <c r="C1109" s="5" t="str">
        <f t="shared" si="17"/>
        <v>13211</v>
      </c>
      <c r="D1109" s="2" t="s">
        <v>4018</v>
      </c>
    </row>
    <row r="1110" spans="1:4">
      <c r="A1110" s="2" t="s">
        <v>847</v>
      </c>
      <c r="B1110" s="1">
        <v>132128</v>
      </c>
      <c r="C1110" s="5" t="str">
        <f t="shared" si="17"/>
        <v>13212</v>
      </c>
      <c r="D1110" s="2" t="s">
        <v>4018</v>
      </c>
    </row>
    <row r="1111" spans="1:4">
      <c r="A1111" s="2" t="s">
        <v>2823</v>
      </c>
      <c r="B1111" s="1">
        <v>132136</v>
      </c>
      <c r="C1111" s="5" t="str">
        <f t="shared" si="17"/>
        <v>13213</v>
      </c>
      <c r="D1111" s="2" t="s">
        <v>4018</v>
      </c>
    </row>
    <row r="1112" spans="1:4">
      <c r="A1112" s="2" t="s">
        <v>850</v>
      </c>
      <c r="B1112" s="1">
        <v>132144</v>
      </c>
      <c r="C1112" s="5" t="str">
        <f t="shared" si="17"/>
        <v>13214</v>
      </c>
      <c r="D1112" s="2" t="s">
        <v>4018</v>
      </c>
    </row>
    <row r="1113" spans="1:4">
      <c r="A1113" s="2" t="s">
        <v>851</v>
      </c>
      <c r="B1113" s="1">
        <v>132152</v>
      </c>
      <c r="C1113" s="5" t="str">
        <f t="shared" si="17"/>
        <v>13215</v>
      </c>
      <c r="D1113" s="2" t="s">
        <v>4018</v>
      </c>
    </row>
    <row r="1114" spans="1:4">
      <c r="A1114" s="2" t="s">
        <v>4022</v>
      </c>
      <c r="B1114" s="1">
        <v>132161</v>
      </c>
      <c r="C1114" s="5" t="str">
        <f t="shared" si="17"/>
        <v>13216</v>
      </c>
      <c r="D1114" s="2" t="s">
        <v>4018</v>
      </c>
    </row>
    <row r="1115" spans="1:4">
      <c r="A1115" s="2" t="s">
        <v>4023</v>
      </c>
      <c r="B1115" s="1">
        <v>132179</v>
      </c>
      <c r="C1115" s="5" t="str">
        <f t="shared" si="17"/>
        <v>13217</v>
      </c>
      <c r="D1115" s="2" t="s">
        <v>4018</v>
      </c>
    </row>
    <row r="1116" spans="1:4">
      <c r="A1116" s="2" t="s">
        <v>852</v>
      </c>
      <c r="B1116" s="1">
        <v>132187</v>
      </c>
      <c r="C1116" s="5" t="str">
        <f t="shared" si="17"/>
        <v>13218</v>
      </c>
      <c r="D1116" s="2" t="s">
        <v>4018</v>
      </c>
    </row>
    <row r="1117" spans="1:4">
      <c r="A1117" s="2" t="s">
        <v>2824</v>
      </c>
      <c r="B1117" s="1">
        <v>132195</v>
      </c>
      <c r="C1117" s="5" t="str">
        <f t="shared" si="17"/>
        <v>13219</v>
      </c>
      <c r="D1117" s="2" t="s">
        <v>4018</v>
      </c>
    </row>
    <row r="1118" spans="1:4">
      <c r="A1118" s="2" t="s">
        <v>2825</v>
      </c>
      <c r="B1118" s="1">
        <v>132209</v>
      </c>
      <c r="C1118" s="5" t="str">
        <f t="shared" si="17"/>
        <v>13220</v>
      </c>
      <c r="D1118" s="2" t="s">
        <v>4018</v>
      </c>
    </row>
    <row r="1119" spans="1:4">
      <c r="A1119" s="2" t="s">
        <v>856</v>
      </c>
      <c r="B1119" s="1">
        <v>132217</v>
      </c>
      <c r="C1119" s="5" t="str">
        <f t="shared" si="17"/>
        <v>13221</v>
      </c>
      <c r="D1119" s="2" t="s">
        <v>4018</v>
      </c>
    </row>
    <row r="1120" spans="1:4">
      <c r="A1120" s="2" t="s">
        <v>857</v>
      </c>
      <c r="B1120" s="1">
        <v>132225</v>
      </c>
      <c r="C1120" s="5" t="str">
        <f t="shared" si="17"/>
        <v>13222</v>
      </c>
      <c r="D1120" s="2" t="s">
        <v>4018</v>
      </c>
    </row>
    <row r="1121" spans="1:4">
      <c r="A1121" s="2" t="s">
        <v>2826</v>
      </c>
      <c r="B1121" s="1">
        <v>132233</v>
      </c>
      <c r="C1121" s="5" t="str">
        <f t="shared" si="17"/>
        <v>13223</v>
      </c>
      <c r="D1121" s="2" t="s">
        <v>4018</v>
      </c>
    </row>
    <row r="1122" spans="1:4">
      <c r="A1122" s="2" t="s">
        <v>858</v>
      </c>
      <c r="B1122" s="1">
        <v>132241</v>
      </c>
      <c r="C1122" s="5" t="str">
        <f t="shared" si="17"/>
        <v>13224</v>
      </c>
      <c r="D1122" s="2" t="s">
        <v>4018</v>
      </c>
    </row>
    <row r="1123" spans="1:4">
      <c r="A1123" s="2" t="s">
        <v>4024</v>
      </c>
      <c r="B1123" s="1">
        <v>132250</v>
      </c>
      <c r="C1123" s="5" t="str">
        <f t="shared" si="17"/>
        <v>13225</v>
      </c>
      <c r="D1123" s="2" t="s">
        <v>4018</v>
      </c>
    </row>
    <row r="1124" spans="1:4">
      <c r="A1124" s="2" t="s">
        <v>861</v>
      </c>
      <c r="B1124" s="1">
        <v>132276</v>
      </c>
      <c r="C1124" s="5" t="str">
        <f t="shared" si="17"/>
        <v>13227</v>
      </c>
      <c r="D1124" s="2" t="s">
        <v>4018</v>
      </c>
    </row>
    <row r="1125" spans="1:4">
      <c r="A1125" s="2" t="s">
        <v>862</v>
      </c>
      <c r="B1125" s="1">
        <v>132284</v>
      </c>
      <c r="C1125" s="5" t="str">
        <f t="shared" si="17"/>
        <v>13228</v>
      </c>
      <c r="D1125" s="2" t="s">
        <v>4018</v>
      </c>
    </row>
    <row r="1126" spans="1:4">
      <c r="A1126" s="2" t="s">
        <v>863</v>
      </c>
      <c r="B1126" s="1">
        <v>132292</v>
      </c>
      <c r="C1126" s="5" t="str">
        <f t="shared" si="17"/>
        <v>13229</v>
      </c>
      <c r="D1126" s="2" t="s">
        <v>4018</v>
      </c>
    </row>
    <row r="1127" spans="1:4">
      <c r="A1127" s="2" t="s">
        <v>864</v>
      </c>
      <c r="B1127" s="1">
        <v>133035</v>
      </c>
      <c r="C1127" s="5" t="str">
        <f t="shared" si="17"/>
        <v>13303</v>
      </c>
      <c r="D1127" s="2" t="s">
        <v>4018</v>
      </c>
    </row>
    <row r="1128" spans="1:4">
      <c r="A1128" s="2" t="s">
        <v>865</v>
      </c>
      <c r="B1128" s="1">
        <v>133051</v>
      </c>
      <c r="C1128" s="5" t="str">
        <f t="shared" si="17"/>
        <v>13305</v>
      </c>
      <c r="D1128" s="2" t="s">
        <v>4018</v>
      </c>
    </row>
    <row r="1129" spans="1:4">
      <c r="A1129" s="2" t="s">
        <v>2827</v>
      </c>
      <c r="B1129" s="1">
        <v>133078</v>
      </c>
      <c r="C1129" s="5" t="str">
        <f t="shared" si="17"/>
        <v>13307</v>
      </c>
      <c r="D1129" s="2" t="s">
        <v>4018</v>
      </c>
    </row>
    <row r="1130" spans="1:4">
      <c r="A1130" s="2" t="s">
        <v>868</v>
      </c>
      <c r="B1130" s="1">
        <v>133086</v>
      </c>
      <c r="C1130" s="5" t="str">
        <f t="shared" si="17"/>
        <v>13308</v>
      </c>
      <c r="D1130" s="2" t="s">
        <v>4018</v>
      </c>
    </row>
    <row r="1131" spans="1:4">
      <c r="A1131" s="2" t="s">
        <v>2828</v>
      </c>
      <c r="B1131" s="1">
        <v>133612</v>
      </c>
      <c r="C1131" s="5" t="str">
        <f t="shared" si="17"/>
        <v>13361</v>
      </c>
      <c r="D1131" s="2" t="s">
        <v>4018</v>
      </c>
    </row>
    <row r="1132" spans="1:4">
      <c r="A1132" s="2" t="s">
        <v>870</v>
      </c>
      <c r="B1132" s="1">
        <v>133621</v>
      </c>
      <c r="C1132" s="5" t="str">
        <f t="shared" si="17"/>
        <v>13362</v>
      </c>
      <c r="D1132" s="2" t="s">
        <v>4018</v>
      </c>
    </row>
    <row r="1133" spans="1:4">
      <c r="A1133" s="2" t="s">
        <v>871</v>
      </c>
      <c r="B1133" s="1">
        <v>133639</v>
      </c>
      <c r="C1133" s="5" t="str">
        <f t="shared" si="17"/>
        <v>13363</v>
      </c>
      <c r="D1133" s="2" t="s">
        <v>4018</v>
      </c>
    </row>
    <row r="1134" spans="1:4">
      <c r="A1134" s="2" t="s">
        <v>2829</v>
      </c>
      <c r="B1134" s="1">
        <v>133647</v>
      </c>
      <c r="C1134" s="5" t="str">
        <f t="shared" si="17"/>
        <v>13364</v>
      </c>
      <c r="D1134" s="2" t="s">
        <v>4018</v>
      </c>
    </row>
    <row r="1135" spans="1:4">
      <c r="A1135" s="2" t="s">
        <v>875</v>
      </c>
      <c r="B1135" s="1">
        <v>133817</v>
      </c>
      <c r="C1135" s="5" t="str">
        <f t="shared" si="17"/>
        <v>13381</v>
      </c>
      <c r="D1135" s="2" t="s">
        <v>4018</v>
      </c>
    </row>
    <row r="1136" spans="1:4">
      <c r="A1136" s="2" t="s">
        <v>876</v>
      </c>
      <c r="B1136" s="1">
        <v>133825</v>
      </c>
      <c r="C1136" s="5" t="str">
        <f t="shared" si="17"/>
        <v>13382</v>
      </c>
      <c r="D1136" s="2" t="s">
        <v>4018</v>
      </c>
    </row>
    <row r="1137" spans="1:4">
      <c r="A1137" s="2" t="s">
        <v>877</v>
      </c>
      <c r="B1137" s="1">
        <v>134015</v>
      </c>
      <c r="C1137" s="5" t="str">
        <f t="shared" si="17"/>
        <v>13401</v>
      </c>
      <c r="D1137" s="2" t="s">
        <v>4018</v>
      </c>
    </row>
    <row r="1138" spans="1:4">
      <c r="A1138" s="2" t="s">
        <v>2830</v>
      </c>
      <c r="B1138" s="1">
        <v>134023</v>
      </c>
      <c r="C1138" s="5" t="str">
        <f t="shared" si="17"/>
        <v>13402</v>
      </c>
      <c r="D1138" s="2" t="s">
        <v>4018</v>
      </c>
    </row>
    <row r="1139" spans="1:4">
      <c r="A1139" s="2" t="s">
        <v>878</v>
      </c>
      <c r="B1139" s="1">
        <v>134210</v>
      </c>
      <c r="C1139" s="5" t="str">
        <f t="shared" si="17"/>
        <v>13421</v>
      </c>
      <c r="D1139" s="2" t="s">
        <v>4018</v>
      </c>
    </row>
    <row r="1140" spans="1:4">
      <c r="A1140" s="2" t="s">
        <v>2831</v>
      </c>
      <c r="B1140" s="1">
        <v>140007</v>
      </c>
      <c r="C1140" s="5" t="str">
        <f t="shared" si="17"/>
        <v>14000</v>
      </c>
      <c r="D1140" s="2" t="s">
        <v>2831</v>
      </c>
    </row>
    <row r="1141" spans="1:4">
      <c r="A1141" s="2" t="s">
        <v>879</v>
      </c>
      <c r="B1141" s="1">
        <v>141003</v>
      </c>
      <c r="C1141" s="5" t="str">
        <f t="shared" si="17"/>
        <v>14100</v>
      </c>
      <c r="D1141" s="2" t="s">
        <v>2831</v>
      </c>
    </row>
    <row r="1142" spans="1:4">
      <c r="A1142" s="2" t="s">
        <v>880</v>
      </c>
      <c r="B1142" s="1">
        <v>141305</v>
      </c>
      <c r="C1142" s="5" t="str">
        <f t="shared" si="17"/>
        <v>14130</v>
      </c>
      <c r="D1142" s="2" t="s">
        <v>2831</v>
      </c>
    </row>
    <row r="1143" spans="1:4">
      <c r="A1143" s="2" t="s">
        <v>882</v>
      </c>
      <c r="B1143" s="1">
        <v>142018</v>
      </c>
      <c r="C1143" s="5" t="str">
        <f t="shared" si="17"/>
        <v>14201</v>
      </c>
      <c r="D1143" s="2" t="s">
        <v>2831</v>
      </c>
    </row>
    <row r="1144" spans="1:4">
      <c r="A1144" s="2" t="s">
        <v>2832</v>
      </c>
      <c r="B1144" s="1">
        <v>142034</v>
      </c>
      <c r="C1144" s="5" t="str">
        <f t="shared" si="17"/>
        <v>14203</v>
      </c>
      <c r="D1144" s="2" t="s">
        <v>2831</v>
      </c>
    </row>
    <row r="1145" spans="1:4">
      <c r="A1145" s="2" t="s">
        <v>886</v>
      </c>
      <c r="B1145" s="1">
        <v>142042</v>
      </c>
      <c r="C1145" s="5" t="str">
        <f t="shared" si="17"/>
        <v>14204</v>
      </c>
      <c r="D1145" s="2" t="s">
        <v>2831</v>
      </c>
    </row>
    <row r="1146" spans="1:4">
      <c r="A1146" s="2" t="s">
        <v>887</v>
      </c>
      <c r="B1146" s="1">
        <v>142051</v>
      </c>
      <c r="C1146" s="5" t="str">
        <f t="shared" si="17"/>
        <v>14205</v>
      </c>
      <c r="D1146" s="2" t="s">
        <v>2831</v>
      </c>
    </row>
    <row r="1147" spans="1:4">
      <c r="A1147" s="2" t="s">
        <v>888</v>
      </c>
      <c r="B1147" s="1">
        <v>142069</v>
      </c>
      <c r="C1147" s="5" t="str">
        <f t="shared" si="17"/>
        <v>14206</v>
      </c>
      <c r="D1147" s="2" t="s">
        <v>2831</v>
      </c>
    </row>
    <row r="1148" spans="1:4">
      <c r="A1148" s="2" t="s">
        <v>2835</v>
      </c>
      <c r="B1148" s="1">
        <v>142077</v>
      </c>
      <c r="C1148" s="5" t="str">
        <f t="shared" si="17"/>
        <v>14207</v>
      </c>
      <c r="D1148" s="2" t="s">
        <v>2831</v>
      </c>
    </row>
    <row r="1149" spans="1:4">
      <c r="A1149" s="2" t="s">
        <v>2836</v>
      </c>
      <c r="B1149" s="1">
        <v>142085</v>
      </c>
      <c r="C1149" s="5" t="str">
        <f t="shared" si="17"/>
        <v>14208</v>
      </c>
      <c r="D1149" s="2" t="s">
        <v>2831</v>
      </c>
    </row>
    <row r="1150" spans="1:4">
      <c r="A1150" s="2" t="s">
        <v>881</v>
      </c>
      <c r="B1150" s="1">
        <v>142093</v>
      </c>
      <c r="C1150" s="5" t="str">
        <f t="shared" si="17"/>
        <v>14209</v>
      </c>
      <c r="D1150" s="2" t="s">
        <v>2831</v>
      </c>
    </row>
    <row r="1151" spans="1:4">
      <c r="A1151" s="2" t="s">
        <v>894</v>
      </c>
      <c r="B1151" s="1">
        <v>142107</v>
      </c>
      <c r="C1151" s="5" t="str">
        <f t="shared" si="17"/>
        <v>14210</v>
      </c>
      <c r="D1151" s="2" t="s">
        <v>2831</v>
      </c>
    </row>
    <row r="1152" spans="1:4">
      <c r="A1152" s="2" t="s">
        <v>895</v>
      </c>
      <c r="B1152" s="1">
        <v>142115</v>
      </c>
      <c r="C1152" s="5" t="str">
        <f t="shared" si="17"/>
        <v>14211</v>
      </c>
      <c r="D1152" s="2" t="s">
        <v>2831</v>
      </c>
    </row>
    <row r="1153" spans="1:4">
      <c r="A1153" s="2" t="s">
        <v>2837</v>
      </c>
      <c r="B1153" s="1">
        <v>142123</v>
      </c>
      <c r="C1153" s="5" t="str">
        <f t="shared" si="17"/>
        <v>14212</v>
      </c>
      <c r="D1153" s="2" t="s">
        <v>2831</v>
      </c>
    </row>
    <row r="1154" spans="1:4">
      <c r="A1154" s="2" t="s">
        <v>4025</v>
      </c>
      <c r="B1154" s="1">
        <v>142131</v>
      </c>
      <c r="C1154" s="5" t="str">
        <f t="shared" si="17"/>
        <v>14213</v>
      </c>
      <c r="D1154" s="2" t="s">
        <v>2831</v>
      </c>
    </row>
    <row r="1155" spans="1:4">
      <c r="A1155" s="2" t="s">
        <v>900</v>
      </c>
      <c r="B1155" s="1">
        <v>142140</v>
      </c>
      <c r="C1155" s="5" t="str">
        <f t="shared" ref="C1155:C1218" si="18">LEFT(B1155,5)</f>
        <v>14214</v>
      </c>
      <c r="D1155" s="2" t="s">
        <v>2831</v>
      </c>
    </row>
    <row r="1156" spans="1:4">
      <c r="A1156" s="2" t="s">
        <v>901</v>
      </c>
      <c r="B1156" s="1">
        <v>142158</v>
      </c>
      <c r="C1156" s="5" t="str">
        <f t="shared" si="18"/>
        <v>14215</v>
      </c>
      <c r="D1156" s="2" t="s">
        <v>2831</v>
      </c>
    </row>
    <row r="1157" spans="1:4">
      <c r="A1157" s="2" t="s">
        <v>902</v>
      </c>
      <c r="B1157" s="1">
        <v>142166</v>
      </c>
      <c r="C1157" s="5" t="str">
        <f t="shared" si="18"/>
        <v>14216</v>
      </c>
      <c r="D1157" s="2" t="s">
        <v>2831</v>
      </c>
    </row>
    <row r="1158" spans="1:4">
      <c r="A1158" s="2" t="s">
        <v>2838</v>
      </c>
      <c r="B1158" s="1">
        <v>142174</v>
      </c>
      <c r="C1158" s="5" t="str">
        <f t="shared" si="18"/>
        <v>14217</v>
      </c>
      <c r="D1158" s="2" t="s">
        <v>2831</v>
      </c>
    </row>
    <row r="1159" spans="1:4">
      <c r="A1159" s="2" t="s">
        <v>904</v>
      </c>
      <c r="B1159" s="1">
        <v>142182</v>
      </c>
      <c r="C1159" s="5" t="str">
        <f t="shared" si="18"/>
        <v>14218</v>
      </c>
      <c r="D1159" s="2" t="s">
        <v>2831</v>
      </c>
    </row>
    <row r="1160" spans="1:4">
      <c r="A1160" s="2" t="s">
        <v>905</v>
      </c>
      <c r="B1160" s="1">
        <v>143014</v>
      </c>
      <c r="C1160" s="5" t="str">
        <f t="shared" si="18"/>
        <v>14301</v>
      </c>
      <c r="D1160" s="2" t="s">
        <v>2831</v>
      </c>
    </row>
    <row r="1161" spans="1:4">
      <c r="A1161" s="2" t="s">
        <v>906</v>
      </c>
      <c r="B1161" s="1">
        <v>143219</v>
      </c>
      <c r="C1161" s="5" t="str">
        <f t="shared" si="18"/>
        <v>14321</v>
      </c>
      <c r="D1161" s="2" t="s">
        <v>2831</v>
      </c>
    </row>
    <row r="1162" spans="1:4">
      <c r="A1162" s="2" t="s">
        <v>2839</v>
      </c>
      <c r="B1162" s="1">
        <v>143413</v>
      </c>
      <c r="C1162" s="5" t="str">
        <f t="shared" si="18"/>
        <v>14341</v>
      </c>
      <c r="D1162" s="2" t="s">
        <v>2831</v>
      </c>
    </row>
    <row r="1163" spans="1:4">
      <c r="A1163" s="2" t="s">
        <v>3884</v>
      </c>
      <c r="B1163" s="1">
        <v>143421</v>
      </c>
      <c r="C1163" s="5" t="str">
        <f t="shared" si="18"/>
        <v>14342</v>
      </c>
      <c r="D1163" s="2" t="s">
        <v>2831</v>
      </c>
    </row>
    <row r="1164" spans="1:4">
      <c r="A1164" s="2" t="s">
        <v>2840</v>
      </c>
      <c r="B1164" s="1">
        <v>143618</v>
      </c>
      <c r="C1164" s="5" t="str">
        <f t="shared" si="18"/>
        <v>14361</v>
      </c>
      <c r="D1164" s="2" t="s">
        <v>2831</v>
      </c>
    </row>
    <row r="1165" spans="1:4">
      <c r="A1165" s="2" t="s">
        <v>2841</v>
      </c>
      <c r="B1165" s="1">
        <v>143626</v>
      </c>
      <c r="C1165" s="5" t="str">
        <f t="shared" si="18"/>
        <v>14362</v>
      </c>
      <c r="D1165" s="2" t="s">
        <v>2831</v>
      </c>
    </row>
    <row r="1166" spans="1:4">
      <c r="A1166" s="2" t="s">
        <v>918</v>
      </c>
      <c r="B1166" s="1">
        <v>143634</v>
      </c>
      <c r="C1166" s="5" t="str">
        <f t="shared" si="18"/>
        <v>14363</v>
      </c>
      <c r="D1166" s="2" t="s">
        <v>2831</v>
      </c>
    </row>
    <row r="1167" spans="1:4">
      <c r="A1167" s="2" t="s">
        <v>2842</v>
      </c>
      <c r="B1167" s="1">
        <v>143642</v>
      </c>
      <c r="C1167" s="5" t="str">
        <f t="shared" si="18"/>
        <v>14364</v>
      </c>
      <c r="D1167" s="2" t="s">
        <v>2831</v>
      </c>
    </row>
    <row r="1168" spans="1:4">
      <c r="A1168" s="2" t="s">
        <v>2843</v>
      </c>
      <c r="B1168" s="1">
        <v>143669</v>
      </c>
      <c r="C1168" s="5" t="str">
        <f t="shared" si="18"/>
        <v>14366</v>
      </c>
      <c r="D1168" s="2" t="s">
        <v>2831</v>
      </c>
    </row>
    <row r="1169" spans="1:4">
      <c r="A1169" s="2" t="s">
        <v>922</v>
      </c>
      <c r="B1169" s="1">
        <v>143821</v>
      </c>
      <c r="C1169" s="5" t="str">
        <f t="shared" si="18"/>
        <v>14382</v>
      </c>
      <c r="D1169" s="2" t="s">
        <v>2831</v>
      </c>
    </row>
    <row r="1170" spans="1:4">
      <c r="A1170" s="2" t="s">
        <v>923</v>
      </c>
      <c r="B1170" s="1">
        <v>143839</v>
      </c>
      <c r="C1170" s="5" t="str">
        <f t="shared" si="18"/>
        <v>14383</v>
      </c>
      <c r="D1170" s="2" t="s">
        <v>2831</v>
      </c>
    </row>
    <row r="1171" spans="1:4">
      <c r="A1171" s="2" t="s">
        <v>2844</v>
      </c>
      <c r="B1171" s="1">
        <v>143847</v>
      </c>
      <c r="C1171" s="5" t="str">
        <f t="shared" si="18"/>
        <v>14384</v>
      </c>
      <c r="D1171" s="2" t="s">
        <v>2831</v>
      </c>
    </row>
    <row r="1172" spans="1:4">
      <c r="A1172" s="2" t="s">
        <v>2845</v>
      </c>
      <c r="B1172" s="1">
        <v>144011</v>
      </c>
      <c r="C1172" s="5" t="str">
        <f t="shared" si="18"/>
        <v>14401</v>
      </c>
      <c r="D1172" s="2" t="s">
        <v>2831</v>
      </c>
    </row>
    <row r="1173" spans="1:4">
      <c r="A1173" s="2" t="s">
        <v>2846</v>
      </c>
      <c r="B1173" s="1">
        <v>144029</v>
      </c>
      <c r="C1173" s="5" t="str">
        <f t="shared" si="18"/>
        <v>14402</v>
      </c>
      <c r="D1173" s="2" t="s">
        <v>2831</v>
      </c>
    </row>
    <row r="1174" spans="1:4">
      <c r="A1174" s="2" t="s">
        <v>4026</v>
      </c>
      <c r="B1174" s="1">
        <v>144215</v>
      </c>
      <c r="C1174" s="5" t="str">
        <f t="shared" si="18"/>
        <v>14421</v>
      </c>
      <c r="D1174" s="2" t="s">
        <v>2831</v>
      </c>
    </row>
    <row r="1175" spans="1:4">
      <c r="A1175" s="2" t="s">
        <v>4027</v>
      </c>
      <c r="B1175" s="1">
        <v>144223</v>
      </c>
      <c r="C1175" s="5" t="str">
        <f t="shared" si="18"/>
        <v>14422</v>
      </c>
      <c r="D1175" s="2" t="s">
        <v>2831</v>
      </c>
    </row>
    <row r="1176" spans="1:4">
      <c r="A1176" s="2" t="s">
        <v>4028</v>
      </c>
      <c r="B1176" s="1">
        <v>144231</v>
      </c>
      <c r="C1176" s="5" t="str">
        <f t="shared" si="18"/>
        <v>14423</v>
      </c>
      <c r="D1176" s="2" t="s">
        <v>2831</v>
      </c>
    </row>
    <row r="1177" spans="1:4">
      <c r="A1177" s="2" t="s">
        <v>4029</v>
      </c>
      <c r="B1177" s="1">
        <v>144240</v>
      </c>
      <c r="C1177" s="5" t="str">
        <f t="shared" si="18"/>
        <v>14424</v>
      </c>
      <c r="D1177" s="2" t="s">
        <v>2831</v>
      </c>
    </row>
    <row r="1178" spans="1:4">
      <c r="A1178" s="2" t="s">
        <v>2847</v>
      </c>
      <c r="B1178" s="1">
        <v>150002</v>
      </c>
      <c r="C1178" s="5" t="str">
        <f t="shared" si="18"/>
        <v>15000</v>
      </c>
      <c r="D1178" s="2" t="s">
        <v>2847</v>
      </c>
    </row>
    <row r="1179" spans="1:4">
      <c r="A1179" s="2" t="s">
        <v>2848</v>
      </c>
      <c r="B1179" s="1">
        <v>152013</v>
      </c>
      <c r="C1179" s="5" t="str">
        <f t="shared" si="18"/>
        <v>15201</v>
      </c>
      <c r="D1179" s="2" t="s">
        <v>2847</v>
      </c>
    </row>
    <row r="1180" spans="1:4">
      <c r="A1180" s="2" t="s">
        <v>932</v>
      </c>
      <c r="B1180" s="1">
        <v>152021</v>
      </c>
      <c r="C1180" s="5" t="str">
        <f t="shared" si="18"/>
        <v>15202</v>
      </c>
      <c r="D1180" s="2" t="s">
        <v>2847</v>
      </c>
    </row>
    <row r="1181" spans="1:4">
      <c r="A1181" s="2" t="s">
        <v>2849</v>
      </c>
      <c r="B1181" s="1">
        <v>152048</v>
      </c>
      <c r="C1181" s="5" t="str">
        <f t="shared" si="18"/>
        <v>15204</v>
      </c>
      <c r="D1181" s="2" t="s">
        <v>2847</v>
      </c>
    </row>
    <row r="1182" spans="1:4">
      <c r="A1182" s="2" t="s">
        <v>933</v>
      </c>
      <c r="B1182" s="1">
        <v>152056</v>
      </c>
      <c r="C1182" s="5" t="str">
        <f t="shared" si="18"/>
        <v>15205</v>
      </c>
      <c r="D1182" s="2" t="s">
        <v>2847</v>
      </c>
    </row>
    <row r="1183" spans="1:4">
      <c r="A1183" s="2" t="s">
        <v>934</v>
      </c>
      <c r="B1183" s="1">
        <v>152064</v>
      </c>
      <c r="C1183" s="5" t="str">
        <f t="shared" si="18"/>
        <v>15206</v>
      </c>
      <c r="D1183" s="2" t="s">
        <v>2847</v>
      </c>
    </row>
    <row r="1184" spans="1:4">
      <c r="A1184" s="2" t="s">
        <v>4030</v>
      </c>
      <c r="B1184" s="1">
        <v>152072</v>
      </c>
      <c r="C1184" s="5" t="str">
        <f t="shared" si="18"/>
        <v>15207</v>
      </c>
      <c r="D1184" s="2" t="s">
        <v>2847</v>
      </c>
    </row>
    <row r="1185" spans="1:4">
      <c r="A1185" s="2" t="s">
        <v>936</v>
      </c>
      <c r="B1185" s="1">
        <v>152081</v>
      </c>
      <c r="C1185" s="5" t="str">
        <f t="shared" si="18"/>
        <v>15208</v>
      </c>
      <c r="D1185" s="2" t="s">
        <v>2847</v>
      </c>
    </row>
    <row r="1186" spans="1:4">
      <c r="A1186" s="2" t="s">
        <v>2850</v>
      </c>
      <c r="B1186" s="1">
        <v>152099</v>
      </c>
      <c r="C1186" s="5" t="str">
        <f t="shared" si="18"/>
        <v>15209</v>
      </c>
      <c r="D1186" s="2" t="s">
        <v>2847</v>
      </c>
    </row>
    <row r="1187" spans="1:4">
      <c r="A1187" s="2" t="s">
        <v>939</v>
      </c>
      <c r="B1187" s="1">
        <v>152102</v>
      </c>
      <c r="C1187" s="5" t="str">
        <f t="shared" si="18"/>
        <v>15210</v>
      </c>
      <c r="D1187" s="2" t="s">
        <v>2847</v>
      </c>
    </row>
    <row r="1188" spans="1:4">
      <c r="A1188" s="2" t="s">
        <v>2851</v>
      </c>
      <c r="B1188" s="1">
        <v>152111</v>
      </c>
      <c r="C1188" s="5" t="str">
        <f t="shared" si="18"/>
        <v>15211</v>
      </c>
      <c r="D1188" s="2" t="s">
        <v>2847</v>
      </c>
    </row>
    <row r="1189" spans="1:4">
      <c r="A1189" s="2" t="s">
        <v>940</v>
      </c>
      <c r="B1189" s="1">
        <v>152129</v>
      </c>
      <c r="C1189" s="5" t="str">
        <f t="shared" si="18"/>
        <v>15212</v>
      </c>
      <c r="D1189" s="2" t="s">
        <v>2847</v>
      </c>
    </row>
    <row r="1190" spans="1:4">
      <c r="A1190" s="2" t="s">
        <v>941</v>
      </c>
      <c r="B1190" s="1">
        <v>152137</v>
      </c>
      <c r="C1190" s="5" t="str">
        <f t="shared" si="18"/>
        <v>15213</v>
      </c>
      <c r="D1190" s="2" t="s">
        <v>2847</v>
      </c>
    </row>
    <row r="1191" spans="1:4">
      <c r="A1191" s="2" t="s">
        <v>4031</v>
      </c>
      <c r="B1191" s="1">
        <v>152153</v>
      </c>
      <c r="C1191" s="5" t="str">
        <f t="shared" si="18"/>
        <v>15215</v>
      </c>
      <c r="D1191" s="2" t="s">
        <v>2847</v>
      </c>
    </row>
    <row r="1192" spans="1:4">
      <c r="A1192" s="2" t="s">
        <v>942</v>
      </c>
      <c r="B1192" s="1">
        <v>152161</v>
      </c>
      <c r="C1192" s="5" t="str">
        <f t="shared" si="18"/>
        <v>15216</v>
      </c>
      <c r="D1192" s="2" t="s">
        <v>2847</v>
      </c>
    </row>
    <row r="1193" spans="1:4">
      <c r="A1193" s="2" t="s">
        <v>2852</v>
      </c>
      <c r="B1193" s="1">
        <v>152170</v>
      </c>
      <c r="C1193" s="5" t="str">
        <f t="shared" si="18"/>
        <v>15217</v>
      </c>
      <c r="D1193" s="2" t="s">
        <v>2847</v>
      </c>
    </row>
    <row r="1194" spans="1:4">
      <c r="A1194" s="2" t="s">
        <v>944</v>
      </c>
      <c r="B1194" s="1">
        <v>152188</v>
      </c>
      <c r="C1194" s="5" t="str">
        <f t="shared" si="18"/>
        <v>15218</v>
      </c>
      <c r="D1194" s="2" t="s">
        <v>2847</v>
      </c>
    </row>
    <row r="1195" spans="1:4">
      <c r="A1195" s="2" t="s">
        <v>4032</v>
      </c>
      <c r="B1195" s="1">
        <v>152196</v>
      </c>
      <c r="C1195" s="5" t="str">
        <f t="shared" si="18"/>
        <v>15219</v>
      </c>
      <c r="D1195" s="2" t="s">
        <v>2847</v>
      </c>
    </row>
    <row r="1196" spans="1:4">
      <c r="A1196" s="2" t="s">
        <v>4033</v>
      </c>
      <c r="B1196" s="1">
        <v>152200</v>
      </c>
      <c r="C1196" s="5" t="str">
        <f t="shared" si="18"/>
        <v>15220</v>
      </c>
      <c r="D1196" s="2" t="s">
        <v>2847</v>
      </c>
    </row>
    <row r="1197" spans="1:4">
      <c r="A1197" s="2" t="s">
        <v>4034</v>
      </c>
      <c r="B1197" s="1">
        <v>152218</v>
      </c>
      <c r="C1197" s="5" t="str">
        <f t="shared" si="18"/>
        <v>15221</v>
      </c>
      <c r="D1197" s="2" t="s">
        <v>2847</v>
      </c>
    </row>
    <row r="1198" spans="1:4">
      <c r="A1198" s="2" t="s">
        <v>945</v>
      </c>
      <c r="B1198" s="1">
        <v>152226</v>
      </c>
      <c r="C1198" s="5" t="str">
        <f t="shared" si="18"/>
        <v>15222</v>
      </c>
      <c r="D1198" s="2" t="s">
        <v>2847</v>
      </c>
    </row>
    <row r="1199" spans="1:4">
      <c r="A1199" s="2" t="s">
        <v>946</v>
      </c>
      <c r="B1199" s="1">
        <v>152234</v>
      </c>
      <c r="C1199" s="5" t="str">
        <f t="shared" si="18"/>
        <v>15223</v>
      </c>
      <c r="D1199" s="2" t="s">
        <v>2847</v>
      </c>
    </row>
    <row r="1200" spans="1:4">
      <c r="A1200" s="2" t="s">
        <v>947</v>
      </c>
      <c r="B1200" s="1">
        <v>152242</v>
      </c>
      <c r="C1200" s="5" t="str">
        <f t="shared" si="18"/>
        <v>15224</v>
      </c>
      <c r="D1200" s="2" t="s">
        <v>2847</v>
      </c>
    </row>
    <row r="1201" spans="1:4">
      <c r="A1201" s="2" t="s">
        <v>948</v>
      </c>
      <c r="B1201" s="1">
        <v>152251</v>
      </c>
      <c r="C1201" s="5" t="str">
        <f t="shared" si="18"/>
        <v>15225</v>
      </c>
      <c r="D1201" s="2" t="s">
        <v>2847</v>
      </c>
    </row>
    <row r="1202" spans="1:4">
      <c r="A1202" s="2" t="s">
        <v>949</v>
      </c>
      <c r="B1202" s="1">
        <v>152269</v>
      </c>
      <c r="C1202" s="5" t="str">
        <f t="shared" si="18"/>
        <v>15226</v>
      </c>
      <c r="D1202" s="2" t="s">
        <v>2847</v>
      </c>
    </row>
    <row r="1203" spans="1:4">
      <c r="A1203" s="2" t="s">
        <v>950</v>
      </c>
      <c r="B1203" s="1">
        <v>152277</v>
      </c>
      <c r="C1203" s="5" t="str">
        <f t="shared" si="18"/>
        <v>15227</v>
      </c>
      <c r="D1203" s="2" t="s">
        <v>2847</v>
      </c>
    </row>
    <row r="1204" spans="1:4">
      <c r="A1204" s="2" t="s">
        <v>1780</v>
      </c>
      <c r="B1204" s="1">
        <v>153010</v>
      </c>
      <c r="C1204" s="5" t="str">
        <f t="shared" si="18"/>
        <v>15301</v>
      </c>
      <c r="D1204" s="2" t="s">
        <v>2847</v>
      </c>
    </row>
    <row r="1205" spans="1:4">
      <c r="A1205" s="2" t="s">
        <v>4035</v>
      </c>
      <c r="B1205" s="1">
        <v>153028</v>
      </c>
      <c r="C1205" s="5" t="str">
        <f t="shared" si="18"/>
        <v>15302</v>
      </c>
      <c r="D1205" s="2" t="s">
        <v>2847</v>
      </c>
    </row>
    <row r="1206" spans="1:4">
      <c r="A1206" s="2" t="s">
        <v>4036</v>
      </c>
      <c r="B1206" s="1">
        <v>153036</v>
      </c>
      <c r="C1206" s="5" t="str">
        <f t="shared" si="18"/>
        <v>15303</v>
      </c>
      <c r="D1206" s="2" t="s">
        <v>2847</v>
      </c>
    </row>
    <row r="1207" spans="1:4">
      <c r="A1207" s="2" t="s">
        <v>4037</v>
      </c>
      <c r="B1207" s="1">
        <v>153044</v>
      </c>
      <c r="C1207" s="5" t="str">
        <f t="shared" si="18"/>
        <v>15304</v>
      </c>
      <c r="D1207" s="2" t="s">
        <v>2847</v>
      </c>
    </row>
    <row r="1208" spans="1:4">
      <c r="A1208" s="2" t="s">
        <v>212</v>
      </c>
      <c r="B1208" s="1">
        <v>153061</v>
      </c>
      <c r="C1208" s="5" t="str">
        <f t="shared" si="18"/>
        <v>15306</v>
      </c>
      <c r="D1208" s="2" t="s">
        <v>2847</v>
      </c>
    </row>
    <row r="1209" spans="1:4">
      <c r="A1209" s="2" t="s">
        <v>2853</v>
      </c>
      <c r="B1209" s="1">
        <v>153079</v>
      </c>
      <c r="C1209" s="5" t="str">
        <f t="shared" si="18"/>
        <v>15307</v>
      </c>
      <c r="D1209" s="2" t="s">
        <v>2847</v>
      </c>
    </row>
    <row r="1210" spans="1:4">
      <c r="A1210" s="2" t="s">
        <v>4038</v>
      </c>
      <c r="B1210" s="1">
        <v>153087</v>
      </c>
      <c r="C1210" s="5" t="str">
        <f t="shared" si="18"/>
        <v>15308</v>
      </c>
      <c r="D1210" s="2" t="s">
        <v>2847</v>
      </c>
    </row>
    <row r="1211" spans="1:4">
      <c r="A1211" s="2" t="s">
        <v>4039</v>
      </c>
      <c r="B1211" s="1">
        <v>153095</v>
      </c>
      <c r="C1211" s="5" t="str">
        <f t="shared" si="18"/>
        <v>15309</v>
      </c>
      <c r="D1211" s="2" t="s">
        <v>2847</v>
      </c>
    </row>
    <row r="1212" spans="1:4">
      <c r="A1212" s="2" t="s">
        <v>4040</v>
      </c>
      <c r="B1212" s="1">
        <v>153109</v>
      </c>
      <c r="C1212" s="5" t="str">
        <f t="shared" si="18"/>
        <v>15310</v>
      </c>
      <c r="D1212" s="2" t="s">
        <v>2847</v>
      </c>
    </row>
    <row r="1213" spans="1:4">
      <c r="A1213" s="2" t="s">
        <v>4041</v>
      </c>
      <c r="B1213" s="1">
        <v>153117</v>
      </c>
      <c r="C1213" s="5" t="str">
        <f t="shared" si="18"/>
        <v>15311</v>
      </c>
      <c r="D1213" s="2" t="s">
        <v>2847</v>
      </c>
    </row>
    <row r="1214" spans="1:4">
      <c r="A1214" s="2" t="s">
        <v>4042</v>
      </c>
      <c r="B1214" s="1">
        <v>153214</v>
      </c>
      <c r="C1214" s="5" t="str">
        <f t="shared" si="18"/>
        <v>15321</v>
      </c>
      <c r="D1214" s="2" t="s">
        <v>2847</v>
      </c>
    </row>
    <row r="1215" spans="1:4">
      <c r="A1215" s="2" t="s">
        <v>4043</v>
      </c>
      <c r="B1215" s="1">
        <v>153222</v>
      </c>
      <c r="C1215" s="5" t="str">
        <f t="shared" si="18"/>
        <v>15322</v>
      </c>
      <c r="D1215" s="2" t="s">
        <v>2847</v>
      </c>
    </row>
    <row r="1216" spans="1:4">
      <c r="A1216" s="2" t="s">
        <v>4044</v>
      </c>
      <c r="B1216" s="1">
        <v>153231</v>
      </c>
      <c r="C1216" s="5" t="str">
        <f t="shared" si="18"/>
        <v>15323</v>
      </c>
      <c r="D1216" s="2" t="s">
        <v>2847</v>
      </c>
    </row>
    <row r="1217" spans="1:4">
      <c r="A1217" s="2" t="s">
        <v>4045</v>
      </c>
      <c r="B1217" s="1">
        <v>153249</v>
      </c>
      <c r="C1217" s="5" t="str">
        <f t="shared" si="18"/>
        <v>15324</v>
      </c>
      <c r="D1217" s="2" t="s">
        <v>2847</v>
      </c>
    </row>
    <row r="1218" spans="1:4">
      <c r="A1218" s="2" t="s">
        <v>4046</v>
      </c>
      <c r="B1218" s="1">
        <v>153419</v>
      </c>
      <c r="C1218" s="5" t="str">
        <f t="shared" si="18"/>
        <v>15341</v>
      </c>
      <c r="D1218" s="2" t="s">
        <v>2847</v>
      </c>
    </row>
    <row r="1219" spans="1:4">
      <c r="A1219" s="2" t="s">
        <v>2854</v>
      </c>
      <c r="B1219" s="1">
        <v>153427</v>
      </c>
      <c r="C1219" s="5" t="str">
        <f t="shared" ref="C1219:C1282" si="19">LEFT(B1219,5)</f>
        <v>15342</v>
      </c>
      <c r="D1219" s="2" t="s">
        <v>2847</v>
      </c>
    </row>
    <row r="1220" spans="1:4">
      <c r="A1220" s="2" t="s">
        <v>4047</v>
      </c>
      <c r="B1220" s="1">
        <v>153435</v>
      </c>
      <c r="C1220" s="5" t="str">
        <f t="shared" si="19"/>
        <v>15343</v>
      </c>
      <c r="D1220" s="2" t="s">
        <v>2847</v>
      </c>
    </row>
    <row r="1221" spans="1:4">
      <c r="A1221" s="2" t="s">
        <v>2926</v>
      </c>
      <c r="B1221" s="1">
        <v>153443</v>
      </c>
      <c r="C1221" s="5" t="str">
        <f t="shared" si="19"/>
        <v>15344</v>
      </c>
      <c r="D1221" s="2" t="s">
        <v>2847</v>
      </c>
    </row>
    <row r="1222" spans="1:4">
      <c r="A1222" s="2" t="s">
        <v>4048</v>
      </c>
      <c r="B1222" s="1">
        <v>153451</v>
      </c>
      <c r="C1222" s="5" t="str">
        <f t="shared" si="19"/>
        <v>15345</v>
      </c>
      <c r="D1222" s="2" t="s">
        <v>2847</v>
      </c>
    </row>
    <row r="1223" spans="1:4">
      <c r="A1223" s="2" t="s">
        <v>437</v>
      </c>
      <c r="B1223" s="1">
        <v>153460</v>
      </c>
      <c r="C1223" s="5" t="str">
        <f t="shared" si="19"/>
        <v>15346</v>
      </c>
      <c r="D1223" s="2" t="s">
        <v>2847</v>
      </c>
    </row>
    <row r="1224" spans="1:4">
      <c r="A1224" s="2" t="s">
        <v>4049</v>
      </c>
      <c r="B1224" s="1">
        <v>153478</v>
      </c>
      <c r="C1224" s="5" t="str">
        <f t="shared" si="19"/>
        <v>15347</v>
      </c>
      <c r="D1224" s="2" t="s">
        <v>2847</v>
      </c>
    </row>
    <row r="1225" spans="1:4">
      <c r="A1225" s="2" t="s">
        <v>4050</v>
      </c>
      <c r="B1225" s="1">
        <v>153486</v>
      </c>
      <c r="C1225" s="5" t="str">
        <f t="shared" si="19"/>
        <v>15348</v>
      </c>
      <c r="D1225" s="2" t="s">
        <v>2847</v>
      </c>
    </row>
    <row r="1226" spans="1:4">
      <c r="A1226" s="2" t="s">
        <v>4051</v>
      </c>
      <c r="B1226" s="1">
        <v>153494</v>
      </c>
      <c r="C1226" s="5" t="str">
        <f t="shared" si="19"/>
        <v>15349</v>
      </c>
      <c r="D1226" s="2" t="s">
        <v>2847</v>
      </c>
    </row>
    <row r="1227" spans="1:4">
      <c r="A1227" s="2" t="s">
        <v>4052</v>
      </c>
      <c r="B1227" s="1">
        <v>153508</v>
      </c>
      <c r="C1227" s="5" t="str">
        <f t="shared" si="19"/>
        <v>15350</v>
      </c>
      <c r="D1227" s="2" t="s">
        <v>2847</v>
      </c>
    </row>
    <row r="1228" spans="1:4">
      <c r="A1228" s="2" t="s">
        <v>4053</v>
      </c>
      <c r="B1228" s="1">
        <v>153516</v>
      </c>
      <c r="C1228" s="5" t="str">
        <f t="shared" si="19"/>
        <v>15351</v>
      </c>
      <c r="D1228" s="2" t="s">
        <v>2847</v>
      </c>
    </row>
    <row r="1229" spans="1:4">
      <c r="A1229" s="2" t="s">
        <v>2855</v>
      </c>
      <c r="B1229" s="1">
        <v>153613</v>
      </c>
      <c r="C1229" s="5" t="str">
        <f t="shared" si="19"/>
        <v>15361</v>
      </c>
      <c r="D1229" s="2" t="s">
        <v>2847</v>
      </c>
    </row>
    <row r="1230" spans="1:4">
      <c r="A1230" s="2" t="s">
        <v>4054</v>
      </c>
      <c r="B1230" s="1">
        <v>153621</v>
      </c>
      <c r="C1230" s="5" t="str">
        <f t="shared" si="19"/>
        <v>15362</v>
      </c>
      <c r="D1230" s="2" t="s">
        <v>2847</v>
      </c>
    </row>
    <row r="1231" spans="1:4">
      <c r="A1231" s="2" t="s">
        <v>781</v>
      </c>
      <c r="B1231" s="1">
        <v>153630</v>
      </c>
      <c r="C1231" s="5" t="str">
        <f t="shared" si="19"/>
        <v>15363</v>
      </c>
      <c r="D1231" s="2" t="s">
        <v>2847</v>
      </c>
    </row>
    <row r="1232" spans="1:4">
      <c r="A1232" s="2" t="s">
        <v>4055</v>
      </c>
      <c r="B1232" s="1">
        <v>153648</v>
      </c>
      <c r="C1232" s="5" t="str">
        <f t="shared" si="19"/>
        <v>15364</v>
      </c>
      <c r="D1232" s="2" t="s">
        <v>2847</v>
      </c>
    </row>
    <row r="1233" spans="1:4">
      <c r="A1233" s="2" t="s">
        <v>4056</v>
      </c>
      <c r="B1233" s="1">
        <v>153818</v>
      </c>
      <c r="C1233" s="5" t="str">
        <f t="shared" si="19"/>
        <v>15381</v>
      </c>
      <c r="D1233" s="2" t="s">
        <v>2847</v>
      </c>
    </row>
    <row r="1234" spans="1:4">
      <c r="A1234" s="2" t="s">
        <v>4057</v>
      </c>
      <c r="B1234" s="1">
        <v>153826</v>
      </c>
      <c r="C1234" s="5" t="str">
        <f t="shared" si="19"/>
        <v>15382</v>
      </c>
      <c r="D1234" s="2" t="s">
        <v>2847</v>
      </c>
    </row>
    <row r="1235" spans="1:4">
      <c r="A1235" s="2" t="s">
        <v>4058</v>
      </c>
      <c r="B1235" s="1">
        <v>153834</v>
      </c>
      <c r="C1235" s="5" t="str">
        <f t="shared" si="19"/>
        <v>15383</v>
      </c>
      <c r="D1235" s="2" t="s">
        <v>2847</v>
      </c>
    </row>
    <row r="1236" spans="1:4">
      <c r="A1236" s="2" t="s">
        <v>4059</v>
      </c>
      <c r="B1236" s="1">
        <v>153842</v>
      </c>
      <c r="C1236" s="5" t="str">
        <f t="shared" si="19"/>
        <v>15384</v>
      </c>
      <c r="D1236" s="2" t="s">
        <v>2847</v>
      </c>
    </row>
    <row r="1237" spans="1:4">
      <c r="A1237" s="2" t="s">
        <v>2856</v>
      </c>
      <c r="B1237" s="1">
        <v>153851</v>
      </c>
      <c r="C1237" s="5" t="str">
        <f t="shared" si="19"/>
        <v>15385</v>
      </c>
      <c r="D1237" s="2" t="s">
        <v>2847</v>
      </c>
    </row>
    <row r="1238" spans="1:4">
      <c r="A1238" s="2" t="s">
        <v>4060</v>
      </c>
      <c r="B1238" s="1">
        <v>154016</v>
      </c>
      <c r="C1238" s="5" t="str">
        <f t="shared" si="19"/>
        <v>15401</v>
      </c>
      <c r="D1238" s="2" t="s">
        <v>2847</v>
      </c>
    </row>
    <row r="1239" spans="1:4">
      <c r="A1239" s="2" t="s">
        <v>2637</v>
      </c>
      <c r="B1239" s="1">
        <v>154024</v>
      </c>
      <c r="C1239" s="5" t="str">
        <f t="shared" si="19"/>
        <v>15402</v>
      </c>
      <c r="D1239" s="2" t="s">
        <v>2847</v>
      </c>
    </row>
    <row r="1240" spans="1:4">
      <c r="A1240" s="2" t="s">
        <v>4061</v>
      </c>
      <c r="B1240" s="1">
        <v>154032</v>
      </c>
      <c r="C1240" s="5" t="str">
        <f t="shared" si="19"/>
        <v>15403</v>
      </c>
      <c r="D1240" s="2" t="s">
        <v>2847</v>
      </c>
    </row>
    <row r="1241" spans="1:4">
      <c r="A1241" s="2" t="s">
        <v>4062</v>
      </c>
      <c r="B1241" s="1">
        <v>154041</v>
      </c>
      <c r="C1241" s="5" t="str">
        <f t="shared" si="19"/>
        <v>15404</v>
      </c>
      <c r="D1241" s="2" t="s">
        <v>2847</v>
      </c>
    </row>
    <row r="1242" spans="1:4">
      <c r="A1242" s="2" t="s">
        <v>959</v>
      </c>
      <c r="B1242" s="1">
        <v>154059</v>
      </c>
      <c r="C1242" s="5" t="str">
        <f t="shared" si="19"/>
        <v>15405</v>
      </c>
      <c r="D1242" s="2" t="s">
        <v>2847</v>
      </c>
    </row>
    <row r="1243" spans="1:4">
      <c r="A1243" s="2" t="s">
        <v>4063</v>
      </c>
      <c r="B1243" s="1">
        <v>154067</v>
      </c>
      <c r="C1243" s="5" t="str">
        <f t="shared" si="19"/>
        <v>15406</v>
      </c>
      <c r="D1243" s="2" t="s">
        <v>2847</v>
      </c>
    </row>
    <row r="1244" spans="1:4">
      <c r="A1244" s="2" t="s">
        <v>4064</v>
      </c>
      <c r="B1244" s="1">
        <v>154211</v>
      </c>
      <c r="C1244" s="5" t="str">
        <f t="shared" si="19"/>
        <v>15421</v>
      </c>
      <c r="D1244" s="2" t="s">
        <v>2847</v>
      </c>
    </row>
    <row r="1245" spans="1:4">
      <c r="A1245" s="2" t="s">
        <v>4065</v>
      </c>
      <c r="B1245" s="1">
        <v>154415</v>
      </c>
      <c r="C1245" s="5" t="str">
        <f t="shared" si="19"/>
        <v>15441</v>
      </c>
      <c r="D1245" s="2" t="s">
        <v>2847</v>
      </c>
    </row>
    <row r="1246" spans="1:4">
      <c r="A1246" s="2" t="s">
        <v>4066</v>
      </c>
      <c r="B1246" s="1">
        <v>154423</v>
      </c>
      <c r="C1246" s="5" t="str">
        <f t="shared" si="19"/>
        <v>15442</v>
      </c>
      <c r="D1246" s="2" t="s">
        <v>2847</v>
      </c>
    </row>
    <row r="1247" spans="1:4">
      <c r="A1247" s="2" t="s">
        <v>4067</v>
      </c>
      <c r="B1247" s="1">
        <v>154431</v>
      </c>
      <c r="C1247" s="5" t="str">
        <f t="shared" si="19"/>
        <v>15443</v>
      </c>
      <c r="D1247" s="2" t="s">
        <v>2847</v>
      </c>
    </row>
    <row r="1248" spans="1:4">
      <c r="A1248" s="2" t="s">
        <v>4068</v>
      </c>
      <c r="B1248" s="1">
        <v>154440</v>
      </c>
      <c r="C1248" s="5" t="str">
        <f t="shared" si="19"/>
        <v>15444</v>
      </c>
      <c r="D1248" s="2" t="s">
        <v>2847</v>
      </c>
    </row>
    <row r="1249" spans="1:4">
      <c r="A1249" s="2" t="s">
        <v>4069</v>
      </c>
      <c r="B1249" s="1">
        <v>154458</v>
      </c>
      <c r="C1249" s="5" t="str">
        <f t="shared" si="19"/>
        <v>15445</v>
      </c>
      <c r="D1249" s="2" t="s">
        <v>2847</v>
      </c>
    </row>
    <row r="1250" spans="1:4">
      <c r="A1250" s="2" t="s">
        <v>4070</v>
      </c>
      <c r="B1250" s="1">
        <v>154466</v>
      </c>
      <c r="C1250" s="5" t="str">
        <f t="shared" si="19"/>
        <v>15446</v>
      </c>
      <c r="D1250" s="2" t="s">
        <v>2847</v>
      </c>
    </row>
    <row r="1251" spans="1:4">
      <c r="A1251" s="2" t="s">
        <v>4071</v>
      </c>
      <c r="B1251" s="1">
        <v>154474</v>
      </c>
      <c r="C1251" s="5" t="str">
        <f t="shared" si="19"/>
        <v>15447</v>
      </c>
      <c r="D1251" s="2" t="s">
        <v>2847</v>
      </c>
    </row>
    <row r="1252" spans="1:4">
      <c r="A1252" s="2" t="s">
        <v>960</v>
      </c>
      <c r="B1252" s="1">
        <v>154610</v>
      </c>
      <c r="C1252" s="5" t="str">
        <f t="shared" si="19"/>
        <v>15461</v>
      </c>
      <c r="D1252" s="2" t="s">
        <v>2847</v>
      </c>
    </row>
    <row r="1253" spans="1:4">
      <c r="A1253" s="2" t="s">
        <v>4072</v>
      </c>
      <c r="B1253" s="1">
        <v>154628</v>
      </c>
      <c r="C1253" s="5" t="str">
        <f t="shared" si="19"/>
        <v>15462</v>
      </c>
      <c r="D1253" s="2" t="s">
        <v>2847</v>
      </c>
    </row>
    <row r="1254" spans="1:4">
      <c r="A1254" s="2" t="s">
        <v>4073</v>
      </c>
      <c r="B1254" s="1">
        <v>154636</v>
      </c>
      <c r="C1254" s="5" t="str">
        <f t="shared" si="19"/>
        <v>15463</v>
      </c>
      <c r="D1254" s="2" t="s">
        <v>2847</v>
      </c>
    </row>
    <row r="1255" spans="1:4">
      <c r="A1255" s="2" t="s">
        <v>379</v>
      </c>
      <c r="B1255" s="1">
        <v>154644</v>
      </c>
      <c r="C1255" s="5" t="str">
        <f t="shared" si="19"/>
        <v>15464</v>
      </c>
      <c r="D1255" s="2" t="s">
        <v>2847</v>
      </c>
    </row>
    <row r="1256" spans="1:4">
      <c r="A1256" s="2" t="s">
        <v>452</v>
      </c>
      <c r="B1256" s="1">
        <v>154814</v>
      </c>
      <c r="C1256" s="5" t="str">
        <f t="shared" si="19"/>
        <v>15481</v>
      </c>
      <c r="D1256" s="2" t="s">
        <v>2847</v>
      </c>
    </row>
    <row r="1257" spans="1:4">
      <c r="A1257" s="2" t="s">
        <v>2857</v>
      </c>
      <c r="B1257" s="1">
        <v>154822</v>
      </c>
      <c r="C1257" s="5" t="str">
        <f t="shared" si="19"/>
        <v>15482</v>
      </c>
      <c r="D1257" s="2" t="s">
        <v>2847</v>
      </c>
    </row>
    <row r="1258" spans="1:4">
      <c r="A1258" s="2" t="s">
        <v>3944</v>
      </c>
      <c r="B1258" s="1">
        <v>154831</v>
      </c>
      <c r="C1258" s="5" t="str">
        <f t="shared" si="19"/>
        <v>15483</v>
      </c>
      <c r="D1258" s="2" t="s">
        <v>2847</v>
      </c>
    </row>
    <row r="1259" spans="1:4">
      <c r="A1259" s="2" t="s">
        <v>4074</v>
      </c>
      <c r="B1259" s="1">
        <v>155012</v>
      </c>
      <c r="C1259" s="5" t="str">
        <f t="shared" si="19"/>
        <v>15501</v>
      </c>
      <c r="D1259" s="2" t="s">
        <v>2847</v>
      </c>
    </row>
    <row r="1260" spans="1:4">
      <c r="A1260" s="2" t="s">
        <v>453</v>
      </c>
      <c r="B1260" s="1">
        <v>155021</v>
      </c>
      <c r="C1260" s="5" t="str">
        <f t="shared" si="19"/>
        <v>15502</v>
      </c>
      <c r="D1260" s="2" t="s">
        <v>2847</v>
      </c>
    </row>
    <row r="1261" spans="1:4">
      <c r="A1261" s="2" t="s">
        <v>963</v>
      </c>
      <c r="B1261" s="1">
        <v>155047</v>
      </c>
      <c r="C1261" s="5" t="str">
        <f t="shared" si="19"/>
        <v>15504</v>
      </c>
      <c r="D1261" s="2" t="s">
        <v>2847</v>
      </c>
    </row>
    <row r="1262" spans="1:4">
      <c r="A1262" s="2" t="s">
        <v>4075</v>
      </c>
      <c r="B1262" s="1">
        <v>155055</v>
      </c>
      <c r="C1262" s="5" t="str">
        <f t="shared" si="19"/>
        <v>15505</v>
      </c>
      <c r="D1262" s="2" t="s">
        <v>2847</v>
      </c>
    </row>
    <row r="1263" spans="1:4">
      <c r="A1263" s="2" t="s">
        <v>4076</v>
      </c>
      <c r="B1263" s="1">
        <v>155217</v>
      </c>
      <c r="C1263" s="5" t="str">
        <f t="shared" si="19"/>
        <v>15521</v>
      </c>
      <c r="D1263" s="2" t="s">
        <v>2847</v>
      </c>
    </row>
    <row r="1264" spans="1:4">
      <c r="A1264" s="2" t="s">
        <v>4077</v>
      </c>
      <c r="B1264" s="1">
        <v>155225</v>
      </c>
      <c r="C1264" s="5" t="str">
        <f t="shared" si="19"/>
        <v>15522</v>
      </c>
      <c r="D1264" s="2" t="s">
        <v>2847</v>
      </c>
    </row>
    <row r="1265" spans="1:4">
      <c r="A1265" s="2" t="s">
        <v>4078</v>
      </c>
      <c r="B1265" s="1">
        <v>155233</v>
      </c>
      <c r="C1265" s="5" t="str">
        <f t="shared" si="19"/>
        <v>15523</v>
      </c>
      <c r="D1265" s="2" t="s">
        <v>2847</v>
      </c>
    </row>
    <row r="1266" spans="1:4">
      <c r="A1266" s="2" t="s">
        <v>4079</v>
      </c>
      <c r="B1266" s="1">
        <v>155241</v>
      </c>
      <c r="C1266" s="5" t="str">
        <f t="shared" si="19"/>
        <v>15524</v>
      </c>
      <c r="D1266" s="2" t="s">
        <v>2847</v>
      </c>
    </row>
    <row r="1267" spans="1:4">
      <c r="A1267" s="2" t="s">
        <v>4080</v>
      </c>
      <c r="B1267" s="1">
        <v>155250</v>
      </c>
      <c r="C1267" s="5" t="str">
        <f t="shared" si="19"/>
        <v>15525</v>
      </c>
      <c r="D1267" s="2" t="s">
        <v>2847</v>
      </c>
    </row>
    <row r="1268" spans="1:4">
      <c r="A1268" s="2" t="s">
        <v>4081</v>
      </c>
      <c r="B1268" s="1">
        <v>155268</v>
      </c>
      <c r="C1268" s="5" t="str">
        <f t="shared" si="19"/>
        <v>15526</v>
      </c>
      <c r="D1268" s="2" t="s">
        <v>2847</v>
      </c>
    </row>
    <row r="1269" spans="1:4">
      <c r="A1269" s="2" t="s">
        <v>4082</v>
      </c>
      <c r="B1269" s="1">
        <v>155411</v>
      </c>
      <c r="C1269" s="5" t="str">
        <f t="shared" si="19"/>
        <v>15541</v>
      </c>
      <c r="D1269" s="2" t="s">
        <v>2847</v>
      </c>
    </row>
    <row r="1270" spans="1:4">
      <c r="A1270" s="2" t="s">
        <v>4083</v>
      </c>
      <c r="B1270" s="1">
        <v>155420</v>
      </c>
      <c r="C1270" s="5" t="str">
        <f t="shared" si="19"/>
        <v>15542</v>
      </c>
      <c r="D1270" s="2" t="s">
        <v>2847</v>
      </c>
    </row>
    <row r="1271" spans="1:4">
      <c r="A1271" s="2" t="s">
        <v>4084</v>
      </c>
      <c r="B1271" s="1">
        <v>155438</v>
      </c>
      <c r="C1271" s="5" t="str">
        <f t="shared" si="19"/>
        <v>15543</v>
      </c>
      <c r="D1271" s="2" t="s">
        <v>2847</v>
      </c>
    </row>
    <row r="1272" spans="1:4">
      <c r="A1272" s="2" t="s">
        <v>4085</v>
      </c>
      <c r="B1272" s="1">
        <v>155446</v>
      </c>
      <c r="C1272" s="5" t="str">
        <f t="shared" si="19"/>
        <v>15544</v>
      </c>
      <c r="D1272" s="2" t="s">
        <v>2847</v>
      </c>
    </row>
    <row r="1273" spans="1:4">
      <c r="A1273" s="2" t="s">
        <v>4086</v>
      </c>
      <c r="B1273" s="1">
        <v>155454</v>
      </c>
      <c r="C1273" s="5" t="str">
        <f t="shared" si="19"/>
        <v>15545</v>
      </c>
      <c r="D1273" s="2" t="s">
        <v>2847</v>
      </c>
    </row>
    <row r="1274" spans="1:4">
      <c r="A1274" s="2" t="s">
        <v>4087</v>
      </c>
      <c r="B1274" s="1">
        <v>155462</v>
      </c>
      <c r="C1274" s="5" t="str">
        <f t="shared" si="19"/>
        <v>15546</v>
      </c>
      <c r="D1274" s="2" t="s">
        <v>2847</v>
      </c>
    </row>
    <row r="1275" spans="1:4">
      <c r="A1275" s="2" t="s">
        <v>4088</v>
      </c>
      <c r="B1275" s="1">
        <v>155471</v>
      </c>
      <c r="C1275" s="5" t="str">
        <f t="shared" si="19"/>
        <v>15547</v>
      </c>
      <c r="D1275" s="2" t="s">
        <v>2847</v>
      </c>
    </row>
    <row r="1276" spans="1:4">
      <c r="A1276" s="2" t="s">
        <v>648</v>
      </c>
      <c r="B1276" s="1">
        <v>155489</v>
      </c>
      <c r="C1276" s="5" t="str">
        <f t="shared" si="19"/>
        <v>15548</v>
      </c>
      <c r="D1276" s="2" t="s">
        <v>2847</v>
      </c>
    </row>
    <row r="1277" spans="1:4">
      <c r="A1277" s="2" t="s">
        <v>4089</v>
      </c>
      <c r="B1277" s="1">
        <v>155497</v>
      </c>
      <c r="C1277" s="5" t="str">
        <f t="shared" si="19"/>
        <v>15549</v>
      </c>
      <c r="D1277" s="2" t="s">
        <v>2847</v>
      </c>
    </row>
    <row r="1278" spans="1:4">
      <c r="A1278" s="2" t="s">
        <v>4090</v>
      </c>
      <c r="B1278" s="1">
        <v>155501</v>
      </c>
      <c r="C1278" s="5" t="str">
        <f t="shared" si="19"/>
        <v>15550</v>
      </c>
      <c r="D1278" s="2" t="s">
        <v>2847</v>
      </c>
    </row>
    <row r="1279" spans="1:4">
      <c r="A1279" s="2" t="s">
        <v>4091</v>
      </c>
      <c r="B1279" s="1">
        <v>155616</v>
      </c>
      <c r="C1279" s="5" t="str">
        <f t="shared" si="19"/>
        <v>15561</v>
      </c>
      <c r="D1279" s="2" t="s">
        <v>2847</v>
      </c>
    </row>
    <row r="1280" spans="1:4">
      <c r="A1280" s="2" t="s">
        <v>4092</v>
      </c>
      <c r="B1280" s="1">
        <v>155624</v>
      </c>
      <c r="C1280" s="5" t="str">
        <f t="shared" si="19"/>
        <v>15562</v>
      </c>
      <c r="D1280" s="2" t="s">
        <v>2847</v>
      </c>
    </row>
    <row r="1281" spans="1:4">
      <c r="A1281" s="2" t="s">
        <v>4093</v>
      </c>
      <c r="B1281" s="1">
        <v>155632</v>
      </c>
      <c r="C1281" s="5" t="str">
        <f t="shared" si="19"/>
        <v>15563</v>
      </c>
      <c r="D1281" s="2" t="s">
        <v>2847</v>
      </c>
    </row>
    <row r="1282" spans="1:4">
      <c r="A1282" s="2" t="s">
        <v>964</v>
      </c>
      <c r="B1282" s="1">
        <v>155811</v>
      </c>
      <c r="C1282" s="5" t="str">
        <f t="shared" si="19"/>
        <v>15581</v>
      </c>
      <c r="D1282" s="2" t="s">
        <v>2847</v>
      </c>
    </row>
    <row r="1283" spans="1:4">
      <c r="A1283" s="2" t="s">
        <v>4094</v>
      </c>
      <c r="B1283" s="1">
        <v>155829</v>
      </c>
      <c r="C1283" s="5" t="str">
        <f t="shared" ref="C1283:C1346" si="20">LEFT(B1283,5)</f>
        <v>15582</v>
      </c>
      <c r="D1283" s="2" t="s">
        <v>2847</v>
      </c>
    </row>
    <row r="1284" spans="1:4">
      <c r="A1284" s="2" t="s">
        <v>4095</v>
      </c>
      <c r="B1284" s="1">
        <v>155837</v>
      </c>
      <c r="C1284" s="5" t="str">
        <f t="shared" si="20"/>
        <v>15583</v>
      </c>
      <c r="D1284" s="2" t="s">
        <v>2847</v>
      </c>
    </row>
    <row r="1285" spans="1:4">
      <c r="A1285" s="2" t="s">
        <v>2898</v>
      </c>
      <c r="B1285" s="1">
        <v>155845</v>
      </c>
      <c r="C1285" s="5" t="str">
        <f t="shared" si="20"/>
        <v>15584</v>
      </c>
      <c r="D1285" s="2" t="s">
        <v>2847</v>
      </c>
    </row>
    <row r="1286" spans="1:4">
      <c r="A1286" s="2" t="s">
        <v>2842</v>
      </c>
      <c r="B1286" s="1">
        <v>155853</v>
      </c>
      <c r="C1286" s="5" t="str">
        <f t="shared" si="20"/>
        <v>15585</v>
      </c>
      <c r="D1286" s="2" t="s">
        <v>2847</v>
      </c>
    </row>
    <row r="1287" spans="1:4">
      <c r="A1287" s="2" t="s">
        <v>2858</v>
      </c>
      <c r="B1287" s="1">
        <v>155861</v>
      </c>
      <c r="C1287" s="5" t="str">
        <f t="shared" si="20"/>
        <v>15586</v>
      </c>
      <c r="D1287" s="2" t="s">
        <v>2847</v>
      </c>
    </row>
    <row r="1288" spans="1:4">
      <c r="A1288" s="2" t="s">
        <v>4096</v>
      </c>
      <c r="B1288" s="1">
        <v>156019</v>
      </c>
      <c r="C1288" s="5" t="str">
        <f t="shared" si="20"/>
        <v>15601</v>
      </c>
      <c r="D1288" s="2" t="s">
        <v>2847</v>
      </c>
    </row>
    <row r="1289" spans="1:4">
      <c r="A1289" s="2" t="s">
        <v>4097</v>
      </c>
      <c r="B1289" s="1">
        <v>156027</v>
      </c>
      <c r="C1289" s="5" t="str">
        <f t="shared" si="20"/>
        <v>15602</v>
      </c>
      <c r="D1289" s="2" t="s">
        <v>2847</v>
      </c>
    </row>
    <row r="1290" spans="1:4">
      <c r="A1290" s="2" t="s">
        <v>4098</v>
      </c>
      <c r="B1290" s="1">
        <v>156035</v>
      </c>
      <c r="C1290" s="5" t="str">
        <f t="shared" si="20"/>
        <v>15603</v>
      </c>
      <c r="D1290" s="2" t="s">
        <v>2847</v>
      </c>
    </row>
    <row r="1291" spans="1:4">
      <c r="A1291" s="2" t="s">
        <v>4099</v>
      </c>
      <c r="B1291" s="1">
        <v>156043</v>
      </c>
      <c r="C1291" s="5" t="str">
        <f t="shared" si="20"/>
        <v>15604</v>
      </c>
      <c r="D1291" s="2" t="s">
        <v>2847</v>
      </c>
    </row>
    <row r="1292" spans="1:4">
      <c r="A1292" s="2" t="s">
        <v>4100</v>
      </c>
      <c r="B1292" s="1">
        <v>156051</v>
      </c>
      <c r="C1292" s="5" t="str">
        <f t="shared" si="20"/>
        <v>15605</v>
      </c>
      <c r="D1292" s="2" t="s">
        <v>2847</v>
      </c>
    </row>
    <row r="1293" spans="1:4">
      <c r="A1293" s="2" t="s">
        <v>4101</v>
      </c>
      <c r="B1293" s="1">
        <v>156060</v>
      </c>
      <c r="C1293" s="5" t="str">
        <f t="shared" si="20"/>
        <v>15606</v>
      </c>
      <c r="D1293" s="2" t="s">
        <v>2847</v>
      </c>
    </row>
    <row r="1294" spans="1:4">
      <c r="A1294" s="2" t="s">
        <v>4102</v>
      </c>
      <c r="B1294" s="1">
        <v>156078</v>
      </c>
      <c r="C1294" s="5" t="str">
        <f t="shared" si="20"/>
        <v>15607</v>
      </c>
      <c r="D1294" s="2" t="s">
        <v>2847</v>
      </c>
    </row>
    <row r="1295" spans="1:4">
      <c r="A1295" s="2" t="s">
        <v>4103</v>
      </c>
      <c r="B1295" s="1">
        <v>156086</v>
      </c>
      <c r="C1295" s="5" t="str">
        <f t="shared" si="20"/>
        <v>15608</v>
      </c>
      <c r="D1295" s="2" t="s">
        <v>2847</v>
      </c>
    </row>
    <row r="1296" spans="1:4">
      <c r="A1296" s="2" t="s">
        <v>4104</v>
      </c>
      <c r="B1296" s="1">
        <v>156094</v>
      </c>
      <c r="C1296" s="5" t="str">
        <f t="shared" si="20"/>
        <v>15609</v>
      </c>
      <c r="D1296" s="2" t="s">
        <v>2847</v>
      </c>
    </row>
    <row r="1297" spans="1:4">
      <c r="A1297" s="2" t="s">
        <v>2859</v>
      </c>
      <c r="B1297" s="1">
        <v>160008</v>
      </c>
      <c r="C1297" s="5" t="str">
        <f t="shared" si="20"/>
        <v>16000</v>
      </c>
      <c r="D1297" s="2" t="s">
        <v>2859</v>
      </c>
    </row>
    <row r="1298" spans="1:4">
      <c r="A1298" s="2" t="s">
        <v>967</v>
      </c>
      <c r="B1298" s="1">
        <v>162019</v>
      </c>
      <c r="C1298" s="5" t="str">
        <f t="shared" si="20"/>
        <v>16201</v>
      </c>
      <c r="D1298" s="2" t="s">
        <v>2859</v>
      </c>
    </row>
    <row r="1299" spans="1:4">
      <c r="A1299" s="2" t="s">
        <v>968</v>
      </c>
      <c r="B1299" s="1">
        <v>162027</v>
      </c>
      <c r="C1299" s="5" t="str">
        <f t="shared" si="20"/>
        <v>16202</v>
      </c>
      <c r="D1299" s="2" t="s">
        <v>2859</v>
      </c>
    </row>
    <row r="1300" spans="1:4">
      <c r="A1300" s="2" t="s">
        <v>4105</v>
      </c>
      <c r="B1300" s="1">
        <v>162035</v>
      </c>
      <c r="C1300" s="5" t="str">
        <f t="shared" si="20"/>
        <v>16203</v>
      </c>
      <c r="D1300" s="2" t="s">
        <v>2859</v>
      </c>
    </row>
    <row r="1301" spans="1:4">
      <c r="A1301" s="2" t="s">
        <v>969</v>
      </c>
      <c r="B1301" s="1">
        <v>162043</v>
      </c>
      <c r="C1301" s="5" t="str">
        <f t="shared" si="20"/>
        <v>16204</v>
      </c>
      <c r="D1301" s="2" t="s">
        <v>2859</v>
      </c>
    </row>
    <row r="1302" spans="1:4">
      <c r="A1302" s="2" t="s">
        <v>970</v>
      </c>
      <c r="B1302" s="1">
        <v>162051</v>
      </c>
      <c r="C1302" s="5" t="str">
        <f t="shared" si="20"/>
        <v>16205</v>
      </c>
      <c r="D1302" s="2" t="s">
        <v>2859</v>
      </c>
    </row>
    <row r="1303" spans="1:4">
      <c r="A1303" s="2" t="s">
        <v>971</v>
      </c>
      <c r="B1303" s="1">
        <v>162060</v>
      </c>
      <c r="C1303" s="5" t="str">
        <f t="shared" si="20"/>
        <v>16206</v>
      </c>
      <c r="D1303" s="2" t="s">
        <v>2859</v>
      </c>
    </row>
    <row r="1304" spans="1:4">
      <c r="A1304" s="2" t="s">
        <v>972</v>
      </c>
      <c r="B1304" s="1">
        <v>162078</v>
      </c>
      <c r="C1304" s="5" t="str">
        <f t="shared" si="20"/>
        <v>16207</v>
      </c>
      <c r="D1304" s="2" t="s">
        <v>2859</v>
      </c>
    </row>
    <row r="1305" spans="1:4">
      <c r="A1305" s="2" t="s">
        <v>973</v>
      </c>
      <c r="B1305" s="1">
        <v>162086</v>
      </c>
      <c r="C1305" s="5" t="str">
        <f t="shared" si="20"/>
        <v>16208</v>
      </c>
      <c r="D1305" s="2" t="s">
        <v>2859</v>
      </c>
    </row>
    <row r="1306" spans="1:4">
      <c r="A1306" s="2" t="s">
        <v>2860</v>
      </c>
      <c r="B1306" s="1">
        <v>162094</v>
      </c>
      <c r="C1306" s="5" t="str">
        <f t="shared" si="20"/>
        <v>16209</v>
      </c>
      <c r="D1306" s="2" t="s">
        <v>2859</v>
      </c>
    </row>
    <row r="1307" spans="1:4">
      <c r="A1307" s="2" t="s">
        <v>976</v>
      </c>
      <c r="B1307" s="1">
        <v>162108</v>
      </c>
      <c r="C1307" s="5" t="str">
        <f t="shared" si="20"/>
        <v>16210</v>
      </c>
      <c r="D1307" s="2" t="s">
        <v>2859</v>
      </c>
    </row>
    <row r="1308" spans="1:4">
      <c r="A1308" s="2" t="s">
        <v>977</v>
      </c>
      <c r="B1308" s="1">
        <v>162116</v>
      </c>
      <c r="C1308" s="5" t="str">
        <f t="shared" si="20"/>
        <v>16211</v>
      </c>
      <c r="D1308" s="2" t="s">
        <v>2859</v>
      </c>
    </row>
    <row r="1309" spans="1:4">
      <c r="A1309" s="2" t="s">
        <v>4106</v>
      </c>
      <c r="B1309" s="1">
        <v>163015</v>
      </c>
      <c r="C1309" s="5" t="str">
        <f t="shared" si="20"/>
        <v>16301</v>
      </c>
      <c r="D1309" s="2" t="s">
        <v>2859</v>
      </c>
    </row>
    <row r="1310" spans="1:4">
      <c r="A1310" s="2" t="s">
        <v>4107</v>
      </c>
      <c r="B1310" s="1">
        <v>163023</v>
      </c>
      <c r="C1310" s="5" t="str">
        <f t="shared" si="20"/>
        <v>16302</v>
      </c>
      <c r="D1310" s="2" t="s">
        <v>2859</v>
      </c>
    </row>
    <row r="1311" spans="1:4">
      <c r="A1311" s="2" t="s">
        <v>978</v>
      </c>
      <c r="B1311" s="1">
        <v>163210</v>
      </c>
      <c r="C1311" s="5" t="str">
        <f t="shared" si="20"/>
        <v>16321</v>
      </c>
      <c r="D1311" s="2" t="s">
        <v>2859</v>
      </c>
    </row>
    <row r="1312" spans="1:4">
      <c r="A1312" s="2" t="s">
        <v>979</v>
      </c>
      <c r="B1312" s="1">
        <v>163228</v>
      </c>
      <c r="C1312" s="5" t="str">
        <f t="shared" si="20"/>
        <v>16322</v>
      </c>
      <c r="D1312" s="2" t="s">
        <v>2859</v>
      </c>
    </row>
    <row r="1313" spans="1:4">
      <c r="A1313" s="2" t="s">
        <v>980</v>
      </c>
      <c r="B1313" s="1">
        <v>163236</v>
      </c>
      <c r="C1313" s="5" t="str">
        <f t="shared" si="20"/>
        <v>16323</v>
      </c>
      <c r="D1313" s="2" t="s">
        <v>2859</v>
      </c>
    </row>
    <row r="1314" spans="1:4">
      <c r="A1314" s="2" t="s">
        <v>4108</v>
      </c>
      <c r="B1314" s="1">
        <v>163414</v>
      </c>
      <c r="C1314" s="5" t="str">
        <f t="shared" si="20"/>
        <v>16341</v>
      </c>
      <c r="D1314" s="2" t="s">
        <v>2859</v>
      </c>
    </row>
    <row r="1315" spans="1:4">
      <c r="A1315" s="2" t="s">
        <v>2861</v>
      </c>
      <c r="B1315" s="1">
        <v>163422</v>
      </c>
      <c r="C1315" s="5" t="str">
        <f t="shared" si="20"/>
        <v>16342</v>
      </c>
      <c r="D1315" s="2" t="s">
        <v>2859</v>
      </c>
    </row>
    <row r="1316" spans="1:4">
      <c r="A1316" s="2" t="s">
        <v>438</v>
      </c>
      <c r="B1316" s="1">
        <v>163431</v>
      </c>
      <c r="C1316" s="5" t="str">
        <f t="shared" si="20"/>
        <v>16343</v>
      </c>
      <c r="D1316" s="2" t="s">
        <v>2859</v>
      </c>
    </row>
    <row r="1317" spans="1:4">
      <c r="A1317" s="2" t="s">
        <v>4109</v>
      </c>
      <c r="B1317" s="1">
        <v>163619</v>
      </c>
      <c r="C1317" s="5" t="str">
        <f t="shared" si="20"/>
        <v>16361</v>
      </c>
      <c r="D1317" s="2" t="s">
        <v>2859</v>
      </c>
    </row>
    <row r="1318" spans="1:4">
      <c r="A1318" s="2" t="s">
        <v>4110</v>
      </c>
      <c r="B1318" s="1">
        <v>163627</v>
      </c>
      <c r="C1318" s="5" t="str">
        <f t="shared" si="20"/>
        <v>16362</v>
      </c>
      <c r="D1318" s="2" t="s">
        <v>2859</v>
      </c>
    </row>
    <row r="1319" spans="1:4">
      <c r="A1319" s="2" t="s">
        <v>4111</v>
      </c>
      <c r="B1319" s="1">
        <v>163635</v>
      </c>
      <c r="C1319" s="5" t="str">
        <f t="shared" si="20"/>
        <v>16363</v>
      </c>
      <c r="D1319" s="2" t="s">
        <v>2859</v>
      </c>
    </row>
    <row r="1320" spans="1:4">
      <c r="A1320" s="2" t="s">
        <v>4112</v>
      </c>
      <c r="B1320" s="1">
        <v>163643</v>
      </c>
      <c r="C1320" s="5" t="str">
        <f t="shared" si="20"/>
        <v>16364</v>
      </c>
      <c r="D1320" s="2" t="s">
        <v>2859</v>
      </c>
    </row>
    <row r="1321" spans="1:4">
      <c r="A1321" s="2" t="s">
        <v>4113</v>
      </c>
      <c r="B1321" s="1">
        <v>163813</v>
      </c>
      <c r="C1321" s="5" t="str">
        <f t="shared" si="20"/>
        <v>16381</v>
      </c>
      <c r="D1321" s="2" t="s">
        <v>2859</v>
      </c>
    </row>
    <row r="1322" spans="1:4">
      <c r="A1322" s="2" t="s">
        <v>4114</v>
      </c>
      <c r="B1322" s="1">
        <v>163821</v>
      </c>
      <c r="C1322" s="5" t="str">
        <f t="shared" si="20"/>
        <v>16382</v>
      </c>
      <c r="D1322" s="2" t="s">
        <v>2859</v>
      </c>
    </row>
    <row r="1323" spans="1:4">
      <c r="A1323" s="2" t="s">
        <v>4115</v>
      </c>
      <c r="B1323" s="1">
        <v>163830</v>
      </c>
      <c r="C1323" s="5" t="str">
        <f t="shared" si="20"/>
        <v>16383</v>
      </c>
      <c r="D1323" s="2" t="s">
        <v>2859</v>
      </c>
    </row>
    <row r="1324" spans="1:4">
      <c r="A1324" s="2" t="s">
        <v>2828</v>
      </c>
      <c r="B1324" s="1">
        <v>163848</v>
      </c>
      <c r="C1324" s="5" t="str">
        <f t="shared" si="20"/>
        <v>16384</v>
      </c>
      <c r="D1324" s="2" t="s">
        <v>2859</v>
      </c>
    </row>
    <row r="1325" spans="1:4">
      <c r="A1325" s="2" t="s">
        <v>4116</v>
      </c>
      <c r="B1325" s="1">
        <v>164011</v>
      </c>
      <c r="C1325" s="5" t="str">
        <f t="shared" si="20"/>
        <v>16401</v>
      </c>
      <c r="D1325" s="2" t="s">
        <v>2859</v>
      </c>
    </row>
    <row r="1326" spans="1:4">
      <c r="A1326" s="2" t="s">
        <v>4117</v>
      </c>
      <c r="B1326" s="1">
        <v>164020</v>
      </c>
      <c r="C1326" s="5" t="str">
        <f t="shared" si="20"/>
        <v>16402</v>
      </c>
      <c r="D1326" s="2" t="s">
        <v>2859</v>
      </c>
    </row>
    <row r="1327" spans="1:4">
      <c r="A1327" s="2" t="s">
        <v>4118</v>
      </c>
      <c r="B1327" s="1">
        <v>164038</v>
      </c>
      <c r="C1327" s="5" t="str">
        <f t="shared" si="20"/>
        <v>16403</v>
      </c>
      <c r="D1327" s="2" t="s">
        <v>2859</v>
      </c>
    </row>
    <row r="1328" spans="1:4">
      <c r="A1328" s="2" t="s">
        <v>4119</v>
      </c>
      <c r="B1328" s="1">
        <v>164046</v>
      </c>
      <c r="C1328" s="5" t="str">
        <f t="shared" si="20"/>
        <v>16404</v>
      </c>
      <c r="D1328" s="2" t="s">
        <v>2859</v>
      </c>
    </row>
    <row r="1329" spans="1:4">
      <c r="A1329" s="2" t="s">
        <v>4120</v>
      </c>
      <c r="B1329" s="1">
        <v>164054</v>
      </c>
      <c r="C1329" s="5" t="str">
        <f t="shared" si="20"/>
        <v>16405</v>
      </c>
      <c r="D1329" s="2" t="s">
        <v>2859</v>
      </c>
    </row>
    <row r="1330" spans="1:4">
      <c r="A1330" s="2" t="s">
        <v>4121</v>
      </c>
      <c r="B1330" s="1">
        <v>164062</v>
      </c>
      <c r="C1330" s="5" t="str">
        <f t="shared" si="20"/>
        <v>16406</v>
      </c>
      <c r="D1330" s="2" t="s">
        <v>2859</v>
      </c>
    </row>
    <row r="1331" spans="1:4">
      <c r="A1331" s="2" t="s">
        <v>4122</v>
      </c>
      <c r="B1331" s="1">
        <v>164071</v>
      </c>
      <c r="C1331" s="5" t="str">
        <f t="shared" si="20"/>
        <v>16407</v>
      </c>
      <c r="D1331" s="2" t="s">
        <v>2859</v>
      </c>
    </row>
    <row r="1332" spans="1:4">
      <c r="A1332" s="2" t="s">
        <v>4123</v>
      </c>
      <c r="B1332" s="1">
        <v>164089</v>
      </c>
      <c r="C1332" s="5" t="str">
        <f t="shared" si="20"/>
        <v>16408</v>
      </c>
      <c r="D1332" s="2" t="s">
        <v>2859</v>
      </c>
    </row>
    <row r="1333" spans="1:4">
      <c r="A1333" s="2" t="s">
        <v>4124</v>
      </c>
      <c r="B1333" s="1">
        <v>164216</v>
      </c>
      <c r="C1333" s="5" t="str">
        <f t="shared" si="20"/>
        <v>16421</v>
      </c>
      <c r="D1333" s="2" t="s">
        <v>2859</v>
      </c>
    </row>
    <row r="1334" spans="1:4">
      <c r="A1334" s="2" t="s">
        <v>4125</v>
      </c>
      <c r="B1334" s="1">
        <v>164224</v>
      </c>
      <c r="C1334" s="5" t="str">
        <f t="shared" si="20"/>
        <v>16422</v>
      </c>
      <c r="D1334" s="2" t="s">
        <v>2859</v>
      </c>
    </row>
    <row r="1335" spans="1:4">
      <c r="A1335" s="2" t="s">
        <v>2862</v>
      </c>
      <c r="B1335" s="1">
        <v>170003</v>
      </c>
      <c r="C1335" s="5" t="str">
        <f t="shared" si="20"/>
        <v>17000</v>
      </c>
      <c r="D1335" s="2" t="s">
        <v>2862</v>
      </c>
    </row>
    <row r="1336" spans="1:4">
      <c r="A1336" s="2" t="s">
        <v>2863</v>
      </c>
      <c r="B1336" s="1">
        <v>172014</v>
      </c>
      <c r="C1336" s="5" t="str">
        <f t="shared" si="20"/>
        <v>17201</v>
      </c>
      <c r="D1336" s="2" t="s">
        <v>2862</v>
      </c>
    </row>
    <row r="1337" spans="1:4">
      <c r="A1337" s="2" t="s">
        <v>985</v>
      </c>
      <c r="B1337" s="1">
        <v>172022</v>
      </c>
      <c r="C1337" s="5" t="str">
        <f t="shared" si="20"/>
        <v>17202</v>
      </c>
      <c r="D1337" s="2" t="s">
        <v>2862</v>
      </c>
    </row>
    <row r="1338" spans="1:4">
      <c r="A1338" s="2" t="s">
        <v>986</v>
      </c>
      <c r="B1338" s="1">
        <v>172031</v>
      </c>
      <c r="C1338" s="5" t="str">
        <f t="shared" si="20"/>
        <v>17203</v>
      </c>
      <c r="D1338" s="2" t="s">
        <v>2862</v>
      </c>
    </row>
    <row r="1339" spans="1:4">
      <c r="A1339" s="2" t="s">
        <v>987</v>
      </c>
      <c r="B1339" s="1">
        <v>172049</v>
      </c>
      <c r="C1339" s="5" t="str">
        <f t="shared" si="20"/>
        <v>17204</v>
      </c>
      <c r="D1339" s="2" t="s">
        <v>2862</v>
      </c>
    </row>
    <row r="1340" spans="1:4">
      <c r="A1340" s="2" t="s">
        <v>2864</v>
      </c>
      <c r="B1340" s="1">
        <v>172057</v>
      </c>
      <c r="C1340" s="5" t="str">
        <f t="shared" si="20"/>
        <v>17205</v>
      </c>
      <c r="D1340" s="2" t="s">
        <v>2862</v>
      </c>
    </row>
    <row r="1341" spans="1:4">
      <c r="A1341" s="2" t="s">
        <v>990</v>
      </c>
      <c r="B1341" s="1">
        <v>172065</v>
      </c>
      <c r="C1341" s="5" t="str">
        <f t="shared" si="20"/>
        <v>17206</v>
      </c>
      <c r="D1341" s="2" t="s">
        <v>2862</v>
      </c>
    </row>
    <row r="1342" spans="1:4">
      <c r="A1342" s="2" t="s">
        <v>991</v>
      </c>
      <c r="B1342" s="1">
        <v>172073</v>
      </c>
      <c r="C1342" s="5" t="str">
        <f t="shared" si="20"/>
        <v>17207</v>
      </c>
      <c r="D1342" s="2" t="s">
        <v>2862</v>
      </c>
    </row>
    <row r="1343" spans="1:4">
      <c r="A1343" s="2" t="s">
        <v>992</v>
      </c>
      <c r="B1343" s="1">
        <v>172090</v>
      </c>
      <c r="C1343" s="5" t="str">
        <f t="shared" si="20"/>
        <v>17209</v>
      </c>
      <c r="D1343" s="2" t="s">
        <v>2862</v>
      </c>
    </row>
    <row r="1344" spans="1:4">
      <c r="A1344" s="2" t="s">
        <v>4126</v>
      </c>
      <c r="B1344" s="1">
        <v>172081</v>
      </c>
      <c r="C1344" s="5" t="str">
        <f t="shared" si="20"/>
        <v>17208</v>
      </c>
      <c r="D1344" s="2" t="s">
        <v>2862</v>
      </c>
    </row>
    <row r="1345" spans="1:4">
      <c r="A1345" s="2" t="s">
        <v>2865</v>
      </c>
      <c r="B1345" s="1">
        <v>172103</v>
      </c>
      <c r="C1345" s="5" t="str">
        <f t="shared" si="20"/>
        <v>17210</v>
      </c>
      <c r="D1345" s="2" t="s">
        <v>2862</v>
      </c>
    </row>
    <row r="1346" spans="1:4">
      <c r="A1346" s="2" t="s">
        <v>995</v>
      </c>
      <c r="B1346" s="1">
        <v>172111</v>
      </c>
      <c r="C1346" s="5" t="str">
        <f t="shared" si="20"/>
        <v>17211</v>
      </c>
      <c r="D1346" s="2" t="s">
        <v>2862</v>
      </c>
    </row>
    <row r="1347" spans="1:4">
      <c r="A1347" s="2" t="s">
        <v>2866</v>
      </c>
      <c r="B1347" s="1">
        <v>172120</v>
      </c>
      <c r="C1347" s="5" t="str">
        <f t="shared" ref="C1347:C1410" si="21">LEFT(B1347,5)</f>
        <v>17212</v>
      </c>
      <c r="D1347" s="2" t="s">
        <v>2862</v>
      </c>
    </row>
    <row r="1348" spans="1:4">
      <c r="A1348" s="2" t="s">
        <v>4127</v>
      </c>
      <c r="B1348" s="1">
        <v>173011</v>
      </c>
      <c r="C1348" s="5" t="str">
        <f t="shared" si="21"/>
        <v>17301</v>
      </c>
      <c r="D1348" s="2" t="s">
        <v>2862</v>
      </c>
    </row>
    <row r="1349" spans="1:4">
      <c r="A1349" s="2" t="s">
        <v>4128</v>
      </c>
      <c r="B1349" s="1">
        <v>173215</v>
      </c>
      <c r="C1349" s="5" t="str">
        <f t="shared" si="21"/>
        <v>17321</v>
      </c>
      <c r="D1349" s="2" t="s">
        <v>2862</v>
      </c>
    </row>
    <row r="1350" spans="1:4">
      <c r="A1350" s="2" t="s">
        <v>4129</v>
      </c>
      <c r="B1350" s="1">
        <v>173223</v>
      </c>
      <c r="C1350" s="5" t="str">
        <f t="shared" si="21"/>
        <v>17322</v>
      </c>
      <c r="D1350" s="2" t="s">
        <v>2862</v>
      </c>
    </row>
    <row r="1351" spans="1:4">
      <c r="A1351" s="2" t="s">
        <v>4130</v>
      </c>
      <c r="B1351" s="1">
        <v>173231</v>
      </c>
      <c r="C1351" s="5" t="str">
        <f t="shared" si="21"/>
        <v>17323</v>
      </c>
      <c r="D1351" s="2" t="s">
        <v>2862</v>
      </c>
    </row>
    <row r="1352" spans="1:4">
      <c r="A1352" s="2" t="s">
        <v>2867</v>
      </c>
      <c r="B1352" s="1">
        <v>173240</v>
      </c>
      <c r="C1352" s="5" t="str">
        <f t="shared" si="21"/>
        <v>17324</v>
      </c>
      <c r="D1352" s="2" t="s">
        <v>2862</v>
      </c>
    </row>
    <row r="1353" spans="1:4">
      <c r="A1353" s="2" t="s">
        <v>4131</v>
      </c>
      <c r="B1353" s="1">
        <v>173428</v>
      </c>
      <c r="C1353" s="5" t="str">
        <f t="shared" si="21"/>
        <v>17342</v>
      </c>
      <c r="D1353" s="2" t="s">
        <v>2862</v>
      </c>
    </row>
    <row r="1354" spans="1:4">
      <c r="A1354" s="2" t="s">
        <v>4132</v>
      </c>
      <c r="B1354" s="1">
        <v>173436</v>
      </c>
      <c r="C1354" s="5" t="str">
        <f t="shared" si="21"/>
        <v>17343</v>
      </c>
      <c r="D1354" s="2" t="s">
        <v>2862</v>
      </c>
    </row>
    <row r="1355" spans="1:4">
      <c r="A1355" s="2" t="s">
        <v>4133</v>
      </c>
      <c r="B1355" s="1">
        <v>173444</v>
      </c>
      <c r="C1355" s="5" t="str">
        <f t="shared" si="21"/>
        <v>17344</v>
      </c>
      <c r="D1355" s="2" t="s">
        <v>2862</v>
      </c>
    </row>
    <row r="1356" spans="1:4">
      <c r="A1356" s="2" t="s">
        <v>4134</v>
      </c>
      <c r="B1356" s="1">
        <v>173452</v>
      </c>
      <c r="C1356" s="5" t="str">
        <f t="shared" si="21"/>
        <v>17345</v>
      </c>
      <c r="D1356" s="2" t="s">
        <v>2862</v>
      </c>
    </row>
    <row r="1357" spans="1:4">
      <c r="A1357" s="2" t="s">
        <v>4135</v>
      </c>
      <c r="B1357" s="1">
        <v>173461</v>
      </c>
      <c r="C1357" s="5" t="str">
        <f t="shared" si="21"/>
        <v>17346</v>
      </c>
      <c r="D1357" s="2" t="s">
        <v>2862</v>
      </c>
    </row>
    <row r="1358" spans="1:4">
      <c r="A1358" s="2" t="s">
        <v>4136</v>
      </c>
      <c r="B1358" s="1">
        <v>173479</v>
      </c>
      <c r="C1358" s="5" t="str">
        <f t="shared" si="21"/>
        <v>17347</v>
      </c>
      <c r="D1358" s="2" t="s">
        <v>2862</v>
      </c>
    </row>
    <row r="1359" spans="1:4">
      <c r="A1359" s="2" t="s">
        <v>4137</v>
      </c>
      <c r="B1359" s="1">
        <v>173487</v>
      </c>
      <c r="C1359" s="5" t="str">
        <f t="shared" si="21"/>
        <v>17348</v>
      </c>
      <c r="D1359" s="2" t="s">
        <v>2862</v>
      </c>
    </row>
    <row r="1360" spans="1:4">
      <c r="A1360" s="2" t="s">
        <v>4138</v>
      </c>
      <c r="B1360" s="1">
        <v>173495</v>
      </c>
      <c r="C1360" s="5" t="str">
        <f t="shared" si="21"/>
        <v>17349</v>
      </c>
      <c r="D1360" s="2" t="s">
        <v>2862</v>
      </c>
    </row>
    <row r="1361" spans="1:4">
      <c r="A1361" s="2" t="s">
        <v>1000</v>
      </c>
      <c r="B1361" s="1">
        <v>173614</v>
      </c>
      <c r="C1361" s="5" t="str">
        <f t="shared" si="21"/>
        <v>17361</v>
      </c>
      <c r="D1361" s="2" t="s">
        <v>2862</v>
      </c>
    </row>
    <row r="1362" spans="1:4">
      <c r="A1362" s="2" t="s">
        <v>4139</v>
      </c>
      <c r="B1362" s="1">
        <v>173622</v>
      </c>
      <c r="C1362" s="5" t="str">
        <f t="shared" si="21"/>
        <v>17362</v>
      </c>
      <c r="D1362" s="2" t="s">
        <v>2862</v>
      </c>
    </row>
    <row r="1363" spans="1:4">
      <c r="A1363" s="2" t="s">
        <v>4140</v>
      </c>
      <c r="B1363" s="1">
        <v>173631</v>
      </c>
      <c r="C1363" s="5" t="str">
        <f t="shared" si="21"/>
        <v>17363</v>
      </c>
      <c r="D1363" s="2" t="s">
        <v>2862</v>
      </c>
    </row>
    <row r="1364" spans="1:4">
      <c r="A1364" s="2" t="s">
        <v>4141</v>
      </c>
      <c r="B1364" s="1">
        <v>173649</v>
      </c>
      <c r="C1364" s="5" t="str">
        <f t="shared" si="21"/>
        <v>17364</v>
      </c>
      <c r="D1364" s="2" t="s">
        <v>2862</v>
      </c>
    </row>
    <row r="1365" spans="1:4">
      <c r="A1365" s="2" t="s">
        <v>1001</v>
      </c>
      <c r="B1365" s="1">
        <v>173657</v>
      </c>
      <c r="C1365" s="5" t="str">
        <f t="shared" si="21"/>
        <v>17365</v>
      </c>
      <c r="D1365" s="2" t="s">
        <v>2862</v>
      </c>
    </row>
    <row r="1366" spans="1:4">
      <c r="A1366" s="2" t="s">
        <v>1002</v>
      </c>
      <c r="B1366" s="1">
        <v>173843</v>
      </c>
      <c r="C1366" s="5" t="str">
        <f t="shared" si="21"/>
        <v>17384</v>
      </c>
      <c r="D1366" s="2" t="s">
        <v>2862</v>
      </c>
    </row>
    <row r="1367" spans="1:4">
      <c r="A1367" s="2" t="s">
        <v>4142</v>
      </c>
      <c r="B1367" s="1">
        <v>173827</v>
      </c>
      <c r="C1367" s="5" t="str">
        <f t="shared" si="21"/>
        <v>17382</v>
      </c>
      <c r="D1367" s="2" t="s">
        <v>2862</v>
      </c>
    </row>
    <row r="1368" spans="1:4">
      <c r="A1368" s="2" t="s">
        <v>1003</v>
      </c>
      <c r="B1368" s="1">
        <v>173860</v>
      </c>
      <c r="C1368" s="5" t="str">
        <f t="shared" si="21"/>
        <v>17386</v>
      </c>
      <c r="D1368" s="2" t="s">
        <v>2862</v>
      </c>
    </row>
    <row r="1369" spans="1:4">
      <c r="A1369" s="2" t="s">
        <v>1004</v>
      </c>
      <c r="B1369" s="1">
        <v>174076</v>
      </c>
      <c r="C1369" s="5" t="str">
        <f t="shared" si="21"/>
        <v>17407</v>
      </c>
      <c r="D1369" s="2" t="s">
        <v>2862</v>
      </c>
    </row>
    <row r="1370" spans="1:4">
      <c r="A1370" s="2" t="s">
        <v>4143</v>
      </c>
      <c r="B1370" s="1">
        <v>173835</v>
      </c>
      <c r="C1370" s="5" t="str">
        <f t="shared" si="21"/>
        <v>17383</v>
      </c>
      <c r="D1370" s="2" t="s">
        <v>2862</v>
      </c>
    </row>
    <row r="1371" spans="1:4">
      <c r="A1371" s="2" t="s">
        <v>4144</v>
      </c>
      <c r="B1371" s="1">
        <v>173851</v>
      </c>
      <c r="C1371" s="5" t="str">
        <f t="shared" si="21"/>
        <v>17385</v>
      </c>
      <c r="D1371" s="2" t="s">
        <v>2862</v>
      </c>
    </row>
    <row r="1372" spans="1:4">
      <c r="A1372" s="2" t="s">
        <v>4145</v>
      </c>
      <c r="B1372" s="1">
        <v>174017</v>
      </c>
      <c r="C1372" s="5" t="str">
        <f t="shared" si="21"/>
        <v>17401</v>
      </c>
      <c r="D1372" s="2" t="s">
        <v>2862</v>
      </c>
    </row>
    <row r="1373" spans="1:4">
      <c r="A1373" s="2" t="s">
        <v>4146</v>
      </c>
      <c r="B1373" s="1">
        <v>174025</v>
      </c>
      <c r="C1373" s="5" t="str">
        <f t="shared" si="21"/>
        <v>17402</v>
      </c>
      <c r="D1373" s="2" t="s">
        <v>2862</v>
      </c>
    </row>
    <row r="1374" spans="1:4">
      <c r="A1374" s="2" t="s">
        <v>4147</v>
      </c>
      <c r="B1374" s="1">
        <v>174033</v>
      </c>
      <c r="C1374" s="5" t="str">
        <f t="shared" si="21"/>
        <v>17403</v>
      </c>
      <c r="D1374" s="2" t="s">
        <v>2862</v>
      </c>
    </row>
    <row r="1375" spans="1:4">
      <c r="A1375" s="2" t="s">
        <v>3759</v>
      </c>
      <c r="B1375" s="1">
        <v>174041</v>
      </c>
      <c r="C1375" s="5" t="str">
        <f t="shared" si="21"/>
        <v>17404</v>
      </c>
      <c r="D1375" s="2" t="s">
        <v>2862</v>
      </c>
    </row>
    <row r="1376" spans="1:4">
      <c r="A1376" s="2" t="s">
        <v>4148</v>
      </c>
      <c r="B1376" s="1">
        <v>174050</v>
      </c>
      <c r="C1376" s="5" t="str">
        <f t="shared" si="21"/>
        <v>17405</v>
      </c>
      <c r="D1376" s="2" t="s">
        <v>2862</v>
      </c>
    </row>
    <row r="1377" spans="1:4" ht="19.5" thickBot="1">
      <c r="A1377" s="2" t="s">
        <v>4149</v>
      </c>
      <c r="B1377" s="1">
        <v>174068</v>
      </c>
      <c r="C1377" s="5" t="str">
        <f t="shared" si="21"/>
        <v>17406</v>
      </c>
      <c r="D1377" s="2" t="s">
        <v>2862</v>
      </c>
    </row>
    <row r="1378" spans="1:4" ht="19.5" thickBot="1">
      <c r="A1378" s="2" t="s">
        <v>1005</v>
      </c>
      <c r="B1378" s="7">
        <v>174611</v>
      </c>
      <c r="C1378" s="5" t="str">
        <f t="shared" si="21"/>
        <v>17461</v>
      </c>
      <c r="D1378" s="2" t="s">
        <v>2862</v>
      </c>
    </row>
    <row r="1379" spans="1:4">
      <c r="A1379" s="2" t="s">
        <v>4150</v>
      </c>
      <c r="B1379" s="1">
        <v>174220</v>
      </c>
      <c r="C1379" s="5" t="str">
        <f t="shared" si="21"/>
        <v>17422</v>
      </c>
      <c r="D1379" s="2" t="s">
        <v>2862</v>
      </c>
    </row>
    <row r="1380" spans="1:4">
      <c r="A1380" s="2" t="s">
        <v>1006</v>
      </c>
      <c r="B1380" s="1">
        <v>174637</v>
      </c>
      <c r="C1380" s="5" t="str">
        <f t="shared" si="21"/>
        <v>17463</v>
      </c>
      <c r="D1380" s="2" t="s">
        <v>2862</v>
      </c>
    </row>
    <row r="1381" spans="1:4">
      <c r="A1381" s="2" t="s">
        <v>4151</v>
      </c>
      <c r="B1381" s="1">
        <v>174238</v>
      </c>
      <c r="C1381" s="5" t="str">
        <f t="shared" si="21"/>
        <v>17423</v>
      </c>
      <c r="D1381" s="2" t="s">
        <v>2862</v>
      </c>
    </row>
    <row r="1382" spans="1:4">
      <c r="A1382" s="2" t="s">
        <v>4152</v>
      </c>
      <c r="B1382" s="1">
        <v>174246</v>
      </c>
      <c r="C1382" s="5" t="str">
        <f t="shared" si="21"/>
        <v>17424</v>
      </c>
      <c r="D1382" s="2" t="s">
        <v>2862</v>
      </c>
    </row>
    <row r="1383" spans="1:4">
      <c r="A1383" s="2" t="s">
        <v>5280</v>
      </c>
      <c r="B1383" s="1">
        <v>174416</v>
      </c>
      <c r="C1383" s="5" t="str">
        <f t="shared" si="21"/>
        <v>17441</v>
      </c>
      <c r="D1383" s="2" t="s">
        <v>2862</v>
      </c>
    </row>
    <row r="1384" spans="1:4">
      <c r="A1384" s="2" t="s">
        <v>2868</v>
      </c>
      <c r="B1384" s="1">
        <v>180009</v>
      </c>
      <c r="C1384" s="5" t="str">
        <f t="shared" si="21"/>
        <v>18000</v>
      </c>
      <c r="D1384" s="2" t="s">
        <v>2868</v>
      </c>
    </row>
    <row r="1385" spans="1:4">
      <c r="A1385" s="2" t="s">
        <v>1007</v>
      </c>
      <c r="B1385" s="1">
        <v>182010</v>
      </c>
      <c r="C1385" s="5" t="str">
        <f t="shared" si="21"/>
        <v>18201</v>
      </c>
      <c r="D1385" s="2" t="s">
        <v>2868</v>
      </c>
    </row>
    <row r="1386" spans="1:4">
      <c r="A1386" s="2" t="s">
        <v>2869</v>
      </c>
      <c r="B1386" s="1">
        <v>182028</v>
      </c>
      <c r="C1386" s="5" t="str">
        <f t="shared" si="21"/>
        <v>18202</v>
      </c>
      <c r="D1386" s="2" t="s">
        <v>2868</v>
      </c>
    </row>
    <row r="1387" spans="1:4">
      <c r="A1387" s="2" t="s">
        <v>4153</v>
      </c>
      <c r="B1387" s="1">
        <v>182036</v>
      </c>
      <c r="C1387" s="5" t="str">
        <f t="shared" si="21"/>
        <v>18203</v>
      </c>
      <c r="D1387" s="2" t="s">
        <v>2868</v>
      </c>
    </row>
    <row r="1388" spans="1:4">
      <c r="A1388" s="2" t="s">
        <v>1010</v>
      </c>
      <c r="B1388" s="1">
        <v>182044</v>
      </c>
      <c r="C1388" s="5" t="str">
        <f t="shared" si="21"/>
        <v>18204</v>
      </c>
      <c r="D1388" s="2" t="s">
        <v>2868</v>
      </c>
    </row>
    <row r="1389" spans="1:4">
      <c r="A1389" s="2" t="s">
        <v>2870</v>
      </c>
      <c r="B1389" s="1">
        <v>182052</v>
      </c>
      <c r="C1389" s="5" t="str">
        <f t="shared" si="21"/>
        <v>18205</v>
      </c>
      <c r="D1389" s="2" t="s">
        <v>2868</v>
      </c>
    </row>
    <row r="1390" spans="1:4">
      <c r="A1390" s="2" t="s">
        <v>1013</v>
      </c>
      <c r="B1390" s="1">
        <v>182061</v>
      </c>
      <c r="C1390" s="5" t="str">
        <f t="shared" si="21"/>
        <v>18206</v>
      </c>
      <c r="D1390" s="2" t="s">
        <v>2868</v>
      </c>
    </row>
    <row r="1391" spans="1:4">
      <c r="A1391" s="2" t="s">
        <v>1014</v>
      </c>
      <c r="B1391" s="1">
        <v>182079</v>
      </c>
      <c r="C1391" s="5" t="str">
        <f t="shared" si="21"/>
        <v>18207</v>
      </c>
      <c r="D1391" s="2" t="s">
        <v>2868</v>
      </c>
    </row>
    <row r="1392" spans="1:4">
      <c r="A1392" s="2" t="s">
        <v>1015</v>
      </c>
      <c r="B1392" s="1">
        <v>182087</v>
      </c>
      <c r="C1392" s="5" t="str">
        <f t="shared" si="21"/>
        <v>18208</v>
      </c>
      <c r="D1392" s="2" t="s">
        <v>2868</v>
      </c>
    </row>
    <row r="1393" spans="1:4">
      <c r="A1393" s="2" t="s">
        <v>1016</v>
      </c>
      <c r="B1393" s="1">
        <v>182095</v>
      </c>
      <c r="C1393" s="5" t="str">
        <f t="shared" si="21"/>
        <v>18209</v>
      </c>
      <c r="D1393" s="2" t="s">
        <v>2868</v>
      </c>
    </row>
    <row r="1394" spans="1:4">
      <c r="A1394" s="2" t="s">
        <v>1017</v>
      </c>
      <c r="B1394" s="1">
        <v>182109</v>
      </c>
      <c r="C1394" s="5" t="str">
        <f t="shared" si="21"/>
        <v>18210</v>
      </c>
      <c r="D1394" s="2" t="s">
        <v>2868</v>
      </c>
    </row>
    <row r="1395" spans="1:4">
      <c r="A1395" s="2" t="s">
        <v>4154</v>
      </c>
      <c r="B1395" s="1">
        <v>183024</v>
      </c>
      <c r="C1395" s="5" t="str">
        <f t="shared" si="21"/>
        <v>18302</v>
      </c>
      <c r="D1395" s="2" t="s">
        <v>2868</v>
      </c>
    </row>
    <row r="1396" spans="1:4">
      <c r="A1396" s="2" t="s">
        <v>4155</v>
      </c>
      <c r="B1396" s="1">
        <v>183211</v>
      </c>
      <c r="C1396" s="5" t="str">
        <f t="shared" si="21"/>
        <v>18321</v>
      </c>
      <c r="D1396" s="2" t="s">
        <v>2868</v>
      </c>
    </row>
    <row r="1397" spans="1:4">
      <c r="A1397" s="2" t="s">
        <v>1018</v>
      </c>
      <c r="B1397" s="1">
        <v>183229</v>
      </c>
      <c r="C1397" s="5" t="str">
        <f t="shared" si="21"/>
        <v>18322</v>
      </c>
      <c r="D1397" s="2" t="s">
        <v>2868</v>
      </c>
    </row>
    <row r="1398" spans="1:4">
      <c r="A1398" s="2" t="s">
        <v>4156</v>
      </c>
      <c r="B1398" s="1">
        <v>183237</v>
      </c>
      <c r="C1398" s="5" t="str">
        <f t="shared" si="21"/>
        <v>18323</v>
      </c>
      <c r="D1398" s="2" t="s">
        <v>2868</v>
      </c>
    </row>
    <row r="1399" spans="1:4">
      <c r="A1399" s="2" t="s">
        <v>4157</v>
      </c>
      <c r="B1399" s="1">
        <v>183423</v>
      </c>
      <c r="C1399" s="5" t="str">
        <f t="shared" si="21"/>
        <v>18342</v>
      </c>
      <c r="D1399" s="2" t="s">
        <v>2868</v>
      </c>
    </row>
    <row r="1400" spans="1:4">
      <c r="A1400" s="2" t="s">
        <v>4158</v>
      </c>
      <c r="B1400" s="1">
        <v>183610</v>
      </c>
      <c r="C1400" s="5" t="str">
        <f t="shared" si="21"/>
        <v>18361</v>
      </c>
      <c r="D1400" s="2" t="s">
        <v>2868</v>
      </c>
    </row>
    <row r="1401" spans="1:4">
      <c r="A1401" s="2" t="s">
        <v>4159</v>
      </c>
      <c r="B1401" s="1">
        <v>183628</v>
      </c>
      <c r="C1401" s="5" t="str">
        <f t="shared" si="21"/>
        <v>18362</v>
      </c>
      <c r="D1401" s="2" t="s">
        <v>2868</v>
      </c>
    </row>
    <row r="1402" spans="1:4">
      <c r="A1402" s="2" t="s">
        <v>4160</v>
      </c>
      <c r="B1402" s="1">
        <v>183636</v>
      </c>
      <c r="C1402" s="5" t="str">
        <f t="shared" si="21"/>
        <v>18363</v>
      </c>
      <c r="D1402" s="2" t="s">
        <v>2868</v>
      </c>
    </row>
    <row r="1403" spans="1:4">
      <c r="A1403" s="2" t="s">
        <v>4161</v>
      </c>
      <c r="B1403" s="1">
        <v>183644</v>
      </c>
      <c r="C1403" s="5" t="str">
        <f t="shared" si="21"/>
        <v>18364</v>
      </c>
      <c r="D1403" s="2" t="s">
        <v>2868</v>
      </c>
    </row>
    <row r="1404" spans="1:4">
      <c r="A1404" s="2" t="s">
        <v>4162</v>
      </c>
      <c r="B1404" s="1">
        <v>183652</v>
      </c>
      <c r="C1404" s="5" t="str">
        <f t="shared" si="21"/>
        <v>18365</v>
      </c>
      <c r="D1404" s="2" t="s">
        <v>2868</v>
      </c>
    </row>
    <row r="1405" spans="1:4">
      <c r="A1405" s="2" t="s">
        <v>4163</v>
      </c>
      <c r="B1405" s="1">
        <v>183661</v>
      </c>
      <c r="C1405" s="5" t="str">
        <f t="shared" si="21"/>
        <v>18366</v>
      </c>
      <c r="D1405" s="2" t="s">
        <v>2868</v>
      </c>
    </row>
    <row r="1406" spans="1:4">
      <c r="A1406" s="2" t="s">
        <v>4164</v>
      </c>
      <c r="B1406" s="1">
        <v>183814</v>
      </c>
      <c r="C1406" s="5" t="str">
        <f t="shared" si="21"/>
        <v>18381</v>
      </c>
      <c r="D1406" s="2" t="s">
        <v>2868</v>
      </c>
    </row>
    <row r="1407" spans="1:4">
      <c r="A1407" s="2" t="s">
        <v>242</v>
      </c>
      <c r="B1407" s="1">
        <v>183822</v>
      </c>
      <c r="C1407" s="5" t="str">
        <f t="shared" si="21"/>
        <v>18382</v>
      </c>
      <c r="D1407" s="2" t="s">
        <v>2868</v>
      </c>
    </row>
    <row r="1408" spans="1:4">
      <c r="A1408" s="2" t="s">
        <v>1019</v>
      </c>
      <c r="B1408" s="1">
        <v>184047</v>
      </c>
      <c r="C1408" s="5" t="str">
        <f t="shared" si="21"/>
        <v>18404</v>
      </c>
      <c r="D1408" s="2" t="s">
        <v>2868</v>
      </c>
    </row>
    <row r="1409" spans="1:4">
      <c r="A1409" s="2" t="s">
        <v>4165</v>
      </c>
      <c r="B1409" s="1">
        <v>184012</v>
      </c>
      <c r="C1409" s="5" t="str">
        <f t="shared" si="21"/>
        <v>18401</v>
      </c>
      <c r="D1409" s="2" t="s">
        <v>2868</v>
      </c>
    </row>
    <row r="1410" spans="1:4">
      <c r="A1410" s="2" t="s">
        <v>4166</v>
      </c>
      <c r="B1410" s="1">
        <v>184021</v>
      </c>
      <c r="C1410" s="5" t="str">
        <f t="shared" si="21"/>
        <v>18402</v>
      </c>
      <c r="D1410" s="2" t="s">
        <v>2868</v>
      </c>
    </row>
    <row r="1411" spans="1:4">
      <c r="A1411" s="2" t="s">
        <v>4167</v>
      </c>
      <c r="B1411" s="1">
        <v>184039</v>
      </c>
      <c r="C1411" s="5" t="str">
        <f t="shared" ref="C1411:C1474" si="22">LEFT(B1411,5)</f>
        <v>18403</v>
      </c>
      <c r="D1411" s="2" t="s">
        <v>2868</v>
      </c>
    </row>
    <row r="1412" spans="1:4">
      <c r="A1412" s="2" t="s">
        <v>438</v>
      </c>
      <c r="B1412" s="1">
        <v>184217</v>
      </c>
      <c r="C1412" s="5" t="str">
        <f t="shared" si="22"/>
        <v>18421</v>
      </c>
      <c r="D1412" s="2" t="s">
        <v>2868</v>
      </c>
    </row>
    <row r="1413" spans="1:4">
      <c r="A1413" s="2" t="s">
        <v>4168</v>
      </c>
      <c r="B1413" s="1">
        <v>184225</v>
      </c>
      <c r="C1413" s="5" t="str">
        <f t="shared" si="22"/>
        <v>18422</v>
      </c>
      <c r="D1413" s="2" t="s">
        <v>2868</v>
      </c>
    </row>
    <row r="1414" spans="1:4">
      <c r="A1414" s="2" t="s">
        <v>1020</v>
      </c>
      <c r="B1414" s="1">
        <v>184233</v>
      </c>
      <c r="C1414" s="5" t="str">
        <f t="shared" si="22"/>
        <v>18423</v>
      </c>
      <c r="D1414" s="2" t="s">
        <v>2868</v>
      </c>
    </row>
    <row r="1415" spans="1:4">
      <c r="A1415" s="2" t="s">
        <v>4169</v>
      </c>
      <c r="B1415" s="1">
        <v>184241</v>
      </c>
      <c r="C1415" s="5" t="str">
        <f t="shared" si="22"/>
        <v>18424</v>
      </c>
      <c r="D1415" s="2" t="s">
        <v>2868</v>
      </c>
    </row>
    <row r="1416" spans="1:4">
      <c r="A1416" s="2" t="s">
        <v>4170</v>
      </c>
      <c r="B1416" s="1">
        <v>184250</v>
      </c>
      <c r="C1416" s="5" t="str">
        <f t="shared" si="22"/>
        <v>18425</v>
      </c>
      <c r="D1416" s="2" t="s">
        <v>2868</v>
      </c>
    </row>
    <row r="1417" spans="1:4">
      <c r="A1417" s="2" t="s">
        <v>231</v>
      </c>
      <c r="B1417" s="1">
        <v>184268</v>
      </c>
      <c r="C1417" s="5" t="str">
        <f t="shared" si="22"/>
        <v>18426</v>
      </c>
      <c r="D1417" s="2" t="s">
        <v>2868</v>
      </c>
    </row>
    <row r="1418" spans="1:4">
      <c r="A1418" s="2" t="s">
        <v>4171</v>
      </c>
      <c r="B1418" s="1">
        <v>184411</v>
      </c>
      <c r="C1418" s="5" t="str">
        <f t="shared" si="22"/>
        <v>18441</v>
      </c>
      <c r="D1418" s="2" t="s">
        <v>2868</v>
      </c>
    </row>
    <row r="1419" spans="1:4">
      <c r="A1419" s="2" t="s">
        <v>2871</v>
      </c>
      <c r="B1419" s="1">
        <v>184420</v>
      </c>
      <c r="C1419" s="5" t="str">
        <f t="shared" si="22"/>
        <v>18442</v>
      </c>
      <c r="D1419" s="2" t="s">
        <v>2868</v>
      </c>
    </row>
    <row r="1420" spans="1:4">
      <c r="A1420" s="2" t="s">
        <v>4172</v>
      </c>
      <c r="B1420" s="1">
        <v>184616</v>
      </c>
      <c r="C1420" s="5" t="str">
        <f t="shared" si="22"/>
        <v>18461</v>
      </c>
      <c r="D1420" s="2" t="s">
        <v>2868</v>
      </c>
    </row>
    <row r="1421" spans="1:4">
      <c r="A1421" s="2" t="s">
        <v>4173</v>
      </c>
      <c r="B1421" s="1">
        <v>184624</v>
      </c>
      <c r="C1421" s="5" t="str">
        <f t="shared" si="22"/>
        <v>18462</v>
      </c>
      <c r="D1421" s="2" t="s">
        <v>2868</v>
      </c>
    </row>
    <row r="1422" spans="1:4">
      <c r="A1422" s="2" t="s">
        <v>1023</v>
      </c>
      <c r="B1422" s="1">
        <v>184811</v>
      </c>
      <c r="C1422" s="5" t="str">
        <f t="shared" si="22"/>
        <v>18481</v>
      </c>
      <c r="D1422" s="2" t="s">
        <v>2868</v>
      </c>
    </row>
    <row r="1423" spans="1:4">
      <c r="A1423" s="2" t="s">
        <v>1024</v>
      </c>
      <c r="B1423" s="1">
        <v>184837</v>
      </c>
      <c r="C1423" s="5" t="str">
        <f t="shared" si="22"/>
        <v>18483</v>
      </c>
      <c r="D1423" s="2" t="s">
        <v>2868</v>
      </c>
    </row>
    <row r="1424" spans="1:4">
      <c r="A1424" s="2" t="s">
        <v>4174</v>
      </c>
      <c r="B1424" s="1">
        <v>184829</v>
      </c>
      <c r="C1424" s="5" t="str">
        <f t="shared" si="22"/>
        <v>18482</v>
      </c>
      <c r="D1424" s="2" t="s">
        <v>2868</v>
      </c>
    </row>
    <row r="1425" spans="1:4">
      <c r="A1425" s="2" t="s">
        <v>1025</v>
      </c>
      <c r="B1425" s="1">
        <v>185019</v>
      </c>
      <c r="C1425" s="5" t="str">
        <f t="shared" si="22"/>
        <v>18501</v>
      </c>
      <c r="D1425" s="2" t="s">
        <v>2868</v>
      </c>
    </row>
    <row r="1426" spans="1:4">
      <c r="A1426" s="2" t="s">
        <v>2873</v>
      </c>
      <c r="B1426" s="1">
        <v>190004</v>
      </c>
      <c r="C1426" s="5" t="str">
        <f t="shared" si="22"/>
        <v>19000</v>
      </c>
      <c r="D1426" s="2" t="s">
        <v>2873</v>
      </c>
    </row>
    <row r="1427" spans="1:4">
      <c r="A1427" s="2" t="s">
        <v>4175</v>
      </c>
      <c r="B1427" s="1">
        <v>192015</v>
      </c>
      <c r="C1427" s="5" t="str">
        <f t="shared" si="22"/>
        <v>19201</v>
      </c>
      <c r="D1427" s="2" t="s">
        <v>2873</v>
      </c>
    </row>
    <row r="1428" spans="1:4">
      <c r="A1428" s="2" t="s">
        <v>2874</v>
      </c>
      <c r="B1428" s="1">
        <v>192023</v>
      </c>
      <c r="C1428" s="5" t="str">
        <f t="shared" si="22"/>
        <v>19202</v>
      </c>
      <c r="D1428" s="2" t="s">
        <v>2873</v>
      </c>
    </row>
    <row r="1429" spans="1:4">
      <c r="A1429" s="2" t="s">
        <v>4176</v>
      </c>
      <c r="B1429" s="1">
        <v>192031</v>
      </c>
      <c r="C1429" s="5" t="str">
        <f t="shared" si="22"/>
        <v>19203</v>
      </c>
      <c r="D1429" s="2" t="s">
        <v>2873</v>
      </c>
    </row>
    <row r="1430" spans="1:4">
      <c r="A1430" s="2" t="s">
        <v>1030</v>
      </c>
      <c r="B1430" s="1">
        <v>192040</v>
      </c>
      <c r="C1430" s="5" t="str">
        <f t="shared" si="22"/>
        <v>19204</v>
      </c>
      <c r="D1430" s="2" t="s">
        <v>2873</v>
      </c>
    </row>
    <row r="1431" spans="1:4">
      <c r="A1431" s="2" t="s">
        <v>1031</v>
      </c>
      <c r="B1431" s="1">
        <v>192058</v>
      </c>
      <c r="C1431" s="5" t="str">
        <f t="shared" si="22"/>
        <v>19205</v>
      </c>
      <c r="D1431" s="2" t="s">
        <v>2873</v>
      </c>
    </row>
    <row r="1432" spans="1:4">
      <c r="A1432" s="2" t="s">
        <v>1032</v>
      </c>
      <c r="B1432" s="1">
        <v>192066</v>
      </c>
      <c r="C1432" s="5" t="str">
        <f t="shared" si="22"/>
        <v>19206</v>
      </c>
      <c r="D1432" s="2" t="s">
        <v>2873</v>
      </c>
    </row>
    <row r="1433" spans="1:4">
      <c r="A1433" s="2" t="s">
        <v>2875</v>
      </c>
      <c r="B1433" s="1">
        <v>192074</v>
      </c>
      <c r="C1433" s="5" t="str">
        <f t="shared" si="22"/>
        <v>19207</v>
      </c>
      <c r="D1433" s="2" t="s">
        <v>2873</v>
      </c>
    </row>
    <row r="1434" spans="1:4">
      <c r="A1434" s="2" t="s">
        <v>2876</v>
      </c>
      <c r="B1434" s="1">
        <v>192082</v>
      </c>
      <c r="C1434" s="5" t="str">
        <f t="shared" si="22"/>
        <v>19208</v>
      </c>
      <c r="D1434" s="2" t="s">
        <v>2873</v>
      </c>
    </row>
    <row r="1435" spans="1:4">
      <c r="A1435" s="2" t="s">
        <v>1037</v>
      </c>
      <c r="B1435" s="1">
        <v>192091</v>
      </c>
      <c r="C1435" s="5" t="str">
        <f t="shared" si="22"/>
        <v>19209</v>
      </c>
      <c r="D1435" s="2" t="s">
        <v>2873</v>
      </c>
    </row>
    <row r="1436" spans="1:4">
      <c r="A1436" s="2" t="s">
        <v>1038</v>
      </c>
      <c r="B1436" s="1">
        <v>192104</v>
      </c>
      <c r="C1436" s="5" t="str">
        <f t="shared" si="22"/>
        <v>19210</v>
      </c>
      <c r="D1436" s="2" t="s">
        <v>2873</v>
      </c>
    </row>
    <row r="1437" spans="1:4">
      <c r="A1437" s="2" t="s">
        <v>1039</v>
      </c>
      <c r="B1437" s="1">
        <v>192112</v>
      </c>
      <c r="C1437" s="5" t="str">
        <f t="shared" si="22"/>
        <v>19211</v>
      </c>
      <c r="D1437" s="2" t="s">
        <v>2873</v>
      </c>
    </row>
    <row r="1438" spans="1:4">
      <c r="A1438" s="2" t="s">
        <v>1040</v>
      </c>
      <c r="B1438" s="1">
        <v>192121</v>
      </c>
      <c r="C1438" s="5" t="str">
        <f t="shared" si="22"/>
        <v>19212</v>
      </c>
      <c r="D1438" s="2" t="s">
        <v>2873</v>
      </c>
    </row>
    <row r="1439" spans="1:4">
      <c r="A1439" s="2" t="s">
        <v>1041</v>
      </c>
      <c r="B1439" s="1">
        <v>192139</v>
      </c>
      <c r="C1439" s="5" t="str">
        <f t="shared" si="22"/>
        <v>19213</v>
      </c>
      <c r="D1439" s="2" t="s">
        <v>2873</v>
      </c>
    </row>
    <row r="1440" spans="1:4">
      <c r="A1440" s="2" t="s">
        <v>1042</v>
      </c>
      <c r="B1440" s="1">
        <v>192147</v>
      </c>
      <c r="C1440" s="5" t="str">
        <f t="shared" si="22"/>
        <v>19214</v>
      </c>
      <c r="D1440" s="2" t="s">
        <v>2873</v>
      </c>
    </row>
    <row r="1441" spans="1:4">
      <c r="A1441" s="2" t="s">
        <v>4177</v>
      </c>
      <c r="B1441" s="1">
        <v>193011</v>
      </c>
      <c r="C1441" s="5" t="str">
        <f t="shared" si="22"/>
        <v>19301</v>
      </c>
      <c r="D1441" s="2" t="s">
        <v>2873</v>
      </c>
    </row>
    <row r="1442" spans="1:4">
      <c r="A1442" s="2" t="s">
        <v>4178</v>
      </c>
      <c r="B1442" s="1">
        <v>193020</v>
      </c>
      <c r="C1442" s="5" t="str">
        <f t="shared" si="22"/>
        <v>19302</v>
      </c>
      <c r="D1442" s="2" t="s">
        <v>2873</v>
      </c>
    </row>
    <row r="1443" spans="1:4">
      <c r="A1443" s="2" t="s">
        <v>4179</v>
      </c>
      <c r="B1443" s="1">
        <v>193038</v>
      </c>
      <c r="C1443" s="5" t="str">
        <f t="shared" si="22"/>
        <v>19303</v>
      </c>
      <c r="D1443" s="2" t="s">
        <v>2873</v>
      </c>
    </row>
    <row r="1444" spans="1:4">
      <c r="A1444" s="2" t="s">
        <v>4180</v>
      </c>
      <c r="B1444" s="1">
        <v>193046</v>
      </c>
      <c r="C1444" s="5" t="str">
        <f t="shared" si="22"/>
        <v>19304</v>
      </c>
      <c r="D1444" s="2" t="s">
        <v>2873</v>
      </c>
    </row>
    <row r="1445" spans="1:4">
      <c r="A1445" s="2" t="s">
        <v>2073</v>
      </c>
      <c r="B1445" s="1">
        <v>193054</v>
      </c>
      <c r="C1445" s="5" t="str">
        <f t="shared" si="22"/>
        <v>19305</v>
      </c>
      <c r="D1445" s="2" t="s">
        <v>2873</v>
      </c>
    </row>
    <row r="1446" spans="1:4">
      <c r="A1446" s="2" t="s">
        <v>4181</v>
      </c>
      <c r="B1446" s="1">
        <v>193216</v>
      </c>
      <c r="C1446" s="5" t="str">
        <f t="shared" si="22"/>
        <v>19321</v>
      </c>
      <c r="D1446" s="2" t="s">
        <v>2873</v>
      </c>
    </row>
    <row r="1447" spans="1:4">
      <c r="A1447" s="2" t="s">
        <v>4182</v>
      </c>
      <c r="B1447" s="1">
        <v>193224</v>
      </c>
      <c r="C1447" s="5" t="str">
        <f t="shared" si="22"/>
        <v>19322</v>
      </c>
      <c r="D1447" s="2" t="s">
        <v>2873</v>
      </c>
    </row>
    <row r="1448" spans="1:4">
      <c r="A1448" s="2" t="s">
        <v>789</v>
      </c>
      <c r="B1448" s="1">
        <v>193232</v>
      </c>
      <c r="C1448" s="5" t="str">
        <f t="shared" si="22"/>
        <v>19323</v>
      </c>
      <c r="D1448" s="2" t="s">
        <v>2873</v>
      </c>
    </row>
    <row r="1449" spans="1:4">
      <c r="A1449" s="2" t="s">
        <v>4183</v>
      </c>
      <c r="B1449" s="1">
        <v>193241</v>
      </c>
      <c r="C1449" s="5" t="str">
        <f t="shared" si="22"/>
        <v>19324</v>
      </c>
      <c r="D1449" s="2" t="s">
        <v>2873</v>
      </c>
    </row>
    <row r="1450" spans="1:4">
      <c r="A1450" s="2" t="s">
        <v>4184</v>
      </c>
      <c r="B1450" s="1">
        <v>193259</v>
      </c>
      <c r="C1450" s="5" t="str">
        <f t="shared" si="22"/>
        <v>19325</v>
      </c>
      <c r="D1450" s="2" t="s">
        <v>2873</v>
      </c>
    </row>
    <row r="1451" spans="1:4">
      <c r="A1451" s="2" t="s">
        <v>4185</v>
      </c>
      <c r="B1451" s="1">
        <v>193267</v>
      </c>
      <c r="C1451" s="5" t="str">
        <f t="shared" si="22"/>
        <v>19326</v>
      </c>
      <c r="D1451" s="2" t="s">
        <v>2873</v>
      </c>
    </row>
    <row r="1452" spans="1:4">
      <c r="A1452" s="2" t="s">
        <v>4186</v>
      </c>
      <c r="B1452" s="1">
        <v>193275</v>
      </c>
      <c r="C1452" s="5" t="str">
        <f t="shared" si="22"/>
        <v>19327</v>
      </c>
      <c r="D1452" s="2" t="s">
        <v>2873</v>
      </c>
    </row>
    <row r="1453" spans="1:4">
      <c r="A1453" s="2" t="s">
        <v>4187</v>
      </c>
      <c r="B1453" s="1">
        <v>193283</v>
      </c>
      <c r="C1453" s="5" t="str">
        <f t="shared" si="22"/>
        <v>19328</v>
      </c>
      <c r="D1453" s="2" t="s">
        <v>2873</v>
      </c>
    </row>
    <row r="1454" spans="1:4">
      <c r="A1454" s="2" t="s">
        <v>4188</v>
      </c>
      <c r="B1454" s="1">
        <v>193411</v>
      </c>
      <c r="C1454" s="5" t="str">
        <f t="shared" si="22"/>
        <v>19341</v>
      </c>
      <c r="D1454" s="2" t="s">
        <v>2873</v>
      </c>
    </row>
    <row r="1455" spans="1:4">
      <c r="A1455" s="2" t="s">
        <v>1043</v>
      </c>
      <c r="B1455" s="1">
        <v>193461</v>
      </c>
      <c r="C1455" s="5" t="str">
        <f t="shared" si="22"/>
        <v>19346</v>
      </c>
      <c r="D1455" s="2" t="s">
        <v>2873</v>
      </c>
    </row>
    <row r="1456" spans="1:4">
      <c r="A1456" s="2" t="s">
        <v>4189</v>
      </c>
      <c r="B1456" s="1">
        <v>193429</v>
      </c>
      <c r="C1456" s="5" t="str">
        <f t="shared" si="22"/>
        <v>19342</v>
      </c>
      <c r="D1456" s="2" t="s">
        <v>2873</v>
      </c>
    </row>
    <row r="1457" spans="1:4">
      <c r="A1457" s="2" t="s">
        <v>4190</v>
      </c>
      <c r="B1457" s="1">
        <v>193437</v>
      </c>
      <c r="C1457" s="5" t="str">
        <f t="shared" si="22"/>
        <v>19343</v>
      </c>
      <c r="D1457" s="2" t="s">
        <v>2873</v>
      </c>
    </row>
    <row r="1458" spans="1:4">
      <c r="A1458" s="2" t="s">
        <v>3634</v>
      </c>
      <c r="B1458" s="1">
        <v>193445</v>
      </c>
      <c r="C1458" s="5" t="str">
        <f t="shared" si="22"/>
        <v>19344</v>
      </c>
      <c r="D1458" s="2" t="s">
        <v>2873</v>
      </c>
    </row>
    <row r="1459" spans="1:4">
      <c r="A1459" s="2" t="s">
        <v>4191</v>
      </c>
      <c r="B1459" s="1">
        <v>193453</v>
      </c>
      <c r="C1459" s="5" t="str">
        <f t="shared" si="22"/>
        <v>19345</v>
      </c>
      <c r="D1459" s="2" t="s">
        <v>2873</v>
      </c>
    </row>
    <row r="1460" spans="1:4">
      <c r="A1460" s="2" t="s">
        <v>4192</v>
      </c>
      <c r="B1460" s="1">
        <v>193615</v>
      </c>
      <c r="C1460" s="5" t="str">
        <f t="shared" si="22"/>
        <v>19361</v>
      </c>
      <c r="D1460" s="2" t="s">
        <v>2873</v>
      </c>
    </row>
    <row r="1461" spans="1:4">
      <c r="A1461" s="2" t="s">
        <v>4193</v>
      </c>
      <c r="B1461" s="1">
        <v>193623</v>
      </c>
      <c r="C1461" s="5" t="str">
        <f t="shared" si="22"/>
        <v>19362</v>
      </c>
      <c r="D1461" s="2" t="s">
        <v>2873</v>
      </c>
    </row>
    <row r="1462" spans="1:4">
      <c r="A1462" s="2" t="s">
        <v>4194</v>
      </c>
      <c r="B1462" s="1">
        <v>193631</v>
      </c>
      <c r="C1462" s="5" t="str">
        <f t="shared" si="22"/>
        <v>19363</v>
      </c>
      <c r="D1462" s="2" t="s">
        <v>2873</v>
      </c>
    </row>
    <row r="1463" spans="1:4">
      <c r="A1463" s="2" t="s">
        <v>1044</v>
      </c>
      <c r="B1463" s="1">
        <v>193640</v>
      </c>
      <c r="C1463" s="5" t="str">
        <f t="shared" si="22"/>
        <v>19364</v>
      </c>
      <c r="D1463" s="2" t="s">
        <v>2873</v>
      </c>
    </row>
    <row r="1464" spans="1:4">
      <c r="A1464" s="2" t="s">
        <v>1045</v>
      </c>
      <c r="B1464" s="1">
        <v>193658</v>
      </c>
      <c r="C1464" s="5" t="str">
        <f t="shared" si="22"/>
        <v>19365</v>
      </c>
      <c r="D1464" s="2" t="s">
        <v>2873</v>
      </c>
    </row>
    <row r="1465" spans="1:4">
      <c r="A1465" s="2" t="s">
        <v>2877</v>
      </c>
      <c r="B1465" s="1">
        <v>193666</v>
      </c>
      <c r="C1465" s="5" t="str">
        <f t="shared" si="22"/>
        <v>19366</v>
      </c>
      <c r="D1465" s="2" t="s">
        <v>2873</v>
      </c>
    </row>
    <row r="1466" spans="1:4">
      <c r="A1466" s="2" t="s">
        <v>1050</v>
      </c>
      <c r="B1466" s="1">
        <v>193682</v>
      </c>
      <c r="C1466" s="5" t="str">
        <f t="shared" si="22"/>
        <v>19368</v>
      </c>
      <c r="D1466" s="2" t="s">
        <v>2873</v>
      </c>
    </row>
    <row r="1467" spans="1:4">
      <c r="A1467" s="2" t="s">
        <v>4195</v>
      </c>
      <c r="B1467" s="1">
        <v>193674</v>
      </c>
      <c r="C1467" s="5" t="str">
        <f t="shared" si="22"/>
        <v>19367</v>
      </c>
      <c r="D1467" s="2" t="s">
        <v>2873</v>
      </c>
    </row>
    <row r="1468" spans="1:4">
      <c r="A1468" s="2" t="s">
        <v>1356</v>
      </c>
      <c r="B1468" s="1">
        <v>193810</v>
      </c>
      <c r="C1468" s="5" t="str">
        <f t="shared" si="22"/>
        <v>19381</v>
      </c>
      <c r="D1468" s="2" t="s">
        <v>2873</v>
      </c>
    </row>
    <row r="1469" spans="1:4">
      <c r="A1469" s="2" t="s">
        <v>4196</v>
      </c>
      <c r="B1469" s="1">
        <v>193828</v>
      </c>
      <c r="C1469" s="5" t="str">
        <f t="shared" si="22"/>
        <v>19382</v>
      </c>
      <c r="D1469" s="2" t="s">
        <v>2873</v>
      </c>
    </row>
    <row r="1470" spans="1:4">
      <c r="A1470" s="2" t="s">
        <v>4197</v>
      </c>
      <c r="B1470" s="1">
        <v>193836</v>
      </c>
      <c r="C1470" s="5" t="str">
        <f t="shared" si="22"/>
        <v>19383</v>
      </c>
      <c r="D1470" s="2" t="s">
        <v>2873</v>
      </c>
    </row>
    <row r="1471" spans="1:4">
      <c r="A1471" s="2" t="s">
        <v>1052</v>
      </c>
      <c r="B1471" s="1">
        <v>193844</v>
      </c>
      <c r="C1471" s="5" t="str">
        <f t="shared" si="22"/>
        <v>19384</v>
      </c>
      <c r="D1471" s="2" t="s">
        <v>2873</v>
      </c>
    </row>
    <row r="1472" spans="1:4">
      <c r="A1472" s="2" t="s">
        <v>4198</v>
      </c>
      <c r="B1472" s="1">
        <v>193852</v>
      </c>
      <c r="C1472" s="5" t="str">
        <f t="shared" si="22"/>
        <v>19385</v>
      </c>
      <c r="D1472" s="2" t="s">
        <v>2873</v>
      </c>
    </row>
    <row r="1473" spans="1:4">
      <c r="A1473" s="2" t="s">
        <v>4199</v>
      </c>
      <c r="B1473" s="1">
        <v>193861</v>
      </c>
      <c r="C1473" s="5" t="str">
        <f t="shared" si="22"/>
        <v>19386</v>
      </c>
      <c r="D1473" s="2" t="s">
        <v>2873</v>
      </c>
    </row>
    <row r="1474" spans="1:4">
      <c r="A1474" s="2" t="s">
        <v>4200</v>
      </c>
      <c r="B1474" s="1">
        <v>193879</v>
      </c>
      <c r="C1474" s="5" t="str">
        <f t="shared" si="22"/>
        <v>19387</v>
      </c>
      <c r="D1474" s="2" t="s">
        <v>2873</v>
      </c>
    </row>
    <row r="1475" spans="1:4">
      <c r="A1475" s="2" t="s">
        <v>4201</v>
      </c>
      <c r="B1475" s="1">
        <v>193887</v>
      </c>
      <c r="C1475" s="5" t="str">
        <f t="shared" ref="C1475:C1538" si="23">LEFT(B1475,5)</f>
        <v>19388</v>
      </c>
      <c r="D1475" s="2" t="s">
        <v>2873</v>
      </c>
    </row>
    <row r="1476" spans="1:4">
      <c r="A1476" s="2" t="s">
        <v>4202</v>
      </c>
      <c r="B1476" s="1">
        <v>193895</v>
      </c>
      <c r="C1476" s="5" t="str">
        <f t="shared" si="23"/>
        <v>19389</v>
      </c>
      <c r="D1476" s="2" t="s">
        <v>2873</v>
      </c>
    </row>
    <row r="1477" spans="1:4">
      <c r="A1477" s="2" t="s">
        <v>4203</v>
      </c>
      <c r="B1477" s="1">
        <v>193909</v>
      </c>
      <c r="C1477" s="5" t="str">
        <f t="shared" si="23"/>
        <v>19390</v>
      </c>
      <c r="D1477" s="2" t="s">
        <v>2873</v>
      </c>
    </row>
    <row r="1478" spans="1:4">
      <c r="A1478" s="2" t="s">
        <v>4204</v>
      </c>
      <c r="B1478" s="1">
        <v>193917</v>
      </c>
      <c r="C1478" s="5" t="str">
        <f t="shared" si="23"/>
        <v>19391</v>
      </c>
      <c r="D1478" s="2" t="s">
        <v>2873</v>
      </c>
    </row>
    <row r="1479" spans="1:4">
      <c r="A1479" s="2" t="s">
        <v>524</v>
      </c>
      <c r="B1479" s="1">
        <v>194018</v>
      </c>
      <c r="C1479" s="5" t="str">
        <f t="shared" si="23"/>
        <v>19401</v>
      </c>
      <c r="D1479" s="2" t="s">
        <v>2873</v>
      </c>
    </row>
    <row r="1480" spans="1:4">
      <c r="A1480" s="2" t="s">
        <v>4205</v>
      </c>
      <c r="B1480" s="1">
        <v>194026</v>
      </c>
      <c r="C1480" s="5" t="str">
        <f t="shared" si="23"/>
        <v>19402</v>
      </c>
      <c r="D1480" s="2" t="s">
        <v>2873</v>
      </c>
    </row>
    <row r="1481" spans="1:4">
      <c r="A1481" s="2" t="s">
        <v>4206</v>
      </c>
      <c r="B1481" s="1">
        <v>194034</v>
      </c>
      <c r="C1481" s="5" t="str">
        <f t="shared" si="23"/>
        <v>19403</v>
      </c>
      <c r="D1481" s="2" t="s">
        <v>2873</v>
      </c>
    </row>
    <row r="1482" spans="1:4">
      <c r="A1482" s="2" t="s">
        <v>4207</v>
      </c>
      <c r="B1482" s="1">
        <v>194042</v>
      </c>
      <c r="C1482" s="5" t="str">
        <f t="shared" si="23"/>
        <v>19404</v>
      </c>
      <c r="D1482" s="2" t="s">
        <v>2873</v>
      </c>
    </row>
    <row r="1483" spans="1:4">
      <c r="A1483" s="2" t="s">
        <v>4208</v>
      </c>
      <c r="B1483" s="1">
        <v>194051</v>
      </c>
      <c r="C1483" s="5" t="str">
        <f t="shared" si="23"/>
        <v>19405</v>
      </c>
      <c r="D1483" s="2" t="s">
        <v>2873</v>
      </c>
    </row>
    <row r="1484" spans="1:4">
      <c r="A1484" s="2" t="s">
        <v>4209</v>
      </c>
      <c r="B1484" s="1">
        <v>194069</v>
      </c>
      <c r="C1484" s="5" t="str">
        <f t="shared" si="23"/>
        <v>19406</v>
      </c>
      <c r="D1484" s="2" t="s">
        <v>2873</v>
      </c>
    </row>
    <row r="1485" spans="1:4">
      <c r="A1485" s="2" t="s">
        <v>4210</v>
      </c>
      <c r="B1485" s="1">
        <v>194077</v>
      </c>
      <c r="C1485" s="5" t="str">
        <f t="shared" si="23"/>
        <v>19407</v>
      </c>
      <c r="D1485" s="2" t="s">
        <v>2873</v>
      </c>
    </row>
    <row r="1486" spans="1:4">
      <c r="A1486" s="2" t="s">
        <v>4211</v>
      </c>
      <c r="B1486" s="1">
        <v>194085</v>
      </c>
      <c r="C1486" s="5" t="str">
        <f t="shared" si="23"/>
        <v>19408</v>
      </c>
      <c r="D1486" s="2" t="s">
        <v>2873</v>
      </c>
    </row>
    <row r="1487" spans="1:4">
      <c r="A1487" s="2" t="s">
        <v>4212</v>
      </c>
      <c r="B1487" s="1">
        <v>194093</v>
      </c>
      <c r="C1487" s="5" t="str">
        <f t="shared" si="23"/>
        <v>19409</v>
      </c>
      <c r="D1487" s="2" t="s">
        <v>2873</v>
      </c>
    </row>
    <row r="1488" spans="1:4">
      <c r="A1488" s="2" t="s">
        <v>4213</v>
      </c>
      <c r="B1488" s="1">
        <v>194212</v>
      </c>
      <c r="C1488" s="5" t="str">
        <f t="shared" si="23"/>
        <v>19421</v>
      </c>
      <c r="D1488" s="2" t="s">
        <v>2873</v>
      </c>
    </row>
    <row r="1489" spans="1:4">
      <c r="A1489" s="2" t="s">
        <v>1055</v>
      </c>
      <c r="B1489" s="1">
        <v>194221</v>
      </c>
      <c r="C1489" s="5" t="str">
        <f t="shared" si="23"/>
        <v>19422</v>
      </c>
      <c r="D1489" s="2" t="s">
        <v>2873</v>
      </c>
    </row>
    <row r="1490" spans="1:4">
      <c r="A1490" s="2" t="s">
        <v>1056</v>
      </c>
      <c r="B1490" s="1">
        <v>194239</v>
      </c>
      <c r="C1490" s="5" t="str">
        <f t="shared" si="23"/>
        <v>19423</v>
      </c>
      <c r="D1490" s="2" t="s">
        <v>2873</v>
      </c>
    </row>
    <row r="1491" spans="1:4">
      <c r="A1491" s="2" t="s">
        <v>1057</v>
      </c>
      <c r="B1491" s="1">
        <v>194247</v>
      </c>
      <c r="C1491" s="5" t="str">
        <f t="shared" si="23"/>
        <v>19424</v>
      </c>
      <c r="D1491" s="2" t="s">
        <v>2873</v>
      </c>
    </row>
    <row r="1492" spans="1:4">
      <c r="A1492" s="2" t="s">
        <v>1058</v>
      </c>
      <c r="B1492" s="1">
        <v>194255</v>
      </c>
      <c r="C1492" s="5" t="str">
        <f t="shared" si="23"/>
        <v>19425</v>
      </c>
      <c r="D1492" s="2" t="s">
        <v>2873</v>
      </c>
    </row>
    <row r="1493" spans="1:4">
      <c r="A1493" s="3" t="s">
        <v>4214</v>
      </c>
      <c r="B1493" s="1">
        <v>194263</v>
      </c>
      <c r="C1493" s="5" t="str">
        <f t="shared" si="23"/>
        <v>19426</v>
      </c>
      <c r="D1493" s="2" t="s">
        <v>2873</v>
      </c>
    </row>
    <row r="1494" spans="1:4">
      <c r="A1494" s="2" t="s">
        <v>4215</v>
      </c>
      <c r="B1494" s="1">
        <v>194271</v>
      </c>
      <c r="C1494" s="5" t="str">
        <f t="shared" si="23"/>
        <v>19427</v>
      </c>
      <c r="D1494" s="2" t="s">
        <v>2873</v>
      </c>
    </row>
    <row r="1495" spans="1:4">
      <c r="A1495" s="2" t="s">
        <v>4216</v>
      </c>
      <c r="B1495" s="1">
        <v>194280</v>
      </c>
      <c r="C1495" s="5" t="str">
        <f t="shared" si="23"/>
        <v>19428</v>
      </c>
      <c r="D1495" s="2" t="s">
        <v>2873</v>
      </c>
    </row>
    <row r="1496" spans="1:4">
      <c r="A1496" s="2" t="s">
        <v>1059</v>
      </c>
      <c r="B1496" s="1">
        <v>194298</v>
      </c>
      <c r="C1496" s="5" t="str">
        <f t="shared" si="23"/>
        <v>19429</v>
      </c>
      <c r="D1496" s="2" t="s">
        <v>2873</v>
      </c>
    </row>
    <row r="1497" spans="1:4">
      <c r="A1497" s="2" t="s">
        <v>1060</v>
      </c>
      <c r="B1497" s="1">
        <v>194301</v>
      </c>
      <c r="C1497" s="5" t="str">
        <f t="shared" si="23"/>
        <v>19430</v>
      </c>
      <c r="D1497" s="2" t="s">
        <v>2873</v>
      </c>
    </row>
    <row r="1498" spans="1:4">
      <c r="A1498" s="2" t="s">
        <v>4217</v>
      </c>
      <c r="B1498" s="1">
        <v>194417</v>
      </c>
      <c r="C1498" s="5" t="str">
        <f t="shared" si="23"/>
        <v>19441</v>
      </c>
      <c r="D1498" s="2" t="s">
        <v>2873</v>
      </c>
    </row>
    <row r="1499" spans="1:4">
      <c r="A1499" s="2" t="s">
        <v>1061</v>
      </c>
      <c r="B1499" s="1">
        <v>194425</v>
      </c>
      <c r="C1499" s="5" t="str">
        <f t="shared" si="23"/>
        <v>19442</v>
      </c>
      <c r="D1499" s="2" t="s">
        <v>2873</v>
      </c>
    </row>
    <row r="1500" spans="1:4">
      <c r="A1500" s="2" t="s">
        <v>1062</v>
      </c>
      <c r="B1500" s="1">
        <v>194433</v>
      </c>
      <c r="C1500" s="5" t="str">
        <f t="shared" si="23"/>
        <v>19443</v>
      </c>
      <c r="D1500" s="2" t="s">
        <v>2873</v>
      </c>
    </row>
    <row r="1501" spans="1:4">
      <c r="A1501" s="2" t="s">
        <v>2879</v>
      </c>
      <c r="B1501" s="1">
        <v>200000</v>
      </c>
      <c r="C1501" s="5" t="str">
        <f t="shared" si="23"/>
        <v>20000</v>
      </c>
      <c r="D1501" s="2" t="s">
        <v>2879</v>
      </c>
    </row>
    <row r="1502" spans="1:4">
      <c r="A1502" s="2" t="s">
        <v>1063</v>
      </c>
      <c r="B1502" s="1">
        <v>202011</v>
      </c>
      <c r="C1502" s="5" t="str">
        <f t="shared" si="23"/>
        <v>20201</v>
      </c>
      <c r="D1502" s="2" t="s">
        <v>2879</v>
      </c>
    </row>
    <row r="1503" spans="1:4">
      <c r="A1503" s="2" t="s">
        <v>1064</v>
      </c>
      <c r="B1503" s="1">
        <v>202029</v>
      </c>
      <c r="C1503" s="5" t="str">
        <f t="shared" si="23"/>
        <v>20202</v>
      </c>
      <c r="D1503" s="2" t="s">
        <v>2879</v>
      </c>
    </row>
    <row r="1504" spans="1:4">
      <c r="A1504" s="2" t="s">
        <v>1065</v>
      </c>
      <c r="B1504" s="1">
        <v>202037</v>
      </c>
      <c r="C1504" s="5" t="str">
        <f t="shared" si="23"/>
        <v>20203</v>
      </c>
      <c r="D1504" s="2" t="s">
        <v>2879</v>
      </c>
    </row>
    <row r="1505" spans="1:4">
      <c r="A1505" s="2" t="s">
        <v>1066</v>
      </c>
      <c r="B1505" s="1">
        <v>202045</v>
      </c>
      <c r="C1505" s="5" t="str">
        <f t="shared" si="23"/>
        <v>20204</v>
      </c>
      <c r="D1505" s="2" t="s">
        <v>2879</v>
      </c>
    </row>
    <row r="1506" spans="1:4">
      <c r="A1506" s="2" t="s">
        <v>1067</v>
      </c>
      <c r="B1506" s="1">
        <v>202053</v>
      </c>
      <c r="C1506" s="5" t="str">
        <f t="shared" si="23"/>
        <v>20205</v>
      </c>
      <c r="D1506" s="2" t="s">
        <v>2879</v>
      </c>
    </row>
    <row r="1507" spans="1:4">
      <c r="A1507" s="2" t="s">
        <v>2880</v>
      </c>
      <c r="B1507" s="1">
        <v>202061</v>
      </c>
      <c r="C1507" s="5" t="str">
        <f t="shared" si="23"/>
        <v>20206</v>
      </c>
      <c r="D1507" s="2" t="s">
        <v>2879</v>
      </c>
    </row>
    <row r="1508" spans="1:4">
      <c r="A1508" s="2" t="s">
        <v>1070</v>
      </c>
      <c r="B1508" s="1">
        <v>202070</v>
      </c>
      <c r="C1508" s="5" t="str">
        <f t="shared" si="23"/>
        <v>20207</v>
      </c>
      <c r="D1508" s="2" t="s">
        <v>2879</v>
      </c>
    </row>
    <row r="1509" spans="1:4">
      <c r="A1509" s="2" t="s">
        <v>1071</v>
      </c>
      <c r="B1509" s="1">
        <v>202088</v>
      </c>
      <c r="C1509" s="5" t="str">
        <f t="shared" si="23"/>
        <v>20208</v>
      </c>
      <c r="D1509" s="2" t="s">
        <v>2879</v>
      </c>
    </row>
    <row r="1510" spans="1:4">
      <c r="A1510" s="2" t="s">
        <v>1072</v>
      </c>
      <c r="B1510" s="1">
        <v>202096</v>
      </c>
      <c r="C1510" s="5" t="str">
        <f t="shared" si="23"/>
        <v>20209</v>
      </c>
      <c r="D1510" s="2" t="s">
        <v>2879</v>
      </c>
    </row>
    <row r="1511" spans="1:4">
      <c r="A1511" s="2" t="s">
        <v>1073</v>
      </c>
      <c r="B1511" s="1">
        <v>202100</v>
      </c>
      <c r="C1511" s="5" t="str">
        <f t="shared" si="23"/>
        <v>20210</v>
      </c>
      <c r="D1511" s="2" t="s">
        <v>2879</v>
      </c>
    </row>
    <row r="1512" spans="1:4">
      <c r="A1512" s="2" t="s">
        <v>1074</v>
      </c>
      <c r="B1512" s="1">
        <v>202118</v>
      </c>
      <c r="C1512" s="5" t="str">
        <f t="shared" si="23"/>
        <v>20211</v>
      </c>
      <c r="D1512" s="2" t="s">
        <v>2879</v>
      </c>
    </row>
    <row r="1513" spans="1:4">
      <c r="A1513" s="2" t="s">
        <v>2881</v>
      </c>
      <c r="B1513" s="1">
        <v>202126</v>
      </c>
      <c r="C1513" s="5" t="str">
        <f t="shared" si="23"/>
        <v>20212</v>
      </c>
      <c r="D1513" s="2" t="s">
        <v>2879</v>
      </c>
    </row>
    <row r="1514" spans="1:4">
      <c r="A1514" s="2" t="s">
        <v>2882</v>
      </c>
      <c r="B1514" s="1">
        <v>202134</v>
      </c>
      <c r="C1514" s="5" t="str">
        <f t="shared" si="23"/>
        <v>20213</v>
      </c>
      <c r="D1514" s="2" t="s">
        <v>2879</v>
      </c>
    </row>
    <row r="1515" spans="1:4">
      <c r="A1515" s="2" t="s">
        <v>2883</v>
      </c>
      <c r="B1515" s="1">
        <v>202142</v>
      </c>
      <c r="C1515" s="5" t="str">
        <f t="shared" si="23"/>
        <v>20214</v>
      </c>
      <c r="D1515" s="2" t="s">
        <v>2879</v>
      </c>
    </row>
    <row r="1516" spans="1:4">
      <c r="A1516" s="2" t="s">
        <v>2884</v>
      </c>
      <c r="B1516" s="1">
        <v>202151</v>
      </c>
      <c r="C1516" s="5" t="str">
        <f t="shared" si="23"/>
        <v>20215</v>
      </c>
      <c r="D1516" s="2" t="s">
        <v>2879</v>
      </c>
    </row>
    <row r="1517" spans="1:4">
      <c r="A1517" s="2" t="s">
        <v>4218</v>
      </c>
      <c r="B1517" s="1">
        <v>202169</v>
      </c>
      <c r="C1517" s="5" t="str">
        <f t="shared" si="23"/>
        <v>20216</v>
      </c>
      <c r="D1517" s="2" t="s">
        <v>2879</v>
      </c>
    </row>
    <row r="1518" spans="1:4">
      <c r="A1518" s="2" t="s">
        <v>1080</v>
      </c>
      <c r="B1518" s="1">
        <v>202177</v>
      </c>
      <c r="C1518" s="5" t="str">
        <f t="shared" si="23"/>
        <v>20217</v>
      </c>
      <c r="D1518" s="2" t="s">
        <v>2879</v>
      </c>
    </row>
    <row r="1519" spans="1:4">
      <c r="A1519" s="2" t="s">
        <v>1081</v>
      </c>
      <c r="B1519" s="1">
        <v>202185</v>
      </c>
      <c r="C1519" s="5" t="str">
        <f t="shared" si="23"/>
        <v>20218</v>
      </c>
      <c r="D1519" s="2" t="s">
        <v>2879</v>
      </c>
    </row>
    <row r="1520" spans="1:4">
      <c r="A1520" s="2" t="s">
        <v>1082</v>
      </c>
      <c r="B1520" s="1">
        <v>202193</v>
      </c>
      <c r="C1520" s="5" t="str">
        <f t="shared" si="23"/>
        <v>20219</v>
      </c>
      <c r="D1520" s="2" t="s">
        <v>2879</v>
      </c>
    </row>
    <row r="1521" spans="1:4">
      <c r="A1521" s="2" t="s">
        <v>1083</v>
      </c>
      <c r="B1521" s="1" t="s">
        <v>2885</v>
      </c>
      <c r="C1521" s="5" t="str">
        <f t="shared" si="23"/>
        <v>20220</v>
      </c>
      <c r="D1521" s="2" t="s">
        <v>2879</v>
      </c>
    </row>
    <row r="1522" spans="1:4">
      <c r="A1522" s="2" t="s">
        <v>4219</v>
      </c>
      <c r="B1522" s="1">
        <v>203017</v>
      </c>
      <c r="C1522" s="5" t="str">
        <f t="shared" si="23"/>
        <v>20301</v>
      </c>
      <c r="D1522" s="2" t="s">
        <v>2879</v>
      </c>
    </row>
    <row r="1523" spans="1:4">
      <c r="A1523" s="2" t="s">
        <v>4220</v>
      </c>
      <c r="B1523" s="1">
        <v>203025</v>
      </c>
      <c r="C1523" s="5" t="str">
        <f t="shared" si="23"/>
        <v>20302</v>
      </c>
      <c r="D1523" s="2" t="s">
        <v>2879</v>
      </c>
    </row>
    <row r="1524" spans="1:4">
      <c r="A1524" s="2" t="s">
        <v>1084</v>
      </c>
      <c r="B1524" s="1">
        <v>203033</v>
      </c>
      <c r="C1524" s="5" t="str">
        <f t="shared" si="23"/>
        <v>20303</v>
      </c>
      <c r="D1524" s="2" t="s">
        <v>2879</v>
      </c>
    </row>
    <row r="1525" spans="1:4">
      <c r="A1525" s="2" t="s">
        <v>1085</v>
      </c>
      <c r="B1525" s="1">
        <v>203041</v>
      </c>
      <c r="C1525" s="5" t="str">
        <f t="shared" si="23"/>
        <v>20304</v>
      </c>
      <c r="D1525" s="2" t="s">
        <v>2879</v>
      </c>
    </row>
    <row r="1526" spans="1:4">
      <c r="A1526" s="2" t="s">
        <v>632</v>
      </c>
      <c r="B1526" s="1">
        <v>203050</v>
      </c>
      <c r="C1526" s="5" t="str">
        <f t="shared" si="23"/>
        <v>20305</v>
      </c>
      <c r="D1526" s="2" t="s">
        <v>2879</v>
      </c>
    </row>
    <row r="1527" spans="1:4">
      <c r="A1527" s="2" t="s">
        <v>1087</v>
      </c>
      <c r="B1527" s="1">
        <v>203068</v>
      </c>
      <c r="C1527" s="5" t="str">
        <f t="shared" si="23"/>
        <v>20306</v>
      </c>
      <c r="D1527" s="2" t="s">
        <v>2879</v>
      </c>
    </row>
    <row r="1528" spans="1:4">
      <c r="A1528" s="2" t="s">
        <v>1088</v>
      </c>
      <c r="B1528" s="1">
        <v>203076</v>
      </c>
      <c r="C1528" s="5" t="str">
        <f t="shared" si="23"/>
        <v>20307</v>
      </c>
      <c r="D1528" s="2" t="s">
        <v>2879</v>
      </c>
    </row>
    <row r="1529" spans="1:4">
      <c r="A1529" s="2" t="s">
        <v>4221</v>
      </c>
      <c r="B1529" s="1">
        <v>203084</v>
      </c>
      <c r="C1529" s="5" t="str">
        <f t="shared" si="23"/>
        <v>20308</v>
      </c>
      <c r="D1529" s="2" t="s">
        <v>2879</v>
      </c>
    </row>
    <row r="1530" spans="1:4">
      <c r="A1530" s="2" t="s">
        <v>1089</v>
      </c>
      <c r="B1530" s="1">
        <v>203092</v>
      </c>
      <c r="C1530" s="5" t="str">
        <f t="shared" si="23"/>
        <v>20309</v>
      </c>
      <c r="D1530" s="2" t="s">
        <v>2879</v>
      </c>
    </row>
    <row r="1531" spans="1:4">
      <c r="A1531" s="2" t="s">
        <v>2886</v>
      </c>
      <c r="B1531" s="1">
        <v>203211</v>
      </c>
      <c r="C1531" s="5" t="str">
        <f t="shared" si="23"/>
        <v>20321</v>
      </c>
      <c r="D1531" s="2" t="s">
        <v>2879</v>
      </c>
    </row>
    <row r="1532" spans="1:4">
      <c r="A1532" s="2" t="s">
        <v>4222</v>
      </c>
      <c r="B1532" s="1">
        <v>203220</v>
      </c>
      <c r="C1532" s="5" t="str">
        <f t="shared" si="23"/>
        <v>20322</v>
      </c>
      <c r="D1532" s="2" t="s">
        <v>2879</v>
      </c>
    </row>
    <row r="1533" spans="1:4">
      <c r="A1533" s="2" t="s">
        <v>2887</v>
      </c>
      <c r="B1533" s="1">
        <v>203238</v>
      </c>
      <c r="C1533" s="5" t="str">
        <f t="shared" si="23"/>
        <v>20323</v>
      </c>
      <c r="D1533" s="2" t="s">
        <v>2879</v>
      </c>
    </row>
    <row r="1534" spans="1:4">
      <c r="A1534" s="2" t="s">
        <v>2888</v>
      </c>
      <c r="B1534" s="1">
        <v>203246</v>
      </c>
      <c r="C1534" s="5" t="str">
        <f t="shared" si="23"/>
        <v>20324</v>
      </c>
      <c r="D1534" s="2" t="s">
        <v>2879</v>
      </c>
    </row>
    <row r="1535" spans="1:4">
      <c r="A1535" s="2" t="s">
        <v>4223</v>
      </c>
      <c r="B1535" s="1">
        <v>203254</v>
      </c>
      <c r="C1535" s="5" t="str">
        <f t="shared" si="23"/>
        <v>20325</v>
      </c>
      <c r="D1535" s="2" t="s">
        <v>2879</v>
      </c>
    </row>
    <row r="1536" spans="1:4">
      <c r="A1536" s="2" t="s">
        <v>4224</v>
      </c>
      <c r="B1536" s="1">
        <v>203262</v>
      </c>
      <c r="C1536" s="5" t="str">
        <f t="shared" si="23"/>
        <v>20326</v>
      </c>
      <c r="D1536" s="2" t="s">
        <v>2879</v>
      </c>
    </row>
    <row r="1537" spans="1:4">
      <c r="A1537" s="2" t="s">
        <v>4225</v>
      </c>
      <c r="B1537" s="1">
        <v>203416</v>
      </c>
      <c r="C1537" s="5" t="str">
        <f t="shared" si="23"/>
        <v>20341</v>
      </c>
      <c r="D1537" s="2" t="s">
        <v>2879</v>
      </c>
    </row>
    <row r="1538" spans="1:4">
      <c r="A1538" s="2" t="s">
        <v>4226</v>
      </c>
      <c r="B1538" s="1">
        <v>203424</v>
      </c>
      <c r="C1538" s="5" t="str">
        <f t="shared" si="23"/>
        <v>20342</v>
      </c>
      <c r="D1538" s="2" t="s">
        <v>2879</v>
      </c>
    </row>
    <row r="1539" spans="1:4">
      <c r="A1539" s="2" t="s">
        <v>4227</v>
      </c>
      <c r="B1539" s="1">
        <v>203432</v>
      </c>
      <c r="C1539" s="5" t="str">
        <f t="shared" ref="C1539:C1602" si="24">LEFT(B1539,5)</f>
        <v>20343</v>
      </c>
      <c r="D1539" s="2" t="s">
        <v>2879</v>
      </c>
    </row>
    <row r="1540" spans="1:4">
      <c r="A1540" s="2" t="s">
        <v>4228</v>
      </c>
      <c r="B1540" s="1">
        <v>203459</v>
      </c>
      <c r="C1540" s="5" t="str">
        <f t="shared" si="24"/>
        <v>20345</v>
      </c>
      <c r="D1540" s="2" t="s">
        <v>2879</v>
      </c>
    </row>
    <row r="1541" spans="1:4">
      <c r="A1541" s="2" t="s">
        <v>4229</v>
      </c>
      <c r="B1541" s="1">
        <v>203467</v>
      </c>
      <c r="C1541" s="5" t="str">
        <f t="shared" si="24"/>
        <v>20346</v>
      </c>
      <c r="D1541" s="2" t="s">
        <v>2879</v>
      </c>
    </row>
    <row r="1542" spans="1:4">
      <c r="A1542" s="2" t="s">
        <v>4230</v>
      </c>
      <c r="B1542" s="1">
        <v>203475</v>
      </c>
      <c r="C1542" s="5" t="str">
        <f t="shared" si="24"/>
        <v>20347</v>
      </c>
      <c r="D1542" s="2" t="s">
        <v>2879</v>
      </c>
    </row>
    <row r="1543" spans="1:4">
      <c r="A1543" s="2" t="s">
        <v>1095</v>
      </c>
      <c r="B1543" s="1">
        <v>203491</v>
      </c>
      <c r="C1543" s="5" t="str">
        <f t="shared" si="24"/>
        <v>20349</v>
      </c>
      <c r="D1543" s="2" t="s">
        <v>2879</v>
      </c>
    </row>
    <row r="1544" spans="1:4">
      <c r="A1544" s="2" t="s">
        <v>1096</v>
      </c>
      <c r="B1544" s="1">
        <v>203505</v>
      </c>
      <c r="C1544" s="5" t="str">
        <f t="shared" si="24"/>
        <v>20350</v>
      </c>
      <c r="D1544" s="2" t="s">
        <v>2879</v>
      </c>
    </row>
    <row r="1545" spans="1:4">
      <c r="A1545" s="2" t="s">
        <v>1097</v>
      </c>
      <c r="B1545" s="1">
        <v>203611</v>
      </c>
      <c r="C1545" s="5" t="str">
        <f t="shared" si="24"/>
        <v>20361</v>
      </c>
      <c r="D1545" s="2" t="s">
        <v>2879</v>
      </c>
    </row>
    <row r="1546" spans="1:4">
      <c r="A1546" s="2" t="s">
        <v>1098</v>
      </c>
      <c r="B1546" s="1">
        <v>203629</v>
      </c>
      <c r="C1546" s="5" t="str">
        <f t="shared" si="24"/>
        <v>20362</v>
      </c>
      <c r="D1546" s="2" t="s">
        <v>2879</v>
      </c>
    </row>
    <row r="1547" spans="1:4">
      <c r="A1547" s="2" t="s">
        <v>1099</v>
      </c>
      <c r="B1547" s="1">
        <v>203637</v>
      </c>
      <c r="C1547" s="5" t="str">
        <f t="shared" si="24"/>
        <v>20363</v>
      </c>
      <c r="D1547" s="2" t="s">
        <v>2879</v>
      </c>
    </row>
    <row r="1548" spans="1:4">
      <c r="A1548" s="2" t="s">
        <v>4231</v>
      </c>
      <c r="B1548" s="1">
        <v>203815</v>
      </c>
      <c r="C1548" s="5" t="str">
        <f t="shared" si="24"/>
        <v>20381</v>
      </c>
      <c r="D1548" s="2" t="s">
        <v>2879</v>
      </c>
    </row>
    <row r="1549" spans="1:4">
      <c r="A1549" s="2" t="s">
        <v>1100</v>
      </c>
      <c r="B1549" s="1">
        <v>203823</v>
      </c>
      <c r="C1549" s="5" t="str">
        <f t="shared" si="24"/>
        <v>20382</v>
      </c>
      <c r="D1549" s="2" t="s">
        <v>2879</v>
      </c>
    </row>
    <row r="1550" spans="1:4">
      <c r="A1550" s="2" t="s">
        <v>2890</v>
      </c>
      <c r="B1550" s="1">
        <v>203831</v>
      </c>
      <c r="C1550" s="5" t="str">
        <f t="shared" si="24"/>
        <v>20383</v>
      </c>
      <c r="D1550" s="2" t="s">
        <v>2879</v>
      </c>
    </row>
    <row r="1551" spans="1:4">
      <c r="A1551" s="2" t="s">
        <v>1103</v>
      </c>
      <c r="B1551" s="1">
        <v>203840</v>
      </c>
      <c r="C1551" s="5" t="str">
        <f t="shared" si="24"/>
        <v>20384</v>
      </c>
      <c r="D1551" s="2" t="s">
        <v>2879</v>
      </c>
    </row>
    <row r="1552" spans="1:4">
      <c r="A1552" s="2" t="s">
        <v>1104</v>
      </c>
      <c r="B1552" s="1">
        <v>203858</v>
      </c>
      <c r="C1552" s="5" t="str">
        <f t="shared" si="24"/>
        <v>20385</v>
      </c>
      <c r="D1552" s="2" t="s">
        <v>2879</v>
      </c>
    </row>
    <row r="1553" spans="1:4">
      <c r="A1553" s="2" t="s">
        <v>1105</v>
      </c>
      <c r="B1553" s="1">
        <v>203866</v>
      </c>
      <c r="C1553" s="5" t="str">
        <f t="shared" si="24"/>
        <v>20386</v>
      </c>
      <c r="D1553" s="2" t="s">
        <v>2879</v>
      </c>
    </row>
    <row r="1554" spans="1:4">
      <c r="A1554" s="2" t="s">
        <v>4232</v>
      </c>
      <c r="B1554" s="1">
        <v>203874</v>
      </c>
      <c r="C1554" s="5" t="str">
        <f t="shared" si="24"/>
        <v>20387</v>
      </c>
      <c r="D1554" s="2" t="s">
        <v>2879</v>
      </c>
    </row>
    <row r="1555" spans="1:4">
      <c r="A1555" s="2" t="s">
        <v>1106</v>
      </c>
      <c r="B1555" s="1">
        <v>203882</v>
      </c>
      <c r="C1555" s="5" t="str">
        <f t="shared" si="24"/>
        <v>20388</v>
      </c>
      <c r="D1555" s="2" t="s">
        <v>2879</v>
      </c>
    </row>
    <row r="1556" spans="1:4">
      <c r="A1556" s="2" t="s">
        <v>2891</v>
      </c>
      <c r="B1556" s="1">
        <v>204021</v>
      </c>
      <c r="C1556" s="5" t="str">
        <f t="shared" si="24"/>
        <v>20402</v>
      </c>
      <c r="D1556" s="2" t="s">
        <v>2879</v>
      </c>
    </row>
    <row r="1557" spans="1:4">
      <c r="A1557" s="2" t="s">
        <v>1108</v>
      </c>
      <c r="B1557" s="1">
        <v>204030</v>
      </c>
      <c r="C1557" s="5" t="str">
        <f t="shared" si="24"/>
        <v>20403</v>
      </c>
      <c r="D1557" s="2" t="s">
        <v>2879</v>
      </c>
    </row>
    <row r="1558" spans="1:4">
      <c r="A1558" s="2" t="s">
        <v>1109</v>
      </c>
      <c r="B1558" s="1">
        <v>204048</v>
      </c>
      <c r="C1558" s="5" t="str">
        <f t="shared" si="24"/>
        <v>20404</v>
      </c>
      <c r="D1558" s="2" t="s">
        <v>2879</v>
      </c>
    </row>
    <row r="1559" spans="1:4">
      <c r="A1559" s="2" t="s">
        <v>4233</v>
      </c>
      <c r="B1559" s="1">
        <v>204064</v>
      </c>
      <c r="C1559" s="5" t="str">
        <f t="shared" si="24"/>
        <v>20406</v>
      </c>
      <c r="D1559" s="2" t="s">
        <v>2879</v>
      </c>
    </row>
    <row r="1560" spans="1:4">
      <c r="A1560" s="2" t="s">
        <v>1110</v>
      </c>
      <c r="B1560" s="1">
        <v>204072</v>
      </c>
      <c r="C1560" s="5" t="str">
        <f t="shared" si="24"/>
        <v>20407</v>
      </c>
      <c r="D1560" s="2" t="s">
        <v>2879</v>
      </c>
    </row>
    <row r="1561" spans="1:4">
      <c r="A1561" s="2" t="s">
        <v>4234</v>
      </c>
      <c r="B1561" s="1">
        <v>204081</v>
      </c>
      <c r="C1561" s="5" t="str">
        <f t="shared" si="24"/>
        <v>20408</v>
      </c>
      <c r="D1561" s="2" t="s">
        <v>2879</v>
      </c>
    </row>
    <row r="1562" spans="1:4">
      <c r="A1562" s="2" t="s">
        <v>1111</v>
      </c>
      <c r="B1562" s="1">
        <v>204099</v>
      </c>
      <c r="C1562" s="5" t="str">
        <f t="shared" si="24"/>
        <v>20409</v>
      </c>
      <c r="D1562" s="2" t="s">
        <v>2879</v>
      </c>
    </row>
    <row r="1563" spans="1:4">
      <c r="A1563" s="2" t="s">
        <v>2893</v>
      </c>
      <c r="B1563" s="1">
        <v>204102</v>
      </c>
      <c r="C1563" s="5" t="str">
        <f t="shared" si="24"/>
        <v>20410</v>
      </c>
      <c r="D1563" s="2" t="s">
        <v>2879</v>
      </c>
    </row>
    <row r="1564" spans="1:4">
      <c r="A1564" s="2" t="s">
        <v>1114</v>
      </c>
      <c r="B1564" s="1">
        <v>204111</v>
      </c>
      <c r="C1564" s="5" t="str">
        <f t="shared" si="24"/>
        <v>20411</v>
      </c>
      <c r="D1564" s="2" t="s">
        <v>2879</v>
      </c>
    </row>
    <row r="1565" spans="1:4">
      <c r="A1565" s="2" t="s">
        <v>1115</v>
      </c>
      <c r="B1565" s="1">
        <v>204129</v>
      </c>
      <c r="C1565" s="5" t="str">
        <f t="shared" si="24"/>
        <v>20412</v>
      </c>
      <c r="D1565" s="2" t="s">
        <v>2879</v>
      </c>
    </row>
    <row r="1566" spans="1:4">
      <c r="A1566" s="2" t="s">
        <v>1116</v>
      </c>
      <c r="B1566" s="1">
        <v>204137</v>
      </c>
      <c r="C1566" s="5" t="str">
        <f t="shared" si="24"/>
        <v>20413</v>
      </c>
      <c r="D1566" s="2" t="s">
        <v>2879</v>
      </c>
    </row>
    <row r="1567" spans="1:4">
      <c r="A1567" s="2" t="s">
        <v>2894</v>
      </c>
      <c r="B1567" s="1">
        <v>204145</v>
      </c>
      <c r="C1567" s="5" t="str">
        <f t="shared" si="24"/>
        <v>20414</v>
      </c>
      <c r="D1567" s="2" t="s">
        <v>2879</v>
      </c>
    </row>
    <row r="1568" spans="1:4">
      <c r="A1568" s="2" t="s">
        <v>1119</v>
      </c>
      <c r="B1568" s="1">
        <v>204153</v>
      </c>
      <c r="C1568" s="5" t="str">
        <f t="shared" si="24"/>
        <v>20415</v>
      </c>
      <c r="D1568" s="2" t="s">
        <v>2879</v>
      </c>
    </row>
    <row r="1569" spans="1:4">
      <c r="A1569" s="2" t="s">
        <v>2895</v>
      </c>
      <c r="B1569" s="1">
        <v>204161</v>
      </c>
      <c r="C1569" s="5" t="str">
        <f t="shared" si="24"/>
        <v>20416</v>
      </c>
      <c r="D1569" s="2" t="s">
        <v>2879</v>
      </c>
    </row>
    <row r="1570" spans="1:4">
      <c r="A1570" s="2" t="s">
        <v>1122</v>
      </c>
      <c r="B1570" s="1">
        <v>204170</v>
      </c>
      <c r="C1570" s="5" t="str">
        <f t="shared" si="24"/>
        <v>20417</v>
      </c>
      <c r="D1570" s="2" t="s">
        <v>2879</v>
      </c>
    </row>
    <row r="1571" spans="1:4">
      <c r="A1571" s="2" t="s">
        <v>4235</v>
      </c>
      <c r="B1571" s="1">
        <v>204188</v>
      </c>
      <c r="C1571" s="5" t="str">
        <f t="shared" si="24"/>
        <v>20418</v>
      </c>
      <c r="D1571" s="2" t="s">
        <v>2879</v>
      </c>
    </row>
    <row r="1572" spans="1:4">
      <c r="A1572" s="2" t="s">
        <v>4236</v>
      </c>
      <c r="B1572" s="1">
        <v>204196</v>
      </c>
      <c r="C1572" s="5" t="str">
        <f t="shared" si="24"/>
        <v>20419</v>
      </c>
      <c r="D1572" s="2" t="s">
        <v>2879</v>
      </c>
    </row>
    <row r="1573" spans="1:4">
      <c r="A1573" s="2" t="s">
        <v>4237</v>
      </c>
      <c r="B1573" s="1">
        <v>204218</v>
      </c>
      <c r="C1573" s="5" t="str">
        <f t="shared" si="24"/>
        <v>20421</v>
      </c>
      <c r="D1573" s="2" t="s">
        <v>2879</v>
      </c>
    </row>
    <row r="1574" spans="1:4">
      <c r="A1574" s="2" t="s">
        <v>1123</v>
      </c>
      <c r="B1574" s="1">
        <v>204226</v>
      </c>
      <c r="C1574" s="5" t="str">
        <f t="shared" si="24"/>
        <v>20422</v>
      </c>
      <c r="D1574" s="2" t="s">
        <v>2879</v>
      </c>
    </row>
    <row r="1575" spans="1:4">
      <c r="A1575" s="2" t="s">
        <v>1124</v>
      </c>
      <c r="B1575" s="1">
        <v>204234</v>
      </c>
      <c r="C1575" s="5" t="str">
        <f t="shared" si="24"/>
        <v>20423</v>
      </c>
      <c r="D1575" s="2" t="s">
        <v>2879</v>
      </c>
    </row>
    <row r="1576" spans="1:4">
      <c r="A1576" s="2" t="s">
        <v>4238</v>
      </c>
      <c r="B1576" s="1">
        <v>204242</v>
      </c>
      <c r="C1576" s="5" t="str">
        <f t="shared" si="24"/>
        <v>20424</v>
      </c>
      <c r="D1576" s="2" t="s">
        <v>2879</v>
      </c>
    </row>
    <row r="1577" spans="1:4">
      <c r="A1577" s="2" t="s">
        <v>2896</v>
      </c>
      <c r="B1577" s="1">
        <v>204251</v>
      </c>
      <c r="C1577" s="5" t="str">
        <f t="shared" si="24"/>
        <v>20425</v>
      </c>
      <c r="D1577" s="2" t="s">
        <v>2879</v>
      </c>
    </row>
    <row r="1578" spans="1:4">
      <c r="A1578" s="2" t="s">
        <v>4239</v>
      </c>
      <c r="B1578" s="1">
        <v>204269</v>
      </c>
      <c r="C1578" s="5" t="str">
        <f t="shared" si="24"/>
        <v>20426</v>
      </c>
      <c r="D1578" s="2" t="s">
        <v>2879</v>
      </c>
    </row>
    <row r="1579" spans="1:4">
      <c r="A1579" s="2" t="s">
        <v>4240</v>
      </c>
      <c r="B1579" s="1">
        <v>204277</v>
      </c>
      <c r="C1579" s="5" t="str">
        <f t="shared" si="24"/>
        <v>20427</v>
      </c>
      <c r="D1579" s="2" t="s">
        <v>2879</v>
      </c>
    </row>
    <row r="1580" spans="1:4">
      <c r="A1580" s="2" t="s">
        <v>4241</v>
      </c>
      <c r="B1580" s="1">
        <v>204285</v>
      </c>
      <c r="C1580" s="5" t="str">
        <f t="shared" si="24"/>
        <v>20428</v>
      </c>
      <c r="D1580" s="2" t="s">
        <v>2879</v>
      </c>
    </row>
    <row r="1581" spans="1:4">
      <c r="A1581" s="2" t="s">
        <v>1126</v>
      </c>
      <c r="B1581" s="1">
        <v>204293</v>
      </c>
      <c r="C1581" s="5" t="str">
        <f t="shared" si="24"/>
        <v>20429</v>
      </c>
      <c r="D1581" s="2" t="s">
        <v>2879</v>
      </c>
    </row>
    <row r="1582" spans="1:4">
      <c r="A1582" s="2" t="s">
        <v>1127</v>
      </c>
      <c r="B1582" s="1">
        <v>204307</v>
      </c>
      <c r="C1582" s="5" t="str">
        <f t="shared" si="24"/>
        <v>20430</v>
      </c>
      <c r="D1582" s="2" t="s">
        <v>2879</v>
      </c>
    </row>
    <row r="1583" spans="1:4">
      <c r="A1583" s="2" t="s">
        <v>1128</v>
      </c>
      <c r="B1583" s="1">
        <v>204323</v>
      </c>
      <c r="C1583" s="5" t="str">
        <f t="shared" si="24"/>
        <v>20432</v>
      </c>
      <c r="D1583" s="2" t="s">
        <v>2879</v>
      </c>
    </row>
    <row r="1584" spans="1:4">
      <c r="A1584" s="2" t="s">
        <v>4242</v>
      </c>
      <c r="B1584" s="1">
        <v>204315</v>
      </c>
      <c r="C1584" s="5" t="str">
        <f t="shared" si="24"/>
        <v>20431</v>
      </c>
      <c r="D1584" s="2" t="s">
        <v>2879</v>
      </c>
    </row>
    <row r="1585" spans="1:4">
      <c r="A1585" s="2" t="s">
        <v>4243</v>
      </c>
      <c r="B1585" s="1">
        <v>204412</v>
      </c>
      <c r="C1585" s="5" t="str">
        <f t="shared" si="24"/>
        <v>20441</v>
      </c>
      <c r="D1585" s="2" t="s">
        <v>2879</v>
      </c>
    </row>
    <row r="1586" spans="1:4">
      <c r="A1586" s="2" t="s">
        <v>4244</v>
      </c>
      <c r="B1586" s="1">
        <v>204439</v>
      </c>
      <c r="C1586" s="5" t="str">
        <f t="shared" si="24"/>
        <v>20443</v>
      </c>
      <c r="D1586" s="2" t="s">
        <v>2879</v>
      </c>
    </row>
    <row r="1587" spans="1:4">
      <c r="A1587" s="2" t="s">
        <v>4245</v>
      </c>
      <c r="B1587" s="1">
        <v>204447</v>
      </c>
      <c r="C1587" s="5" t="str">
        <f t="shared" si="24"/>
        <v>20444</v>
      </c>
      <c r="D1587" s="2" t="s">
        <v>2879</v>
      </c>
    </row>
    <row r="1588" spans="1:4">
      <c r="A1588" s="2" t="s">
        <v>4246</v>
      </c>
      <c r="B1588" s="1">
        <v>204455</v>
      </c>
      <c r="C1588" s="5" t="str">
        <f t="shared" si="24"/>
        <v>20445</v>
      </c>
      <c r="D1588" s="2" t="s">
        <v>2879</v>
      </c>
    </row>
    <row r="1589" spans="1:4">
      <c r="A1589" s="2" t="s">
        <v>1129</v>
      </c>
      <c r="B1589" s="1">
        <v>204463</v>
      </c>
      <c r="C1589" s="5" t="str">
        <f t="shared" si="24"/>
        <v>20446</v>
      </c>
      <c r="D1589" s="2" t="s">
        <v>2879</v>
      </c>
    </row>
    <row r="1590" spans="1:4">
      <c r="A1590" s="2" t="s">
        <v>4247</v>
      </c>
      <c r="B1590" s="1">
        <v>204471</v>
      </c>
      <c r="C1590" s="5" t="str">
        <f t="shared" si="24"/>
        <v>20447</v>
      </c>
      <c r="D1590" s="2" t="s">
        <v>2879</v>
      </c>
    </row>
    <row r="1591" spans="1:4">
      <c r="A1591" s="2" t="s">
        <v>2897</v>
      </c>
      <c r="B1591" s="1">
        <v>204480</v>
      </c>
      <c r="C1591" s="5" t="str">
        <f t="shared" si="24"/>
        <v>20448</v>
      </c>
      <c r="D1591" s="2" t="s">
        <v>2879</v>
      </c>
    </row>
    <row r="1592" spans="1:4">
      <c r="A1592" s="2" t="s">
        <v>4248</v>
      </c>
      <c r="B1592" s="1">
        <v>204498</v>
      </c>
      <c r="C1592" s="5" t="str">
        <f t="shared" si="24"/>
        <v>20449</v>
      </c>
      <c r="D1592" s="2" t="s">
        <v>2879</v>
      </c>
    </row>
    <row r="1593" spans="1:4">
      <c r="A1593" s="2" t="s">
        <v>1132</v>
      </c>
      <c r="B1593" s="1">
        <v>204501</v>
      </c>
      <c r="C1593" s="5" t="str">
        <f t="shared" si="24"/>
        <v>20450</v>
      </c>
      <c r="D1593" s="2" t="s">
        <v>2879</v>
      </c>
    </row>
    <row r="1594" spans="1:4">
      <c r="A1594" s="2" t="s">
        <v>2898</v>
      </c>
      <c r="B1594" s="1">
        <v>204510</v>
      </c>
      <c r="C1594" s="5" t="str">
        <f t="shared" si="24"/>
        <v>20451</v>
      </c>
      <c r="D1594" s="2" t="s">
        <v>2879</v>
      </c>
    </row>
    <row r="1595" spans="1:4">
      <c r="A1595" s="2" t="s">
        <v>1136</v>
      </c>
      <c r="B1595" s="1">
        <v>204528</v>
      </c>
      <c r="C1595" s="5" t="str">
        <f t="shared" si="24"/>
        <v>20452</v>
      </c>
      <c r="D1595" s="2" t="s">
        <v>2879</v>
      </c>
    </row>
    <row r="1596" spans="1:4">
      <c r="A1596" s="2" t="s">
        <v>4249</v>
      </c>
      <c r="B1596" s="1">
        <v>204617</v>
      </c>
      <c r="C1596" s="5" t="str">
        <f t="shared" si="24"/>
        <v>20461</v>
      </c>
      <c r="D1596" s="2" t="s">
        <v>2879</v>
      </c>
    </row>
    <row r="1597" spans="1:4">
      <c r="A1597" s="2" t="s">
        <v>4250</v>
      </c>
      <c r="B1597" s="1">
        <v>204625</v>
      </c>
      <c r="C1597" s="5" t="str">
        <f t="shared" si="24"/>
        <v>20462</v>
      </c>
      <c r="D1597" s="2" t="s">
        <v>2879</v>
      </c>
    </row>
    <row r="1598" spans="1:4">
      <c r="A1598" s="2" t="s">
        <v>4251</v>
      </c>
      <c r="B1598" s="1">
        <v>204633</v>
      </c>
      <c r="C1598" s="5" t="str">
        <f t="shared" si="24"/>
        <v>20463</v>
      </c>
      <c r="D1598" s="2" t="s">
        <v>2879</v>
      </c>
    </row>
    <row r="1599" spans="1:4">
      <c r="A1599" s="2" t="s">
        <v>4252</v>
      </c>
      <c r="B1599" s="1">
        <v>204641</v>
      </c>
      <c r="C1599" s="5" t="str">
        <f t="shared" si="24"/>
        <v>20464</v>
      </c>
      <c r="D1599" s="2" t="s">
        <v>2879</v>
      </c>
    </row>
    <row r="1600" spans="1:4">
      <c r="A1600" s="2" t="s">
        <v>4253</v>
      </c>
      <c r="B1600" s="1">
        <v>204650</v>
      </c>
      <c r="C1600" s="5" t="str">
        <f t="shared" si="24"/>
        <v>20465</v>
      </c>
      <c r="D1600" s="2" t="s">
        <v>2879</v>
      </c>
    </row>
    <row r="1601" spans="1:4">
      <c r="A1601" s="2" t="s">
        <v>4254</v>
      </c>
      <c r="B1601" s="1">
        <v>204668</v>
      </c>
      <c r="C1601" s="5" t="str">
        <f t="shared" si="24"/>
        <v>20466</v>
      </c>
      <c r="D1601" s="2" t="s">
        <v>2879</v>
      </c>
    </row>
    <row r="1602" spans="1:4">
      <c r="A1602" s="2" t="s">
        <v>4255</v>
      </c>
      <c r="B1602" s="1">
        <v>204676</v>
      </c>
      <c r="C1602" s="5" t="str">
        <f t="shared" si="24"/>
        <v>20467</v>
      </c>
      <c r="D1602" s="2" t="s">
        <v>2879</v>
      </c>
    </row>
    <row r="1603" spans="1:4">
      <c r="A1603" s="2" t="s">
        <v>242</v>
      </c>
      <c r="B1603" s="1">
        <v>204811</v>
      </c>
      <c r="C1603" s="5" t="str">
        <f t="shared" ref="C1603:C1666" si="25">LEFT(B1603,5)</f>
        <v>20481</v>
      </c>
      <c r="D1603" s="2" t="s">
        <v>2879</v>
      </c>
    </row>
    <row r="1604" spans="1:4">
      <c r="A1604" s="2" t="s">
        <v>1137</v>
      </c>
      <c r="B1604" s="1">
        <v>204820</v>
      </c>
      <c r="C1604" s="5" t="str">
        <f t="shared" si="25"/>
        <v>20482</v>
      </c>
      <c r="D1604" s="2" t="s">
        <v>2879</v>
      </c>
    </row>
    <row r="1605" spans="1:4">
      <c r="A1605" s="2" t="s">
        <v>4256</v>
      </c>
      <c r="B1605" s="1">
        <v>204838</v>
      </c>
      <c r="C1605" s="5" t="str">
        <f t="shared" si="25"/>
        <v>20483</v>
      </c>
      <c r="D1605" s="2" t="s">
        <v>2879</v>
      </c>
    </row>
    <row r="1606" spans="1:4">
      <c r="A1606" s="2" t="s">
        <v>4257</v>
      </c>
      <c r="B1606" s="1">
        <v>204846</v>
      </c>
      <c r="C1606" s="5" t="str">
        <f t="shared" si="25"/>
        <v>20484</v>
      </c>
      <c r="D1606" s="2" t="s">
        <v>2879</v>
      </c>
    </row>
    <row r="1607" spans="1:4">
      <c r="A1607" s="2" t="s">
        <v>2899</v>
      </c>
      <c r="B1607" s="1">
        <v>204854</v>
      </c>
      <c r="C1607" s="5" t="str">
        <f t="shared" si="25"/>
        <v>20485</v>
      </c>
      <c r="D1607" s="2" t="s">
        <v>2879</v>
      </c>
    </row>
    <row r="1608" spans="1:4">
      <c r="A1608" s="2" t="s">
        <v>2900</v>
      </c>
      <c r="B1608" s="1">
        <v>204862</v>
      </c>
      <c r="C1608" s="5" t="str">
        <f t="shared" si="25"/>
        <v>20486</v>
      </c>
      <c r="D1608" s="2" t="s">
        <v>2879</v>
      </c>
    </row>
    <row r="1609" spans="1:4">
      <c r="A1609" s="2" t="s">
        <v>4258</v>
      </c>
      <c r="B1609" s="1">
        <v>205010</v>
      </c>
      <c r="C1609" s="5" t="str">
        <f t="shared" si="25"/>
        <v>20501</v>
      </c>
      <c r="D1609" s="2" t="s">
        <v>2879</v>
      </c>
    </row>
    <row r="1610" spans="1:4">
      <c r="A1610" s="2" t="s">
        <v>4259</v>
      </c>
      <c r="B1610" s="1">
        <v>205028</v>
      </c>
      <c r="C1610" s="5" t="str">
        <f t="shared" si="25"/>
        <v>20502</v>
      </c>
      <c r="D1610" s="2" t="s">
        <v>2879</v>
      </c>
    </row>
    <row r="1611" spans="1:4">
      <c r="A1611" s="2" t="s">
        <v>2901</v>
      </c>
      <c r="B1611" s="1">
        <v>205214</v>
      </c>
      <c r="C1611" s="5" t="str">
        <f t="shared" si="25"/>
        <v>20521</v>
      </c>
      <c r="D1611" s="2" t="s">
        <v>2879</v>
      </c>
    </row>
    <row r="1612" spans="1:4">
      <c r="A1612" s="2" t="s">
        <v>4260</v>
      </c>
      <c r="B1612" s="1">
        <v>205222</v>
      </c>
      <c r="C1612" s="5" t="str">
        <f t="shared" si="25"/>
        <v>20522</v>
      </c>
      <c r="D1612" s="2" t="s">
        <v>2879</v>
      </c>
    </row>
    <row r="1613" spans="1:4">
      <c r="A1613" s="2" t="s">
        <v>1142</v>
      </c>
      <c r="B1613" s="1">
        <v>205419</v>
      </c>
      <c r="C1613" s="5" t="str">
        <f t="shared" si="25"/>
        <v>20541</v>
      </c>
      <c r="D1613" s="2" t="s">
        <v>2879</v>
      </c>
    </row>
    <row r="1614" spans="1:4">
      <c r="A1614" s="2" t="s">
        <v>640</v>
      </c>
      <c r="B1614" s="1">
        <v>205435</v>
      </c>
      <c r="C1614" s="5" t="str">
        <f t="shared" si="25"/>
        <v>20543</v>
      </c>
      <c r="D1614" s="2" t="s">
        <v>2879</v>
      </c>
    </row>
    <row r="1615" spans="1:4">
      <c r="A1615" s="2" t="s">
        <v>2902</v>
      </c>
      <c r="B1615" s="1">
        <v>205613</v>
      </c>
      <c r="C1615" s="5" t="str">
        <f t="shared" si="25"/>
        <v>20561</v>
      </c>
      <c r="D1615" s="2" t="s">
        <v>2879</v>
      </c>
    </row>
    <row r="1616" spans="1:4">
      <c r="A1616" s="2" t="s">
        <v>2903</v>
      </c>
      <c r="B1616" s="1">
        <v>205621</v>
      </c>
      <c r="C1616" s="5" t="str">
        <f t="shared" si="25"/>
        <v>20562</v>
      </c>
      <c r="D1616" s="2" t="s">
        <v>2879</v>
      </c>
    </row>
    <row r="1617" spans="1:4">
      <c r="A1617" s="2" t="s">
        <v>1146</v>
      </c>
      <c r="B1617" s="1">
        <v>205630</v>
      </c>
      <c r="C1617" s="5" t="str">
        <f t="shared" si="25"/>
        <v>20563</v>
      </c>
      <c r="D1617" s="2" t="s">
        <v>2879</v>
      </c>
    </row>
    <row r="1618" spans="1:4">
      <c r="A1618" s="2" t="s">
        <v>4261</v>
      </c>
      <c r="B1618" s="1">
        <v>205818</v>
      </c>
      <c r="C1618" s="5" t="str">
        <f t="shared" si="25"/>
        <v>20581</v>
      </c>
      <c r="D1618" s="2" t="s">
        <v>2879</v>
      </c>
    </row>
    <row r="1619" spans="1:4">
      <c r="A1619" s="2" t="s">
        <v>4262</v>
      </c>
      <c r="B1619" s="1">
        <v>205826</v>
      </c>
      <c r="C1619" s="5" t="str">
        <f t="shared" si="25"/>
        <v>20582</v>
      </c>
      <c r="D1619" s="2" t="s">
        <v>2879</v>
      </c>
    </row>
    <row r="1620" spans="1:4">
      <c r="A1620" s="2" t="s">
        <v>2904</v>
      </c>
      <c r="B1620" s="1">
        <v>205834</v>
      </c>
      <c r="C1620" s="5" t="str">
        <f t="shared" si="25"/>
        <v>20583</v>
      </c>
      <c r="D1620" s="2" t="s">
        <v>2879</v>
      </c>
    </row>
    <row r="1621" spans="1:4">
      <c r="A1621" s="2" t="s">
        <v>4263</v>
      </c>
      <c r="B1621" s="1">
        <v>205842</v>
      </c>
      <c r="C1621" s="5" t="str">
        <f t="shared" si="25"/>
        <v>20584</v>
      </c>
      <c r="D1621" s="2" t="s">
        <v>2879</v>
      </c>
    </row>
    <row r="1622" spans="1:4">
      <c r="A1622" s="2" t="s">
        <v>4264</v>
      </c>
      <c r="B1622" s="1">
        <v>205851</v>
      </c>
      <c r="C1622" s="5" t="str">
        <f t="shared" si="25"/>
        <v>20585</v>
      </c>
      <c r="D1622" s="2" t="s">
        <v>2879</v>
      </c>
    </row>
    <row r="1623" spans="1:4">
      <c r="A1623" s="2" t="s">
        <v>4265</v>
      </c>
      <c r="B1623" s="1">
        <v>205869</v>
      </c>
      <c r="C1623" s="5" t="str">
        <f t="shared" si="25"/>
        <v>20586</v>
      </c>
      <c r="D1623" s="2" t="s">
        <v>2879</v>
      </c>
    </row>
    <row r="1624" spans="1:4">
      <c r="A1624" s="2" t="s">
        <v>4266</v>
      </c>
      <c r="B1624" s="1">
        <v>205877</v>
      </c>
      <c r="C1624" s="5" t="str">
        <f t="shared" si="25"/>
        <v>20587</v>
      </c>
      <c r="D1624" s="2" t="s">
        <v>2879</v>
      </c>
    </row>
    <row r="1625" spans="1:4">
      <c r="A1625" s="2" t="s">
        <v>1148</v>
      </c>
      <c r="B1625" s="1">
        <v>205885</v>
      </c>
      <c r="C1625" s="5" t="str">
        <f t="shared" si="25"/>
        <v>20588</v>
      </c>
      <c r="D1625" s="2" t="s">
        <v>2879</v>
      </c>
    </row>
    <row r="1626" spans="1:4">
      <c r="A1626" s="2" t="s">
        <v>4267</v>
      </c>
      <c r="B1626" s="1">
        <v>205893</v>
      </c>
      <c r="C1626" s="5" t="str">
        <f t="shared" si="25"/>
        <v>20589</v>
      </c>
      <c r="D1626" s="2" t="s">
        <v>2879</v>
      </c>
    </row>
    <row r="1627" spans="1:4">
      <c r="A1627" s="2" t="s">
        <v>1149</v>
      </c>
      <c r="B1627" s="1">
        <v>205907</v>
      </c>
      <c r="C1627" s="5" t="str">
        <f t="shared" si="25"/>
        <v>20590</v>
      </c>
      <c r="D1627" s="2" t="s">
        <v>2879</v>
      </c>
    </row>
    <row r="1628" spans="1:4">
      <c r="A1628" s="2" t="s">
        <v>4268</v>
      </c>
      <c r="B1628" s="1">
        <v>206016</v>
      </c>
      <c r="C1628" s="5" t="str">
        <f t="shared" si="25"/>
        <v>20601</v>
      </c>
      <c r="D1628" s="2" t="s">
        <v>2879</v>
      </c>
    </row>
    <row r="1629" spans="1:4">
      <c r="A1629" s="2" t="s">
        <v>1150</v>
      </c>
      <c r="B1629" s="1">
        <v>206024</v>
      </c>
      <c r="C1629" s="5" t="str">
        <f t="shared" si="25"/>
        <v>20602</v>
      </c>
      <c r="D1629" s="2" t="s">
        <v>2879</v>
      </c>
    </row>
    <row r="1630" spans="1:4">
      <c r="A1630" s="2" t="s">
        <v>2905</v>
      </c>
      <c r="B1630" s="1">
        <v>210005</v>
      </c>
      <c r="C1630" s="5" t="str">
        <f t="shared" si="25"/>
        <v>21000</v>
      </c>
      <c r="D1630" s="2" t="s">
        <v>2905</v>
      </c>
    </row>
    <row r="1631" spans="1:4">
      <c r="A1631" s="2" t="s">
        <v>1151</v>
      </c>
      <c r="B1631" s="1">
        <v>212016</v>
      </c>
      <c r="C1631" s="5" t="str">
        <f t="shared" si="25"/>
        <v>21201</v>
      </c>
      <c r="D1631" s="2" t="s">
        <v>2905</v>
      </c>
    </row>
    <row r="1632" spans="1:4">
      <c r="A1632" s="2" t="s">
        <v>1152</v>
      </c>
      <c r="B1632" s="1">
        <v>212024</v>
      </c>
      <c r="C1632" s="5" t="str">
        <f t="shared" si="25"/>
        <v>21202</v>
      </c>
      <c r="D1632" s="2" t="s">
        <v>2905</v>
      </c>
    </row>
    <row r="1633" spans="1:5">
      <c r="A1633" s="2" t="s">
        <v>2906</v>
      </c>
      <c r="B1633" s="1">
        <v>212032</v>
      </c>
      <c r="C1633" s="5" t="str">
        <f t="shared" si="25"/>
        <v>21203</v>
      </c>
      <c r="D1633" s="2" t="s">
        <v>2905</v>
      </c>
    </row>
    <row r="1634" spans="1:5">
      <c r="A1634" s="2" t="s">
        <v>2907</v>
      </c>
      <c r="B1634" s="1">
        <v>212041</v>
      </c>
      <c r="C1634" s="5" t="str">
        <f t="shared" si="25"/>
        <v>21204</v>
      </c>
      <c r="D1634" s="2" t="s">
        <v>2905</v>
      </c>
    </row>
    <row r="1635" spans="1:5">
      <c r="A1635" s="2" t="s">
        <v>1155</v>
      </c>
      <c r="B1635" s="1">
        <v>212059</v>
      </c>
      <c r="C1635" s="5" t="str">
        <f t="shared" si="25"/>
        <v>21205</v>
      </c>
      <c r="D1635" s="2" t="s">
        <v>2905</v>
      </c>
    </row>
    <row r="1636" spans="1:5">
      <c r="A1636" s="2" t="s">
        <v>1156</v>
      </c>
      <c r="B1636" s="1">
        <v>212067</v>
      </c>
      <c r="C1636" s="5" t="str">
        <f t="shared" si="25"/>
        <v>21206</v>
      </c>
      <c r="D1636" s="2" t="s">
        <v>2905</v>
      </c>
    </row>
    <row r="1637" spans="1:5">
      <c r="A1637" s="2" t="s">
        <v>1157</v>
      </c>
      <c r="B1637" s="1">
        <v>212075</v>
      </c>
      <c r="C1637" s="5" t="str">
        <f t="shared" si="25"/>
        <v>21207</v>
      </c>
      <c r="D1637" s="2" t="s">
        <v>2905</v>
      </c>
    </row>
    <row r="1638" spans="1:5">
      <c r="A1638" s="2" t="s">
        <v>1158</v>
      </c>
      <c r="B1638" s="1">
        <v>212083</v>
      </c>
      <c r="C1638" s="5" t="str">
        <f t="shared" si="25"/>
        <v>21208</v>
      </c>
      <c r="D1638" s="2" t="s">
        <v>2905</v>
      </c>
    </row>
    <row r="1639" spans="1:5">
      <c r="A1639" s="2" t="s">
        <v>1159</v>
      </c>
      <c r="B1639" s="1">
        <v>212091</v>
      </c>
      <c r="C1639" s="5" t="str">
        <f t="shared" si="25"/>
        <v>21209</v>
      </c>
      <c r="D1639" s="2" t="s">
        <v>2905</v>
      </c>
    </row>
    <row r="1640" spans="1:5">
      <c r="A1640" s="2" t="s">
        <v>1160</v>
      </c>
      <c r="B1640" s="1">
        <v>212105</v>
      </c>
      <c r="C1640" s="5" t="str">
        <f t="shared" si="25"/>
        <v>21210</v>
      </c>
      <c r="D1640" s="2" t="s">
        <v>2905</v>
      </c>
    </row>
    <row r="1641" spans="1:5">
      <c r="A1641" s="2" t="s">
        <v>1161</v>
      </c>
      <c r="B1641" s="1">
        <v>212113</v>
      </c>
      <c r="C1641" s="5" t="str">
        <f t="shared" si="25"/>
        <v>21211</v>
      </c>
      <c r="D1641" s="2" t="s">
        <v>2905</v>
      </c>
    </row>
    <row r="1642" spans="1:5">
      <c r="A1642" s="2" t="s">
        <v>2908</v>
      </c>
      <c r="B1642" s="1">
        <v>212121</v>
      </c>
      <c r="C1642" s="5" t="str">
        <f t="shared" si="25"/>
        <v>21212</v>
      </c>
      <c r="D1642" s="2" t="s">
        <v>2905</v>
      </c>
    </row>
    <row r="1643" spans="1:5">
      <c r="A1643" s="2" t="s">
        <v>1164</v>
      </c>
      <c r="B1643" s="1">
        <v>212130</v>
      </c>
      <c r="C1643" s="5" t="str">
        <f t="shared" si="25"/>
        <v>21213</v>
      </c>
      <c r="D1643" s="2" t="s">
        <v>2905</v>
      </c>
    </row>
    <row r="1644" spans="1:5">
      <c r="A1644" s="2" t="s">
        <v>1165</v>
      </c>
      <c r="B1644" s="1">
        <v>212148</v>
      </c>
      <c r="C1644" s="5" t="str">
        <f t="shared" si="25"/>
        <v>21214</v>
      </c>
      <c r="D1644" s="2" t="s">
        <v>2905</v>
      </c>
    </row>
    <row r="1645" spans="1:5">
      <c r="A1645" s="2" t="s">
        <v>2909</v>
      </c>
      <c r="B1645" s="1">
        <v>212156</v>
      </c>
      <c r="C1645" s="5" t="str">
        <f t="shared" si="25"/>
        <v>21215</v>
      </c>
      <c r="D1645" s="2" t="s">
        <v>2905</v>
      </c>
    </row>
    <row r="1646" spans="1:5">
      <c r="A1646" s="2" t="s">
        <v>2910</v>
      </c>
      <c r="B1646" s="1">
        <v>212164</v>
      </c>
      <c r="C1646" s="5" t="str">
        <f t="shared" si="25"/>
        <v>21216</v>
      </c>
      <c r="D1646" s="2" t="s">
        <v>2905</v>
      </c>
    </row>
    <row r="1647" spans="1:5">
      <c r="A1647" t="s">
        <v>5273</v>
      </c>
      <c r="B1647" s="1">
        <v>212172</v>
      </c>
      <c r="C1647" s="5" t="str">
        <f t="shared" si="25"/>
        <v>21217</v>
      </c>
      <c r="D1647" s="2" t="s">
        <v>2905</v>
      </c>
      <c r="E1647" t="s">
        <v>5274</v>
      </c>
    </row>
    <row r="1648" spans="1:5">
      <c r="A1648" s="2" t="s">
        <v>1171</v>
      </c>
      <c r="B1648" s="1">
        <v>212181</v>
      </c>
      <c r="C1648" s="5" t="str">
        <f t="shared" si="25"/>
        <v>21218</v>
      </c>
      <c r="D1648" s="2" t="s">
        <v>2905</v>
      </c>
    </row>
    <row r="1649" spans="1:4">
      <c r="A1649" s="2" t="s">
        <v>1172</v>
      </c>
      <c r="B1649" s="1">
        <v>212199</v>
      </c>
      <c r="C1649" s="5" t="str">
        <f t="shared" si="25"/>
        <v>21219</v>
      </c>
      <c r="D1649" s="2" t="s">
        <v>2905</v>
      </c>
    </row>
    <row r="1650" spans="1:4">
      <c r="A1650" s="2" t="s">
        <v>1173</v>
      </c>
      <c r="B1650" s="1">
        <v>212202</v>
      </c>
      <c r="C1650" s="5" t="str">
        <f t="shared" si="25"/>
        <v>21220</v>
      </c>
      <c r="D1650" s="2" t="s">
        <v>2905</v>
      </c>
    </row>
    <row r="1651" spans="1:4">
      <c r="A1651" s="2" t="s">
        <v>1174</v>
      </c>
      <c r="B1651" s="1">
        <v>212211</v>
      </c>
      <c r="C1651" s="5" t="str">
        <f t="shared" si="25"/>
        <v>21221</v>
      </c>
      <c r="D1651" s="2" t="s">
        <v>2905</v>
      </c>
    </row>
    <row r="1652" spans="1:4">
      <c r="A1652" s="2" t="s">
        <v>2788</v>
      </c>
      <c r="B1652" s="1">
        <v>213012</v>
      </c>
      <c r="C1652" s="5" t="str">
        <f t="shared" si="25"/>
        <v>21301</v>
      </c>
      <c r="D1652" s="2" t="s">
        <v>2905</v>
      </c>
    </row>
    <row r="1653" spans="1:4">
      <c r="A1653" s="2" t="s">
        <v>1175</v>
      </c>
      <c r="B1653" s="1">
        <v>213021</v>
      </c>
      <c r="C1653" s="5" t="str">
        <f t="shared" si="25"/>
        <v>21302</v>
      </c>
      <c r="D1653" s="2" t="s">
        <v>2905</v>
      </c>
    </row>
    <row r="1654" spans="1:4">
      <c r="A1654" s="2" t="s">
        <v>1176</v>
      </c>
      <c r="B1654" s="1">
        <v>213039</v>
      </c>
      <c r="C1654" s="5" t="str">
        <f t="shared" si="25"/>
        <v>21303</v>
      </c>
      <c r="D1654" s="2" t="s">
        <v>2905</v>
      </c>
    </row>
    <row r="1655" spans="1:4">
      <c r="A1655" s="2" t="s">
        <v>491</v>
      </c>
      <c r="B1655" s="1">
        <v>213047</v>
      </c>
      <c r="C1655" s="5" t="str">
        <f t="shared" si="25"/>
        <v>21304</v>
      </c>
      <c r="D1655" s="2" t="s">
        <v>2905</v>
      </c>
    </row>
    <row r="1656" spans="1:4">
      <c r="A1656" s="2" t="s">
        <v>4269</v>
      </c>
      <c r="B1656" s="1">
        <v>213217</v>
      </c>
      <c r="C1656" s="5" t="str">
        <f t="shared" si="25"/>
        <v>21321</v>
      </c>
      <c r="D1656" s="2" t="s">
        <v>2905</v>
      </c>
    </row>
    <row r="1657" spans="1:4">
      <c r="A1657" s="2" t="s">
        <v>3690</v>
      </c>
      <c r="B1657" s="1">
        <v>213225</v>
      </c>
      <c r="C1657" s="5" t="str">
        <f t="shared" si="25"/>
        <v>21322</v>
      </c>
      <c r="D1657" s="2" t="s">
        <v>2905</v>
      </c>
    </row>
    <row r="1658" spans="1:4">
      <c r="A1658" s="2" t="s">
        <v>4270</v>
      </c>
      <c r="B1658" s="1">
        <v>213233</v>
      </c>
      <c r="C1658" s="5" t="str">
        <f t="shared" si="25"/>
        <v>21323</v>
      </c>
      <c r="D1658" s="2" t="s">
        <v>2905</v>
      </c>
    </row>
    <row r="1659" spans="1:4">
      <c r="A1659" s="2" t="s">
        <v>2911</v>
      </c>
      <c r="B1659" s="1">
        <v>213411</v>
      </c>
      <c r="C1659" s="5" t="str">
        <f t="shared" si="25"/>
        <v>21341</v>
      </c>
      <c r="D1659" s="2" t="s">
        <v>2905</v>
      </c>
    </row>
    <row r="1660" spans="1:4">
      <c r="A1660" s="2" t="s">
        <v>4271</v>
      </c>
      <c r="B1660" s="1">
        <v>213420</v>
      </c>
      <c r="C1660" s="5" t="str">
        <f t="shared" si="25"/>
        <v>21342</v>
      </c>
      <c r="D1660" s="2" t="s">
        <v>2905</v>
      </c>
    </row>
    <row r="1661" spans="1:4">
      <c r="A1661" s="2" t="s">
        <v>2912</v>
      </c>
      <c r="B1661" s="1">
        <v>213616</v>
      </c>
      <c r="C1661" s="5" t="str">
        <f t="shared" si="25"/>
        <v>21361</v>
      </c>
      <c r="D1661" s="2" t="s">
        <v>2905</v>
      </c>
    </row>
    <row r="1662" spans="1:4">
      <c r="A1662" s="2" t="s">
        <v>1180</v>
      </c>
      <c r="B1662" s="1">
        <v>213624</v>
      </c>
      <c r="C1662" s="5" t="str">
        <f t="shared" si="25"/>
        <v>21362</v>
      </c>
      <c r="D1662" s="2" t="s">
        <v>2905</v>
      </c>
    </row>
    <row r="1663" spans="1:4">
      <c r="A1663" s="2" t="s">
        <v>2913</v>
      </c>
      <c r="B1663" s="1">
        <v>213811</v>
      </c>
      <c r="C1663" s="5" t="str">
        <f t="shared" si="25"/>
        <v>21381</v>
      </c>
      <c r="D1663" s="2" t="s">
        <v>2905</v>
      </c>
    </row>
    <row r="1664" spans="1:4">
      <c r="A1664" s="2" t="s">
        <v>1182</v>
      </c>
      <c r="B1664" s="1">
        <v>213829</v>
      </c>
      <c r="C1664" s="5" t="str">
        <f t="shared" si="25"/>
        <v>21382</v>
      </c>
      <c r="D1664" s="2" t="s">
        <v>2905</v>
      </c>
    </row>
    <row r="1665" spans="1:4">
      <c r="A1665" s="2" t="s">
        <v>2914</v>
      </c>
      <c r="B1665" s="1">
        <v>213837</v>
      </c>
      <c r="C1665" s="5" t="str">
        <f t="shared" si="25"/>
        <v>21383</v>
      </c>
      <c r="D1665" s="2" t="s">
        <v>2905</v>
      </c>
    </row>
    <row r="1666" spans="1:4">
      <c r="A1666" s="2" t="s">
        <v>4272</v>
      </c>
      <c r="B1666" s="1">
        <v>213845</v>
      </c>
      <c r="C1666" s="5" t="str">
        <f t="shared" si="25"/>
        <v>21384</v>
      </c>
      <c r="D1666" s="2" t="s">
        <v>2905</v>
      </c>
    </row>
    <row r="1667" spans="1:4">
      <c r="A1667" s="2" t="s">
        <v>1184</v>
      </c>
      <c r="B1667" s="1">
        <v>214019</v>
      </c>
      <c r="C1667" s="5" t="str">
        <f t="shared" ref="C1667:C1730" si="26">LEFT(B1667,5)</f>
        <v>21401</v>
      </c>
      <c r="D1667" s="2" t="s">
        <v>2905</v>
      </c>
    </row>
    <row r="1668" spans="1:4">
      <c r="A1668" s="2" t="s">
        <v>4273</v>
      </c>
      <c r="B1668" s="1">
        <v>214027</v>
      </c>
      <c r="C1668" s="5" t="str">
        <f t="shared" si="26"/>
        <v>21402</v>
      </c>
      <c r="D1668" s="2" t="s">
        <v>2905</v>
      </c>
    </row>
    <row r="1669" spans="1:4">
      <c r="A1669" s="2" t="s">
        <v>1186</v>
      </c>
      <c r="B1669" s="1">
        <v>214035</v>
      </c>
      <c r="C1669" s="5" t="str">
        <f t="shared" si="26"/>
        <v>21403</v>
      </c>
      <c r="D1669" s="2" t="s">
        <v>2905</v>
      </c>
    </row>
    <row r="1670" spans="1:4">
      <c r="A1670" s="2" t="s">
        <v>242</v>
      </c>
      <c r="B1670" s="1">
        <v>214043</v>
      </c>
      <c r="C1670" s="5" t="str">
        <f t="shared" si="26"/>
        <v>21404</v>
      </c>
      <c r="D1670" s="2" t="s">
        <v>2905</v>
      </c>
    </row>
    <row r="1671" spans="1:4">
      <c r="A1671" s="2" t="s">
        <v>4274</v>
      </c>
      <c r="B1671" s="1">
        <v>214051</v>
      </c>
      <c r="C1671" s="5" t="str">
        <f t="shared" si="26"/>
        <v>21405</v>
      </c>
      <c r="D1671" s="2" t="s">
        <v>2905</v>
      </c>
    </row>
    <row r="1672" spans="1:4">
      <c r="A1672" s="2" t="s">
        <v>4275</v>
      </c>
      <c r="B1672" s="1">
        <v>214060</v>
      </c>
      <c r="C1672" s="5" t="str">
        <f t="shared" si="26"/>
        <v>21406</v>
      </c>
      <c r="D1672" s="2" t="s">
        <v>2905</v>
      </c>
    </row>
    <row r="1673" spans="1:4">
      <c r="A1673" s="2" t="s">
        <v>4276</v>
      </c>
      <c r="B1673" s="1">
        <v>214078</v>
      </c>
      <c r="C1673" s="5" t="str">
        <f t="shared" si="26"/>
        <v>21407</v>
      </c>
      <c r="D1673" s="2" t="s">
        <v>2905</v>
      </c>
    </row>
    <row r="1674" spans="1:4">
      <c r="A1674" s="2" t="s">
        <v>4277</v>
      </c>
      <c r="B1674" s="1">
        <v>214086</v>
      </c>
      <c r="C1674" s="5" t="str">
        <f t="shared" si="26"/>
        <v>21408</v>
      </c>
      <c r="D1674" s="2" t="s">
        <v>2905</v>
      </c>
    </row>
    <row r="1675" spans="1:4">
      <c r="A1675" s="2" t="s">
        <v>1189</v>
      </c>
      <c r="B1675" s="1">
        <v>214213</v>
      </c>
      <c r="C1675" s="5" t="str">
        <f t="shared" si="26"/>
        <v>21421</v>
      </c>
      <c r="D1675" s="2" t="s">
        <v>2905</v>
      </c>
    </row>
    <row r="1676" spans="1:4">
      <c r="A1676" s="2" t="s">
        <v>4278</v>
      </c>
      <c r="B1676" s="1">
        <v>214221</v>
      </c>
      <c r="C1676" s="5" t="str">
        <f t="shared" si="26"/>
        <v>21422</v>
      </c>
      <c r="D1676" s="2" t="s">
        <v>2905</v>
      </c>
    </row>
    <row r="1677" spans="1:4">
      <c r="A1677" s="2" t="s">
        <v>4279</v>
      </c>
      <c r="B1677" s="1">
        <v>214230</v>
      </c>
      <c r="C1677" s="5" t="str">
        <f t="shared" si="26"/>
        <v>21423</v>
      </c>
      <c r="D1677" s="2" t="s">
        <v>2905</v>
      </c>
    </row>
    <row r="1678" spans="1:4">
      <c r="A1678" s="2" t="s">
        <v>4280</v>
      </c>
      <c r="B1678" s="1">
        <v>214248</v>
      </c>
      <c r="C1678" s="5" t="str">
        <f t="shared" si="26"/>
        <v>21424</v>
      </c>
      <c r="D1678" s="2" t="s">
        <v>2905</v>
      </c>
    </row>
    <row r="1679" spans="1:4">
      <c r="A1679" s="2" t="s">
        <v>4281</v>
      </c>
      <c r="B1679" s="1">
        <v>214256</v>
      </c>
      <c r="C1679" s="5" t="str">
        <f t="shared" si="26"/>
        <v>21425</v>
      </c>
      <c r="D1679" s="2" t="s">
        <v>2905</v>
      </c>
    </row>
    <row r="1680" spans="1:4">
      <c r="A1680" s="2" t="s">
        <v>4282</v>
      </c>
      <c r="B1680" s="1">
        <v>214264</v>
      </c>
      <c r="C1680" s="5" t="str">
        <f t="shared" si="26"/>
        <v>21426</v>
      </c>
      <c r="D1680" s="2" t="s">
        <v>2905</v>
      </c>
    </row>
    <row r="1681" spans="1:4">
      <c r="A1681" s="2" t="s">
        <v>4283</v>
      </c>
      <c r="B1681" s="1">
        <v>214272</v>
      </c>
      <c r="C1681" s="5" t="str">
        <f t="shared" si="26"/>
        <v>21427</v>
      </c>
      <c r="D1681" s="2" t="s">
        <v>2905</v>
      </c>
    </row>
    <row r="1682" spans="1:4">
      <c r="A1682" s="2" t="s">
        <v>4284</v>
      </c>
      <c r="B1682" s="1">
        <v>214418</v>
      </c>
      <c r="C1682" s="5" t="str">
        <f t="shared" si="26"/>
        <v>21441</v>
      </c>
      <c r="D1682" s="2" t="s">
        <v>2905</v>
      </c>
    </row>
    <row r="1683" spans="1:4">
      <c r="A1683" s="2" t="s">
        <v>4285</v>
      </c>
      <c r="B1683" s="1">
        <v>214426</v>
      </c>
      <c r="C1683" s="5" t="str">
        <f t="shared" si="26"/>
        <v>21442</v>
      </c>
      <c r="D1683" s="2" t="s">
        <v>2905</v>
      </c>
    </row>
    <row r="1684" spans="1:4">
      <c r="A1684" s="2" t="s">
        <v>4154</v>
      </c>
      <c r="B1684" s="1">
        <v>214434</v>
      </c>
      <c r="C1684" s="5" t="str">
        <f t="shared" si="26"/>
        <v>21443</v>
      </c>
      <c r="D1684" s="2" t="s">
        <v>2905</v>
      </c>
    </row>
    <row r="1685" spans="1:4">
      <c r="A1685" s="2" t="s">
        <v>4286</v>
      </c>
      <c r="B1685" s="1">
        <v>214612</v>
      </c>
      <c r="C1685" s="5" t="str">
        <f t="shared" si="26"/>
        <v>21461</v>
      </c>
      <c r="D1685" s="2" t="s">
        <v>2905</v>
      </c>
    </row>
    <row r="1686" spans="1:4">
      <c r="A1686" s="2" t="s">
        <v>4287</v>
      </c>
      <c r="B1686" s="1">
        <v>214621</v>
      </c>
      <c r="C1686" s="5" t="str">
        <f t="shared" si="26"/>
        <v>21462</v>
      </c>
      <c r="D1686" s="2" t="s">
        <v>2905</v>
      </c>
    </row>
    <row r="1687" spans="1:4">
      <c r="A1687" s="2" t="s">
        <v>4288</v>
      </c>
      <c r="B1687" s="1">
        <v>214639</v>
      </c>
      <c r="C1687" s="5" t="str">
        <f t="shared" si="26"/>
        <v>21463</v>
      </c>
      <c r="D1687" s="2" t="s">
        <v>2905</v>
      </c>
    </row>
    <row r="1688" spans="1:4">
      <c r="A1688" s="2" t="s">
        <v>4289</v>
      </c>
      <c r="B1688" s="1">
        <v>214647</v>
      </c>
      <c r="C1688" s="5" t="str">
        <f t="shared" si="26"/>
        <v>21464</v>
      </c>
      <c r="D1688" s="2" t="s">
        <v>2905</v>
      </c>
    </row>
    <row r="1689" spans="1:4">
      <c r="A1689" s="2" t="s">
        <v>4290</v>
      </c>
      <c r="B1689" s="1">
        <v>214655</v>
      </c>
      <c r="C1689" s="5" t="str">
        <f t="shared" si="26"/>
        <v>21465</v>
      </c>
      <c r="D1689" s="2" t="s">
        <v>2905</v>
      </c>
    </row>
    <row r="1690" spans="1:4">
      <c r="A1690" s="2" t="s">
        <v>3687</v>
      </c>
      <c r="B1690" s="1">
        <v>214817</v>
      </c>
      <c r="C1690" s="5" t="str">
        <f t="shared" si="26"/>
        <v>21481</v>
      </c>
      <c r="D1690" s="2" t="s">
        <v>2905</v>
      </c>
    </row>
    <row r="1691" spans="1:4">
      <c r="A1691" s="2" t="s">
        <v>379</v>
      </c>
      <c r="B1691" s="1">
        <v>214825</v>
      </c>
      <c r="C1691" s="5" t="str">
        <f t="shared" si="26"/>
        <v>21482</v>
      </c>
      <c r="D1691" s="2" t="s">
        <v>2905</v>
      </c>
    </row>
    <row r="1692" spans="1:4">
      <c r="A1692" s="2" t="s">
        <v>4291</v>
      </c>
      <c r="B1692" s="1">
        <v>214833</v>
      </c>
      <c r="C1692" s="5" t="str">
        <f t="shared" si="26"/>
        <v>21483</v>
      </c>
      <c r="D1692" s="2" t="s">
        <v>2905</v>
      </c>
    </row>
    <row r="1693" spans="1:4">
      <c r="A1693" s="2" t="s">
        <v>4292</v>
      </c>
      <c r="B1693" s="1">
        <v>214841</v>
      </c>
      <c r="C1693" s="5" t="str">
        <f t="shared" si="26"/>
        <v>21484</v>
      </c>
      <c r="D1693" s="2" t="s">
        <v>2905</v>
      </c>
    </row>
    <row r="1694" spans="1:4">
      <c r="A1694" s="2" t="s">
        <v>4293</v>
      </c>
      <c r="B1694" s="1">
        <v>214850</v>
      </c>
      <c r="C1694" s="5" t="str">
        <f t="shared" si="26"/>
        <v>21485</v>
      </c>
      <c r="D1694" s="2" t="s">
        <v>2905</v>
      </c>
    </row>
    <row r="1695" spans="1:4">
      <c r="A1695" s="2" t="s">
        <v>4294</v>
      </c>
      <c r="B1695" s="1">
        <v>214868</v>
      </c>
      <c r="C1695" s="5" t="str">
        <f t="shared" si="26"/>
        <v>21486</v>
      </c>
      <c r="D1695" s="2" t="s">
        <v>2905</v>
      </c>
    </row>
    <row r="1696" spans="1:4">
      <c r="A1696" s="2" t="s">
        <v>4295</v>
      </c>
      <c r="B1696" s="1">
        <v>214876</v>
      </c>
      <c r="C1696" s="5" t="str">
        <f t="shared" si="26"/>
        <v>21487</v>
      </c>
      <c r="D1696" s="2" t="s">
        <v>2905</v>
      </c>
    </row>
    <row r="1697" spans="1:4">
      <c r="A1697" s="2" t="s">
        <v>2915</v>
      </c>
      <c r="B1697" s="1">
        <v>215015</v>
      </c>
      <c r="C1697" s="5" t="str">
        <f t="shared" si="26"/>
        <v>21501</v>
      </c>
      <c r="D1697" s="2" t="s">
        <v>2905</v>
      </c>
    </row>
    <row r="1698" spans="1:4">
      <c r="A1698" s="2" t="s">
        <v>1192</v>
      </c>
      <c r="B1698" s="1">
        <v>215023</v>
      </c>
      <c r="C1698" s="5" t="str">
        <f t="shared" si="26"/>
        <v>21502</v>
      </c>
      <c r="D1698" s="2" t="s">
        <v>2905</v>
      </c>
    </row>
    <row r="1699" spans="1:4">
      <c r="A1699" s="2" t="s">
        <v>1193</v>
      </c>
      <c r="B1699" s="1">
        <v>215031</v>
      </c>
      <c r="C1699" s="5" t="str">
        <f t="shared" si="26"/>
        <v>21503</v>
      </c>
      <c r="D1699" s="2" t="s">
        <v>2905</v>
      </c>
    </row>
    <row r="1700" spans="1:4">
      <c r="A1700" s="2" t="s">
        <v>1194</v>
      </c>
      <c r="B1700" s="1">
        <v>215040</v>
      </c>
      <c r="C1700" s="5" t="str">
        <f t="shared" si="26"/>
        <v>21504</v>
      </c>
      <c r="D1700" s="2" t="s">
        <v>2905</v>
      </c>
    </row>
    <row r="1701" spans="1:4">
      <c r="A1701" s="2" t="s">
        <v>1195</v>
      </c>
      <c r="B1701" s="1">
        <v>215058</v>
      </c>
      <c r="C1701" s="5" t="str">
        <f t="shared" si="26"/>
        <v>21505</v>
      </c>
      <c r="D1701" s="2" t="s">
        <v>2905</v>
      </c>
    </row>
    <row r="1702" spans="1:4">
      <c r="A1702" s="2" t="s">
        <v>1196</v>
      </c>
      <c r="B1702" s="1">
        <v>215066</v>
      </c>
      <c r="C1702" s="5" t="str">
        <f t="shared" si="26"/>
        <v>21506</v>
      </c>
      <c r="D1702" s="2" t="s">
        <v>2905</v>
      </c>
    </row>
    <row r="1703" spans="1:4">
      <c r="A1703" s="2" t="s">
        <v>1197</v>
      </c>
      <c r="B1703" s="1">
        <v>215074</v>
      </c>
      <c r="C1703" s="5" t="str">
        <f t="shared" si="26"/>
        <v>21507</v>
      </c>
      <c r="D1703" s="2" t="s">
        <v>2905</v>
      </c>
    </row>
    <row r="1704" spans="1:4">
      <c r="A1704" s="2" t="s">
        <v>1198</v>
      </c>
      <c r="B1704" s="1">
        <v>215210</v>
      </c>
      <c r="C1704" s="5" t="str">
        <f t="shared" si="26"/>
        <v>21521</v>
      </c>
      <c r="D1704" s="2" t="s">
        <v>2905</v>
      </c>
    </row>
    <row r="1705" spans="1:4">
      <c r="A1705" s="2" t="s">
        <v>4296</v>
      </c>
      <c r="B1705" s="1">
        <v>215236</v>
      </c>
      <c r="C1705" s="5" t="str">
        <f t="shared" si="26"/>
        <v>21523</v>
      </c>
      <c r="D1705" s="2" t="s">
        <v>2905</v>
      </c>
    </row>
    <row r="1706" spans="1:4">
      <c r="A1706" s="2" t="s">
        <v>4297</v>
      </c>
      <c r="B1706" s="1">
        <v>215414</v>
      </c>
      <c r="C1706" s="5" t="str">
        <f t="shared" si="26"/>
        <v>21541</v>
      </c>
      <c r="D1706" s="2" t="s">
        <v>2905</v>
      </c>
    </row>
    <row r="1707" spans="1:4">
      <c r="A1707" s="2" t="s">
        <v>4298</v>
      </c>
      <c r="B1707" s="1">
        <v>215619</v>
      </c>
      <c r="C1707" s="5" t="str">
        <f t="shared" si="26"/>
        <v>21561</v>
      </c>
      <c r="D1707" s="2" t="s">
        <v>2905</v>
      </c>
    </row>
    <row r="1708" spans="1:4">
      <c r="A1708" s="2" t="s">
        <v>1085</v>
      </c>
      <c r="B1708" s="1">
        <v>215627</v>
      </c>
      <c r="C1708" s="5" t="str">
        <f t="shared" si="26"/>
        <v>21562</v>
      </c>
      <c r="D1708" s="2" t="s">
        <v>2905</v>
      </c>
    </row>
    <row r="1709" spans="1:4">
      <c r="A1709" s="2" t="s">
        <v>4299</v>
      </c>
      <c r="B1709" s="1">
        <v>215635</v>
      </c>
      <c r="C1709" s="5" t="str">
        <f t="shared" si="26"/>
        <v>21563</v>
      </c>
      <c r="D1709" s="2" t="s">
        <v>2905</v>
      </c>
    </row>
    <row r="1710" spans="1:4">
      <c r="A1710" s="2" t="s">
        <v>4300</v>
      </c>
      <c r="B1710" s="1">
        <v>215643</v>
      </c>
      <c r="C1710" s="5" t="str">
        <f t="shared" si="26"/>
        <v>21564</v>
      </c>
      <c r="D1710" s="2" t="s">
        <v>2905</v>
      </c>
    </row>
    <row r="1711" spans="1:4">
      <c r="A1711" s="2" t="s">
        <v>4125</v>
      </c>
      <c r="B1711" s="1">
        <v>215651</v>
      </c>
      <c r="C1711" s="5" t="str">
        <f t="shared" si="26"/>
        <v>21565</v>
      </c>
      <c r="D1711" s="2" t="s">
        <v>2905</v>
      </c>
    </row>
    <row r="1712" spans="1:4">
      <c r="A1712" s="2" t="s">
        <v>4301</v>
      </c>
      <c r="B1712" s="1">
        <v>215660</v>
      </c>
      <c r="C1712" s="5" t="str">
        <f t="shared" si="26"/>
        <v>21566</v>
      </c>
      <c r="D1712" s="2" t="s">
        <v>2905</v>
      </c>
    </row>
    <row r="1713" spans="1:4">
      <c r="A1713" s="2" t="s">
        <v>4302</v>
      </c>
      <c r="B1713" s="1">
        <v>215678</v>
      </c>
      <c r="C1713" s="5" t="str">
        <f t="shared" si="26"/>
        <v>21567</v>
      </c>
      <c r="D1713" s="2" t="s">
        <v>2905</v>
      </c>
    </row>
    <row r="1714" spans="1:4">
      <c r="A1714" s="2" t="s">
        <v>4303</v>
      </c>
      <c r="B1714" s="1">
        <v>215686</v>
      </c>
      <c r="C1714" s="5" t="str">
        <f t="shared" si="26"/>
        <v>21568</v>
      </c>
      <c r="D1714" s="2" t="s">
        <v>2905</v>
      </c>
    </row>
    <row r="1715" spans="1:4">
      <c r="A1715" s="2" t="s">
        <v>4304</v>
      </c>
      <c r="B1715" s="1">
        <v>215694</v>
      </c>
      <c r="C1715" s="5" t="str">
        <f t="shared" si="26"/>
        <v>21569</v>
      </c>
      <c r="D1715" s="2" t="s">
        <v>2905</v>
      </c>
    </row>
    <row r="1716" spans="1:4">
      <c r="A1716" s="2" t="s">
        <v>4305</v>
      </c>
      <c r="B1716" s="1">
        <v>215708</v>
      </c>
      <c r="C1716" s="5" t="str">
        <f t="shared" si="26"/>
        <v>21570</v>
      </c>
      <c r="D1716" s="2" t="s">
        <v>2905</v>
      </c>
    </row>
    <row r="1717" spans="1:4">
      <c r="A1717" s="2" t="s">
        <v>4306</v>
      </c>
      <c r="B1717" s="1">
        <v>215716</v>
      </c>
      <c r="C1717" s="5" t="str">
        <f t="shared" si="26"/>
        <v>21571</v>
      </c>
      <c r="D1717" s="2" t="s">
        <v>2905</v>
      </c>
    </row>
    <row r="1718" spans="1:4">
      <c r="A1718" s="2" t="s">
        <v>4307</v>
      </c>
      <c r="B1718" s="1">
        <v>215813</v>
      </c>
      <c r="C1718" s="5" t="str">
        <f t="shared" si="26"/>
        <v>21581</v>
      </c>
      <c r="D1718" s="2" t="s">
        <v>2905</v>
      </c>
    </row>
    <row r="1719" spans="1:4">
      <c r="A1719" s="2" t="s">
        <v>402</v>
      </c>
      <c r="B1719" s="1">
        <v>215821</v>
      </c>
      <c r="C1719" s="5" t="str">
        <f t="shared" si="26"/>
        <v>21582</v>
      </c>
      <c r="D1719" s="2" t="s">
        <v>2905</v>
      </c>
    </row>
    <row r="1720" spans="1:4">
      <c r="A1720" s="2" t="s">
        <v>4308</v>
      </c>
      <c r="B1720" s="1">
        <v>215830</v>
      </c>
      <c r="C1720" s="5" t="str">
        <f t="shared" si="26"/>
        <v>21583</v>
      </c>
      <c r="D1720" s="2" t="s">
        <v>2905</v>
      </c>
    </row>
    <row r="1721" spans="1:4">
      <c r="A1721" s="2" t="s">
        <v>441</v>
      </c>
      <c r="B1721" s="1">
        <v>215848</v>
      </c>
      <c r="C1721" s="5" t="str">
        <f t="shared" si="26"/>
        <v>21584</v>
      </c>
      <c r="D1721" s="2" t="s">
        <v>2905</v>
      </c>
    </row>
    <row r="1722" spans="1:4">
      <c r="A1722" s="2" t="s">
        <v>4309</v>
      </c>
      <c r="B1722" s="1">
        <v>215856</v>
      </c>
      <c r="C1722" s="5" t="str">
        <f t="shared" si="26"/>
        <v>21585</v>
      </c>
      <c r="D1722" s="2" t="s">
        <v>2905</v>
      </c>
    </row>
    <row r="1723" spans="1:4">
      <c r="A1723" s="2" t="s">
        <v>4310</v>
      </c>
      <c r="B1723" s="1">
        <v>216011</v>
      </c>
      <c r="C1723" s="5" t="str">
        <f t="shared" si="26"/>
        <v>21601</v>
      </c>
      <c r="D1723" s="2" t="s">
        <v>2905</v>
      </c>
    </row>
    <row r="1724" spans="1:4">
      <c r="A1724" s="2" t="s">
        <v>4311</v>
      </c>
      <c r="B1724" s="1">
        <v>216020</v>
      </c>
      <c r="C1724" s="5" t="str">
        <f t="shared" si="26"/>
        <v>21602</v>
      </c>
      <c r="D1724" s="2" t="s">
        <v>2905</v>
      </c>
    </row>
    <row r="1725" spans="1:4">
      <c r="A1725" s="2" t="s">
        <v>4312</v>
      </c>
      <c r="B1725" s="1">
        <v>216038</v>
      </c>
      <c r="C1725" s="5" t="str">
        <f t="shared" si="26"/>
        <v>21603</v>
      </c>
      <c r="D1725" s="2" t="s">
        <v>2905</v>
      </c>
    </row>
    <row r="1726" spans="1:4">
      <c r="A1726" s="2" t="s">
        <v>2916</v>
      </c>
      <c r="B1726" s="1">
        <v>216046</v>
      </c>
      <c r="C1726" s="5" t="str">
        <f t="shared" si="26"/>
        <v>21604</v>
      </c>
      <c r="D1726" s="2" t="s">
        <v>2905</v>
      </c>
    </row>
    <row r="1727" spans="1:4">
      <c r="A1727" s="2" t="s">
        <v>4313</v>
      </c>
      <c r="B1727" s="1">
        <v>216054</v>
      </c>
      <c r="C1727" s="5" t="str">
        <f t="shared" si="26"/>
        <v>21605</v>
      </c>
      <c r="D1727" s="2" t="s">
        <v>2905</v>
      </c>
    </row>
    <row r="1728" spans="1:4">
      <c r="A1728" s="2" t="s">
        <v>4314</v>
      </c>
      <c r="B1728" s="1">
        <v>216062</v>
      </c>
      <c r="C1728" s="5" t="str">
        <f t="shared" si="26"/>
        <v>21606</v>
      </c>
      <c r="D1728" s="2" t="s">
        <v>2905</v>
      </c>
    </row>
    <row r="1729" spans="1:4">
      <c r="A1729" s="2" t="s">
        <v>2898</v>
      </c>
      <c r="B1729" s="1">
        <v>216071</v>
      </c>
      <c r="C1729" s="5" t="str">
        <f t="shared" si="26"/>
        <v>21607</v>
      </c>
      <c r="D1729" s="2" t="s">
        <v>2905</v>
      </c>
    </row>
    <row r="1730" spans="1:4">
      <c r="A1730" s="2" t="s">
        <v>4315</v>
      </c>
      <c r="B1730" s="1">
        <v>216089</v>
      </c>
      <c r="C1730" s="5" t="str">
        <f t="shared" si="26"/>
        <v>21608</v>
      </c>
      <c r="D1730" s="2" t="s">
        <v>2905</v>
      </c>
    </row>
    <row r="1731" spans="1:4">
      <c r="A1731" s="2" t="s">
        <v>4316</v>
      </c>
      <c r="B1731" s="1">
        <v>216216</v>
      </c>
      <c r="C1731" s="5" t="str">
        <f t="shared" ref="C1731:C1794" si="27">LEFT(B1731,5)</f>
        <v>21621</v>
      </c>
      <c r="D1731" s="2" t="s">
        <v>2905</v>
      </c>
    </row>
    <row r="1732" spans="1:4">
      <c r="A1732" s="2" t="s">
        <v>4317</v>
      </c>
      <c r="B1732" s="1">
        <v>216224</v>
      </c>
      <c r="C1732" s="5" t="str">
        <f t="shared" si="27"/>
        <v>21622</v>
      </c>
      <c r="D1732" s="2" t="s">
        <v>2905</v>
      </c>
    </row>
    <row r="1733" spans="1:4">
      <c r="A1733" s="2" t="s">
        <v>4318</v>
      </c>
      <c r="B1733" s="1">
        <v>216232</v>
      </c>
      <c r="C1733" s="5" t="str">
        <f t="shared" si="27"/>
        <v>21623</v>
      </c>
      <c r="D1733" s="2" t="s">
        <v>2905</v>
      </c>
    </row>
    <row r="1734" spans="1:4">
      <c r="A1734" s="2" t="s">
        <v>4319</v>
      </c>
      <c r="B1734" s="1">
        <v>216241</v>
      </c>
      <c r="C1734" s="5" t="str">
        <f t="shared" si="27"/>
        <v>21624</v>
      </c>
      <c r="D1734" s="2" t="s">
        <v>2905</v>
      </c>
    </row>
    <row r="1735" spans="1:4">
      <c r="A1735" s="2" t="s">
        <v>3628</v>
      </c>
      <c r="B1735" s="1">
        <v>216259</v>
      </c>
      <c r="C1735" s="5" t="str">
        <f t="shared" si="27"/>
        <v>21625</v>
      </c>
      <c r="D1735" s="2" t="s">
        <v>2905</v>
      </c>
    </row>
    <row r="1736" spans="1:4">
      <c r="A1736" s="2" t="s">
        <v>4320</v>
      </c>
      <c r="B1736" s="1">
        <v>216267</v>
      </c>
      <c r="C1736" s="5" t="str">
        <f t="shared" si="27"/>
        <v>21626</v>
      </c>
      <c r="D1736" s="2" t="s">
        <v>2905</v>
      </c>
    </row>
    <row r="1737" spans="1:4">
      <c r="A1737" s="2" t="s">
        <v>2918</v>
      </c>
      <c r="B1737" s="1">
        <v>220001</v>
      </c>
      <c r="C1737" s="5" t="str">
        <f t="shared" si="27"/>
        <v>22000</v>
      </c>
      <c r="D1737" s="2" t="s">
        <v>2918</v>
      </c>
    </row>
    <row r="1738" spans="1:4">
      <c r="A1738" s="2" t="s">
        <v>2919</v>
      </c>
      <c r="B1738" s="1" t="s">
        <v>2917</v>
      </c>
      <c r="C1738" s="5" t="str">
        <f t="shared" si="27"/>
        <v>22100</v>
      </c>
      <c r="D1738" s="2" t="s">
        <v>2918</v>
      </c>
    </row>
    <row r="1739" spans="1:4">
      <c r="A1739" s="2" t="s">
        <v>2921</v>
      </c>
      <c r="B1739" s="1" t="s">
        <v>2920</v>
      </c>
      <c r="C1739" s="5" t="str">
        <f t="shared" si="27"/>
        <v>22130</v>
      </c>
      <c r="D1739" s="2" t="s">
        <v>2918</v>
      </c>
    </row>
    <row r="1740" spans="1:4">
      <c r="A1740" s="2" t="s">
        <v>1203</v>
      </c>
      <c r="B1740" s="1">
        <v>222038</v>
      </c>
      <c r="C1740" s="5" t="str">
        <f t="shared" si="27"/>
        <v>22203</v>
      </c>
      <c r="D1740" s="2" t="s">
        <v>2918</v>
      </c>
    </row>
    <row r="1741" spans="1:4">
      <c r="A1741" s="2" t="s">
        <v>4321</v>
      </c>
      <c r="B1741" s="1">
        <v>222046</v>
      </c>
      <c r="C1741" s="5" t="str">
        <f t="shared" si="27"/>
        <v>22204</v>
      </c>
      <c r="D1741" s="2" t="s">
        <v>2918</v>
      </c>
    </row>
    <row r="1742" spans="1:4">
      <c r="A1742" s="2" t="s">
        <v>2922</v>
      </c>
      <c r="B1742" s="1">
        <v>222054</v>
      </c>
      <c r="C1742" s="5" t="str">
        <f t="shared" si="27"/>
        <v>22205</v>
      </c>
      <c r="D1742" s="2" t="s">
        <v>2918</v>
      </c>
    </row>
    <row r="1743" spans="1:4">
      <c r="A1743" s="2" t="s">
        <v>1205</v>
      </c>
      <c r="B1743" s="1">
        <v>222062</v>
      </c>
      <c r="C1743" s="5" t="str">
        <f t="shared" si="27"/>
        <v>22206</v>
      </c>
      <c r="D1743" s="2" t="s">
        <v>2918</v>
      </c>
    </row>
    <row r="1744" spans="1:4">
      <c r="A1744" s="2" t="s">
        <v>2923</v>
      </c>
      <c r="B1744" s="1">
        <v>222071</v>
      </c>
      <c r="C1744" s="5" t="str">
        <f t="shared" si="27"/>
        <v>22207</v>
      </c>
      <c r="D1744" s="2" t="s">
        <v>2918</v>
      </c>
    </row>
    <row r="1745" spans="1:4">
      <c r="A1745" s="2" t="s">
        <v>1210</v>
      </c>
      <c r="B1745" s="1">
        <v>222089</v>
      </c>
      <c r="C1745" s="5" t="str">
        <f t="shared" si="27"/>
        <v>22208</v>
      </c>
      <c r="D1745" s="2" t="s">
        <v>2918</v>
      </c>
    </row>
    <row r="1746" spans="1:4">
      <c r="A1746" s="2" t="s">
        <v>1211</v>
      </c>
      <c r="B1746" s="1">
        <v>222097</v>
      </c>
      <c r="C1746" s="5" t="str">
        <f t="shared" si="27"/>
        <v>22209</v>
      </c>
      <c r="D1746" s="2" t="s">
        <v>2918</v>
      </c>
    </row>
    <row r="1747" spans="1:4">
      <c r="A1747" s="2" t="s">
        <v>1212</v>
      </c>
      <c r="B1747" s="1">
        <v>222101</v>
      </c>
      <c r="C1747" s="5" t="str">
        <f t="shared" si="27"/>
        <v>22210</v>
      </c>
      <c r="D1747" s="2" t="s">
        <v>2918</v>
      </c>
    </row>
    <row r="1748" spans="1:4">
      <c r="A1748" s="2" t="s">
        <v>1213</v>
      </c>
      <c r="B1748" s="1">
        <v>222119</v>
      </c>
      <c r="C1748" s="5" t="str">
        <f t="shared" si="27"/>
        <v>22211</v>
      </c>
      <c r="D1748" s="2" t="s">
        <v>2918</v>
      </c>
    </row>
    <row r="1749" spans="1:4">
      <c r="A1749" s="2" t="s">
        <v>1214</v>
      </c>
      <c r="B1749" s="1">
        <v>222127</v>
      </c>
      <c r="C1749" s="5" t="str">
        <f t="shared" si="27"/>
        <v>22212</v>
      </c>
      <c r="D1749" s="2" t="s">
        <v>2918</v>
      </c>
    </row>
    <row r="1750" spans="1:4">
      <c r="A1750" s="2" t="s">
        <v>1215</v>
      </c>
      <c r="B1750" s="1">
        <v>222135</v>
      </c>
      <c r="C1750" s="5" t="str">
        <f t="shared" si="27"/>
        <v>22213</v>
      </c>
      <c r="D1750" s="2" t="s">
        <v>2918</v>
      </c>
    </row>
    <row r="1751" spans="1:4">
      <c r="A1751" s="2" t="s">
        <v>1216</v>
      </c>
      <c r="B1751" s="1">
        <v>222143</v>
      </c>
      <c r="C1751" s="5" t="str">
        <f t="shared" si="27"/>
        <v>22214</v>
      </c>
      <c r="D1751" s="2" t="s">
        <v>2918</v>
      </c>
    </row>
    <row r="1752" spans="1:4">
      <c r="A1752" s="2" t="s">
        <v>1217</v>
      </c>
      <c r="B1752" s="1">
        <v>222151</v>
      </c>
      <c r="C1752" s="5" t="str">
        <f t="shared" si="27"/>
        <v>22215</v>
      </c>
      <c r="D1752" s="2" t="s">
        <v>2918</v>
      </c>
    </row>
    <row r="1753" spans="1:4">
      <c r="A1753" s="2" t="s">
        <v>1218</v>
      </c>
      <c r="B1753" s="1">
        <v>222160</v>
      </c>
      <c r="C1753" s="5" t="str">
        <f t="shared" si="27"/>
        <v>22216</v>
      </c>
      <c r="D1753" s="2" t="s">
        <v>2918</v>
      </c>
    </row>
    <row r="1754" spans="1:4">
      <c r="A1754" s="2" t="s">
        <v>4322</v>
      </c>
      <c r="B1754" s="1">
        <v>222178</v>
      </c>
      <c r="C1754" s="5" t="str">
        <f t="shared" si="27"/>
        <v>22217</v>
      </c>
      <c r="D1754" s="2" t="s">
        <v>2918</v>
      </c>
    </row>
    <row r="1755" spans="1:4">
      <c r="A1755" s="2" t="s">
        <v>4323</v>
      </c>
      <c r="B1755" s="1">
        <v>222186</v>
      </c>
      <c r="C1755" s="5" t="str">
        <f t="shared" si="27"/>
        <v>22218</v>
      </c>
      <c r="D1755" s="2" t="s">
        <v>2918</v>
      </c>
    </row>
    <row r="1756" spans="1:4">
      <c r="A1756" s="2" t="s">
        <v>1219</v>
      </c>
      <c r="B1756" s="1">
        <v>222194</v>
      </c>
      <c r="C1756" s="5" t="str">
        <f t="shared" si="27"/>
        <v>22219</v>
      </c>
      <c r="D1756" s="2" t="s">
        <v>2918</v>
      </c>
    </row>
    <row r="1757" spans="1:4">
      <c r="A1757" s="2" t="s">
        <v>1220</v>
      </c>
      <c r="B1757" s="1">
        <v>222208</v>
      </c>
      <c r="C1757" s="5" t="str">
        <f t="shared" si="27"/>
        <v>22220</v>
      </c>
      <c r="D1757" s="2" t="s">
        <v>2918</v>
      </c>
    </row>
    <row r="1758" spans="1:4">
      <c r="A1758" s="2" t="s">
        <v>1221</v>
      </c>
      <c r="B1758" s="1">
        <v>222216</v>
      </c>
      <c r="C1758" s="5" t="str">
        <f t="shared" si="27"/>
        <v>22221</v>
      </c>
      <c r="D1758" s="2" t="s">
        <v>2918</v>
      </c>
    </row>
    <row r="1759" spans="1:4">
      <c r="A1759" s="2" t="s">
        <v>1222</v>
      </c>
      <c r="B1759" s="1">
        <v>222224</v>
      </c>
      <c r="C1759" s="5" t="str">
        <f t="shared" si="27"/>
        <v>22222</v>
      </c>
      <c r="D1759" s="2" t="s">
        <v>2918</v>
      </c>
    </row>
    <row r="1760" spans="1:4">
      <c r="A1760" s="2" t="s">
        <v>1223</v>
      </c>
      <c r="B1760" s="1">
        <v>222232</v>
      </c>
      <c r="C1760" s="5" t="str">
        <f t="shared" si="27"/>
        <v>22223</v>
      </c>
      <c r="D1760" s="2" t="s">
        <v>2918</v>
      </c>
    </row>
    <row r="1761" spans="1:4">
      <c r="A1761" s="2" t="s">
        <v>1224</v>
      </c>
      <c r="B1761" s="1">
        <v>222241</v>
      </c>
      <c r="C1761" s="5" t="str">
        <f t="shared" si="27"/>
        <v>22224</v>
      </c>
      <c r="D1761" s="2" t="s">
        <v>2918</v>
      </c>
    </row>
    <row r="1762" spans="1:4">
      <c r="A1762" s="2" t="s">
        <v>1225</v>
      </c>
      <c r="B1762" s="1">
        <v>222259</v>
      </c>
      <c r="C1762" s="5" t="str">
        <f t="shared" si="27"/>
        <v>22225</v>
      </c>
      <c r="D1762" s="2" t="s">
        <v>2918</v>
      </c>
    </row>
    <row r="1763" spans="1:4">
      <c r="A1763" s="2" t="s">
        <v>1226</v>
      </c>
      <c r="B1763" s="1">
        <v>222267</v>
      </c>
      <c r="C1763" s="5" t="str">
        <f t="shared" si="27"/>
        <v>22226</v>
      </c>
      <c r="D1763" s="2" t="s">
        <v>2918</v>
      </c>
    </row>
    <row r="1764" spans="1:4">
      <c r="A1764" s="2" t="s">
        <v>1227</v>
      </c>
      <c r="B1764" s="1">
        <v>223018</v>
      </c>
      <c r="C1764" s="5" t="str">
        <f t="shared" si="27"/>
        <v>22301</v>
      </c>
      <c r="D1764" s="2" t="s">
        <v>2918</v>
      </c>
    </row>
    <row r="1765" spans="1:4">
      <c r="A1765" s="2" t="s">
        <v>1228</v>
      </c>
      <c r="B1765" s="1">
        <v>223026</v>
      </c>
      <c r="C1765" s="5" t="str">
        <f t="shared" si="27"/>
        <v>22302</v>
      </c>
      <c r="D1765" s="2" t="s">
        <v>2918</v>
      </c>
    </row>
    <row r="1766" spans="1:4">
      <c r="A1766" s="2" t="s">
        <v>1229</v>
      </c>
      <c r="B1766" s="1">
        <v>223042</v>
      </c>
      <c r="C1766" s="5" t="str">
        <f t="shared" si="27"/>
        <v>22304</v>
      </c>
      <c r="D1766" s="2" t="s">
        <v>2918</v>
      </c>
    </row>
    <row r="1767" spans="1:4">
      <c r="A1767" s="2" t="s">
        <v>1230</v>
      </c>
      <c r="B1767" s="1">
        <v>223051</v>
      </c>
      <c r="C1767" s="5" t="str">
        <f t="shared" si="27"/>
        <v>22305</v>
      </c>
      <c r="D1767" s="2" t="s">
        <v>2918</v>
      </c>
    </row>
    <row r="1768" spans="1:4">
      <c r="A1768" s="2" t="s">
        <v>1231</v>
      </c>
      <c r="B1768" s="1">
        <v>223069</v>
      </c>
      <c r="C1768" s="5" t="str">
        <f t="shared" si="27"/>
        <v>22306</v>
      </c>
      <c r="D1768" s="2" t="s">
        <v>2918</v>
      </c>
    </row>
    <row r="1769" spans="1:4">
      <c r="A1769" s="2" t="s">
        <v>4324</v>
      </c>
      <c r="B1769" s="1">
        <v>223077</v>
      </c>
      <c r="C1769" s="5" t="str">
        <f t="shared" si="27"/>
        <v>22307</v>
      </c>
      <c r="D1769" s="2" t="s">
        <v>2918</v>
      </c>
    </row>
    <row r="1770" spans="1:4">
      <c r="A1770" s="2" t="s">
        <v>4325</v>
      </c>
      <c r="B1770" s="1">
        <v>223212</v>
      </c>
      <c r="C1770" s="5" t="str">
        <f t="shared" si="27"/>
        <v>22321</v>
      </c>
      <c r="D1770" s="2" t="s">
        <v>2918</v>
      </c>
    </row>
    <row r="1771" spans="1:4">
      <c r="A1771" s="2" t="s">
        <v>4326</v>
      </c>
      <c r="B1771" s="1">
        <v>223221</v>
      </c>
      <c r="C1771" s="5" t="str">
        <f t="shared" si="27"/>
        <v>22322</v>
      </c>
      <c r="D1771" s="2" t="s">
        <v>2918</v>
      </c>
    </row>
    <row r="1772" spans="1:4">
      <c r="A1772" s="2" t="s">
        <v>4327</v>
      </c>
      <c r="B1772" s="1">
        <v>223239</v>
      </c>
      <c r="C1772" s="5" t="str">
        <f t="shared" si="27"/>
        <v>22323</v>
      </c>
      <c r="D1772" s="2" t="s">
        <v>2918</v>
      </c>
    </row>
    <row r="1773" spans="1:4">
      <c r="A1773" s="2" t="s">
        <v>4328</v>
      </c>
      <c r="B1773" s="1">
        <v>223247</v>
      </c>
      <c r="C1773" s="5" t="str">
        <f t="shared" si="27"/>
        <v>22324</v>
      </c>
      <c r="D1773" s="2" t="s">
        <v>2918</v>
      </c>
    </row>
    <row r="1774" spans="1:4">
      <c r="A1774" s="2" t="s">
        <v>1232</v>
      </c>
      <c r="B1774" s="1">
        <v>223255</v>
      </c>
      <c r="C1774" s="5" t="str">
        <f t="shared" si="27"/>
        <v>22325</v>
      </c>
      <c r="D1774" s="2" t="s">
        <v>2918</v>
      </c>
    </row>
    <row r="1775" spans="1:4">
      <c r="A1775" s="2" t="s">
        <v>4329</v>
      </c>
      <c r="B1775" s="1">
        <v>223263</v>
      </c>
      <c r="C1775" s="5" t="str">
        <f t="shared" si="27"/>
        <v>22326</v>
      </c>
      <c r="D1775" s="2" t="s">
        <v>2918</v>
      </c>
    </row>
    <row r="1776" spans="1:4">
      <c r="A1776" s="2" t="s">
        <v>4330</v>
      </c>
      <c r="B1776" s="1">
        <v>223271</v>
      </c>
      <c r="C1776" s="5" t="str">
        <f t="shared" si="27"/>
        <v>22327</v>
      </c>
      <c r="D1776" s="2" t="s">
        <v>2918</v>
      </c>
    </row>
    <row r="1777" spans="1:4">
      <c r="A1777" s="2" t="s">
        <v>4331</v>
      </c>
      <c r="B1777" s="1">
        <v>223280</v>
      </c>
      <c r="C1777" s="5" t="str">
        <f t="shared" si="27"/>
        <v>22328</v>
      </c>
      <c r="D1777" s="2" t="s">
        <v>2918</v>
      </c>
    </row>
    <row r="1778" spans="1:4">
      <c r="A1778" s="2" t="s">
        <v>4332</v>
      </c>
      <c r="B1778" s="1">
        <v>223298</v>
      </c>
      <c r="C1778" s="5" t="str">
        <f t="shared" si="27"/>
        <v>22329</v>
      </c>
      <c r="D1778" s="2" t="s">
        <v>2918</v>
      </c>
    </row>
    <row r="1779" spans="1:4">
      <c r="A1779" s="2" t="s">
        <v>231</v>
      </c>
      <c r="B1779" s="1">
        <v>223417</v>
      </c>
      <c r="C1779" s="5" t="str">
        <f t="shared" si="27"/>
        <v>22341</v>
      </c>
      <c r="D1779" s="2" t="s">
        <v>2918</v>
      </c>
    </row>
    <row r="1780" spans="1:4">
      <c r="A1780" s="2" t="s">
        <v>1236</v>
      </c>
      <c r="B1780" s="1">
        <v>223425</v>
      </c>
      <c r="C1780" s="5" t="str">
        <f t="shared" si="27"/>
        <v>22342</v>
      </c>
      <c r="D1780" s="2" t="s">
        <v>2918</v>
      </c>
    </row>
    <row r="1781" spans="1:4">
      <c r="A1781" s="2" t="s">
        <v>2925</v>
      </c>
      <c r="B1781" s="1">
        <v>223441</v>
      </c>
      <c r="C1781" s="5" t="str">
        <f t="shared" si="27"/>
        <v>22344</v>
      </c>
      <c r="D1781" s="2" t="s">
        <v>2918</v>
      </c>
    </row>
    <row r="1782" spans="1:4">
      <c r="A1782" s="2" t="s">
        <v>4333</v>
      </c>
      <c r="B1782" s="1">
        <v>223611</v>
      </c>
      <c r="C1782" s="5" t="str">
        <f t="shared" si="27"/>
        <v>22361</v>
      </c>
      <c r="D1782" s="2" t="s">
        <v>2918</v>
      </c>
    </row>
    <row r="1783" spans="1:4">
      <c r="A1783" s="2" t="s">
        <v>4334</v>
      </c>
      <c r="B1783" s="1">
        <v>223816</v>
      </c>
      <c r="C1783" s="5" t="str">
        <f t="shared" si="27"/>
        <v>22381</v>
      </c>
      <c r="D1783" s="2" t="s">
        <v>2918</v>
      </c>
    </row>
    <row r="1784" spans="1:4">
      <c r="A1784" s="2" t="s">
        <v>4335</v>
      </c>
      <c r="B1784" s="1">
        <v>223824</v>
      </c>
      <c r="C1784" s="5" t="str">
        <f t="shared" si="27"/>
        <v>22382</v>
      </c>
      <c r="D1784" s="2" t="s">
        <v>2918</v>
      </c>
    </row>
    <row r="1785" spans="1:4">
      <c r="A1785" s="2" t="s">
        <v>4336</v>
      </c>
      <c r="B1785" s="1">
        <v>223832</v>
      </c>
      <c r="C1785" s="5" t="str">
        <f t="shared" si="27"/>
        <v>22383</v>
      </c>
      <c r="D1785" s="2" t="s">
        <v>2918</v>
      </c>
    </row>
    <row r="1786" spans="1:4">
      <c r="A1786" s="2" t="s">
        <v>3978</v>
      </c>
      <c r="B1786" s="1">
        <v>224014</v>
      </c>
      <c r="C1786" s="5" t="str">
        <f t="shared" si="27"/>
        <v>22401</v>
      </c>
      <c r="D1786" s="2" t="s">
        <v>2918</v>
      </c>
    </row>
    <row r="1787" spans="1:4">
      <c r="A1787" s="2" t="s">
        <v>4337</v>
      </c>
      <c r="B1787" s="1">
        <v>224022</v>
      </c>
      <c r="C1787" s="5" t="str">
        <f t="shared" si="27"/>
        <v>22402</v>
      </c>
      <c r="D1787" s="2" t="s">
        <v>2918</v>
      </c>
    </row>
    <row r="1788" spans="1:4">
      <c r="A1788" s="2" t="s">
        <v>4338</v>
      </c>
      <c r="B1788" s="1">
        <v>224219</v>
      </c>
      <c r="C1788" s="5" t="str">
        <f t="shared" si="27"/>
        <v>22421</v>
      </c>
      <c r="D1788" s="2" t="s">
        <v>2918</v>
      </c>
    </row>
    <row r="1789" spans="1:4">
      <c r="A1789" s="2" t="s">
        <v>4339</v>
      </c>
      <c r="B1789" s="1">
        <v>224227</v>
      </c>
      <c r="C1789" s="5" t="str">
        <f t="shared" si="27"/>
        <v>22422</v>
      </c>
      <c r="D1789" s="2" t="s">
        <v>2918</v>
      </c>
    </row>
    <row r="1790" spans="1:4">
      <c r="A1790" s="2" t="s">
        <v>4340</v>
      </c>
      <c r="B1790" s="1">
        <v>224235</v>
      </c>
      <c r="C1790" s="5" t="str">
        <f t="shared" si="27"/>
        <v>22423</v>
      </c>
      <c r="D1790" s="2" t="s">
        <v>2918</v>
      </c>
    </row>
    <row r="1791" spans="1:4">
      <c r="A1791" s="2" t="s">
        <v>2926</v>
      </c>
      <c r="B1791" s="1">
        <v>224243</v>
      </c>
      <c r="C1791" s="5" t="str">
        <f t="shared" si="27"/>
        <v>22424</v>
      </c>
      <c r="D1791" s="2" t="s">
        <v>2918</v>
      </c>
    </row>
    <row r="1792" spans="1:4">
      <c r="A1792" s="2" t="s">
        <v>4341</v>
      </c>
      <c r="B1792" s="1">
        <v>224251</v>
      </c>
      <c r="C1792" s="5" t="str">
        <f t="shared" si="27"/>
        <v>22425</v>
      </c>
      <c r="D1792" s="2" t="s">
        <v>2918</v>
      </c>
    </row>
    <row r="1793" spans="1:4">
      <c r="A1793" s="2" t="s">
        <v>4342</v>
      </c>
      <c r="B1793" s="1">
        <v>224260</v>
      </c>
      <c r="C1793" s="5" t="str">
        <f t="shared" si="27"/>
        <v>22426</v>
      </c>
      <c r="D1793" s="2" t="s">
        <v>2918</v>
      </c>
    </row>
    <row r="1794" spans="1:4">
      <c r="A1794" s="2" t="s">
        <v>1241</v>
      </c>
      <c r="B1794" s="1">
        <v>224294</v>
      </c>
      <c r="C1794" s="5" t="str">
        <f t="shared" si="27"/>
        <v>22429</v>
      </c>
      <c r="D1794" s="2" t="s">
        <v>2918</v>
      </c>
    </row>
    <row r="1795" spans="1:4">
      <c r="A1795" s="2" t="s">
        <v>4343</v>
      </c>
      <c r="B1795" s="1">
        <v>224278</v>
      </c>
      <c r="C1795" s="5" t="str">
        <f t="shared" ref="C1795:C1858" si="28">LEFT(B1795,5)</f>
        <v>22427</v>
      </c>
      <c r="D1795" s="2" t="s">
        <v>2918</v>
      </c>
    </row>
    <row r="1796" spans="1:4">
      <c r="A1796" s="2" t="s">
        <v>4344</v>
      </c>
      <c r="B1796" s="1">
        <v>224286</v>
      </c>
      <c r="C1796" s="5" t="str">
        <f t="shared" si="28"/>
        <v>22428</v>
      </c>
      <c r="D1796" s="2" t="s">
        <v>2918</v>
      </c>
    </row>
    <row r="1797" spans="1:4">
      <c r="A1797" s="2" t="s">
        <v>4345</v>
      </c>
      <c r="B1797" s="1">
        <v>224421</v>
      </c>
      <c r="C1797" s="5" t="str">
        <f t="shared" si="28"/>
        <v>22442</v>
      </c>
      <c r="D1797" s="2" t="s">
        <v>2918</v>
      </c>
    </row>
    <row r="1798" spans="1:4">
      <c r="A1798" s="2" t="s">
        <v>4346</v>
      </c>
      <c r="B1798" s="1">
        <v>224448</v>
      </c>
      <c r="C1798" s="5" t="str">
        <f t="shared" si="28"/>
        <v>22444</v>
      </c>
      <c r="D1798" s="2" t="s">
        <v>2918</v>
      </c>
    </row>
    <row r="1799" spans="1:4">
      <c r="A1799" s="2" t="s">
        <v>4347</v>
      </c>
      <c r="B1799" s="1">
        <v>224456</v>
      </c>
      <c r="C1799" s="5" t="str">
        <f t="shared" si="28"/>
        <v>22445</v>
      </c>
      <c r="D1799" s="2" t="s">
        <v>2918</v>
      </c>
    </row>
    <row r="1800" spans="1:4">
      <c r="A1800" s="2" t="s">
        <v>4348</v>
      </c>
      <c r="B1800" s="1">
        <v>224464</v>
      </c>
      <c r="C1800" s="5" t="str">
        <f t="shared" si="28"/>
        <v>22446</v>
      </c>
      <c r="D1800" s="2" t="s">
        <v>2918</v>
      </c>
    </row>
    <row r="1801" spans="1:4">
      <c r="A1801" s="2" t="s">
        <v>3453</v>
      </c>
      <c r="B1801" s="1">
        <v>224472</v>
      </c>
      <c r="C1801" s="5" t="str">
        <f t="shared" si="28"/>
        <v>22447</v>
      </c>
      <c r="D1801" s="2" t="s">
        <v>2918</v>
      </c>
    </row>
    <row r="1802" spans="1:4">
      <c r="A1802" s="2" t="s">
        <v>93</v>
      </c>
      <c r="B1802" s="1">
        <v>224618</v>
      </c>
      <c r="C1802" s="5" t="str">
        <f t="shared" si="28"/>
        <v>22461</v>
      </c>
      <c r="D1802" s="2" t="s">
        <v>2918</v>
      </c>
    </row>
    <row r="1803" spans="1:4">
      <c r="A1803" s="2" t="s">
        <v>4349</v>
      </c>
      <c r="B1803" s="1">
        <v>224626</v>
      </c>
      <c r="C1803" s="5" t="str">
        <f t="shared" si="28"/>
        <v>22462</v>
      </c>
      <c r="D1803" s="2" t="s">
        <v>2918</v>
      </c>
    </row>
    <row r="1804" spans="1:4">
      <c r="A1804" s="2" t="s">
        <v>4350</v>
      </c>
      <c r="B1804" s="1">
        <v>224812</v>
      </c>
      <c r="C1804" s="5" t="str">
        <f t="shared" si="28"/>
        <v>22481</v>
      </c>
      <c r="D1804" s="2" t="s">
        <v>2918</v>
      </c>
    </row>
    <row r="1805" spans="1:4">
      <c r="A1805" s="2" t="s">
        <v>4351</v>
      </c>
      <c r="B1805" s="1">
        <v>224821</v>
      </c>
      <c r="C1805" s="5" t="str">
        <f t="shared" si="28"/>
        <v>22482</v>
      </c>
      <c r="D1805" s="2" t="s">
        <v>2918</v>
      </c>
    </row>
    <row r="1806" spans="1:4">
      <c r="A1806" s="2" t="s">
        <v>4352</v>
      </c>
      <c r="B1806" s="1">
        <v>224839</v>
      </c>
      <c r="C1806" s="5" t="str">
        <f t="shared" si="28"/>
        <v>22483</v>
      </c>
      <c r="D1806" s="2" t="s">
        <v>2918</v>
      </c>
    </row>
    <row r="1807" spans="1:4">
      <c r="A1807" s="2" t="s">
        <v>4353</v>
      </c>
      <c r="B1807" s="1">
        <v>224847</v>
      </c>
      <c r="C1807" s="5" t="str">
        <f t="shared" si="28"/>
        <v>22484</v>
      </c>
      <c r="D1807" s="2" t="s">
        <v>2918</v>
      </c>
    </row>
    <row r="1808" spans="1:4">
      <c r="A1808" s="2" t="s">
        <v>4354</v>
      </c>
      <c r="B1808" s="1">
        <v>224855</v>
      </c>
      <c r="C1808" s="5" t="str">
        <f t="shared" si="28"/>
        <v>22485</v>
      </c>
      <c r="D1808" s="2" t="s">
        <v>2918</v>
      </c>
    </row>
    <row r="1809" spans="1:4">
      <c r="A1809" s="2" t="s">
        <v>4355</v>
      </c>
      <c r="B1809" s="1">
        <v>224863</v>
      </c>
      <c r="C1809" s="5" t="str">
        <f t="shared" si="28"/>
        <v>22486</v>
      </c>
      <c r="D1809" s="2" t="s">
        <v>2918</v>
      </c>
    </row>
    <row r="1810" spans="1:4">
      <c r="A1810" s="2" t="s">
        <v>4356</v>
      </c>
      <c r="B1810" s="1">
        <v>224871</v>
      </c>
      <c r="C1810" s="5" t="str">
        <f t="shared" si="28"/>
        <v>22487</v>
      </c>
      <c r="D1810" s="2" t="s">
        <v>2918</v>
      </c>
    </row>
    <row r="1811" spans="1:4">
      <c r="A1811" s="2" t="s">
        <v>4357</v>
      </c>
      <c r="B1811" s="1">
        <v>224880</v>
      </c>
      <c r="C1811" s="5" t="str">
        <f t="shared" si="28"/>
        <v>22488</v>
      </c>
      <c r="D1811" s="2" t="s">
        <v>2918</v>
      </c>
    </row>
    <row r="1812" spans="1:4">
      <c r="A1812" s="2" t="s">
        <v>4358</v>
      </c>
      <c r="B1812" s="1">
        <v>225029</v>
      </c>
      <c r="C1812" s="5" t="str">
        <f t="shared" si="28"/>
        <v>22502</v>
      </c>
      <c r="D1812" s="2" t="s">
        <v>2918</v>
      </c>
    </row>
    <row r="1813" spans="1:4">
      <c r="A1813" s="2" t="s">
        <v>4359</v>
      </c>
      <c r="B1813" s="1">
        <v>225037</v>
      </c>
      <c r="C1813" s="5" t="str">
        <f t="shared" si="28"/>
        <v>22503</v>
      </c>
      <c r="D1813" s="2" t="s">
        <v>2918</v>
      </c>
    </row>
    <row r="1814" spans="1:4">
      <c r="A1814" s="2" t="s">
        <v>4360</v>
      </c>
      <c r="B1814" s="1">
        <v>225053</v>
      </c>
      <c r="C1814" s="5" t="str">
        <f t="shared" si="28"/>
        <v>22505</v>
      </c>
      <c r="D1814" s="2" t="s">
        <v>2918</v>
      </c>
    </row>
    <row r="1815" spans="1:4">
      <c r="A1815" s="2" t="s">
        <v>4361</v>
      </c>
      <c r="B1815" s="1">
        <v>225215</v>
      </c>
      <c r="C1815" s="5" t="str">
        <f t="shared" si="28"/>
        <v>22521</v>
      </c>
      <c r="D1815" s="2" t="s">
        <v>2918</v>
      </c>
    </row>
    <row r="1816" spans="1:4">
      <c r="A1816" s="2" t="s">
        <v>4362</v>
      </c>
      <c r="B1816" s="1">
        <v>225223</v>
      </c>
      <c r="C1816" s="5" t="str">
        <f t="shared" si="28"/>
        <v>22522</v>
      </c>
      <c r="D1816" s="2" t="s">
        <v>2918</v>
      </c>
    </row>
    <row r="1817" spans="1:4">
      <c r="A1817" s="2" t="s">
        <v>4363</v>
      </c>
      <c r="B1817" s="1">
        <v>225231</v>
      </c>
      <c r="C1817" s="5" t="str">
        <f t="shared" si="28"/>
        <v>22523</v>
      </c>
      <c r="D1817" s="2" t="s">
        <v>2918</v>
      </c>
    </row>
    <row r="1818" spans="1:4">
      <c r="A1818" s="2" t="s">
        <v>2927</v>
      </c>
      <c r="B1818" s="1">
        <v>230006</v>
      </c>
      <c r="C1818" s="5" t="str">
        <f t="shared" si="28"/>
        <v>23000</v>
      </c>
      <c r="D1818" s="2" t="s">
        <v>2927</v>
      </c>
    </row>
    <row r="1819" spans="1:4">
      <c r="A1819" s="2" t="s">
        <v>1242</v>
      </c>
      <c r="B1819" s="1">
        <v>231002</v>
      </c>
      <c r="C1819" s="5" t="str">
        <f t="shared" si="28"/>
        <v>23100</v>
      </c>
      <c r="D1819" s="2" t="s">
        <v>2927</v>
      </c>
    </row>
    <row r="1820" spans="1:4">
      <c r="A1820" s="2" t="s">
        <v>1243</v>
      </c>
      <c r="B1820" s="1">
        <v>232017</v>
      </c>
      <c r="C1820" s="5" t="str">
        <f t="shared" si="28"/>
        <v>23201</v>
      </c>
      <c r="D1820" s="2" t="s">
        <v>2927</v>
      </c>
    </row>
    <row r="1821" spans="1:4">
      <c r="A1821" s="2" t="s">
        <v>1244</v>
      </c>
      <c r="B1821" s="1">
        <v>232025</v>
      </c>
      <c r="C1821" s="5" t="str">
        <f t="shared" si="28"/>
        <v>23202</v>
      </c>
      <c r="D1821" s="2" t="s">
        <v>2927</v>
      </c>
    </row>
    <row r="1822" spans="1:4">
      <c r="A1822" s="2" t="s">
        <v>2928</v>
      </c>
      <c r="B1822" s="1">
        <v>232033</v>
      </c>
      <c r="C1822" s="5" t="str">
        <f t="shared" si="28"/>
        <v>23203</v>
      </c>
      <c r="D1822" s="2" t="s">
        <v>2927</v>
      </c>
    </row>
    <row r="1823" spans="1:4">
      <c r="A1823" s="2" t="s">
        <v>2929</v>
      </c>
      <c r="B1823" s="1">
        <v>232041</v>
      </c>
      <c r="C1823" s="5" t="str">
        <f t="shared" si="28"/>
        <v>23204</v>
      </c>
      <c r="D1823" s="2" t="s">
        <v>2927</v>
      </c>
    </row>
    <row r="1824" spans="1:4">
      <c r="A1824" s="2" t="s">
        <v>1247</v>
      </c>
      <c r="B1824" s="1">
        <v>232050</v>
      </c>
      <c r="C1824" s="5" t="str">
        <f t="shared" si="28"/>
        <v>23205</v>
      </c>
      <c r="D1824" s="2" t="s">
        <v>2927</v>
      </c>
    </row>
    <row r="1825" spans="1:4">
      <c r="A1825" s="2" t="s">
        <v>2930</v>
      </c>
      <c r="B1825" s="1">
        <v>232068</v>
      </c>
      <c r="C1825" s="5" t="str">
        <f t="shared" si="28"/>
        <v>23206</v>
      </c>
      <c r="D1825" s="2" t="s">
        <v>2927</v>
      </c>
    </row>
    <row r="1826" spans="1:4">
      <c r="A1826" s="2" t="s">
        <v>1249</v>
      </c>
      <c r="B1826" s="1">
        <v>232076</v>
      </c>
      <c r="C1826" s="5" t="str">
        <f t="shared" si="28"/>
        <v>23207</v>
      </c>
      <c r="D1826" s="2" t="s">
        <v>2927</v>
      </c>
    </row>
    <row r="1827" spans="1:4">
      <c r="A1827" s="2" t="s">
        <v>1250</v>
      </c>
      <c r="B1827" s="1">
        <v>232084</v>
      </c>
      <c r="C1827" s="5" t="str">
        <f t="shared" si="28"/>
        <v>23208</v>
      </c>
      <c r="D1827" s="2" t="s">
        <v>2927</v>
      </c>
    </row>
    <row r="1828" spans="1:4">
      <c r="A1828" s="2" t="s">
        <v>1251</v>
      </c>
      <c r="B1828" s="1">
        <v>232092</v>
      </c>
      <c r="C1828" s="5" t="str">
        <f t="shared" si="28"/>
        <v>23209</v>
      </c>
      <c r="D1828" s="2" t="s">
        <v>2927</v>
      </c>
    </row>
    <row r="1829" spans="1:4">
      <c r="A1829" s="2" t="s">
        <v>1252</v>
      </c>
      <c r="B1829" s="1">
        <v>232106</v>
      </c>
      <c r="C1829" s="5" t="str">
        <f t="shared" si="28"/>
        <v>23210</v>
      </c>
      <c r="D1829" s="2" t="s">
        <v>2927</v>
      </c>
    </row>
    <row r="1830" spans="1:4">
      <c r="A1830" s="2" t="s">
        <v>1253</v>
      </c>
      <c r="B1830" s="1">
        <v>232114</v>
      </c>
      <c r="C1830" s="5" t="str">
        <f t="shared" si="28"/>
        <v>23211</v>
      </c>
      <c r="D1830" s="2" t="s">
        <v>2927</v>
      </c>
    </row>
    <row r="1831" spans="1:4">
      <c r="A1831" s="2" t="s">
        <v>2932</v>
      </c>
      <c r="B1831" s="1">
        <v>232122</v>
      </c>
      <c r="C1831" s="5" t="str">
        <f t="shared" si="28"/>
        <v>23212</v>
      </c>
      <c r="D1831" s="2" t="s">
        <v>2927</v>
      </c>
    </row>
    <row r="1832" spans="1:4">
      <c r="A1832" s="2" t="s">
        <v>1256</v>
      </c>
      <c r="B1832" s="1">
        <v>232131</v>
      </c>
      <c r="C1832" s="5" t="str">
        <f t="shared" si="28"/>
        <v>23213</v>
      </c>
      <c r="D1832" s="2" t="s">
        <v>2927</v>
      </c>
    </row>
    <row r="1833" spans="1:4">
      <c r="A1833" s="2" t="s">
        <v>1257</v>
      </c>
      <c r="B1833" s="1">
        <v>232149</v>
      </c>
      <c r="C1833" s="5" t="str">
        <f t="shared" si="28"/>
        <v>23214</v>
      </c>
      <c r="D1833" s="2" t="s">
        <v>2927</v>
      </c>
    </row>
    <row r="1834" spans="1:4">
      <c r="A1834" s="2" t="s">
        <v>2933</v>
      </c>
      <c r="B1834" s="1">
        <v>232157</v>
      </c>
      <c r="C1834" s="5" t="str">
        <f t="shared" si="28"/>
        <v>23215</v>
      </c>
      <c r="D1834" s="2" t="s">
        <v>2927</v>
      </c>
    </row>
    <row r="1835" spans="1:4">
      <c r="A1835" s="2" t="s">
        <v>1259</v>
      </c>
      <c r="B1835" s="1">
        <v>232165</v>
      </c>
      <c r="C1835" s="5" t="str">
        <f t="shared" si="28"/>
        <v>23216</v>
      </c>
      <c r="D1835" s="2" t="s">
        <v>2927</v>
      </c>
    </row>
    <row r="1836" spans="1:4">
      <c r="A1836" s="2" t="s">
        <v>2934</v>
      </c>
      <c r="B1836" s="1">
        <v>232173</v>
      </c>
      <c r="C1836" s="5" t="str">
        <f t="shared" si="28"/>
        <v>23217</v>
      </c>
      <c r="D1836" s="2" t="s">
        <v>2927</v>
      </c>
    </row>
    <row r="1837" spans="1:4">
      <c r="A1837" s="2" t="s">
        <v>4364</v>
      </c>
      <c r="B1837" s="1">
        <v>232181</v>
      </c>
      <c r="C1837" s="5" t="str">
        <f t="shared" si="28"/>
        <v>23218</v>
      </c>
      <c r="D1837" s="2" t="s">
        <v>2927</v>
      </c>
    </row>
    <row r="1838" spans="1:4">
      <c r="A1838" s="2" t="s">
        <v>2935</v>
      </c>
      <c r="B1838" s="1">
        <v>232190</v>
      </c>
      <c r="C1838" s="5" t="str">
        <f t="shared" si="28"/>
        <v>23219</v>
      </c>
      <c r="D1838" s="2" t="s">
        <v>2927</v>
      </c>
    </row>
    <row r="1839" spans="1:4">
      <c r="A1839" s="2" t="s">
        <v>1265</v>
      </c>
      <c r="B1839" s="1">
        <v>232203</v>
      </c>
      <c r="C1839" s="5" t="str">
        <f t="shared" si="28"/>
        <v>23220</v>
      </c>
      <c r="D1839" s="2" t="s">
        <v>2927</v>
      </c>
    </row>
    <row r="1840" spans="1:4">
      <c r="A1840" s="2" t="s">
        <v>1266</v>
      </c>
      <c r="B1840" s="1">
        <v>232211</v>
      </c>
      <c r="C1840" s="5" t="str">
        <f t="shared" si="28"/>
        <v>23221</v>
      </c>
      <c r="D1840" s="2" t="s">
        <v>2927</v>
      </c>
    </row>
    <row r="1841" spans="1:4">
      <c r="A1841" s="2" t="s">
        <v>1267</v>
      </c>
      <c r="B1841" s="1">
        <v>232220</v>
      </c>
      <c r="C1841" s="5" t="str">
        <f t="shared" si="28"/>
        <v>23222</v>
      </c>
      <c r="D1841" s="2" t="s">
        <v>2927</v>
      </c>
    </row>
    <row r="1842" spans="1:4">
      <c r="A1842" s="2" t="s">
        <v>1268</v>
      </c>
      <c r="B1842" s="1">
        <v>232238</v>
      </c>
      <c r="C1842" s="5" t="str">
        <f t="shared" si="28"/>
        <v>23223</v>
      </c>
      <c r="D1842" s="2" t="s">
        <v>2927</v>
      </c>
    </row>
    <row r="1843" spans="1:4">
      <c r="A1843" s="2" t="s">
        <v>1269</v>
      </c>
      <c r="B1843" s="1">
        <v>232246</v>
      </c>
      <c r="C1843" s="5" t="str">
        <f t="shared" si="28"/>
        <v>23224</v>
      </c>
      <c r="D1843" s="2" t="s">
        <v>2927</v>
      </c>
    </row>
    <row r="1844" spans="1:4">
      <c r="A1844" s="2" t="s">
        <v>1270</v>
      </c>
      <c r="B1844" s="1">
        <v>232254</v>
      </c>
      <c r="C1844" s="5" t="str">
        <f t="shared" si="28"/>
        <v>23225</v>
      </c>
      <c r="D1844" s="2" t="s">
        <v>2927</v>
      </c>
    </row>
    <row r="1845" spans="1:4">
      <c r="A1845" s="2" t="s">
        <v>2936</v>
      </c>
      <c r="B1845" s="1">
        <v>232262</v>
      </c>
      <c r="C1845" s="5" t="str">
        <f t="shared" si="28"/>
        <v>23226</v>
      </c>
      <c r="D1845" s="2" t="s">
        <v>2927</v>
      </c>
    </row>
    <row r="1846" spans="1:4">
      <c r="A1846" s="2" t="s">
        <v>1272</v>
      </c>
      <c r="B1846" s="1">
        <v>232271</v>
      </c>
      <c r="C1846" s="5" t="str">
        <f t="shared" si="28"/>
        <v>23227</v>
      </c>
      <c r="D1846" s="2" t="s">
        <v>2927</v>
      </c>
    </row>
    <row r="1847" spans="1:4">
      <c r="A1847" s="2" t="s">
        <v>1273</v>
      </c>
      <c r="B1847" s="1">
        <v>232289</v>
      </c>
      <c r="C1847" s="5" t="str">
        <f t="shared" si="28"/>
        <v>23228</v>
      </c>
      <c r="D1847" s="2" t="s">
        <v>2927</v>
      </c>
    </row>
    <row r="1848" spans="1:4">
      <c r="A1848" s="2" t="s">
        <v>2937</v>
      </c>
      <c r="B1848" s="1">
        <v>232297</v>
      </c>
      <c r="C1848" s="5" t="str">
        <f t="shared" si="28"/>
        <v>23229</v>
      </c>
      <c r="D1848" s="2" t="s">
        <v>2927</v>
      </c>
    </row>
    <row r="1849" spans="1:4">
      <c r="A1849" s="2" t="s">
        <v>2938</v>
      </c>
      <c r="B1849" s="1">
        <v>232301</v>
      </c>
      <c r="C1849" s="5" t="str">
        <f t="shared" si="28"/>
        <v>23230</v>
      </c>
      <c r="D1849" s="2" t="s">
        <v>2927</v>
      </c>
    </row>
    <row r="1850" spans="1:4">
      <c r="A1850" s="2" t="s">
        <v>2939</v>
      </c>
      <c r="B1850" s="1">
        <v>232319</v>
      </c>
      <c r="C1850" s="5" t="str">
        <f t="shared" si="28"/>
        <v>23231</v>
      </c>
      <c r="D1850" s="2" t="s">
        <v>2927</v>
      </c>
    </row>
    <row r="1851" spans="1:4">
      <c r="A1851" s="2" t="s">
        <v>1279</v>
      </c>
      <c r="B1851" s="1">
        <v>232327</v>
      </c>
      <c r="C1851" s="5" t="str">
        <f t="shared" si="28"/>
        <v>23232</v>
      </c>
      <c r="D1851" s="2" t="s">
        <v>2927</v>
      </c>
    </row>
    <row r="1852" spans="1:4">
      <c r="A1852" s="2" t="s">
        <v>1280</v>
      </c>
      <c r="B1852" s="1">
        <v>232335</v>
      </c>
      <c r="C1852" s="5" t="str">
        <f t="shared" si="28"/>
        <v>23233</v>
      </c>
      <c r="D1852" s="2" t="s">
        <v>2927</v>
      </c>
    </row>
    <row r="1853" spans="1:4">
      <c r="A1853" s="2" t="s">
        <v>1281</v>
      </c>
      <c r="B1853" s="1">
        <v>232343</v>
      </c>
      <c r="C1853" s="5" t="str">
        <f t="shared" si="28"/>
        <v>23234</v>
      </c>
      <c r="D1853" s="2" t="s">
        <v>2927</v>
      </c>
    </row>
    <row r="1854" spans="1:4">
      <c r="A1854" s="2" t="s">
        <v>2940</v>
      </c>
      <c r="B1854" s="1">
        <v>232351</v>
      </c>
      <c r="C1854" s="5" t="str">
        <f t="shared" si="28"/>
        <v>23235</v>
      </c>
      <c r="D1854" s="2" t="s">
        <v>2927</v>
      </c>
    </row>
    <row r="1855" spans="1:4">
      <c r="A1855" s="2" t="s">
        <v>1284</v>
      </c>
      <c r="B1855" s="1">
        <v>232360</v>
      </c>
      <c r="C1855" s="5" t="str">
        <f t="shared" si="28"/>
        <v>23236</v>
      </c>
      <c r="D1855" s="2" t="s">
        <v>2927</v>
      </c>
    </row>
    <row r="1856" spans="1:4">
      <c r="A1856" s="2" t="s">
        <v>1285</v>
      </c>
      <c r="B1856" s="1">
        <v>232378</v>
      </c>
      <c r="C1856" s="5" t="str">
        <f t="shared" si="28"/>
        <v>23237</v>
      </c>
      <c r="D1856" s="2" t="s">
        <v>2927</v>
      </c>
    </row>
    <row r="1857" spans="1:4">
      <c r="A1857" s="2" t="s">
        <v>1286</v>
      </c>
      <c r="B1857" s="1">
        <v>232386</v>
      </c>
      <c r="C1857" s="5" t="str">
        <f t="shared" si="28"/>
        <v>23238</v>
      </c>
      <c r="D1857" s="2" t="s">
        <v>2927</v>
      </c>
    </row>
    <row r="1858" spans="1:4">
      <c r="A1858" s="2" t="s">
        <v>1287</v>
      </c>
      <c r="B1858" s="1">
        <v>233021</v>
      </c>
      <c r="C1858" s="5" t="str">
        <f t="shared" si="28"/>
        <v>23302</v>
      </c>
      <c r="D1858" s="2" t="s">
        <v>2927</v>
      </c>
    </row>
    <row r="1859" spans="1:4">
      <c r="A1859" s="2" t="s">
        <v>4365</v>
      </c>
      <c r="B1859" s="1">
        <v>233048</v>
      </c>
      <c r="C1859" s="5" t="str">
        <f t="shared" ref="C1859:C1922" si="29">LEFT(B1859,5)</f>
        <v>23304</v>
      </c>
      <c r="D1859" s="2" t="s">
        <v>2927</v>
      </c>
    </row>
    <row r="1860" spans="1:4">
      <c r="A1860" s="2" t="s">
        <v>4366</v>
      </c>
      <c r="B1860" s="1">
        <v>233412</v>
      </c>
      <c r="C1860" s="5" t="str">
        <f t="shared" si="29"/>
        <v>23341</v>
      </c>
      <c r="D1860" s="2" t="s">
        <v>2927</v>
      </c>
    </row>
    <row r="1861" spans="1:4">
      <c r="A1861" s="2" t="s">
        <v>1288</v>
      </c>
      <c r="B1861" s="1">
        <v>233421</v>
      </c>
      <c r="C1861" s="5" t="str">
        <f t="shared" si="29"/>
        <v>23342</v>
      </c>
      <c r="D1861" s="2" t="s">
        <v>2927</v>
      </c>
    </row>
    <row r="1862" spans="1:4">
      <c r="A1862" s="2" t="s">
        <v>4367</v>
      </c>
      <c r="B1862" s="1">
        <v>233439</v>
      </c>
      <c r="C1862" s="5" t="str">
        <f t="shared" si="29"/>
        <v>23343</v>
      </c>
      <c r="D1862" s="2" t="s">
        <v>2927</v>
      </c>
    </row>
    <row r="1863" spans="1:4">
      <c r="A1863" s="2" t="s">
        <v>4368</v>
      </c>
      <c r="B1863" s="1">
        <v>233447</v>
      </c>
      <c r="C1863" s="5" t="str">
        <f t="shared" si="29"/>
        <v>23344</v>
      </c>
      <c r="D1863" s="2" t="s">
        <v>2927</v>
      </c>
    </row>
    <row r="1864" spans="1:4">
      <c r="A1864" s="2" t="s">
        <v>4369</v>
      </c>
      <c r="B1864" s="1">
        <v>233455</v>
      </c>
      <c r="C1864" s="5" t="str">
        <f t="shared" si="29"/>
        <v>23345</v>
      </c>
      <c r="D1864" s="2" t="s">
        <v>2927</v>
      </c>
    </row>
    <row r="1865" spans="1:4">
      <c r="A1865" s="2" t="s">
        <v>4370</v>
      </c>
      <c r="B1865" s="1">
        <v>233463</v>
      </c>
      <c r="C1865" s="5" t="str">
        <f t="shared" si="29"/>
        <v>23346</v>
      </c>
      <c r="D1865" s="2" t="s">
        <v>2927</v>
      </c>
    </row>
    <row r="1866" spans="1:4">
      <c r="A1866" s="2" t="s">
        <v>4371</v>
      </c>
      <c r="B1866" s="1">
        <v>233471</v>
      </c>
      <c r="C1866" s="5" t="str">
        <f t="shared" si="29"/>
        <v>23347</v>
      </c>
      <c r="D1866" s="2" t="s">
        <v>2927</v>
      </c>
    </row>
    <row r="1867" spans="1:4">
      <c r="A1867" s="2" t="s">
        <v>1289</v>
      </c>
      <c r="B1867" s="1">
        <v>233617</v>
      </c>
      <c r="C1867" s="5" t="str">
        <f t="shared" si="29"/>
        <v>23361</v>
      </c>
      <c r="D1867" s="2" t="s">
        <v>2927</v>
      </c>
    </row>
    <row r="1868" spans="1:4">
      <c r="A1868" s="2" t="s">
        <v>1290</v>
      </c>
      <c r="B1868" s="1">
        <v>233625</v>
      </c>
      <c r="C1868" s="5" t="str">
        <f t="shared" si="29"/>
        <v>23362</v>
      </c>
      <c r="D1868" s="2" t="s">
        <v>2927</v>
      </c>
    </row>
    <row r="1869" spans="1:4">
      <c r="A1869" s="2" t="s">
        <v>4372</v>
      </c>
      <c r="B1869" s="1">
        <v>233811</v>
      </c>
      <c r="C1869" s="5" t="str">
        <f t="shared" si="29"/>
        <v>23381</v>
      </c>
      <c r="D1869" s="2" t="s">
        <v>2927</v>
      </c>
    </row>
    <row r="1870" spans="1:4">
      <c r="A1870" s="2" t="s">
        <v>4373</v>
      </c>
      <c r="B1870" s="1">
        <v>234010</v>
      </c>
      <c r="C1870" s="5" t="str">
        <f t="shared" si="29"/>
        <v>23401</v>
      </c>
      <c r="D1870" s="2" t="s">
        <v>2927</v>
      </c>
    </row>
    <row r="1871" spans="1:4">
      <c r="A1871" s="2" t="s">
        <v>4374</v>
      </c>
      <c r="B1871" s="1">
        <v>234028</v>
      </c>
      <c r="C1871" s="5" t="str">
        <f t="shared" si="29"/>
        <v>23402</v>
      </c>
      <c r="D1871" s="2" t="s">
        <v>2927</v>
      </c>
    </row>
    <row r="1872" spans="1:4">
      <c r="A1872" s="2" t="s">
        <v>4375</v>
      </c>
      <c r="B1872" s="1">
        <v>234214</v>
      </c>
      <c r="C1872" s="5" t="str">
        <f t="shared" si="29"/>
        <v>23421</v>
      </c>
      <c r="D1872" s="2" t="s">
        <v>2927</v>
      </c>
    </row>
    <row r="1873" spans="1:4">
      <c r="A1873" s="2" t="s">
        <v>4376</v>
      </c>
      <c r="B1873" s="1">
        <v>234222</v>
      </c>
      <c r="C1873" s="5" t="str">
        <f t="shared" si="29"/>
        <v>23422</v>
      </c>
      <c r="D1873" s="2" t="s">
        <v>2927</v>
      </c>
    </row>
    <row r="1874" spans="1:4">
      <c r="A1874" s="2" t="s">
        <v>4377</v>
      </c>
      <c r="B1874" s="1">
        <v>234231</v>
      </c>
      <c r="C1874" s="5" t="str">
        <f t="shared" si="29"/>
        <v>23423</v>
      </c>
      <c r="D1874" s="2" t="s">
        <v>2927</v>
      </c>
    </row>
    <row r="1875" spans="1:4">
      <c r="A1875" s="2" t="s">
        <v>1291</v>
      </c>
      <c r="B1875" s="1">
        <v>234249</v>
      </c>
      <c r="C1875" s="5" t="str">
        <f t="shared" si="29"/>
        <v>23424</v>
      </c>
      <c r="D1875" s="2" t="s">
        <v>2927</v>
      </c>
    </row>
    <row r="1876" spans="1:4">
      <c r="A1876" s="2" t="s">
        <v>1292</v>
      </c>
      <c r="B1876" s="1">
        <v>234257</v>
      </c>
      <c r="C1876" s="5" t="str">
        <f t="shared" si="29"/>
        <v>23425</v>
      </c>
      <c r="D1876" s="2" t="s">
        <v>2927</v>
      </c>
    </row>
    <row r="1877" spans="1:4">
      <c r="A1877" s="2" t="s">
        <v>4378</v>
      </c>
      <c r="B1877" s="1">
        <v>234265</v>
      </c>
      <c r="C1877" s="5" t="str">
        <f t="shared" si="29"/>
        <v>23426</v>
      </c>
      <c r="D1877" s="2" t="s">
        <v>2927</v>
      </c>
    </row>
    <row r="1878" spans="1:4">
      <c r="A1878" s="2" t="s">
        <v>1293</v>
      </c>
      <c r="B1878" s="1">
        <v>234273</v>
      </c>
      <c r="C1878" s="5" t="str">
        <f t="shared" si="29"/>
        <v>23427</v>
      </c>
      <c r="D1878" s="2" t="s">
        <v>2927</v>
      </c>
    </row>
    <row r="1879" spans="1:4">
      <c r="A1879" s="2" t="s">
        <v>4379</v>
      </c>
      <c r="B1879" s="1">
        <v>234290</v>
      </c>
      <c r="C1879" s="5" t="str">
        <f t="shared" si="29"/>
        <v>23429</v>
      </c>
      <c r="D1879" s="2" t="s">
        <v>2927</v>
      </c>
    </row>
    <row r="1880" spans="1:4">
      <c r="A1880" s="2" t="s">
        <v>4380</v>
      </c>
      <c r="B1880" s="1">
        <v>234303</v>
      </c>
      <c r="C1880" s="5" t="str">
        <f t="shared" si="29"/>
        <v>23430</v>
      </c>
      <c r="D1880" s="2" t="s">
        <v>2927</v>
      </c>
    </row>
    <row r="1881" spans="1:4">
      <c r="A1881" s="2" t="s">
        <v>4381</v>
      </c>
      <c r="B1881" s="1">
        <v>234311</v>
      </c>
      <c r="C1881" s="5" t="str">
        <f t="shared" si="29"/>
        <v>23431</v>
      </c>
      <c r="D1881" s="2" t="s">
        <v>2927</v>
      </c>
    </row>
    <row r="1882" spans="1:4">
      <c r="A1882" s="2" t="s">
        <v>4382</v>
      </c>
      <c r="B1882" s="1">
        <v>234320</v>
      </c>
      <c r="C1882" s="5" t="str">
        <f t="shared" si="29"/>
        <v>23432</v>
      </c>
      <c r="D1882" s="2" t="s">
        <v>2927</v>
      </c>
    </row>
    <row r="1883" spans="1:4">
      <c r="A1883" s="2" t="s">
        <v>2941</v>
      </c>
      <c r="B1883" s="1">
        <v>234419</v>
      </c>
      <c r="C1883" s="5" t="str">
        <f t="shared" si="29"/>
        <v>23441</v>
      </c>
      <c r="D1883" s="2" t="s">
        <v>2927</v>
      </c>
    </row>
    <row r="1884" spans="1:4">
      <c r="A1884" s="2" t="s">
        <v>1295</v>
      </c>
      <c r="B1884" s="1">
        <v>234427</v>
      </c>
      <c r="C1884" s="5" t="str">
        <f t="shared" si="29"/>
        <v>23442</v>
      </c>
      <c r="D1884" s="2" t="s">
        <v>2927</v>
      </c>
    </row>
    <row r="1885" spans="1:4">
      <c r="A1885" s="2" t="s">
        <v>2943</v>
      </c>
      <c r="B1885" s="1">
        <v>234451</v>
      </c>
      <c r="C1885" s="5" t="str">
        <f t="shared" si="29"/>
        <v>23445</v>
      </c>
      <c r="D1885" s="2" t="s">
        <v>2927</v>
      </c>
    </row>
    <row r="1886" spans="1:4">
      <c r="A1886" s="2" t="s">
        <v>2871</v>
      </c>
      <c r="B1886" s="1">
        <v>234460</v>
      </c>
      <c r="C1886" s="5" t="str">
        <f t="shared" si="29"/>
        <v>23446</v>
      </c>
      <c r="D1886" s="2" t="s">
        <v>2927</v>
      </c>
    </row>
    <row r="1887" spans="1:4">
      <c r="A1887" s="2" t="s">
        <v>1301</v>
      </c>
      <c r="B1887" s="1">
        <v>234478</v>
      </c>
      <c r="C1887" s="5" t="str">
        <f t="shared" si="29"/>
        <v>23447</v>
      </c>
      <c r="D1887" s="2" t="s">
        <v>2927</v>
      </c>
    </row>
    <row r="1888" spans="1:4">
      <c r="A1888" s="2" t="s">
        <v>4383</v>
      </c>
      <c r="B1888" s="1">
        <v>234818</v>
      </c>
      <c r="C1888" s="5" t="str">
        <f t="shared" si="29"/>
        <v>23481</v>
      </c>
      <c r="D1888" s="2" t="s">
        <v>2927</v>
      </c>
    </row>
    <row r="1889" spans="1:4">
      <c r="A1889" s="2" t="s">
        <v>4384</v>
      </c>
      <c r="B1889" s="1">
        <v>234826</v>
      </c>
      <c r="C1889" s="5" t="str">
        <f t="shared" si="29"/>
        <v>23482</v>
      </c>
      <c r="D1889" s="2" t="s">
        <v>2927</v>
      </c>
    </row>
    <row r="1890" spans="1:4">
      <c r="A1890" s="2" t="s">
        <v>4385</v>
      </c>
      <c r="B1890" s="1">
        <v>234834</v>
      </c>
      <c r="C1890" s="5" t="str">
        <f t="shared" si="29"/>
        <v>23483</v>
      </c>
      <c r="D1890" s="2" t="s">
        <v>2927</v>
      </c>
    </row>
    <row r="1891" spans="1:4">
      <c r="A1891" s="2" t="s">
        <v>2944</v>
      </c>
      <c r="B1891" s="1">
        <v>235016</v>
      </c>
      <c r="C1891" s="5" t="str">
        <f t="shared" si="29"/>
        <v>23501</v>
      </c>
      <c r="D1891" s="2" t="s">
        <v>2927</v>
      </c>
    </row>
    <row r="1892" spans="1:4">
      <c r="A1892" s="2" t="s">
        <v>4386</v>
      </c>
      <c r="B1892" s="1">
        <v>235024</v>
      </c>
      <c r="C1892" s="5" t="str">
        <f t="shared" si="29"/>
        <v>23502</v>
      </c>
      <c r="D1892" s="2" t="s">
        <v>2927</v>
      </c>
    </row>
    <row r="1893" spans="1:4">
      <c r="A1893" s="2" t="s">
        <v>4387</v>
      </c>
      <c r="B1893" s="1">
        <v>235211</v>
      </c>
      <c r="C1893" s="5" t="str">
        <f t="shared" si="29"/>
        <v>23521</v>
      </c>
      <c r="D1893" s="2" t="s">
        <v>2927</v>
      </c>
    </row>
    <row r="1894" spans="1:4">
      <c r="A1894" s="2" t="s">
        <v>3892</v>
      </c>
      <c r="B1894" s="1">
        <v>235229</v>
      </c>
      <c r="C1894" s="5" t="str">
        <f t="shared" si="29"/>
        <v>23522</v>
      </c>
      <c r="D1894" s="2" t="s">
        <v>2927</v>
      </c>
    </row>
    <row r="1895" spans="1:4">
      <c r="A1895" s="2" t="s">
        <v>4388</v>
      </c>
      <c r="B1895" s="1">
        <v>235237</v>
      </c>
      <c r="C1895" s="5" t="str">
        <f t="shared" si="29"/>
        <v>23523</v>
      </c>
      <c r="D1895" s="2" t="s">
        <v>2927</v>
      </c>
    </row>
    <row r="1896" spans="1:4">
      <c r="A1896" s="2" t="s">
        <v>4389</v>
      </c>
      <c r="B1896" s="1">
        <v>235415</v>
      </c>
      <c r="C1896" s="5" t="str">
        <f t="shared" si="29"/>
        <v>23541</v>
      </c>
      <c r="D1896" s="2" t="s">
        <v>2927</v>
      </c>
    </row>
    <row r="1897" spans="1:4">
      <c r="A1897" s="2" t="s">
        <v>4390</v>
      </c>
      <c r="B1897" s="1">
        <v>235431</v>
      </c>
      <c r="C1897" s="5" t="str">
        <f t="shared" si="29"/>
        <v>23543</v>
      </c>
      <c r="D1897" s="2" t="s">
        <v>2927</v>
      </c>
    </row>
    <row r="1898" spans="1:4">
      <c r="A1898" s="2" t="s">
        <v>4391</v>
      </c>
      <c r="B1898" s="1">
        <v>235440</v>
      </c>
      <c r="C1898" s="5" t="str">
        <f t="shared" si="29"/>
        <v>23544</v>
      </c>
      <c r="D1898" s="2" t="s">
        <v>2927</v>
      </c>
    </row>
    <row r="1899" spans="1:4">
      <c r="A1899" s="2" t="s">
        <v>1303</v>
      </c>
      <c r="B1899" s="1">
        <v>235610</v>
      </c>
      <c r="C1899" s="5" t="str">
        <f t="shared" si="29"/>
        <v>23561</v>
      </c>
      <c r="D1899" s="2" t="s">
        <v>2927</v>
      </c>
    </row>
    <row r="1900" spans="1:4">
      <c r="A1900" s="2" t="s">
        <v>2945</v>
      </c>
      <c r="B1900" s="1">
        <v>235628</v>
      </c>
      <c r="C1900" s="5" t="str">
        <f t="shared" si="29"/>
        <v>23562</v>
      </c>
      <c r="D1900" s="2" t="s">
        <v>2927</v>
      </c>
    </row>
    <row r="1901" spans="1:4">
      <c r="A1901" s="2" t="s">
        <v>2946</v>
      </c>
      <c r="B1901" s="1">
        <v>235636</v>
      </c>
      <c r="C1901" s="5" t="str">
        <f t="shared" si="29"/>
        <v>23563</v>
      </c>
      <c r="D1901" s="2" t="s">
        <v>2927</v>
      </c>
    </row>
    <row r="1902" spans="1:4">
      <c r="A1902" s="2" t="s">
        <v>4392</v>
      </c>
      <c r="B1902" s="1">
        <v>235644</v>
      </c>
      <c r="C1902" s="5" t="str">
        <f t="shared" si="29"/>
        <v>23564</v>
      </c>
      <c r="D1902" s="2" t="s">
        <v>2927</v>
      </c>
    </row>
    <row r="1903" spans="1:4">
      <c r="A1903" s="2" t="s">
        <v>4393</v>
      </c>
      <c r="B1903" s="1">
        <v>235652</v>
      </c>
      <c r="C1903" s="5" t="str">
        <f t="shared" si="29"/>
        <v>23565</v>
      </c>
      <c r="D1903" s="2" t="s">
        <v>2927</v>
      </c>
    </row>
    <row r="1904" spans="1:4">
      <c r="A1904" s="2" t="s">
        <v>4394</v>
      </c>
      <c r="B1904" s="1">
        <v>235661</v>
      </c>
      <c r="C1904" s="5" t="str">
        <f t="shared" si="29"/>
        <v>23566</v>
      </c>
      <c r="D1904" s="2" t="s">
        <v>2927</v>
      </c>
    </row>
    <row r="1905" spans="1:4">
      <c r="A1905" s="2" t="s">
        <v>4395</v>
      </c>
      <c r="B1905" s="1">
        <v>235814</v>
      </c>
      <c r="C1905" s="5" t="str">
        <f t="shared" si="29"/>
        <v>23581</v>
      </c>
      <c r="D1905" s="2" t="s">
        <v>2927</v>
      </c>
    </row>
    <row r="1906" spans="1:4">
      <c r="A1906" s="2" t="s">
        <v>4396</v>
      </c>
      <c r="B1906" s="1">
        <v>235822</v>
      </c>
      <c r="C1906" s="5" t="str">
        <f t="shared" si="29"/>
        <v>23582</v>
      </c>
      <c r="D1906" s="2" t="s">
        <v>2927</v>
      </c>
    </row>
    <row r="1907" spans="1:4">
      <c r="A1907" s="2" t="s">
        <v>4397</v>
      </c>
      <c r="B1907" s="1">
        <v>236012</v>
      </c>
      <c r="C1907" s="5" t="str">
        <f t="shared" si="29"/>
        <v>23601</v>
      </c>
      <c r="D1907" s="2" t="s">
        <v>2927</v>
      </c>
    </row>
    <row r="1908" spans="1:4">
      <c r="A1908" s="2" t="s">
        <v>789</v>
      </c>
      <c r="B1908" s="1">
        <v>236021</v>
      </c>
      <c r="C1908" s="5" t="str">
        <f t="shared" si="29"/>
        <v>23602</v>
      </c>
      <c r="D1908" s="2" t="s">
        <v>2927</v>
      </c>
    </row>
    <row r="1909" spans="1:4">
      <c r="A1909" s="2" t="s">
        <v>4398</v>
      </c>
      <c r="B1909" s="1">
        <v>236039</v>
      </c>
      <c r="C1909" s="5" t="str">
        <f t="shared" si="29"/>
        <v>23603</v>
      </c>
      <c r="D1909" s="2" t="s">
        <v>2927</v>
      </c>
    </row>
    <row r="1910" spans="1:4">
      <c r="A1910" s="2" t="s">
        <v>4399</v>
      </c>
      <c r="B1910" s="1">
        <v>236047</v>
      </c>
      <c r="C1910" s="5" t="str">
        <f t="shared" si="29"/>
        <v>23604</v>
      </c>
      <c r="D1910" s="2" t="s">
        <v>2927</v>
      </c>
    </row>
    <row r="1911" spans="1:4">
      <c r="A1911" s="2" t="s">
        <v>4400</v>
      </c>
      <c r="B1911" s="1">
        <v>236217</v>
      </c>
      <c r="C1911" s="5" t="str">
        <f t="shared" si="29"/>
        <v>23621</v>
      </c>
      <c r="D1911" s="2" t="s">
        <v>2927</v>
      </c>
    </row>
    <row r="1912" spans="1:4">
      <c r="A1912" s="2" t="s">
        <v>4401</v>
      </c>
      <c r="B1912" s="1">
        <v>236225</v>
      </c>
      <c r="C1912" s="5" t="str">
        <f t="shared" si="29"/>
        <v>23622</v>
      </c>
      <c r="D1912" s="2" t="s">
        <v>2927</v>
      </c>
    </row>
    <row r="1913" spans="1:4">
      <c r="A1913" s="2" t="s">
        <v>4402</v>
      </c>
      <c r="B1913" s="1">
        <v>236233</v>
      </c>
      <c r="C1913" s="5" t="str">
        <f t="shared" si="29"/>
        <v>23623</v>
      </c>
      <c r="D1913" s="2" t="s">
        <v>2927</v>
      </c>
    </row>
    <row r="1914" spans="1:4">
      <c r="A1914" s="2" t="s">
        <v>2947</v>
      </c>
      <c r="B1914" s="1">
        <v>240001</v>
      </c>
      <c r="C1914" s="5" t="str">
        <f t="shared" si="29"/>
        <v>24000</v>
      </c>
      <c r="D1914" s="2" t="s">
        <v>2947</v>
      </c>
    </row>
    <row r="1915" spans="1:4">
      <c r="A1915" s="2" t="s">
        <v>2948</v>
      </c>
      <c r="B1915" s="1">
        <v>242012</v>
      </c>
      <c r="C1915" s="5" t="str">
        <f t="shared" si="29"/>
        <v>24201</v>
      </c>
      <c r="D1915" s="2" t="s">
        <v>2947</v>
      </c>
    </row>
    <row r="1916" spans="1:4">
      <c r="A1916" s="2" t="s">
        <v>1308</v>
      </c>
      <c r="B1916" s="1">
        <v>242021</v>
      </c>
      <c r="C1916" s="5" t="str">
        <f t="shared" si="29"/>
        <v>24202</v>
      </c>
      <c r="D1916" s="2" t="s">
        <v>2947</v>
      </c>
    </row>
    <row r="1917" spans="1:4">
      <c r="A1917" s="2" t="s">
        <v>1309</v>
      </c>
      <c r="B1917" s="1">
        <v>242039</v>
      </c>
      <c r="C1917" s="5" t="str">
        <f t="shared" si="29"/>
        <v>24203</v>
      </c>
      <c r="D1917" s="2" t="s">
        <v>2947</v>
      </c>
    </row>
    <row r="1918" spans="1:4">
      <c r="A1918" s="2" t="s">
        <v>1310</v>
      </c>
      <c r="B1918" s="1">
        <v>242047</v>
      </c>
      <c r="C1918" s="5" t="str">
        <f t="shared" si="29"/>
        <v>24204</v>
      </c>
      <c r="D1918" s="2" t="s">
        <v>2947</v>
      </c>
    </row>
    <row r="1919" spans="1:4">
      <c r="A1919" s="2" t="s">
        <v>1311</v>
      </c>
      <c r="B1919" s="1">
        <v>242055</v>
      </c>
      <c r="C1919" s="5" t="str">
        <f t="shared" si="29"/>
        <v>24205</v>
      </c>
      <c r="D1919" s="2" t="s">
        <v>2947</v>
      </c>
    </row>
    <row r="1920" spans="1:4">
      <c r="A1920" s="2" t="s">
        <v>4403</v>
      </c>
      <c r="B1920" s="1">
        <v>242063</v>
      </c>
      <c r="C1920" s="5" t="str">
        <f t="shared" si="29"/>
        <v>24206</v>
      </c>
      <c r="D1920" s="2" t="s">
        <v>2947</v>
      </c>
    </row>
    <row r="1921" spans="1:4">
      <c r="A1921" s="2" t="s">
        <v>2949</v>
      </c>
      <c r="B1921" s="1">
        <v>242071</v>
      </c>
      <c r="C1921" s="5" t="str">
        <f t="shared" si="29"/>
        <v>24207</v>
      </c>
      <c r="D1921" s="2" t="s">
        <v>2947</v>
      </c>
    </row>
    <row r="1922" spans="1:4">
      <c r="A1922" s="2" t="s">
        <v>1314</v>
      </c>
      <c r="B1922" s="1">
        <v>242080</v>
      </c>
      <c r="C1922" s="5" t="str">
        <f t="shared" si="29"/>
        <v>24208</v>
      </c>
      <c r="D1922" s="2" t="s">
        <v>2947</v>
      </c>
    </row>
    <row r="1923" spans="1:4">
      <c r="A1923" s="2" t="s">
        <v>1315</v>
      </c>
      <c r="B1923" s="1">
        <v>242098</v>
      </c>
      <c r="C1923" s="5" t="str">
        <f t="shared" ref="C1923:C1986" si="30">LEFT(B1923,5)</f>
        <v>24209</v>
      </c>
      <c r="D1923" s="2" t="s">
        <v>2947</v>
      </c>
    </row>
    <row r="1924" spans="1:4">
      <c r="A1924" s="2" t="s">
        <v>1316</v>
      </c>
      <c r="B1924" s="1">
        <v>242101</v>
      </c>
      <c r="C1924" s="5" t="str">
        <f t="shared" si="30"/>
        <v>24210</v>
      </c>
      <c r="D1924" s="2" t="s">
        <v>2947</v>
      </c>
    </row>
    <row r="1925" spans="1:4">
      <c r="A1925" s="2" t="s">
        <v>1317</v>
      </c>
      <c r="B1925" s="1">
        <v>242110</v>
      </c>
      <c r="C1925" s="5" t="str">
        <f t="shared" si="30"/>
        <v>24211</v>
      </c>
      <c r="D1925" s="2" t="s">
        <v>2947</v>
      </c>
    </row>
    <row r="1926" spans="1:4">
      <c r="A1926" s="2" t="s">
        <v>1318</v>
      </c>
      <c r="B1926" s="1">
        <v>242128</v>
      </c>
      <c r="C1926" s="5" t="str">
        <f t="shared" si="30"/>
        <v>24212</v>
      </c>
      <c r="D1926" s="2" t="s">
        <v>2947</v>
      </c>
    </row>
    <row r="1927" spans="1:4">
      <c r="A1927" s="2" t="s">
        <v>4404</v>
      </c>
      <c r="B1927" s="1">
        <v>242136</v>
      </c>
      <c r="C1927" s="5" t="str">
        <f t="shared" si="30"/>
        <v>24213</v>
      </c>
      <c r="D1927" s="2" t="s">
        <v>2947</v>
      </c>
    </row>
    <row r="1928" spans="1:4">
      <c r="A1928" s="2" t="s">
        <v>1319</v>
      </c>
      <c r="B1928" s="1">
        <v>242144</v>
      </c>
      <c r="C1928" s="5" t="str">
        <f t="shared" si="30"/>
        <v>24214</v>
      </c>
      <c r="D1928" s="2" t="s">
        <v>2947</v>
      </c>
    </row>
    <row r="1929" spans="1:4">
      <c r="A1929" s="2" t="s">
        <v>1320</v>
      </c>
      <c r="B1929" s="1">
        <v>242152</v>
      </c>
      <c r="C1929" s="5" t="str">
        <f t="shared" si="30"/>
        <v>24215</v>
      </c>
      <c r="D1929" s="2" t="s">
        <v>2947</v>
      </c>
    </row>
    <row r="1930" spans="1:4">
      <c r="A1930" s="2" t="s">
        <v>1321</v>
      </c>
      <c r="B1930" s="1">
        <v>242161</v>
      </c>
      <c r="C1930" s="5" t="str">
        <f t="shared" si="30"/>
        <v>24216</v>
      </c>
      <c r="D1930" s="2" t="s">
        <v>2947</v>
      </c>
    </row>
    <row r="1931" spans="1:4">
      <c r="A1931" s="2" t="s">
        <v>4405</v>
      </c>
      <c r="B1931" s="1">
        <v>243019</v>
      </c>
      <c r="C1931" s="5" t="str">
        <f t="shared" si="30"/>
        <v>24301</v>
      </c>
      <c r="D1931" s="2" t="s">
        <v>2947</v>
      </c>
    </row>
    <row r="1932" spans="1:4">
      <c r="A1932" s="2" t="s">
        <v>2061</v>
      </c>
      <c r="B1932" s="1">
        <v>243027</v>
      </c>
      <c r="C1932" s="5" t="str">
        <f t="shared" si="30"/>
        <v>24302</v>
      </c>
      <c r="D1932" s="2" t="s">
        <v>2947</v>
      </c>
    </row>
    <row r="1933" spans="1:4">
      <c r="A1933" s="2" t="s">
        <v>1322</v>
      </c>
      <c r="B1933" s="1">
        <v>243035</v>
      </c>
      <c r="C1933" s="5" t="str">
        <f t="shared" si="30"/>
        <v>24303</v>
      </c>
      <c r="D1933" s="2" t="s">
        <v>2947</v>
      </c>
    </row>
    <row r="1934" spans="1:4">
      <c r="A1934" s="2" t="s">
        <v>4406</v>
      </c>
      <c r="B1934" s="1">
        <v>243213</v>
      </c>
      <c r="C1934" s="5" t="str">
        <f t="shared" si="30"/>
        <v>24321</v>
      </c>
      <c r="D1934" s="2" t="s">
        <v>2947</v>
      </c>
    </row>
    <row r="1935" spans="1:4">
      <c r="A1935" s="2" t="s">
        <v>4407</v>
      </c>
      <c r="B1935" s="1">
        <v>243221</v>
      </c>
      <c r="C1935" s="5" t="str">
        <f t="shared" si="30"/>
        <v>24322</v>
      </c>
      <c r="D1935" s="2" t="s">
        <v>2947</v>
      </c>
    </row>
    <row r="1936" spans="1:4">
      <c r="A1936" s="2" t="s">
        <v>4408</v>
      </c>
      <c r="B1936" s="1">
        <v>243230</v>
      </c>
      <c r="C1936" s="5" t="str">
        <f t="shared" si="30"/>
        <v>24323</v>
      </c>
      <c r="D1936" s="2" t="s">
        <v>2947</v>
      </c>
    </row>
    <row r="1937" spans="1:4">
      <c r="A1937" s="2" t="s">
        <v>2950</v>
      </c>
      <c r="B1937" s="1">
        <v>243248</v>
      </c>
      <c r="C1937" s="5" t="str">
        <f t="shared" si="30"/>
        <v>24324</v>
      </c>
      <c r="D1937" s="2" t="s">
        <v>2947</v>
      </c>
    </row>
    <row r="1938" spans="1:4">
      <c r="A1938" s="2" t="s">
        <v>3900</v>
      </c>
      <c r="B1938" s="1">
        <v>243256</v>
      </c>
      <c r="C1938" s="5" t="str">
        <f t="shared" si="30"/>
        <v>24325</v>
      </c>
      <c r="D1938" s="2" t="s">
        <v>2947</v>
      </c>
    </row>
    <row r="1939" spans="1:4">
      <c r="A1939" s="2" t="s">
        <v>2951</v>
      </c>
      <c r="B1939" s="1">
        <v>243418</v>
      </c>
      <c r="C1939" s="5" t="str">
        <f t="shared" si="30"/>
        <v>24341</v>
      </c>
      <c r="D1939" s="2" t="s">
        <v>2947</v>
      </c>
    </row>
    <row r="1940" spans="1:4">
      <c r="A1940" s="2" t="s">
        <v>4409</v>
      </c>
      <c r="B1940" s="1">
        <v>243426</v>
      </c>
      <c r="C1940" s="5" t="str">
        <f t="shared" si="30"/>
        <v>24342</v>
      </c>
      <c r="D1940" s="2" t="s">
        <v>2947</v>
      </c>
    </row>
    <row r="1941" spans="1:4">
      <c r="A1941" s="2" t="s">
        <v>438</v>
      </c>
      <c r="B1941" s="1">
        <v>243434</v>
      </c>
      <c r="C1941" s="5" t="str">
        <f t="shared" si="30"/>
        <v>24343</v>
      </c>
      <c r="D1941" s="2" t="s">
        <v>2947</v>
      </c>
    </row>
    <row r="1942" spans="1:4">
      <c r="A1942" s="2" t="s">
        <v>1329</v>
      </c>
      <c r="B1942" s="1">
        <v>243442</v>
      </c>
      <c r="C1942" s="5" t="str">
        <f t="shared" si="30"/>
        <v>24344</v>
      </c>
      <c r="D1942" s="2" t="s">
        <v>2947</v>
      </c>
    </row>
    <row r="1943" spans="1:4">
      <c r="A1943" s="2" t="s">
        <v>4410</v>
      </c>
      <c r="B1943" s="1">
        <v>243612</v>
      </c>
      <c r="C1943" s="5" t="str">
        <f t="shared" si="30"/>
        <v>24361</v>
      </c>
      <c r="D1943" s="2" t="s">
        <v>2947</v>
      </c>
    </row>
    <row r="1944" spans="1:4">
      <c r="A1944" s="2" t="s">
        <v>4411</v>
      </c>
      <c r="B1944" s="1">
        <v>243817</v>
      </c>
      <c r="C1944" s="5" t="str">
        <f t="shared" si="30"/>
        <v>24381</v>
      </c>
      <c r="D1944" s="2" t="s">
        <v>2947</v>
      </c>
    </row>
    <row r="1945" spans="1:4">
      <c r="A1945" s="2" t="s">
        <v>4412</v>
      </c>
      <c r="B1945" s="1">
        <v>243825</v>
      </c>
      <c r="C1945" s="5" t="str">
        <f t="shared" si="30"/>
        <v>24382</v>
      </c>
      <c r="D1945" s="2" t="s">
        <v>2947</v>
      </c>
    </row>
    <row r="1946" spans="1:4">
      <c r="A1946" s="2" t="s">
        <v>4413</v>
      </c>
      <c r="B1946" s="1">
        <v>243833</v>
      </c>
      <c r="C1946" s="5" t="str">
        <f t="shared" si="30"/>
        <v>24383</v>
      </c>
      <c r="D1946" s="2" t="s">
        <v>2947</v>
      </c>
    </row>
    <row r="1947" spans="1:4">
      <c r="A1947" s="2" t="s">
        <v>4414</v>
      </c>
      <c r="B1947" s="1">
        <v>243841</v>
      </c>
      <c r="C1947" s="5" t="str">
        <f t="shared" si="30"/>
        <v>24384</v>
      </c>
      <c r="D1947" s="2" t="s">
        <v>2947</v>
      </c>
    </row>
    <row r="1948" spans="1:4">
      <c r="A1948" s="2" t="s">
        <v>4415</v>
      </c>
      <c r="B1948" s="1">
        <v>244023</v>
      </c>
      <c r="C1948" s="5" t="str">
        <f t="shared" si="30"/>
        <v>24402</v>
      </c>
      <c r="D1948" s="2" t="s">
        <v>2947</v>
      </c>
    </row>
    <row r="1949" spans="1:4">
      <c r="A1949" s="2" t="s">
        <v>4416</v>
      </c>
      <c r="B1949" s="1">
        <v>244031</v>
      </c>
      <c r="C1949" s="5" t="str">
        <f t="shared" si="30"/>
        <v>24403</v>
      </c>
      <c r="D1949" s="2" t="s">
        <v>2947</v>
      </c>
    </row>
    <row r="1950" spans="1:4">
      <c r="A1950" s="2" t="s">
        <v>4417</v>
      </c>
      <c r="B1950" s="1">
        <v>244040</v>
      </c>
      <c r="C1950" s="5" t="str">
        <f t="shared" si="30"/>
        <v>24404</v>
      </c>
      <c r="D1950" s="2" t="s">
        <v>2947</v>
      </c>
    </row>
    <row r="1951" spans="1:4">
      <c r="A1951" s="2" t="s">
        <v>4418</v>
      </c>
      <c r="B1951" s="1">
        <v>244058</v>
      </c>
      <c r="C1951" s="5" t="str">
        <f t="shared" si="30"/>
        <v>24405</v>
      </c>
      <c r="D1951" s="2" t="s">
        <v>2947</v>
      </c>
    </row>
    <row r="1952" spans="1:4">
      <c r="A1952" s="2" t="s">
        <v>4419</v>
      </c>
      <c r="B1952" s="1">
        <v>244066</v>
      </c>
      <c r="C1952" s="5" t="str">
        <f t="shared" si="30"/>
        <v>24406</v>
      </c>
      <c r="D1952" s="2" t="s">
        <v>2947</v>
      </c>
    </row>
    <row r="1953" spans="1:4">
      <c r="A1953" s="2" t="s">
        <v>4420</v>
      </c>
      <c r="B1953" s="1">
        <v>244074</v>
      </c>
      <c r="C1953" s="5" t="str">
        <f t="shared" si="30"/>
        <v>24407</v>
      </c>
      <c r="D1953" s="2" t="s">
        <v>2947</v>
      </c>
    </row>
    <row r="1954" spans="1:4">
      <c r="A1954" s="2" t="s">
        <v>4421</v>
      </c>
      <c r="B1954" s="1">
        <v>244210</v>
      </c>
      <c r="C1954" s="5" t="str">
        <f t="shared" si="30"/>
        <v>24421</v>
      </c>
      <c r="D1954" s="2" t="s">
        <v>2947</v>
      </c>
    </row>
    <row r="1955" spans="1:4">
      <c r="A1955" s="2" t="s">
        <v>4422</v>
      </c>
      <c r="B1955" s="1">
        <v>244228</v>
      </c>
      <c r="C1955" s="5" t="str">
        <f t="shared" si="30"/>
        <v>24422</v>
      </c>
      <c r="D1955" s="2" t="s">
        <v>2947</v>
      </c>
    </row>
    <row r="1956" spans="1:4">
      <c r="A1956" s="2" t="s">
        <v>1330</v>
      </c>
      <c r="B1956" s="1">
        <v>244414</v>
      </c>
      <c r="C1956" s="5" t="str">
        <f t="shared" si="30"/>
        <v>24441</v>
      </c>
      <c r="D1956" s="2" t="s">
        <v>2947</v>
      </c>
    </row>
    <row r="1957" spans="1:4">
      <c r="A1957" s="2" t="s">
        <v>2952</v>
      </c>
      <c r="B1957" s="1">
        <v>244422</v>
      </c>
      <c r="C1957" s="5" t="str">
        <f t="shared" si="30"/>
        <v>24442</v>
      </c>
      <c r="D1957" s="2" t="s">
        <v>2947</v>
      </c>
    </row>
    <row r="1958" spans="1:4">
      <c r="A1958" s="2" t="s">
        <v>1333</v>
      </c>
      <c r="B1958" s="1">
        <v>244431</v>
      </c>
      <c r="C1958" s="5" t="str">
        <f t="shared" si="30"/>
        <v>24443</v>
      </c>
      <c r="D1958" s="2" t="s">
        <v>2947</v>
      </c>
    </row>
    <row r="1959" spans="1:4">
      <c r="A1959" s="2" t="s">
        <v>4423</v>
      </c>
      <c r="B1959" s="1">
        <v>244449</v>
      </c>
      <c r="C1959" s="5" t="str">
        <f t="shared" si="30"/>
        <v>24444</v>
      </c>
      <c r="D1959" s="2" t="s">
        <v>2947</v>
      </c>
    </row>
    <row r="1960" spans="1:4">
      <c r="A1960" s="2" t="s">
        <v>4319</v>
      </c>
      <c r="B1960" s="1">
        <v>244457</v>
      </c>
      <c r="C1960" s="5" t="str">
        <f t="shared" si="30"/>
        <v>24445</v>
      </c>
      <c r="D1960" s="2" t="s">
        <v>2947</v>
      </c>
    </row>
    <row r="1961" spans="1:4">
      <c r="A1961" s="2" t="s">
        <v>1334</v>
      </c>
      <c r="B1961" s="1">
        <v>244619</v>
      </c>
      <c r="C1961" s="5" t="str">
        <f t="shared" si="30"/>
        <v>24461</v>
      </c>
      <c r="D1961" s="2" t="s">
        <v>2947</v>
      </c>
    </row>
    <row r="1962" spans="1:4">
      <c r="A1962" s="2" t="s">
        <v>4424</v>
      </c>
      <c r="B1962" s="1">
        <v>244627</v>
      </c>
      <c r="C1962" s="5" t="str">
        <f t="shared" si="30"/>
        <v>24462</v>
      </c>
      <c r="D1962" s="2" t="s">
        <v>2947</v>
      </c>
    </row>
    <row r="1963" spans="1:4">
      <c r="A1963" s="2" t="s">
        <v>4425</v>
      </c>
      <c r="B1963" s="1">
        <v>244635</v>
      </c>
      <c r="C1963" s="5" t="str">
        <f t="shared" si="30"/>
        <v>24463</v>
      </c>
      <c r="D1963" s="2" t="s">
        <v>2947</v>
      </c>
    </row>
    <row r="1964" spans="1:4">
      <c r="A1964" s="2" t="s">
        <v>4426</v>
      </c>
      <c r="B1964" s="1">
        <v>244643</v>
      </c>
      <c r="C1964" s="5" t="str">
        <f t="shared" si="30"/>
        <v>24464</v>
      </c>
      <c r="D1964" s="2" t="s">
        <v>2947</v>
      </c>
    </row>
    <row r="1965" spans="1:4">
      <c r="A1965" s="2" t="s">
        <v>4427</v>
      </c>
      <c r="B1965" s="1">
        <v>244651</v>
      </c>
      <c r="C1965" s="5" t="str">
        <f t="shared" si="30"/>
        <v>24465</v>
      </c>
      <c r="D1965" s="2" t="s">
        <v>2947</v>
      </c>
    </row>
    <row r="1966" spans="1:4">
      <c r="A1966" s="2" t="s">
        <v>3791</v>
      </c>
      <c r="B1966" s="1">
        <v>244660</v>
      </c>
      <c r="C1966" s="5" t="str">
        <f t="shared" si="30"/>
        <v>24466</v>
      </c>
      <c r="D1966" s="2" t="s">
        <v>2947</v>
      </c>
    </row>
    <row r="1967" spans="1:4">
      <c r="A1967" s="2" t="s">
        <v>4428</v>
      </c>
      <c r="B1967" s="1">
        <v>244678</v>
      </c>
      <c r="C1967" s="5" t="str">
        <f t="shared" si="30"/>
        <v>24467</v>
      </c>
      <c r="D1967" s="2" t="s">
        <v>2947</v>
      </c>
    </row>
    <row r="1968" spans="1:4">
      <c r="A1968" s="2" t="s">
        <v>4429</v>
      </c>
      <c r="B1968" s="1">
        <v>244686</v>
      </c>
      <c r="C1968" s="5" t="str">
        <f t="shared" si="30"/>
        <v>24468</v>
      </c>
      <c r="D1968" s="2" t="s">
        <v>2947</v>
      </c>
    </row>
    <row r="1969" spans="1:4">
      <c r="A1969" s="2" t="s">
        <v>4430</v>
      </c>
      <c r="B1969" s="1">
        <v>244694</v>
      </c>
      <c r="C1969" s="5" t="str">
        <f t="shared" si="30"/>
        <v>24469</v>
      </c>
      <c r="D1969" s="2" t="s">
        <v>2947</v>
      </c>
    </row>
    <row r="1970" spans="1:4">
      <c r="A1970" s="2" t="s">
        <v>1335</v>
      </c>
      <c r="B1970" s="1">
        <v>244708</v>
      </c>
      <c r="C1970" s="5" t="str">
        <f t="shared" si="30"/>
        <v>24470</v>
      </c>
      <c r="D1970" s="2" t="s">
        <v>2947</v>
      </c>
    </row>
    <row r="1971" spans="1:4">
      <c r="A1971" s="2" t="s">
        <v>1336</v>
      </c>
      <c r="B1971" s="1">
        <v>244716</v>
      </c>
      <c r="C1971" s="5" t="str">
        <f t="shared" si="30"/>
        <v>24471</v>
      </c>
      <c r="D1971" s="2" t="s">
        <v>2947</v>
      </c>
    </row>
    <row r="1972" spans="1:4">
      <c r="A1972" s="2" t="s">
        <v>1337</v>
      </c>
      <c r="B1972" s="1">
        <v>244724</v>
      </c>
      <c r="C1972" s="5" t="str">
        <f t="shared" si="30"/>
        <v>24472</v>
      </c>
      <c r="D1972" s="2" t="s">
        <v>2947</v>
      </c>
    </row>
    <row r="1973" spans="1:4">
      <c r="A1973" s="2" t="s">
        <v>4431</v>
      </c>
      <c r="B1973" s="1">
        <v>244813</v>
      </c>
      <c r="C1973" s="5" t="str">
        <f t="shared" si="30"/>
        <v>24481</v>
      </c>
      <c r="D1973" s="2" t="s">
        <v>2947</v>
      </c>
    </row>
    <row r="1974" spans="1:4">
      <c r="A1974" s="2" t="s">
        <v>4432</v>
      </c>
      <c r="B1974" s="1">
        <v>244821</v>
      </c>
      <c r="C1974" s="5" t="str">
        <f t="shared" si="30"/>
        <v>24482</v>
      </c>
      <c r="D1974" s="2" t="s">
        <v>2947</v>
      </c>
    </row>
    <row r="1975" spans="1:4">
      <c r="A1975" s="2" t="s">
        <v>4433</v>
      </c>
      <c r="B1975" s="1">
        <v>244830</v>
      </c>
      <c r="C1975" s="5" t="str">
        <f t="shared" si="30"/>
        <v>24483</v>
      </c>
      <c r="D1975" s="2" t="s">
        <v>2947</v>
      </c>
    </row>
    <row r="1976" spans="1:4">
      <c r="A1976" s="2" t="s">
        <v>4434</v>
      </c>
      <c r="B1976" s="1">
        <v>244848</v>
      </c>
      <c r="C1976" s="5" t="str">
        <f t="shared" si="30"/>
        <v>24484</v>
      </c>
      <c r="D1976" s="2" t="s">
        <v>2947</v>
      </c>
    </row>
    <row r="1977" spans="1:4">
      <c r="A1977" s="2" t="s">
        <v>4435</v>
      </c>
      <c r="B1977" s="1">
        <v>245011</v>
      </c>
      <c r="C1977" s="5" t="str">
        <f t="shared" si="30"/>
        <v>24501</v>
      </c>
      <c r="D1977" s="2" t="s">
        <v>2947</v>
      </c>
    </row>
    <row r="1978" spans="1:4">
      <c r="A1978" s="2" t="s">
        <v>4436</v>
      </c>
      <c r="B1978" s="1">
        <v>245216</v>
      </c>
      <c r="C1978" s="5" t="str">
        <f t="shared" si="30"/>
        <v>24521</v>
      </c>
      <c r="D1978" s="2" t="s">
        <v>2947</v>
      </c>
    </row>
    <row r="1979" spans="1:4">
      <c r="A1979" s="2" t="s">
        <v>4437</v>
      </c>
      <c r="B1979" s="1">
        <v>245224</v>
      </c>
      <c r="C1979" s="5" t="str">
        <f t="shared" si="30"/>
        <v>24522</v>
      </c>
      <c r="D1979" s="2" t="s">
        <v>2947</v>
      </c>
    </row>
    <row r="1980" spans="1:4">
      <c r="A1980" s="2" t="s">
        <v>4438</v>
      </c>
      <c r="B1980" s="1">
        <v>245232</v>
      </c>
      <c r="C1980" s="5" t="str">
        <f t="shared" si="30"/>
        <v>24523</v>
      </c>
      <c r="D1980" s="2" t="s">
        <v>2947</v>
      </c>
    </row>
    <row r="1981" spans="1:4">
      <c r="A1981" s="2" t="s">
        <v>4439</v>
      </c>
      <c r="B1981" s="1">
        <v>245241</v>
      </c>
      <c r="C1981" s="5" t="str">
        <f t="shared" si="30"/>
        <v>24524</v>
      </c>
      <c r="D1981" s="2" t="s">
        <v>2947</v>
      </c>
    </row>
    <row r="1982" spans="1:4">
      <c r="A1982" s="2" t="s">
        <v>4440</v>
      </c>
      <c r="B1982" s="1">
        <v>245259</v>
      </c>
      <c r="C1982" s="5" t="str">
        <f t="shared" si="30"/>
        <v>24525</v>
      </c>
      <c r="D1982" s="2" t="s">
        <v>2947</v>
      </c>
    </row>
    <row r="1983" spans="1:4">
      <c r="A1983" s="2" t="s">
        <v>4441</v>
      </c>
      <c r="B1983" s="1">
        <v>245411</v>
      </c>
      <c r="C1983" s="5" t="str">
        <f t="shared" si="30"/>
        <v>24541</v>
      </c>
      <c r="D1983" s="2" t="s">
        <v>2947</v>
      </c>
    </row>
    <row r="1984" spans="1:4">
      <c r="A1984" s="2" t="s">
        <v>4442</v>
      </c>
      <c r="B1984" s="1">
        <v>245429</v>
      </c>
      <c r="C1984" s="5" t="str">
        <f t="shared" si="30"/>
        <v>24542</v>
      </c>
      <c r="D1984" s="2" t="s">
        <v>2947</v>
      </c>
    </row>
    <row r="1985" spans="1:4">
      <c r="A1985" s="2" t="s">
        <v>1338</v>
      </c>
      <c r="B1985" s="1">
        <v>245437</v>
      </c>
      <c r="C1985" s="5" t="str">
        <f t="shared" si="30"/>
        <v>24543</v>
      </c>
      <c r="D1985" s="2" t="s">
        <v>2947</v>
      </c>
    </row>
    <row r="1986" spans="1:4">
      <c r="A1986" s="2" t="s">
        <v>2953</v>
      </c>
      <c r="B1986" s="1">
        <v>245615</v>
      </c>
      <c r="C1986" s="5" t="str">
        <f t="shared" si="30"/>
        <v>24561</v>
      </c>
      <c r="D1986" s="2" t="s">
        <v>2947</v>
      </c>
    </row>
    <row r="1987" spans="1:4">
      <c r="A1987" s="2" t="s">
        <v>1341</v>
      </c>
      <c r="B1987" s="1">
        <v>245623</v>
      </c>
      <c r="C1987" s="5" t="str">
        <f t="shared" ref="C1987:C2050" si="31">LEFT(B1987,5)</f>
        <v>24562</v>
      </c>
      <c r="D1987" s="2" t="s">
        <v>2947</v>
      </c>
    </row>
    <row r="1988" spans="1:4">
      <c r="A1988" s="2" t="s">
        <v>4443</v>
      </c>
      <c r="B1988" s="1">
        <v>245631</v>
      </c>
      <c r="C1988" s="5" t="str">
        <f t="shared" si="31"/>
        <v>24563</v>
      </c>
      <c r="D1988" s="2" t="s">
        <v>2947</v>
      </c>
    </row>
    <row r="1989" spans="1:4">
      <c r="A1989" s="2" t="s">
        <v>4444</v>
      </c>
      <c r="B1989" s="1">
        <v>245640</v>
      </c>
      <c r="C1989" s="5" t="str">
        <f t="shared" si="31"/>
        <v>24564</v>
      </c>
      <c r="D1989" s="2" t="s">
        <v>2947</v>
      </c>
    </row>
    <row r="1990" spans="1:4">
      <c r="A1990" s="2" t="s">
        <v>2954</v>
      </c>
      <c r="B1990" s="1">
        <v>250007</v>
      </c>
      <c r="C1990" s="5" t="str">
        <f t="shared" si="31"/>
        <v>25000</v>
      </c>
      <c r="D1990" s="2" t="s">
        <v>2954</v>
      </c>
    </row>
    <row r="1991" spans="1:4">
      <c r="A1991" s="2" t="s">
        <v>1342</v>
      </c>
      <c r="B1991" s="1">
        <v>252018</v>
      </c>
      <c r="C1991" s="5" t="str">
        <f t="shared" si="31"/>
        <v>25201</v>
      </c>
      <c r="D1991" s="2" t="s">
        <v>2954</v>
      </c>
    </row>
    <row r="1992" spans="1:4">
      <c r="A1992" s="2" t="s">
        <v>1343</v>
      </c>
      <c r="B1992" s="1">
        <v>252026</v>
      </c>
      <c r="C1992" s="5" t="str">
        <f t="shared" si="31"/>
        <v>25202</v>
      </c>
      <c r="D1992" s="2" t="s">
        <v>2954</v>
      </c>
    </row>
    <row r="1993" spans="1:4">
      <c r="A1993" s="2" t="s">
        <v>1344</v>
      </c>
      <c r="B1993" s="1">
        <v>252034</v>
      </c>
      <c r="C1993" s="5" t="str">
        <f t="shared" si="31"/>
        <v>25203</v>
      </c>
      <c r="D1993" s="2" t="s">
        <v>2954</v>
      </c>
    </row>
    <row r="1994" spans="1:4">
      <c r="A1994" s="2" t="s">
        <v>1345</v>
      </c>
      <c r="B1994" s="1">
        <v>252042</v>
      </c>
      <c r="C1994" s="5" t="str">
        <f t="shared" si="31"/>
        <v>25204</v>
      </c>
      <c r="D1994" s="2" t="s">
        <v>2954</v>
      </c>
    </row>
    <row r="1995" spans="1:4">
      <c r="A1995" s="2" t="s">
        <v>4445</v>
      </c>
      <c r="B1995" s="1">
        <v>252051</v>
      </c>
      <c r="C1995" s="5" t="str">
        <f t="shared" si="31"/>
        <v>25205</v>
      </c>
      <c r="D1995" s="2" t="s">
        <v>2954</v>
      </c>
    </row>
    <row r="1996" spans="1:4">
      <c r="A1996" s="2" t="s">
        <v>1346</v>
      </c>
      <c r="B1996" s="1">
        <v>252069</v>
      </c>
      <c r="C1996" s="5" t="str">
        <f t="shared" si="31"/>
        <v>25206</v>
      </c>
      <c r="D1996" s="2" t="s">
        <v>2954</v>
      </c>
    </row>
    <row r="1997" spans="1:4">
      <c r="A1997" s="2" t="s">
        <v>2955</v>
      </c>
      <c r="B1997" s="1">
        <v>252077</v>
      </c>
      <c r="C1997" s="5" t="str">
        <f t="shared" si="31"/>
        <v>25207</v>
      </c>
      <c r="D1997" s="2" t="s">
        <v>2954</v>
      </c>
    </row>
    <row r="1998" spans="1:4">
      <c r="A1998" s="2" t="s">
        <v>2956</v>
      </c>
      <c r="B1998" s="1">
        <v>252085</v>
      </c>
      <c r="C1998" s="5" t="str">
        <f t="shared" si="31"/>
        <v>25208</v>
      </c>
      <c r="D1998" s="2" t="s">
        <v>2954</v>
      </c>
    </row>
    <row r="1999" spans="1:4">
      <c r="A1999" s="2" t="s">
        <v>1349</v>
      </c>
      <c r="B1999" s="1">
        <v>252093</v>
      </c>
      <c r="C1999" s="5" t="str">
        <f t="shared" si="31"/>
        <v>25209</v>
      </c>
      <c r="D1999" s="2" t="s">
        <v>2954</v>
      </c>
    </row>
    <row r="2000" spans="1:4">
      <c r="A2000" s="2" t="s">
        <v>1350</v>
      </c>
      <c r="B2000" s="1">
        <v>252107</v>
      </c>
      <c r="C2000" s="5" t="str">
        <f t="shared" si="31"/>
        <v>25210</v>
      </c>
      <c r="D2000" s="2" t="s">
        <v>2954</v>
      </c>
    </row>
    <row r="2001" spans="1:4">
      <c r="A2001" s="2" t="s">
        <v>1351</v>
      </c>
      <c r="B2001" s="1">
        <v>252115</v>
      </c>
      <c r="C2001" s="5" t="str">
        <f t="shared" si="31"/>
        <v>25211</v>
      </c>
      <c r="D2001" s="2" t="s">
        <v>2954</v>
      </c>
    </row>
    <row r="2002" spans="1:4">
      <c r="A2002" s="2" t="s">
        <v>1352</v>
      </c>
      <c r="B2002" s="1">
        <v>252123</v>
      </c>
      <c r="C2002" s="5" t="str">
        <f t="shared" si="31"/>
        <v>25212</v>
      </c>
      <c r="D2002" s="2" t="s">
        <v>2954</v>
      </c>
    </row>
    <row r="2003" spans="1:4">
      <c r="A2003" s="2" t="s">
        <v>1353</v>
      </c>
      <c r="B2003" s="1">
        <v>252131</v>
      </c>
      <c r="C2003" s="5" t="str">
        <f t="shared" si="31"/>
        <v>25213</v>
      </c>
      <c r="D2003" s="2" t="s">
        <v>2954</v>
      </c>
    </row>
    <row r="2004" spans="1:4">
      <c r="A2004" s="2" t="s">
        <v>1354</v>
      </c>
      <c r="B2004" s="1">
        <v>252140</v>
      </c>
      <c r="C2004" s="5" t="str">
        <f t="shared" si="31"/>
        <v>25214</v>
      </c>
      <c r="D2004" s="2" t="s">
        <v>2954</v>
      </c>
    </row>
    <row r="2005" spans="1:4">
      <c r="A2005" s="2" t="s">
        <v>1002</v>
      </c>
      <c r="B2005" s="1">
        <v>253014</v>
      </c>
      <c r="C2005" s="5" t="str">
        <f t="shared" si="31"/>
        <v>25301</v>
      </c>
      <c r="D2005" s="2" t="s">
        <v>2954</v>
      </c>
    </row>
    <row r="2006" spans="1:4">
      <c r="A2006" s="2" t="s">
        <v>4446</v>
      </c>
      <c r="B2006" s="1">
        <v>253421</v>
      </c>
      <c r="C2006" s="5" t="str">
        <f t="shared" si="31"/>
        <v>25342</v>
      </c>
      <c r="D2006" s="2" t="s">
        <v>2954</v>
      </c>
    </row>
    <row r="2007" spans="1:4">
      <c r="A2007" s="2" t="s">
        <v>4447</v>
      </c>
      <c r="B2007" s="1">
        <v>253430</v>
      </c>
      <c r="C2007" s="5" t="str">
        <f t="shared" si="31"/>
        <v>25343</v>
      </c>
      <c r="D2007" s="2" t="s">
        <v>2954</v>
      </c>
    </row>
    <row r="2008" spans="1:4">
      <c r="A2008" s="2" t="s">
        <v>4448</v>
      </c>
      <c r="B2008" s="1">
        <v>253618</v>
      </c>
      <c r="C2008" s="5" t="str">
        <f t="shared" si="31"/>
        <v>25361</v>
      </c>
      <c r="D2008" s="2" t="s">
        <v>2954</v>
      </c>
    </row>
    <row r="2009" spans="1:4">
      <c r="A2009" s="2" t="s">
        <v>4204</v>
      </c>
      <c r="B2009" s="1">
        <v>253626</v>
      </c>
      <c r="C2009" s="5" t="str">
        <f t="shared" si="31"/>
        <v>25362</v>
      </c>
      <c r="D2009" s="2" t="s">
        <v>2954</v>
      </c>
    </row>
    <row r="2010" spans="1:4">
      <c r="A2010" s="2" t="s">
        <v>4449</v>
      </c>
      <c r="B2010" s="1">
        <v>253634</v>
      </c>
      <c r="C2010" s="5" t="str">
        <f t="shared" si="31"/>
        <v>25363</v>
      </c>
      <c r="D2010" s="2" t="s">
        <v>2954</v>
      </c>
    </row>
    <row r="2011" spans="1:4">
      <c r="A2011" s="2" t="s">
        <v>4450</v>
      </c>
      <c r="B2011" s="1">
        <v>253642</v>
      </c>
      <c r="C2011" s="5" t="str">
        <f t="shared" si="31"/>
        <v>25364</v>
      </c>
      <c r="D2011" s="2" t="s">
        <v>2954</v>
      </c>
    </row>
    <row r="2012" spans="1:4">
      <c r="A2012" s="2" t="s">
        <v>4451</v>
      </c>
      <c r="B2012" s="1">
        <v>253651</v>
      </c>
      <c r="C2012" s="5" t="str">
        <f t="shared" si="31"/>
        <v>25365</v>
      </c>
      <c r="D2012" s="2" t="s">
        <v>2954</v>
      </c>
    </row>
    <row r="2013" spans="1:4">
      <c r="A2013" s="2" t="s">
        <v>4452</v>
      </c>
      <c r="B2013" s="1">
        <v>253669</v>
      </c>
      <c r="C2013" s="5" t="str">
        <f t="shared" si="31"/>
        <v>25366</v>
      </c>
      <c r="D2013" s="2" t="s">
        <v>2954</v>
      </c>
    </row>
    <row r="2014" spans="1:4">
      <c r="A2014" s="2" t="s">
        <v>4453</v>
      </c>
      <c r="B2014" s="1">
        <v>253677</v>
      </c>
      <c r="C2014" s="5" t="str">
        <f t="shared" si="31"/>
        <v>25367</v>
      </c>
      <c r="D2014" s="2" t="s">
        <v>2954</v>
      </c>
    </row>
    <row r="2015" spans="1:4">
      <c r="A2015" s="2" t="s">
        <v>4454</v>
      </c>
      <c r="B2015" s="1">
        <v>253812</v>
      </c>
      <c r="C2015" s="5" t="str">
        <f t="shared" si="31"/>
        <v>25381</v>
      </c>
      <c r="D2015" s="2" t="s">
        <v>2954</v>
      </c>
    </row>
    <row r="2016" spans="1:4">
      <c r="A2016" s="2" t="s">
        <v>4455</v>
      </c>
      <c r="B2016" s="1">
        <v>253821</v>
      </c>
      <c r="C2016" s="5" t="str">
        <f t="shared" si="31"/>
        <v>25382</v>
      </c>
      <c r="D2016" s="2" t="s">
        <v>2954</v>
      </c>
    </row>
    <row r="2017" spans="1:4">
      <c r="A2017" s="2" t="s">
        <v>1355</v>
      </c>
      <c r="B2017" s="1">
        <v>253839</v>
      </c>
      <c r="C2017" s="5" t="str">
        <f t="shared" si="31"/>
        <v>25383</v>
      </c>
      <c r="D2017" s="2" t="s">
        <v>2954</v>
      </c>
    </row>
    <row r="2018" spans="1:4">
      <c r="A2018" s="2" t="s">
        <v>1356</v>
      </c>
      <c r="B2018" s="1">
        <v>253847</v>
      </c>
      <c r="C2018" s="5" t="str">
        <f t="shared" si="31"/>
        <v>25384</v>
      </c>
      <c r="D2018" s="2" t="s">
        <v>2954</v>
      </c>
    </row>
    <row r="2019" spans="1:4">
      <c r="A2019" s="2" t="s">
        <v>4456</v>
      </c>
      <c r="B2019" s="1">
        <v>254011</v>
      </c>
      <c r="C2019" s="5" t="str">
        <f t="shared" si="31"/>
        <v>25401</v>
      </c>
      <c r="D2019" s="2" t="s">
        <v>2954</v>
      </c>
    </row>
    <row r="2020" spans="1:4">
      <c r="A2020" s="2" t="s">
        <v>4457</v>
      </c>
      <c r="B2020" s="1">
        <v>254029</v>
      </c>
      <c r="C2020" s="5" t="str">
        <f t="shared" si="31"/>
        <v>25402</v>
      </c>
      <c r="D2020" s="2" t="s">
        <v>2954</v>
      </c>
    </row>
    <row r="2021" spans="1:4">
      <c r="A2021" s="2" t="s">
        <v>4458</v>
      </c>
      <c r="B2021" s="1">
        <v>254037</v>
      </c>
      <c r="C2021" s="5" t="str">
        <f t="shared" si="31"/>
        <v>25403</v>
      </c>
      <c r="D2021" s="2" t="s">
        <v>2954</v>
      </c>
    </row>
    <row r="2022" spans="1:4">
      <c r="A2022" s="2" t="s">
        <v>4459</v>
      </c>
      <c r="B2022" s="1">
        <v>254215</v>
      </c>
      <c r="C2022" s="5" t="str">
        <f t="shared" si="31"/>
        <v>25421</v>
      </c>
      <c r="D2022" s="2" t="s">
        <v>2954</v>
      </c>
    </row>
    <row r="2023" spans="1:4">
      <c r="A2023" s="2" t="s">
        <v>4460</v>
      </c>
      <c r="B2023" s="1">
        <v>254223</v>
      </c>
      <c r="C2023" s="5" t="str">
        <f t="shared" si="31"/>
        <v>25422</v>
      </c>
      <c r="D2023" s="2" t="s">
        <v>2954</v>
      </c>
    </row>
    <row r="2024" spans="1:4">
      <c r="A2024" s="2" t="s">
        <v>4461</v>
      </c>
      <c r="B2024" s="1">
        <v>254231</v>
      </c>
      <c r="C2024" s="5" t="str">
        <f t="shared" si="31"/>
        <v>25423</v>
      </c>
      <c r="D2024" s="2" t="s">
        <v>2954</v>
      </c>
    </row>
    <row r="2025" spans="1:4">
      <c r="A2025" s="2" t="s">
        <v>4462</v>
      </c>
      <c r="B2025" s="1">
        <v>254240</v>
      </c>
      <c r="C2025" s="5" t="str">
        <f t="shared" si="31"/>
        <v>25424</v>
      </c>
      <c r="D2025" s="2" t="s">
        <v>2954</v>
      </c>
    </row>
    <row r="2026" spans="1:4">
      <c r="A2026" s="2" t="s">
        <v>1357</v>
      </c>
      <c r="B2026" s="1">
        <v>254258</v>
      </c>
      <c r="C2026" s="5" t="str">
        <f t="shared" si="31"/>
        <v>25425</v>
      </c>
      <c r="D2026" s="2" t="s">
        <v>2954</v>
      </c>
    </row>
    <row r="2027" spans="1:4">
      <c r="A2027" s="2" t="s">
        <v>2957</v>
      </c>
      <c r="B2027" s="1">
        <v>254410</v>
      </c>
      <c r="C2027" s="5" t="str">
        <f t="shared" si="31"/>
        <v>25441</v>
      </c>
      <c r="D2027" s="2" t="s">
        <v>2954</v>
      </c>
    </row>
    <row r="2028" spans="1:4">
      <c r="A2028" s="2" t="s">
        <v>2958</v>
      </c>
      <c r="B2028" s="1">
        <v>254428</v>
      </c>
      <c r="C2028" s="5" t="str">
        <f t="shared" si="31"/>
        <v>25442</v>
      </c>
      <c r="D2028" s="2" t="s">
        <v>2954</v>
      </c>
    </row>
    <row r="2029" spans="1:4">
      <c r="A2029" s="2" t="s">
        <v>1360</v>
      </c>
      <c r="B2029" s="1">
        <v>254436</v>
      </c>
      <c r="C2029" s="5" t="str">
        <f t="shared" si="31"/>
        <v>25443</v>
      </c>
      <c r="D2029" s="2" t="s">
        <v>2954</v>
      </c>
    </row>
    <row r="2030" spans="1:4">
      <c r="A2030" s="2" t="s">
        <v>4463</v>
      </c>
      <c r="B2030" s="1">
        <v>254614</v>
      </c>
      <c r="C2030" s="5" t="str">
        <f t="shared" si="31"/>
        <v>25461</v>
      </c>
      <c r="D2030" s="2" t="s">
        <v>2954</v>
      </c>
    </row>
    <row r="2031" spans="1:4">
      <c r="A2031" s="2" t="s">
        <v>4464</v>
      </c>
      <c r="B2031" s="1">
        <v>254622</v>
      </c>
      <c r="C2031" s="5" t="str">
        <f t="shared" si="31"/>
        <v>25462</v>
      </c>
      <c r="D2031" s="2" t="s">
        <v>2954</v>
      </c>
    </row>
    <row r="2032" spans="1:4">
      <c r="A2032" s="2" t="s">
        <v>4465</v>
      </c>
      <c r="B2032" s="1">
        <v>254631</v>
      </c>
      <c r="C2032" s="5" t="str">
        <f t="shared" si="31"/>
        <v>25463</v>
      </c>
      <c r="D2032" s="2" t="s">
        <v>2954</v>
      </c>
    </row>
    <row r="2033" spans="1:4">
      <c r="A2033" s="2" t="s">
        <v>4466</v>
      </c>
      <c r="B2033" s="1">
        <v>254649</v>
      </c>
      <c r="C2033" s="5" t="str">
        <f t="shared" si="31"/>
        <v>25464</v>
      </c>
      <c r="D2033" s="2" t="s">
        <v>2954</v>
      </c>
    </row>
    <row r="2034" spans="1:4">
      <c r="A2034" s="2" t="s">
        <v>4467</v>
      </c>
      <c r="B2034" s="1">
        <v>254819</v>
      </c>
      <c r="C2034" s="5" t="str">
        <f t="shared" si="31"/>
        <v>25481</v>
      </c>
      <c r="D2034" s="2" t="s">
        <v>2954</v>
      </c>
    </row>
    <row r="2035" spans="1:4">
      <c r="A2035" s="2" t="s">
        <v>4468</v>
      </c>
      <c r="B2035" s="1">
        <v>254827</v>
      </c>
      <c r="C2035" s="5" t="str">
        <f t="shared" si="31"/>
        <v>25482</v>
      </c>
      <c r="D2035" s="2" t="s">
        <v>2954</v>
      </c>
    </row>
    <row r="2036" spans="1:4">
      <c r="A2036" s="2" t="s">
        <v>4469</v>
      </c>
      <c r="B2036" s="1">
        <v>254835</v>
      </c>
      <c r="C2036" s="5" t="str">
        <f t="shared" si="31"/>
        <v>25483</v>
      </c>
      <c r="D2036" s="2" t="s">
        <v>2954</v>
      </c>
    </row>
    <row r="2037" spans="1:4">
      <c r="A2037" s="2" t="s">
        <v>4470</v>
      </c>
      <c r="B2037" s="1">
        <v>254843</v>
      </c>
      <c r="C2037" s="5" t="str">
        <f t="shared" si="31"/>
        <v>25484</v>
      </c>
      <c r="D2037" s="2" t="s">
        <v>2954</v>
      </c>
    </row>
    <row r="2038" spans="1:4">
      <c r="A2038" s="2" t="s">
        <v>4471</v>
      </c>
      <c r="B2038" s="1">
        <v>255017</v>
      </c>
      <c r="C2038" s="5" t="str">
        <f t="shared" si="31"/>
        <v>25501</v>
      </c>
      <c r="D2038" s="2" t="s">
        <v>2954</v>
      </c>
    </row>
    <row r="2039" spans="1:4">
      <c r="A2039" s="2" t="s">
        <v>4472</v>
      </c>
      <c r="B2039" s="1">
        <v>255025</v>
      </c>
      <c r="C2039" s="5" t="str">
        <f t="shared" si="31"/>
        <v>25502</v>
      </c>
      <c r="D2039" s="2" t="s">
        <v>2954</v>
      </c>
    </row>
    <row r="2040" spans="1:4">
      <c r="A2040" s="2" t="s">
        <v>4473</v>
      </c>
      <c r="B2040" s="1">
        <v>255033</v>
      </c>
      <c r="C2040" s="5" t="str">
        <f t="shared" si="31"/>
        <v>25503</v>
      </c>
      <c r="D2040" s="2" t="s">
        <v>2954</v>
      </c>
    </row>
    <row r="2041" spans="1:4">
      <c r="A2041" s="2" t="s">
        <v>4474</v>
      </c>
      <c r="B2041" s="1">
        <v>255041</v>
      </c>
      <c r="C2041" s="5" t="str">
        <f t="shared" si="31"/>
        <v>25504</v>
      </c>
      <c r="D2041" s="2" t="s">
        <v>2954</v>
      </c>
    </row>
    <row r="2042" spans="1:4">
      <c r="A2042" s="2" t="s">
        <v>4475</v>
      </c>
      <c r="B2042" s="1">
        <v>255211</v>
      </c>
      <c r="C2042" s="5" t="str">
        <f t="shared" si="31"/>
        <v>25521</v>
      </c>
      <c r="D2042" s="2" t="s">
        <v>2954</v>
      </c>
    </row>
    <row r="2043" spans="1:4">
      <c r="A2043" s="2" t="s">
        <v>4476</v>
      </c>
      <c r="B2043" s="1">
        <v>255220</v>
      </c>
      <c r="C2043" s="5" t="str">
        <f t="shared" si="31"/>
        <v>25522</v>
      </c>
      <c r="D2043" s="2" t="s">
        <v>2954</v>
      </c>
    </row>
    <row r="2044" spans="1:4">
      <c r="A2044" s="2" t="s">
        <v>4477</v>
      </c>
      <c r="B2044" s="1">
        <v>255238</v>
      </c>
      <c r="C2044" s="5" t="str">
        <f t="shared" si="31"/>
        <v>25523</v>
      </c>
      <c r="D2044" s="2" t="s">
        <v>2954</v>
      </c>
    </row>
    <row r="2045" spans="1:4">
      <c r="A2045" s="2" t="s">
        <v>4478</v>
      </c>
      <c r="B2045" s="1">
        <v>255246</v>
      </c>
      <c r="C2045" s="5" t="str">
        <f t="shared" si="31"/>
        <v>25524</v>
      </c>
      <c r="D2045" s="2" t="s">
        <v>2954</v>
      </c>
    </row>
    <row r="2046" spans="1:4">
      <c r="A2046" s="2" t="s">
        <v>4479</v>
      </c>
      <c r="B2046" s="1">
        <v>255254</v>
      </c>
      <c r="C2046" s="5" t="str">
        <f t="shared" si="31"/>
        <v>25525</v>
      </c>
      <c r="D2046" s="2" t="s">
        <v>2954</v>
      </c>
    </row>
    <row r="2047" spans="1:4">
      <c r="A2047" s="2" t="s">
        <v>4480</v>
      </c>
      <c r="B2047" s="1">
        <v>255262</v>
      </c>
      <c r="C2047" s="5" t="str">
        <f t="shared" si="31"/>
        <v>25526</v>
      </c>
      <c r="D2047" s="2" t="s">
        <v>2954</v>
      </c>
    </row>
    <row r="2048" spans="1:4">
      <c r="A2048" s="2" t="s">
        <v>2959</v>
      </c>
      <c r="B2048" s="1">
        <v>260002</v>
      </c>
      <c r="C2048" s="5" t="str">
        <f t="shared" si="31"/>
        <v>26000</v>
      </c>
      <c r="D2048" s="2" t="s">
        <v>2959</v>
      </c>
    </row>
    <row r="2049" spans="1:4">
      <c r="A2049" s="2" t="s">
        <v>1361</v>
      </c>
      <c r="B2049" s="1">
        <v>261009</v>
      </c>
      <c r="C2049" s="5" t="str">
        <f t="shared" si="31"/>
        <v>26100</v>
      </c>
      <c r="D2049" s="2" t="s">
        <v>2959</v>
      </c>
    </row>
    <row r="2050" spans="1:4">
      <c r="A2050" s="2" t="s">
        <v>1362</v>
      </c>
      <c r="B2050" s="1">
        <v>262013</v>
      </c>
      <c r="C2050" s="5" t="str">
        <f t="shared" si="31"/>
        <v>26201</v>
      </c>
      <c r="D2050" s="2" t="s">
        <v>2959</v>
      </c>
    </row>
    <row r="2051" spans="1:4">
      <c r="A2051" s="2" t="s">
        <v>1363</v>
      </c>
      <c r="B2051" s="1">
        <v>262021</v>
      </c>
      <c r="C2051" s="5" t="str">
        <f t="shared" ref="C2051:C2114" si="32">LEFT(B2051,5)</f>
        <v>26202</v>
      </c>
      <c r="D2051" s="2" t="s">
        <v>2959</v>
      </c>
    </row>
    <row r="2052" spans="1:4">
      <c r="A2052" s="2" t="s">
        <v>1365</v>
      </c>
      <c r="B2052" s="1">
        <v>262030</v>
      </c>
      <c r="C2052" s="5" t="str">
        <f t="shared" si="32"/>
        <v>26203</v>
      </c>
      <c r="D2052" s="2" t="s">
        <v>2959</v>
      </c>
    </row>
    <row r="2053" spans="1:4">
      <c r="A2053" s="2" t="s">
        <v>1366</v>
      </c>
      <c r="B2053" s="1">
        <v>262048</v>
      </c>
      <c r="C2053" s="5" t="str">
        <f t="shared" si="32"/>
        <v>26204</v>
      </c>
      <c r="D2053" s="2" t="s">
        <v>2959</v>
      </c>
    </row>
    <row r="2054" spans="1:4">
      <c r="A2054" s="2" t="s">
        <v>2960</v>
      </c>
      <c r="B2054" s="1">
        <v>262056</v>
      </c>
      <c r="C2054" s="5" t="str">
        <f t="shared" si="32"/>
        <v>26205</v>
      </c>
      <c r="D2054" s="2" t="s">
        <v>2959</v>
      </c>
    </row>
    <row r="2055" spans="1:4">
      <c r="A2055" s="2" t="s">
        <v>1368</v>
      </c>
      <c r="B2055" s="1">
        <v>262064</v>
      </c>
      <c r="C2055" s="5" t="str">
        <f t="shared" si="32"/>
        <v>26206</v>
      </c>
      <c r="D2055" s="2" t="s">
        <v>2959</v>
      </c>
    </row>
    <row r="2056" spans="1:4">
      <c r="A2056" s="2" t="s">
        <v>1369</v>
      </c>
      <c r="B2056" s="1">
        <v>262072</v>
      </c>
      <c r="C2056" s="5" t="str">
        <f t="shared" si="32"/>
        <v>26207</v>
      </c>
      <c r="D2056" s="2" t="s">
        <v>2959</v>
      </c>
    </row>
    <row r="2057" spans="1:4">
      <c r="A2057" s="2" t="s">
        <v>2961</v>
      </c>
      <c r="B2057" s="1">
        <v>262081</v>
      </c>
      <c r="C2057" s="5" t="str">
        <f t="shared" si="32"/>
        <v>26208</v>
      </c>
      <c r="D2057" s="2" t="s">
        <v>2959</v>
      </c>
    </row>
    <row r="2058" spans="1:4">
      <c r="A2058" s="2" t="s">
        <v>2962</v>
      </c>
      <c r="B2058" s="1">
        <v>262099</v>
      </c>
      <c r="C2058" s="5" t="str">
        <f t="shared" si="32"/>
        <v>26209</v>
      </c>
      <c r="D2058" s="2" t="s">
        <v>2959</v>
      </c>
    </row>
    <row r="2059" spans="1:4">
      <c r="A2059" s="2" t="s">
        <v>1374</v>
      </c>
      <c r="B2059" s="1">
        <v>262102</v>
      </c>
      <c r="C2059" s="5" t="str">
        <f t="shared" si="32"/>
        <v>26210</v>
      </c>
      <c r="D2059" s="2" t="s">
        <v>2959</v>
      </c>
    </row>
    <row r="2060" spans="1:4">
      <c r="A2060" s="2" t="s">
        <v>2963</v>
      </c>
      <c r="B2060" s="1">
        <v>262111</v>
      </c>
      <c r="C2060" s="5" t="str">
        <f t="shared" si="32"/>
        <v>26211</v>
      </c>
      <c r="D2060" s="2" t="s">
        <v>2959</v>
      </c>
    </row>
    <row r="2061" spans="1:4">
      <c r="A2061" s="2" t="s">
        <v>1377</v>
      </c>
      <c r="B2061" s="1">
        <v>262129</v>
      </c>
      <c r="C2061" s="5" t="str">
        <f t="shared" si="32"/>
        <v>26212</v>
      </c>
      <c r="D2061" s="2" t="s">
        <v>2959</v>
      </c>
    </row>
    <row r="2062" spans="1:4">
      <c r="A2062" s="2" t="s">
        <v>1378</v>
      </c>
      <c r="B2062" s="1">
        <v>262137</v>
      </c>
      <c r="C2062" s="5" t="str">
        <f t="shared" si="32"/>
        <v>26213</v>
      </c>
      <c r="D2062" s="2" t="s">
        <v>2959</v>
      </c>
    </row>
    <row r="2063" spans="1:4">
      <c r="A2063" s="2" t="s">
        <v>2964</v>
      </c>
      <c r="B2063" s="1">
        <v>262145</v>
      </c>
      <c r="C2063" s="5" t="str">
        <f t="shared" si="32"/>
        <v>26214</v>
      </c>
      <c r="D2063" s="2" t="s">
        <v>2959</v>
      </c>
    </row>
    <row r="2064" spans="1:4">
      <c r="A2064" s="2" t="s">
        <v>4481</v>
      </c>
      <c r="B2064" s="1">
        <v>263036</v>
      </c>
      <c r="C2064" s="5" t="str">
        <f t="shared" si="32"/>
        <v>26303</v>
      </c>
      <c r="D2064" s="2" t="s">
        <v>2959</v>
      </c>
    </row>
    <row r="2065" spans="1:4">
      <c r="A2065" s="2" t="s">
        <v>1382</v>
      </c>
      <c r="B2065" s="1">
        <v>263222</v>
      </c>
      <c r="C2065" s="5" t="str">
        <f t="shared" si="32"/>
        <v>26322</v>
      </c>
      <c r="D2065" s="2" t="s">
        <v>2959</v>
      </c>
    </row>
    <row r="2066" spans="1:4">
      <c r="A2066" s="2" t="s">
        <v>1383</v>
      </c>
      <c r="B2066" s="1">
        <v>263435</v>
      </c>
      <c r="C2066" s="5" t="str">
        <f t="shared" si="32"/>
        <v>26343</v>
      </c>
      <c r="D2066" s="2" t="s">
        <v>2959</v>
      </c>
    </row>
    <row r="2067" spans="1:4">
      <c r="A2067" s="2" t="s">
        <v>1384</v>
      </c>
      <c r="B2067" s="1">
        <v>263443</v>
      </c>
      <c r="C2067" s="5" t="str">
        <f t="shared" si="32"/>
        <v>26344</v>
      </c>
      <c r="D2067" s="2" t="s">
        <v>2959</v>
      </c>
    </row>
    <row r="2068" spans="1:4">
      <c r="A2068" s="2" t="s">
        <v>4482</v>
      </c>
      <c r="B2068" s="1">
        <v>263613</v>
      </c>
      <c r="C2068" s="5" t="str">
        <f t="shared" si="32"/>
        <v>26361</v>
      </c>
      <c r="D2068" s="2" t="s">
        <v>2959</v>
      </c>
    </row>
    <row r="2069" spans="1:4">
      <c r="A2069" s="2" t="s">
        <v>4483</v>
      </c>
      <c r="B2069" s="1">
        <v>263621</v>
      </c>
      <c r="C2069" s="5" t="str">
        <f t="shared" si="32"/>
        <v>26362</v>
      </c>
      <c r="D2069" s="2" t="s">
        <v>2959</v>
      </c>
    </row>
    <row r="2070" spans="1:4">
      <c r="A2070" s="2" t="s">
        <v>4484</v>
      </c>
      <c r="B2070" s="1">
        <v>263630</v>
      </c>
      <c r="C2070" s="5" t="str">
        <f t="shared" si="32"/>
        <v>26363</v>
      </c>
      <c r="D2070" s="2" t="s">
        <v>2959</v>
      </c>
    </row>
    <row r="2071" spans="1:4">
      <c r="A2071" s="2" t="s">
        <v>1385</v>
      </c>
      <c r="B2071" s="1">
        <v>263648</v>
      </c>
      <c r="C2071" s="5" t="str">
        <f t="shared" si="32"/>
        <v>26364</v>
      </c>
      <c r="D2071" s="2" t="s">
        <v>2959</v>
      </c>
    </row>
    <row r="2072" spans="1:4">
      <c r="A2072" s="2" t="s">
        <v>1386</v>
      </c>
      <c r="B2072" s="1">
        <v>263656</v>
      </c>
      <c r="C2072" s="5" t="str">
        <f t="shared" si="32"/>
        <v>26365</v>
      </c>
      <c r="D2072" s="2" t="s">
        <v>2959</v>
      </c>
    </row>
    <row r="2073" spans="1:4">
      <c r="A2073" s="2" t="s">
        <v>1387</v>
      </c>
      <c r="B2073" s="1">
        <v>263664</v>
      </c>
      <c r="C2073" s="5" t="str">
        <f t="shared" si="32"/>
        <v>26366</v>
      </c>
      <c r="D2073" s="2" t="s">
        <v>2959</v>
      </c>
    </row>
    <row r="2074" spans="1:4">
      <c r="A2074" s="2" t="s">
        <v>1388</v>
      </c>
      <c r="B2074" s="1">
        <v>263672</v>
      </c>
      <c r="C2074" s="5" t="str">
        <f t="shared" si="32"/>
        <v>26367</v>
      </c>
      <c r="D2074" s="2" t="s">
        <v>2959</v>
      </c>
    </row>
    <row r="2075" spans="1:4">
      <c r="A2075" s="2" t="s">
        <v>4485</v>
      </c>
      <c r="B2075" s="1">
        <v>263818</v>
      </c>
      <c r="C2075" s="5" t="str">
        <f t="shared" si="32"/>
        <v>26381</v>
      </c>
      <c r="D2075" s="2" t="s">
        <v>2959</v>
      </c>
    </row>
    <row r="2076" spans="1:4">
      <c r="A2076" s="2" t="s">
        <v>4154</v>
      </c>
      <c r="B2076" s="1">
        <v>263826</v>
      </c>
      <c r="C2076" s="5" t="str">
        <f t="shared" si="32"/>
        <v>26382</v>
      </c>
      <c r="D2076" s="2" t="s">
        <v>2959</v>
      </c>
    </row>
    <row r="2077" spans="1:4">
      <c r="A2077" s="2" t="s">
        <v>4486</v>
      </c>
      <c r="B2077" s="1">
        <v>264016</v>
      </c>
      <c r="C2077" s="5" t="str">
        <f t="shared" si="32"/>
        <v>26401</v>
      </c>
      <c r="D2077" s="2" t="s">
        <v>2959</v>
      </c>
    </row>
    <row r="2078" spans="1:4">
      <c r="A2078" s="2" t="s">
        <v>4487</v>
      </c>
      <c r="B2078" s="1">
        <v>264024</v>
      </c>
      <c r="C2078" s="5" t="str">
        <f t="shared" si="32"/>
        <v>26402</v>
      </c>
      <c r="D2078" s="2" t="s">
        <v>2959</v>
      </c>
    </row>
    <row r="2079" spans="1:4">
      <c r="A2079" s="2" t="s">
        <v>4488</v>
      </c>
      <c r="B2079" s="1">
        <v>264032</v>
      </c>
      <c r="C2079" s="5" t="str">
        <f t="shared" si="32"/>
        <v>26403</v>
      </c>
      <c r="D2079" s="2" t="s">
        <v>2959</v>
      </c>
    </row>
    <row r="2080" spans="1:4">
      <c r="A2080" s="2" t="s">
        <v>4489</v>
      </c>
      <c r="B2080" s="1">
        <v>264041</v>
      </c>
      <c r="C2080" s="5" t="str">
        <f t="shared" si="32"/>
        <v>26404</v>
      </c>
      <c r="D2080" s="2" t="s">
        <v>2959</v>
      </c>
    </row>
    <row r="2081" spans="1:4">
      <c r="A2081" s="2" t="s">
        <v>864</v>
      </c>
      <c r="B2081" s="1">
        <v>264059</v>
      </c>
      <c r="C2081" s="5" t="str">
        <f t="shared" si="32"/>
        <v>26405</v>
      </c>
      <c r="D2081" s="2" t="s">
        <v>2959</v>
      </c>
    </row>
    <row r="2082" spans="1:4">
      <c r="A2082" s="2" t="s">
        <v>4490</v>
      </c>
      <c r="B2082" s="1">
        <v>264067</v>
      </c>
      <c r="C2082" s="5" t="str">
        <f t="shared" si="32"/>
        <v>26406</v>
      </c>
      <c r="D2082" s="2" t="s">
        <v>2959</v>
      </c>
    </row>
    <row r="2083" spans="1:4">
      <c r="A2083" s="2" t="s">
        <v>1389</v>
      </c>
      <c r="B2083" s="1">
        <v>264075</v>
      </c>
      <c r="C2083" s="5" t="str">
        <f t="shared" si="32"/>
        <v>26407</v>
      </c>
      <c r="D2083" s="2" t="s">
        <v>2959</v>
      </c>
    </row>
    <row r="2084" spans="1:4">
      <c r="A2084" s="2" t="s">
        <v>3861</v>
      </c>
      <c r="B2084" s="1">
        <v>264211</v>
      </c>
      <c r="C2084" s="5" t="str">
        <f t="shared" si="32"/>
        <v>26421</v>
      </c>
      <c r="D2084" s="2" t="s">
        <v>2959</v>
      </c>
    </row>
    <row r="2085" spans="1:4">
      <c r="A2085" s="2" t="s">
        <v>4491</v>
      </c>
      <c r="B2085" s="1">
        <v>264229</v>
      </c>
      <c r="C2085" s="5" t="str">
        <f t="shared" si="32"/>
        <v>26422</v>
      </c>
      <c r="D2085" s="2" t="s">
        <v>2959</v>
      </c>
    </row>
    <row r="2086" spans="1:4">
      <c r="A2086" s="2" t="s">
        <v>439</v>
      </c>
      <c r="B2086" s="1">
        <v>264415</v>
      </c>
      <c r="C2086" s="5" t="str">
        <f t="shared" si="32"/>
        <v>26441</v>
      </c>
      <c r="D2086" s="2" t="s">
        <v>2959</v>
      </c>
    </row>
    <row r="2087" spans="1:4">
      <c r="A2087" s="2" t="s">
        <v>4492</v>
      </c>
      <c r="B2087" s="1">
        <v>264610</v>
      </c>
      <c r="C2087" s="5" t="str">
        <f t="shared" si="32"/>
        <v>26461</v>
      </c>
      <c r="D2087" s="2" t="s">
        <v>2959</v>
      </c>
    </row>
    <row r="2088" spans="1:4">
      <c r="A2088" s="2" t="s">
        <v>4493</v>
      </c>
      <c r="B2088" s="1">
        <v>264628</v>
      </c>
      <c r="C2088" s="5" t="str">
        <f t="shared" si="32"/>
        <v>26462</v>
      </c>
      <c r="D2088" s="2" t="s">
        <v>2959</v>
      </c>
    </row>
    <row r="2089" spans="1:4">
      <c r="A2089" s="2" t="s">
        <v>2966</v>
      </c>
      <c r="B2089" s="1">
        <v>264636</v>
      </c>
      <c r="C2089" s="5" t="str">
        <f t="shared" si="32"/>
        <v>26463</v>
      </c>
      <c r="D2089" s="2" t="s">
        <v>2959</v>
      </c>
    </row>
    <row r="2090" spans="1:4">
      <c r="A2090" s="2" t="s">
        <v>1392</v>
      </c>
      <c r="B2090" s="1">
        <v>264652</v>
      </c>
      <c r="C2090" s="5" t="str">
        <f t="shared" si="32"/>
        <v>26465</v>
      </c>
      <c r="D2090" s="2" t="s">
        <v>2959</v>
      </c>
    </row>
    <row r="2091" spans="1:4">
      <c r="A2091" s="2" t="s">
        <v>4494</v>
      </c>
      <c r="B2091" s="1">
        <v>264644</v>
      </c>
      <c r="C2091" s="5" t="str">
        <f t="shared" si="32"/>
        <v>26464</v>
      </c>
      <c r="D2091" s="2" t="s">
        <v>2959</v>
      </c>
    </row>
    <row r="2092" spans="1:4">
      <c r="A2092" s="2" t="s">
        <v>4495</v>
      </c>
      <c r="B2092" s="1">
        <v>264814</v>
      </c>
      <c r="C2092" s="5" t="str">
        <f t="shared" si="32"/>
        <v>26481</v>
      </c>
      <c r="D2092" s="2" t="s">
        <v>2959</v>
      </c>
    </row>
    <row r="2093" spans="1:4">
      <c r="A2093" s="2" t="s">
        <v>3791</v>
      </c>
      <c r="B2093" s="1">
        <v>264822</v>
      </c>
      <c r="C2093" s="5" t="str">
        <f t="shared" si="32"/>
        <v>26482</v>
      </c>
      <c r="D2093" s="2" t="s">
        <v>2959</v>
      </c>
    </row>
    <row r="2094" spans="1:4">
      <c r="A2094" s="2" t="s">
        <v>4496</v>
      </c>
      <c r="B2094" s="1">
        <v>265012</v>
      </c>
      <c r="C2094" s="5" t="str">
        <f t="shared" si="32"/>
        <v>26501</v>
      </c>
      <c r="D2094" s="2" t="s">
        <v>2959</v>
      </c>
    </row>
    <row r="2095" spans="1:4">
      <c r="A2095" s="2" t="s">
        <v>4497</v>
      </c>
      <c r="B2095" s="1">
        <v>265021</v>
      </c>
      <c r="C2095" s="5" t="str">
        <f t="shared" si="32"/>
        <v>26502</v>
      </c>
      <c r="D2095" s="2" t="s">
        <v>2959</v>
      </c>
    </row>
    <row r="2096" spans="1:4">
      <c r="A2096" s="2" t="s">
        <v>4498</v>
      </c>
      <c r="B2096" s="1">
        <v>265039</v>
      </c>
      <c r="C2096" s="5" t="str">
        <f t="shared" si="32"/>
        <v>26503</v>
      </c>
      <c r="D2096" s="2" t="s">
        <v>2959</v>
      </c>
    </row>
    <row r="2097" spans="1:4">
      <c r="A2097" s="2" t="s">
        <v>4499</v>
      </c>
      <c r="B2097" s="1">
        <v>265217</v>
      </c>
      <c r="C2097" s="5" t="str">
        <f t="shared" si="32"/>
        <v>26521</v>
      </c>
      <c r="D2097" s="2" t="s">
        <v>2959</v>
      </c>
    </row>
    <row r="2098" spans="1:4">
      <c r="A2098" s="2" t="s">
        <v>2967</v>
      </c>
      <c r="B2098" s="1">
        <v>270008</v>
      </c>
      <c r="C2098" s="5" t="str">
        <f t="shared" si="32"/>
        <v>27000</v>
      </c>
      <c r="D2098" s="2" t="s">
        <v>2967</v>
      </c>
    </row>
    <row r="2099" spans="1:4">
      <c r="A2099" s="2" t="s">
        <v>1393</v>
      </c>
      <c r="B2099" s="1">
        <v>271004</v>
      </c>
      <c r="C2099" s="5" t="str">
        <f t="shared" si="32"/>
        <v>27100</v>
      </c>
      <c r="D2099" s="2" t="s">
        <v>2967</v>
      </c>
    </row>
    <row r="2100" spans="1:4">
      <c r="A2100" s="2" t="s">
        <v>1395</v>
      </c>
      <c r="B2100" s="1">
        <v>272019</v>
      </c>
      <c r="C2100" s="5" t="str">
        <f t="shared" si="32"/>
        <v>27201</v>
      </c>
      <c r="D2100" s="2" t="s">
        <v>2967</v>
      </c>
    </row>
    <row r="2101" spans="1:4">
      <c r="A2101" s="2" t="s">
        <v>1396</v>
      </c>
      <c r="B2101" s="1">
        <v>272027</v>
      </c>
      <c r="C2101" s="5" t="str">
        <f t="shared" si="32"/>
        <v>27202</v>
      </c>
      <c r="D2101" s="2" t="s">
        <v>2967</v>
      </c>
    </row>
    <row r="2102" spans="1:4">
      <c r="A2102" s="2" t="s">
        <v>1397</v>
      </c>
      <c r="B2102" s="1">
        <v>272035</v>
      </c>
      <c r="C2102" s="5" t="str">
        <f t="shared" si="32"/>
        <v>27203</v>
      </c>
      <c r="D2102" s="2" t="s">
        <v>2967</v>
      </c>
    </row>
    <row r="2103" spans="1:4">
      <c r="A2103" s="2" t="s">
        <v>1398</v>
      </c>
      <c r="B2103" s="1">
        <v>272043</v>
      </c>
      <c r="C2103" s="5" t="str">
        <f t="shared" si="32"/>
        <v>27204</v>
      </c>
      <c r="D2103" s="2" t="s">
        <v>2967</v>
      </c>
    </row>
    <row r="2104" spans="1:4">
      <c r="A2104" s="2" t="s">
        <v>2968</v>
      </c>
      <c r="B2104" s="1">
        <v>272051</v>
      </c>
      <c r="C2104" s="5" t="str">
        <f t="shared" si="32"/>
        <v>27205</v>
      </c>
      <c r="D2104" s="2" t="s">
        <v>2967</v>
      </c>
    </row>
    <row r="2105" spans="1:4">
      <c r="A2105" s="2" t="s">
        <v>1401</v>
      </c>
      <c r="B2105" s="1">
        <v>272060</v>
      </c>
      <c r="C2105" s="5" t="str">
        <f t="shared" si="32"/>
        <v>27206</v>
      </c>
      <c r="D2105" s="2" t="s">
        <v>2967</v>
      </c>
    </row>
    <row r="2106" spans="1:4">
      <c r="A2106" s="2" t="s">
        <v>2969</v>
      </c>
      <c r="B2106" s="1">
        <v>272078</v>
      </c>
      <c r="C2106" s="5" t="str">
        <f t="shared" si="32"/>
        <v>27207</v>
      </c>
      <c r="D2106" s="2" t="s">
        <v>2967</v>
      </c>
    </row>
    <row r="2107" spans="1:4">
      <c r="A2107" s="2" t="s">
        <v>1403</v>
      </c>
      <c r="B2107" s="1">
        <v>272086</v>
      </c>
      <c r="C2107" s="5" t="str">
        <f t="shared" si="32"/>
        <v>27208</v>
      </c>
      <c r="D2107" s="2" t="s">
        <v>2967</v>
      </c>
    </row>
    <row r="2108" spans="1:4">
      <c r="A2108" s="2" t="s">
        <v>1404</v>
      </c>
      <c r="B2108" s="1">
        <v>272094</v>
      </c>
      <c r="C2108" s="5" t="str">
        <f t="shared" si="32"/>
        <v>27209</v>
      </c>
      <c r="D2108" s="2" t="s">
        <v>2967</v>
      </c>
    </row>
    <row r="2109" spans="1:4">
      <c r="A2109" s="2" t="s">
        <v>1405</v>
      </c>
      <c r="B2109" s="1">
        <v>272108</v>
      </c>
      <c r="C2109" s="5" t="str">
        <f t="shared" si="32"/>
        <v>27210</v>
      </c>
      <c r="D2109" s="2" t="s">
        <v>2967</v>
      </c>
    </row>
    <row r="2110" spans="1:4">
      <c r="A2110" s="2" t="s">
        <v>1406</v>
      </c>
      <c r="B2110" s="1">
        <v>272116</v>
      </c>
      <c r="C2110" s="5" t="str">
        <f t="shared" si="32"/>
        <v>27211</v>
      </c>
      <c r="D2110" s="2" t="s">
        <v>2967</v>
      </c>
    </row>
    <row r="2111" spans="1:4">
      <c r="A2111" s="2" t="s">
        <v>1407</v>
      </c>
      <c r="B2111" s="1">
        <v>272124</v>
      </c>
      <c r="C2111" s="5" t="str">
        <f t="shared" si="32"/>
        <v>27212</v>
      </c>
      <c r="D2111" s="2" t="s">
        <v>2967</v>
      </c>
    </row>
    <row r="2112" spans="1:4">
      <c r="A2112" s="2" t="s">
        <v>2971</v>
      </c>
      <c r="B2112" s="1">
        <v>272132</v>
      </c>
      <c r="C2112" s="5" t="str">
        <f t="shared" si="32"/>
        <v>27213</v>
      </c>
      <c r="D2112" s="2" t="s">
        <v>2967</v>
      </c>
    </row>
    <row r="2113" spans="1:4">
      <c r="A2113" s="2" t="s">
        <v>1410</v>
      </c>
      <c r="B2113" s="1">
        <v>272141</v>
      </c>
      <c r="C2113" s="5" t="str">
        <f t="shared" si="32"/>
        <v>27214</v>
      </c>
      <c r="D2113" s="2" t="s">
        <v>2967</v>
      </c>
    </row>
    <row r="2114" spans="1:4">
      <c r="A2114" s="2" t="s">
        <v>4500</v>
      </c>
      <c r="B2114" s="1">
        <v>272159</v>
      </c>
      <c r="C2114" s="5" t="str">
        <f t="shared" si="32"/>
        <v>27215</v>
      </c>
      <c r="D2114" s="2" t="s">
        <v>2967</v>
      </c>
    </row>
    <row r="2115" spans="1:4">
      <c r="A2115" s="2" t="s">
        <v>1413</v>
      </c>
      <c r="B2115" s="1">
        <v>272167</v>
      </c>
      <c r="C2115" s="5" t="str">
        <f t="shared" ref="C2115:C2178" si="33">LEFT(B2115,5)</f>
        <v>27216</v>
      </c>
      <c r="D2115" s="2" t="s">
        <v>2967</v>
      </c>
    </row>
    <row r="2116" spans="1:4">
      <c r="A2116" s="2" t="s">
        <v>1414</v>
      </c>
      <c r="B2116" s="1">
        <v>272175</v>
      </c>
      <c r="C2116" s="5" t="str">
        <f t="shared" si="33"/>
        <v>27217</v>
      </c>
      <c r="D2116" s="2" t="s">
        <v>2967</v>
      </c>
    </row>
    <row r="2117" spans="1:4">
      <c r="A2117" s="2" t="s">
        <v>1415</v>
      </c>
      <c r="B2117" s="1">
        <v>272183</v>
      </c>
      <c r="C2117" s="5" t="str">
        <f t="shared" si="33"/>
        <v>27218</v>
      </c>
      <c r="D2117" s="2" t="s">
        <v>2967</v>
      </c>
    </row>
    <row r="2118" spans="1:4">
      <c r="A2118" s="2" t="s">
        <v>1416</v>
      </c>
      <c r="B2118" s="1">
        <v>272191</v>
      </c>
      <c r="C2118" s="5" t="str">
        <f t="shared" si="33"/>
        <v>27219</v>
      </c>
      <c r="D2118" s="2" t="s">
        <v>2967</v>
      </c>
    </row>
    <row r="2119" spans="1:4">
      <c r="A2119" s="2" t="s">
        <v>1417</v>
      </c>
      <c r="B2119" s="1">
        <v>272205</v>
      </c>
      <c r="C2119" s="5" t="str">
        <f t="shared" si="33"/>
        <v>27220</v>
      </c>
      <c r="D2119" s="2" t="s">
        <v>2967</v>
      </c>
    </row>
    <row r="2120" spans="1:4">
      <c r="A2120" s="2" t="s">
        <v>1418</v>
      </c>
      <c r="B2120" s="1">
        <v>272213</v>
      </c>
      <c r="C2120" s="5" t="str">
        <f t="shared" si="33"/>
        <v>27221</v>
      </c>
      <c r="D2120" s="2" t="s">
        <v>2967</v>
      </c>
    </row>
    <row r="2121" spans="1:4">
      <c r="A2121" s="2" t="s">
        <v>1419</v>
      </c>
      <c r="B2121" s="1">
        <v>272221</v>
      </c>
      <c r="C2121" s="5" t="str">
        <f t="shared" si="33"/>
        <v>27222</v>
      </c>
      <c r="D2121" s="2" t="s">
        <v>2967</v>
      </c>
    </row>
    <row r="2122" spans="1:4">
      <c r="A2122" s="2" t="s">
        <v>1420</v>
      </c>
      <c r="B2122" s="1">
        <v>272230</v>
      </c>
      <c r="C2122" s="5" t="str">
        <f t="shared" si="33"/>
        <v>27223</v>
      </c>
      <c r="D2122" s="2" t="s">
        <v>2967</v>
      </c>
    </row>
    <row r="2123" spans="1:4">
      <c r="A2123" s="2" t="s">
        <v>1421</v>
      </c>
      <c r="B2123" s="1">
        <v>272248</v>
      </c>
      <c r="C2123" s="5" t="str">
        <f t="shared" si="33"/>
        <v>27224</v>
      </c>
      <c r="D2123" s="2" t="s">
        <v>2967</v>
      </c>
    </row>
    <row r="2124" spans="1:4">
      <c r="A2124" s="2" t="s">
        <v>4501</v>
      </c>
      <c r="B2124" s="1">
        <v>272256</v>
      </c>
      <c r="C2124" s="5" t="str">
        <f t="shared" si="33"/>
        <v>27225</v>
      </c>
      <c r="D2124" s="2" t="s">
        <v>2967</v>
      </c>
    </row>
    <row r="2125" spans="1:4">
      <c r="A2125" s="2" t="s">
        <v>2972</v>
      </c>
      <c r="B2125" s="1">
        <v>272264</v>
      </c>
      <c r="C2125" s="5" t="str">
        <f t="shared" si="33"/>
        <v>27226</v>
      </c>
      <c r="D2125" s="2" t="s">
        <v>2967</v>
      </c>
    </row>
    <row r="2126" spans="1:4">
      <c r="A2126" s="2" t="s">
        <v>1425</v>
      </c>
      <c r="B2126" s="1">
        <v>272272</v>
      </c>
      <c r="C2126" s="5" t="str">
        <f t="shared" si="33"/>
        <v>27227</v>
      </c>
      <c r="D2126" s="2" t="s">
        <v>2967</v>
      </c>
    </row>
    <row r="2127" spans="1:4">
      <c r="A2127" s="2" t="s">
        <v>1426</v>
      </c>
      <c r="B2127" s="1">
        <v>272281</v>
      </c>
      <c r="C2127" s="5" t="str">
        <f t="shared" si="33"/>
        <v>27228</v>
      </c>
      <c r="D2127" s="2" t="s">
        <v>2967</v>
      </c>
    </row>
    <row r="2128" spans="1:4">
      <c r="A2128" s="2" t="s">
        <v>1427</v>
      </c>
      <c r="B2128" s="1">
        <v>272299</v>
      </c>
      <c r="C2128" s="5" t="str">
        <f t="shared" si="33"/>
        <v>27229</v>
      </c>
      <c r="D2128" s="2" t="s">
        <v>2967</v>
      </c>
    </row>
    <row r="2129" spans="1:4">
      <c r="A2129" s="2" t="s">
        <v>2973</v>
      </c>
      <c r="B2129" s="1">
        <v>272302</v>
      </c>
      <c r="C2129" s="5" t="str">
        <f t="shared" si="33"/>
        <v>27230</v>
      </c>
      <c r="D2129" s="2" t="s">
        <v>2967</v>
      </c>
    </row>
    <row r="2130" spans="1:4">
      <c r="A2130" s="2" t="s">
        <v>2974</v>
      </c>
      <c r="B2130" s="1">
        <v>272311</v>
      </c>
      <c r="C2130" s="5" t="str">
        <f t="shared" si="33"/>
        <v>27231</v>
      </c>
      <c r="D2130" s="2" t="s">
        <v>2967</v>
      </c>
    </row>
    <row r="2131" spans="1:4">
      <c r="A2131" s="2" t="s">
        <v>1432</v>
      </c>
      <c r="B2131" s="1">
        <v>272329</v>
      </c>
      <c r="C2131" s="5" t="str">
        <f t="shared" si="33"/>
        <v>27232</v>
      </c>
      <c r="D2131" s="2" t="s">
        <v>2967</v>
      </c>
    </row>
    <row r="2132" spans="1:4">
      <c r="A2132" s="2" t="s">
        <v>1433</v>
      </c>
      <c r="B2132" s="1">
        <v>273015</v>
      </c>
      <c r="C2132" s="5" t="str">
        <f t="shared" si="33"/>
        <v>27301</v>
      </c>
      <c r="D2132" s="2" t="s">
        <v>2967</v>
      </c>
    </row>
    <row r="2133" spans="1:4">
      <c r="A2133" s="2" t="s">
        <v>2975</v>
      </c>
      <c r="B2133" s="1">
        <v>273210</v>
      </c>
      <c r="C2133" s="5" t="str">
        <f t="shared" si="33"/>
        <v>27321</v>
      </c>
      <c r="D2133" s="2" t="s">
        <v>2967</v>
      </c>
    </row>
    <row r="2134" spans="1:4">
      <c r="A2134" s="2" t="s">
        <v>1435</v>
      </c>
      <c r="B2134" s="1">
        <v>273228</v>
      </c>
      <c r="C2134" s="5" t="str">
        <f t="shared" si="33"/>
        <v>27322</v>
      </c>
      <c r="D2134" s="2" t="s">
        <v>2967</v>
      </c>
    </row>
    <row r="2135" spans="1:4">
      <c r="A2135" s="2" t="s">
        <v>1436</v>
      </c>
      <c r="B2135" s="1">
        <v>273414</v>
      </c>
      <c r="C2135" s="5" t="str">
        <f t="shared" si="33"/>
        <v>27341</v>
      </c>
      <c r="D2135" s="2" t="s">
        <v>2967</v>
      </c>
    </row>
    <row r="2136" spans="1:4">
      <c r="A2136" s="2" t="s">
        <v>1437</v>
      </c>
      <c r="B2136" s="1">
        <v>273619</v>
      </c>
      <c r="C2136" s="5" t="str">
        <f t="shared" si="33"/>
        <v>27361</v>
      </c>
      <c r="D2136" s="2" t="s">
        <v>2967</v>
      </c>
    </row>
    <row r="2137" spans="1:4">
      <c r="A2137" s="2" t="s">
        <v>1438</v>
      </c>
      <c r="B2137" s="1">
        <v>273627</v>
      </c>
      <c r="C2137" s="5" t="str">
        <f t="shared" si="33"/>
        <v>27362</v>
      </c>
      <c r="D2137" s="2" t="s">
        <v>2967</v>
      </c>
    </row>
    <row r="2138" spans="1:4">
      <c r="A2138" s="2" t="s">
        <v>1439</v>
      </c>
      <c r="B2138" s="1">
        <v>273660</v>
      </c>
      <c r="C2138" s="5" t="str">
        <f t="shared" si="33"/>
        <v>27366</v>
      </c>
      <c r="D2138" s="2" t="s">
        <v>2967</v>
      </c>
    </row>
    <row r="2139" spans="1:4">
      <c r="A2139" s="2" t="s">
        <v>1440</v>
      </c>
      <c r="B2139" s="1">
        <v>273813</v>
      </c>
      <c r="C2139" s="5" t="str">
        <f t="shared" si="33"/>
        <v>27381</v>
      </c>
      <c r="D2139" s="2" t="s">
        <v>2967</v>
      </c>
    </row>
    <row r="2140" spans="1:4">
      <c r="A2140" s="2" t="s">
        <v>1441</v>
      </c>
      <c r="B2140" s="1">
        <v>273821</v>
      </c>
      <c r="C2140" s="5" t="str">
        <f t="shared" si="33"/>
        <v>27382</v>
      </c>
      <c r="D2140" s="2" t="s">
        <v>2967</v>
      </c>
    </row>
    <row r="2141" spans="1:4">
      <c r="A2141" s="2" t="s">
        <v>1442</v>
      </c>
      <c r="B2141" s="1">
        <v>273830</v>
      </c>
      <c r="C2141" s="5" t="str">
        <f t="shared" si="33"/>
        <v>27383</v>
      </c>
      <c r="D2141" s="2" t="s">
        <v>2967</v>
      </c>
    </row>
    <row r="2142" spans="1:4">
      <c r="A2142" s="2" t="s">
        <v>4502</v>
      </c>
      <c r="B2142" s="1">
        <v>273856</v>
      </c>
      <c r="C2142" s="5" t="str">
        <f t="shared" si="33"/>
        <v>27385</v>
      </c>
      <c r="D2142" s="2" t="s">
        <v>2967</v>
      </c>
    </row>
    <row r="2143" spans="1:4">
      <c r="A2143" s="2" t="s">
        <v>2976</v>
      </c>
      <c r="B2143" s="1">
        <v>280009</v>
      </c>
      <c r="C2143" s="5" t="str">
        <f t="shared" si="33"/>
        <v>28000</v>
      </c>
      <c r="D2143" s="2" t="s">
        <v>2976</v>
      </c>
    </row>
    <row r="2144" spans="1:4">
      <c r="A2144" s="2" t="s">
        <v>1443</v>
      </c>
      <c r="B2144" s="1">
        <v>281000</v>
      </c>
      <c r="C2144" s="5" t="str">
        <f t="shared" si="33"/>
        <v>28100</v>
      </c>
      <c r="D2144" s="2" t="s">
        <v>2976</v>
      </c>
    </row>
    <row r="2145" spans="1:4">
      <c r="A2145" s="2" t="s">
        <v>1444</v>
      </c>
      <c r="B2145" s="1">
        <v>282014</v>
      </c>
      <c r="C2145" s="5" t="str">
        <f t="shared" si="33"/>
        <v>28201</v>
      </c>
      <c r="D2145" s="2" t="s">
        <v>2976</v>
      </c>
    </row>
    <row r="2146" spans="1:4">
      <c r="A2146" s="2" t="s">
        <v>2977</v>
      </c>
      <c r="B2146" s="1">
        <v>282022</v>
      </c>
      <c r="C2146" s="5" t="str">
        <f t="shared" si="33"/>
        <v>28202</v>
      </c>
      <c r="D2146" s="2" t="s">
        <v>2976</v>
      </c>
    </row>
    <row r="2147" spans="1:4">
      <c r="A2147" s="2" t="s">
        <v>1446</v>
      </c>
      <c r="B2147" s="1">
        <v>282031</v>
      </c>
      <c r="C2147" s="5" t="str">
        <f t="shared" si="33"/>
        <v>28203</v>
      </c>
      <c r="D2147" s="2" t="s">
        <v>2976</v>
      </c>
    </row>
    <row r="2148" spans="1:4">
      <c r="A2148" s="2" t="s">
        <v>1447</v>
      </c>
      <c r="B2148" s="1">
        <v>282049</v>
      </c>
      <c r="C2148" s="5" t="str">
        <f t="shared" si="33"/>
        <v>28204</v>
      </c>
      <c r="D2148" s="2" t="s">
        <v>2976</v>
      </c>
    </row>
    <row r="2149" spans="1:4">
      <c r="A2149" s="2" t="s">
        <v>1448</v>
      </c>
      <c r="B2149" s="1">
        <v>282057</v>
      </c>
      <c r="C2149" s="5" t="str">
        <f t="shared" si="33"/>
        <v>28205</v>
      </c>
      <c r="D2149" s="2" t="s">
        <v>2976</v>
      </c>
    </row>
    <row r="2150" spans="1:4">
      <c r="A2150" s="2" t="s">
        <v>2979</v>
      </c>
      <c r="B2150" s="1">
        <v>282065</v>
      </c>
      <c r="C2150" s="5" t="str">
        <f t="shared" si="33"/>
        <v>28206</v>
      </c>
      <c r="D2150" s="2" t="s">
        <v>2976</v>
      </c>
    </row>
    <row r="2151" spans="1:4">
      <c r="A2151" s="2" t="s">
        <v>1451</v>
      </c>
      <c r="B2151" s="1">
        <v>282073</v>
      </c>
      <c r="C2151" s="5" t="str">
        <f t="shared" si="33"/>
        <v>28207</v>
      </c>
      <c r="D2151" s="2" t="s">
        <v>2976</v>
      </c>
    </row>
    <row r="2152" spans="1:4">
      <c r="A2152" s="2" t="s">
        <v>1452</v>
      </c>
      <c r="B2152" s="1">
        <v>282081</v>
      </c>
      <c r="C2152" s="5" t="str">
        <f t="shared" si="33"/>
        <v>28208</v>
      </c>
      <c r="D2152" s="2" t="s">
        <v>2976</v>
      </c>
    </row>
    <row r="2153" spans="1:4">
      <c r="A2153" s="2" t="s">
        <v>1453</v>
      </c>
      <c r="B2153" s="1">
        <v>282090</v>
      </c>
      <c r="C2153" s="5" t="str">
        <f t="shared" si="33"/>
        <v>28209</v>
      </c>
      <c r="D2153" s="2" t="s">
        <v>2976</v>
      </c>
    </row>
    <row r="2154" spans="1:4">
      <c r="A2154" s="2" t="s">
        <v>2981</v>
      </c>
      <c r="B2154" s="1">
        <v>282103</v>
      </c>
      <c r="C2154" s="5" t="str">
        <f t="shared" si="33"/>
        <v>28210</v>
      </c>
      <c r="D2154" s="2" t="s">
        <v>2976</v>
      </c>
    </row>
    <row r="2155" spans="1:4">
      <c r="A2155" s="2" t="s">
        <v>4503</v>
      </c>
      <c r="B2155" s="1">
        <v>282111</v>
      </c>
      <c r="C2155" s="5" t="str">
        <f t="shared" si="33"/>
        <v>28211</v>
      </c>
      <c r="D2155" s="2" t="s">
        <v>2976</v>
      </c>
    </row>
    <row r="2156" spans="1:4">
      <c r="A2156" s="2" t="s">
        <v>2982</v>
      </c>
      <c r="B2156" s="1">
        <v>282120</v>
      </c>
      <c r="C2156" s="5" t="str">
        <f t="shared" si="33"/>
        <v>28212</v>
      </c>
      <c r="D2156" s="2" t="s">
        <v>2976</v>
      </c>
    </row>
    <row r="2157" spans="1:4">
      <c r="A2157" s="2" t="s">
        <v>1458</v>
      </c>
      <c r="B2157" s="1">
        <v>282138</v>
      </c>
      <c r="C2157" s="5" t="str">
        <f t="shared" si="33"/>
        <v>28213</v>
      </c>
      <c r="D2157" s="2" t="s">
        <v>2976</v>
      </c>
    </row>
    <row r="2158" spans="1:4">
      <c r="A2158" s="2" t="s">
        <v>1459</v>
      </c>
      <c r="B2158" s="1">
        <v>282146</v>
      </c>
      <c r="C2158" s="5" t="str">
        <f t="shared" si="33"/>
        <v>28214</v>
      </c>
      <c r="D2158" s="2" t="s">
        <v>2976</v>
      </c>
    </row>
    <row r="2159" spans="1:4">
      <c r="A2159" s="2" t="s">
        <v>1460</v>
      </c>
      <c r="B2159" s="1">
        <v>282154</v>
      </c>
      <c r="C2159" s="5" t="str">
        <f t="shared" si="33"/>
        <v>28215</v>
      </c>
      <c r="D2159" s="2" t="s">
        <v>2976</v>
      </c>
    </row>
    <row r="2160" spans="1:4">
      <c r="A2160" s="2" t="s">
        <v>1461</v>
      </c>
      <c r="B2160" s="1">
        <v>282162</v>
      </c>
      <c r="C2160" s="5" t="str">
        <f t="shared" si="33"/>
        <v>28216</v>
      </c>
      <c r="D2160" s="2" t="s">
        <v>2976</v>
      </c>
    </row>
    <row r="2161" spans="1:4">
      <c r="A2161" s="2" t="s">
        <v>2983</v>
      </c>
      <c r="B2161" s="1">
        <v>282171</v>
      </c>
      <c r="C2161" s="5" t="str">
        <f t="shared" si="33"/>
        <v>28217</v>
      </c>
      <c r="D2161" s="2" t="s">
        <v>2976</v>
      </c>
    </row>
    <row r="2162" spans="1:4">
      <c r="A2162" s="2" t="s">
        <v>1463</v>
      </c>
      <c r="B2162" s="1">
        <v>282189</v>
      </c>
      <c r="C2162" s="5" t="str">
        <f t="shared" si="33"/>
        <v>28218</v>
      </c>
      <c r="D2162" s="2" t="s">
        <v>2976</v>
      </c>
    </row>
    <row r="2163" spans="1:4">
      <c r="A2163" s="2" t="s">
        <v>1465</v>
      </c>
      <c r="B2163" s="1">
        <v>282197</v>
      </c>
      <c r="C2163" s="5" t="str">
        <f t="shared" si="33"/>
        <v>28219</v>
      </c>
      <c r="D2163" s="2" t="s">
        <v>2976</v>
      </c>
    </row>
    <row r="2164" spans="1:4">
      <c r="A2164" s="2" t="s">
        <v>1466</v>
      </c>
      <c r="B2164" s="1">
        <v>282201</v>
      </c>
      <c r="C2164" s="5" t="str">
        <f t="shared" si="33"/>
        <v>28220</v>
      </c>
      <c r="D2164" s="2" t="s">
        <v>2976</v>
      </c>
    </row>
    <row r="2165" spans="1:4">
      <c r="A2165" s="2" t="s">
        <v>4504</v>
      </c>
      <c r="B2165" s="1">
        <v>282219</v>
      </c>
      <c r="C2165" s="5" t="str">
        <f t="shared" si="33"/>
        <v>28221</v>
      </c>
      <c r="D2165" s="2" t="s">
        <v>2976</v>
      </c>
    </row>
    <row r="2166" spans="1:4">
      <c r="A2166" s="2" t="s">
        <v>1469</v>
      </c>
      <c r="B2166" s="1">
        <v>282227</v>
      </c>
      <c r="C2166" s="5" t="str">
        <f t="shared" si="33"/>
        <v>28222</v>
      </c>
      <c r="D2166" s="2" t="s">
        <v>2976</v>
      </c>
    </row>
    <row r="2167" spans="1:4">
      <c r="A2167" s="2" t="s">
        <v>1470</v>
      </c>
      <c r="B2167" s="1">
        <v>282235</v>
      </c>
      <c r="C2167" s="5" t="str">
        <f t="shared" si="33"/>
        <v>28223</v>
      </c>
      <c r="D2167" s="2" t="s">
        <v>2976</v>
      </c>
    </row>
    <row r="2168" spans="1:4">
      <c r="A2168" s="2" t="s">
        <v>1471</v>
      </c>
      <c r="B2168" s="1">
        <v>282243</v>
      </c>
      <c r="C2168" s="5" t="str">
        <f t="shared" si="33"/>
        <v>28224</v>
      </c>
      <c r="D2168" s="2" t="s">
        <v>2976</v>
      </c>
    </row>
    <row r="2169" spans="1:4">
      <c r="A2169" s="2" t="s">
        <v>1472</v>
      </c>
      <c r="B2169" s="1">
        <v>282251</v>
      </c>
      <c r="C2169" s="5" t="str">
        <f t="shared" si="33"/>
        <v>28225</v>
      </c>
      <c r="D2169" s="2" t="s">
        <v>2976</v>
      </c>
    </row>
    <row r="2170" spans="1:4">
      <c r="A2170" s="2" t="s">
        <v>1473</v>
      </c>
      <c r="B2170" s="1">
        <v>282260</v>
      </c>
      <c r="C2170" s="5" t="str">
        <f t="shared" si="33"/>
        <v>28226</v>
      </c>
      <c r="D2170" s="2" t="s">
        <v>2976</v>
      </c>
    </row>
    <row r="2171" spans="1:4">
      <c r="A2171" s="2" t="s">
        <v>1474</v>
      </c>
      <c r="B2171" s="1">
        <v>282278</v>
      </c>
      <c r="C2171" s="5" t="str">
        <f t="shared" si="33"/>
        <v>28227</v>
      </c>
      <c r="D2171" s="2" t="s">
        <v>2976</v>
      </c>
    </row>
    <row r="2172" spans="1:4">
      <c r="A2172" s="2" t="s">
        <v>1475</v>
      </c>
      <c r="B2172" s="1">
        <v>282286</v>
      </c>
      <c r="C2172" s="5" t="str">
        <f t="shared" si="33"/>
        <v>28228</v>
      </c>
      <c r="D2172" s="2" t="s">
        <v>2976</v>
      </c>
    </row>
    <row r="2173" spans="1:4">
      <c r="A2173" s="2" t="s">
        <v>1476</v>
      </c>
      <c r="B2173" s="1">
        <v>282294</v>
      </c>
      <c r="C2173" s="5" t="str">
        <f t="shared" si="33"/>
        <v>28229</v>
      </c>
      <c r="D2173" s="2" t="s">
        <v>2976</v>
      </c>
    </row>
    <row r="2174" spans="1:4">
      <c r="A2174" s="2" t="s">
        <v>1477</v>
      </c>
      <c r="B2174" s="1">
        <v>283011</v>
      </c>
      <c r="C2174" s="5" t="str">
        <f t="shared" si="33"/>
        <v>28301</v>
      </c>
      <c r="D2174" s="2" t="s">
        <v>2976</v>
      </c>
    </row>
    <row r="2175" spans="1:4">
      <c r="A2175" s="2" t="s">
        <v>4085</v>
      </c>
      <c r="B2175" s="1">
        <v>283215</v>
      </c>
      <c r="C2175" s="5" t="str">
        <f t="shared" si="33"/>
        <v>28321</v>
      </c>
      <c r="D2175" s="2" t="s">
        <v>2976</v>
      </c>
    </row>
    <row r="2176" spans="1:4">
      <c r="A2176" s="2" t="s">
        <v>4505</v>
      </c>
      <c r="B2176" s="1">
        <v>283410</v>
      </c>
      <c r="C2176" s="5" t="str">
        <f t="shared" si="33"/>
        <v>28341</v>
      </c>
      <c r="D2176" s="2" t="s">
        <v>2976</v>
      </c>
    </row>
    <row r="2177" spans="1:4">
      <c r="A2177" s="2" t="s">
        <v>4506</v>
      </c>
      <c r="B2177" s="1">
        <v>283428</v>
      </c>
      <c r="C2177" s="5" t="str">
        <f t="shared" si="33"/>
        <v>28342</v>
      </c>
      <c r="D2177" s="2" t="s">
        <v>2976</v>
      </c>
    </row>
    <row r="2178" spans="1:4">
      <c r="A2178" s="2" t="s">
        <v>4507</v>
      </c>
      <c r="B2178" s="1">
        <v>283436</v>
      </c>
      <c r="C2178" s="5" t="str">
        <f t="shared" si="33"/>
        <v>28343</v>
      </c>
      <c r="D2178" s="2" t="s">
        <v>2976</v>
      </c>
    </row>
    <row r="2179" spans="1:4">
      <c r="A2179" s="2" t="s">
        <v>4508</v>
      </c>
      <c r="B2179" s="1">
        <v>283614</v>
      </c>
      <c r="C2179" s="5" t="str">
        <f t="shared" ref="C2179:C2242" si="34">LEFT(B2179,5)</f>
        <v>28361</v>
      </c>
      <c r="D2179" s="2" t="s">
        <v>2976</v>
      </c>
    </row>
    <row r="2180" spans="1:4">
      <c r="A2180" s="2" t="s">
        <v>4509</v>
      </c>
      <c r="B2180" s="1">
        <v>283622</v>
      </c>
      <c r="C2180" s="5" t="str">
        <f t="shared" si="34"/>
        <v>28362</v>
      </c>
      <c r="D2180" s="2" t="s">
        <v>2976</v>
      </c>
    </row>
    <row r="2181" spans="1:4">
      <c r="A2181" s="2" t="s">
        <v>2728</v>
      </c>
      <c r="B2181" s="1">
        <v>283631</v>
      </c>
      <c r="C2181" s="5" t="str">
        <f t="shared" si="34"/>
        <v>28363</v>
      </c>
      <c r="D2181" s="2" t="s">
        <v>2976</v>
      </c>
    </row>
    <row r="2182" spans="1:4">
      <c r="A2182" s="2" t="s">
        <v>4510</v>
      </c>
      <c r="B2182" s="1">
        <v>283649</v>
      </c>
      <c r="C2182" s="5" t="str">
        <f t="shared" si="34"/>
        <v>28364</v>
      </c>
      <c r="D2182" s="2" t="s">
        <v>2976</v>
      </c>
    </row>
    <row r="2183" spans="1:4">
      <c r="A2183" s="2" t="s">
        <v>1478</v>
      </c>
      <c r="B2183" s="1">
        <v>283657</v>
      </c>
      <c r="C2183" s="5" t="str">
        <f t="shared" si="34"/>
        <v>28365</v>
      </c>
      <c r="D2183" s="2" t="s">
        <v>2976</v>
      </c>
    </row>
    <row r="2184" spans="1:4">
      <c r="A2184" s="2" t="s">
        <v>2984</v>
      </c>
      <c r="B2184" s="1">
        <v>283819</v>
      </c>
      <c r="C2184" s="5" t="str">
        <f t="shared" si="34"/>
        <v>28381</v>
      </c>
      <c r="D2184" s="2" t="s">
        <v>2976</v>
      </c>
    </row>
    <row r="2185" spans="1:4">
      <c r="A2185" s="2" t="s">
        <v>2985</v>
      </c>
      <c r="B2185" s="1">
        <v>283827</v>
      </c>
      <c r="C2185" s="5" t="str">
        <f t="shared" si="34"/>
        <v>28382</v>
      </c>
      <c r="D2185" s="2" t="s">
        <v>2976</v>
      </c>
    </row>
    <row r="2186" spans="1:4">
      <c r="A2186" s="2" t="s">
        <v>4511</v>
      </c>
      <c r="B2186" s="1">
        <v>284211</v>
      </c>
      <c r="C2186" s="5" t="str">
        <f t="shared" si="34"/>
        <v>28421</v>
      </c>
      <c r="D2186" s="2" t="s">
        <v>2976</v>
      </c>
    </row>
    <row r="2187" spans="1:4">
      <c r="A2187" s="2" t="s">
        <v>4512</v>
      </c>
      <c r="B2187" s="1">
        <v>284220</v>
      </c>
      <c r="C2187" s="5" t="str">
        <f t="shared" si="34"/>
        <v>28422</v>
      </c>
      <c r="D2187" s="2" t="s">
        <v>2976</v>
      </c>
    </row>
    <row r="2188" spans="1:4">
      <c r="A2188" s="2" t="s">
        <v>782</v>
      </c>
      <c r="B2188" s="1">
        <v>284416</v>
      </c>
      <c r="C2188" s="5" t="str">
        <f t="shared" si="34"/>
        <v>28441</v>
      </c>
      <c r="D2188" s="2" t="s">
        <v>2976</v>
      </c>
    </row>
    <row r="2189" spans="1:4">
      <c r="A2189" s="2" t="s">
        <v>1481</v>
      </c>
      <c r="B2189" s="1">
        <v>284424</v>
      </c>
      <c r="C2189" s="5" t="str">
        <f t="shared" si="34"/>
        <v>28442</v>
      </c>
      <c r="D2189" s="2" t="s">
        <v>2976</v>
      </c>
    </row>
    <row r="2190" spans="1:4">
      <c r="A2190" s="2" t="s">
        <v>1482</v>
      </c>
      <c r="B2190" s="1">
        <v>284432</v>
      </c>
      <c r="C2190" s="5" t="str">
        <f t="shared" si="34"/>
        <v>28443</v>
      </c>
      <c r="D2190" s="2" t="s">
        <v>2976</v>
      </c>
    </row>
    <row r="2191" spans="1:4">
      <c r="A2191" s="2" t="s">
        <v>1483</v>
      </c>
      <c r="B2191" s="1">
        <v>284467</v>
      </c>
      <c r="C2191" s="5" t="str">
        <f t="shared" si="34"/>
        <v>28446</v>
      </c>
      <c r="D2191" s="2" t="s">
        <v>2976</v>
      </c>
    </row>
    <row r="2192" spans="1:4">
      <c r="A2192" s="2" t="s">
        <v>4513</v>
      </c>
      <c r="B2192" s="1">
        <v>284441</v>
      </c>
      <c r="C2192" s="5" t="str">
        <f t="shared" si="34"/>
        <v>28444</v>
      </c>
      <c r="D2192" s="2" t="s">
        <v>2976</v>
      </c>
    </row>
    <row r="2193" spans="1:4">
      <c r="A2193" s="2" t="s">
        <v>4514</v>
      </c>
      <c r="B2193" s="1">
        <v>284459</v>
      </c>
      <c r="C2193" s="5" t="str">
        <f t="shared" si="34"/>
        <v>28445</v>
      </c>
      <c r="D2193" s="2" t="s">
        <v>2976</v>
      </c>
    </row>
    <row r="2194" spans="1:4">
      <c r="A2194" s="2" t="s">
        <v>1840</v>
      </c>
      <c r="B2194" s="1">
        <v>284611</v>
      </c>
      <c r="C2194" s="5" t="str">
        <f t="shared" si="34"/>
        <v>28461</v>
      </c>
      <c r="D2194" s="2" t="s">
        <v>2976</v>
      </c>
    </row>
    <row r="2195" spans="1:4">
      <c r="A2195" s="2" t="s">
        <v>4515</v>
      </c>
      <c r="B2195" s="1">
        <v>284629</v>
      </c>
      <c r="C2195" s="5" t="str">
        <f t="shared" si="34"/>
        <v>28462</v>
      </c>
      <c r="D2195" s="2" t="s">
        <v>2976</v>
      </c>
    </row>
    <row r="2196" spans="1:4">
      <c r="A2196" s="2" t="s">
        <v>4399</v>
      </c>
      <c r="B2196" s="1">
        <v>284637</v>
      </c>
      <c r="C2196" s="5" t="str">
        <f t="shared" si="34"/>
        <v>28463</v>
      </c>
      <c r="D2196" s="2" t="s">
        <v>2976</v>
      </c>
    </row>
    <row r="2197" spans="1:4">
      <c r="A2197" s="2" t="s">
        <v>1440</v>
      </c>
      <c r="B2197" s="1">
        <v>284645</v>
      </c>
      <c r="C2197" s="5" t="str">
        <f t="shared" si="34"/>
        <v>28464</v>
      </c>
      <c r="D2197" s="2" t="s">
        <v>2976</v>
      </c>
    </row>
    <row r="2198" spans="1:4">
      <c r="A2198" s="2" t="s">
        <v>1487</v>
      </c>
      <c r="B2198" s="1">
        <v>284815</v>
      </c>
      <c r="C2198" s="5" t="str">
        <f t="shared" si="34"/>
        <v>28481</v>
      </c>
      <c r="D2198" s="2" t="s">
        <v>2976</v>
      </c>
    </row>
    <row r="2199" spans="1:4">
      <c r="A2199" s="2" t="s">
        <v>1488</v>
      </c>
      <c r="B2199" s="1">
        <v>285013</v>
      </c>
      <c r="C2199" s="5" t="str">
        <f t="shared" si="34"/>
        <v>28501</v>
      </c>
      <c r="D2199" s="2" t="s">
        <v>2976</v>
      </c>
    </row>
    <row r="2200" spans="1:4">
      <c r="A2200" s="2" t="s">
        <v>4516</v>
      </c>
      <c r="B2200" s="1">
        <v>285021</v>
      </c>
      <c r="C2200" s="5" t="str">
        <f t="shared" si="34"/>
        <v>28502</v>
      </c>
      <c r="D2200" s="2" t="s">
        <v>2976</v>
      </c>
    </row>
    <row r="2201" spans="1:4">
      <c r="A2201" s="2" t="s">
        <v>4517</v>
      </c>
      <c r="B2201" s="1">
        <v>285030</v>
      </c>
      <c r="C2201" s="5" t="str">
        <f t="shared" si="34"/>
        <v>28503</v>
      </c>
      <c r="D2201" s="2" t="s">
        <v>2976</v>
      </c>
    </row>
    <row r="2202" spans="1:4">
      <c r="A2202" s="2" t="s">
        <v>4518</v>
      </c>
      <c r="B2202" s="1">
        <v>285048</v>
      </c>
      <c r="C2202" s="5" t="str">
        <f t="shared" si="34"/>
        <v>28504</v>
      </c>
      <c r="D2202" s="2" t="s">
        <v>2976</v>
      </c>
    </row>
    <row r="2203" spans="1:4">
      <c r="A2203" s="2" t="s">
        <v>4519</v>
      </c>
      <c r="B2203" s="1">
        <v>285218</v>
      </c>
      <c r="C2203" s="5" t="str">
        <f t="shared" si="34"/>
        <v>28521</v>
      </c>
      <c r="D2203" s="2" t="s">
        <v>2976</v>
      </c>
    </row>
    <row r="2204" spans="1:4">
      <c r="A2204" s="2" t="s">
        <v>4520</v>
      </c>
      <c r="B2204" s="1">
        <v>285226</v>
      </c>
      <c r="C2204" s="5" t="str">
        <f t="shared" si="34"/>
        <v>28522</v>
      </c>
      <c r="D2204" s="2" t="s">
        <v>2976</v>
      </c>
    </row>
    <row r="2205" spans="1:4">
      <c r="A2205" s="2" t="s">
        <v>1489</v>
      </c>
      <c r="B2205" s="1">
        <v>285854</v>
      </c>
      <c r="C2205" s="5" t="str">
        <f t="shared" si="34"/>
        <v>28585</v>
      </c>
      <c r="D2205" s="2" t="s">
        <v>2976</v>
      </c>
    </row>
    <row r="2206" spans="1:4">
      <c r="A2206" s="2" t="s">
        <v>1490</v>
      </c>
      <c r="B2206" s="1">
        <v>285862</v>
      </c>
      <c r="C2206" s="5" t="str">
        <f t="shared" si="34"/>
        <v>28586</v>
      </c>
      <c r="D2206" s="2" t="s">
        <v>2976</v>
      </c>
    </row>
    <row r="2207" spans="1:4">
      <c r="A2207" s="2" t="s">
        <v>4521</v>
      </c>
      <c r="B2207" s="1">
        <v>285234</v>
      </c>
      <c r="C2207" s="5" t="str">
        <f t="shared" si="34"/>
        <v>28523</v>
      </c>
      <c r="D2207" s="2" t="s">
        <v>2976</v>
      </c>
    </row>
    <row r="2208" spans="1:4">
      <c r="A2208" s="2" t="s">
        <v>4522</v>
      </c>
      <c r="B2208" s="1">
        <v>285242</v>
      </c>
      <c r="C2208" s="5" t="str">
        <f t="shared" si="34"/>
        <v>28524</v>
      </c>
      <c r="D2208" s="2" t="s">
        <v>2976</v>
      </c>
    </row>
    <row r="2209" spans="1:4">
      <c r="A2209" s="2" t="s">
        <v>4523</v>
      </c>
      <c r="B2209" s="1">
        <v>285251</v>
      </c>
      <c r="C2209" s="5" t="str">
        <f t="shared" si="34"/>
        <v>28525</v>
      </c>
      <c r="D2209" s="2" t="s">
        <v>2976</v>
      </c>
    </row>
    <row r="2210" spans="1:4">
      <c r="A2210" s="2" t="s">
        <v>4524</v>
      </c>
      <c r="B2210" s="1">
        <v>285412</v>
      </c>
      <c r="C2210" s="5" t="str">
        <f t="shared" si="34"/>
        <v>28541</v>
      </c>
      <c r="D2210" s="2" t="s">
        <v>2976</v>
      </c>
    </row>
    <row r="2211" spans="1:4">
      <c r="A2211" s="2" t="s">
        <v>4525</v>
      </c>
      <c r="B2211" s="1">
        <v>285421</v>
      </c>
      <c r="C2211" s="5" t="str">
        <f t="shared" si="34"/>
        <v>28542</v>
      </c>
      <c r="D2211" s="2" t="s">
        <v>2976</v>
      </c>
    </row>
    <row r="2212" spans="1:4">
      <c r="A2212" s="2" t="s">
        <v>4526</v>
      </c>
      <c r="B2212" s="1">
        <v>285439</v>
      </c>
      <c r="C2212" s="5" t="str">
        <f t="shared" si="34"/>
        <v>28543</v>
      </c>
      <c r="D2212" s="2" t="s">
        <v>2976</v>
      </c>
    </row>
    <row r="2213" spans="1:4">
      <c r="A2213" s="2" t="s">
        <v>220</v>
      </c>
      <c r="B2213" s="1">
        <v>285447</v>
      </c>
      <c r="C2213" s="5" t="str">
        <f t="shared" si="34"/>
        <v>28544</v>
      </c>
      <c r="D2213" s="2" t="s">
        <v>2976</v>
      </c>
    </row>
    <row r="2214" spans="1:4">
      <c r="A2214" s="2" t="s">
        <v>4527</v>
      </c>
      <c r="B2214" s="1">
        <v>285617</v>
      </c>
      <c r="C2214" s="5" t="str">
        <f t="shared" si="34"/>
        <v>28561</v>
      </c>
      <c r="D2214" s="2" t="s">
        <v>2976</v>
      </c>
    </row>
    <row r="2215" spans="1:4">
      <c r="A2215" s="2" t="s">
        <v>4528</v>
      </c>
      <c r="B2215" s="1">
        <v>285625</v>
      </c>
      <c r="C2215" s="5" t="str">
        <f t="shared" si="34"/>
        <v>28562</v>
      </c>
      <c r="D2215" s="2" t="s">
        <v>2976</v>
      </c>
    </row>
    <row r="2216" spans="1:4">
      <c r="A2216" s="2" t="s">
        <v>4529</v>
      </c>
      <c r="B2216" s="1">
        <v>285811</v>
      </c>
      <c r="C2216" s="5" t="str">
        <f t="shared" si="34"/>
        <v>28581</v>
      </c>
      <c r="D2216" s="2" t="s">
        <v>2976</v>
      </c>
    </row>
    <row r="2217" spans="1:4">
      <c r="A2217" s="2" t="s">
        <v>4530</v>
      </c>
      <c r="B2217" s="1">
        <v>285820</v>
      </c>
      <c r="C2217" s="5" t="str">
        <f t="shared" si="34"/>
        <v>28582</v>
      </c>
      <c r="D2217" s="2" t="s">
        <v>2976</v>
      </c>
    </row>
    <row r="2218" spans="1:4">
      <c r="A2218" s="2" t="s">
        <v>4531</v>
      </c>
      <c r="B2218" s="1">
        <v>285838</v>
      </c>
      <c r="C2218" s="5" t="str">
        <f t="shared" si="34"/>
        <v>28583</v>
      </c>
      <c r="D2218" s="2" t="s">
        <v>2976</v>
      </c>
    </row>
    <row r="2219" spans="1:4">
      <c r="A2219" s="2" t="s">
        <v>4532</v>
      </c>
      <c r="B2219" s="1">
        <v>285846</v>
      </c>
      <c r="C2219" s="5" t="str">
        <f t="shared" si="34"/>
        <v>28584</v>
      </c>
      <c r="D2219" s="2" t="s">
        <v>2976</v>
      </c>
    </row>
    <row r="2220" spans="1:4">
      <c r="A2220" s="2" t="s">
        <v>4533</v>
      </c>
      <c r="B2220" s="1">
        <v>286010</v>
      </c>
      <c r="C2220" s="5" t="str">
        <f t="shared" si="34"/>
        <v>28601</v>
      </c>
      <c r="D2220" s="2" t="s">
        <v>2976</v>
      </c>
    </row>
    <row r="2221" spans="1:4">
      <c r="A2221" s="2" t="s">
        <v>4534</v>
      </c>
      <c r="B2221" s="1">
        <v>286028</v>
      </c>
      <c r="C2221" s="5" t="str">
        <f t="shared" si="34"/>
        <v>28602</v>
      </c>
      <c r="D2221" s="2" t="s">
        <v>2976</v>
      </c>
    </row>
    <row r="2222" spans="1:4">
      <c r="A2222" s="2" t="s">
        <v>4535</v>
      </c>
      <c r="B2222" s="1">
        <v>286036</v>
      </c>
      <c r="C2222" s="5" t="str">
        <f t="shared" si="34"/>
        <v>28603</v>
      </c>
      <c r="D2222" s="2" t="s">
        <v>2976</v>
      </c>
    </row>
    <row r="2223" spans="1:4">
      <c r="A2223" s="2" t="s">
        <v>4536</v>
      </c>
      <c r="B2223" s="1">
        <v>286044</v>
      </c>
      <c r="C2223" s="5" t="str">
        <f t="shared" si="34"/>
        <v>28604</v>
      </c>
      <c r="D2223" s="2" t="s">
        <v>2976</v>
      </c>
    </row>
    <row r="2224" spans="1:4">
      <c r="A2224" s="2" t="s">
        <v>4537</v>
      </c>
      <c r="B2224" s="1">
        <v>286214</v>
      </c>
      <c r="C2224" s="5" t="str">
        <f t="shared" si="34"/>
        <v>28621</v>
      </c>
      <c r="D2224" s="2" t="s">
        <v>2976</v>
      </c>
    </row>
    <row r="2225" spans="1:4">
      <c r="A2225" s="2" t="s">
        <v>4538</v>
      </c>
      <c r="B2225" s="1">
        <v>286222</v>
      </c>
      <c r="C2225" s="5" t="str">
        <f t="shared" si="34"/>
        <v>28622</v>
      </c>
      <c r="D2225" s="2" t="s">
        <v>2976</v>
      </c>
    </row>
    <row r="2226" spans="1:4">
      <c r="A2226" s="2" t="s">
        <v>4463</v>
      </c>
      <c r="B2226" s="1">
        <v>286231</v>
      </c>
      <c r="C2226" s="5" t="str">
        <f t="shared" si="34"/>
        <v>28623</v>
      </c>
      <c r="D2226" s="2" t="s">
        <v>2976</v>
      </c>
    </row>
    <row r="2227" spans="1:4">
      <c r="A2227" s="2" t="s">
        <v>4539</v>
      </c>
      <c r="B2227" s="1">
        <v>286249</v>
      </c>
      <c r="C2227" s="5" t="str">
        <f t="shared" si="34"/>
        <v>28624</v>
      </c>
      <c r="D2227" s="2" t="s">
        <v>2976</v>
      </c>
    </row>
    <row r="2228" spans="1:4">
      <c r="A2228" s="2" t="s">
        <v>4540</v>
      </c>
      <c r="B2228" s="1">
        <v>286419</v>
      </c>
      <c r="C2228" s="5" t="str">
        <f t="shared" si="34"/>
        <v>28641</v>
      </c>
      <c r="D2228" s="2" t="s">
        <v>2976</v>
      </c>
    </row>
    <row r="2229" spans="1:4">
      <c r="A2229" s="2" t="s">
        <v>4541</v>
      </c>
      <c r="B2229" s="1">
        <v>286427</v>
      </c>
      <c r="C2229" s="5" t="str">
        <f t="shared" si="34"/>
        <v>28642</v>
      </c>
      <c r="D2229" s="2" t="s">
        <v>2976</v>
      </c>
    </row>
    <row r="2230" spans="1:4">
      <c r="A2230" s="2" t="s">
        <v>4542</v>
      </c>
      <c r="B2230" s="1">
        <v>286435</v>
      </c>
      <c r="C2230" s="5" t="str">
        <f t="shared" si="34"/>
        <v>28643</v>
      </c>
      <c r="D2230" s="2" t="s">
        <v>2976</v>
      </c>
    </row>
    <row r="2231" spans="1:4">
      <c r="A2231" s="2" t="s">
        <v>4369</v>
      </c>
      <c r="B2231" s="1">
        <v>286443</v>
      </c>
      <c r="C2231" s="5" t="str">
        <f t="shared" si="34"/>
        <v>28644</v>
      </c>
      <c r="D2231" s="2" t="s">
        <v>2976</v>
      </c>
    </row>
    <row r="2232" spans="1:4">
      <c r="A2232" s="2" t="s">
        <v>4543</v>
      </c>
      <c r="B2232" s="1">
        <v>286451</v>
      </c>
      <c r="C2232" s="5" t="str">
        <f t="shared" si="34"/>
        <v>28645</v>
      </c>
      <c r="D2232" s="2" t="s">
        <v>2976</v>
      </c>
    </row>
    <row r="2233" spans="1:4">
      <c r="A2233" s="2" t="s">
        <v>4544</v>
      </c>
      <c r="B2233" s="1">
        <v>286460</v>
      </c>
      <c r="C2233" s="5" t="str">
        <f t="shared" si="34"/>
        <v>28646</v>
      </c>
      <c r="D2233" s="2" t="s">
        <v>2976</v>
      </c>
    </row>
    <row r="2234" spans="1:4">
      <c r="A2234" s="3" t="s">
        <v>4545</v>
      </c>
      <c r="B2234" s="1">
        <v>286613</v>
      </c>
      <c r="C2234" s="5" t="str">
        <f t="shared" si="34"/>
        <v>28661</v>
      </c>
      <c r="D2234" s="2" t="s">
        <v>2976</v>
      </c>
    </row>
    <row r="2235" spans="1:4">
      <c r="A2235" s="3" t="s">
        <v>4546</v>
      </c>
      <c r="B2235" s="1">
        <v>286648</v>
      </c>
      <c r="C2235" s="5" t="str">
        <f t="shared" si="34"/>
        <v>28664</v>
      </c>
      <c r="D2235" s="2" t="s">
        <v>2976</v>
      </c>
    </row>
    <row r="2236" spans="1:4">
      <c r="A2236" s="3" t="s">
        <v>4547</v>
      </c>
      <c r="B2236" s="1">
        <v>286656</v>
      </c>
      <c r="C2236" s="5" t="str">
        <f t="shared" si="34"/>
        <v>28665</v>
      </c>
      <c r="D2236" s="2" t="s">
        <v>2976</v>
      </c>
    </row>
    <row r="2237" spans="1:4">
      <c r="A2237" s="3" t="s">
        <v>4548</v>
      </c>
      <c r="B2237" s="1">
        <v>286664</v>
      </c>
      <c r="C2237" s="5" t="str">
        <f t="shared" si="34"/>
        <v>28666</v>
      </c>
      <c r="D2237" s="2" t="s">
        <v>2976</v>
      </c>
    </row>
    <row r="2238" spans="1:4">
      <c r="A2238" s="2" t="s">
        <v>4549</v>
      </c>
      <c r="B2238" s="1">
        <v>286818</v>
      </c>
      <c r="C2238" s="5" t="str">
        <f t="shared" si="34"/>
        <v>28681</v>
      </c>
      <c r="D2238" s="2" t="s">
        <v>2976</v>
      </c>
    </row>
    <row r="2239" spans="1:4">
      <c r="A2239" s="2" t="s">
        <v>4550</v>
      </c>
      <c r="B2239" s="1">
        <v>286826</v>
      </c>
      <c r="C2239" s="5" t="str">
        <f t="shared" si="34"/>
        <v>28682</v>
      </c>
      <c r="D2239" s="2" t="s">
        <v>2976</v>
      </c>
    </row>
    <row r="2240" spans="1:4">
      <c r="A2240" s="2" t="s">
        <v>4551</v>
      </c>
      <c r="B2240" s="1">
        <v>286834</v>
      </c>
      <c r="C2240" s="5" t="str">
        <f t="shared" si="34"/>
        <v>28683</v>
      </c>
      <c r="D2240" s="2" t="s">
        <v>2976</v>
      </c>
    </row>
    <row r="2241" spans="1:4">
      <c r="A2241" s="2" t="s">
        <v>4552</v>
      </c>
      <c r="B2241" s="1">
        <v>286842</v>
      </c>
      <c r="C2241" s="5" t="str">
        <f t="shared" si="34"/>
        <v>28684</v>
      </c>
      <c r="D2241" s="2" t="s">
        <v>2976</v>
      </c>
    </row>
    <row r="2242" spans="1:4">
      <c r="A2242" s="2" t="s">
        <v>4553</v>
      </c>
      <c r="B2242" s="1">
        <v>286851</v>
      </c>
      <c r="C2242" s="5" t="str">
        <f t="shared" si="34"/>
        <v>28685</v>
      </c>
      <c r="D2242" s="2" t="s">
        <v>2976</v>
      </c>
    </row>
    <row r="2243" spans="1:4">
      <c r="A2243" s="2" t="s">
        <v>1295</v>
      </c>
      <c r="B2243" s="1">
        <v>286869</v>
      </c>
      <c r="C2243" s="5" t="str">
        <f t="shared" ref="C2243:C2306" si="35">LEFT(B2243,5)</f>
        <v>28686</v>
      </c>
      <c r="D2243" s="2" t="s">
        <v>2976</v>
      </c>
    </row>
    <row r="2244" spans="1:4">
      <c r="A2244" s="2" t="s">
        <v>4554</v>
      </c>
      <c r="B2244" s="1">
        <v>287016</v>
      </c>
      <c r="C2244" s="5" t="str">
        <f t="shared" si="35"/>
        <v>28701</v>
      </c>
      <c r="D2244" s="2" t="s">
        <v>2976</v>
      </c>
    </row>
    <row r="2245" spans="1:4">
      <c r="A2245" s="2" t="s">
        <v>4555</v>
      </c>
      <c r="B2245" s="1">
        <v>287024</v>
      </c>
      <c r="C2245" s="5" t="str">
        <f t="shared" si="35"/>
        <v>28702</v>
      </c>
      <c r="D2245" s="2" t="s">
        <v>2976</v>
      </c>
    </row>
    <row r="2246" spans="1:4">
      <c r="A2246" s="2" t="s">
        <v>4556</v>
      </c>
      <c r="B2246" s="1">
        <v>287032</v>
      </c>
      <c r="C2246" s="5" t="str">
        <f t="shared" si="35"/>
        <v>28703</v>
      </c>
      <c r="D2246" s="2" t="s">
        <v>2976</v>
      </c>
    </row>
    <row r="2247" spans="1:4">
      <c r="A2247" s="2" t="s">
        <v>4557</v>
      </c>
      <c r="B2247" s="1">
        <v>287041</v>
      </c>
      <c r="C2247" s="5" t="str">
        <f t="shared" si="35"/>
        <v>28704</v>
      </c>
      <c r="D2247" s="2" t="s">
        <v>2976</v>
      </c>
    </row>
    <row r="2248" spans="1:4">
      <c r="A2248" s="2" t="s">
        <v>2986</v>
      </c>
      <c r="B2248" s="1">
        <v>290009</v>
      </c>
      <c r="C2248" s="5" t="str">
        <f t="shared" si="35"/>
        <v>29000</v>
      </c>
      <c r="D2248" s="2" t="s">
        <v>2986</v>
      </c>
    </row>
    <row r="2249" spans="1:4">
      <c r="A2249" s="2" t="s">
        <v>1491</v>
      </c>
      <c r="B2249" s="1">
        <v>292010</v>
      </c>
      <c r="C2249" s="5" t="str">
        <f t="shared" si="35"/>
        <v>29201</v>
      </c>
      <c r="D2249" s="2" t="s">
        <v>2986</v>
      </c>
    </row>
    <row r="2250" spans="1:4">
      <c r="A2250" s="2" t="s">
        <v>2987</v>
      </c>
      <c r="B2250" s="1">
        <v>292028</v>
      </c>
      <c r="C2250" s="5" t="str">
        <f t="shared" si="35"/>
        <v>29202</v>
      </c>
      <c r="D2250" s="2" t="s">
        <v>2986</v>
      </c>
    </row>
    <row r="2251" spans="1:4">
      <c r="A2251" s="2" t="s">
        <v>1494</v>
      </c>
      <c r="B2251" s="1">
        <v>292036</v>
      </c>
      <c r="C2251" s="5" t="str">
        <f t="shared" si="35"/>
        <v>29203</v>
      </c>
      <c r="D2251" s="2" t="s">
        <v>2986</v>
      </c>
    </row>
    <row r="2252" spans="1:4">
      <c r="A2252" s="2" t="s">
        <v>1495</v>
      </c>
      <c r="B2252" s="1">
        <v>292044</v>
      </c>
      <c r="C2252" s="5" t="str">
        <f t="shared" si="35"/>
        <v>29204</v>
      </c>
      <c r="D2252" s="2" t="s">
        <v>2986</v>
      </c>
    </row>
    <row r="2253" spans="1:4">
      <c r="A2253" s="2" t="s">
        <v>1496</v>
      </c>
      <c r="B2253" s="1">
        <v>292052</v>
      </c>
      <c r="C2253" s="5" t="str">
        <f t="shared" si="35"/>
        <v>29205</v>
      </c>
      <c r="D2253" s="2" t="s">
        <v>2986</v>
      </c>
    </row>
    <row r="2254" spans="1:4">
      <c r="A2254" s="2" t="s">
        <v>1497</v>
      </c>
      <c r="B2254" s="1">
        <v>292061</v>
      </c>
      <c r="C2254" s="5" t="str">
        <f t="shared" si="35"/>
        <v>29206</v>
      </c>
      <c r="D2254" s="2" t="s">
        <v>2986</v>
      </c>
    </row>
    <row r="2255" spans="1:4">
      <c r="A2255" s="2" t="s">
        <v>2988</v>
      </c>
      <c r="B2255" s="1">
        <v>292079</v>
      </c>
      <c r="C2255" s="5" t="str">
        <f t="shared" si="35"/>
        <v>29207</v>
      </c>
      <c r="D2255" s="2" t="s">
        <v>2986</v>
      </c>
    </row>
    <row r="2256" spans="1:4">
      <c r="A2256" s="2" t="s">
        <v>1499</v>
      </c>
      <c r="B2256" s="1">
        <v>292087</v>
      </c>
      <c r="C2256" s="5" t="str">
        <f t="shared" si="35"/>
        <v>29208</v>
      </c>
      <c r="D2256" s="2" t="s">
        <v>2986</v>
      </c>
    </row>
    <row r="2257" spans="1:4">
      <c r="A2257" s="2" t="s">
        <v>2989</v>
      </c>
      <c r="B2257" s="1">
        <v>292095</v>
      </c>
      <c r="C2257" s="5" t="str">
        <f t="shared" si="35"/>
        <v>29209</v>
      </c>
      <c r="D2257" s="2" t="s">
        <v>2986</v>
      </c>
    </row>
    <row r="2258" spans="1:4">
      <c r="A2258" s="2" t="s">
        <v>1503</v>
      </c>
      <c r="B2258" s="1">
        <v>292109</v>
      </c>
      <c r="C2258" s="5" t="str">
        <f t="shared" si="35"/>
        <v>29210</v>
      </c>
      <c r="D2258" s="2" t="s">
        <v>2986</v>
      </c>
    </row>
    <row r="2259" spans="1:4">
      <c r="A2259" s="2" t="s">
        <v>1504</v>
      </c>
      <c r="B2259" s="1">
        <v>292117</v>
      </c>
      <c r="C2259" s="5" t="str">
        <f t="shared" si="35"/>
        <v>29211</v>
      </c>
      <c r="D2259" s="2" t="s">
        <v>2986</v>
      </c>
    </row>
    <row r="2260" spans="1:4">
      <c r="A2260" s="2" t="s">
        <v>1505</v>
      </c>
      <c r="B2260" s="1">
        <v>292125</v>
      </c>
      <c r="C2260" s="5" t="str">
        <f t="shared" si="35"/>
        <v>29212</v>
      </c>
      <c r="D2260" s="2" t="s">
        <v>2986</v>
      </c>
    </row>
    <row r="2261" spans="1:4">
      <c r="A2261" s="2" t="s">
        <v>4558</v>
      </c>
      <c r="B2261" s="1">
        <v>293016</v>
      </c>
      <c r="C2261" s="5" t="str">
        <f t="shared" si="35"/>
        <v>29301</v>
      </c>
      <c r="D2261" s="2" t="s">
        <v>2986</v>
      </c>
    </row>
    <row r="2262" spans="1:4">
      <c r="A2262" s="2" t="s">
        <v>4559</v>
      </c>
      <c r="B2262" s="1">
        <v>293211</v>
      </c>
      <c r="C2262" s="5" t="str">
        <f t="shared" si="35"/>
        <v>29321</v>
      </c>
      <c r="D2262" s="2" t="s">
        <v>2986</v>
      </c>
    </row>
    <row r="2263" spans="1:4">
      <c r="A2263" s="2" t="s">
        <v>1506</v>
      </c>
      <c r="B2263" s="1">
        <v>293229</v>
      </c>
      <c r="C2263" s="5" t="str">
        <f t="shared" si="35"/>
        <v>29322</v>
      </c>
      <c r="D2263" s="2" t="s">
        <v>2986</v>
      </c>
    </row>
    <row r="2264" spans="1:4">
      <c r="A2264" s="2" t="s">
        <v>2990</v>
      </c>
      <c r="B2264" s="1">
        <v>293423</v>
      </c>
      <c r="C2264" s="5" t="str">
        <f t="shared" si="35"/>
        <v>29342</v>
      </c>
      <c r="D2264" s="2" t="s">
        <v>2986</v>
      </c>
    </row>
    <row r="2265" spans="1:4">
      <c r="A2265" s="2" t="s">
        <v>2991</v>
      </c>
      <c r="B2265" s="1">
        <v>293431</v>
      </c>
      <c r="C2265" s="5" t="str">
        <f t="shared" si="35"/>
        <v>29343</v>
      </c>
      <c r="D2265" s="2" t="s">
        <v>2986</v>
      </c>
    </row>
    <row r="2266" spans="1:4">
      <c r="A2266" s="2" t="s">
        <v>1511</v>
      </c>
      <c r="B2266" s="1">
        <v>293440</v>
      </c>
      <c r="C2266" s="5" t="str">
        <f t="shared" si="35"/>
        <v>29344</v>
      </c>
      <c r="D2266" s="2" t="s">
        <v>2986</v>
      </c>
    </row>
    <row r="2267" spans="1:4">
      <c r="A2267" s="2" t="s">
        <v>2992</v>
      </c>
      <c r="B2267" s="1">
        <v>293458</v>
      </c>
      <c r="C2267" s="5" t="str">
        <f t="shared" si="35"/>
        <v>29345</v>
      </c>
      <c r="D2267" s="2" t="s">
        <v>2986</v>
      </c>
    </row>
    <row r="2268" spans="1:4">
      <c r="A2268" s="2" t="s">
        <v>452</v>
      </c>
      <c r="B2268" s="1">
        <v>293610</v>
      </c>
      <c r="C2268" s="5" t="str">
        <f t="shared" si="35"/>
        <v>29361</v>
      </c>
      <c r="D2268" s="2" t="s">
        <v>2986</v>
      </c>
    </row>
    <row r="2269" spans="1:4">
      <c r="A2269" s="2" t="s">
        <v>1514</v>
      </c>
      <c r="B2269" s="1">
        <v>293628</v>
      </c>
      <c r="C2269" s="5" t="str">
        <f t="shared" si="35"/>
        <v>29362</v>
      </c>
      <c r="D2269" s="2" t="s">
        <v>2986</v>
      </c>
    </row>
    <row r="2270" spans="1:4">
      <c r="A2270" s="2" t="s">
        <v>1515</v>
      </c>
      <c r="B2270" s="1">
        <v>293636</v>
      </c>
      <c r="C2270" s="5" t="str">
        <f t="shared" si="35"/>
        <v>29363</v>
      </c>
      <c r="D2270" s="2" t="s">
        <v>2986</v>
      </c>
    </row>
    <row r="2271" spans="1:4">
      <c r="A2271" s="2" t="s">
        <v>4560</v>
      </c>
      <c r="B2271" s="1">
        <v>293814</v>
      </c>
      <c r="C2271" s="5" t="str">
        <f t="shared" si="35"/>
        <v>29381</v>
      </c>
      <c r="D2271" s="2" t="s">
        <v>2986</v>
      </c>
    </row>
    <row r="2272" spans="1:4">
      <c r="A2272" s="2" t="s">
        <v>4561</v>
      </c>
      <c r="B2272" s="1">
        <v>293822</v>
      </c>
      <c r="C2272" s="5" t="str">
        <f t="shared" si="35"/>
        <v>29382</v>
      </c>
      <c r="D2272" s="2" t="s">
        <v>2986</v>
      </c>
    </row>
    <row r="2273" spans="1:4">
      <c r="A2273" s="2" t="s">
        <v>4340</v>
      </c>
      <c r="B2273" s="1">
        <v>293831</v>
      </c>
      <c r="C2273" s="5" t="str">
        <f t="shared" si="35"/>
        <v>29383</v>
      </c>
      <c r="D2273" s="2" t="s">
        <v>2986</v>
      </c>
    </row>
    <row r="2274" spans="1:4">
      <c r="A2274" s="2" t="s">
        <v>4562</v>
      </c>
      <c r="B2274" s="1">
        <v>293849</v>
      </c>
      <c r="C2274" s="5" t="str">
        <f t="shared" si="35"/>
        <v>29384</v>
      </c>
      <c r="D2274" s="2" t="s">
        <v>2986</v>
      </c>
    </row>
    <row r="2275" spans="1:4">
      <c r="A2275" s="2" t="s">
        <v>1516</v>
      </c>
      <c r="B2275" s="1">
        <v>293857</v>
      </c>
      <c r="C2275" s="5" t="str">
        <f t="shared" si="35"/>
        <v>29385</v>
      </c>
      <c r="D2275" s="2" t="s">
        <v>2986</v>
      </c>
    </row>
    <row r="2276" spans="1:4">
      <c r="A2276" s="2" t="s">
        <v>1517</v>
      </c>
      <c r="B2276" s="1">
        <v>293865</v>
      </c>
      <c r="C2276" s="5" t="str">
        <f t="shared" si="35"/>
        <v>29386</v>
      </c>
      <c r="D2276" s="2" t="s">
        <v>2986</v>
      </c>
    </row>
    <row r="2277" spans="1:4">
      <c r="A2277" s="2" t="s">
        <v>1518</v>
      </c>
      <c r="B2277" s="1">
        <v>294012</v>
      </c>
      <c r="C2277" s="5" t="str">
        <f t="shared" si="35"/>
        <v>29401</v>
      </c>
      <c r="D2277" s="2" t="s">
        <v>2986</v>
      </c>
    </row>
    <row r="2278" spans="1:4">
      <c r="A2278" s="2" t="s">
        <v>1519</v>
      </c>
      <c r="B2278" s="1">
        <v>294021</v>
      </c>
      <c r="C2278" s="5" t="str">
        <f t="shared" si="35"/>
        <v>29402</v>
      </c>
      <c r="D2278" s="2" t="s">
        <v>2986</v>
      </c>
    </row>
    <row r="2279" spans="1:4">
      <c r="A2279" s="2" t="s">
        <v>4563</v>
      </c>
      <c r="B2279" s="1">
        <v>294217</v>
      </c>
      <c r="C2279" s="5" t="str">
        <f t="shared" si="35"/>
        <v>29421</v>
      </c>
      <c r="D2279" s="2" t="s">
        <v>2986</v>
      </c>
    </row>
    <row r="2280" spans="1:4">
      <c r="A2280" s="2" t="s">
        <v>4564</v>
      </c>
      <c r="B2280" s="1">
        <v>294225</v>
      </c>
      <c r="C2280" s="5" t="str">
        <f t="shared" si="35"/>
        <v>29422</v>
      </c>
      <c r="D2280" s="2" t="s">
        <v>2986</v>
      </c>
    </row>
    <row r="2281" spans="1:4">
      <c r="A2281" s="2" t="s">
        <v>1520</v>
      </c>
      <c r="B2281" s="1">
        <v>294241</v>
      </c>
      <c r="C2281" s="5" t="str">
        <f t="shared" si="35"/>
        <v>29424</v>
      </c>
      <c r="D2281" s="2" t="s">
        <v>2986</v>
      </c>
    </row>
    <row r="2282" spans="1:4">
      <c r="A2282" s="2" t="s">
        <v>1521</v>
      </c>
      <c r="B2282" s="1">
        <v>294250</v>
      </c>
      <c r="C2282" s="5" t="str">
        <f t="shared" si="35"/>
        <v>29425</v>
      </c>
      <c r="D2282" s="2" t="s">
        <v>2986</v>
      </c>
    </row>
    <row r="2283" spans="1:4">
      <c r="A2283" s="2" t="s">
        <v>1522</v>
      </c>
      <c r="B2283" s="1">
        <v>294268</v>
      </c>
      <c r="C2283" s="5" t="str">
        <f t="shared" si="35"/>
        <v>29426</v>
      </c>
      <c r="D2283" s="2" t="s">
        <v>2986</v>
      </c>
    </row>
    <row r="2284" spans="1:4">
      <c r="A2284" s="2" t="s">
        <v>2993</v>
      </c>
      <c r="B2284" s="1">
        <v>294276</v>
      </c>
      <c r="C2284" s="5" t="str">
        <f t="shared" si="35"/>
        <v>29427</v>
      </c>
      <c r="D2284" s="2" t="s">
        <v>2986</v>
      </c>
    </row>
    <row r="2285" spans="1:4">
      <c r="A2285" s="2" t="s">
        <v>1526</v>
      </c>
      <c r="B2285" s="1">
        <v>294411</v>
      </c>
      <c r="C2285" s="5" t="str">
        <f t="shared" si="35"/>
        <v>29441</v>
      </c>
      <c r="D2285" s="2" t="s">
        <v>2986</v>
      </c>
    </row>
    <row r="2286" spans="1:4">
      <c r="A2286" s="2" t="s">
        <v>2994</v>
      </c>
      <c r="B2286" s="1">
        <v>294420</v>
      </c>
      <c r="C2286" s="5" t="str">
        <f t="shared" si="35"/>
        <v>29442</v>
      </c>
      <c r="D2286" s="2" t="s">
        <v>2986</v>
      </c>
    </row>
    <row r="2287" spans="1:4">
      <c r="A2287" s="2" t="s">
        <v>1528</v>
      </c>
      <c r="B2287" s="1">
        <v>294438</v>
      </c>
      <c r="C2287" s="5" t="str">
        <f t="shared" si="35"/>
        <v>29443</v>
      </c>
      <c r="D2287" s="2" t="s">
        <v>2986</v>
      </c>
    </row>
    <row r="2288" spans="1:4">
      <c r="A2288" s="2" t="s">
        <v>1529</v>
      </c>
      <c r="B2288" s="1">
        <v>294446</v>
      </c>
      <c r="C2288" s="5" t="str">
        <f t="shared" si="35"/>
        <v>29444</v>
      </c>
      <c r="D2288" s="2" t="s">
        <v>2986</v>
      </c>
    </row>
    <row r="2289" spans="1:4">
      <c r="A2289" s="2" t="s">
        <v>4565</v>
      </c>
      <c r="B2289" s="1">
        <v>294454</v>
      </c>
      <c r="C2289" s="5" t="str">
        <f t="shared" si="35"/>
        <v>29445</v>
      </c>
      <c r="D2289" s="2" t="s">
        <v>2986</v>
      </c>
    </row>
    <row r="2290" spans="1:4">
      <c r="A2290" s="2" t="s">
        <v>2995</v>
      </c>
      <c r="B2290" s="1">
        <v>294462</v>
      </c>
      <c r="C2290" s="5" t="str">
        <f t="shared" si="35"/>
        <v>29446</v>
      </c>
      <c r="D2290" s="2" t="s">
        <v>2986</v>
      </c>
    </row>
    <row r="2291" spans="1:4">
      <c r="A2291" s="2" t="s">
        <v>4566</v>
      </c>
      <c r="B2291" s="1">
        <v>294471</v>
      </c>
      <c r="C2291" s="5" t="str">
        <f t="shared" si="35"/>
        <v>29447</v>
      </c>
      <c r="D2291" s="2" t="s">
        <v>2986</v>
      </c>
    </row>
    <row r="2292" spans="1:4">
      <c r="A2292" s="2" t="s">
        <v>4567</v>
      </c>
      <c r="B2292" s="1">
        <v>294489</v>
      </c>
      <c r="C2292" s="5" t="str">
        <f t="shared" si="35"/>
        <v>29448</v>
      </c>
      <c r="D2292" s="2" t="s">
        <v>2986</v>
      </c>
    </row>
    <row r="2293" spans="1:4">
      <c r="A2293" s="2" t="s">
        <v>1533</v>
      </c>
      <c r="B2293" s="1">
        <v>294497</v>
      </c>
      <c r="C2293" s="5" t="str">
        <f t="shared" si="35"/>
        <v>29449</v>
      </c>
      <c r="D2293" s="2" t="s">
        <v>2986</v>
      </c>
    </row>
    <row r="2294" spans="1:4">
      <c r="A2294" s="2" t="s">
        <v>2996</v>
      </c>
      <c r="B2294" s="1">
        <v>294501</v>
      </c>
      <c r="C2294" s="5" t="str">
        <f t="shared" si="35"/>
        <v>29450</v>
      </c>
      <c r="D2294" s="2" t="s">
        <v>2986</v>
      </c>
    </row>
    <row r="2295" spans="1:4">
      <c r="A2295" s="2" t="s">
        <v>1536</v>
      </c>
      <c r="B2295" s="1">
        <v>294519</v>
      </c>
      <c r="C2295" s="5" t="str">
        <f t="shared" si="35"/>
        <v>29451</v>
      </c>
      <c r="D2295" s="2" t="s">
        <v>2986</v>
      </c>
    </row>
    <row r="2296" spans="1:4">
      <c r="A2296" s="2" t="s">
        <v>1085</v>
      </c>
      <c r="B2296" s="1">
        <v>294527</v>
      </c>
      <c r="C2296" s="5" t="str">
        <f t="shared" si="35"/>
        <v>29452</v>
      </c>
      <c r="D2296" s="2" t="s">
        <v>2986</v>
      </c>
    </row>
    <row r="2297" spans="1:4">
      <c r="A2297" s="2" t="s">
        <v>1537</v>
      </c>
      <c r="B2297" s="1">
        <v>294535</v>
      </c>
      <c r="C2297" s="5" t="str">
        <f t="shared" si="35"/>
        <v>29453</v>
      </c>
      <c r="D2297" s="2" t="s">
        <v>2986</v>
      </c>
    </row>
    <row r="2298" spans="1:4">
      <c r="A2298" s="2" t="s">
        <v>2997</v>
      </c>
      <c r="B2298" s="1">
        <v>300004</v>
      </c>
      <c r="C2298" s="5" t="str">
        <f t="shared" si="35"/>
        <v>30000</v>
      </c>
      <c r="D2298" s="2" t="s">
        <v>2997</v>
      </c>
    </row>
    <row r="2299" spans="1:4">
      <c r="A2299" s="2" t="s">
        <v>2998</v>
      </c>
      <c r="B2299" s="1">
        <v>302015</v>
      </c>
      <c r="C2299" s="5" t="str">
        <f t="shared" si="35"/>
        <v>30201</v>
      </c>
      <c r="D2299" s="2" t="s">
        <v>2997</v>
      </c>
    </row>
    <row r="2300" spans="1:4">
      <c r="A2300" s="2" t="s">
        <v>1539</v>
      </c>
      <c r="B2300" s="1">
        <v>302023</v>
      </c>
      <c r="C2300" s="5" t="str">
        <f t="shared" si="35"/>
        <v>30202</v>
      </c>
      <c r="D2300" s="2" t="s">
        <v>2997</v>
      </c>
    </row>
    <row r="2301" spans="1:4">
      <c r="A2301" s="2" t="s">
        <v>1540</v>
      </c>
      <c r="B2301" s="1">
        <v>302031</v>
      </c>
      <c r="C2301" s="5" t="str">
        <f t="shared" si="35"/>
        <v>30203</v>
      </c>
      <c r="D2301" s="2" t="s">
        <v>2997</v>
      </c>
    </row>
    <row r="2302" spans="1:4">
      <c r="A2302" s="2" t="s">
        <v>1541</v>
      </c>
      <c r="B2302" s="1">
        <v>302040</v>
      </c>
      <c r="C2302" s="5" t="str">
        <f t="shared" si="35"/>
        <v>30204</v>
      </c>
      <c r="D2302" s="2" t="s">
        <v>2997</v>
      </c>
    </row>
    <row r="2303" spans="1:4">
      <c r="A2303" s="2" t="s">
        <v>1542</v>
      </c>
      <c r="B2303" s="1">
        <v>302058</v>
      </c>
      <c r="C2303" s="5" t="str">
        <f t="shared" si="35"/>
        <v>30205</v>
      </c>
      <c r="D2303" s="2" t="s">
        <v>2997</v>
      </c>
    </row>
    <row r="2304" spans="1:4">
      <c r="A2304" s="2" t="s">
        <v>1543</v>
      </c>
      <c r="B2304" s="1">
        <v>302066</v>
      </c>
      <c r="C2304" s="5" t="str">
        <f t="shared" si="35"/>
        <v>30206</v>
      </c>
      <c r="D2304" s="2" t="s">
        <v>2997</v>
      </c>
    </row>
    <row r="2305" spans="1:4">
      <c r="A2305" s="2" t="s">
        <v>1544</v>
      </c>
      <c r="B2305" s="1">
        <v>302074</v>
      </c>
      <c r="C2305" s="5" t="str">
        <f t="shared" si="35"/>
        <v>30207</v>
      </c>
      <c r="D2305" s="2" t="s">
        <v>2997</v>
      </c>
    </row>
    <row r="2306" spans="1:4">
      <c r="A2306" s="2" t="s">
        <v>1545</v>
      </c>
      <c r="B2306" s="1">
        <v>302082</v>
      </c>
      <c r="C2306" s="5" t="str">
        <f t="shared" si="35"/>
        <v>30208</v>
      </c>
      <c r="D2306" s="2" t="s">
        <v>2997</v>
      </c>
    </row>
    <row r="2307" spans="1:4">
      <c r="A2307" s="2" t="s">
        <v>1546</v>
      </c>
      <c r="B2307" s="1">
        <v>302091</v>
      </c>
      <c r="C2307" s="5" t="str">
        <f t="shared" ref="C2307:C2370" si="36">LEFT(B2307,5)</f>
        <v>30209</v>
      </c>
      <c r="D2307" s="2" t="s">
        <v>2997</v>
      </c>
    </row>
    <row r="2308" spans="1:4">
      <c r="A2308" s="2" t="s">
        <v>4568</v>
      </c>
      <c r="B2308" s="1">
        <v>303011</v>
      </c>
      <c r="C2308" s="5" t="str">
        <f t="shared" si="36"/>
        <v>30301</v>
      </c>
      <c r="D2308" s="2" t="s">
        <v>2997</v>
      </c>
    </row>
    <row r="2309" spans="1:4">
      <c r="A2309" s="2" t="s">
        <v>1547</v>
      </c>
      <c r="B2309" s="1">
        <v>303046</v>
      </c>
      <c r="C2309" s="5" t="str">
        <f t="shared" si="36"/>
        <v>30304</v>
      </c>
      <c r="D2309" s="2" t="s">
        <v>2997</v>
      </c>
    </row>
    <row r="2310" spans="1:4">
      <c r="A2310" s="2" t="s">
        <v>4569</v>
      </c>
      <c r="B2310" s="1">
        <v>303020</v>
      </c>
      <c r="C2310" s="5" t="str">
        <f t="shared" si="36"/>
        <v>30302</v>
      </c>
      <c r="D2310" s="2" t="s">
        <v>2997</v>
      </c>
    </row>
    <row r="2311" spans="1:4">
      <c r="A2311" s="2" t="s">
        <v>724</v>
      </c>
      <c r="B2311" s="1">
        <v>303038</v>
      </c>
      <c r="C2311" s="5" t="str">
        <f t="shared" si="36"/>
        <v>30303</v>
      </c>
      <c r="D2311" s="2" t="s">
        <v>2997</v>
      </c>
    </row>
    <row r="2312" spans="1:4">
      <c r="A2312" s="2" t="s">
        <v>4570</v>
      </c>
      <c r="B2312" s="1">
        <v>303216</v>
      </c>
      <c r="C2312" s="5" t="str">
        <f t="shared" si="36"/>
        <v>30321</v>
      </c>
      <c r="D2312" s="2" t="s">
        <v>2997</v>
      </c>
    </row>
    <row r="2313" spans="1:4">
      <c r="A2313" s="2" t="s">
        <v>4571</v>
      </c>
      <c r="B2313" s="1">
        <v>303224</v>
      </c>
      <c r="C2313" s="5" t="str">
        <f t="shared" si="36"/>
        <v>30322</v>
      </c>
      <c r="D2313" s="2" t="s">
        <v>2997</v>
      </c>
    </row>
    <row r="2314" spans="1:4">
      <c r="A2314" s="2" t="s">
        <v>4572</v>
      </c>
      <c r="B2314" s="1">
        <v>303232</v>
      </c>
      <c r="C2314" s="5" t="str">
        <f t="shared" si="36"/>
        <v>30323</v>
      </c>
      <c r="D2314" s="2" t="s">
        <v>2997</v>
      </c>
    </row>
    <row r="2315" spans="1:4">
      <c r="A2315" s="2" t="s">
        <v>4573</v>
      </c>
      <c r="B2315" s="1">
        <v>303241</v>
      </c>
      <c r="C2315" s="5" t="str">
        <f t="shared" si="36"/>
        <v>30324</v>
      </c>
      <c r="D2315" s="2" t="s">
        <v>2997</v>
      </c>
    </row>
    <row r="2316" spans="1:4">
      <c r="A2316" s="2" t="s">
        <v>4574</v>
      </c>
      <c r="B2316" s="1">
        <v>303259</v>
      </c>
      <c r="C2316" s="5" t="str">
        <f t="shared" si="36"/>
        <v>30325</v>
      </c>
      <c r="D2316" s="2" t="s">
        <v>2997</v>
      </c>
    </row>
    <row r="2317" spans="1:4">
      <c r="A2317" s="2" t="s">
        <v>1548</v>
      </c>
      <c r="B2317" s="1">
        <v>303411</v>
      </c>
      <c r="C2317" s="5" t="str">
        <f t="shared" si="36"/>
        <v>30341</v>
      </c>
      <c r="D2317" s="2" t="s">
        <v>2997</v>
      </c>
    </row>
    <row r="2318" spans="1:4">
      <c r="A2318" s="2" t="s">
        <v>4575</v>
      </c>
      <c r="B2318" s="1">
        <v>303429</v>
      </c>
      <c r="C2318" s="5" t="str">
        <f t="shared" si="36"/>
        <v>30342</v>
      </c>
      <c r="D2318" s="2" t="s">
        <v>2997</v>
      </c>
    </row>
    <row r="2319" spans="1:4">
      <c r="A2319" s="2" t="s">
        <v>1549</v>
      </c>
      <c r="B2319" s="1">
        <v>303437</v>
      </c>
      <c r="C2319" s="5" t="str">
        <f t="shared" si="36"/>
        <v>30343</v>
      </c>
      <c r="D2319" s="2" t="s">
        <v>2997</v>
      </c>
    </row>
    <row r="2320" spans="1:4">
      <c r="A2320" s="2" t="s">
        <v>1550</v>
      </c>
      <c r="B2320" s="1">
        <v>303445</v>
      </c>
      <c r="C2320" s="5" t="str">
        <f t="shared" si="36"/>
        <v>30344</v>
      </c>
      <c r="D2320" s="2" t="s">
        <v>2997</v>
      </c>
    </row>
    <row r="2321" spans="1:4">
      <c r="A2321" s="2" t="s">
        <v>4576</v>
      </c>
      <c r="B2321" s="1">
        <v>303453</v>
      </c>
      <c r="C2321" s="5" t="str">
        <f t="shared" si="36"/>
        <v>30345</v>
      </c>
      <c r="D2321" s="2" t="s">
        <v>2997</v>
      </c>
    </row>
    <row r="2322" spans="1:4">
      <c r="A2322" s="2" t="s">
        <v>1551</v>
      </c>
      <c r="B2322" s="1">
        <v>303615</v>
      </c>
      <c r="C2322" s="5" t="str">
        <f t="shared" si="36"/>
        <v>30361</v>
      </c>
      <c r="D2322" s="2" t="s">
        <v>2997</v>
      </c>
    </row>
    <row r="2323" spans="1:4">
      <c r="A2323" s="2" t="s">
        <v>1552</v>
      </c>
      <c r="B2323" s="1">
        <v>303623</v>
      </c>
      <c r="C2323" s="5" t="str">
        <f t="shared" si="36"/>
        <v>30362</v>
      </c>
      <c r="D2323" s="2" t="s">
        <v>2997</v>
      </c>
    </row>
    <row r="2324" spans="1:4">
      <c r="A2324" s="2" t="s">
        <v>1553</v>
      </c>
      <c r="B2324" s="1">
        <v>303666</v>
      </c>
      <c r="C2324" s="5" t="str">
        <f t="shared" si="36"/>
        <v>30366</v>
      </c>
      <c r="D2324" s="2" t="s">
        <v>2997</v>
      </c>
    </row>
    <row r="2325" spans="1:4">
      <c r="A2325" s="2" t="s">
        <v>4577</v>
      </c>
      <c r="B2325" s="1">
        <v>303631</v>
      </c>
      <c r="C2325" s="5" t="str">
        <f t="shared" si="36"/>
        <v>30363</v>
      </c>
      <c r="D2325" s="2" t="s">
        <v>2997</v>
      </c>
    </row>
    <row r="2326" spans="1:4">
      <c r="A2326" s="2" t="s">
        <v>4578</v>
      </c>
      <c r="B2326" s="1">
        <v>303640</v>
      </c>
      <c r="C2326" s="5" t="str">
        <f t="shared" si="36"/>
        <v>30364</v>
      </c>
      <c r="D2326" s="2" t="s">
        <v>2997</v>
      </c>
    </row>
    <row r="2327" spans="1:4">
      <c r="A2327" s="2" t="s">
        <v>231</v>
      </c>
      <c r="B2327" s="1">
        <v>303658</v>
      </c>
      <c r="C2327" s="5" t="str">
        <f t="shared" si="36"/>
        <v>30365</v>
      </c>
      <c r="D2327" s="2" t="s">
        <v>2997</v>
      </c>
    </row>
    <row r="2328" spans="1:4">
      <c r="A2328" s="2" t="s">
        <v>2871</v>
      </c>
      <c r="B2328" s="1">
        <v>303810</v>
      </c>
      <c r="C2328" s="5" t="str">
        <f t="shared" si="36"/>
        <v>30381</v>
      </c>
      <c r="D2328" s="2" t="s">
        <v>2997</v>
      </c>
    </row>
    <row r="2329" spans="1:4">
      <c r="A2329" s="2" t="s">
        <v>220</v>
      </c>
      <c r="B2329" s="1">
        <v>303828</v>
      </c>
      <c r="C2329" s="5" t="str">
        <f t="shared" si="36"/>
        <v>30382</v>
      </c>
      <c r="D2329" s="2" t="s">
        <v>2997</v>
      </c>
    </row>
    <row r="2330" spans="1:4">
      <c r="A2330" s="2" t="s">
        <v>1558</v>
      </c>
      <c r="B2330" s="1">
        <v>303836</v>
      </c>
      <c r="C2330" s="5" t="str">
        <f t="shared" si="36"/>
        <v>30383</v>
      </c>
      <c r="D2330" s="2" t="s">
        <v>2997</v>
      </c>
    </row>
    <row r="2331" spans="1:4">
      <c r="A2331" s="2" t="s">
        <v>1193</v>
      </c>
      <c r="B2331" s="1">
        <v>303844</v>
      </c>
      <c r="C2331" s="5" t="str">
        <f t="shared" si="36"/>
        <v>30384</v>
      </c>
      <c r="D2331" s="2" t="s">
        <v>2997</v>
      </c>
    </row>
    <row r="2332" spans="1:4">
      <c r="A2332" s="2" t="s">
        <v>4579</v>
      </c>
      <c r="B2332" s="1">
        <v>303852</v>
      </c>
      <c r="C2332" s="5" t="str">
        <f t="shared" si="36"/>
        <v>30385</v>
      </c>
      <c r="D2332" s="2" t="s">
        <v>2997</v>
      </c>
    </row>
    <row r="2333" spans="1:4">
      <c r="A2333" s="2" t="s">
        <v>4580</v>
      </c>
      <c r="B2333" s="1">
        <v>303861</v>
      </c>
      <c r="C2333" s="5" t="str">
        <f t="shared" si="36"/>
        <v>30386</v>
      </c>
      <c r="D2333" s="2" t="s">
        <v>2997</v>
      </c>
    </row>
    <row r="2334" spans="1:4">
      <c r="A2334" s="2" t="s">
        <v>4581</v>
      </c>
      <c r="B2334" s="1">
        <v>303879</v>
      </c>
      <c r="C2334" s="5" t="str">
        <f t="shared" si="36"/>
        <v>30387</v>
      </c>
      <c r="D2334" s="2" t="s">
        <v>2997</v>
      </c>
    </row>
    <row r="2335" spans="1:4">
      <c r="A2335" s="2" t="s">
        <v>4582</v>
      </c>
      <c r="B2335" s="1">
        <v>303887</v>
      </c>
      <c r="C2335" s="5" t="str">
        <f t="shared" si="36"/>
        <v>30388</v>
      </c>
      <c r="D2335" s="2" t="s">
        <v>2997</v>
      </c>
    </row>
    <row r="2336" spans="1:4">
      <c r="A2336" s="2" t="s">
        <v>2877</v>
      </c>
      <c r="B2336" s="1">
        <v>303895</v>
      </c>
      <c r="C2336" s="5" t="str">
        <f t="shared" si="36"/>
        <v>30389</v>
      </c>
      <c r="D2336" s="2" t="s">
        <v>2997</v>
      </c>
    </row>
    <row r="2337" spans="1:4">
      <c r="A2337" s="2" t="s">
        <v>1559</v>
      </c>
      <c r="B2337" s="1">
        <v>303909</v>
      </c>
      <c r="C2337" s="5" t="str">
        <f t="shared" si="36"/>
        <v>30390</v>
      </c>
      <c r="D2337" s="2" t="s">
        <v>2997</v>
      </c>
    </row>
    <row r="2338" spans="1:4">
      <c r="A2338" s="2" t="s">
        <v>1560</v>
      </c>
      <c r="B2338" s="1">
        <v>303917</v>
      </c>
      <c r="C2338" s="5" t="str">
        <f t="shared" si="36"/>
        <v>30391</v>
      </c>
      <c r="D2338" s="2" t="s">
        <v>2997</v>
      </c>
    </row>
    <row r="2339" spans="1:4">
      <c r="A2339" s="2" t="s">
        <v>1561</v>
      </c>
      <c r="B2339" s="1">
        <v>303925</v>
      </c>
      <c r="C2339" s="5" t="str">
        <f t="shared" si="36"/>
        <v>30392</v>
      </c>
      <c r="D2339" s="2" t="s">
        <v>2997</v>
      </c>
    </row>
    <row r="2340" spans="1:4">
      <c r="A2340" s="2" t="s">
        <v>1562</v>
      </c>
      <c r="B2340" s="1">
        <v>304018</v>
      </c>
      <c r="C2340" s="5" t="str">
        <f t="shared" si="36"/>
        <v>30401</v>
      </c>
      <c r="D2340" s="2" t="s">
        <v>2997</v>
      </c>
    </row>
    <row r="2341" spans="1:4">
      <c r="A2341" s="2" t="s">
        <v>4583</v>
      </c>
      <c r="B2341" s="1">
        <v>304026</v>
      </c>
      <c r="C2341" s="5" t="str">
        <f t="shared" si="36"/>
        <v>30402</v>
      </c>
      <c r="D2341" s="2" t="s">
        <v>2997</v>
      </c>
    </row>
    <row r="2342" spans="1:4">
      <c r="A2342" s="2" t="s">
        <v>4567</v>
      </c>
      <c r="B2342" s="1">
        <v>304034</v>
      </c>
      <c r="C2342" s="5" t="str">
        <f t="shared" si="36"/>
        <v>30403</v>
      </c>
      <c r="D2342" s="2" t="s">
        <v>2997</v>
      </c>
    </row>
    <row r="2343" spans="1:4">
      <c r="A2343" s="2" t="s">
        <v>1563</v>
      </c>
      <c r="B2343" s="1">
        <v>304042</v>
      </c>
      <c r="C2343" s="5" t="str">
        <f t="shared" si="36"/>
        <v>30404</v>
      </c>
      <c r="D2343" s="2" t="s">
        <v>2997</v>
      </c>
    </row>
    <row r="2344" spans="1:4">
      <c r="A2344" s="2" t="s">
        <v>4584</v>
      </c>
      <c r="B2344" s="1">
        <v>304051</v>
      </c>
      <c r="C2344" s="5" t="str">
        <f t="shared" si="36"/>
        <v>30405</v>
      </c>
      <c r="D2344" s="2" t="s">
        <v>2997</v>
      </c>
    </row>
    <row r="2345" spans="1:4">
      <c r="A2345" s="2" t="s">
        <v>4585</v>
      </c>
      <c r="B2345" s="1">
        <v>304069</v>
      </c>
      <c r="C2345" s="5" t="str">
        <f t="shared" si="36"/>
        <v>30406</v>
      </c>
      <c r="D2345" s="2" t="s">
        <v>2997</v>
      </c>
    </row>
    <row r="2346" spans="1:4">
      <c r="A2346" s="2" t="s">
        <v>4586</v>
      </c>
      <c r="B2346" s="1" t="s">
        <v>4587</v>
      </c>
      <c r="C2346" s="5" t="str">
        <f t="shared" si="36"/>
        <v>30428</v>
      </c>
      <c r="D2346" s="2" t="s">
        <v>2997</v>
      </c>
    </row>
    <row r="2347" spans="1:4">
      <c r="A2347" s="2" t="s">
        <v>2999</v>
      </c>
      <c r="B2347" s="1">
        <v>304212</v>
      </c>
      <c r="C2347" s="5" t="str">
        <f t="shared" si="36"/>
        <v>30421</v>
      </c>
      <c r="D2347" s="2" t="s">
        <v>2997</v>
      </c>
    </row>
    <row r="2348" spans="1:4">
      <c r="A2348" s="2" t="s">
        <v>1566</v>
      </c>
      <c r="B2348" s="1">
        <v>304221</v>
      </c>
      <c r="C2348" s="5" t="str">
        <f t="shared" si="36"/>
        <v>30422</v>
      </c>
      <c r="D2348" s="2" t="s">
        <v>2997</v>
      </c>
    </row>
    <row r="2349" spans="1:4">
      <c r="A2349" s="2" t="s">
        <v>4588</v>
      </c>
      <c r="B2349" s="1">
        <v>304239</v>
      </c>
      <c r="C2349" s="5" t="str">
        <f t="shared" si="36"/>
        <v>30423</v>
      </c>
      <c r="D2349" s="2" t="s">
        <v>2997</v>
      </c>
    </row>
    <row r="2350" spans="1:4">
      <c r="A2350" s="2" t="s">
        <v>1567</v>
      </c>
      <c r="B2350" s="1">
        <v>304247</v>
      </c>
      <c r="C2350" s="5" t="str">
        <f t="shared" si="36"/>
        <v>30424</v>
      </c>
      <c r="D2350" s="2" t="s">
        <v>2997</v>
      </c>
    </row>
    <row r="2351" spans="1:4">
      <c r="A2351" s="2" t="s">
        <v>4589</v>
      </c>
      <c r="B2351" s="1">
        <v>304255</v>
      </c>
      <c r="C2351" s="5" t="str">
        <f t="shared" si="36"/>
        <v>30425</v>
      </c>
      <c r="D2351" s="2" t="s">
        <v>2997</v>
      </c>
    </row>
    <row r="2352" spans="1:4">
      <c r="A2352" s="2" t="s">
        <v>3709</v>
      </c>
      <c r="B2352" s="1">
        <v>304263</v>
      </c>
      <c r="C2352" s="5" t="str">
        <f t="shared" si="36"/>
        <v>30426</v>
      </c>
      <c r="D2352" s="2" t="s">
        <v>2997</v>
      </c>
    </row>
    <row r="2353" spans="1:4">
      <c r="A2353" s="2" t="s">
        <v>1568</v>
      </c>
      <c r="B2353" s="1">
        <v>304271</v>
      </c>
      <c r="C2353" s="5" t="str">
        <f t="shared" si="36"/>
        <v>30427</v>
      </c>
      <c r="D2353" s="2" t="s">
        <v>2997</v>
      </c>
    </row>
    <row r="2354" spans="1:4">
      <c r="A2354" s="2" t="s">
        <v>1569</v>
      </c>
      <c r="B2354" s="1">
        <v>304280</v>
      </c>
      <c r="C2354" s="5" t="str">
        <f t="shared" si="36"/>
        <v>30428</v>
      </c>
      <c r="D2354" s="2" t="s">
        <v>2997</v>
      </c>
    </row>
    <row r="2355" spans="1:4">
      <c r="A2355" s="2" t="s">
        <v>3000</v>
      </c>
      <c r="B2355" s="1">
        <v>310000</v>
      </c>
      <c r="C2355" s="5" t="str">
        <f t="shared" si="36"/>
        <v>31000</v>
      </c>
      <c r="D2355" s="2" t="s">
        <v>3000</v>
      </c>
    </row>
    <row r="2356" spans="1:4">
      <c r="A2356" s="2" t="s">
        <v>1570</v>
      </c>
      <c r="B2356" s="1">
        <v>312011</v>
      </c>
      <c r="C2356" s="5" t="str">
        <f t="shared" si="36"/>
        <v>31201</v>
      </c>
      <c r="D2356" s="2" t="s">
        <v>3000</v>
      </c>
    </row>
    <row r="2357" spans="1:4">
      <c r="A2357" s="2" t="s">
        <v>1571</v>
      </c>
      <c r="B2357" s="1">
        <v>312029</v>
      </c>
      <c r="C2357" s="5" t="str">
        <f t="shared" si="36"/>
        <v>31202</v>
      </c>
      <c r="D2357" s="2" t="s">
        <v>3000</v>
      </c>
    </row>
    <row r="2358" spans="1:4">
      <c r="A2358" s="2" t="s">
        <v>1572</v>
      </c>
      <c r="B2358" s="1">
        <v>312037</v>
      </c>
      <c r="C2358" s="5" t="str">
        <f t="shared" si="36"/>
        <v>31203</v>
      </c>
      <c r="D2358" s="2" t="s">
        <v>3000</v>
      </c>
    </row>
    <row r="2359" spans="1:4">
      <c r="A2359" s="2" t="s">
        <v>1573</v>
      </c>
      <c r="B2359" s="1">
        <v>312045</v>
      </c>
      <c r="C2359" s="5" t="str">
        <f t="shared" si="36"/>
        <v>31204</v>
      </c>
      <c r="D2359" s="2" t="s">
        <v>3000</v>
      </c>
    </row>
    <row r="2360" spans="1:4">
      <c r="A2360" s="2" t="s">
        <v>4317</v>
      </c>
      <c r="B2360" s="1">
        <v>313017</v>
      </c>
      <c r="C2360" s="5" t="str">
        <f t="shared" si="36"/>
        <v>31301</v>
      </c>
      <c r="D2360" s="2" t="s">
        <v>3000</v>
      </c>
    </row>
    <row r="2361" spans="1:4">
      <c r="A2361" s="2" t="s">
        <v>1574</v>
      </c>
      <c r="B2361" s="1">
        <v>313025</v>
      </c>
      <c r="C2361" s="5" t="str">
        <f t="shared" si="36"/>
        <v>31302</v>
      </c>
      <c r="D2361" s="2" t="s">
        <v>3000</v>
      </c>
    </row>
    <row r="2362" spans="1:4">
      <c r="A2362" s="2" t="s">
        <v>4590</v>
      </c>
      <c r="B2362" s="1">
        <v>313033</v>
      </c>
      <c r="C2362" s="5" t="str">
        <f t="shared" si="36"/>
        <v>31303</v>
      </c>
      <c r="D2362" s="2" t="s">
        <v>3000</v>
      </c>
    </row>
    <row r="2363" spans="1:4">
      <c r="A2363" s="2" t="s">
        <v>4591</v>
      </c>
      <c r="B2363" s="1">
        <v>313211</v>
      </c>
      <c r="C2363" s="5" t="str">
        <f t="shared" si="36"/>
        <v>31321</v>
      </c>
      <c r="D2363" s="2" t="s">
        <v>3000</v>
      </c>
    </row>
    <row r="2364" spans="1:4">
      <c r="A2364" s="2" t="s">
        <v>4592</v>
      </c>
      <c r="B2364" s="1">
        <v>313220</v>
      </c>
      <c r="C2364" s="5" t="str">
        <f t="shared" si="36"/>
        <v>31322</v>
      </c>
      <c r="D2364" s="2" t="s">
        <v>3000</v>
      </c>
    </row>
    <row r="2365" spans="1:4">
      <c r="A2365" s="2" t="s">
        <v>4593</v>
      </c>
      <c r="B2365" s="1">
        <v>313238</v>
      </c>
      <c r="C2365" s="5" t="str">
        <f t="shared" si="36"/>
        <v>31323</v>
      </c>
      <c r="D2365" s="2" t="s">
        <v>3000</v>
      </c>
    </row>
    <row r="2366" spans="1:4">
      <c r="A2366" s="2" t="s">
        <v>4594</v>
      </c>
      <c r="B2366" s="1">
        <v>313246</v>
      </c>
      <c r="C2366" s="5" t="str">
        <f t="shared" si="36"/>
        <v>31324</v>
      </c>
      <c r="D2366" s="2" t="s">
        <v>3000</v>
      </c>
    </row>
    <row r="2367" spans="1:4">
      <c r="A2367" s="2" t="s">
        <v>1575</v>
      </c>
      <c r="B2367" s="1">
        <v>313254</v>
      </c>
      <c r="C2367" s="5" t="str">
        <f t="shared" si="36"/>
        <v>31325</v>
      </c>
      <c r="D2367" s="2" t="s">
        <v>3000</v>
      </c>
    </row>
    <row r="2368" spans="1:4">
      <c r="A2368" s="2" t="s">
        <v>4595</v>
      </c>
      <c r="B2368" s="1">
        <v>313262</v>
      </c>
      <c r="C2368" s="5" t="str">
        <f t="shared" si="36"/>
        <v>31326</v>
      </c>
      <c r="D2368" s="2" t="s">
        <v>3000</v>
      </c>
    </row>
    <row r="2369" spans="1:4">
      <c r="A2369" s="2" t="s">
        <v>4596</v>
      </c>
      <c r="B2369" s="1">
        <v>313271</v>
      </c>
      <c r="C2369" s="5" t="str">
        <f t="shared" si="36"/>
        <v>31327</v>
      </c>
      <c r="D2369" s="2" t="s">
        <v>3000</v>
      </c>
    </row>
    <row r="2370" spans="1:4">
      <c r="A2370" s="2" t="s">
        <v>1576</v>
      </c>
      <c r="B2370" s="1">
        <v>313289</v>
      </c>
      <c r="C2370" s="5" t="str">
        <f t="shared" si="36"/>
        <v>31328</v>
      </c>
      <c r="D2370" s="2" t="s">
        <v>3000</v>
      </c>
    </row>
    <row r="2371" spans="1:4">
      <c r="A2371" s="2" t="s">
        <v>1577</v>
      </c>
      <c r="B2371" s="1">
        <v>313297</v>
      </c>
      <c r="C2371" s="5" t="str">
        <f t="shared" ref="C2371:C2434" si="37">LEFT(B2371,5)</f>
        <v>31329</v>
      </c>
      <c r="D2371" s="2" t="s">
        <v>3000</v>
      </c>
    </row>
    <row r="2372" spans="1:4">
      <c r="A2372" s="2" t="s">
        <v>4597</v>
      </c>
      <c r="B2372" s="1">
        <v>313416</v>
      </c>
      <c r="C2372" s="5" t="str">
        <f t="shared" si="37"/>
        <v>31341</v>
      </c>
      <c r="D2372" s="2" t="s">
        <v>3000</v>
      </c>
    </row>
    <row r="2373" spans="1:4">
      <c r="A2373" s="2" t="s">
        <v>4598</v>
      </c>
      <c r="B2373" s="1">
        <v>313424</v>
      </c>
      <c r="C2373" s="5" t="str">
        <f t="shared" si="37"/>
        <v>31342</v>
      </c>
      <c r="D2373" s="2" t="s">
        <v>3000</v>
      </c>
    </row>
    <row r="2374" spans="1:4">
      <c r="A2374" s="2" t="s">
        <v>4599</v>
      </c>
      <c r="B2374" s="1">
        <v>313432</v>
      </c>
      <c r="C2374" s="5" t="str">
        <f t="shared" si="37"/>
        <v>31343</v>
      </c>
      <c r="D2374" s="2" t="s">
        <v>3000</v>
      </c>
    </row>
    <row r="2375" spans="1:4">
      <c r="A2375" s="2" t="s">
        <v>4600</v>
      </c>
      <c r="B2375" s="1">
        <v>313611</v>
      </c>
      <c r="C2375" s="5" t="str">
        <f t="shared" si="37"/>
        <v>31361</v>
      </c>
      <c r="D2375" s="2" t="s">
        <v>3000</v>
      </c>
    </row>
    <row r="2376" spans="1:4">
      <c r="A2376" s="2" t="s">
        <v>120</v>
      </c>
      <c r="B2376" s="1">
        <v>313629</v>
      </c>
      <c r="C2376" s="5" t="str">
        <f t="shared" si="37"/>
        <v>31362</v>
      </c>
      <c r="D2376" s="2" t="s">
        <v>3000</v>
      </c>
    </row>
    <row r="2377" spans="1:4">
      <c r="A2377" s="2" t="s">
        <v>1287</v>
      </c>
      <c r="B2377" s="1">
        <v>313637</v>
      </c>
      <c r="C2377" s="5" t="str">
        <f t="shared" si="37"/>
        <v>31363</v>
      </c>
      <c r="D2377" s="2" t="s">
        <v>3000</v>
      </c>
    </row>
    <row r="2378" spans="1:4">
      <c r="A2378" s="2" t="s">
        <v>1578</v>
      </c>
      <c r="B2378" s="1">
        <v>313645</v>
      </c>
      <c r="C2378" s="5" t="str">
        <f t="shared" si="37"/>
        <v>31364</v>
      </c>
      <c r="D2378" s="2" t="s">
        <v>3000</v>
      </c>
    </row>
    <row r="2379" spans="1:4">
      <c r="A2379" s="2" t="s">
        <v>3002</v>
      </c>
      <c r="B2379" s="1">
        <v>313700</v>
      </c>
      <c r="C2379" s="5" t="str">
        <f t="shared" si="37"/>
        <v>31370</v>
      </c>
      <c r="D2379" s="2" t="s">
        <v>3000</v>
      </c>
    </row>
    <row r="2380" spans="1:4">
      <c r="A2380" s="2" t="s">
        <v>1581</v>
      </c>
      <c r="B2380" s="1">
        <v>313718</v>
      </c>
      <c r="C2380" s="5" t="str">
        <f t="shared" si="37"/>
        <v>31371</v>
      </c>
      <c r="D2380" s="2" t="s">
        <v>3000</v>
      </c>
    </row>
    <row r="2381" spans="1:4">
      <c r="A2381" s="2" t="s">
        <v>1582</v>
      </c>
      <c r="B2381" s="1">
        <v>313726</v>
      </c>
      <c r="C2381" s="5" t="str">
        <f t="shared" si="37"/>
        <v>31372</v>
      </c>
      <c r="D2381" s="2" t="s">
        <v>3000</v>
      </c>
    </row>
    <row r="2382" spans="1:4">
      <c r="A2382" s="2" t="s">
        <v>4601</v>
      </c>
      <c r="B2382" s="1">
        <v>313653</v>
      </c>
      <c r="C2382" s="5" t="str">
        <f t="shared" si="37"/>
        <v>31365</v>
      </c>
      <c r="D2382" s="2" t="s">
        <v>3000</v>
      </c>
    </row>
    <row r="2383" spans="1:4">
      <c r="A2383" s="2" t="s">
        <v>4602</v>
      </c>
      <c r="B2383" s="1">
        <v>313661</v>
      </c>
      <c r="C2383" s="5" t="str">
        <f t="shared" si="37"/>
        <v>31366</v>
      </c>
      <c r="D2383" s="2" t="s">
        <v>3000</v>
      </c>
    </row>
    <row r="2384" spans="1:4">
      <c r="A2384" s="2" t="s">
        <v>3996</v>
      </c>
      <c r="B2384" s="1">
        <v>313670</v>
      </c>
      <c r="C2384" s="5" t="str">
        <f t="shared" si="37"/>
        <v>31367</v>
      </c>
      <c r="D2384" s="2" t="s">
        <v>3000</v>
      </c>
    </row>
    <row r="2385" spans="1:4">
      <c r="A2385" s="2" t="s">
        <v>4603</v>
      </c>
      <c r="B2385" s="1">
        <v>313688</v>
      </c>
      <c r="C2385" s="5" t="str">
        <f t="shared" si="37"/>
        <v>31368</v>
      </c>
      <c r="D2385" s="2" t="s">
        <v>3000</v>
      </c>
    </row>
    <row r="2386" spans="1:4">
      <c r="A2386" s="2" t="s">
        <v>4604</v>
      </c>
      <c r="B2386" s="1">
        <v>313696</v>
      </c>
      <c r="C2386" s="5" t="str">
        <f t="shared" si="37"/>
        <v>31369</v>
      </c>
      <c r="D2386" s="2" t="s">
        <v>3000</v>
      </c>
    </row>
    <row r="2387" spans="1:4">
      <c r="A2387" s="2" t="s">
        <v>4605</v>
      </c>
      <c r="B2387" s="1">
        <v>313815</v>
      </c>
      <c r="C2387" s="5" t="str">
        <f t="shared" si="37"/>
        <v>31381</v>
      </c>
      <c r="D2387" s="2" t="s">
        <v>3000</v>
      </c>
    </row>
    <row r="2388" spans="1:4">
      <c r="A2388" s="2" t="s">
        <v>4606</v>
      </c>
      <c r="B2388" s="1">
        <v>313823</v>
      </c>
      <c r="C2388" s="5" t="str">
        <f t="shared" si="37"/>
        <v>31382</v>
      </c>
      <c r="D2388" s="2" t="s">
        <v>3000</v>
      </c>
    </row>
    <row r="2389" spans="1:4">
      <c r="A2389" s="2" t="s">
        <v>4607</v>
      </c>
      <c r="B2389" s="1">
        <v>313831</v>
      </c>
      <c r="C2389" s="5" t="str">
        <f t="shared" si="37"/>
        <v>31383</v>
      </c>
      <c r="D2389" s="2" t="s">
        <v>3000</v>
      </c>
    </row>
    <row r="2390" spans="1:4">
      <c r="A2390" s="2" t="s">
        <v>4608</v>
      </c>
      <c r="B2390" s="1">
        <v>313840</v>
      </c>
      <c r="C2390" s="5" t="str">
        <f t="shared" si="37"/>
        <v>31384</v>
      </c>
      <c r="D2390" s="2" t="s">
        <v>3000</v>
      </c>
    </row>
    <row r="2391" spans="1:4">
      <c r="A2391" s="2" t="s">
        <v>1585</v>
      </c>
      <c r="B2391" s="1">
        <v>313866</v>
      </c>
      <c r="C2391" s="5" t="str">
        <f t="shared" si="37"/>
        <v>31386</v>
      </c>
      <c r="D2391" s="2" t="s">
        <v>3000</v>
      </c>
    </row>
    <row r="2392" spans="1:4">
      <c r="A2392" s="2" t="s">
        <v>1586</v>
      </c>
      <c r="B2392" s="1">
        <v>313891</v>
      </c>
      <c r="C2392" s="5" t="str">
        <f t="shared" si="37"/>
        <v>31389</v>
      </c>
      <c r="D2392" s="2" t="s">
        <v>3000</v>
      </c>
    </row>
    <row r="2393" spans="1:4">
      <c r="A2393" s="2" t="s">
        <v>1587</v>
      </c>
      <c r="B2393" s="1">
        <v>313904</v>
      </c>
      <c r="C2393" s="5" t="str">
        <f t="shared" si="37"/>
        <v>31390</v>
      </c>
      <c r="D2393" s="2" t="s">
        <v>3000</v>
      </c>
    </row>
    <row r="2394" spans="1:4">
      <c r="A2394" s="2" t="s">
        <v>4609</v>
      </c>
      <c r="B2394" s="1">
        <v>313858</v>
      </c>
      <c r="C2394" s="5" t="str">
        <f t="shared" si="37"/>
        <v>31385</v>
      </c>
      <c r="D2394" s="2" t="s">
        <v>3000</v>
      </c>
    </row>
    <row r="2395" spans="1:4">
      <c r="A2395" s="2" t="s">
        <v>4107</v>
      </c>
      <c r="B2395" s="1">
        <v>313866</v>
      </c>
      <c r="C2395" s="5" t="str">
        <f t="shared" si="37"/>
        <v>31386</v>
      </c>
      <c r="D2395" s="2" t="s">
        <v>3000</v>
      </c>
    </row>
    <row r="2396" spans="1:4">
      <c r="A2396" s="2" t="s">
        <v>4610</v>
      </c>
      <c r="B2396" s="1">
        <v>313874</v>
      </c>
      <c r="C2396" s="5" t="str">
        <f t="shared" si="37"/>
        <v>31387</v>
      </c>
      <c r="D2396" s="2" t="s">
        <v>3000</v>
      </c>
    </row>
    <row r="2397" spans="1:4">
      <c r="A2397" s="2" t="s">
        <v>2576</v>
      </c>
      <c r="B2397" s="1">
        <v>313882</v>
      </c>
      <c r="C2397" s="5" t="str">
        <f t="shared" si="37"/>
        <v>31388</v>
      </c>
      <c r="D2397" s="2" t="s">
        <v>3000</v>
      </c>
    </row>
    <row r="2398" spans="1:4">
      <c r="A2398" s="2" t="s">
        <v>1588</v>
      </c>
      <c r="B2398" s="1">
        <v>314013</v>
      </c>
      <c r="C2398" s="5" t="str">
        <f t="shared" si="37"/>
        <v>31401</v>
      </c>
      <c r="D2398" s="2" t="s">
        <v>3000</v>
      </c>
    </row>
    <row r="2399" spans="1:4">
      <c r="A2399" s="2" t="s">
        <v>1355</v>
      </c>
      <c r="B2399" s="1">
        <v>314021</v>
      </c>
      <c r="C2399" s="5" t="str">
        <f t="shared" si="37"/>
        <v>31402</v>
      </c>
      <c r="D2399" s="2" t="s">
        <v>3000</v>
      </c>
    </row>
    <row r="2400" spans="1:4">
      <c r="A2400" s="2" t="s">
        <v>1590</v>
      </c>
      <c r="B2400" s="1">
        <v>314030</v>
      </c>
      <c r="C2400" s="5" t="str">
        <f t="shared" si="37"/>
        <v>31403</v>
      </c>
      <c r="D2400" s="2" t="s">
        <v>3000</v>
      </c>
    </row>
    <row r="2401" spans="1:4">
      <c r="A2401" s="2" t="s">
        <v>4611</v>
      </c>
      <c r="B2401" s="1">
        <v>314048</v>
      </c>
      <c r="C2401" s="5" t="str">
        <f t="shared" si="37"/>
        <v>31404</v>
      </c>
      <c r="D2401" s="2" t="s">
        <v>3000</v>
      </c>
    </row>
    <row r="2402" spans="1:4">
      <c r="A2402" s="2" t="s">
        <v>3004</v>
      </c>
      <c r="B2402" s="1">
        <v>320005</v>
      </c>
      <c r="C2402" s="5" t="str">
        <f t="shared" si="37"/>
        <v>32000</v>
      </c>
      <c r="D2402" s="2" t="s">
        <v>3004</v>
      </c>
    </row>
    <row r="2403" spans="1:4">
      <c r="A2403" s="2" t="s">
        <v>1591</v>
      </c>
      <c r="B2403" s="1">
        <v>322016</v>
      </c>
      <c r="C2403" s="5" t="str">
        <f t="shared" si="37"/>
        <v>32201</v>
      </c>
      <c r="D2403" s="2" t="s">
        <v>3004</v>
      </c>
    </row>
    <row r="2404" spans="1:4">
      <c r="A2404" s="2" t="s">
        <v>1592</v>
      </c>
      <c r="B2404" s="1">
        <v>322024</v>
      </c>
      <c r="C2404" s="5" t="str">
        <f t="shared" si="37"/>
        <v>32202</v>
      </c>
      <c r="D2404" s="2" t="s">
        <v>3004</v>
      </c>
    </row>
    <row r="2405" spans="1:4">
      <c r="A2405" s="2" t="s">
        <v>1593</v>
      </c>
      <c r="B2405" s="1">
        <v>322032</v>
      </c>
      <c r="C2405" s="5" t="str">
        <f t="shared" si="37"/>
        <v>32203</v>
      </c>
      <c r="D2405" s="2" t="s">
        <v>3004</v>
      </c>
    </row>
    <row r="2406" spans="1:4">
      <c r="A2406" s="2" t="s">
        <v>1594</v>
      </c>
      <c r="B2406" s="1">
        <v>322041</v>
      </c>
      <c r="C2406" s="5" t="str">
        <f t="shared" si="37"/>
        <v>32204</v>
      </c>
      <c r="D2406" s="2" t="s">
        <v>3004</v>
      </c>
    </row>
    <row r="2407" spans="1:4">
      <c r="A2407" s="2" t="s">
        <v>1595</v>
      </c>
      <c r="B2407" s="1">
        <v>322059</v>
      </c>
      <c r="C2407" s="5" t="str">
        <f t="shared" si="37"/>
        <v>32205</v>
      </c>
      <c r="D2407" s="2" t="s">
        <v>3004</v>
      </c>
    </row>
    <row r="2408" spans="1:4">
      <c r="A2408" s="2" t="s">
        <v>1596</v>
      </c>
      <c r="B2408" s="1">
        <v>322067</v>
      </c>
      <c r="C2408" s="5" t="str">
        <f t="shared" si="37"/>
        <v>32206</v>
      </c>
      <c r="D2408" s="2" t="s">
        <v>3004</v>
      </c>
    </row>
    <row r="2409" spans="1:4">
      <c r="A2409" s="2" t="s">
        <v>3005</v>
      </c>
      <c r="B2409" s="1">
        <v>322075</v>
      </c>
      <c r="C2409" s="5" t="str">
        <f t="shared" si="37"/>
        <v>32207</v>
      </c>
      <c r="D2409" s="2" t="s">
        <v>3004</v>
      </c>
    </row>
    <row r="2410" spans="1:4">
      <c r="A2410" s="2" t="s">
        <v>4612</v>
      </c>
      <c r="B2410" s="1">
        <v>322083</v>
      </c>
      <c r="C2410" s="5" t="str">
        <f t="shared" si="37"/>
        <v>32208</v>
      </c>
      <c r="D2410" s="2" t="s">
        <v>3004</v>
      </c>
    </row>
    <row r="2411" spans="1:4">
      <c r="A2411" s="2" t="s">
        <v>1598</v>
      </c>
      <c r="B2411" s="1">
        <v>322091</v>
      </c>
      <c r="C2411" s="5" t="str">
        <f t="shared" si="37"/>
        <v>32209</v>
      </c>
      <c r="D2411" s="2" t="s">
        <v>3004</v>
      </c>
    </row>
    <row r="2412" spans="1:4">
      <c r="A2412" s="2" t="s">
        <v>3759</v>
      </c>
      <c r="B2412" s="1">
        <v>323012</v>
      </c>
      <c r="C2412" s="5" t="str">
        <f t="shared" si="37"/>
        <v>32301</v>
      </c>
      <c r="D2412" s="2" t="s">
        <v>3004</v>
      </c>
    </row>
    <row r="2413" spans="1:4">
      <c r="A2413" s="2" t="s">
        <v>4613</v>
      </c>
      <c r="B2413" s="1">
        <v>323021</v>
      </c>
      <c r="C2413" s="5" t="str">
        <f t="shared" si="37"/>
        <v>32302</v>
      </c>
      <c r="D2413" s="2" t="s">
        <v>3004</v>
      </c>
    </row>
    <row r="2414" spans="1:4">
      <c r="A2414" s="2" t="s">
        <v>4614</v>
      </c>
      <c r="B2414" s="1">
        <v>323039</v>
      </c>
      <c r="C2414" s="5" t="str">
        <f t="shared" si="37"/>
        <v>32303</v>
      </c>
      <c r="D2414" s="2" t="s">
        <v>3004</v>
      </c>
    </row>
    <row r="2415" spans="1:4">
      <c r="A2415" s="2" t="s">
        <v>4615</v>
      </c>
      <c r="B2415" s="1">
        <v>323047</v>
      </c>
      <c r="C2415" s="5" t="str">
        <f t="shared" si="37"/>
        <v>32304</v>
      </c>
      <c r="D2415" s="2" t="s">
        <v>3004</v>
      </c>
    </row>
    <row r="2416" spans="1:4">
      <c r="A2416" s="2" t="s">
        <v>4616</v>
      </c>
      <c r="B2416" s="1">
        <v>323055</v>
      </c>
      <c r="C2416" s="5" t="str">
        <f t="shared" si="37"/>
        <v>32305</v>
      </c>
      <c r="D2416" s="2" t="s">
        <v>3004</v>
      </c>
    </row>
    <row r="2417" spans="1:4">
      <c r="A2417" s="2" t="s">
        <v>4617</v>
      </c>
      <c r="B2417" s="1">
        <v>323063</v>
      </c>
      <c r="C2417" s="5" t="str">
        <f t="shared" si="37"/>
        <v>32306</v>
      </c>
      <c r="D2417" s="2" t="s">
        <v>3004</v>
      </c>
    </row>
    <row r="2418" spans="1:4">
      <c r="A2418" s="2" t="s">
        <v>4618</v>
      </c>
      <c r="B2418" s="1">
        <v>323071</v>
      </c>
      <c r="C2418" s="5" t="str">
        <f t="shared" si="37"/>
        <v>32307</v>
      </c>
      <c r="D2418" s="2" t="s">
        <v>3004</v>
      </c>
    </row>
    <row r="2419" spans="1:4">
      <c r="A2419" s="2" t="s">
        <v>4619</v>
      </c>
      <c r="B2419" s="1">
        <v>323080</v>
      </c>
      <c r="C2419" s="5" t="str">
        <f t="shared" si="37"/>
        <v>32308</v>
      </c>
      <c r="D2419" s="2" t="s">
        <v>3004</v>
      </c>
    </row>
    <row r="2420" spans="1:4">
      <c r="A2420" s="2" t="s">
        <v>4620</v>
      </c>
      <c r="B2420" s="1">
        <v>323217</v>
      </c>
      <c r="C2420" s="5" t="str">
        <f t="shared" si="37"/>
        <v>32321</v>
      </c>
      <c r="D2420" s="2" t="s">
        <v>3004</v>
      </c>
    </row>
    <row r="2421" spans="1:4">
      <c r="A2421" s="2" t="s">
        <v>4621</v>
      </c>
      <c r="B2421" s="1">
        <v>323225</v>
      </c>
      <c r="C2421" s="5" t="str">
        <f t="shared" si="37"/>
        <v>32322</v>
      </c>
      <c r="D2421" s="2" t="s">
        <v>3004</v>
      </c>
    </row>
    <row r="2422" spans="1:4">
      <c r="A2422" s="2" t="s">
        <v>3006</v>
      </c>
      <c r="B2422" s="1">
        <v>323438</v>
      </c>
      <c r="C2422" s="5" t="str">
        <f t="shared" si="37"/>
        <v>32343</v>
      </c>
      <c r="D2422" s="2" t="s">
        <v>3004</v>
      </c>
    </row>
    <row r="2423" spans="1:4">
      <c r="A2423" s="2" t="s">
        <v>4622</v>
      </c>
      <c r="B2423" s="1">
        <v>323411</v>
      </c>
      <c r="C2423" s="5" t="str">
        <f t="shared" si="37"/>
        <v>32341</v>
      </c>
      <c r="D2423" s="2" t="s">
        <v>3004</v>
      </c>
    </row>
    <row r="2424" spans="1:4">
      <c r="A2424" s="2" t="s">
        <v>4623</v>
      </c>
      <c r="B2424" s="1">
        <v>323420</v>
      </c>
      <c r="C2424" s="5" t="str">
        <f t="shared" si="37"/>
        <v>32342</v>
      </c>
      <c r="D2424" s="2" t="s">
        <v>3004</v>
      </c>
    </row>
    <row r="2425" spans="1:4">
      <c r="A2425" s="2" t="s">
        <v>3453</v>
      </c>
      <c r="B2425" s="1">
        <v>323616</v>
      </c>
      <c r="C2425" s="5" t="str">
        <f t="shared" si="37"/>
        <v>32361</v>
      </c>
      <c r="D2425" s="2" t="s">
        <v>3004</v>
      </c>
    </row>
    <row r="2426" spans="1:4">
      <c r="A2426" s="2" t="s">
        <v>4484</v>
      </c>
      <c r="B2426" s="1">
        <v>323624</v>
      </c>
      <c r="C2426" s="5" t="str">
        <f t="shared" si="37"/>
        <v>32362</v>
      </c>
      <c r="D2426" s="2" t="s">
        <v>3004</v>
      </c>
    </row>
    <row r="2427" spans="1:4">
      <c r="A2427" s="2" t="s">
        <v>4624</v>
      </c>
      <c r="B2427" s="1">
        <v>323632</v>
      </c>
      <c r="C2427" s="5" t="str">
        <f t="shared" si="37"/>
        <v>32363</v>
      </c>
      <c r="D2427" s="2" t="s">
        <v>3004</v>
      </c>
    </row>
    <row r="2428" spans="1:4">
      <c r="A2428" s="2" t="s">
        <v>4625</v>
      </c>
      <c r="B2428" s="1">
        <v>323811</v>
      </c>
      <c r="C2428" s="5" t="str">
        <f t="shared" si="37"/>
        <v>32381</v>
      </c>
      <c r="D2428" s="2" t="s">
        <v>3004</v>
      </c>
    </row>
    <row r="2429" spans="1:4">
      <c r="A2429" s="2" t="s">
        <v>4626</v>
      </c>
      <c r="B2429" s="1">
        <v>323829</v>
      </c>
      <c r="C2429" s="5" t="str">
        <f t="shared" si="37"/>
        <v>32382</v>
      </c>
      <c r="D2429" s="2" t="s">
        <v>3004</v>
      </c>
    </row>
    <row r="2430" spans="1:4">
      <c r="A2430" s="2" t="s">
        <v>4627</v>
      </c>
      <c r="B2430" s="1">
        <v>323837</v>
      </c>
      <c r="C2430" s="5" t="str">
        <f t="shared" si="37"/>
        <v>32383</v>
      </c>
      <c r="D2430" s="2" t="s">
        <v>3004</v>
      </c>
    </row>
    <row r="2431" spans="1:4">
      <c r="A2431" s="2" t="s">
        <v>1601</v>
      </c>
      <c r="B2431" s="1">
        <v>323861</v>
      </c>
      <c r="C2431" s="5" t="str">
        <f t="shared" si="37"/>
        <v>32386</v>
      </c>
      <c r="D2431" s="2" t="s">
        <v>3004</v>
      </c>
    </row>
    <row r="2432" spans="1:4">
      <c r="A2432" s="2" t="s">
        <v>4628</v>
      </c>
      <c r="B2432" s="1">
        <v>323845</v>
      </c>
      <c r="C2432" s="5" t="str">
        <f t="shared" si="37"/>
        <v>32384</v>
      </c>
      <c r="D2432" s="2" t="s">
        <v>3004</v>
      </c>
    </row>
    <row r="2433" spans="1:4">
      <c r="A2433" s="2" t="s">
        <v>4629</v>
      </c>
      <c r="B2433" s="1">
        <v>323853</v>
      </c>
      <c r="C2433" s="5" t="str">
        <f t="shared" si="37"/>
        <v>32385</v>
      </c>
      <c r="D2433" s="2" t="s">
        <v>3004</v>
      </c>
    </row>
    <row r="2434" spans="1:4">
      <c r="A2434" s="2" t="s">
        <v>4630</v>
      </c>
      <c r="B2434" s="1">
        <v>324019</v>
      </c>
      <c r="C2434" s="5" t="str">
        <f t="shared" si="37"/>
        <v>32401</v>
      </c>
      <c r="D2434" s="2" t="s">
        <v>3004</v>
      </c>
    </row>
    <row r="2435" spans="1:4">
      <c r="A2435" s="2" t="s">
        <v>4631</v>
      </c>
      <c r="B2435" s="1">
        <v>324027</v>
      </c>
      <c r="C2435" s="5" t="str">
        <f t="shared" ref="C2435:C2498" si="38">LEFT(B2435,5)</f>
        <v>32402</v>
      </c>
      <c r="D2435" s="2" t="s">
        <v>3004</v>
      </c>
    </row>
    <row r="2436" spans="1:4">
      <c r="A2436" s="2" t="s">
        <v>4632</v>
      </c>
      <c r="B2436" s="1">
        <v>324035</v>
      </c>
      <c r="C2436" s="5" t="str">
        <f t="shared" si="38"/>
        <v>32403</v>
      </c>
      <c r="D2436" s="2" t="s">
        <v>3004</v>
      </c>
    </row>
    <row r="2437" spans="1:4">
      <c r="A2437" s="2" t="s">
        <v>4633</v>
      </c>
      <c r="B2437" s="1">
        <v>324043</v>
      </c>
      <c r="C2437" s="5" t="str">
        <f t="shared" si="38"/>
        <v>32404</v>
      </c>
      <c r="D2437" s="2" t="s">
        <v>3004</v>
      </c>
    </row>
    <row r="2438" spans="1:4">
      <c r="A2438" s="2" t="s">
        <v>4634</v>
      </c>
      <c r="B2438" s="1">
        <v>324051</v>
      </c>
      <c r="C2438" s="5" t="str">
        <f t="shared" si="38"/>
        <v>32405</v>
      </c>
      <c r="D2438" s="2" t="s">
        <v>3004</v>
      </c>
    </row>
    <row r="2439" spans="1:4">
      <c r="A2439" s="2" t="s">
        <v>4635</v>
      </c>
      <c r="B2439" s="1">
        <v>324213</v>
      </c>
      <c r="C2439" s="5" t="str">
        <f t="shared" si="38"/>
        <v>32421</v>
      </c>
      <c r="D2439" s="2" t="s">
        <v>3004</v>
      </c>
    </row>
    <row r="2440" spans="1:4">
      <c r="A2440" s="2" t="s">
        <v>4636</v>
      </c>
      <c r="B2440" s="1">
        <v>324221</v>
      </c>
      <c r="C2440" s="5" t="str">
        <f t="shared" si="38"/>
        <v>32422</v>
      </c>
      <c r="D2440" s="2" t="s">
        <v>3004</v>
      </c>
    </row>
    <row r="2441" spans="1:4">
      <c r="A2441" s="2" t="s">
        <v>1602</v>
      </c>
      <c r="B2441" s="1">
        <v>324418</v>
      </c>
      <c r="C2441" s="5" t="str">
        <f t="shared" si="38"/>
        <v>32441</v>
      </c>
      <c r="D2441" s="2" t="s">
        <v>3004</v>
      </c>
    </row>
    <row r="2442" spans="1:4">
      <c r="A2442" s="2" t="s">
        <v>3007</v>
      </c>
      <c r="B2442" s="1">
        <v>324485</v>
      </c>
      <c r="C2442" s="5" t="str">
        <f t="shared" si="38"/>
        <v>32448</v>
      </c>
      <c r="D2442" s="2" t="s">
        <v>3004</v>
      </c>
    </row>
    <row r="2443" spans="1:4">
      <c r="A2443" s="2" t="s">
        <v>4637</v>
      </c>
      <c r="B2443" s="1">
        <v>324426</v>
      </c>
      <c r="C2443" s="5" t="str">
        <f t="shared" si="38"/>
        <v>32442</v>
      </c>
      <c r="D2443" s="2" t="s">
        <v>3004</v>
      </c>
    </row>
    <row r="2444" spans="1:4">
      <c r="A2444" s="2" t="s">
        <v>2073</v>
      </c>
      <c r="B2444" s="1">
        <v>324434</v>
      </c>
      <c r="C2444" s="5" t="str">
        <f t="shared" si="38"/>
        <v>32443</v>
      </c>
      <c r="D2444" s="2" t="s">
        <v>3004</v>
      </c>
    </row>
    <row r="2445" spans="1:4">
      <c r="A2445" s="2" t="s">
        <v>1606</v>
      </c>
      <c r="B2445" s="1">
        <v>324493</v>
      </c>
      <c r="C2445" s="5" t="str">
        <f t="shared" si="38"/>
        <v>32449</v>
      </c>
      <c r="D2445" s="2" t="s">
        <v>3004</v>
      </c>
    </row>
    <row r="2446" spans="1:4">
      <c r="A2446" s="2" t="s">
        <v>4638</v>
      </c>
      <c r="B2446" s="1">
        <v>324442</v>
      </c>
      <c r="C2446" s="5" t="str">
        <f t="shared" si="38"/>
        <v>32444</v>
      </c>
      <c r="D2446" s="2" t="s">
        <v>3004</v>
      </c>
    </row>
    <row r="2447" spans="1:4">
      <c r="A2447" s="2" t="s">
        <v>864</v>
      </c>
      <c r="B2447" s="1">
        <v>324451</v>
      </c>
      <c r="C2447" s="5" t="str">
        <f t="shared" si="38"/>
        <v>32445</v>
      </c>
      <c r="D2447" s="2" t="s">
        <v>3004</v>
      </c>
    </row>
    <row r="2448" spans="1:4">
      <c r="A2448" s="2" t="s">
        <v>4639</v>
      </c>
      <c r="B2448" s="1">
        <v>324469</v>
      </c>
      <c r="C2448" s="5" t="str">
        <f t="shared" si="38"/>
        <v>32446</v>
      </c>
      <c r="D2448" s="2" t="s">
        <v>3004</v>
      </c>
    </row>
    <row r="2449" spans="1:4">
      <c r="A2449" s="2" t="s">
        <v>4640</v>
      </c>
      <c r="B2449" s="1">
        <v>324477</v>
      </c>
      <c r="C2449" s="5" t="str">
        <f t="shared" si="38"/>
        <v>32447</v>
      </c>
      <c r="D2449" s="2" t="s">
        <v>3004</v>
      </c>
    </row>
    <row r="2450" spans="1:4">
      <c r="A2450" s="2" t="s">
        <v>4641</v>
      </c>
      <c r="B2450" s="1">
        <v>324621</v>
      </c>
      <c r="C2450" s="5" t="str">
        <f t="shared" si="38"/>
        <v>32462</v>
      </c>
      <c r="D2450" s="2" t="s">
        <v>3004</v>
      </c>
    </row>
    <row r="2451" spans="1:4">
      <c r="A2451" s="2" t="s">
        <v>4391</v>
      </c>
      <c r="B2451" s="1">
        <v>324639</v>
      </c>
      <c r="C2451" s="5" t="str">
        <f t="shared" si="38"/>
        <v>32463</v>
      </c>
      <c r="D2451" s="2" t="s">
        <v>3004</v>
      </c>
    </row>
    <row r="2452" spans="1:4">
      <c r="A2452" s="2" t="s">
        <v>4642</v>
      </c>
      <c r="B2452" s="1">
        <v>324647</v>
      </c>
      <c r="C2452" s="5" t="str">
        <f t="shared" si="38"/>
        <v>32464</v>
      </c>
      <c r="D2452" s="2" t="s">
        <v>3004</v>
      </c>
    </row>
    <row r="2453" spans="1:4">
      <c r="A2453" s="2" t="s">
        <v>4643</v>
      </c>
      <c r="B2453" s="1">
        <v>324655</v>
      </c>
      <c r="C2453" s="5" t="str">
        <f t="shared" si="38"/>
        <v>32465</v>
      </c>
      <c r="D2453" s="2" t="s">
        <v>3004</v>
      </c>
    </row>
    <row r="2454" spans="1:4">
      <c r="A2454" s="2" t="s">
        <v>4644</v>
      </c>
      <c r="B2454" s="1">
        <v>324817</v>
      </c>
      <c r="C2454" s="5" t="str">
        <f t="shared" si="38"/>
        <v>32481</v>
      </c>
      <c r="D2454" s="2" t="s">
        <v>3004</v>
      </c>
    </row>
    <row r="2455" spans="1:4">
      <c r="A2455" s="2" t="s">
        <v>4645</v>
      </c>
      <c r="B2455" s="1">
        <v>324825</v>
      </c>
      <c r="C2455" s="5" t="str">
        <f t="shared" si="38"/>
        <v>32482</v>
      </c>
      <c r="D2455" s="2" t="s">
        <v>3004</v>
      </c>
    </row>
    <row r="2456" spans="1:4">
      <c r="A2456" s="2" t="s">
        <v>1607</v>
      </c>
      <c r="B2456" s="1">
        <v>325015</v>
      </c>
      <c r="C2456" s="5" t="str">
        <f t="shared" si="38"/>
        <v>32501</v>
      </c>
      <c r="D2456" s="2" t="s">
        <v>3004</v>
      </c>
    </row>
    <row r="2457" spans="1:4">
      <c r="A2457" s="2" t="s">
        <v>4646</v>
      </c>
      <c r="B2457" s="1">
        <v>325023</v>
      </c>
      <c r="C2457" s="5" t="str">
        <f t="shared" si="38"/>
        <v>32502</v>
      </c>
      <c r="D2457" s="2" t="s">
        <v>3004</v>
      </c>
    </row>
    <row r="2458" spans="1:4">
      <c r="A2458" s="2" t="s">
        <v>1608</v>
      </c>
      <c r="B2458" s="1">
        <v>325058</v>
      </c>
      <c r="C2458" s="5" t="str">
        <f t="shared" si="38"/>
        <v>32505</v>
      </c>
      <c r="D2458" s="2" t="s">
        <v>3004</v>
      </c>
    </row>
    <row r="2459" spans="1:4">
      <c r="A2459" s="2" t="s">
        <v>4647</v>
      </c>
      <c r="B2459" s="1">
        <v>325031</v>
      </c>
      <c r="C2459" s="5" t="str">
        <f t="shared" si="38"/>
        <v>32503</v>
      </c>
      <c r="D2459" s="2" t="s">
        <v>3004</v>
      </c>
    </row>
    <row r="2460" spans="1:4">
      <c r="A2460" s="2" t="s">
        <v>4648</v>
      </c>
      <c r="B2460" s="1">
        <v>325040</v>
      </c>
      <c r="C2460" s="5" t="str">
        <f t="shared" si="38"/>
        <v>32504</v>
      </c>
      <c r="D2460" s="2" t="s">
        <v>3004</v>
      </c>
    </row>
    <row r="2461" spans="1:4">
      <c r="A2461" s="2" t="s">
        <v>4649</v>
      </c>
      <c r="B2461" s="1">
        <v>325210</v>
      </c>
      <c r="C2461" s="5" t="str">
        <f t="shared" si="38"/>
        <v>32521</v>
      </c>
      <c r="D2461" s="2" t="s">
        <v>3004</v>
      </c>
    </row>
    <row r="2462" spans="1:4">
      <c r="A2462" s="2" t="s">
        <v>4650</v>
      </c>
      <c r="B2462" s="1">
        <v>325228</v>
      </c>
      <c r="C2462" s="5" t="str">
        <f t="shared" si="38"/>
        <v>32522</v>
      </c>
      <c r="D2462" s="2" t="s">
        <v>3004</v>
      </c>
    </row>
    <row r="2463" spans="1:4">
      <c r="A2463" s="2" t="s">
        <v>4651</v>
      </c>
      <c r="B2463" s="1">
        <v>325236</v>
      </c>
      <c r="C2463" s="5" t="str">
        <f t="shared" si="38"/>
        <v>32523</v>
      </c>
      <c r="D2463" s="2" t="s">
        <v>3004</v>
      </c>
    </row>
    <row r="2464" spans="1:4">
      <c r="A2464" s="2" t="s">
        <v>4652</v>
      </c>
      <c r="B2464" s="1">
        <v>325244</v>
      </c>
      <c r="C2464" s="5" t="str">
        <f t="shared" si="38"/>
        <v>32524</v>
      </c>
      <c r="D2464" s="2" t="s">
        <v>3004</v>
      </c>
    </row>
    <row r="2465" spans="1:4">
      <c r="A2465" s="2" t="s">
        <v>3008</v>
      </c>
      <c r="B2465" s="1">
        <v>325252</v>
      </c>
      <c r="C2465" s="5" t="str">
        <f t="shared" si="38"/>
        <v>32525</v>
      </c>
      <c r="D2465" s="2" t="s">
        <v>3004</v>
      </c>
    </row>
    <row r="2466" spans="1:4">
      <c r="A2466" s="2" t="s">
        <v>3009</v>
      </c>
      <c r="B2466" s="1">
        <v>325261</v>
      </c>
      <c r="C2466" s="5" t="str">
        <f t="shared" si="38"/>
        <v>32526</v>
      </c>
      <c r="D2466" s="2" t="s">
        <v>3004</v>
      </c>
    </row>
    <row r="2467" spans="1:4">
      <c r="A2467" s="2" t="s">
        <v>1612</v>
      </c>
      <c r="B2467" s="1">
        <v>325279</v>
      </c>
      <c r="C2467" s="5" t="str">
        <f t="shared" si="38"/>
        <v>32527</v>
      </c>
      <c r="D2467" s="2" t="s">
        <v>3004</v>
      </c>
    </row>
    <row r="2468" spans="1:4">
      <c r="A2468" s="2" t="s">
        <v>1613</v>
      </c>
      <c r="B2468" s="1">
        <v>325287</v>
      </c>
      <c r="C2468" s="5" t="str">
        <f t="shared" si="38"/>
        <v>32528</v>
      </c>
      <c r="D2468" s="2" t="s">
        <v>3004</v>
      </c>
    </row>
    <row r="2469" spans="1:4">
      <c r="A2469" s="2" t="s">
        <v>3010</v>
      </c>
      <c r="B2469" s="1">
        <v>330001</v>
      </c>
      <c r="C2469" s="5" t="str">
        <f t="shared" si="38"/>
        <v>33000</v>
      </c>
      <c r="D2469" s="2" t="s">
        <v>3010</v>
      </c>
    </row>
    <row r="2470" spans="1:4">
      <c r="A2470" s="2" t="s">
        <v>1614</v>
      </c>
      <c r="B2470" s="1">
        <v>332011</v>
      </c>
      <c r="C2470" s="5" t="str">
        <f t="shared" si="38"/>
        <v>33201</v>
      </c>
      <c r="D2470" s="2" t="s">
        <v>3010</v>
      </c>
    </row>
    <row r="2471" spans="1:4">
      <c r="A2471" s="2" t="s">
        <v>1615</v>
      </c>
      <c r="B2471" s="1">
        <v>332020</v>
      </c>
      <c r="C2471" s="5" t="str">
        <f t="shared" si="38"/>
        <v>33202</v>
      </c>
      <c r="D2471" s="2" t="s">
        <v>3010</v>
      </c>
    </row>
    <row r="2472" spans="1:4">
      <c r="A2472" s="2" t="s">
        <v>1616</v>
      </c>
      <c r="B2472" s="1">
        <v>332038</v>
      </c>
      <c r="C2472" s="5" t="str">
        <f t="shared" si="38"/>
        <v>33203</v>
      </c>
      <c r="D2472" s="2" t="s">
        <v>3010</v>
      </c>
    </row>
    <row r="2473" spans="1:4">
      <c r="A2473" s="2" t="s">
        <v>1617</v>
      </c>
      <c r="B2473" s="1">
        <v>332046</v>
      </c>
      <c r="C2473" s="5" t="str">
        <f t="shared" si="38"/>
        <v>33204</v>
      </c>
      <c r="D2473" s="2" t="s">
        <v>3010</v>
      </c>
    </row>
    <row r="2474" spans="1:4">
      <c r="A2474" s="2" t="s">
        <v>1618</v>
      </c>
      <c r="B2474" s="1">
        <v>332054</v>
      </c>
      <c r="C2474" s="5" t="str">
        <f t="shared" si="38"/>
        <v>33205</v>
      </c>
      <c r="D2474" s="2" t="s">
        <v>3010</v>
      </c>
    </row>
    <row r="2475" spans="1:4">
      <c r="A2475" s="2" t="s">
        <v>3011</v>
      </c>
      <c r="B2475" s="1">
        <v>332071</v>
      </c>
      <c r="C2475" s="5" t="str">
        <f t="shared" si="38"/>
        <v>33207</v>
      </c>
      <c r="D2475" s="2" t="s">
        <v>3010</v>
      </c>
    </row>
    <row r="2476" spans="1:4">
      <c r="A2476" s="2" t="s">
        <v>1620</v>
      </c>
      <c r="B2476" s="1">
        <v>332089</v>
      </c>
      <c r="C2476" s="5" t="str">
        <f t="shared" si="38"/>
        <v>33208</v>
      </c>
      <c r="D2476" s="2" t="s">
        <v>3010</v>
      </c>
    </row>
    <row r="2477" spans="1:4">
      <c r="A2477" s="2" t="s">
        <v>1621</v>
      </c>
      <c r="B2477" s="1">
        <v>332097</v>
      </c>
      <c r="C2477" s="5" t="str">
        <f t="shared" si="38"/>
        <v>33209</v>
      </c>
      <c r="D2477" s="2" t="s">
        <v>3010</v>
      </c>
    </row>
    <row r="2478" spans="1:4">
      <c r="A2478" s="2" t="s">
        <v>1622</v>
      </c>
      <c r="B2478" s="1">
        <v>332101</v>
      </c>
      <c r="C2478" s="5" t="str">
        <f t="shared" si="38"/>
        <v>33210</v>
      </c>
      <c r="D2478" s="2" t="s">
        <v>3010</v>
      </c>
    </row>
    <row r="2479" spans="1:4">
      <c r="A2479" s="2" t="s">
        <v>1623</v>
      </c>
      <c r="B2479" s="1">
        <v>332119</v>
      </c>
      <c r="C2479" s="5" t="str">
        <f t="shared" si="38"/>
        <v>33211</v>
      </c>
      <c r="D2479" s="2" t="s">
        <v>3010</v>
      </c>
    </row>
    <row r="2480" spans="1:4">
      <c r="A2480" s="2" t="s">
        <v>1624</v>
      </c>
      <c r="B2480" s="1">
        <v>332127</v>
      </c>
      <c r="C2480" s="5" t="str">
        <f t="shared" si="38"/>
        <v>33212</v>
      </c>
      <c r="D2480" s="2" t="s">
        <v>3010</v>
      </c>
    </row>
    <row r="2481" spans="1:4">
      <c r="A2481" s="2" t="s">
        <v>1625</v>
      </c>
      <c r="B2481" s="1">
        <v>332135</v>
      </c>
      <c r="C2481" s="5" t="str">
        <f t="shared" si="38"/>
        <v>33213</v>
      </c>
      <c r="D2481" s="2" t="s">
        <v>3010</v>
      </c>
    </row>
    <row r="2482" spans="1:4">
      <c r="A2482" s="2" t="s">
        <v>1626</v>
      </c>
      <c r="B2482" s="1">
        <v>332143</v>
      </c>
      <c r="C2482" s="5" t="str">
        <f t="shared" si="38"/>
        <v>33214</v>
      </c>
      <c r="D2482" s="2" t="s">
        <v>3010</v>
      </c>
    </row>
    <row r="2483" spans="1:4">
      <c r="A2483" s="2" t="s">
        <v>1627</v>
      </c>
      <c r="B2483" s="1">
        <v>332151</v>
      </c>
      <c r="C2483" s="5" t="str">
        <f t="shared" si="38"/>
        <v>33215</v>
      </c>
      <c r="D2483" s="2" t="s">
        <v>3010</v>
      </c>
    </row>
    <row r="2484" spans="1:4">
      <c r="A2484" s="2" t="s">
        <v>1628</v>
      </c>
      <c r="B2484" s="1">
        <v>332160</v>
      </c>
      <c r="C2484" s="5" t="str">
        <f t="shared" si="38"/>
        <v>33216</v>
      </c>
      <c r="D2484" s="2" t="s">
        <v>3010</v>
      </c>
    </row>
    <row r="2485" spans="1:4">
      <c r="A2485" s="2" t="s">
        <v>4399</v>
      </c>
      <c r="B2485" s="1">
        <v>333018</v>
      </c>
      <c r="C2485" s="5" t="str">
        <f t="shared" si="38"/>
        <v>33301</v>
      </c>
      <c r="D2485" s="2" t="s">
        <v>3010</v>
      </c>
    </row>
    <row r="2486" spans="1:4">
      <c r="A2486" s="2" t="s">
        <v>4653</v>
      </c>
      <c r="B2486" s="1">
        <v>333034</v>
      </c>
      <c r="C2486" s="5" t="str">
        <f t="shared" si="38"/>
        <v>33303</v>
      </c>
      <c r="D2486" s="2" t="s">
        <v>3010</v>
      </c>
    </row>
    <row r="2487" spans="1:4">
      <c r="A2487" s="2" t="s">
        <v>4654</v>
      </c>
      <c r="B2487" s="1">
        <v>333051</v>
      </c>
      <c r="C2487" s="5" t="str">
        <f t="shared" si="38"/>
        <v>33305</v>
      </c>
      <c r="D2487" s="2" t="s">
        <v>3010</v>
      </c>
    </row>
    <row r="2488" spans="1:4">
      <c r="A2488" s="2" t="s">
        <v>4655</v>
      </c>
      <c r="B2488" s="1">
        <v>333212</v>
      </c>
      <c r="C2488" s="5" t="str">
        <f t="shared" si="38"/>
        <v>33321</v>
      </c>
      <c r="D2488" s="2" t="s">
        <v>3010</v>
      </c>
    </row>
    <row r="2489" spans="1:4">
      <c r="A2489" s="2" t="s">
        <v>4656</v>
      </c>
      <c r="B2489" s="1">
        <v>333221</v>
      </c>
      <c r="C2489" s="5" t="str">
        <f t="shared" si="38"/>
        <v>33322</v>
      </c>
      <c r="D2489" s="2" t="s">
        <v>3010</v>
      </c>
    </row>
    <row r="2490" spans="1:4">
      <c r="A2490" s="2" t="s">
        <v>4657</v>
      </c>
      <c r="B2490" s="1">
        <v>333239</v>
      </c>
      <c r="C2490" s="5" t="str">
        <f t="shared" si="38"/>
        <v>33323</v>
      </c>
      <c r="D2490" s="2" t="s">
        <v>3010</v>
      </c>
    </row>
    <row r="2491" spans="1:4">
      <c r="A2491" s="2" t="s">
        <v>4658</v>
      </c>
      <c r="B2491" s="1">
        <v>333247</v>
      </c>
      <c r="C2491" s="5" t="str">
        <f t="shared" si="38"/>
        <v>33324</v>
      </c>
      <c r="D2491" s="2" t="s">
        <v>3010</v>
      </c>
    </row>
    <row r="2492" spans="1:4">
      <c r="A2492" s="2" t="s">
        <v>3942</v>
      </c>
      <c r="B2492" s="1">
        <v>333255</v>
      </c>
      <c r="C2492" s="5" t="str">
        <f t="shared" si="38"/>
        <v>33325</v>
      </c>
      <c r="D2492" s="2" t="s">
        <v>3010</v>
      </c>
    </row>
    <row r="2493" spans="1:4">
      <c r="A2493" s="2" t="s">
        <v>4659</v>
      </c>
      <c r="B2493" s="1">
        <v>333425</v>
      </c>
      <c r="C2493" s="5" t="str">
        <f t="shared" si="38"/>
        <v>33342</v>
      </c>
      <c r="D2493" s="2" t="s">
        <v>3010</v>
      </c>
    </row>
    <row r="2494" spans="1:4">
      <c r="A2494" s="2" t="s">
        <v>4660</v>
      </c>
      <c r="B2494" s="1">
        <v>333441</v>
      </c>
      <c r="C2494" s="5" t="str">
        <f t="shared" si="38"/>
        <v>33344</v>
      </c>
      <c r="D2494" s="2" t="s">
        <v>3010</v>
      </c>
    </row>
    <row r="2495" spans="1:4">
      <c r="A2495" s="2" t="s">
        <v>4661</v>
      </c>
      <c r="B2495" s="1">
        <v>333450</v>
      </c>
      <c r="C2495" s="5" t="str">
        <f t="shared" si="38"/>
        <v>33345</v>
      </c>
      <c r="D2495" s="2" t="s">
        <v>3010</v>
      </c>
    </row>
    <row r="2496" spans="1:4">
      <c r="A2496" s="2" t="s">
        <v>1629</v>
      </c>
      <c r="B2496" s="1">
        <v>333468</v>
      </c>
      <c r="C2496" s="5" t="str">
        <f t="shared" si="38"/>
        <v>33346</v>
      </c>
      <c r="D2496" s="2" t="s">
        <v>3010</v>
      </c>
    </row>
    <row r="2497" spans="1:4">
      <c r="A2497" s="2" t="s">
        <v>4662</v>
      </c>
      <c r="B2497" s="1">
        <v>333611</v>
      </c>
      <c r="C2497" s="5" t="str">
        <f t="shared" si="38"/>
        <v>33361</v>
      </c>
      <c r="D2497" s="2" t="s">
        <v>3010</v>
      </c>
    </row>
    <row r="2498" spans="1:4">
      <c r="A2498" s="2" t="s">
        <v>4663</v>
      </c>
      <c r="B2498" s="1">
        <v>333620</v>
      </c>
      <c r="C2498" s="5" t="str">
        <f t="shared" si="38"/>
        <v>33362</v>
      </c>
      <c r="D2498" s="2" t="s">
        <v>3010</v>
      </c>
    </row>
    <row r="2499" spans="1:4">
      <c r="A2499" s="2" t="s">
        <v>4664</v>
      </c>
      <c r="B2499" s="1">
        <v>333638</v>
      </c>
      <c r="C2499" s="5" t="str">
        <f t="shared" ref="C2499:C2562" si="39">LEFT(B2499,5)</f>
        <v>33363</v>
      </c>
      <c r="D2499" s="2" t="s">
        <v>3010</v>
      </c>
    </row>
    <row r="2500" spans="1:4">
      <c r="A2500" s="2" t="s">
        <v>4665</v>
      </c>
      <c r="B2500" s="1">
        <v>334014</v>
      </c>
      <c r="C2500" s="5" t="str">
        <f t="shared" si="39"/>
        <v>33401</v>
      </c>
      <c r="D2500" s="2" t="s">
        <v>3010</v>
      </c>
    </row>
    <row r="2501" spans="1:4">
      <c r="A2501" s="2" t="s">
        <v>1630</v>
      </c>
      <c r="B2501" s="1">
        <v>334235</v>
      </c>
      <c r="C2501" s="5" t="str">
        <f t="shared" si="39"/>
        <v>33423</v>
      </c>
      <c r="D2501" s="2" t="s">
        <v>3010</v>
      </c>
    </row>
    <row r="2502" spans="1:4">
      <c r="A2502" s="2" t="s">
        <v>4666</v>
      </c>
      <c r="B2502" s="1">
        <v>334278</v>
      </c>
      <c r="C2502" s="5" t="str">
        <f t="shared" si="39"/>
        <v>33427</v>
      </c>
      <c r="D2502" s="2" t="s">
        <v>3010</v>
      </c>
    </row>
    <row r="2503" spans="1:4">
      <c r="A2503" s="2" t="s">
        <v>4667</v>
      </c>
      <c r="B2503" s="1">
        <v>334286</v>
      </c>
      <c r="C2503" s="5" t="str">
        <f t="shared" si="39"/>
        <v>33428</v>
      </c>
      <c r="D2503" s="2" t="s">
        <v>3010</v>
      </c>
    </row>
    <row r="2504" spans="1:4">
      <c r="A2504" s="2" t="s">
        <v>4668</v>
      </c>
      <c r="B2504" s="1">
        <v>334413</v>
      </c>
      <c r="C2504" s="5" t="str">
        <f t="shared" si="39"/>
        <v>33441</v>
      </c>
      <c r="D2504" s="2" t="s">
        <v>3010</v>
      </c>
    </row>
    <row r="2505" spans="1:4">
      <c r="A2505" s="2" t="s">
        <v>4669</v>
      </c>
      <c r="B2505" s="1">
        <v>334421</v>
      </c>
      <c r="C2505" s="5" t="str">
        <f t="shared" si="39"/>
        <v>33442</v>
      </c>
      <c r="D2505" s="2" t="s">
        <v>3010</v>
      </c>
    </row>
    <row r="2506" spans="1:4">
      <c r="A2506" s="2" t="s">
        <v>4670</v>
      </c>
      <c r="B2506" s="1">
        <v>334430</v>
      </c>
      <c r="C2506" s="5" t="str">
        <f t="shared" si="39"/>
        <v>33443</v>
      </c>
      <c r="D2506" s="2" t="s">
        <v>3010</v>
      </c>
    </row>
    <row r="2507" spans="1:4">
      <c r="A2507" s="2" t="s">
        <v>4671</v>
      </c>
      <c r="B2507" s="1">
        <v>334448</v>
      </c>
      <c r="C2507" s="5" t="str">
        <f t="shared" si="39"/>
        <v>33444</v>
      </c>
      <c r="D2507" s="2" t="s">
        <v>3010</v>
      </c>
    </row>
    <row r="2508" spans="1:4">
      <c r="A2508" s="2" t="s">
        <v>1631</v>
      </c>
      <c r="B2508" s="1">
        <v>334456</v>
      </c>
      <c r="C2508" s="5" t="str">
        <f t="shared" si="39"/>
        <v>33445</v>
      </c>
      <c r="D2508" s="2" t="s">
        <v>3010</v>
      </c>
    </row>
    <row r="2509" spans="1:4">
      <c r="A2509" s="2" t="s">
        <v>1632</v>
      </c>
      <c r="B2509" s="1">
        <v>334618</v>
      </c>
      <c r="C2509" s="5" t="str">
        <f t="shared" si="39"/>
        <v>33461</v>
      </c>
      <c r="D2509" s="2" t="s">
        <v>3010</v>
      </c>
    </row>
    <row r="2510" spans="1:4">
      <c r="A2510" s="2" t="s">
        <v>4672</v>
      </c>
      <c r="B2510" s="1">
        <v>334626</v>
      </c>
      <c r="C2510" s="5" t="str">
        <f t="shared" si="39"/>
        <v>33462</v>
      </c>
      <c r="D2510" s="2" t="s">
        <v>3010</v>
      </c>
    </row>
    <row r="2511" spans="1:4">
      <c r="A2511" s="2" t="s">
        <v>4673</v>
      </c>
      <c r="B2511" s="1">
        <v>334812</v>
      </c>
      <c r="C2511" s="5" t="str">
        <f t="shared" si="39"/>
        <v>33481</v>
      </c>
      <c r="D2511" s="2" t="s">
        <v>3010</v>
      </c>
    </row>
    <row r="2512" spans="1:4">
      <c r="A2512" s="2" t="s">
        <v>4674</v>
      </c>
      <c r="B2512" s="1">
        <v>335037</v>
      </c>
      <c r="C2512" s="5" t="str">
        <f t="shared" si="39"/>
        <v>33503</v>
      </c>
      <c r="D2512" s="2" t="s">
        <v>3010</v>
      </c>
    </row>
    <row r="2513" spans="1:4">
      <c r="A2513" s="2" t="s">
        <v>4675</v>
      </c>
      <c r="B2513" s="1">
        <v>335215</v>
      </c>
      <c r="C2513" s="5" t="str">
        <f t="shared" si="39"/>
        <v>33521</v>
      </c>
      <c r="D2513" s="2" t="s">
        <v>3010</v>
      </c>
    </row>
    <row r="2514" spans="1:4">
      <c r="A2514" s="2" t="s">
        <v>4676</v>
      </c>
      <c r="B2514" s="1">
        <v>335223</v>
      </c>
      <c r="C2514" s="5" t="str">
        <f t="shared" si="39"/>
        <v>33522</v>
      </c>
      <c r="D2514" s="2" t="s">
        <v>3010</v>
      </c>
    </row>
    <row r="2515" spans="1:4">
      <c r="A2515" s="2" t="s">
        <v>4677</v>
      </c>
      <c r="B2515" s="1">
        <v>335231</v>
      </c>
      <c r="C2515" s="5" t="str">
        <f t="shared" si="39"/>
        <v>33523</v>
      </c>
      <c r="D2515" s="2" t="s">
        <v>3010</v>
      </c>
    </row>
    <row r="2516" spans="1:4">
      <c r="A2516" s="2" t="s">
        <v>4678</v>
      </c>
      <c r="B2516" s="1">
        <v>335410</v>
      </c>
      <c r="C2516" s="5" t="str">
        <f t="shared" si="39"/>
        <v>33541</v>
      </c>
      <c r="D2516" s="2" t="s">
        <v>3010</v>
      </c>
    </row>
    <row r="2517" spans="1:4">
      <c r="A2517" s="2" t="s">
        <v>4679</v>
      </c>
      <c r="B2517" s="1">
        <v>335428</v>
      </c>
      <c r="C2517" s="5" t="str">
        <f t="shared" si="39"/>
        <v>33542</v>
      </c>
      <c r="D2517" s="2" t="s">
        <v>3010</v>
      </c>
    </row>
    <row r="2518" spans="1:4">
      <c r="A2518" s="2" t="s">
        <v>4680</v>
      </c>
      <c r="B2518" s="1">
        <v>335436</v>
      </c>
      <c r="C2518" s="5" t="str">
        <f t="shared" si="39"/>
        <v>33543</v>
      </c>
      <c r="D2518" s="2" t="s">
        <v>3010</v>
      </c>
    </row>
    <row r="2519" spans="1:4">
      <c r="A2519" s="2" t="s">
        <v>4681</v>
      </c>
      <c r="B2519" s="1">
        <v>335614</v>
      </c>
      <c r="C2519" s="5" t="str">
        <f t="shared" si="39"/>
        <v>33561</v>
      </c>
      <c r="D2519" s="2" t="s">
        <v>3010</v>
      </c>
    </row>
    <row r="2520" spans="1:4">
      <c r="A2520" s="2" t="s">
        <v>4682</v>
      </c>
      <c r="B2520" s="1">
        <v>335622</v>
      </c>
      <c r="C2520" s="5" t="str">
        <f t="shared" si="39"/>
        <v>33562</v>
      </c>
      <c r="D2520" s="2" t="s">
        <v>3010</v>
      </c>
    </row>
    <row r="2521" spans="1:4">
      <c r="A2521" s="2" t="s">
        <v>4683</v>
      </c>
      <c r="B2521" s="1">
        <v>335631</v>
      </c>
      <c r="C2521" s="5" t="str">
        <f t="shared" si="39"/>
        <v>33563</v>
      </c>
      <c r="D2521" s="2" t="s">
        <v>3010</v>
      </c>
    </row>
    <row r="2522" spans="1:4">
      <c r="A2522" s="2" t="s">
        <v>4684</v>
      </c>
      <c r="B2522" s="1">
        <v>335649</v>
      </c>
      <c r="C2522" s="5" t="str">
        <f t="shared" si="39"/>
        <v>33564</v>
      </c>
      <c r="D2522" s="2" t="s">
        <v>3010</v>
      </c>
    </row>
    <row r="2523" spans="1:4">
      <c r="A2523" s="2" t="s">
        <v>4685</v>
      </c>
      <c r="B2523" s="1">
        <v>335819</v>
      </c>
      <c r="C2523" s="5" t="str">
        <f t="shared" si="39"/>
        <v>33581</v>
      </c>
      <c r="D2523" s="2" t="s">
        <v>3010</v>
      </c>
    </row>
    <row r="2524" spans="1:4">
      <c r="A2524" s="2" t="s">
        <v>4686</v>
      </c>
      <c r="B2524" s="1">
        <v>335827</v>
      </c>
      <c r="C2524" s="5" t="str">
        <f t="shared" si="39"/>
        <v>33582</v>
      </c>
      <c r="D2524" s="2" t="s">
        <v>3010</v>
      </c>
    </row>
    <row r="2525" spans="1:4">
      <c r="A2525" s="2" t="s">
        <v>4687</v>
      </c>
      <c r="B2525" s="1">
        <v>335835</v>
      </c>
      <c r="C2525" s="5" t="str">
        <f t="shared" si="39"/>
        <v>33583</v>
      </c>
      <c r="D2525" s="2" t="s">
        <v>3010</v>
      </c>
    </row>
    <row r="2526" spans="1:4">
      <c r="A2526" s="2" t="s">
        <v>4688</v>
      </c>
      <c r="B2526" s="1">
        <v>335843</v>
      </c>
      <c r="C2526" s="5" t="str">
        <f t="shared" si="39"/>
        <v>33584</v>
      </c>
      <c r="D2526" s="2" t="s">
        <v>3010</v>
      </c>
    </row>
    <row r="2527" spans="1:4">
      <c r="A2527" s="2" t="s">
        <v>4689</v>
      </c>
      <c r="B2527" s="1">
        <v>335851</v>
      </c>
      <c r="C2527" s="5" t="str">
        <f t="shared" si="39"/>
        <v>33585</v>
      </c>
      <c r="D2527" s="2" t="s">
        <v>3010</v>
      </c>
    </row>
    <row r="2528" spans="1:4">
      <c r="A2528" s="2" t="s">
        <v>3013</v>
      </c>
      <c r="B2528" s="1">
        <v>335860</v>
      </c>
      <c r="C2528" s="5" t="str">
        <f t="shared" si="39"/>
        <v>33586</v>
      </c>
      <c r="D2528" s="2" t="s">
        <v>3010</v>
      </c>
    </row>
    <row r="2529" spans="1:4">
      <c r="A2529" s="2" t="s">
        <v>1085</v>
      </c>
      <c r="B2529" s="1">
        <v>335878</v>
      </c>
      <c r="C2529" s="5" t="str">
        <f t="shared" si="39"/>
        <v>33587</v>
      </c>
      <c r="D2529" s="2" t="s">
        <v>3010</v>
      </c>
    </row>
    <row r="2530" spans="1:4">
      <c r="A2530" s="2" t="s">
        <v>4690</v>
      </c>
      <c r="B2530" s="1">
        <v>335886</v>
      </c>
      <c r="C2530" s="5" t="str">
        <f t="shared" si="39"/>
        <v>33588</v>
      </c>
      <c r="D2530" s="2" t="s">
        <v>3010</v>
      </c>
    </row>
    <row r="2531" spans="1:4">
      <c r="A2531" s="2" t="s">
        <v>4691</v>
      </c>
      <c r="B2531" s="1">
        <v>335894</v>
      </c>
      <c r="C2531" s="5" t="str">
        <f t="shared" si="39"/>
        <v>33589</v>
      </c>
      <c r="D2531" s="2" t="s">
        <v>3010</v>
      </c>
    </row>
    <row r="2532" spans="1:4">
      <c r="A2532" s="2" t="s">
        <v>4484</v>
      </c>
      <c r="B2532" s="1">
        <v>336017</v>
      </c>
      <c r="C2532" s="5" t="str">
        <f t="shared" si="39"/>
        <v>33601</v>
      </c>
      <c r="D2532" s="2" t="s">
        <v>3010</v>
      </c>
    </row>
    <row r="2533" spans="1:4">
      <c r="A2533" s="2" t="s">
        <v>4692</v>
      </c>
      <c r="B2533" s="1">
        <v>336025</v>
      </c>
      <c r="C2533" s="5" t="str">
        <f t="shared" si="39"/>
        <v>33602</v>
      </c>
      <c r="D2533" s="2" t="s">
        <v>3010</v>
      </c>
    </row>
    <row r="2534" spans="1:4">
      <c r="A2534" s="2" t="s">
        <v>4693</v>
      </c>
      <c r="B2534" s="1">
        <v>336033</v>
      </c>
      <c r="C2534" s="5" t="str">
        <f t="shared" si="39"/>
        <v>33603</v>
      </c>
      <c r="D2534" s="2" t="s">
        <v>3010</v>
      </c>
    </row>
    <row r="2535" spans="1:4">
      <c r="A2535" s="2" t="s">
        <v>4694</v>
      </c>
      <c r="B2535" s="1">
        <v>336041</v>
      </c>
      <c r="C2535" s="5" t="str">
        <f t="shared" si="39"/>
        <v>33604</v>
      </c>
      <c r="D2535" s="2" t="s">
        <v>3010</v>
      </c>
    </row>
    <row r="2536" spans="1:4">
      <c r="A2536" s="2" t="s">
        <v>4695</v>
      </c>
      <c r="B2536" s="1">
        <v>336050</v>
      </c>
      <c r="C2536" s="5" t="str">
        <f t="shared" si="39"/>
        <v>33605</v>
      </c>
      <c r="D2536" s="2" t="s">
        <v>3010</v>
      </c>
    </row>
    <row r="2537" spans="1:4">
      <c r="A2537" s="2" t="s">
        <v>1635</v>
      </c>
      <c r="B2537" s="1">
        <v>336068</v>
      </c>
      <c r="C2537" s="5" t="str">
        <f t="shared" si="39"/>
        <v>33606</v>
      </c>
      <c r="D2537" s="2" t="s">
        <v>3010</v>
      </c>
    </row>
    <row r="2538" spans="1:4">
      <c r="A2538" s="2" t="s">
        <v>4696</v>
      </c>
      <c r="B2538" s="1">
        <v>336211</v>
      </c>
      <c r="C2538" s="5" t="str">
        <f t="shared" si="39"/>
        <v>33621</v>
      </c>
      <c r="D2538" s="2" t="s">
        <v>3010</v>
      </c>
    </row>
    <row r="2539" spans="1:4">
      <c r="A2539" s="2" t="s">
        <v>1636</v>
      </c>
      <c r="B2539" s="1">
        <v>336220</v>
      </c>
      <c r="C2539" s="5" t="str">
        <f t="shared" si="39"/>
        <v>33622</v>
      </c>
      <c r="D2539" s="2" t="s">
        <v>3010</v>
      </c>
    </row>
    <row r="2540" spans="1:4">
      <c r="A2540" s="2" t="s">
        <v>3014</v>
      </c>
      <c r="B2540" s="1">
        <v>336238</v>
      </c>
      <c r="C2540" s="5" t="str">
        <f t="shared" si="39"/>
        <v>33623</v>
      </c>
      <c r="D2540" s="2" t="s">
        <v>3010</v>
      </c>
    </row>
    <row r="2541" spans="1:4">
      <c r="A2541" s="2" t="s">
        <v>4697</v>
      </c>
      <c r="B2541" s="1">
        <v>336246</v>
      </c>
      <c r="C2541" s="5" t="str">
        <f t="shared" si="39"/>
        <v>33624</v>
      </c>
      <c r="D2541" s="2" t="s">
        <v>3010</v>
      </c>
    </row>
    <row r="2542" spans="1:4">
      <c r="A2542" s="2" t="s">
        <v>4010</v>
      </c>
      <c r="B2542" s="1">
        <v>336416</v>
      </c>
      <c r="C2542" s="5" t="str">
        <f t="shared" si="39"/>
        <v>33641</v>
      </c>
      <c r="D2542" s="2" t="s">
        <v>3010</v>
      </c>
    </row>
    <row r="2543" spans="1:4">
      <c r="A2543" s="2" t="s">
        <v>4698</v>
      </c>
      <c r="B2543" s="1">
        <v>336424</v>
      </c>
      <c r="C2543" s="5" t="str">
        <f t="shared" si="39"/>
        <v>33642</v>
      </c>
      <c r="D2543" s="2" t="s">
        <v>3010</v>
      </c>
    </row>
    <row r="2544" spans="1:4">
      <c r="A2544" s="2" t="s">
        <v>1640</v>
      </c>
      <c r="B2544" s="1">
        <v>336432</v>
      </c>
      <c r="C2544" s="5" t="str">
        <f t="shared" si="39"/>
        <v>33643</v>
      </c>
      <c r="D2544" s="2" t="s">
        <v>3010</v>
      </c>
    </row>
    <row r="2545" spans="1:4">
      <c r="A2545" s="2" t="s">
        <v>4699</v>
      </c>
      <c r="B2545" s="1">
        <v>336441</v>
      </c>
      <c r="C2545" s="5" t="str">
        <f t="shared" si="39"/>
        <v>33644</v>
      </c>
      <c r="D2545" s="2" t="s">
        <v>3010</v>
      </c>
    </row>
    <row r="2546" spans="1:4">
      <c r="A2546" s="2" t="s">
        <v>4700</v>
      </c>
      <c r="B2546" s="1">
        <v>336459</v>
      </c>
      <c r="C2546" s="5" t="str">
        <f t="shared" si="39"/>
        <v>33645</v>
      </c>
      <c r="D2546" s="2" t="s">
        <v>3010</v>
      </c>
    </row>
    <row r="2547" spans="1:4">
      <c r="A2547" s="2" t="s">
        <v>4701</v>
      </c>
      <c r="B2547" s="1">
        <v>336467</v>
      </c>
      <c r="C2547" s="5" t="str">
        <f t="shared" si="39"/>
        <v>33646</v>
      </c>
      <c r="D2547" s="2" t="s">
        <v>3010</v>
      </c>
    </row>
    <row r="2548" spans="1:4">
      <c r="A2548" s="2" t="s">
        <v>4702</v>
      </c>
      <c r="B2548" s="1">
        <v>336611</v>
      </c>
      <c r="C2548" s="5" t="str">
        <f t="shared" si="39"/>
        <v>33661</v>
      </c>
      <c r="D2548" s="2" t="s">
        <v>3010</v>
      </c>
    </row>
    <row r="2549" spans="1:4">
      <c r="A2549" s="2" t="s">
        <v>4391</v>
      </c>
      <c r="B2549" s="1">
        <v>336629</v>
      </c>
      <c r="C2549" s="5" t="str">
        <f t="shared" si="39"/>
        <v>33662</v>
      </c>
      <c r="D2549" s="2" t="s">
        <v>3010</v>
      </c>
    </row>
    <row r="2550" spans="1:4">
      <c r="A2550" s="2" t="s">
        <v>1641</v>
      </c>
      <c r="B2550" s="1">
        <v>336637</v>
      </c>
      <c r="C2550" s="5" t="str">
        <f t="shared" si="39"/>
        <v>33663</v>
      </c>
      <c r="D2550" s="2" t="s">
        <v>3010</v>
      </c>
    </row>
    <row r="2551" spans="1:4">
      <c r="A2551" s="2" t="s">
        <v>4703</v>
      </c>
      <c r="B2551" s="1">
        <v>336645</v>
      </c>
      <c r="C2551" s="5" t="str">
        <f t="shared" si="39"/>
        <v>33664</v>
      </c>
      <c r="D2551" s="2" t="s">
        <v>3010</v>
      </c>
    </row>
    <row r="2552" spans="1:4">
      <c r="A2552" s="2" t="s">
        <v>4704</v>
      </c>
      <c r="B2552" s="1">
        <v>336653</v>
      </c>
      <c r="C2552" s="5" t="str">
        <f t="shared" si="39"/>
        <v>33665</v>
      </c>
      <c r="D2552" s="2" t="s">
        <v>3010</v>
      </c>
    </row>
    <row r="2553" spans="1:4">
      <c r="A2553" s="2" t="s">
        <v>3015</v>
      </c>
      <c r="B2553" s="1">
        <v>336661</v>
      </c>
      <c r="C2553" s="5" t="str">
        <f t="shared" si="39"/>
        <v>33666</v>
      </c>
      <c r="D2553" s="2" t="s">
        <v>3010</v>
      </c>
    </row>
    <row r="2554" spans="1:4">
      <c r="A2554" s="2" t="s">
        <v>1644</v>
      </c>
      <c r="B2554" s="1">
        <v>336815</v>
      </c>
      <c r="C2554" s="5" t="str">
        <f t="shared" si="39"/>
        <v>33681</v>
      </c>
      <c r="D2554" s="2" t="s">
        <v>3010</v>
      </c>
    </row>
    <row r="2555" spans="1:4">
      <c r="A2555" s="2" t="s">
        <v>3016</v>
      </c>
      <c r="B2555" s="1">
        <v>340006</v>
      </c>
      <c r="C2555" s="5" t="str">
        <f t="shared" si="39"/>
        <v>34000</v>
      </c>
      <c r="D2555" s="2" t="s">
        <v>3016</v>
      </c>
    </row>
    <row r="2556" spans="1:4">
      <c r="A2556" s="2" t="s">
        <v>3017</v>
      </c>
      <c r="B2556" s="1">
        <v>341002</v>
      </c>
      <c r="C2556" s="5" t="str">
        <f t="shared" si="39"/>
        <v>34100</v>
      </c>
      <c r="D2556" s="2" t="s">
        <v>3016</v>
      </c>
    </row>
    <row r="2557" spans="1:4">
      <c r="A2557" s="2" t="s">
        <v>1646</v>
      </c>
      <c r="B2557" s="1">
        <v>342025</v>
      </c>
      <c r="C2557" s="5" t="str">
        <f t="shared" si="39"/>
        <v>34202</v>
      </c>
      <c r="D2557" s="2" t="s">
        <v>3016</v>
      </c>
    </row>
    <row r="2558" spans="1:4">
      <c r="A2558" s="2" t="s">
        <v>1647</v>
      </c>
      <c r="B2558" s="1">
        <v>342033</v>
      </c>
      <c r="C2558" s="5" t="str">
        <f t="shared" si="39"/>
        <v>34203</v>
      </c>
      <c r="D2558" s="2" t="s">
        <v>3016</v>
      </c>
    </row>
    <row r="2559" spans="1:4">
      <c r="A2559" s="2" t="s">
        <v>1648</v>
      </c>
      <c r="B2559" s="1">
        <v>342041</v>
      </c>
      <c r="C2559" s="5" t="str">
        <f t="shared" si="39"/>
        <v>34204</v>
      </c>
      <c r="D2559" s="2" t="s">
        <v>3016</v>
      </c>
    </row>
    <row r="2560" spans="1:4">
      <c r="A2560" s="2" t="s">
        <v>3018</v>
      </c>
      <c r="B2560" s="1">
        <v>342050</v>
      </c>
      <c r="C2560" s="5" t="str">
        <f t="shared" si="39"/>
        <v>34205</v>
      </c>
      <c r="D2560" s="2" t="s">
        <v>3016</v>
      </c>
    </row>
    <row r="2561" spans="1:4">
      <c r="A2561" s="2" t="s">
        <v>4705</v>
      </c>
      <c r="B2561" s="1">
        <v>342068</v>
      </c>
      <c r="C2561" s="5" t="str">
        <f t="shared" si="39"/>
        <v>34206</v>
      </c>
      <c r="D2561" s="2" t="s">
        <v>3016</v>
      </c>
    </row>
    <row r="2562" spans="1:4">
      <c r="A2562" s="2" t="s">
        <v>1650</v>
      </c>
      <c r="B2562" s="1">
        <v>342076</v>
      </c>
      <c r="C2562" s="5" t="str">
        <f t="shared" si="39"/>
        <v>34207</v>
      </c>
      <c r="D2562" s="2" t="s">
        <v>3016</v>
      </c>
    </row>
    <row r="2563" spans="1:4">
      <c r="A2563" s="2" t="s">
        <v>841</v>
      </c>
      <c r="B2563" s="1">
        <v>342084</v>
      </c>
      <c r="C2563" s="5" t="str">
        <f t="shared" ref="C2563:C2626" si="40">LEFT(B2563,5)</f>
        <v>34208</v>
      </c>
      <c r="D2563" s="2" t="s">
        <v>3016</v>
      </c>
    </row>
    <row r="2564" spans="1:4">
      <c r="A2564" s="2" t="s">
        <v>3019</v>
      </c>
      <c r="B2564" s="1">
        <v>342092</v>
      </c>
      <c r="C2564" s="5" t="str">
        <f t="shared" si="40"/>
        <v>34209</v>
      </c>
      <c r="D2564" s="2" t="s">
        <v>3016</v>
      </c>
    </row>
    <row r="2565" spans="1:4">
      <c r="A2565" s="2" t="s">
        <v>1653</v>
      </c>
      <c r="B2565" s="1">
        <v>342106</v>
      </c>
      <c r="C2565" s="5" t="str">
        <f t="shared" si="40"/>
        <v>34210</v>
      </c>
      <c r="D2565" s="2" t="s">
        <v>3016</v>
      </c>
    </row>
    <row r="2566" spans="1:4">
      <c r="A2566" s="2" t="s">
        <v>3020</v>
      </c>
      <c r="B2566" s="1">
        <v>342114</v>
      </c>
      <c r="C2566" s="5" t="str">
        <f t="shared" si="40"/>
        <v>34211</v>
      </c>
      <c r="D2566" s="2" t="s">
        <v>3016</v>
      </c>
    </row>
    <row r="2567" spans="1:4">
      <c r="A2567" s="2" t="s">
        <v>1656</v>
      </c>
      <c r="B2567" s="1">
        <v>342122</v>
      </c>
      <c r="C2567" s="5" t="str">
        <f t="shared" si="40"/>
        <v>34212</v>
      </c>
      <c r="D2567" s="2" t="s">
        <v>3016</v>
      </c>
    </row>
    <row r="2568" spans="1:4">
      <c r="A2568" s="2" t="s">
        <v>1657</v>
      </c>
      <c r="B2568" s="1">
        <v>342131</v>
      </c>
      <c r="C2568" s="5" t="str">
        <f t="shared" si="40"/>
        <v>34213</v>
      </c>
      <c r="D2568" s="2" t="s">
        <v>3016</v>
      </c>
    </row>
    <row r="2569" spans="1:4">
      <c r="A2569" s="2" t="s">
        <v>1658</v>
      </c>
      <c r="B2569" s="1">
        <v>342149</v>
      </c>
      <c r="C2569" s="5" t="str">
        <f t="shared" si="40"/>
        <v>34214</v>
      </c>
      <c r="D2569" s="2" t="s">
        <v>3016</v>
      </c>
    </row>
    <row r="2570" spans="1:4">
      <c r="A2570" s="2" t="s">
        <v>1659</v>
      </c>
      <c r="B2570" s="1">
        <v>342157</v>
      </c>
      <c r="C2570" s="5" t="str">
        <f t="shared" si="40"/>
        <v>34215</v>
      </c>
      <c r="D2570" s="2" t="s">
        <v>3016</v>
      </c>
    </row>
    <row r="2571" spans="1:4">
      <c r="A2571" s="2" t="s">
        <v>1660</v>
      </c>
      <c r="B2571" s="1">
        <v>343021</v>
      </c>
      <c r="C2571" s="5" t="str">
        <f t="shared" si="40"/>
        <v>34302</v>
      </c>
      <c r="D2571" s="2" t="s">
        <v>3016</v>
      </c>
    </row>
    <row r="2572" spans="1:4">
      <c r="A2572" s="2" t="s">
        <v>1661</v>
      </c>
      <c r="B2572" s="1">
        <v>343048</v>
      </c>
      <c r="C2572" s="5" t="str">
        <f t="shared" si="40"/>
        <v>34304</v>
      </c>
      <c r="D2572" s="2" t="s">
        <v>3016</v>
      </c>
    </row>
    <row r="2573" spans="1:4">
      <c r="A2573" s="2" t="s">
        <v>1662</v>
      </c>
      <c r="B2573" s="1">
        <v>343072</v>
      </c>
      <c r="C2573" s="5" t="str">
        <f t="shared" si="40"/>
        <v>34307</v>
      </c>
      <c r="D2573" s="2" t="s">
        <v>3016</v>
      </c>
    </row>
    <row r="2574" spans="1:4">
      <c r="A2574" s="2" t="s">
        <v>1663</v>
      </c>
      <c r="B2574" s="1">
        <v>343099</v>
      </c>
      <c r="C2574" s="5" t="str">
        <f t="shared" si="40"/>
        <v>34309</v>
      </c>
      <c r="D2574" s="2" t="s">
        <v>3016</v>
      </c>
    </row>
    <row r="2575" spans="1:4">
      <c r="A2575" s="2" t="s">
        <v>4706</v>
      </c>
      <c r="B2575" s="1">
        <v>343102</v>
      </c>
      <c r="C2575" s="5" t="str">
        <f t="shared" si="40"/>
        <v>34310</v>
      </c>
      <c r="D2575" s="2" t="s">
        <v>3016</v>
      </c>
    </row>
    <row r="2576" spans="1:4">
      <c r="A2576" s="2" t="s">
        <v>4707</v>
      </c>
      <c r="B2576" s="1">
        <v>343111</v>
      </c>
      <c r="C2576" s="5" t="str">
        <f t="shared" si="40"/>
        <v>34311</v>
      </c>
      <c r="D2576" s="2" t="s">
        <v>3016</v>
      </c>
    </row>
    <row r="2577" spans="1:4">
      <c r="A2577" s="2" t="s">
        <v>4708</v>
      </c>
      <c r="B2577" s="1">
        <v>343129</v>
      </c>
      <c r="C2577" s="5" t="str">
        <f t="shared" si="40"/>
        <v>34312</v>
      </c>
      <c r="D2577" s="2" t="s">
        <v>3016</v>
      </c>
    </row>
    <row r="2578" spans="1:4">
      <c r="A2578" s="2" t="s">
        <v>4709</v>
      </c>
      <c r="B2578" s="1">
        <v>343137</v>
      </c>
      <c r="C2578" s="5" t="str">
        <f t="shared" si="40"/>
        <v>34313</v>
      </c>
      <c r="D2578" s="2" t="s">
        <v>3016</v>
      </c>
    </row>
    <row r="2579" spans="1:4">
      <c r="A2579" s="2" t="s">
        <v>4710</v>
      </c>
      <c r="B2579" s="1">
        <v>343145</v>
      </c>
      <c r="C2579" s="5" t="str">
        <f t="shared" si="40"/>
        <v>34314</v>
      </c>
      <c r="D2579" s="2" t="s">
        <v>3016</v>
      </c>
    </row>
    <row r="2580" spans="1:4">
      <c r="A2580" s="2" t="s">
        <v>1186</v>
      </c>
      <c r="B2580" s="1">
        <v>343234</v>
      </c>
      <c r="C2580" s="5" t="str">
        <f t="shared" si="40"/>
        <v>34323</v>
      </c>
      <c r="D2580" s="2" t="s">
        <v>3016</v>
      </c>
    </row>
    <row r="2581" spans="1:4">
      <c r="A2581" s="2" t="s">
        <v>4711</v>
      </c>
      <c r="B2581" s="1">
        <v>343242</v>
      </c>
      <c r="C2581" s="5" t="str">
        <f t="shared" si="40"/>
        <v>34324</v>
      </c>
      <c r="D2581" s="2" t="s">
        <v>3016</v>
      </c>
    </row>
    <row r="2582" spans="1:4">
      <c r="A2582" s="2" t="s">
        <v>4661</v>
      </c>
      <c r="B2582" s="1">
        <v>343251</v>
      </c>
      <c r="C2582" s="5" t="str">
        <f t="shared" si="40"/>
        <v>34325</v>
      </c>
      <c r="D2582" s="2" t="s">
        <v>3016</v>
      </c>
    </row>
    <row r="2583" spans="1:4">
      <c r="A2583" s="2" t="s">
        <v>4712</v>
      </c>
      <c r="B2583" s="1">
        <v>343269</v>
      </c>
      <c r="C2583" s="5" t="str">
        <f t="shared" si="40"/>
        <v>34326</v>
      </c>
      <c r="D2583" s="2" t="s">
        <v>3016</v>
      </c>
    </row>
    <row r="2584" spans="1:4">
      <c r="A2584" s="2" t="s">
        <v>4713</v>
      </c>
      <c r="B2584" s="1">
        <v>343277</v>
      </c>
      <c r="C2584" s="5" t="str">
        <f t="shared" si="40"/>
        <v>34327</v>
      </c>
      <c r="D2584" s="2" t="s">
        <v>3016</v>
      </c>
    </row>
    <row r="2585" spans="1:4">
      <c r="A2585" s="2" t="s">
        <v>4714</v>
      </c>
      <c r="B2585" s="1">
        <v>343285</v>
      </c>
      <c r="C2585" s="5" t="str">
        <f t="shared" si="40"/>
        <v>34328</v>
      </c>
      <c r="D2585" s="2" t="s">
        <v>3016</v>
      </c>
    </row>
    <row r="2586" spans="1:4">
      <c r="A2586" s="2" t="s">
        <v>4715</v>
      </c>
      <c r="B2586" s="1">
        <v>343293</v>
      </c>
      <c r="C2586" s="5" t="str">
        <f t="shared" si="40"/>
        <v>34329</v>
      </c>
      <c r="D2586" s="2" t="s">
        <v>3016</v>
      </c>
    </row>
    <row r="2587" spans="1:4">
      <c r="A2587" s="2" t="s">
        <v>4716</v>
      </c>
      <c r="B2587" s="1">
        <v>343307</v>
      </c>
      <c r="C2587" s="5" t="str">
        <f t="shared" si="40"/>
        <v>34330</v>
      </c>
      <c r="D2587" s="2" t="s">
        <v>3016</v>
      </c>
    </row>
    <row r="2588" spans="1:4">
      <c r="A2588" s="2" t="s">
        <v>1664</v>
      </c>
      <c r="B2588" s="1">
        <v>343684</v>
      </c>
      <c r="C2588" s="5" t="str">
        <f t="shared" si="40"/>
        <v>34368</v>
      </c>
      <c r="D2588" s="2" t="s">
        <v>3016</v>
      </c>
    </row>
    <row r="2589" spans="1:4">
      <c r="A2589" s="2" t="s">
        <v>1665</v>
      </c>
      <c r="B2589" s="1">
        <v>343692</v>
      </c>
      <c r="C2589" s="5" t="str">
        <f t="shared" si="40"/>
        <v>34369</v>
      </c>
      <c r="D2589" s="2" t="s">
        <v>3016</v>
      </c>
    </row>
    <row r="2590" spans="1:4">
      <c r="A2590" s="2" t="s">
        <v>4717</v>
      </c>
      <c r="B2590" s="1">
        <v>343617</v>
      </c>
      <c r="C2590" s="5" t="str">
        <f t="shared" si="40"/>
        <v>34361</v>
      </c>
      <c r="D2590" s="2" t="s">
        <v>3016</v>
      </c>
    </row>
    <row r="2591" spans="1:4">
      <c r="A2591" s="2" t="s">
        <v>4718</v>
      </c>
      <c r="B2591" s="1">
        <v>343625</v>
      </c>
      <c r="C2591" s="5" t="str">
        <f t="shared" si="40"/>
        <v>34362</v>
      </c>
      <c r="D2591" s="2" t="s">
        <v>3016</v>
      </c>
    </row>
    <row r="2592" spans="1:4">
      <c r="A2592" s="2" t="s">
        <v>4719</v>
      </c>
      <c r="B2592" s="1">
        <v>343633</v>
      </c>
      <c r="C2592" s="5" t="str">
        <f t="shared" si="40"/>
        <v>34363</v>
      </c>
      <c r="D2592" s="2" t="s">
        <v>3016</v>
      </c>
    </row>
    <row r="2593" spans="1:4">
      <c r="A2593" s="2" t="s">
        <v>4720</v>
      </c>
      <c r="B2593" s="1">
        <v>343641</v>
      </c>
      <c r="C2593" s="5" t="str">
        <f t="shared" si="40"/>
        <v>34364</v>
      </c>
      <c r="D2593" s="2" t="s">
        <v>3016</v>
      </c>
    </row>
    <row r="2594" spans="1:4">
      <c r="A2594" s="2" t="s">
        <v>4721</v>
      </c>
      <c r="B2594" s="1">
        <v>343650</v>
      </c>
      <c r="C2594" s="5" t="str">
        <f t="shared" si="40"/>
        <v>34365</v>
      </c>
      <c r="D2594" s="2" t="s">
        <v>3016</v>
      </c>
    </row>
    <row r="2595" spans="1:4">
      <c r="A2595" s="2" t="s">
        <v>651</v>
      </c>
      <c r="B2595" s="1">
        <v>343668</v>
      </c>
      <c r="C2595" s="5" t="str">
        <f t="shared" si="40"/>
        <v>34366</v>
      </c>
      <c r="D2595" s="2" t="s">
        <v>3016</v>
      </c>
    </row>
    <row r="2596" spans="1:4">
      <c r="A2596" s="2" t="s">
        <v>4722</v>
      </c>
      <c r="B2596" s="1">
        <v>343676</v>
      </c>
      <c r="C2596" s="5" t="str">
        <f t="shared" si="40"/>
        <v>34367</v>
      </c>
      <c r="D2596" s="2" t="s">
        <v>3016</v>
      </c>
    </row>
    <row r="2597" spans="1:4">
      <c r="A2597" s="2" t="s">
        <v>2926</v>
      </c>
      <c r="B2597" s="1">
        <v>343811</v>
      </c>
      <c r="C2597" s="5" t="str">
        <f t="shared" si="40"/>
        <v>34381</v>
      </c>
      <c r="D2597" s="2" t="s">
        <v>3016</v>
      </c>
    </row>
    <row r="2598" spans="1:4">
      <c r="A2598" s="2" t="s">
        <v>2728</v>
      </c>
      <c r="B2598" s="1">
        <v>343820</v>
      </c>
      <c r="C2598" s="5" t="str">
        <f t="shared" si="40"/>
        <v>34382</v>
      </c>
      <c r="D2598" s="2" t="s">
        <v>3016</v>
      </c>
    </row>
    <row r="2599" spans="1:4">
      <c r="A2599" s="2" t="s">
        <v>4723</v>
      </c>
      <c r="B2599" s="1">
        <v>343838</v>
      </c>
      <c r="C2599" s="5" t="str">
        <f t="shared" si="40"/>
        <v>34383</v>
      </c>
      <c r="D2599" s="2" t="s">
        <v>3016</v>
      </c>
    </row>
    <row r="2600" spans="1:4">
      <c r="A2600" s="2" t="s">
        <v>4724</v>
      </c>
      <c r="B2600" s="1">
        <v>343846</v>
      </c>
      <c r="C2600" s="5" t="str">
        <f t="shared" si="40"/>
        <v>34384</v>
      </c>
      <c r="D2600" s="2" t="s">
        <v>3016</v>
      </c>
    </row>
    <row r="2601" spans="1:4">
      <c r="A2601" s="2" t="s">
        <v>4725</v>
      </c>
      <c r="B2601" s="1">
        <v>343854</v>
      </c>
      <c r="C2601" s="5" t="str">
        <f t="shared" si="40"/>
        <v>34385</v>
      </c>
      <c r="D2601" s="2" t="s">
        <v>3016</v>
      </c>
    </row>
    <row r="2602" spans="1:4">
      <c r="A2602" s="2" t="s">
        <v>4726</v>
      </c>
      <c r="B2602" s="1">
        <v>343862</v>
      </c>
      <c r="C2602" s="5" t="str">
        <f t="shared" si="40"/>
        <v>34386</v>
      </c>
      <c r="D2602" s="2" t="s">
        <v>3016</v>
      </c>
    </row>
    <row r="2603" spans="1:4">
      <c r="A2603" s="2" t="s">
        <v>4727</v>
      </c>
      <c r="B2603" s="1">
        <v>344028</v>
      </c>
      <c r="C2603" s="5" t="str">
        <f t="shared" si="40"/>
        <v>34402</v>
      </c>
      <c r="D2603" s="2" t="s">
        <v>3016</v>
      </c>
    </row>
    <row r="2604" spans="1:4">
      <c r="A2604" s="2" t="s">
        <v>4728</v>
      </c>
      <c r="B2604" s="1">
        <v>344052</v>
      </c>
      <c r="C2604" s="5" t="str">
        <f t="shared" si="40"/>
        <v>34405</v>
      </c>
      <c r="D2604" s="2" t="s">
        <v>3016</v>
      </c>
    </row>
    <row r="2605" spans="1:4">
      <c r="A2605" s="2" t="s">
        <v>4729</v>
      </c>
      <c r="B2605" s="1">
        <v>344061</v>
      </c>
      <c r="C2605" s="5" t="str">
        <f t="shared" si="40"/>
        <v>34406</v>
      </c>
      <c r="D2605" s="2" t="s">
        <v>3016</v>
      </c>
    </row>
    <row r="2606" spans="1:4">
      <c r="A2606" s="2" t="s">
        <v>379</v>
      </c>
      <c r="B2606" s="1">
        <v>344079</v>
      </c>
      <c r="C2606" s="5" t="str">
        <f t="shared" si="40"/>
        <v>34407</v>
      </c>
      <c r="D2606" s="2" t="s">
        <v>3016</v>
      </c>
    </row>
    <row r="2607" spans="1:4">
      <c r="A2607" s="2" t="s">
        <v>579</v>
      </c>
      <c r="B2607" s="1">
        <v>344087</v>
      </c>
      <c r="C2607" s="5" t="str">
        <f t="shared" si="40"/>
        <v>34408</v>
      </c>
      <c r="D2607" s="2" t="s">
        <v>3016</v>
      </c>
    </row>
    <row r="2608" spans="1:4">
      <c r="A2608" s="2" t="s">
        <v>4730</v>
      </c>
      <c r="B2608" s="1">
        <v>344214</v>
      </c>
      <c r="C2608" s="5" t="str">
        <f t="shared" si="40"/>
        <v>34421</v>
      </c>
      <c r="D2608" s="2" t="s">
        <v>3016</v>
      </c>
    </row>
    <row r="2609" spans="1:4">
      <c r="A2609" s="2" t="s">
        <v>4731</v>
      </c>
      <c r="B2609" s="1">
        <v>344222</v>
      </c>
      <c r="C2609" s="5" t="str">
        <f t="shared" si="40"/>
        <v>34422</v>
      </c>
      <c r="D2609" s="2" t="s">
        <v>3016</v>
      </c>
    </row>
    <row r="2610" spans="1:4">
      <c r="A2610" s="2" t="s">
        <v>4732</v>
      </c>
      <c r="B2610" s="1">
        <v>344231</v>
      </c>
      <c r="C2610" s="5" t="str">
        <f t="shared" si="40"/>
        <v>34423</v>
      </c>
      <c r="D2610" s="2" t="s">
        <v>3016</v>
      </c>
    </row>
    <row r="2611" spans="1:4">
      <c r="A2611" s="2" t="s">
        <v>4733</v>
      </c>
      <c r="B2611" s="1">
        <v>344249</v>
      </c>
      <c r="C2611" s="5" t="str">
        <f t="shared" si="40"/>
        <v>34424</v>
      </c>
      <c r="D2611" s="2" t="s">
        <v>3016</v>
      </c>
    </row>
    <row r="2612" spans="1:4">
      <c r="A2612" s="2" t="s">
        <v>4734</v>
      </c>
      <c r="B2612" s="1">
        <v>344257</v>
      </c>
      <c r="C2612" s="5" t="str">
        <f t="shared" si="40"/>
        <v>34425</v>
      </c>
      <c r="D2612" s="2" t="s">
        <v>3016</v>
      </c>
    </row>
    <row r="2613" spans="1:4">
      <c r="A2613" s="2" t="s">
        <v>4735</v>
      </c>
      <c r="B2613" s="1">
        <v>344265</v>
      </c>
      <c r="C2613" s="5" t="str">
        <f t="shared" si="40"/>
        <v>34426</v>
      </c>
      <c r="D2613" s="2" t="s">
        <v>3016</v>
      </c>
    </row>
    <row r="2614" spans="1:4">
      <c r="A2614" s="3" t="s">
        <v>2063</v>
      </c>
      <c r="B2614" s="1">
        <v>344273</v>
      </c>
      <c r="C2614" s="5" t="str">
        <f t="shared" si="40"/>
        <v>34427</v>
      </c>
      <c r="D2614" s="2" t="s">
        <v>3016</v>
      </c>
    </row>
    <row r="2615" spans="1:4">
      <c r="A2615" s="2" t="s">
        <v>4736</v>
      </c>
      <c r="B2615" s="1">
        <v>344281</v>
      </c>
      <c r="C2615" s="5" t="str">
        <f t="shared" si="40"/>
        <v>34428</v>
      </c>
      <c r="D2615" s="2" t="s">
        <v>3016</v>
      </c>
    </row>
    <row r="2616" spans="1:4">
      <c r="A2616" s="2" t="s">
        <v>4737</v>
      </c>
      <c r="B2616" s="1">
        <v>344290</v>
      </c>
      <c r="C2616" s="5" t="str">
        <f t="shared" si="40"/>
        <v>34429</v>
      </c>
      <c r="D2616" s="2" t="s">
        <v>3016</v>
      </c>
    </row>
    <row r="2617" spans="1:4">
      <c r="A2617" s="2" t="s">
        <v>4738</v>
      </c>
      <c r="B2617" s="1">
        <v>344303</v>
      </c>
      <c r="C2617" s="5" t="str">
        <f t="shared" si="40"/>
        <v>34430</v>
      </c>
      <c r="D2617" s="2" t="s">
        <v>3016</v>
      </c>
    </row>
    <row r="2618" spans="1:4">
      <c r="A2618" s="2" t="s">
        <v>3021</v>
      </c>
      <c r="B2618" s="1">
        <v>344311</v>
      </c>
      <c r="C2618" s="5" t="str">
        <f t="shared" si="40"/>
        <v>34431</v>
      </c>
      <c r="D2618" s="2" t="s">
        <v>3016</v>
      </c>
    </row>
    <row r="2619" spans="1:4">
      <c r="A2619" s="2" t="s">
        <v>4739</v>
      </c>
      <c r="B2619" s="1">
        <v>344419</v>
      </c>
      <c r="C2619" s="5" t="str">
        <f t="shared" si="40"/>
        <v>34441</v>
      </c>
      <c r="D2619" s="2" t="s">
        <v>3016</v>
      </c>
    </row>
    <row r="2620" spans="1:4">
      <c r="A2620" s="2" t="s">
        <v>4740</v>
      </c>
      <c r="B2620" s="1">
        <v>344427</v>
      </c>
      <c r="C2620" s="5" t="str">
        <f t="shared" si="40"/>
        <v>34442</v>
      </c>
      <c r="D2620" s="2" t="s">
        <v>3016</v>
      </c>
    </row>
    <row r="2621" spans="1:4">
      <c r="A2621" s="2" t="s">
        <v>4741</v>
      </c>
      <c r="B2621" s="1">
        <v>344443</v>
      </c>
      <c r="C2621" s="5" t="str">
        <f t="shared" si="40"/>
        <v>34444</v>
      </c>
      <c r="D2621" s="2" t="s">
        <v>3016</v>
      </c>
    </row>
    <row r="2622" spans="1:4">
      <c r="A2622" s="2" t="s">
        <v>4742</v>
      </c>
      <c r="B2622" s="1">
        <v>344613</v>
      </c>
      <c r="C2622" s="5" t="str">
        <f t="shared" si="40"/>
        <v>34461</v>
      </c>
      <c r="D2622" s="2" t="s">
        <v>3016</v>
      </c>
    </row>
    <row r="2623" spans="1:4">
      <c r="A2623" s="2" t="s">
        <v>1667</v>
      </c>
      <c r="B2623" s="1">
        <v>344621</v>
      </c>
      <c r="C2623" s="5" t="str">
        <f t="shared" si="40"/>
        <v>34462</v>
      </c>
      <c r="D2623" s="2" t="s">
        <v>3016</v>
      </c>
    </row>
    <row r="2624" spans="1:4">
      <c r="A2624" s="2" t="s">
        <v>4743</v>
      </c>
      <c r="B2624" s="1">
        <v>344630</v>
      </c>
      <c r="C2624" s="5" t="str">
        <f t="shared" si="40"/>
        <v>34463</v>
      </c>
      <c r="D2624" s="2" t="s">
        <v>3016</v>
      </c>
    </row>
    <row r="2625" spans="1:4">
      <c r="A2625" s="2" t="s">
        <v>4744</v>
      </c>
      <c r="B2625" s="1">
        <v>344818</v>
      </c>
      <c r="C2625" s="5" t="str">
        <f t="shared" si="40"/>
        <v>34481</v>
      </c>
      <c r="D2625" s="2" t="s">
        <v>3016</v>
      </c>
    </row>
    <row r="2626" spans="1:4">
      <c r="A2626" s="2" t="s">
        <v>4745</v>
      </c>
      <c r="B2626" s="1">
        <v>344826</v>
      </c>
      <c r="C2626" s="5" t="str">
        <f t="shared" si="40"/>
        <v>34482</v>
      </c>
      <c r="D2626" s="2" t="s">
        <v>3016</v>
      </c>
    </row>
    <row r="2627" spans="1:4">
      <c r="A2627" s="2" t="s">
        <v>4746</v>
      </c>
      <c r="B2627" s="1">
        <v>345016</v>
      </c>
      <c r="C2627" s="5" t="str">
        <f t="shared" ref="C2627:C2690" si="41">LEFT(B2627,5)</f>
        <v>34501</v>
      </c>
      <c r="D2627" s="2" t="s">
        <v>3016</v>
      </c>
    </row>
    <row r="2628" spans="1:4">
      <c r="A2628" s="2" t="s">
        <v>4747</v>
      </c>
      <c r="B2628" s="1">
        <v>345245</v>
      </c>
      <c r="C2628" s="5" t="str">
        <f t="shared" si="41"/>
        <v>34524</v>
      </c>
      <c r="D2628" s="2" t="s">
        <v>3016</v>
      </c>
    </row>
    <row r="2629" spans="1:4">
      <c r="A2629" s="2" t="s">
        <v>1668</v>
      </c>
      <c r="B2629" s="1">
        <v>345458</v>
      </c>
      <c r="C2629" s="5" t="str">
        <f t="shared" si="41"/>
        <v>34545</v>
      </c>
      <c r="D2629" s="2" t="s">
        <v>3016</v>
      </c>
    </row>
    <row r="2630" spans="1:4">
      <c r="A2630" s="2" t="s">
        <v>4748</v>
      </c>
      <c r="B2630" s="1">
        <v>345415</v>
      </c>
      <c r="C2630" s="5" t="str">
        <f t="shared" si="41"/>
        <v>34541</v>
      </c>
      <c r="D2630" s="2" t="s">
        <v>3016</v>
      </c>
    </row>
    <row r="2631" spans="1:4">
      <c r="A2631" s="2" t="s">
        <v>4749</v>
      </c>
      <c r="B2631" s="1">
        <v>345423</v>
      </c>
      <c r="C2631" s="5" t="str">
        <f t="shared" si="41"/>
        <v>34542</v>
      </c>
      <c r="D2631" s="2" t="s">
        <v>3016</v>
      </c>
    </row>
    <row r="2632" spans="1:4">
      <c r="A2632" s="2" t="s">
        <v>4750</v>
      </c>
      <c r="B2632" s="1">
        <v>345431</v>
      </c>
      <c r="C2632" s="5" t="str">
        <f t="shared" si="41"/>
        <v>34543</v>
      </c>
      <c r="D2632" s="2" t="s">
        <v>3016</v>
      </c>
    </row>
    <row r="2633" spans="1:4">
      <c r="A2633" s="2" t="s">
        <v>4751</v>
      </c>
      <c r="B2633" s="1">
        <v>345440</v>
      </c>
      <c r="C2633" s="5" t="str">
        <f t="shared" si="41"/>
        <v>34544</v>
      </c>
      <c r="D2633" s="2" t="s">
        <v>3016</v>
      </c>
    </row>
    <row r="2634" spans="1:4">
      <c r="A2634" s="2" t="s">
        <v>4752</v>
      </c>
      <c r="B2634" s="1">
        <v>345610</v>
      </c>
      <c r="C2634" s="5" t="str">
        <f t="shared" si="41"/>
        <v>34561</v>
      </c>
      <c r="D2634" s="2" t="s">
        <v>3016</v>
      </c>
    </row>
    <row r="2635" spans="1:4">
      <c r="A2635" s="2" t="s">
        <v>4753</v>
      </c>
      <c r="B2635" s="1">
        <v>345628</v>
      </c>
      <c r="C2635" s="5" t="str">
        <f t="shared" si="41"/>
        <v>34562</v>
      </c>
      <c r="D2635" s="2" t="s">
        <v>3016</v>
      </c>
    </row>
    <row r="2636" spans="1:4">
      <c r="A2636" s="2" t="s">
        <v>4754</v>
      </c>
      <c r="B2636" s="1">
        <v>345636</v>
      </c>
      <c r="C2636" s="5" t="str">
        <f t="shared" si="41"/>
        <v>34563</v>
      </c>
      <c r="D2636" s="2" t="s">
        <v>3016</v>
      </c>
    </row>
    <row r="2637" spans="1:4">
      <c r="A2637" s="2" t="s">
        <v>4755</v>
      </c>
      <c r="B2637" s="1">
        <v>345814</v>
      </c>
      <c r="C2637" s="5" t="str">
        <f t="shared" si="41"/>
        <v>34581</v>
      </c>
      <c r="D2637" s="2" t="s">
        <v>3016</v>
      </c>
    </row>
    <row r="2638" spans="1:4">
      <c r="A2638" s="2" t="s">
        <v>4756</v>
      </c>
      <c r="B2638" s="1">
        <v>345822</v>
      </c>
      <c r="C2638" s="5" t="str">
        <f t="shared" si="41"/>
        <v>34582</v>
      </c>
      <c r="D2638" s="2" t="s">
        <v>3016</v>
      </c>
    </row>
    <row r="2639" spans="1:4">
      <c r="A2639" s="2" t="s">
        <v>4757</v>
      </c>
      <c r="B2639" s="1">
        <v>345831</v>
      </c>
      <c r="C2639" s="5" t="str">
        <f t="shared" si="41"/>
        <v>34583</v>
      </c>
      <c r="D2639" s="2" t="s">
        <v>3016</v>
      </c>
    </row>
    <row r="2640" spans="1:4">
      <c r="A2640" s="2" t="s">
        <v>4758</v>
      </c>
      <c r="B2640" s="1">
        <v>345849</v>
      </c>
      <c r="C2640" s="5" t="str">
        <f t="shared" si="41"/>
        <v>34584</v>
      </c>
      <c r="D2640" s="2" t="s">
        <v>3016</v>
      </c>
    </row>
    <row r="2641" spans="1:4">
      <c r="A2641" s="2" t="s">
        <v>4759</v>
      </c>
      <c r="B2641" s="1">
        <v>345857</v>
      </c>
      <c r="C2641" s="5" t="str">
        <f t="shared" si="41"/>
        <v>34585</v>
      </c>
      <c r="D2641" s="2" t="s">
        <v>3016</v>
      </c>
    </row>
    <row r="2642" spans="1:4">
      <c r="A2642" s="2" t="s">
        <v>4760</v>
      </c>
      <c r="B2642" s="1">
        <v>345865</v>
      </c>
      <c r="C2642" s="5" t="str">
        <f t="shared" si="41"/>
        <v>34586</v>
      </c>
      <c r="D2642" s="2" t="s">
        <v>3016</v>
      </c>
    </row>
    <row r="2643" spans="1:4">
      <c r="A2643" s="2" t="s">
        <v>4761</v>
      </c>
      <c r="B2643" s="1">
        <v>346012</v>
      </c>
      <c r="C2643" s="5" t="str">
        <f t="shared" si="41"/>
        <v>34601</v>
      </c>
      <c r="D2643" s="2" t="s">
        <v>3016</v>
      </c>
    </row>
    <row r="2644" spans="1:4">
      <c r="A2644" s="2" t="s">
        <v>4762</v>
      </c>
      <c r="B2644" s="1">
        <v>346021</v>
      </c>
      <c r="C2644" s="5" t="str">
        <f t="shared" si="41"/>
        <v>34602</v>
      </c>
      <c r="D2644" s="2" t="s">
        <v>3016</v>
      </c>
    </row>
    <row r="2645" spans="1:4">
      <c r="A2645" s="2" t="s">
        <v>4763</v>
      </c>
      <c r="B2645" s="1">
        <v>346039</v>
      </c>
      <c r="C2645" s="5" t="str">
        <f t="shared" si="41"/>
        <v>34603</v>
      </c>
      <c r="D2645" s="2" t="s">
        <v>3016</v>
      </c>
    </row>
    <row r="2646" spans="1:4">
      <c r="A2646" s="2" t="s">
        <v>1550</v>
      </c>
      <c r="B2646" s="1">
        <v>346047</v>
      </c>
      <c r="C2646" s="5" t="str">
        <f t="shared" si="41"/>
        <v>34604</v>
      </c>
      <c r="D2646" s="2" t="s">
        <v>3016</v>
      </c>
    </row>
    <row r="2647" spans="1:4">
      <c r="A2647" s="2" t="s">
        <v>4764</v>
      </c>
      <c r="B2647" s="1">
        <v>346055</v>
      </c>
      <c r="C2647" s="5" t="str">
        <f t="shared" si="41"/>
        <v>34605</v>
      </c>
      <c r="D2647" s="2" t="s">
        <v>3016</v>
      </c>
    </row>
    <row r="2648" spans="1:4">
      <c r="A2648" s="2" t="s">
        <v>3022</v>
      </c>
      <c r="B2648" s="1">
        <v>350001</v>
      </c>
      <c r="C2648" s="5" t="str">
        <f t="shared" si="41"/>
        <v>35000</v>
      </c>
      <c r="D2648" s="2" t="s">
        <v>3022</v>
      </c>
    </row>
    <row r="2649" spans="1:4">
      <c r="A2649" s="2" t="s">
        <v>1669</v>
      </c>
      <c r="B2649" s="1">
        <v>352012</v>
      </c>
      <c r="C2649" s="5" t="str">
        <f t="shared" si="41"/>
        <v>35201</v>
      </c>
      <c r="D2649" s="2" t="s">
        <v>3022</v>
      </c>
    </row>
    <row r="2650" spans="1:4">
      <c r="A2650" s="2" t="s">
        <v>1670</v>
      </c>
      <c r="B2650" s="1">
        <v>352021</v>
      </c>
      <c r="C2650" s="5" t="str">
        <f t="shared" si="41"/>
        <v>35202</v>
      </c>
      <c r="D2650" s="2" t="s">
        <v>3022</v>
      </c>
    </row>
    <row r="2651" spans="1:4">
      <c r="A2651" s="2" t="s">
        <v>1671</v>
      </c>
      <c r="B2651" s="1">
        <v>352039</v>
      </c>
      <c r="C2651" s="5" t="str">
        <f t="shared" si="41"/>
        <v>35203</v>
      </c>
      <c r="D2651" s="2" t="s">
        <v>3022</v>
      </c>
    </row>
    <row r="2652" spans="1:4">
      <c r="A2652" s="2" t="s">
        <v>1672</v>
      </c>
      <c r="B2652" s="1">
        <v>352047</v>
      </c>
      <c r="C2652" s="5" t="str">
        <f t="shared" si="41"/>
        <v>35204</v>
      </c>
      <c r="D2652" s="2" t="s">
        <v>3022</v>
      </c>
    </row>
    <row r="2653" spans="1:4">
      <c r="A2653" s="2" t="s">
        <v>4765</v>
      </c>
      <c r="B2653" s="1">
        <v>352055</v>
      </c>
      <c r="C2653" s="5" t="str">
        <f t="shared" si="41"/>
        <v>35205</v>
      </c>
      <c r="D2653" s="2" t="s">
        <v>3022</v>
      </c>
    </row>
    <row r="2654" spans="1:4">
      <c r="A2654" s="2" t="s">
        <v>3023</v>
      </c>
      <c r="B2654" s="1">
        <v>352063</v>
      </c>
      <c r="C2654" s="5" t="str">
        <f t="shared" si="41"/>
        <v>35206</v>
      </c>
      <c r="D2654" s="2" t="s">
        <v>3022</v>
      </c>
    </row>
    <row r="2655" spans="1:4">
      <c r="A2655" s="2" t="s">
        <v>1674</v>
      </c>
      <c r="B2655" s="1">
        <v>352071</v>
      </c>
      <c r="C2655" s="5" t="str">
        <f t="shared" si="41"/>
        <v>35207</v>
      </c>
      <c r="D2655" s="2" t="s">
        <v>3022</v>
      </c>
    </row>
    <row r="2656" spans="1:4">
      <c r="A2656" s="2" t="s">
        <v>1675</v>
      </c>
      <c r="B2656" s="1">
        <v>352080</v>
      </c>
      <c r="C2656" s="5" t="str">
        <f t="shared" si="41"/>
        <v>35208</v>
      </c>
      <c r="D2656" s="2" t="s">
        <v>3022</v>
      </c>
    </row>
    <row r="2657" spans="1:4">
      <c r="A2657" s="2" t="s">
        <v>4766</v>
      </c>
      <c r="B2657" s="1">
        <v>352098</v>
      </c>
      <c r="C2657" s="5" t="str">
        <f t="shared" si="41"/>
        <v>35209</v>
      </c>
      <c r="D2657" s="2" t="s">
        <v>3022</v>
      </c>
    </row>
    <row r="2658" spans="1:4">
      <c r="A2658" s="2" t="s">
        <v>1676</v>
      </c>
      <c r="B2658" s="1">
        <v>352101</v>
      </c>
      <c r="C2658" s="5" t="str">
        <f t="shared" si="41"/>
        <v>35210</v>
      </c>
      <c r="D2658" s="2" t="s">
        <v>3022</v>
      </c>
    </row>
    <row r="2659" spans="1:4">
      <c r="A2659" s="2" t="s">
        <v>1677</v>
      </c>
      <c r="B2659" s="1">
        <v>352110</v>
      </c>
      <c r="C2659" s="5" t="str">
        <f t="shared" si="41"/>
        <v>35211</v>
      </c>
      <c r="D2659" s="2" t="s">
        <v>3022</v>
      </c>
    </row>
    <row r="2660" spans="1:4">
      <c r="A2660" s="2" t="s">
        <v>1678</v>
      </c>
      <c r="B2660" s="1">
        <v>352128</v>
      </c>
      <c r="C2660" s="5" t="str">
        <f t="shared" si="41"/>
        <v>35212</v>
      </c>
      <c r="D2660" s="2" t="s">
        <v>3022</v>
      </c>
    </row>
    <row r="2661" spans="1:4">
      <c r="A2661" s="2" t="s">
        <v>3024</v>
      </c>
      <c r="B2661" s="1">
        <v>352136</v>
      </c>
      <c r="C2661" s="5" t="str">
        <f t="shared" si="41"/>
        <v>35213</v>
      </c>
      <c r="D2661" s="2" t="s">
        <v>3022</v>
      </c>
    </row>
    <row r="2662" spans="1:4">
      <c r="A2662" s="2" t="s">
        <v>4767</v>
      </c>
      <c r="B2662" s="1">
        <v>352144</v>
      </c>
      <c r="C2662" s="5" t="str">
        <f t="shared" si="41"/>
        <v>35214</v>
      </c>
      <c r="D2662" s="2" t="s">
        <v>3022</v>
      </c>
    </row>
    <row r="2663" spans="1:4">
      <c r="A2663" s="2" t="s">
        <v>3025</v>
      </c>
      <c r="B2663" s="1">
        <v>352152</v>
      </c>
      <c r="C2663" s="5" t="str">
        <f t="shared" si="41"/>
        <v>35215</v>
      </c>
      <c r="D2663" s="2" t="s">
        <v>3022</v>
      </c>
    </row>
    <row r="2664" spans="1:4">
      <c r="A2664" s="2" t="s">
        <v>1681</v>
      </c>
      <c r="B2664" s="1">
        <v>352161</v>
      </c>
      <c r="C2664" s="5" t="str">
        <f t="shared" si="41"/>
        <v>35216</v>
      </c>
      <c r="D2664" s="2" t="s">
        <v>3022</v>
      </c>
    </row>
    <row r="2665" spans="1:4">
      <c r="A2665" s="2" t="s">
        <v>1682</v>
      </c>
      <c r="B2665" s="1">
        <v>353051</v>
      </c>
      <c r="C2665" s="5" t="str">
        <f t="shared" si="41"/>
        <v>35305</v>
      </c>
      <c r="D2665" s="2" t="s">
        <v>3022</v>
      </c>
    </row>
    <row r="2666" spans="1:4">
      <c r="A2666" s="2" t="s">
        <v>4768</v>
      </c>
      <c r="B2666" s="1">
        <v>353019</v>
      </c>
      <c r="C2666" s="5" t="str">
        <f t="shared" si="41"/>
        <v>35301</v>
      </c>
      <c r="D2666" s="2" t="s">
        <v>3022</v>
      </c>
    </row>
    <row r="2667" spans="1:4">
      <c r="A2667" s="2" t="s">
        <v>2828</v>
      </c>
      <c r="B2667" s="1">
        <v>353027</v>
      </c>
      <c r="C2667" s="5" t="str">
        <f t="shared" si="41"/>
        <v>35302</v>
      </c>
      <c r="D2667" s="2" t="s">
        <v>3022</v>
      </c>
    </row>
    <row r="2668" spans="1:4">
      <c r="A2668" s="2" t="s">
        <v>3439</v>
      </c>
      <c r="B2668" s="1">
        <v>353035</v>
      </c>
      <c r="C2668" s="5" t="str">
        <f t="shared" si="41"/>
        <v>35303</v>
      </c>
      <c r="D2668" s="2" t="s">
        <v>3022</v>
      </c>
    </row>
    <row r="2669" spans="1:4">
      <c r="A2669" s="2" t="s">
        <v>4769</v>
      </c>
      <c r="B2669" s="1">
        <v>353043</v>
      </c>
      <c r="C2669" s="5" t="str">
        <f t="shared" si="41"/>
        <v>35304</v>
      </c>
      <c r="D2669" s="2" t="s">
        <v>3022</v>
      </c>
    </row>
    <row r="2670" spans="1:4">
      <c r="A2670" s="2" t="s">
        <v>1683</v>
      </c>
      <c r="B2670" s="1">
        <v>353213</v>
      </c>
      <c r="C2670" s="5" t="str">
        <f t="shared" si="41"/>
        <v>35321</v>
      </c>
      <c r="D2670" s="2" t="s">
        <v>3022</v>
      </c>
    </row>
    <row r="2671" spans="1:4">
      <c r="A2671" s="2" t="s">
        <v>4770</v>
      </c>
      <c r="B2671" s="1">
        <v>353221</v>
      </c>
      <c r="C2671" s="5" t="str">
        <f t="shared" si="41"/>
        <v>35322</v>
      </c>
      <c r="D2671" s="2" t="s">
        <v>3022</v>
      </c>
    </row>
    <row r="2672" spans="1:4">
      <c r="A2672" s="2" t="s">
        <v>4771</v>
      </c>
      <c r="B2672" s="1">
        <v>353230</v>
      </c>
      <c r="C2672" s="5" t="str">
        <f t="shared" si="41"/>
        <v>35323</v>
      </c>
      <c r="D2672" s="2" t="s">
        <v>3022</v>
      </c>
    </row>
    <row r="2673" spans="1:4">
      <c r="A2673" s="2" t="s">
        <v>4772</v>
      </c>
      <c r="B2673" s="1">
        <v>353248</v>
      </c>
      <c r="C2673" s="5" t="str">
        <f t="shared" si="41"/>
        <v>35324</v>
      </c>
      <c r="D2673" s="2" t="s">
        <v>3022</v>
      </c>
    </row>
    <row r="2674" spans="1:4">
      <c r="A2674" s="2" t="s">
        <v>4773</v>
      </c>
      <c r="B2674" s="1">
        <v>353256</v>
      </c>
      <c r="C2674" s="5" t="str">
        <f t="shared" si="41"/>
        <v>35325</v>
      </c>
      <c r="D2674" s="2" t="s">
        <v>3022</v>
      </c>
    </row>
    <row r="2675" spans="1:4">
      <c r="A2675" s="2" t="s">
        <v>3094</v>
      </c>
      <c r="B2675" s="1">
        <v>353264</v>
      </c>
      <c r="C2675" s="5" t="str">
        <f t="shared" si="41"/>
        <v>35326</v>
      </c>
      <c r="D2675" s="2" t="s">
        <v>3022</v>
      </c>
    </row>
    <row r="2676" spans="1:4">
      <c r="A2676" s="2" t="s">
        <v>4774</v>
      </c>
      <c r="B2676" s="1">
        <v>353272</v>
      </c>
      <c r="C2676" s="5" t="str">
        <f t="shared" si="41"/>
        <v>35327</v>
      </c>
      <c r="D2676" s="2" t="s">
        <v>3022</v>
      </c>
    </row>
    <row r="2677" spans="1:4">
      <c r="A2677" s="2" t="s">
        <v>4131</v>
      </c>
      <c r="B2677" s="1">
        <v>353281</v>
      </c>
      <c r="C2677" s="5" t="str">
        <f t="shared" si="41"/>
        <v>35328</v>
      </c>
      <c r="D2677" s="2" t="s">
        <v>3022</v>
      </c>
    </row>
    <row r="2678" spans="1:4">
      <c r="A2678" s="2" t="s">
        <v>4376</v>
      </c>
      <c r="B2678" s="1">
        <v>353299</v>
      </c>
      <c r="C2678" s="5" t="str">
        <f t="shared" si="41"/>
        <v>35329</v>
      </c>
      <c r="D2678" s="2" t="s">
        <v>3022</v>
      </c>
    </row>
    <row r="2679" spans="1:4">
      <c r="A2679" s="2" t="s">
        <v>1684</v>
      </c>
      <c r="B2679" s="1">
        <v>353418</v>
      </c>
      <c r="C2679" s="5" t="str">
        <f t="shared" si="41"/>
        <v>35341</v>
      </c>
      <c r="D2679" s="2" t="s">
        <v>3022</v>
      </c>
    </row>
    <row r="2680" spans="1:4">
      <c r="A2680" s="2" t="s">
        <v>379</v>
      </c>
      <c r="B2680" s="1">
        <v>353426</v>
      </c>
      <c r="C2680" s="5" t="str">
        <f t="shared" si="41"/>
        <v>35342</v>
      </c>
      <c r="D2680" s="2" t="s">
        <v>3022</v>
      </c>
    </row>
    <row r="2681" spans="1:4">
      <c r="A2681" s="2" t="s">
        <v>3026</v>
      </c>
      <c r="B2681" s="1">
        <v>353434</v>
      </c>
      <c r="C2681" s="5" t="str">
        <f t="shared" si="41"/>
        <v>35343</v>
      </c>
      <c r="D2681" s="2" t="s">
        <v>3022</v>
      </c>
    </row>
    <row r="2682" spans="1:4">
      <c r="A2682" s="2" t="s">
        <v>3027</v>
      </c>
      <c r="B2682" s="1">
        <v>353442</v>
      </c>
      <c r="C2682" s="5" t="str">
        <f t="shared" si="41"/>
        <v>35344</v>
      </c>
      <c r="D2682" s="2" t="s">
        <v>3022</v>
      </c>
    </row>
    <row r="2683" spans="1:4">
      <c r="A2683" s="2" t="s">
        <v>4775</v>
      </c>
      <c r="B2683" s="1">
        <v>353451</v>
      </c>
      <c r="C2683" s="5" t="str">
        <f t="shared" si="41"/>
        <v>35345</v>
      </c>
      <c r="D2683" s="2" t="s">
        <v>3022</v>
      </c>
    </row>
    <row r="2684" spans="1:4">
      <c r="A2684" s="2" t="s">
        <v>4598</v>
      </c>
      <c r="B2684" s="1">
        <v>353612</v>
      </c>
      <c r="C2684" s="5" t="str">
        <f t="shared" si="41"/>
        <v>35361</v>
      </c>
      <c r="D2684" s="2" t="s">
        <v>3022</v>
      </c>
    </row>
    <row r="2685" spans="1:4">
      <c r="A2685" s="2" t="s">
        <v>4776</v>
      </c>
      <c r="B2685" s="1">
        <v>353817</v>
      </c>
      <c r="C2685" s="5" t="str">
        <f t="shared" si="41"/>
        <v>35381</v>
      </c>
      <c r="D2685" s="2" t="s">
        <v>3022</v>
      </c>
    </row>
    <row r="2686" spans="1:4">
      <c r="A2686" s="2" t="s">
        <v>4777</v>
      </c>
      <c r="B2686" s="1">
        <v>354015</v>
      </c>
      <c r="C2686" s="5" t="str">
        <f t="shared" si="41"/>
        <v>35401</v>
      </c>
      <c r="D2686" s="2" t="s">
        <v>3022</v>
      </c>
    </row>
    <row r="2687" spans="1:4">
      <c r="A2687" s="2" t="s">
        <v>4778</v>
      </c>
      <c r="B2687" s="1">
        <v>354023</v>
      </c>
      <c r="C2687" s="5" t="str">
        <f t="shared" si="41"/>
        <v>35402</v>
      </c>
      <c r="D2687" s="2" t="s">
        <v>3022</v>
      </c>
    </row>
    <row r="2688" spans="1:4">
      <c r="A2688" s="2" t="s">
        <v>4779</v>
      </c>
      <c r="B2688" s="1">
        <v>354031</v>
      </c>
      <c r="C2688" s="5" t="str">
        <f t="shared" si="41"/>
        <v>35403</v>
      </c>
      <c r="D2688" s="2" t="s">
        <v>3022</v>
      </c>
    </row>
    <row r="2689" spans="1:4">
      <c r="A2689" s="2" t="s">
        <v>4409</v>
      </c>
      <c r="B2689" s="1">
        <v>354210</v>
      </c>
      <c r="C2689" s="5" t="str">
        <f t="shared" si="41"/>
        <v>35421</v>
      </c>
      <c r="D2689" s="2" t="s">
        <v>3022</v>
      </c>
    </row>
    <row r="2690" spans="1:4">
      <c r="A2690" s="2" t="s">
        <v>4656</v>
      </c>
      <c r="B2690" s="1">
        <v>354228</v>
      </c>
      <c r="C2690" s="5" t="str">
        <f t="shared" si="41"/>
        <v>35422</v>
      </c>
      <c r="D2690" s="2" t="s">
        <v>3022</v>
      </c>
    </row>
    <row r="2691" spans="1:4">
      <c r="A2691" s="2" t="s">
        <v>4348</v>
      </c>
      <c r="B2691" s="1">
        <v>354414</v>
      </c>
      <c r="C2691" s="5" t="str">
        <f t="shared" ref="C2691:C2754" si="42">LEFT(B2691,5)</f>
        <v>35441</v>
      </c>
      <c r="D2691" s="2" t="s">
        <v>3022</v>
      </c>
    </row>
    <row r="2692" spans="1:4">
      <c r="A2692" s="2" t="s">
        <v>4353</v>
      </c>
      <c r="B2692" s="1">
        <v>354422</v>
      </c>
      <c r="C2692" s="5" t="str">
        <f t="shared" si="42"/>
        <v>35442</v>
      </c>
      <c r="D2692" s="2" t="s">
        <v>3022</v>
      </c>
    </row>
    <row r="2693" spans="1:4">
      <c r="A2693" s="2" t="s">
        <v>212</v>
      </c>
      <c r="B2693" s="1">
        <v>354431</v>
      </c>
      <c r="C2693" s="5" t="str">
        <f t="shared" si="42"/>
        <v>35443</v>
      </c>
      <c r="D2693" s="2" t="s">
        <v>3022</v>
      </c>
    </row>
    <row r="2694" spans="1:4">
      <c r="A2694" s="2" t="s">
        <v>4780</v>
      </c>
      <c r="B2694" s="1">
        <v>354449</v>
      </c>
      <c r="C2694" s="5" t="str">
        <f t="shared" si="42"/>
        <v>35444</v>
      </c>
      <c r="D2694" s="2" t="s">
        <v>3022</v>
      </c>
    </row>
    <row r="2695" spans="1:4">
      <c r="A2695" s="2" t="s">
        <v>4781</v>
      </c>
      <c r="B2695" s="1">
        <v>354619</v>
      </c>
      <c r="C2695" s="5" t="str">
        <f t="shared" si="42"/>
        <v>35461</v>
      </c>
      <c r="D2695" s="2" t="s">
        <v>3022</v>
      </c>
    </row>
    <row r="2696" spans="1:4">
      <c r="A2696" s="2" t="s">
        <v>4782</v>
      </c>
      <c r="B2696" s="1">
        <v>354627</v>
      </c>
      <c r="C2696" s="5" t="str">
        <f t="shared" si="42"/>
        <v>35462</v>
      </c>
      <c r="D2696" s="2" t="s">
        <v>3022</v>
      </c>
    </row>
    <row r="2697" spans="1:4">
      <c r="A2697" s="2" t="s">
        <v>4643</v>
      </c>
      <c r="B2697" s="1">
        <v>354813</v>
      </c>
      <c r="C2697" s="5" t="str">
        <f t="shared" si="42"/>
        <v>35481</v>
      </c>
      <c r="D2697" s="2" t="s">
        <v>3022</v>
      </c>
    </row>
    <row r="2698" spans="1:4">
      <c r="A2698" s="2" t="s">
        <v>4783</v>
      </c>
      <c r="B2698" s="1">
        <v>354821</v>
      </c>
      <c r="C2698" s="5" t="str">
        <f t="shared" si="42"/>
        <v>35482</v>
      </c>
      <c r="D2698" s="2" t="s">
        <v>3022</v>
      </c>
    </row>
    <row r="2699" spans="1:4">
      <c r="A2699" s="2" t="s">
        <v>4784</v>
      </c>
      <c r="B2699" s="1">
        <v>354830</v>
      </c>
      <c r="C2699" s="5" t="str">
        <f t="shared" si="42"/>
        <v>35483</v>
      </c>
      <c r="D2699" s="2" t="s">
        <v>3022</v>
      </c>
    </row>
    <row r="2700" spans="1:4">
      <c r="A2700" s="2" t="s">
        <v>1085</v>
      </c>
      <c r="B2700" s="1">
        <v>355011</v>
      </c>
      <c r="C2700" s="5" t="str">
        <f t="shared" si="42"/>
        <v>35501</v>
      </c>
      <c r="D2700" s="2" t="s">
        <v>3022</v>
      </c>
    </row>
    <row r="2701" spans="1:4">
      <c r="A2701" s="2" t="s">
        <v>1689</v>
      </c>
      <c r="B2701" s="1">
        <v>355020</v>
      </c>
      <c r="C2701" s="5" t="str">
        <f t="shared" si="42"/>
        <v>35502</v>
      </c>
      <c r="D2701" s="2" t="s">
        <v>3022</v>
      </c>
    </row>
    <row r="2702" spans="1:4">
      <c r="A2702" s="2" t="s">
        <v>4785</v>
      </c>
      <c r="B2702" s="1">
        <v>355038</v>
      </c>
      <c r="C2702" s="5" t="str">
        <f t="shared" si="42"/>
        <v>35503</v>
      </c>
      <c r="D2702" s="2" t="s">
        <v>3022</v>
      </c>
    </row>
    <row r="2703" spans="1:4">
      <c r="A2703" s="2" t="s">
        <v>4786</v>
      </c>
      <c r="B2703" s="1">
        <v>355046</v>
      </c>
      <c r="C2703" s="5" t="str">
        <f t="shared" si="42"/>
        <v>35504</v>
      </c>
      <c r="D2703" s="2" t="s">
        <v>3022</v>
      </c>
    </row>
    <row r="2704" spans="1:4">
      <c r="A2704" s="2" t="s">
        <v>4787</v>
      </c>
      <c r="B2704" s="1">
        <v>355054</v>
      </c>
      <c r="C2704" s="5" t="str">
        <f t="shared" si="42"/>
        <v>35505</v>
      </c>
      <c r="D2704" s="2" t="s">
        <v>3022</v>
      </c>
    </row>
    <row r="2705" spans="1:4">
      <c r="A2705" s="2" t="s">
        <v>4788</v>
      </c>
      <c r="B2705" s="1">
        <v>355062</v>
      </c>
      <c r="C2705" s="5" t="str">
        <f t="shared" si="42"/>
        <v>35506</v>
      </c>
      <c r="D2705" s="2" t="s">
        <v>3022</v>
      </c>
    </row>
    <row r="2706" spans="1:4">
      <c r="A2706" s="2" t="s">
        <v>3807</v>
      </c>
      <c r="B2706" s="1">
        <v>355071</v>
      </c>
      <c r="C2706" s="5" t="str">
        <f t="shared" si="42"/>
        <v>35507</v>
      </c>
      <c r="D2706" s="2" t="s">
        <v>3022</v>
      </c>
    </row>
    <row r="2707" spans="1:4">
      <c r="A2707" s="2" t="s">
        <v>4789</v>
      </c>
      <c r="B2707" s="1">
        <v>355089</v>
      </c>
      <c r="C2707" s="5" t="str">
        <f t="shared" si="42"/>
        <v>35508</v>
      </c>
      <c r="D2707" s="2" t="s">
        <v>3022</v>
      </c>
    </row>
    <row r="2708" spans="1:4">
      <c r="A2708" s="2" t="s">
        <v>3028</v>
      </c>
      <c r="B2708" s="1">
        <v>360007</v>
      </c>
      <c r="C2708" s="5" t="str">
        <f t="shared" si="42"/>
        <v>36000</v>
      </c>
      <c r="D2708" s="2" t="s">
        <v>3028</v>
      </c>
    </row>
    <row r="2709" spans="1:4">
      <c r="A2709" s="2" t="s">
        <v>1690</v>
      </c>
      <c r="B2709" s="1">
        <v>362018</v>
      </c>
      <c r="C2709" s="5" t="str">
        <f t="shared" si="42"/>
        <v>36201</v>
      </c>
      <c r="D2709" s="2" t="s">
        <v>3028</v>
      </c>
    </row>
    <row r="2710" spans="1:4">
      <c r="A2710" s="2" t="s">
        <v>1691</v>
      </c>
      <c r="B2710" s="1">
        <v>362026</v>
      </c>
      <c r="C2710" s="5" t="str">
        <f t="shared" si="42"/>
        <v>36202</v>
      </c>
      <c r="D2710" s="2" t="s">
        <v>3028</v>
      </c>
    </row>
    <row r="2711" spans="1:4">
      <c r="A2711" s="2" t="s">
        <v>1692</v>
      </c>
      <c r="B2711" s="1">
        <v>362034</v>
      </c>
      <c r="C2711" s="5" t="str">
        <f t="shared" si="42"/>
        <v>36203</v>
      </c>
      <c r="D2711" s="2" t="s">
        <v>3028</v>
      </c>
    </row>
    <row r="2712" spans="1:4">
      <c r="A2712" s="2" t="s">
        <v>1693</v>
      </c>
      <c r="B2712" s="1">
        <v>362042</v>
      </c>
      <c r="C2712" s="5" t="str">
        <f t="shared" si="42"/>
        <v>36204</v>
      </c>
      <c r="D2712" s="2" t="s">
        <v>3028</v>
      </c>
    </row>
    <row r="2713" spans="1:4">
      <c r="A2713" s="2" t="s">
        <v>1694</v>
      </c>
      <c r="B2713" s="1">
        <v>362051</v>
      </c>
      <c r="C2713" s="5" t="str">
        <f t="shared" si="42"/>
        <v>36205</v>
      </c>
      <c r="D2713" s="2" t="s">
        <v>3028</v>
      </c>
    </row>
    <row r="2714" spans="1:4">
      <c r="A2714" s="2" t="s">
        <v>1695</v>
      </c>
      <c r="B2714" s="1">
        <v>362069</v>
      </c>
      <c r="C2714" s="5" t="str">
        <f t="shared" si="42"/>
        <v>36206</v>
      </c>
      <c r="D2714" s="2" t="s">
        <v>3028</v>
      </c>
    </row>
    <row r="2715" spans="1:4">
      <c r="A2715" s="2" t="s">
        <v>1696</v>
      </c>
      <c r="B2715" s="1">
        <v>362077</v>
      </c>
      <c r="C2715" s="5" t="str">
        <f t="shared" si="42"/>
        <v>36207</v>
      </c>
      <c r="D2715" s="2" t="s">
        <v>3028</v>
      </c>
    </row>
    <row r="2716" spans="1:4">
      <c r="A2716" s="2" t="s">
        <v>1697</v>
      </c>
      <c r="B2716" s="1">
        <v>362085</v>
      </c>
      <c r="C2716" s="5" t="str">
        <f t="shared" si="42"/>
        <v>36208</v>
      </c>
      <c r="D2716" s="2" t="s">
        <v>3028</v>
      </c>
    </row>
    <row r="2717" spans="1:4">
      <c r="A2717" s="2" t="s">
        <v>1698</v>
      </c>
      <c r="B2717" s="1">
        <v>363014</v>
      </c>
      <c r="C2717" s="5" t="str">
        <f t="shared" si="42"/>
        <v>36301</v>
      </c>
      <c r="D2717" s="2" t="s">
        <v>3028</v>
      </c>
    </row>
    <row r="2718" spans="1:4">
      <c r="A2718" s="2" t="s">
        <v>1699</v>
      </c>
      <c r="B2718" s="1">
        <v>363022</v>
      </c>
      <c r="C2718" s="5" t="str">
        <f t="shared" si="42"/>
        <v>36302</v>
      </c>
      <c r="D2718" s="2" t="s">
        <v>3028</v>
      </c>
    </row>
    <row r="2719" spans="1:4">
      <c r="A2719" s="2" t="s">
        <v>1700</v>
      </c>
      <c r="B2719" s="1">
        <v>363219</v>
      </c>
      <c r="C2719" s="5" t="str">
        <f t="shared" si="42"/>
        <v>36321</v>
      </c>
      <c r="D2719" s="2" t="s">
        <v>3028</v>
      </c>
    </row>
    <row r="2720" spans="1:4">
      <c r="A2720" s="2" t="s">
        <v>3029</v>
      </c>
      <c r="B2720" s="1">
        <v>363413</v>
      </c>
      <c r="C2720" s="5" t="str">
        <f t="shared" si="42"/>
        <v>36341</v>
      </c>
      <c r="D2720" s="2" t="s">
        <v>3028</v>
      </c>
    </row>
    <row r="2721" spans="1:4">
      <c r="A2721" s="2" t="s">
        <v>3030</v>
      </c>
      <c r="B2721" s="1">
        <v>363421</v>
      </c>
      <c r="C2721" s="5" t="str">
        <f t="shared" si="42"/>
        <v>36342</v>
      </c>
      <c r="D2721" s="2" t="s">
        <v>3028</v>
      </c>
    </row>
    <row r="2722" spans="1:4">
      <c r="A2722" s="2" t="s">
        <v>4790</v>
      </c>
      <c r="B2722" s="1">
        <v>363618</v>
      </c>
      <c r="C2722" s="5" t="str">
        <f t="shared" si="42"/>
        <v>36361</v>
      </c>
      <c r="D2722" s="2" t="s">
        <v>3028</v>
      </c>
    </row>
    <row r="2723" spans="1:4">
      <c r="A2723" s="2" t="s">
        <v>4791</v>
      </c>
      <c r="B2723" s="1">
        <v>363626</v>
      </c>
      <c r="C2723" s="5" t="str">
        <f t="shared" si="42"/>
        <v>36362</v>
      </c>
      <c r="D2723" s="2" t="s">
        <v>3028</v>
      </c>
    </row>
    <row r="2724" spans="1:4">
      <c r="A2724" s="2" t="s">
        <v>3031</v>
      </c>
      <c r="B2724" s="1">
        <v>363685</v>
      </c>
      <c r="C2724" s="5" t="str">
        <f t="shared" si="42"/>
        <v>36368</v>
      </c>
      <c r="D2724" s="2" t="s">
        <v>3028</v>
      </c>
    </row>
    <row r="2725" spans="1:4">
      <c r="A2725" s="2" t="s">
        <v>4792</v>
      </c>
      <c r="B2725" s="1">
        <v>363634</v>
      </c>
      <c r="C2725" s="5" t="str">
        <f t="shared" si="42"/>
        <v>36363</v>
      </c>
      <c r="D2725" s="2" t="s">
        <v>3028</v>
      </c>
    </row>
    <row r="2726" spans="1:4">
      <c r="A2726" s="2" t="s">
        <v>4793</v>
      </c>
      <c r="B2726" s="1">
        <v>363642</v>
      </c>
      <c r="C2726" s="5" t="str">
        <f t="shared" si="42"/>
        <v>36364</v>
      </c>
      <c r="D2726" s="2" t="s">
        <v>3028</v>
      </c>
    </row>
    <row r="2727" spans="1:4">
      <c r="A2727" s="2" t="s">
        <v>4794</v>
      </c>
      <c r="B2727" s="1">
        <v>363651</v>
      </c>
      <c r="C2727" s="5" t="str">
        <f t="shared" si="42"/>
        <v>36365</v>
      </c>
      <c r="D2727" s="2" t="s">
        <v>3028</v>
      </c>
    </row>
    <row r="2728" spans="1:4">
      <c r="A2728" s="2" t="s">
        <v>4795</v>
      </c>
      <c r="B2728" s="1">
        <v>363669</v>
      </c>
      <c r="C2728" s="5" t="str">
        <f t="shared" si="42"/>
        <v>36366</v>
      </c>
      <c r="D2728" s="2" t="s">
        <v>3028</v>
      </c>
    </row>
    <row r="2729" spans="1:4">
      <c r="A2729" s="2" t="s">
        <v>4796</v>
      </c>
      <c r="B2729" s="1">
        <v>363677</v>
      </c>
      <c r="C2729" s="5" t="str">
        <f t="shared" si="42"/>
        <v>36367</v>
      </c>
      <c r="D2729" s="2" t="s">
        <v>3028</v>
      </c>
    </row>
    <row r="2730" spans="1:4">
      <c r="A2730" s="2" t="s">
        <v>4797</v>
      </c>
      <c r="B2730" s="1">
        <v>363812</v>
      </c>
      <c r="C2730" s="5" t="str">
        <f t="shared" si="42"/>
        <v>36381</v>
      </c>
      <c r="D2730" s="2" t="s">
        <v>3028</v>
      </c>
    </row>
    <row r="2731" spans="1:4">
      <c r="A2731" s="2" t="s">
        <v>4798</v>
      </c>
      <c r="B2731" s="1">
        <v>363821</v>
      </c>
      <c r="C2731" s="5" t="str">
        <f t="shared" si="42"/>
        <v>36382</v>
      </c>
      <c r="D2731" s="2" t="s">
        <v>3028</v>
      </c>
    </row>
    <row r="2732" spans="1:4">
      <c r="A2732" s="2" t="s">
        <v>3032</v>
      </c>
      <c r="B2732" s="1">
        <v>363839</v>
      </c>
      <c r="C2732" s="5" t="str">
        <f t="shared" si="42"/>
        <v>36383</v>
      </c>
      <c r="D2732" s="2" t="s">
        <v>3028</v>
      </c>
    </row>
    <row r="2733" spans="1:4">
      <c r="A2733" s="2" t="s">
        <v>1709</v>
      </c>
      <c r="B2733" s="1">
        <v>363871</v>
      </c>
      <c r="C2733" s="5" t="str">
        <f t="shared" si="42"/>
        <v>36387</v>
      </c>
      <c r="D2733" s="2" t="s">
        <v>3028</v>
      </c>
    </row>
    <row r="2734" spans="1:4">
      <c r="A2734" s="2" t="s">
        <v>1710</v>
      </c>
      <c r="B2734" s="1">
        <v>363880</v>
      </c>
      <c r="C2734" s="5" t="str">
        <f t="shared" si="42"/>
        <v>36388</v>
      </c>
      <c r="D2734" s="2" t="s">
        <v>3028</v>
      </c>
    </row>
    <row r="2735" spans="1:4">
      <c r="A2735" s="2" t="s">
        <v>4799</v>
      </c>
      <c r="B2735" s="1">
        <v>363847</v>
      </c>
      <c r="C2735" s="5" t="str">
        <f t="shared" si="42"/>
        <v>36384</v>
      </c>
      <c r="D2735" s="2" t="s">
        <v>3028</v>
      </c>
    </row>
    <row r="2736" spans="1:4">
      <c r="A2736" s="2" t="s">
        <v>4800</v>
      </c>
      <c r="B2736" s="1">
        <v>363855</v>
      </c>
      <c r="C2736" s="5" t="str">
        <f t="shared" si="42"/>
        <v>36385</v>
      </c>
      <c r="D2736" s="2" t="s">
        <v>3028</v>
      </c>
    </row>
    <row r="2737" spans="1:4">
      <c r="A2737" s="2" t="s">
        <v>4801</v>
      </c>
      <c r="B2737" s="1">
        <v>363863</v>
      </c>
      <c r="C2737" s="5" t="str">
        <f t="shared" si="42"/>
        <v>36386</v>
      </c>
      <c r="D2737" s="2" t="s">
        <v>3028</v>
      </c>
    </row>
    <row r="2738" spans="1:4">
      <c r="A2738" s="2" t="s">
        <v>1711</v>
      </c>
      <c r="B2738" s="1">
        <v>364011</v>
      </c>
      <c r="C2738" s="5" t="str">
        <f t="shared" si="42"/>
        <v>36401</v>
      </c>
      <c r="D2738" s="2" t="s">
        <v>3028</v>
      </c>
    </row>
    <row r="2739" spans="1:4">
      <c r="A2739" s="2" t="s">
        <v>1712</v>
      </c>
      <c r="B2739" s="1">
        <v>364029</v>
      </c>
      <c r="C2739" s="5" t="str">
        <f t="shared" si="42"/>
        <v>36402</v>
      </c>
      <c r="D2739" s="2" t="s">
        <v>3028</v>
      </c>
    </row>
    <row r="2740" spans="1:4">
      <c r="A2740" s="2" t="s">
        <v>1713</v>
      </c>
      <c r="B2740" s="1">
        <v>364037</v>
      </c>
      <c r="C2740" s="5" t="str">
        <f t="shared" si="42"/>
        <v>36403</v>
      </c>
      <c r="D2740" s="2" t="s">
        <v>3028</v>
      </c>
    </row>
    <row r="2741" spans="1:4">
      <c r="A2741" s="2" t="s">
        <v>1714</v>
      </c>
      <c r="B2741" s="1">
        <v>364045</v>
      </c>
      <c r="C2741" s="5" t="str">
        <f t="shared" si="42"/>
        <v>36404</v>
      </c>
      <c r="D2741" s="2" t="s">
        <v>3028</v>
      </c>
    </row>
    <row r="2742" spans="1:4">
      <c r="A2742" s="2" t="s">
        <v>1715</v>
      </c>
      <c r="B2742" s="1">
        <v>364053</v>
      </c>
      <c r="C2742" s="5" t="str">
        <f t="shared" si="42"/>
        <v>36405</v>
      </c>
      <c r="D2742" s="2" t="s">
        <v>3028</v>
      </c>
    </row>
    <row r="2743" spans="1:4">
      <c r="A2743" s="2" t="s">
        <v>1526</v>
      </c>
      <c r="B2743" s="1">
        <v>364061</v>
      </c>
      <c r="C2743" s="5" t="str">
        <f t="shared" si="42"/>
        <v>36406</v>
      </c>
      <c r="D2743" s="2" t="s">
        <v>3028</v>
      </c>
    </row>
    <row r="2744" spans="1:4">
      <c r="A2744" s="2" t="s">
        <v>4802</v>
      </c>
      <c r="B2744" s="1">
        <v>364070</v>
      </c>
      <c r="C2744" s="5" t="str">
        <f t="shared" si="42"/>
        <v>36407</v>
      </c>
      <c r="D2744" s="2" t="s">
        <v>3028</v>
      </c>
    </row>
    <row r="2745" spans="1:4">
      <c r="A2745" s="2" t="s">
        <v>4803</v>
      </c>
      <c r="B2745" s="1">
        <v>364215</v>
      </c>
      <c r="C2745" s="5" t="str">
        <f t="shared" si="42"/>
        <v>36421</v>
      </c>
      <c r="D2745" s="2" t="s">
        <v>3028</v>
      </c>
    </row>
    <row r="2746" spans="1:4">
      <c r="A2746" s="2" t="s">
        <v>4804</v>
      </c>
      <c r="B2746" s="1">
        <v>364223</v>
      </c>
      <c r="C2746" s="5" t="str">
        <f t="shared" si="42"/>
        <v>36422</v>
      </c>
      <c r="D2746" s="2" t="s">
        <v>3028</v>
      </c>
    </row>
    <row r="2747" spans="1:4">
      <c r="A2747" s="2" t="s">
        <v>4805</v>
      </c>
      <c r="B2747" s="1">
        <v>364410</v>
      </c>
      <c r="C2747" s="5" t="str">
        <f t="shared" si="42"/>
        <v>36441</v>
      </c>
      <c r="D2747" s="2" t="s">
        <v>3028</v>
      </c>
    </row>
    <row r="2748" spans="1:4">
      <c r="A2748" s="2" t="s">
        <v>2788</v>
      </c>
      <c r="B2748" s="1">
        <v>364428</v>
      </c>
      <c r="C2748" s="5" t="str">
        <f t="shared" si="42"/>
        <v>36442</v>
      </c>
      <c r="D2748" s="2" t="s">
        <v>3028</v>
      </c>
    </row>
    <row r="2749" spans="1:4">
      <c r="A2749" s="2" t="s">
        <v>4806</v>
      </c>
      <c r="B2749" s="1">
        <v>364436</v>
      </c>
      <c r="C2749" s="5" t="str">
        <f t="shared" si="42"/>
        <v>36443</v>
      </c>
      <c r="D2749" s="2" t="s">
        <v>3028</v>
      </c>
    </row>
    <row r="2750" spans="1:4">
      <c r="A2750" s="2" t="s">
        <v>4807</v>
      </c>
      <c r="B2750" s="1">
        <v>364444</v>
      </c>
      <c r="C2750" s="5" t="str">
        <f t="shared" si="42"/>
        <v>36444</v>
      </c>
      <c r="D2750" s="2" t="s">
        <v>3028</v>
      </c>
    </row>
    <row r="2751" spans="1:4">
      <c r="A2751" s="2" t="s">
        <v>4808</v>
      </c>
      <c r="B2751" s="1">
        <v>364614</v>
      </c>
      <c r="C2751" s="5" t="str">
        <f t="shared" si="42"/>
        <v>36461</v>
      </c>
      <c r="D2751" s="2" t="s">
        <v>3028</v>
      </c>
    </row>
    <row r="2752" spans="1:4">
      <c r="A2752" s="2" t="s">
        <v>4809</v>
      </c>
      <c r="B2752" s="1">
        <v>364622</v>
      </c>
      <c r="C2752" s="5" t="str">
        <f t="shared" si="42"/>
        <v>36462</v>
      </c>
      <c r="D2752" s="2" t="s">
        <v>3028</v>
      </c>
    </row>
    <row r="2753" spans="1:4">
      <c r="A2753" s="2" t="s">
        <v>1716</v>
      </c>
      <c r="B2753" s="1">
        <v>364681</v>
      </c>
      <c r="C2753" s="5" t="str">
        <f t="shared" si="42"/>
        <v>36468</v>
      </c>
      <c r="D2753" s="2" t="s">
        <v>3028</v>
      </c>
    </row>
    <row r="2754" spans="1:4">
      <c r="A2754" s="2" t="s">
        <v>4810</v>
      </c>
      <c r="B2754" s="1">
        <v>364631</v>
      </c>
      <c r="C2754" s="5" t="str">
        <f t="shared" si="42"/>
        <v>36463</v>
      </c>
      <c r="D2754" s="2" t="s">
        <v>3028</v>
      </c>
    </row>
    <row r="2755" spans="1:4">
      <c r="A2755" s="2" t="s">
        <v>4811</v>
      </c>
      <c r="B2755" s="1">
        <v>364649</v>
      </c>
      <c r="C2755" s="5" t="str">
        <f t="shared" ref="C2755:C2818" si="43">LEFT(B2755,5)</f>
        <v>36464</v>
      </c>
      <c r="D2755" s="2" t="s">
        <v>3028</v>
      </c>
    </row>
    <row r="2756" spans="1:4">
      <c r="A2756" s="2" t="s">
        <v>4812</v>
      </c>
      <c r="B2756" s="1">
        <v>364657</v>
      </c>
      <c r="C2756" s="5" t="str">
        <f t="shared" si="43"/>
        <v>36465</v>
      </c>
      <c r="D2756" s="2" t="s">
        <v>3028</v>
      </c>
    </row>
    <row r="2757" spans="1:4">
      <c r="A2757" s="2" t="s">
        <v>4813</v>
      </c>
      <c r="B2757" s="1">
        <v>364665</v>
      </c>
      <c r="C2757" s="5" t="str">
        <f t="shared" si="43"/>
        <v>36466</v>
      </c>
      <c r="D2757" s="2" t="s">
        <v>3028</v>
      </c>
    </row>
    <row r="2758" spans="1:4">
      <c r="A2758" s="2" t="s">
        <v>4814</v>
      </c>
      <c r="B2758" s="1">
        <v>364673</v>
      </c>
      <c r="C2758" s="5" t="str">
        <f t="shared" si="43"/>
        <v>36467</v>
      </c>
      <c r="D2758" s="2" t="s">
        <v>3028</v>
      </c>
    </row>
    <row r="2759" spans="1:4">
      <c r="A2759" s="2" t="s">
        <v>4815</v>
      </c>
      <c r="B2759" s="1">
        <v>364819</v>
      </c>
      <c r="C2759" s="5" t="str">
        <f t="shared" si="43"/>
        <v>36481</v>
      </c>
      <c r="D2759" s="2" t="s">
        <v>3028</v>
      </c>
    </row>
    <row r="2760" spans="1:4">
      <c r="A2760" s="2" t="s">
        <v>1717</v>
      </c>
      <c r="B2760" s="1">
        <v>364894</v>
      </c>
      <c r="C2760" s="5" t="str">
        <f t="shared" si="43"/>
        <v>36489</v>
      </c>
      <c r="D2760" s="2" t="s">
        <v>3028</v>
      </c>
    </row>
    <row r="2761" spans="1:4">
      <c r="A2761" s="2" t="s">
        <v>4387</v>
      </c>
      <c r="B2761" s="1">
        <v>364827</v>
      </c>
      <c r="C2761" s="5" t="str">
        <f t="shared" si="43"/>
        <v>36482</v>
      </c>
      <c r="D2761" s="2" t="s">
        <v>3028</v>
      </c>
    </row>
    <row r="2762" spans="1:4">
      <c r="A2762" s="2" t="s">
        <v>242</v>
      </c>
      <c r="B2762" s="1">
        <v>364835</v>
      </c>
      <c r="C2762" s="5" t="str">
        <f t="shared" si="43"/>
        <v>36483</v>
      </c>
      <c r="D2762" s="2" t="s">
        <v>3028</v>
      </c>
    </row>
    <row r="2763" spans="1:4">
      <c r="A2763" s="2" t="s">
        <v>4482</v>
      </c>
      <c r="B2763" s="1">
        <v>364843</v>
      </c>
      <c r="C2763" s="5" t="str">
        <f t="shared" si="43"/>
        <v>36484</v>
      </c>
      <c r="D2763" s="2" t="s">
        <v>3028</v>
      </c>
    </row>
    <row r="2764" spans="1:4">
      <c r="A2764" s="2" t="s">
        <v>2548</v>
      </c>
      <c r="B2764" s="1">
        <v>364851</v>
      </c>
      <c r="C2764" s="5" t="str">
        <f t="shared" si="43"/>
        <v>36485</v>
      </c>
      <c r="D2764" s="2" t="s">
        <v>3028</v>
      </c>
    </row>
    <row r="2765" spans="1:4">
      <c r="A2765" s="2" t="s">
        <v>4816</v>
      </c>
      <c r="B2765" s="1">
        <v>364860</v>
      </c>
      <c r="C2765" s="5" t="str">
        <f t="shared" si="43"/>
        <v>36486</v>
      </c>
      <c r="D2765" s="2" t="s">
        <v>3028</v>
      </c>
    </row>
    <row r="2766" spans="1:4">
      <c r="A2766" s="2" t="s">
        <v>4817</v>
      </c>
      <c r="B2766" s="1">
        <v>364878</v>
      </c>
      <c r="C2766" s="5" t="str">
        <f t="shared" si="43"/>
        <v>36487</v>
      </c>
      <c r="D2766" s="2" t="s">
        <v>3028</v>
      </c>
    </row>
    <row r="2767" spans="1:4">
      <c r="A2767" s="2" t="s">
        <v>4818</v>
      </c>
      <c r="B2767" s="1">
        <v>364886</v>
      </c>
      <c r="C2767" s="5" t="str">
        <f t="shared" si="43"/>
        <v>36488</v>
      </c>
      <c r="D2767" s="2" t="s">
        <v>3028</v>
      </c>
    </row>
    <row r="2768" spans="1:4">
      <c r="A2768" s="2" t="s">
        <v>3033</v>
      </c>
      <c r="B2768" s="1">
        <v>370002</v>
      </c>
      <c r="C2768" s="5" t="str">
        <f t="shared" si="43"/>
        <v>37000</v>
      </c>
      <c r="D2768" s="2" t="s">
        <v>3033</v>
      </c>
    </row>
    <row r="2769" spans="1:4">
      <c r="A2769" s="2" t="s">
        <v>3034</v>
      </c>
      <c r="B2769" s="1">
        <v>372013</v>
      </c>
      <c r="C2769" s="5" t="str">
        <f t="shared" si="43"/>
        <v>37201</v>
      </c>
      <c r="D2769" s="2" t="s">
        <v>3033</v>
      </c>
    </row>
    <row r="2770" spans="1:4">
      <c r="A2770" s="2" t="s">
        <v>1719</v>
      </c>
      <c r="B2770" s="1">
        <v>372021</v>
      </c>
      <c r="C2770" s="5" t="str">
        <f t="shared" si="43"/>
        <v>37202</v>
      </c>
      <c r="D2770" s="2" t="s">
        <v>3033</v>
      </c>
    </row>
    <row r="2771" spans="1:4">
      <c r="A2771" s="2" t="s">
        <v>1720</v>
      </c>
      <c r="B2771" s="1">
        <v>372030</v>
      </c>
      <c r="C2771" s="5" t="str">
        <f t="shared" si="43"/>
        <v>37203</v>
      </c>
      <c r="D2771" s="2" t="s">
        <v>3033</v>
      </c>
    </row>
    <row r="2772" spans="1:4">
      <c r="A2772" s="2" t="s">
        <v>1721</v>
      </c>
      <c r="B2772" s="1">
        <v>372048</v>
      </c>
      <c r="C2772" s="5" t="str">
        <f t="shared" si="43"/>
        <v>37204</v>
      </c>
      <c r="D2772" s="2" t="s">
        <v>3033</v>
      </c>
    </row>
    <row r="2773" spans="1:4">
      <c r="A2773" s="2" t="s">
        <v>1722</v>
      </c>
      <c r="B2773" s="1">
        <v>372056</v>
      </c>
      <c r="C2773" s="5" t="str">
        <f t="shared" si="43"/>
        <v>37205</v>
      </c>
      <c r="D2773" s="2" t="s">
        <v>3033</v>
      </c>
    </row>
    <row r="2774" spans="1:4">
      <c r="A2774" s="2" t="s">
        <v>1723</v>
      </c>
      <c r="B2774" s="1">
        <v>372064</v>
      </c>
      <c r="C2774" s="5" t="str">
        <f t="shared" si="43"/>
        <v>37206</v>
      </c>
      <c r="D2774" s="2" t="s">
        <v>3033</v>
      </c>
    </row>
    <row r="2775" spans="1:4">
      <c r="A2775" s="2" t="s">
        <v>3035</v>
      </c>
      <c r="B2775" s="1">
        <v>372072</v>
      </c>
      <c r="C2775" s="5" t="str">
        <f t="shared" si="43"/>
        <v>37207</v>
      </c>
      <c r="D2775" s="2" t="s">
        <v>3033</v>
      </c>
    </row>
    <row r="2776" spans="1:4">
      <c r="A2776" s="2" t="s">
        <v>1727</v>
      </c>
      <c r="B2776" s="1">
        <v>372081</v>
      </c>
      <c r="C2776" s="5" t="str">
        <f t="shared" si="43"/>
        <v>37208</v>
      </c>
      <c r="D2776" s="2" t="s">
        <v>3033</v>
      </c>
    </row>
    <row r="2777" spans="1:4">
      <c r="A2777" s="3" t="s">
        <v>4819</v>
      </c>
      <c r="B2777" s="1">
        <v>373010</v>
      </c>
      <c r="C2777" s="5" t="str">
        <f t="shared" si="43"/>
        <v>37301</v>
      </c>
      <c r="D2777" s="2" t="s">
        <v>3033</v>
      </c>
    </row>
    <row r="2778" spans="1:4">
      <c r="A2778" s="3" t="s">
        <v>4291</v>
      </c>
      <c r="B2778" s="1">
        <v>373028</v>
      </c>
      <c r="C2778" s="5" t="str">
        <f t="shared" si="43"/>
        <v>37302</v>
      </c>
      <c r="D2778" s="2" t="s">
        <v>3033</v>
      </c>
    </row>
    <row r="2779" spans="1:4">
      <c r="A2779" s="3" t="s">
        <v>3626</v>
      </c>
      <c r="B2779" s="1">
        <v>373036</v>
      </c>
      <c r="C2779" s="5" t="str">
        <f t="shared" si="43"/>
        <v>37303</v>
      </c>
      <c r="D2779" s="2" t="s">
        <v>3033</v>
      </c>
    </row>
    <row r="2780" spans="1:4">
      <c r="A2780" s="3" t="s">
        <v>4820</v>
      </c>
      <c r="B2780" s="1">
        <v>373044</v>
      </c>
      <c r="C2780" s="5" t="str">
        <f t="shared" si="43"/>
        <v>37304</v>
      </c>
      <c r="D2780" s="2" t="s">
        <v>3033</v>
      </c>
    </row>
    <row r="2781" spans="1:4">
      <c r="A2781" s="3" t="s">
        <v>4821</v>
      </c>
      <c r="B2781" s="1">
        <v>373052</v>
      </c>
      <c r="C2781" s="5" t="str">
        <f t="shared" si="43"/>
        <v>37305</v>
      </c>
      <c r="D2781" s="2" t="s">
        <v>3033</v>
      </c>
    </row>
    <row r="2782" spans="1:4">
      <c r="A2782" s="3" t="s">
        <v>4822</v>
      </c>
      <c r="B2782" s="1">
        <v>373061</v>
      </c>
      <c r="C2782" s="5" t="str">
        <f t="shared" si="43"/>
        <v>37306</v>
      </c>
      <c r="D2782" s="2" t="s">
        <v>3033</v>
      </c>
    </row>
    <row r="2783" spans="1:4">
      <c r="A2783" s="3" t="s">
        <v>906</v>
      </c>
      <c r="B2783" s="1">
        <v>373079</v>
      </c>
      <c r="C2783" s="5" t="str">
        <f t="shared" si="43"/>
        <v>37307</v>
      </c>
      <c r="D2783" s="2" t="s">
        <v>3033</v>
      </c>
    </row>
    <row r="2784" spans="1:4">
      <c r="A2784" s="3" t="s">
        <v>4823</v>
      </c>
      <c r="B2784" s="1">
        <v>373087</v>
      </c>
      <c r="C2784" s="5" t="str">
        <f t="shared" si="43"/>
        <v>37308</v>
      </c>
      <c r="D2784" s="2" t="s">
        <v>3033</v>
      </c>
    </row>
    <row r="2785" spans="1:4">
      <c r="A2785" s="2" t="s">
        <v>4744</v>
      </c>
      <c r="B2785" s="1">
        <v>373214</v>
      </c>
      <c r="C2785" s="5" t="str">
        <f t="shared" si="43"/>
        <v>37321</v>
      </c>
      <c r="D2785" s="2" t="s">
        <v>3033</v>
      </c>
    </row>
    <row r="2786" spans="1:4">
      <c r="A2786" s="2" t="s">
        <v>1728</v>
      </c>
      <c r="B2786" s="1">
        <v>373222</v>
      </c>
      <c r="C2786" s="5" t="str">
        <f t="shared" si="43"/>
        <v>37322</v>
      </c>
      <c r="D2786" s="2" t="s">
        <v>3033</v>
      </c>
    </row>
    <row r="2787" spans="1:4">
      <c r="A2787" s="2" t="s">
        <v>1729</v>
      </c>
      <c r="B2787" s="1">
        <v>373249</v>
      </c>
      <c r="C2787" s="5" t="str">
        <f t="shared" si="43"/>
        <v>37324</v>
      </c>
      <c r="D2787" s="2" t="s">
        <v>3033</v>
      </c>
    </row>
    <row r="2788" spans="1:4">
      <c r="A2788" s="2" t="s">
        <v>242</v>
      </c>
      <c r="B2788" s="1">
        <v>373231</v>
      </c>
      <c r="C2788" s="5" t="str">
        <f t="shared" si="43"/>
        <v>37323</v>
      </c>
      <c r="D2788" s="2" t="s">
        <v>3033</v>
      </c>
    </row>
    <row r="2789" spans="1:4">
      <c r="A2789" s="2" t="s">
        <v>3036</v>
      </c>
      <c r="B2789" s="1">
        <v>373419</v>
      </c>
      <c r="C2789" s="5" t="str">
        <f t="shared" si="43"/>
        <v>37341</v>
      </c>
      <c r="D2789" s="2" t="s">
        <v>3033</v>
      </c>
    </row>
    <row r="2790" spans="1:4">
      <c r="A2790" s="2" t="s">
        <v>4824</v>
      </c>
      <c r="B2790" s="1">
        <v>373427</v>
      </c>
      <c r="C2790" s="5" t="str">
        <f t="shared" si="43"/>
        <v>37342</v>
      </c>
      <c r="D2790" s="2" t="s">
        <v>3033</v>
      </c>
    </row>
    <row r="2791" spans="1:4">
      <c r="A2791" s="2" t="s">
        <v>4825</v>
      </c>
      <c r="B2791" s="1">
        <v>373435</v>
      </c>
      <c r="C2791" s="5" t="str">
        <f t="shared" si="43"/>
        <v>37343</v>
      </c>
      <c r="D2791" s="2" t="s">
        <v>3033</v>
      </c>
    </row>
    <row r="2792" spans="1:4">
      <c r="A2792" s="2" t="s">
        <v>4826</v>
      </c>
      <c r="B2792" s="1">
        <v>373613</v>
      </c>
      <c r="C2792" s="5" t="str">
        <f t="shared" si="43"/>
        <v>37361</v>
      </c>
      <c r="D2792" s="2" t="s">
        <v>3033</v>
      </c>
    </row>
    <row r="2793" spans="1:4">
      <c r="A2793" s="2" t="s">
        <v>4827</v>
      </c>
      <c r="B2793" s="1">
        <v>373621</v>
      </c>
      <c r="C2793" s="5" t="str">
        <f t="shared" si="43"/>
        <v>37362</v>
      </c>
      <c r="D2793" s="2" t="s">
        <v>3033</v>
      </c>
    </row>
    <row r="2794" spans="1:4">
      <c r="A2794" s="2" t="s">
        <v>4828</v>
      </c>
      <c r="B2794" s="1">
        <v>373630</v>
      </c>
      <c r="C2794" s="5" t="str">
        <f t="shared" si="43"/>
        <v>37363</v>
      </c>
      <c r="D2794" s="2" t="s">
        <v>3033</v>
      </c>
    </row>
    <row r="2795" spans="1:4">
      <c r="A2795" s="2" t="s">
        <v>3037</v>
      </c>
      <c r="B2795" s="1">
        <v>373648</v>
      </c>
      <c r="C2795" s="5" t="str">
        <f t="shared" si="43"/>
        <v>37364</v>
      </c>
      <c r="D2795" s="2" t="s">
        <v>3033</v>
      </c>
    </row>
    <row r="2796" spans="1:4">
      <c r="A2796" s="2" t="s">
        <v>4829</v>
      </c>
      <c r="B2796" s="1">
        <v>373818</v>
      </c>
      <c r="C2796" s="5" t="str">
        <f t="shared" si="43"/>
        <v>37381</v>
      </c>
      <c r="D2796" s="2" t="s">
        <v>3033</v>
      </c>
    </row>
    <row r="2797" spans="1:4">
      <c r="A2797" s="2" t="s">
        <v>4830</v>
      </c>
      <c r="B2797" s="1">
        <v>373826</v>
      </c>
      <c r="C2797" s="5" t="str">
        <f t="shared" si="43"/>
        <v>37382</v>
      </c>
      <c r="D2797" s="2" t="s">
        <v>3033</v>
      </c>
    </row>
    <row r="2798" spans="1:4">
      <c r="A2798" s="2" t="s">
        <v>3888</v>
      </c>
      <c r="B2798" s="1">
        <v>373834</v>
      </c>
      <c r="C2798" s="5" t="str">
        <f t="shared" si="43"/>
        <v>37383</v>
      </c>
      <c r="D2798" s="2" t="s">
        <v>3033</v>
      </c>
    </row>
    <row r="2799" spans="1:4">
      <c r="A2799" s="2" t="s">
        <v>4831</v>
      </c>
      <c r="B2799" s="1">
        <v>373842</v>
      </c>
      <c r="C2799" s="5" t="str">
        <f t="shared" si="43"/>
        <v>37384</v>
      </c>
      <c r="D2799" s="2" t="s">
        <v>3033</v>
      </c>
    </row>
    <row r="2800" spans="1:4">
      <c r="A2800" s="2" t="s">
        <v>4832</v>
      </c>
      <c r="B2800" s="1">
        <v>373851</v>
      </c>
      <c r="C2800" s="5" t="str">
        <f t="shared" si="43"/>
        <v>37385</v>
      </c>
      <c r="D2800" s="2" t="s">
        <v>3033</v>
      </c>
    </row>
    <row r="2801" spans="1:4">
      <c r="A2801" s="2" t="s">
        <v>3038</v>
      </c>
      <c r="B2801" s="1">
        <v>373869</v>
      </c>
      <c r="C2801" s="5" t="str">
        <f t="shared" si="43"/>
        <v>37386</v>
      </c>
      <c r="D2801" s="2" t="s">
        <v>3033</v>
      </c>
    </row>
    <row r="2802" spans="1:4">
      <c r="A2802" s="2" t="s">
        <v>1736</v>
      </c>
      <c r="B2802" s="1">
        <v>373877</v>
      </c>
      <c r="C2802" s="5" t="str">
        <f t="shared" si="43"/>
        <v>37387</v>
      </c>
      <c r="D2802" s="2" t="s">
        <v>3033</v>
      </c>
    </row>
    <row r="2803" spans="1:4">
      <c r="A2803" s="2" t="s">
        <v>4833</v>
      </c>
      <c r="B2803" s="1">
        <v>374016</v>
      </c>
      <c r="C2803" s="5" t="str">
        <f t="shared" si="43"/>
        <v>37401</v>
      </c>
      <c r="D2803" s="2" t="s">
        <v>3033</v>
      </c>
    </row>
    <row r="2804" spans="1:4">
      <c r="A2804" s="2" t="s">
        <v>4834</v>
      </c>
      <c r="B2804" s="1">
        <v>374024</v>
      </c>
      <c r="C2804" s="5" t="str">
        <f t="shared" si="43"/>
        <v>37402</v>
      </c>
      <c r="D2804" s="2" t="s">
        <v>3033</v>
      </c>
    </row>
    <row r="2805" spans="1:4">
      <c r="A2805" s="2" t="s">
        <v>3039</v>
      </c>
      <c r="B2805" s="1">
        <v>374032</v>
      </c>
      <c r="C2805" s="5" t="str">
        <f t="shared" si="43"/>
        <v>37403</v>
      </c>
      <c r="D2805" s="2" t="s">
        <v>3033</v>
      </c>
    </row>
    <row r="2806" spans="1:4">
      <c r="A2806" s="2" t="s">
        <v>3040</v>
      </c>
      <c r="B2806" s="1">
        <v>374041</v>
      </c>
      <c r="C2806" s="5" t="str">
        <f t="shared" si="43"/>
        <v>37404</v>
      </c>
      <c r="D2806" s="2" t="s">
        <v>3033</v>
      </c>
    </row>
    <row r="2807" spans="1:4">
      <c r="A2807" s="2" t="s">
        <v>4835</v>
      </c>
      <c r="B2807" s="1">
        <v>374059</v>
      </c>
      <c r="C2807" s="5" t="str">
        <f t="shared" si="43"/>
        <v>37405</v>
      </c>
      <c r="D2807" s="2" t="s">
        <v>3033</v>
      </c>
    </row>
    <row r="2808" spans="1:4">
      <c r="A2808" s="2" t="s">
        <v>1741</v>
      </c>
      <c r="B2808" s="1">
        <v>374067</v>
      </c>
      <c r="C2808" s="5" t="str">
        <f t="shared" si="43"/>
        <v>37406</v>
      </c>
      <c r="D2808" s="2" t="s">
        <v>3033</v>
      </c>
    </row>
    <row r="2809" spans="1:4">
      <c r="A2809" s="2" t="s">
        <v>4836</v>
      </c>
      <c r="B2809" s="1">
        <v>374211</v>
      </c>
      <c r="C2809" s="5" t="str">
        <f t="shared" si="43"/>
        <v>37421</v>
      </c>
      <c r="D2809" s="2" t="s">
        <v>3033</v>
      </c>
    </row>
    <row r="2810" spans="1:4">
      <c r="A2810" s="2" t="s">
        <v>3591</v>
      </c>
      <c r="B2810" s="1">
        <v>374229</v>
      </c>
      <c r="C2810" s="5" t="str">
        <f t="shared" si="43"/>
        <v>37422</v>
      </c>
      <c r="D2810" s="2" t="s">
        <v>3033</v>
      </c>
    </row>
    <row r="2811" spans="1:4">
      <c r="A2811" s="2" t="s">
        <v>4815</v>
      </c>
      <c r="B2811" s="1">
        <v>374237</v>
      </c>
      <c r="C2811" s="5" t="str">
        <f t="shared" si="43"/>
        <v>37423</v>
      </c>
      <c r="D2811" s="2" t="s">
        <v>3033</v>
      </c>
    </row>
    <row r="2812" spans="1:4">
      <c r="A2812" s="2" t="s">
        <v>4837</v>
      </c>
      <c r="B2812" s="1">
        <v>374245</v>
      </c>
      <c r="C2812" s="5" t="str">
        <f t="shared" si="43"/>
        <v>37424</v>
      </c>
      <c r="D2812" s="2" t="s">
        <v>3033</v>
      </c>
    </row>
    <row r="2813" spans="1:4">
      <c r="A2813" s="2" t="s">
        <v>4838</v>
      </c>
      <c r="B2813" s="1">
        <v>374253</v>
      </c>
      <c r="C2813" s="5" t="str">
        <f t="shared" si="43"/>
        <v>37425</v>
      </c>
      <c r="D2813" s="2" t="s">
        <v>3033</v>
      </c>
    </row>
    <row r="2814" spans="1:4">
      <c r="A2814" s="2" t="s">
        <v>4839</v>
      </c>
      <c r="B2814" s="1">
        <v>374261</v>
      </c>
      <c r="C2814" s="5" t="str">
        <f t="shared" si="43"/>
        <v>37426</v>
      </c>
      <c r="D2814" s="2" t="s">
        <v>3033</v>
      </c>
    </row>
    <row r="2815" spans="1:4">
      <c r="A2815" s="2" t="s">
        <v>4840</v>
      </c>
      <c r="B2815" s="1">
        <v>374270</v>
      </c>
      <c r="C2815" s="5" t="str">
        <f t="shared" si="43"/>
        <v>37427</v>
      </c>
      <c r="D2815" s="2" t="s">
        <v>3033</v>
      </c>
    </row>
    <row r="2816" spans="1:4">
      <c r="A2816" s="2" t="s">
        <v>4734</v>
      </c>
      <c r="B2816" s="1">
        <v>374288</v>
      </c>
      <c r="C2816" s="5" t="str">
        <f t="shared" si="43"/>
        <v>37428</v>
      </c>
      <c r="D2816" s="2" t="s">
        <v>3033</v>
      </c>
    </row>
    <row r="2817" spans="1:4">
      <c r="A2817" s="2" t="s">
        <v>4841</v>
      </c>
      <c r="B2817" s="1">
        <v>374296</v>
      </c>
      <c r="C2817" s="5" t="str">
        <f t="shared" si="43"/>
        <v>37429</v>
      </c>
      <c r="D2817" s="2" t="s">
        <v>3033</v>
      </c>
    </row>
    <row r="2818" spans="1:4">
      <c r="A2818" s="2" t="s">
        <v>3041</v>
      </c>
      <c r="B2818" s="1">
        <v>380008</v>
      </c>
      <c r="C2818" s="5" t="str">
        <f t="shared" si="43"/>
        <v>38000</v>
      </c>
      <c r="D2818" s="2" t="s">
        <v>3041</v>
      </c>
    </row>
    <row r="2819" spans="1:4">
      <c r="A2819" s="2" t="s">
        <v>3042</v>
      </c>
      <c r="B2819" s="1">
        <v>382019</v>
      </c>
      <c r="C2819" s="5" t="str">
        <f t="shared" ref="C2819:C2882" si="44">LEFT(B2819,5)</f>
        <v>38201</v>
      </c>
      <c r="D2819" s="2" t="s">
        <v>3041</v>
      </c>
    </row>
    <row r="2820" spans="1:4">
      <c r="A2820" s="2" t="s">
        <v>1744</v>
      </c>
      <c r="B2820" s="1">
        <v>382027</v>
      </c>
      <c r="C2820" s="5" t="str">
        <f t="shared" si="44"/>
        <v>38202</v>
      </c>
      <c r="D2820" s="2" t="s">
        <v>3041</v>
      </c>
    </row>
    <row r="2821" spans="1:4">
      <c r="A2821" s="2" t="s">
        <v>1745</v>
      </c>
      <c r="B2821" s="1">
        <v>382035</v>
      </c>
      <c r="C2821" s="5" t="str">
        <f t="shared" si="44"/>
        <v>38203</v>
      </c>
      <c r="D2821" s="2" t="s">
        <v>3041</v>
      </c>
    </row>
    <row r="2822" spans="1:4">
      <c r="A2822" s="2" t="s">
        <v>1746</v>
      </c>
      <c r="B2822" s="1">
        <v>382043</v>
      </c>
      <c r="C2822" s="5" t="str">
        <f t="shared" si="44"/>
        <v>38204</v>
      </c>
      <c r="D2822" s="2" t="s">
        <v>3041</v>
      </c>
    </row>
    <row r="2823" spans="1:4">
      <c r="A2823" s="2" t="s">
        <v>1747</v>
      </c>
      <c r="B2823" s="1">
        <v>382051</v>
      </c>
      <c r="C2823" s="5" t="str">
        <f t="shared" si="44"/>
        <v>38205</v>
      </c>
      <c r="D2823" s="2" t="s">
        <v>3041</v>
      </c>
    </row>
    <row r="2824" spans="1:4">
      <c r="A2824" s="2" t="s">
        <v>1748</v>
      </c>
      <c r="B2824" s="1">
        <v>382060</v>
      </c>
      <c r="C2824" s="5" t="str">
        <f t="shared" si="44"/>
        <v>38206</v>
      </c>
      <c r="D2824" s="2" t="s">
        <v>3041</v>
      </c>
    </row>
    <row r="2825" spans="1:4">
      <c r="A2825" s="2" t="s">
        <v>3043</v>
      </c>
      <c r="B2825" s="1">
        <v>382078</v>
      </c>
      <c r="C2825" s="5" t="str">
        <f t="shared" si="44"/>
        <v>38207</v>
      </c>
      <c r="D2825" s="2" t="s">
        <v>3041</v>
      </c>
    </row>
    <row r="2826" spans="1:4">
      <c r="A2826" s="2" t="s">
        <v>4842</v>
      </c>
      <c r="B2826" s="1">
        <v>382086</v>
      </c>
      <c r="C2826" s="5" t="str">
        <f t="shared" si="44"/>
        <v>38208</v>
      </c>
      <c r="D2826" s="2" t="s">
        <v>3041</v>
      </c>
    </row>
    <row r="2827" spans="1:4">
      <c r="A2827" s="2" t="s">
        <v>4843</v>
      </c>
      <c r="B2827" s="1">
        <v>382094</v>
      </c>
      <c r="C2827" s="5" t="str">
        <f t="shared" si="44"/>
        <v>38209</v>
      </c>
      <c r="D2827" s="2" t="s">
        <v>3041</v>
      </c>
    </row>
    <row r="2828" spans="1:4">
      <c r="A2828" s="2" t="s">
        <v>1751</v>
      </c>
      <c r="B2828" s="1">
        <v>382108</v>
      </c>
      <c r="C2828" s="5" t="str">
        <f t="shared" si="44"/>
        <v>38210</v>
      </c>
      <c r="D2828" s="2" t="s">
        <v>3041</v>
      </c>
    </row>
    <row r="2829" spans="1:4">
      <c r="A2829" s="2" t="s">
        <v>4844</v>
      </c>
      <c r="B2829" s="1">
        <v>382116</v>
      </c>
      <c r="C2829" s="5" t="str">
        <f t="shared" si="44"/>
        <v>38211</v>
      </c>
      <c r="D2829" s="2" t="s">
        <v>3041</v>
      </c>
    </row>
    <row r="2830" spans="1:4">
      <c r="A2830" s="2" t="s">
        <v>4845</v>
      </c>
      <c r="B2830" s="1">
        <v>382124</v>
      </c>
      <c r="C2830" s="5" t="str">
        <f t="shared" si="44"/>
        <v>38212</v>
      </c>
      <c r="D2830" s="2" t="s">
        <v>3041</v>
      </c>
    </row>
    <row r="2831" spans="1:4">
      <c r="A2831" s="2" t="s">
        <v>1752</v>
      </c>
      <c r="B2831" s="1">
        <v>382132</v>
      </c>
      <c r="C2831" s="5" t="str">
        <f t="shared" si="44"/>
        <v>38213</v>
      </c>
      <c r="D2831" s="2" t="s">
        <v>3041</v>
      </c>
    </row>
    <row r="2832" spans="1:4">
      <c r="A2832" s="2" t="s">
        <v>1753</v>
      </c>
      <c r="B2832" s="1">
        <v>382141</v>
      </c>
      <c r="C2832" s="5" t="str">
        <f t="shared" si="44"/>
        <v>38214</v>
      </c>
      <c r="D2832" s="2" t="s">
        <v>3041</v>
      </c>
    </row>
    <row r="2833" spans="1:4">
      <c r="A2833" s="2" t="s">
        <v>1754</v>
      </c>
      <c r="B2833" s="1">
        <v>382159</v>
      </c>
      <c r="C2833" s="5" t="str">
        <f t="shared" si="44"/>
        <v>38215</v>
      </c>
      <c r="D2833" s="2" t="s">
        <v>3041</v>
      </c>
    </row>
    <row r="2834" spans="1:4">
      <c r="A2834" s="2" t="s">
        <v>4846</v>
      </c>
      <c r="B2834" s="1">
        <v>383015</v>
      </c>
      <c r="C2834" s="5" t="str">
        <f t="shared" si="44"/>
        <v>38301</v>
      </c>
      <c r="D2834" s="2" t="s">
        <v>3041</v>
      </c>
    </row>
    <row r="2835" spans="1:4">
      <c r="A2835" s="2" t="s">
        <v>4847</v>
      </c>
      <c r="B2835" s="1">
        <v>383023</v>
      </c>
      <c r="C2835" s="5" t="str">
        <f t="shared" si="44"/>
        <v>38302</v>
      </c>
      <c r="D2835" s="2" t="s">
        <v>3041</v>
      </c>
    </row>
    <row r="2836" spans="1:4">
      <c r="A2836" s="2" t="s">
        <v>4848</v>
      </c>
      <c r="B2836" s="1">
        <v>383031</v>
      </c>
      <c r="C2836" s="5" t="str">
        <f t="shared" si="44"/>
        <v>38303</v>
      </c>
      <c r="D2836" s="2" t="s">
        <v>3041</v>
      </c>
    </row>
    <row r="2837" spans="1:4">
      <c r="A2837" s="2" t="s">
        <v>4849</v>
      </c>
      <c r="B2837" s="1">
        <v>383210</v>
      </c>
      <c r="C2837" s="5" t="str">
        <f t="shared" si="44"/>
        <v>38321</v>
      </c>
      <c r="D2837" s="2" t="s">
        <v>3041</v>
      </c>
    </row>
    <row r="2838" spans="1:4">
      <c r="A2838" s="2" t="s">
        <v>4850</v>
      </c>
      <c r="B2838" s="1">
        <v>383236</v>
      </c>
      <c r="C2838" s="5" t="str">
        <f t="shared" si="44"/>
        <v>38323</v>
      </c>
      <c r="D2838" s="2" t="s">
        <v>3041</v>
      </c>
    </row>
    <row r="2839" spans="1:4">
      <c r="A2839" s="2" t="s">
        <v>4851</v>
      </c>
      <c r="B2839" s="1">
        <v>383414</v>
      </c>
      <c r="C2839" s="5" t="str">
        <f t="shared" si="44"/>
        <v>38341</v>
      </c>
      <c r="D2839" s="2" t="s">
        <v>3041</v>
      </c>
    </row>
    <row r="2840" spans="1:4">
      <c r="A2840" s="2" t="s">
        <v>4852</v>
      </c>
      <c r="B2840" s="1">
        <v>383422</v>
      </c>
      <c r="C2840" s="5" t="str">
        <f t="shared" si="44"/>
        <v>38342</v>
      </c>
      <c r="D2840" s="2" t="s">
        <v>3041</v>
      </c>
    </row>
    <row r="2841" spans="1:4">
      <c r="A2841" s="2" t="s">
        <v>4853</v>
      </c>
      <c r="B2841" s="1">
        <v>383431</v>
      </c>
      <c r="C2841" s="5" t="str">
        <f t="shared" si="44"/>
        <v>38343</v>
      </c>
      <c r="D2841" s="2" t="s">
        <v>3041</v>
      </c>
    </row>
    <row r="2842" spans="1:4">
      <c r="A2842" s="2" t="s">
        <v>4854</v>
      </c>
      <c r="B2842" s="1">
        <v>383449</v>
      </c>
      <c r="C2842" s="5" t="str">
        <f t="shared" si="44"/>
        <v>38344</v>
      </c>
      <c r="D2842" s="2" t="s">
        <v>3041</v>
      </c>
    </row>
    <row r="2843" spans="1:4">
      <c r="A2843" s="2" t="s">
        <v>4855</v>
      </c>
      <c r="B2843" s="1">
        <v>383457</v>
      </c>
      <c r="C2843" s="5" t="str">
        <f t="shared" si="44"/>
        <v>38345</v>
      </c>
      <c r="D2843" s="2" t="s">
        <v>3041</v>
      </c>
    </row>
    <row r="2844" spans="1:4">
      <c r="A2844" s="2" t="s">
        <v>4856</v>
      </c>
      <c r="B2844" s="1">
        <v>383465</v>
      </c>
      <c r="C2844" s="5" t="str">
        <f t="shared" si="44"/>
        <v>38346</v>
      </c>
      <c r="D2844" s="2" t="s">
        <v>3041</v>
      </c>
    </row>
    <row r="2845" spans="1:4">
      <c r="A2845" s="2" t="s">
        <v>4857</v>
      </c>
      <c r="B2845" s="1">
        <v>383473</v>
      </c>
      <c r="C2845" s="5" t="str">
        <f t="shared" si="44"/>
        <v>38347</v>
      </c>
      <c r="D2845" s="2" t="s">
        <v>3041</v>
      </c>
    </row>
    <row r="2846" spans="1:4">
      <c r="A2846" s="2" t="s">
        <v>4858</v>
      </c>
      <c r="B2846" s="1">
        <v>383481</v>
      </c>
      <c r="C2846" s="5" t="str">
        <f t="shared" si="44"/>
        <v>38348</v>
      </c>
      <c r="D2846" s="2" t="s">
        <v>3041</v>
      </c>
    </row>
    <row r="2847" spans="1:4">
      <c r="A2847" s="2" t="s">
        <v>1755</v>
      </c>
      <c r="B2847" s="1">
        <v>383562</v>
      </c>
      <c r="C2847" s="5" t="str">
        <f t="shared" si="44"/>
        <v>38356</v>
      </c>
      <c r="D2847" s="2" t="s">
        <v>3041</v>
      </c>
    </row>
    <row r="2848" spans="1:4">
      <c r="A2848" s="2" t="s">
        <v>4859</v>
      </c>
      <c r="B2848" s="1">
        <v>383490</v>
      </c>
      <c r="C2848" s="5" t="str">
        <f t="shared" si="44"/>
        <v>38349</v>
      </c>
      <c r="D2848" s="2" t="s">
        <v>3041</v>
      </c>
    </row>
    <row r="2849" spans="1:4">
      <c r="A2849" s="2" t="s">
        <v>4860</v>
      </c>
      <c r="B2849" s="1">
        <v>383503</v>
      </c>
      <c r="C2849" s="5" t="str">
        <f t="shared" si="44"/>
        <v>38350</v>
      </c>
      <c r="D2849" s="2" t="s">
        <v>3041</v>
      </c>
    </row>
    <row r="2850" spans="1:4">
      <c r="A2850" s="2" t="s">
        <v>4861</v>
      </c>
      <c r="B2850" s="1">
        <v>383511</v>
      </c>
      <c r="C2850" s="5" t="str">
        <f t="shared" si="44"/>
        <v>38351</v>
      </c>
      <c r="D2850" s="2" t="s">
        <v>3041</v>
      </c>
    </row>
    <row r="2851" spans="1:4">
      <c r="A2851" s="2" t="s">
        <v>4862</v>
      </c>
      <c r="B2851" s="1">
        <v>383520</v>
      </c>
      <c r="C2851" s="5" t="str">
        <f t="shared" si="44"/>
        <v>38352</v>
      </c>
      <c r="D2851" s="2" t="s">
        <v>3041</v>
      </c>
    </row>
    <row r="2852" spans="1:4">
      <c r="A2852" s="2" t="s">
        <v>4863</v>
      </c>
      <c r="B2852" s="1">
        <v>383538</v>
      </c>
      <c r="C2852" s="5" t="str">
        <f t="shared" si="44"/>
        <v>38353</v>
      </c>
      <c r="D2852" s="2" t="s">
        <v>3041</v>
      </c>
    </row>
    <row r="2853" spans="1:4">
      <c r="A2853" s="2" t="s">
        <v>4864</v>
      </c>
      <c r="B2853" s="1">
        <v>383546</v>
      </c>
      <c r="C2853" s="5" t="str">
        <f t="shared" si="44"/>
        <v>38354</v>
      </c>
      <c r="D2853" s="2" t="s">
        <v>3041</v>
      </c>
    </row>
    <row r="2854" spans="1:4">
      <c r="A2854" s="2" t="s">
        <v>4865</v>
      </c>
      <c r="B2854" s="1">
        <v>383554</v>
      </c>
      <c r="C2854" s="5" t="str">
        <f t="shared" si="44"/>
        <v>38355</v>
      </c>
      <c r="D2854" s="2" t="s">
        <v>3041</v>
      </c>
    </row>
    <row r="2855" spans="1:4">
      <c r="A2855" s="2" t="s">
        <v>4866</v>
      </c>
      <c r="B2855" s="1">
        <v>383619</v>
      </c>
      <c r="C2855" s="5" t="str">
        <f t="shared" si="44"/>
        <v>38361</v>
      </c>
      <c r="D2855" s="2" t="s">
        <v>3041</v>
      </c>
    </row>
    <row r="2856" spans="1:4">
      <c r="A2856" s="2" t="s">
        <v>3402</v>
      </c>
      <c r="B2856" s="1">
        <v>383627</v>
      </c>
      <c r="C2856" s="5" t="str">
        <f t="shared" si="44"/>
        <v>38362</v>
      </c>
      <c r="D2856" s="2" t="s">
        <v>3041</v>
      </c>
    </row>
    <row r="2857" spans="1:4">
      <c r="A2857" s="2" t="s">
        <v>4147</v>
      </c>
      <c r="B2857" s="1">
        <v>383635</v>
      </c>
      <c r="C2857" s="5" t="str">
        <f t="shared" si="44"/>
        <v>38363</v>
      </c>
      <c r="D2857" s="2" t="s">
        <v>3041</v>
      </c>
    </row>
    <row r="2858" spans="1:4">
      <c r="A2858" s="2" t="s">
        <v>1756</v>
      </c>
      <c r="B2858" s="1">
        <v>383864</v>
      </c>
      <c r="C2858" s="5" t="str">
        <f t="shared" si="44"/>
        <v>38386</v>
      </c>
      <c r="D2858" s="2" t="s">
        <v>3041</v>
      </c>
    </row>
    <row r="2859" spans="1:4">
      <c r="A2859" s="2" t="s">
        <v>4867</v>
      </c>
      <c r="B2859" s="1">
        <v>383813</v>
      </c>
      <c r="C2859" s="5" t="str">
        <f t="shared" si="44"/>
        <v>38381</v>
      </c>
      <c r="D2859" s="2" t="s">
        <v>3041</v>
      </c>
    </row>
    <row r="2860" spans="1:4">
      <c r="A2860" s="2" t="s">
        <v>4868</v>
      </c>
      <c r="B2860" s="1">
        <v>383821</v>
      </c>
      <c r="C2860" s="5" t="str">
        <f t="shared" si="44"/>
        <v>38382</v>
      </c>
      <c r="D2860" s="2" t="s">
        <v>3041</v>
      </c>
    </row>
    <row r="2861" spans="1:4">
      <c r="A2861" s="2" t="s">
        <v>4869</v>
      </c>
      <c r="B2861" s="1">
        <v>383830</v>
      </c>
      <c r="C2861" s="5" t="str">
        <f t="shared" si="44"/>
        <v>38383</v>
      </c>
      <c r="D2861" s="2" t="s">
        <v>3041</v>
      </c>
    </row>
    <row r="2862" spans="1:4">
      <c r="A2862" s="2" t="s">
        <v>4870</v>
      </c>
      <c r="B2862" s="1">
        <v>383848</v>
      </c>
      <c r="C2862" s="5" t="str">
        <f t="shared" si="44"/>
        <v>38384</v>
      </c>
      <c r="D2862" s="2" t="s">
        <v>3041</v>
      </c>
    </row>
    <row r="2863" spans="1:4">
      <c r="A2863" s="2" t="s">
        <v>4871</v>
      </c>
      <c r="B2863" s="1">
        <v>383856</v>
      </c>
      <c r="C2863" s="5" t="str">
        <f t="shared" si="44"/>
        <v>38385</v>
      </c>
      <c r="D2863" s="2" t="s">
        <v>3041</v>
      </c>
    </row>
    <row r="2864" spans="1:4">
      <c r="A2864" s="2" t="s">
        <v>85</v>
      </c>
      <c r="B2864" s="1">
        <v>384011</v>
      </c>
      <c r="C2864" s="5" t="str">
        <f t="shared" si="44"/>
        <v>38401</v>
      </c>
      <c r="D2864" s="2" t="s">
        <v>3041</v>
      </c>
    </row>
    <row r="2865" spans="1:4">
      <c r="A2865" s="2" t="s">
        <v>1757</v>
      </c>
      <c r="B2865" s="1">
        <v>384020</v>
      </c>
      <c r="C2865" s="5" t="str">
        <f t="shared" si="44"/>
        <v>38402</v>
      </c>
      <c r="D2865" s="2" t="s">
        <v>3041</v>
      </c>
    </row>
    <row r="2866" spans="1:4">
      <c r="A2866" s="2" t="s">
        <v>4872</v>
      </c>
      <c r="B2866" s="1">
        <v>384038</v>
      </c>
      <c r="C2866" s="5" t="str">
        <f t="shared" si="44"/>
        <v>38403</v>
      </c>
      <c r="D2866" s="2" t="s">
        <v>3041</v>
      </c>
    </row>
    <row r="2867" spans="1:4">
      <c r="A2867" s="2" t="s">
        <v>2576</v>
      </c>
      <c r="B2867" s="1">
        <v>384046</v>
      </c>
      <c r="C2867" s="5" t="str">
        <f t="shared" si="44"/>
        <v>38404</v>
      </c>
      <c r="D2867" s="2" t="s">
        <v>3041</v>
      </c>
    </row>
    <row r="2868" spans="1:4">
      <c r="A2868" s="2" t="s">
        <v>4873</v>
      </c>
      <c r="B2868" s="1">
        <v>384054</v>
      </c>
      <c r="C2868" s="5" t="str">
        <f t="shared" si="44"/>
        <v>38405</v>
      </c>
      <c r="D2868" s="2" t="s">
        <v>3041</v>
      </c>
    </row>
    <row r="2869" spans="1:4">
      <c r="A2869" s="2" t="s">
        <v>4874</v>
      </c>
      <c r="B2869" s="1">
        <v>384216</v>
      </c>
      <c r="C2869" s="5" t="str">
        <f t="shared" si="44"/>
        <v>38421</v>
      </c>
      <c r="D2869" s="2" t="s">
        <v>3041</v>
      </c>
    </row>
    <row r="2870" spans="1:4">
      <c r="A2870" s="2" t="s">
        <v>1758</v>
      </c>
      <c r="B2870" s="1">
        <v>384224</v>
      </c>
      <c r="C2870" s="5" t="str">
        <f t="shared" si="44"/>
        <v>38422</v>
      </c>
      <c r="D2870" s="2" t="s">
        <v>3041</v>
      </c>
    </row>
    <row r="2871" spans="1:4">
      <c r="A2871" s="2" t="s">
        <v>4875</v>
      </c>
      <c r="B2871" s="1">
        <v>384232</v>
      </c>
      <c r="C2871" s="5" t="str">
        <f t="shared" si="44"/>
        <v>38423</v>
      </c>
      <c r="D2871" s="2" t="s">
        <v>3041</v>
      </c>
    </row>
    <row r="2872" spans="1:4">
      <c r="A2872" s="2" t="s">
        <v>4876</v>
      </c>
      <c r="B2872" s="1">
        <v>384241</v>
      </c>
      <c r="C2872" s="5" t="str">
        <f t="shared" si="44"/>
        <v>38424</v>
      </c>
      <c r="D2872" s="2" t="s">
        <v>3041</v>
      </c>
    </row>
    <row r="2873" spans="1:4">
      <c r="A2873" s="2" t="s">
        <v>4877</v>
      </c>
      <c r="B2873" s="1">
        <v>384259</v>
      </c>
      <c r="C2873" s="5" t="str">
        <f t="shared" si="44"/>
        <v>38425</v>
      </c>
      <c r="D2873" s="2" t="s">
        <v>3041</v>
      </c>
    </row>
    <row r="2874" spans="1:4">
      <c r="A2874" s="2" t="s">
        <v>4878</v>
      </c>
      <c r="B2874" s="1">
        <v>384411</v>
      </c>
      <c r="C2874" s="5" t="str">
        <f t="shared" si="44"/>
        <v>38441</v>
      </c>
      <c r="D2874" s="2" t="s">
        <v>3041</v>
      </c>
    </row>
    <row r="2875" spans="1:4">
      <c r="A2875" s="2" t="s">
        <v>1759</v>
      </c>
      <c r="B2875" s="1">
        <v>384429</v>
      </c>
      <c r="C2875" s="5" t="str">
        <f t="shared" si="44"/>
        <v>38442</v>
      </c>
      <c r="D2875" s="2" t="s">
        <v>3041</v>
      </c>
    </row>
    <row r="2876" spans="1:4">
      <c r="A2876" s="2" t="s">
        <v>4655</v>
      </c>
      <c r="B2876" s="1">
        <v>384437</v>
      </c>
      <c r="C2876" s="5" t="str">
        <f t="shared" si="44"/>
        <v>38443</v>
      </c>
      <c r="D2876" s="2" t="s">
        <v>3041</v>
      </c>
    </row>
    <row r="2877" spans="1:4">
      <c r="A2877" s="2" t="s">
        <v>4879</v>
      </c>
      <c r="B2877" s="1">
        <v>384445</v>
      </c>
      <c r="C2877" s="5" t="str">
        <f t="shared" si="44"/>
        <v>38444</v>
      </c>
      <c r="D2877" s="2" t="s">
        <v>3041</v>
      </c>
    </row>
    <row r="2878" spans="1:4">
      <c r="A2878" s="2" t="s">
        <v>4880</v>
      </c>
      <c r="B2878" s="1">
        <v>384453</v>
      </c>
      <c r="C2878" s="5" t="str">
        <f t="shared" si="44"/>
        <v>38445</v>
      </c>
      <c r="D2878" s="2" t="s">
        <v>3041</v>
      </c>
    </row>
    <row r="2879" spans="1:4">
      <c r="A2879" s="2" t="s">
        <v>4881</v>
      </c>
      <c r="B2879" s="1">
        <v>384615</v>
      </c>
      <c r="C2879" s="5" t="str">
        <f t="shared" si="44"/>
        <v>38461</v>
      </c>
      <c r="D2879" s="2" t="s">
        <v>3041</v>
      </c>
    </row>
    <row r="2880" spans="1:4">
      <c r="A2880" s="2" t="s">
        <v>4882</v>
      </c>
      <c r="B2880" s="1">
        <v>384623</v>
      </c>
      <c r="C2880" s="5" t="str">
        <f t="shared" si="44"/>
        <v>38462</v>
      </c>
      <c r="D2880" s="2" t="s">
        <v>3041</v>
      </c>
    </row>
    <row r="2881" spans="1:4">
      <c r="A2881" s="2" t="s">
        <v>4883</v>
      </c>
      <c r="B2881" s="1">
        <v>384631</v>
      </c>
      <c r="C2881" s="5" t="str">
        <f t="shared" si="44"/>
        <v>38463</v>
      </c>
      <c r="D2881" s="2" t="s">
        <v>3041</v>
      </c>
    </row>
    <row r="2882" spans="1:4">
      <c r="A2882" s="2" t="s">
        <v>4884</v>
      </c>
      <c r="B2882" s="1">
        <v>384640</v>
      </c>
      <c r="C2882" s="5" t="str">
        <f t="shared" si="44"/>
        <v>38464</v>
      </c>
      <c r="D2882" s="2" t="s">
        <v>3041</v>
      </c>
    </row>
    <row r="2883" spans="1:4">
      <c r="A2883" s="2" t="s">
        <v>2926</v>
      </c>
      <c r="B2883" s="1">
        <v>384810</v>
      </c>
      <c r="C2883" s="5" t="str">
        <f t="shared" ref="C2883:C2946" si="45">LEFT(B2883,5)</f>
        <v>38481</v>
      </c>
      <c r="D2883" s="2" t="s">
        <v>3041</v>
      </c>
    </row>
    <row r="2884" spans="1:4">
      <c r="A2884" s="2" t="s">
        <v>4885</v>
      </c>
      <c r="B2884" s="1">
        <v>384828</v>
      </c>
      <c r="C2884" s="5" t="str">
        <f t="shared" si="45"/>
        <v>38482</v>
      </c>
      <c r="D2884" s="2" t="s">
        <v>3041</v>
      </c>
    </row>
    <row r="2885" spans="1:4">
      <c r="A2885" s="2" t="s">
        <v>1760</v>
      </c>
      <c r="B2885" s="1">
        <v>384844</v>
      </c>
      <c r="C2885" s="5" t="str">
        <f t="shared" si="45"/>
        <v>38484</v>
      </c>
      <c r="D2885" s="2" t="s">
        <v>3041</v>
      </c>
    </row>
    <row r="2886" spans="1:4">
      <c r="A2886" s="2" t="s">
        <v>1761</v>
      </c>
      <c r="B2886" s="1">
        <v>384887</v>
      </c>
      <c r="C2886" s="5" t="str">
        <f t="shared" si="45"/>
        <v>38488</v>
      </c>
      <c r="D2886" s="2" t="s">
        <v>3041</v>
      </c>
    </row>
    <row r="2887" spans="1:4">
      <c r="A2887" s="2" t="s">
        <v>4886</v>
      </c>
      <c r="B2887" s="1">
        <v>384836</v>
      </c>
      <c r="C2887" s="5" t="str">
        <f t="shared" si="45"/>
        <v>38483</v>
      </c>
      <c r="D2887" s="2" t="s">
        <v>3041</v>
      </c>
    </row>
    <row r="2888" spans="1:4">
      <c r="A2888" s="2" t="s">
        <v>4887</v>
      </c>
      <c r="B2888" s="1">
        <v>384852</v>
      </c>
      <c r="C2888" s="5" t="str">
        <f t="shared" si="45"/>
        <v>38485</v>
      </c>
      <c r="D2888" s="2" t="s">
        <v>3041</v>
      </c>
    </row>
    <row r="2889" spans="1:4">
      <c r="A2889" s="2" t="s">
        <v>4888</v>
      </c>
      <c r="B2889" s="1">
        <v>384861</v>
      </c>
      <c r="C2889" s="5" t="str">
        <f t="shared" si="45"/>
        <v>38486</v>
      </c>
      <c r="D2889" s="2" t="s">
        <v>3041</v>
      </c>
    </row>
    <row r="2890" spans="1:4">
      <c r="A2890" s="2" t="s">
        <v>1762</v>
      </c>
      <c r="B2890" s="1">
        <v>385069</v>
      </c>
      <c r="C2890" s="5" t="str">
        <f t="shared" si="45"/>
        <v>38506</v>
      </c>
      <c r="D2890" s="2" t="s">
        <v>3041</v>
      </c>
    </row>
    <row r="2891" spans="1:4">
      <c r="A2891" s="2" t="s">
        <v>4889</v>
      </c>
      <c r="B2891" s="1">
        <v>385018</v>
      </c>
      <c r="C2891" s="5" t="str">
        <f t="shared" si="45"/>
        <v>38501</v>
      </c>
      <c r="D2891" s="2" t="s">
        <v>3041</v>
      </c>
    </row>
    <row r="2892" spans="1:4">
      <c r="A2892" s="2" t="s">
        <v>4890</v>
      </c>
      <c r="B2892" s="1">
        <v>385026</v>
      </c>
      <c r="C2892" s="5" t="str">
        <f t="shared" si="45"/>
        <v>38502</v>
      </c>
      <c r="D2892" s="2" t="s">
        <v>3041</v>
      </c>
    </row>
    <row r="2893" spans="1:4">
      <c r="A2893" s="2" t="s">
        <v>4891</v>
      </c>
      <c r="B2893" s="1">
        <v>385034</v>
      </c>
      <c r="C2893" s="5" t="str">
        <f t="shared" si="45"/>
        <v>38503</v>
      </c>
      <c r="D2893" s="2" t="s">
        <v>3041</v>
      </c>
    </row>
    <row r="2894" spans="1:4">
      <c r="A2894" s="2" t="s">
        <v>4892</v>
      </c>
      <c r="B2894" s="1">
        <v>385042</v>
      </c>
      <c r="C2894" s="5" t="str">
        <f t="shared" si="45"/>
        <v>38504</v>
      </c>
      <c r="D2894" s="2" t="s">
        <v>3041</v>
      </c>
    </row>
    <row r="2895" spans="1:4">
      <c r="A2895" s="2" t="s">
        <v>4893</v>
      </c>
      <c r="B2895" s="1">
        <v>385051</v>
      </c>
      <c r="C2895" s="5" t="str">
        <f t="shared" si="45"/>
        <v>38505</v>
      </c>
      <c r="D2895" s="2" t="s">
        <v>3041</v>
      </c>
    </row>
    <row r="2896" spans="1:4">
      <c r="A2896" s="2" t="s">
        <v>3044</v>
      </c>
      <c r="B2896" s="1">
        <v>390003</v>
      </c>
      <c r="C2896" s="5" t="str">
        <f t="shared" si="45"/>
        <v>39000</v>
      </c>
      <c r="D2896" s="2" t="s">
        <v>3044</v>
      </c>
    </row>
    <row r="2897" spans="1:4">
      <c r="A2897" s="2" t="s">
        <v>1763</v>
      </c>
      <c r="B2897" s="1">
        <v>392014</v>
      </c>
      <c r="C2897" s="5" t="str">
        <f t="shared" si="45"/>
        <v>39201</v>
      </c>
      <c r="D2897" s="2" t="s">
        <v>3044</v>
      </c>
    </row>
    <row r="2898" spans="1:4">
      <c r="A2898" s="2" t="s">
        <v>1764</v>
      </c>
      <c r="B2898" s="1">
        <v>392022</v>
      </c>
      <c r="C2898" s="5" t="str">
        <f t="shared" si="45"/>
        <v>39202</v>
      </c>
      <c r="D2898" s="2" t="s">
        <v>3044</v>
      </c>
    </row>
    <row r="2899" spans="1:4">
      <c r="A2899" s="2" t="s">
        <v>1767</v>
      </c>
      <c r="B2899" s="1">
        <v>392031</v>
      </c>
      <c r="C2899" s="5" t="str">
        <f t="shared" si="45"/>
        <v>39203</v>
      </c>
      <c r="D2899" s="2" t="s">
        <v>3044</v>
      </c>
    </row>
    <row r="2900" spans="1:4">
      <c r="A2900" s="2" t="s">
        <v>1768</v>
      </c>
      <c r="B2900" s="1">
        <v>392049</v>
      </c>
      <c r="C2900" s="5" t="str">
        <f t="shared" si="45"/>
        <v>39204</v>
      </c>
      <c r="D2900" s="2" t="s">
        <v>3044</v>
      </c>
    </row>
    <row r="2901" spans="1:4">
      <c r="A2901" s="2" t="s">
        <v>1769</v>
      </c>
      <c r="B2901" s="1">
        <v>392057</v>
      </c>
      <c r="C2901" s="5" t="str">
        <f t="shared" si="45"/>
        <v>39205</v>
      </c>
      <c r="D2901" s="2" t="s">
        <v>3044</v>
      </c>
    </row>
    <row r="2902" spans="1:4">
      <c r="A2902" s="2" t="s">
        <v>1770</v>
      </c>
      <c r="B2902" s="1">
        <v>392065</v>
      </c>
      <c r="C2902" s="5" t="str">
        <f t="shared" si="45"/>
        <v>39206</v>
      </c>
      <c r="D2902" s="2" t="s">
        <v>3044</v>
      </c>
    </row>
    <row r="2903" spans="1:4">
      <c r="A2903" s="2" t="s">
        <v>4894</v>
      </c>
      <c r="B2903" s="1">
        <v>392073</v>
      </c>
      <c r="C2903" s="5" t="str">
        <f t="shared" si="45"/>
        <v>39207</v>
      </c>
      <c r="D2903" s="2" t="s">
        <v>3044</v>
      </c>
    </row>
    <row r="2904" spans="1:4">
      <c r="A2904" s="2" t="s">
        <v>1771</v>
      </c>
      <c r="B2904" s="1">
        <v>392081</v>
      </c>
      <c r="C2904" s="5" t="str">
        <f t="shared" si="45"/>
        <v>39208</v>
      </c>
      <c r="D2904" s="2" t="s">
        <v>3044</v>
      </c>
    </row>
    <row r="2905" spans="1:4">
      <c r="A2905" s="2" t="s">
        <v>1772</v>
      </c>
      <c r="B2905" s="1">
        <v>392090</v>
      </c>
      <c r="C2905" s="5" t="str">
        <f t="shared" si="45"/>
        <v>39209</v>
      </c>
      <c r="D2905" s="2" t="s">
        <v>3044</v>
      </c>
    </row>
    <row r="2906" spans="1:4">
      <c r="A2906" s="2" t="s">
        <v>1773</v>
      </c>
      <c r="B2906" s="1">
        <v>392103</v>
      </c>
      <c r="C2906" s="5" t="str">
        <f t="shared" si="45"/>
        <v>39210</v>
      </c>
      <c r="D2906" s="2" t="s">
        <v>3044</v>
      </c>
    </row>
    <row r="2907" spans="1:4">
      <c r="A2907" s="2" t="s">
        <v>1774</v>
      </c>
      <c r="B2907" s="1">
        <v>392111</v>
      </c>
      <c r="C2907" s="5" t="str">
        <f t="shared" si="45"/>
        <v>39211</v>
      </c>
      <c r="D2907" s="2" t="s">
        <v>3044</v>
      </c>
    </row>
    <row r="2908" spans="1:4">
      <c r="A2908" s="2" t="s">
        <v>1775</v>
      </c>
      <c r="B2908" s="1">
        <v>392120</v>
      </c>
      <c r="C2908" s="5" t="str">
        <f t="shared" si="45"/>
        <v>39212</v>
      </c>
      <c r="D2908" s="2" t="s">
        <v>3044</v>
      </c>
    </row>
    <row r="2909" spans="1:4">
      <c r="A2909" s="2" t="s">
        <v>3045</v>
      </c>
      <c r="B2909" s="1">
        <v>393011</v>
      </c>
      <c r="C2909" s="5" t="str">
        <f t="shared" si="45"/>
        <v>39301</v>
      </c>
      <c r="D2909" s="2" t="s">
        <v>3044</v>
      </c>
    </row>
    <row r="2910" spans="1:4">
      <c r="A2910" s="2" t="s">
        <v>3046</v>
      </c>
      <c r="B2910" s="1">
        <v>393029</v>
      </c>
      <c r="C2910" s="5" t="str">
        <f t="shared" si="45"/>
        <v>39302</v>
      </c>
      <c r="D2910" s="2" t="s">
        <v>3044</v>
      </c>
    </row>
    <row r="2911" spans="1:4">
      <c r="A2911" s="2" t="s">
        <v>1779</v>
      </c>
      <c r="B2911" s="1">
        <v>393037</v>
      </c>
      <c r="C2911" s="5" t="str">
        <f t="shared" si="45"/>
        <v>39303</v>
      </c>
      <c r="D2911" s="2" t="s">
        <v>3044</v>
      </c>
    </row>
    <row r="2912" spans="1:4">
      <c r="A2912" s="2" t="s">
        <v>1780</v>
      </c>
      <c r="B2912" s="1">
        <v>393045</v>
      </c>
      <c r="C2912" s="5" t="str">
        <f t="shared" si="45"/>
        <v>39304</v>
      </c>
      <c r="D2912" s="2" t="s">
        <v>3044</v>
      </c>
    </row>
    <row r="2913" spans="1:4">
      <c r="A2913" s="2" t="s">
        <v>4895</v>
      </c>
      <c r="B2913" s="1">
        <v>393053</v>
      </c>
      <c r="C2913" s="5" t="str">
        <f t="shared" si="45"/>
        <v>39305</v>
      </c>
      <c r="D2913" s="2" t="s">
        <v>3044</v>
      </c>
    </row>
    <row r="2914" spans="1:4">
      <c r="A2914" s="2" t="s">
        <v>1783</v>
      </c>
      <c r="B2914" s="1">
        <v>393061</v>
      </c>
      <c r="C2914" s="5" t="str">
        <f t="shared" si="45"/>
        <v>39306</v>
      </c>
      <c r="D2914" s="2" t="s">
        <v>3044</v>
      </c>
    </row>
    <row r="2915" spans="1:4">
      <c r="A2915" s="2" t="s">
        <v>1784</v>
      </c>
      <c r="B2915" s="1">
        <v>393070</v>
      </c>
      <c r="C2915" s="5" t="str">
        <f t="shared" si="45"/>
        <v>39307</v>
      </c>
      <c r="D2915" s="2" t="s">
        <v>3044</v>
      </c>
    </row>
    <row r="2916" spans="1:4">
      <c r="A2916" s="2" t="s">
        <v>4896</v>
      </c>
      <c r="B2916" s="1">
        <v>393215</v>
      </c>
      <c r="C2916" s="5" t="str">
        <f t="shared" si="45"/>
        <v>39321</v>
      </c>
      <c r="D2916" s="2" t="s">
        <v>3044</v>
      </c>
    </row>
    <row r="2917" spans="1:4">
      <c r="A2917" s="2" t="s">
        <v>4897</v>
      </c>
      <c r="B2917" s="1">
        <v>393223</v>
      </c>
      <c r="C2917" s="5" t="str">
        <f t="shared" si="45"/>
        <v>39322</v>
      </c>
      <c r="D2917" s="2" t="s">
        <v>3044</v>
      </c>
    </row>
    <row r="2918" spans="1:4">
      <c r="A2918" s="2" t="s">
        <v>4898</v>
      </c>
      <c r="B2918" s="1">
        <v>393231</v>
      </c>
      <c r="C2918" s="5" t="str">
        <f t="shared" si="45"/>
        <v>39323</v>
      </c>
      <c r="D2918" s="2" t="s">
        <v>3044</v>
      </c>
    </row>
    <row r="2919" spans="1:4">
      <c r="A2919" s="2" t="s">
        <v>4899</v>
      </c>
      <c r="B2919" s="1">
        <v>393240</v>
      </c>
      <c r="C2919" s="5" t="str">
        <f t="shared" si="45"/>
        <v>39324</v>
      </c>
      <c r="D2919" s="2" t="s">
        <v>3044</v>
      </c>
    </row>
    <row r="2920" spans="1:4">
      <c r="A2920" s="2" t="s">
        <v>4900</v>
      </c>
      <c r="B2920" s="1">
        <v>393258</v>
      </c>
      <c r="C2920" s="5" t="str">
        <f t="shared" si="45"/>
        <v>39325</v>
      </c>
      <c r="D2920" s="2" t="s">
        <v>3044</v>
      </c>
    </row>
    <row r="2921" spans="1:4">
      <c r="A2921" s="2" t="s">
        <v>4901</v>
      </c>
      <c r="B2921" s="1">
        <v>393266</v>
      </c>
      <c r="C2921" s="5" t="str">
        <f t="shared" si="45"/>
        <v>39326</v>
      </c>
      <c r="D2921" s="2" t="s">
        <v>3044</v>
      </c>
    </row>
    <row r="2922" spans="1:4">
      <c r="A2922" s="2" t="s">
        <v>4902</v>
      </c>
      <c r="B2922" s="1">
        <v>393274</v>
      </c>
      <c r="C2922" s="5" t="str">
        <f t="shared" si="45"/>
        <v>39327</v>
      </c>
      <c r="D2922" s="2" t="s">
        <v>3044</v>
      </c>
    </row>
    <row r="2923" spans="1:4">
      <c r="A2923" s="2" t="s">
        <v>4903</v>
      </c>
      <c r="B2923" s="1">
        <v>393282</v>
      </c>
      <c r="C2923" s="5" t="str">
        <f t="shared" si="45"/>
        <v>39328</v>
      </c>
      <c r="D2923" s="2" t="s">
        <v>3044</v>
      </c>
    </row>
    <row r="2924" spans="1:4">
      <c r="A2924" s="2" t="s">
        <v>1785</v>
      </c>
      <c r="B2924" s="1">
        <v>393410</v>
      </c>
      <c r="C2924" s="5" t="str">
        <f t="shared" si="45"/>
        <v>39341</v>
      </c>
      <c r="D2924" s="2" t="s">
        <v>3044</v>
      </c>
    </row>
    <row r="2925" spans="1:4">
      <c r="A2925" s="2" t="s">
        <v>1786</v>
      </c>
      <c r="B2925" s="1">
        <v>393444</v>
      </c>
      <c r="C2925" s="5" t="str">
        <f t="shared" si="45"/>
        <v>39344</v>
      </c>
      <c r="D2925" s="2" t="s">
        <v>3044</v>
      </c>
    </row>
    <row r="2926" spans="1:4">
      <c r="A2926" s="2" t="s">
        <v>4904</v>
      </c>
      <c r="B2926" s="1">
        <v>393614</v>
      </c>
      <c r="C2926" s="5" t="str">
        <f t="shared" si="45"/>
        <v>39361</v>
      </c>
      <c r="D2926" s="2" t="s">
        <v>3044</v>
      </c>
    </row>
    <row r="2927" spans="1:4">
      <c r="A2927" s="2" t="s">
        <v>4905</v>
      </c>
      <c r="B2927" s="1">
        <v>393622</v>
      </c>
      <c r="C2927" s="5" t="str">
        <f t="shared" si="45"/>
        <v>39362</v>
      </c>
      <c r="D2927" s="2" t="s">
        <v>3044</v>
      </c>
    </row>
    <row r="2928" spans="1:4">
      <c r="A2928" s="2" t="s">
        <v>3049</v>
      </c>
      <c r="B2928" s="1">
        <v>393631</v>
      </c>
      <c r="C2928" s="5" t="str">
        <f t="shared" si="45"/>
        <v>39363</v>
      </c>
      <c r="D2928" s="2" t="s">
        <v>3044</v>
      </c>
    </row>
    <row r="2929" spans="1:4">
      <c r="A2929" s="2" t="s">
        <v>1789</v>
      </c>
      <c r="B2929" s="1">
        <v>393649</v>
      </c>
      <c r="C2929" s="5" t="str">
        <f t="shared" si="45"/>
        <v>39364</v>
      </c>
      <c r="D2929" s="2" t="s">
        <v>3044</v>
      </c>
    </row>
    <row r="2930" spans="1:4">
      <c r="A2930" s="2" t="s">
        <v>4906</v>
      </c>
      <c r="B2930" s="1">
        <v>393860</v>
      </c>
      <c r="C2930" s="5" t="str">
        <f t="shared" si="45"/>
        <v>39386</v>
      </c>
      <c r="D2930" s="2" t="s">
        <v>3044</v>
      </c>
    </row>
    <row r="2931" spans="1:4">
      <c r="A2931" s="2" t="s">
        <v>4907</v>
      </c>
      <c r="B2931" s="1">
        <v>393860</v>
      </c>
      <c r="C2931" s="5" t="str">
        <f t="shared" si="45"/>
        <v>39386</v>
      </c>
      <c r="D2931" s="2" t="s">
        <v>3044</v>
      </c>
    </row>
    <row r="2932" spans="1:4">
      <c r="A2932" s="2" t="s">
        <v>4908</v>
      </c>
      <c r="B2932" s="1">
        <v>393827</v>
      </c>
      <c r="C2932" s="5" t="str">
        <f t="shared" si="45"/>
        <v>39382</v>
      </c>
      <c r="D2932" s="2" t="s">
        <v>3044</v>
      </c>
    </row>
    <row r="2933" spans="1:4">
      <c r="A2933" s="2" t="s">
        <v>4349</v>
      </c>
      <c r="B2933" s="1">
        <v>393835</v>
      </c>
      <c r="C2933" s="5" t="str">
        <f t="shared" si="45"/>
        <v>39383</v>
      </c>
      <c r="D2933" s="2" t="s">
        <v>3044</v>
      </c>
    </row>
    <row r="2934" spans="1:4">
      <c r="A2934" s="2" t="s">
        <v>1790</v>
      </c>
      <c r="B2934" s="1">
        <v>393860</v>
      </c>
      <c r="C2934" s="5" t="str">
        <f t="shared" si="45"/>
        <v>39386</v>
      </c>
      <c r="D2934" s="2" t="s">
        <v>3044</v>
      </c>
    </row>
    <row r="2935" spans="1:4">
      <c r="A2935" s="2" t="s">
        <v>1791</v>
      </c>
      <c r="B2935" s="1">
        <v>393878</v>
      </c>
      <c r="C2935" s="5" t="str">
        <f t="shared" si="45"/>
        <v>39387</v>
      </c>
      <c r="D2935" s="2" t="s">
        <v>3044</v>
      </c>
    </row>
    <row r="2936" spans="1:4">
      <c r="A2936" s="2" t="s">
        <v>4909</v>
      </c>
      <c r="B2936" s="1">
        <v>393843</v>
      </c>
      <c r="C2936" s="5" t="str">
        <f t="shared" si="45"/>
        <v>39384</v>
      </c>
      <c r="D2936" s="2" t="s">
        <v>3044</v>
      </c>
    </row>
    <row r="2937" spans="1:4">
      <c r="A2937" s="2" t="s">
        <v>4910</v>
      </c>
      <c r="B2937" s="1">
        <v>393851</v>
      </c>
      <c r="C2937" s="5" t="str">
        <f t="shared" si="45"/>
        <v>39385</v>
      </c>
      <c r="D2937" s="2" t="s">
        <v>3044</v>
      </c>
    </row>
    <row r="2938" spans="1:4">
      <c r="A2938" s="2" t="s">
        <v>1792</v>
      </c>
      <c r="B2938" s="1">
        <v>394017</v>
      </c>
      <c r="C2938" s="5" t="str">
        <f t="shared" si="45"/>
        <v>39401</v>
      </c>
      <c r="D2938" s="2" t="s">
        <v>3044</v>
      </c>
    </row>
    <row r="2939" spans="1:4">
      <c r="A2939" s="2" t="s">
        <v>1793</v>
      </c>
      <c r="B2939" s="1">
        <v>394025</v>
      </c>
      <c r="C2939" s="5" t="str">
        <f t="shared" si="45"/>
        <v>39402</v>
      </c>
      <c r="D2939" s="2" t="s">
        <v>3044</v>
      </c>
    </row>
    <row r="2940" spans="1:4">
      <c r="A2940" s="2" t="s">
        <v>1794</v>
      </c>
      <c r="B2940" s="1">
        <v>394033</v>
      </c>
      <c r="C2940" s="5" t="str">
        <f t="shared" si="45"/>
        <v>39403</v>
      </c>
      <c r="D2940" s="2" t="s">
        <v>3044</v>
      </c>
    </row>
    <row r="2941" spans="1:4">
      <c r="A2941" s="2" t="s">
        <v>4911</v>
      </c>
      <c r="B2941" s="1">
        <v>394041</v>
      </c>
      <c r="C2941" s="5" t="str">
        <f t="shared" si="45"/>
        <v>39404</v>
      </c>
      <c r="D2941" s="2" t="s">
        <v>3044</v>
      </c>
    </row>
    <row r="2942" spans="1:4">
      <c r="A2942" s="2" t="s">
        <v>1795</v>
      </c>
      <c r="B2942" s="1">
        <v>394050</v>
      </c>
      <c r="C2942" s="5" t="str">
        <f t="shared" si="45"/>
        <v>39405</v>
      </c>
      <c r="D2942" s="2" t="s">
        <v>3044</v>
      </c>
    </row>
    <row r="2943" spans="1:4">
      <c r="A2943" s="2" t="s">
        <v>4912</v>
      </c>
      <c r="B2943" s="1">
        <v>394068</v>
      </c>
      <c r="C2943" s="5" t="str">
        <f t="shared" si="45"/>
        <v>39406</v>
      </c>
      <c r="D2943" s="2" t="s">
        <v>3044</v>
      </c>
    </row>
    <row r="2944" spans="1:4">
      <c r="A2944" s="2" t="s">
        <v>4913</v>
      </c>
      <c r="B2944" s="1">
        <v>394076</v>
      </c>
      <c r="C2944" s="5" t="str">
        <f t="shared" si="45"/>
        <v>39407</v>
      </c>
      <c r="D2944" s="2" t="s">
        <v>3044</v>
      </c>
    </row>
    <row r="2945" spans="1:4">
      <c r="A2945" s="2" t="s">
        <v>4914</v>
      </c>
      <c r="B2945" s="1">
        <v>394084</v>
      </c>
      <c r="C2945" s="5" t="str">
        <f t="shared" si="45"/>
        <v>39408</v>
      </c>
      <c r="D2945" s="2" t="s">
        <v>3044</v>
      </c>
    </row>
    <row r="2946" spans="1:4">
      <c r="A2946" s="2" t="s">
        <v>4915</v>
      </c>
      <c r="B2946" s="1">
        <v>394092</v>
      </c>
      <c r="C2946" s="5" t="str">
        <f t="shared" si="45"/>
        <v>39409</v>
      </c>
      <c r="D2946" s="2" t="s">
        <v>3044</v>
      </c>
    </row>
    <row r="2947" spans="1:4">
      <c r="A2947" s="2" t="s">
        <v>1796</v>
      </c>
      <c r="B2947" s="1">
        <v>394106</v>
      </c>
      <c r="C2947" s="5" t="str">
        <f t="shared" ref="C2947:C3006" si="46">LEFT(B2947,5)</f>
        <v>39410</v>
      </c>
      <c r="D2947" s="2" t="s">
        <v>3044</v>
      </c>
    </row>
    <row r="2948" spans="1:4">
      <c r="A2948" s="2" t="s">
        <v>1797</v>
      </c>
      <c r="B2948" s="1">
        <v>394114</v>
      </c>
      <c r="C2948" s="5" t="str">
        <f t="shared" si="46"/>
        <v>39411</v>
      </c>
      <c r="D2948" s="2" t="s">
        <v>3044</v>
      </c>
    </row>
    <row r="2949" spans="1:4">
      <c r="A2949" s="2" t="s">
        <v>1798</v>
      </c>
      <c r="B2949" s="1">
        <v>394122</v>
      </c>
      <c r="C2949" s="5" t="str">
        <f t="shared" si="46"/>
        <v>39412</v>
      </c>
      <c r="D2949" s="2" t="s">
        <v>3044</v>
      </c>
    </row>
    <row r="2950" spans="1:4">
      <c r="A2950" s="2" t="s">
        <v>4916</v>
      </c>
      <c r="B2950" s="1">
        <v>394211</v>
      </c>
      <c r="C2950" s="5" t="str">
        <f t="shared" si="46"/>
        <v>39421</v>
      </c>
      <c r="D2950" s="2" t="s">
        <v>3044</v>
      </c>
    </row>
    <row r="2951" spans="1:4">
      <c r="A2951" s="2" t="s">
        <v>4917</v>
      </c>
      <c r="B2951" s="1">
        <v>394220</v>
      </c>
      <c r="C2951" s="5" t="str">
        <f t="shared" si="46"/>
        <v>39422</v>
      </c>
      <c r="D2951" s="2" t="s">
        <v>3044</v>
      </c>
    </row>
    <row r="2952" spans="1:4">
      <c r="A2952" s="2" t="s">
        <v>4918</v>
      </c>
      <c r="B2952" s="1">
        <v>394238</v>
      </c>
      <c r="C2952" s="5" t="str">
        <f t="shared" si="46"/>
        <v>39423</v>
      </c>
      <c r="D2952" s="2" t="s">
        <v>3044</v>
      </c>
    </row>
    <row r="2953" spans="1:4">
      <c r="A2953" s="2" t="s">
        <v>1799</v>
      </c>
      <c r="B2953" s="1">
        <v>394246</v>
      </c>
      <c r="C2953" s="5" t="str">
        <f t="shared" si="46"/>
        <v>39424</v>
      </c>
      <c r="D2953" s="2" t="s">
        <v>3044</v>
      </c>
    </row>
    <row r="2954" spans="1:4">
      <c r="A2954" s="2" t="s">
        <v>4919</v>
      </c>
      <c r="B2954" s="1">
        <v>394254</v>
      </c>
      <c r="C2954" s="5" t="str">
        <f t="shared" si="46"/>
        <v>39425</v>
      </c>
      <c r="D2954" s="2" t="s">
        <v>3044</v>
      </c>
    </row>
    <row r="2955" spans="1:4">
      <c r="A2955" s="2" t="s">
        <v>4920</v>
      </c>
      <c r="B2955" s="1">
        <v>394262</v>
      </c>
      <c r="C2955" s="5" t="str">
        <f t="shared" si="46"/>
        <v>39426</v>
      </c>
      <c r="D2955" s="2" t="s">
        <v>3044</v>
      </c>
    </row>
    <row r="2956" spans="1:4">
      <c r="A2956" s="2" t="s">
        <v>1800</v>
      </c>
      <c r="B2956" s="1">
        <v>394271</v>
      </c>
      <c r="C2956" s="5" t="str">
        <f t="shared" si="46"/>
        <v>39427</v>
      </c>
      <c r="D2956" s="2" t="s">
        <v>3044</v>
      </c>
    </row>
    <row r="2957" spans="1:4">
      <c r="A2957" s="2" t="s">
        <v>1801</v>
      </c>
      <c r="B2957" s="1">
        <v>394289</v>
      </c>
      <c r="C2957" s="5" t="str">
        <f t="shared" si="46"/>
        <v>39428</v>
      </c>
      <c r="D2957" s="2" t="s">
        <v>3044</v>
      </c>
    </row>
    <row r="2958" spans="1:4">
      <c r="A2958" s="2" t="s">
        <v>3051</v>
      </c>
      <c r="B2958" s="1">
        <v>400009</v>
      </c>
      <c r="C2958" s="5" t="str">
        <f t="shared" si="46"/>
        <v>40000</v>
      </c>
      <c r="D2958" s="2" t="s">
        <v>3051</v>
      </c>
    </row>
    <row r="2959" spans="1:4">
      <c r="A2959" s="2" t="s">
        <v>3052</v>
      </c>
      <c r="B2959" s="1">
        <v>401005</v>
      </c>
      <c r="C2959" s="5" t="str">
        <f t="shared" si="46"/>
        <v>40100</v>
      </c>
      <c r="D2959" s="2" t="s">
        <v>3051</v>
      </c>
    </row>
    <row r="2960" spans="1:4">
      <c r="A2960" s="2" t="s">
        <v>3053</v>
      </c>
      <c r="B2960" s="1">
        <v>401307</v>
      </c>
      <c r="C2960" s="5" t="str">
        <f t="shared" si="46"/>
        <v>40130</v>
      </c>
      <c r="D2960" s="2" t="s">
        <v>3051</v>
      </c>
    </row>
    <row r="2961" spans="1:4">
      <c r="A2961" s="2" t="s">
        <v>1805</v>
      </c>
      <c r="B2961" s="1">
        <v>402028</v>
      </c>
      <c r="C2961" s="5" t="str">
        <f t="shared" si="46"/>
        <v>40202</v>
      </c>
      <c r="D2961" s="2" t="s">
        <v>3051</v>
      </c>
    </row>
    <row r="2962" spans="1:4">
      <c r="A2962" s="2" t="s">
        <v>1806</v>
      </c>
      <c r="B2962" s="1">
        <v>402036</v>
      </c>
      <c r="C2962" s="5" t="str">
        <f t="shared" si="46"/>
        <v>40203</v>
      </c>
      <c r="D2962" s="2" t="s">
        <v>3051</v>
      </c>
    </row>
    <row r="2963" spans="1:4">
      <c r="A2963" s="2" t="s">
        <v>3054</v>
      </c>
      <c r="B2963" s="1">
        <v>402044</v>
      </c>
      <c r="C2963" s="5" t="str">
        <f t="shared" si="46"/>
        <v>40204</v>
      </c>
      <c r="D2963" s="2" t="s">
        <v>3051</v>
      </c>
    </row>
    <row r="2964" spans="1:4">
      <c r="A2964" s="2" t="s">
        <v>1808</v>
      </c>
      <c r="B2964" s="1">
        <v>402052</v>
      </c>
      <c r="C2964" s="5" t="str">
        <f t="shared" si="46"/>
        <v>40205</v>
      </c>
      <c r="D2964" s="2" t="s">
        <v>3051</v>
      </c>
    </row>
    <row r="2965" spans="1:4">
      <c r="A2965" s="2" t="s">
        <v>3055</v>
      </c>
      <c r="B2965" s="1">
        <v>402061</v>
      </c>
      <c r="C2965" s="5" t="str">
        <f t="shared" si="46"/>
        <v>40206</v>
      </c>
      <c r="D2965" s="2" t="s">
        <v>3051</v>
      </c>
    </row>
    <row r="2966" spans="1:4">
      <c r="A2966" s="2" t="s">
        <v>1810</v>
      </c>
      <c r="B2966" s="1">
        <v>402079</v>
      </c>
      <c r="C2966" s="5" t="str">
        <f t="shared" si="46"/>
        <v>40207</v>
      </c>
      <c r="D2966" s="2" t="s">
        <v>3051</v>
      </c>
    </row>
    <row r="2967" spans="1:4">
      <c r="A2967" s="2" t="s">
        <v>4921</v>
      </c>
      <c r="B2967" s="1">
        <v>402087</v>
      </c>
      <c r="C2967" s="5" t="str">
        <f t="shared" si="46"/>
        <v>40208</v>
      </c>
      <c r="D2967" s="2" t="s">
        <v>3051</v>
      </c>
    </row>
    <row r="2968" spans="1:4">
      <c r="A2968" s="2" t="s">
        <v>4922</v>
      </c>
      <c r="B2968" s="1">
        <v>402095</v>
      </c>
      <c r="C2968" s="5" t="str">
        <f t="shared" si="46"/>
        <v>40209</v>
      </c>
      <c r="D2968" s="2" t="s">
        <v>3051</v>
      </c>
    </row>
    <row r="2969" spans="1:4">
      <c r="A2969" s="2" t="s">
        <v>1811</v>
      </c>
      <c r="B2969" s="1">
        <v>402109</v>
      </c>
      <c r="C2969" s="5" t="str">
        <f t="shared" si="46"/>
        <v>40210</v>
      </c>
      <c r="D2969" s="2" t="s">
        <v>3051</v>
      </c>
    </row>
    <row r="2970" spans="1:4">
      <c r="A2970" s="2" t="s">
        <v>1812</v>
      </c>
      <c r="B2970" s="1">
        <v>402117</v>
      </c>
      <c r="C2970" s="5" t="str">
        <f t="shared" si="46"/>
        <v>40211</v>
      </c>
      <c r="D2970" s="2" t="s">
        <v>3051</v>
      </c>
    </row>
    <row r="2971" spans="1:4">
      <c r="A2971" s="2" t="s">
        <v>1813</v>
      </c>
      <c r="B2971" s="1">
        <v>402125</v>
      </c>
      <c r="C2971" s="5" t="str">
        <f t="shared" si="46"/>
        <v>40212</v>
      </c>
      <c r="D2971" s="2" t="s">
        <v>3051</v>
      </c>
    </row>
    <row r="2972" spans="1:4">
      <c r="A2972" s="2" t="s">
        <v>1814</v>
      </c>
      <c r="B2972" s="1">
        <v>402133</v>
      </c>
      <c r="C2972" s="5" t="str">
        <f t="shared" si="46"/>
        <v>40213</v>
      </c>
      <c r="D2972" s="2" t="s">
        <v>3051</v>
      </c>
    </row>
    <row r="2973" spans="1:4">
      <c r="A2973" s="2" t="s">
        <v>1815</v>
      </c>
      <c r="B2973" s="1">
        <v>402141</v>
      </c>
      <c r="C2973" s="5" t="str">
        <f t="shared" si="46"/>
        <v>40214</v>
      </c>
      <c r="D2973" s="2" t="s">
        <v>3051</v>
      </c>
    </row>
    <row r="2974" spans="1:4">
      <c r="A2974" s="2" t="s">
        <v>1816</v>
      </c>
      <c r="B2974" s="1">
        <v>402150</v>
      </c>
      <c r="C2974" s="5" t="str">
        <f t="shared" si="46"/>
        <v>40215</v>
      </c>
      <c r="D2974" s="2" t="s">
        <v>3051</v>
      </c>
    </row>
    <row r="2975" spans="1:4">
      <c r="A2975" s="2" t="s">
        <v>1817</v>
      </c>
      <c r="B2975" s="1">
        <v>402168</v>
      </c>
      <c r="C2975" s="5" t="str">
        <f t="shared" si="46"/>
        <v>40216</v>
      </c>
      <c r="D2975" s="2" t="s">
        <v>3051</v>
      </c>
    </row>
    <row r="2976" spans="1:4">
      <c r="A2976" s="2" t="s">
        <v>3056</v>
      </c>
      <c r="B2976" s="1">
        <v>402176</v>
      </c>
      <c r="C2976" s="5" t="str">
        <f t="shared" si="46"/>
        <v>40217</v>
      </c>
      <c r="D2976" s="2" t="s">
        <v>3051</v>
      </c>
    </row>
    <row r="2977" spans="1:4">
      <c r="A2977" s="2" t="s">
        <v>1819</v>
      </c>
      <c r="B2977" s="1">
        <v>402184</v>
      </c>
      <c r="C2977" s="5" t="str">
        <f t="shared" si="46"/>
        <v>40218</v>
      </c>
      <c r="D2977" s="2" t="s">
        <v>3051</v>
      </c>
    </row>
    <row r="2978" spans="1:4">
      <c r="A2978" s="2" t="s">
        <v>1820</v>
      </c>
      <c r="B2978" s="1">
        <v>402192</v>
      </c>
      <c r="C2978" s="5" t="str">
        <f t="shared" si="46"/>
        <v>40219</v>
      </c>
      <c r="D2978" s="2" t="s">
        <v>3051</v>
      </c>
    </row>
    <row r="2979" spans="1:4">
      <c r="A2979" s="2" t="s">
        <v>1821</v>
      </c>
      <c r="B2979" s="1">
        <v>402206</v>
      </c>
      <c r="C2979" s="5" t="str">
        <f t="shared" si="46"/>
        <v>40220</v>
      </c>
      <c r="D2979" s="2" t="s">
        <v>3051</v>
      </c>
    </row>
    <row r="2980" spans="1:4">
      <c r="A2980" s="2" t="s">
        <v>1822</v>
      </c>
      <c r="B2980" s="1">
        <v>402214</v>
      </c>
      <c r="C2980" s="5" t="str">
        <f t="shared" si="46"/>
        <v>40221</v>
      </c>
      <c r="D2980" s="2" t="s">
        <v>3051</v>
      </c>
    </row>
    <row r="2981" spans="1:4">
      <c r="A2981" s="2" t="s">
        <v>4923</v>
      </c>
      <c r="B2981" s="1">
        <v>402222</v>
      </c>
      <c r="C2981" s="5" t="str">
        <f t="shared" si="46"/>
        <v>40222</v>
      </c>
      <c r="D2981" s="2" t="s">
        <v>3051</v>
      </c>
    </row>
    <row r="2982" spans="1:4">
      <c r="A2982" s="2" t="s">
        <v>3057</v>
      </c>
      <c r="B2982" s="1">
        <v>402231</v>
      </c>
      <c r="C2982" s="5" t="str">
        <f t="shared" si="46"/>
        <v>40223</v>
      </c>
      <c r="D2982" s="2" t="s">
        <v>3051</v>
      </c>
    </row>
    <row r="2983" spans="1:4">
      <c r="A2983" s="2" t="s">
        <v>1825</v>
      </c>
      <c r="B2983" s="1">
        <v>402249</v>
      </c>
      <c r="C2983" s="5" t="str">
        <f t="shared" si="46"/>
        <v>40224</v>
      </c>
      <c r="D2983" s="2" t="s">
        <v>3051</v>
      </c>
    </row>
    <row r="2984" spans="1:4">
      <c r="A2984" s="2" t="s">
        <v>1826</v>
      </c>
      <c r="B2984" s="1">
        <v>402257</v>
      </c>
      <c r="C2984" s="5" t="str">
        <f t="shared" si="46"/>
        <v>40225</v>
      </c>
      <c r="D2984" s="2" t="s">
        <v>3051</v>
      </c>
    </row>
    <row r="2985" spans="1:4">
      <c r="A2985" s="2" t="s">
        <v>1827</v>
      </c>
      <c r="B2985" s="1">
        <v>402265</v>
      </c>
      <c r="C2985" s="5" t="str">
        <f t="shared" si="46"/>
        <v>40226</v>
      </c>
      <c r="D2985" s="2" t="s">
        <v>3051</v>
      </c>
    </row>
    <row r="2986" spans="1:4">
      <c r="A2986" s="2" t="s">
        <v>1828</v>
      </c>
      <c r="B2986" s="1">
        <v>402273</v>
      </c>
      <c r="C2986" s="5" t="str">
        <f t="shared" si="46"/>
        <v>40227</v>
      </c>
      <c r="D2986" s="2" t="s">
        <v>3051</v>
      </c>
    </row>
    <row r="2987" spans="1:4">
      <c r="A2987" s="2" t="s">
        <v>1829</v>
      </c>
      <c r="B2987" s="1">
        <v>402281</v>
      </c>
      <c r="C2987" s="5" t="str">
        <f t="shared" si="46"/>
        <v>40228</v>
      </c>
      <c r="D2987" s="2" t="s">
        <v>3051</v>
      </c>
    </row>
    <row r="2988" spans="1:4">
      <c r="A2988" s="2" t="s">
        <v>3058</v>
      </c>
      <c r="B2988" s="1">
        <v>402290</v>
      </c>
      <c r="C2988" s="5" t="str">
        <f t="shared" si="46"/>
        <v>40229</v>
      </c>
      <c r="D2988" s="2" t="s">
        <v>3051</v>
      </c>
    </row>
    <row r="2989" spans="1:4">
      <c r="A2989" s="2" t="s">
        <v>1832</v>
      </c>
      <c r="B2989" s="1">
        <v>402303</v>
      </c>
      <c r="C2989" s="5" t="str">
        <f t="shared" si="46"/>
        <v>40230</v>
      </c>
      <c r="D2989" s="2" t="s">
        <v>3051</v>
      </c>
    </row>
    <row r="2990" spans="1:4">
      <c r="A2990" s="2" t="s">
        <v>3059</v>
      </c>
      <c r="B2990" s="1">
        <v>403059</v>
      </c>
      <c r="C2990" s="5" t="str">
        <f t="shared" si="46"/>
        <v>40305</v>
      </c>
      <c r="D2990" s="2" t="s">
        <v>3051</v>
      </c>
    </row>
    <row r="2991" spans="1:4">
      <c r="A2991" s="2" t="s">
        <v>1834</v>
      </c>
      <c r="B2991" s="1">
        <v>403415</v>
      </c>
      <c r="C2991" s="5" t="str">
        <f t="shared" si="46"/>
        <v>40341</v>
      </c>
      <c r="D2991" s="2" t="s">
        <v>3051</v>
      </c>
    </row>
    <row r="2992" spans="1:4">
      <c r="A2992" s="2" t="s">
        <v>1835</v>
      </c>
      <c r="B2992" s="1">
        <v>403423</v>
      </c>
      <c r="C2992" s="5" t="str">
        <f t="shared" si="46"/>
        <v>40342</v>
      </c>
      <c r="D2992" s="2" t="s">
        <v>3051</v>
      </c>
    </row>
    <row r="2993" spans="1:4">
      <c r="A2993" s="2" t="s">
        <v>3060</v>
      </c>
      <c r="B2993" s="1">
        <v>403431</v>
      </c>
      <c r="C2993" s="5" t="str">
        <f t="shared" si="46"/>
        <v>40343</v>
      </c>
      <c r="D2993" s="2" t="s">
        <v>3051</v>
      </c>
    </row>
    <row r="2994" spans="1:4">
      <c r="A2994" s="2" t="s">
        <v>1838</v>
      </c>
      <c r="B2994" s="1">
        <v>403440</v>
      </c>
      <c r="C2994" s="5" t="str">
        <f t="shared" si="46"/>
        <v>40344</v>
      </c>
      <c r="D2994" s="2" t="s">
        <v>3051</v>
      </c>
    </row>
    <row r="2995" spans="1:4">
      <c r="A2995" s="2" t="s">
        <v>1840</v>
      </c>
      <c r="B2995" s="1">
        <v>403458</v>
      </c>
      <c r="C2995" s="5" t="str">
        <f t="shared" si="46"/>
        <v>40345</v>
      </c>
      <c r="D2995" s="2" t="s">
        <v>3051</v>
      </c>
    </row>
    <row r="2996" spans="1:4">
      <c r="A2996" s="2" t="s">
        <v>1841</v>
      </c>
      <c r="B2996" s="1">
        <v>403482</v>
      </c>
      <c r="C2996" s="5" t="str">
        <f t="shared" si="46"/>
        <v>40348</v>
      </c>
      <c r="D2996" s="2" t="s">
        <v>3051</v>
      </c>
    </row>
    <row r="2997" spans="1:4">
      <c r="A2997" s="2" t="s">
        <v>3063</v>
      </c>
      <c r="B2997" s="1">
        <v>403491</v>
      </c>
      <c r="C2997" s="5" t="str">
        <f t="shared" si="46"/>
        <v>40349</v>
      </c>
      <c r="D2997" s="2" t="s">
        <v>3051</v>
      </c>
    </row>
    <row r="2998" spans="1:4">
      <c r="A2998" s="2" t="s">
        <v>3064</v>
      </c>
      <c r="B2998" s="1">
        <v>403814</v>
      </c>
      <c r="C2998" s="5" t="str">
        <f t="shared" si="46"/>
        <v>40381</v>
      </c>
      <c r="D2998" s="2" t="s">
        <v>3051</v>
      </c>
    </row>
    <row r="2999" spans="1:4">
      <c r="A2999" s="2" t="s">
        <v>1846</v>
      </c>
      <c r="B2999" s="1">
        <v>403822</v>
      </c>
      <c r="C2999" s="5" t="str">
        <f t="shared" si="46"/>
        <v>40382</v>
      </c>
      <c r="D2999" s="2" t="s">
        <v>3051</v>
      </c>
    </row>
    <row r="3000" spans="1:4">
      <c r="A3000" s="2" t="s">
        <v>4924</v>
      </c>
      <c r="B3000" s="1">
        <v>403831</v>
      </c>
      <c r="C3000" s="5" t="str">
        <f t="shared" si="46"/>
        <v>40383</v>
      </c>
      <c r="D3000" s="2" t="s">
        <v>3051</v>
      </c>
    </row>
    <row r="3001" spans="1:4">
      <c r="A3001" s="2" t="s">
        <v>3065</v>
      </c>
      <c r="B3001" s="1">
        <v>403849</v>
      </c>
      <c r="C3001" s="5" t="str">
        <f t="shared" si="46"/>
        <v>40384</v>
      </c>
      <c r="D3001" s="2" t="s">
        <v>3051</v>
      </c>
    </row>
    <row r="3002" spans="1:4">
      <c r="A3002" s="2" t="s">
        <v>4925</v>
      </c>
      <c r="B3002" s="1">
        <v>404012</v>
      </c>
      <c r="C3002" s="5" t="str">
        <f t="shared" si="46"/>
        <v>40401</v>
      </c>
      <c r="D3002" s="2" t="s">
        <v>3051</v>
      </c>
    </row>
    <row r="3003" spans="1:4">
      <c r="A3003" s="2" t="s">
        <v>3066</v>
      </c>
      <c r="B3003" s="1">
        <v>404021</v>
      </c>
      <c r="C3003" s="5" t="str">
        <f t="shared" si="46"/>
        <v>40402</v>
      </c>
      <c r="D3003" s="2" t="s">
        <v>3051</v>
      </c>
    </row>
    <row r="3004" spans="1:4">
      <c r="A3004" s="2" t="s">
        <v>4926</v>
      </c>
      <c r="B3004" s="1">
        <v>404039</v>
      </c>
      <c r="C3004" s="5" t="str">
        <f t="shared" si="46"/>
        <v>40403</v>
      </c>
      <c r="D3004" s="2" t="s">
        <v>3051</v>
      </c>
    </row>
    <row r="3005" spans="1:4">
      <c r="A3005" s="2" t="s">
        <v>4927</v>
      </c>
      <c r="B3005" s="1">
        <v>404047</v>
      </c>
      <c r="C3005" s="5" t="str">
        <f t="shared" si="46"/>
        <v>40404</v>
      </c>
      <c r="D3005" s="2" t="s">
        <v>3051</v>
      </c>
    </row>
    <row r="3006" spans="1:4">
      <c r="A3006" s="2" t="s">
        <v>3067</v>
      </c>
      <c r="B3006" s="1">
        <v>404217</v>
      </c>
      <c r="C3006" s="5" t="str">
        <f t="shared" si="46"/>
        <v>40421</v>
      </c>
      <c r="D3006" s="2" t="s">
        <v>3051</v>
      </c>
    </row>
    <row r="3007" spans="1:4">
      <c r="A3007" s="2" t="s">
        <v>4928</v>
      </c>
      <c r="B3007" s="1">
        <v>404225</v>
      </c>
      <c r="C3007" s="5" t="str">
        <f t="shared" ref="C3007:C3070" si="47">LEFT(B3007,5)</f>
        <v>40422</v>
      </c>
      <c r="D3007" s="2" t="s">
        <v>3051</v>
      </c>
    </row>
    <row r="3008" spans="1:4">
      <c r="A3008" s="2" t="s">
        <v>4929</v>
      </c>
      <c r="B3008" s="1">
        <v>404233</v>
      </c>
      <c r="C3008" s="5" t="str">
        <f t="shared" si="47"/>
        <v>40423</v>
      </c>
      <c r="D3008" s="2" t="s">
        <v>3051</v>
      </c>
    </row>
    <row r="3009" spans="1:4">
      <c r="A3009" s="2" t="s">
        <v>4930</v>
      </c>
      <c r="B3009" s="1">
        <v>404241</v>
      </c>
      <c r="C3009" s="5" t="str">
        <f t="shared" si="47"/>
        <v>40424</v>
      </c>
      <c r="D3009" s="2" t="s">
        <v>3051</v>
      </c>
    </row>
    <row r="3010" spans="1:4">
      <c r="A3010" s="2" t="s">
        <v>4931</v>
      </c>
      <c r="B3010" s="1">
        <v>404250</v>
      </c>
      <c r="C3010" s="5" t="str">
        <f t="shared" si="47"/>
        <v>40425</v>
      </c>
      <c r="D3010" s="2" t="s">
        <v>3051</v>
      </c>
    </row>
    <row r="3011" spans="1:4">
      <c r="A3011" s="2" t="s">
        <v>4932</v>
      </c>
      <c r="B3011" s="1">
        <v>404268</v>
      </c>
      <c r="C3011" s="5" t="str">
        <f t="shared" si="47"/>
        <v>40426</v>
      </c>
      <c r="D3011" s="2" t="s">
        <v>3051</v>
      </c>
    </row>
    <row r="3012" spans="1:4">
      <c r="A3012" s="2" t="s">
        <v>4933</v>
      </c>
      <c r="B3012" s="1">
        <v>404276</v>
      </c>
      <c r="C3012" s="5" t="str">
        <f t="shared" si="47"/>
        <v>40427</v>
      </c>
      <c r="D3012" s="2" t="s">
        <v>3051</v>
      </c>
    </row>
    <row r="3013" spans="1:4">
      <c r="A3013" s="2" t="s">
        <v>4934</v>
      </c>
      <c r="B3013" s="1">
        <v>404284</v>
      </c>
      <c r="C3013" s="5" t="str">
        <f t="shared" si="47"/>
        <v>40428</v>
      </c>
      <c r="D3013" s="2" t="s">
        <v>3051</v>
      </c>
    </row>
    <row r="3014" spans="1:4">
      <c r="A3014" s="2" t="s">
        <v>4935</v>
      </c>
      <c r="B3014" s="1">
        <v>404411</v>
      </c>
      <c r="C3014" s="5" t="str">
        <f t="shared" si="47"/>
        <v>40441</v>
      </c>
      <c r="D3014" s="2" t="s">
        <v>3051</v>
      </c>
    </row>
    <row r="3015" spans="1:4">
      <c r="A3015" s="2" t="s">
        <v>4936</v>
      </c>
      <c r="B3015" s="1">
        <v>404420</v>
      </c>
      <c r="C3015" s="5" t="str">
        <f t="shared" si="47"/>
        <v>40442</v>
      </c>
      <c r="D3015" s="2" t="s">
        <v>3051</v>
      </c>
    </row>
    <row r="3016" spans="1:4">
      <c r="A3016" s="2" t="s">
        <v>1854</v>
      </c>
      <c r="B3016" s="1">
        <v>404471</v>
      </c>
      <c r="C3016" s="5" t="str">
        <f t="shared" si="47"/>
        <v>40447</v>
      </c>
      <c r="D3016" s="2" t="s">
        <v>3051</v>
      </c>
    </row>
    <row r="3017" spans="1:4">
      <c r="A3017" s="2" t="s">
        <v>1855</v>
      </c>
      <c r="B3017" s="1">
        <v>404489</v>
      </c>
      <c r="C3017" s="5" t="str">
        <f t="shared" si="47"/>
        <v>40448</v>
      </c>
      <c r="D3017" s="2" t="s">
        <v>3051</v>
      </c>
    </row>
    <row r="3018" spans="1:4">
      <c r="A3018" s="2" t="s">
        <v>4937</v>
      </c>
      <c r="B3018" s="1">
        <v>404438</v>
      </c>
      <c r="C3018" s="5" t="str">
        <f t="shared" si="47"/>
        <v>40443</v>
      </c>
      <c r="D3018" s="2" t="s">
        <v>3051</v>
      </c>
    </row>
    <row r="3019" spans="1:4">
      <c r="A3019" s="2" t="s">
        <v>4900</v>
      </c>
      <c r="B3019" s="1">
        <v>404446</v>
      </c>
      <c r="C3019" s="5" t="str">
        <f t="shared" si="47"/>
        <v>40444</v>
      </c>
      <c r="D3019" s="2" t="s">
        <v>3051</v>
      </c>
    </row>
    <row r="3020" spans="1:4">
      <c r="A3020" s="2" t="s">
        <v>4938</v>
      </c>
      <c r="B3020" s="1">
        <v>404454</v>
      </c>
      <c r="C3020" s="5" t="str">
        <f t="shared" si="47"/>
        <v>40445</v>
      </c>
      <c r="D3020" s="2" t="s">
        <v>3051</v>
      </c>
    </row>
    <row r="3021" spans="1:4">
      <c r="A3021" s="2" t="s">
        <v>4939</v>
      </c>
      <c r="B3021" s="1">
        <v>404462</v>
      </c>
      <c r="C3021" s="5" t="str">
        <f t="shared" si="47"/>
        <v>40446</v>
      </c>
      <c r="D3021" s="2" t="s">
        <v>3051</v>
      </c>
    </row>
    <row r="3022" spans="1:4">
      <c r="A3022" s="2" t="s">
        <v>4940</v>
      </c>
      <c r="B3022" s="1">
        <v>404624</v>
      </c>
      <c r="C3022" s="5" t="str">
        <f t="shared" si="47"/>
        <v>40462</v>
      </c>
      <c r="D3022" s="2" t="s">
        <v>3051</v>
      </c>
    </row>
    <row r="3023" spans="1:4">
      <c r="A3023" s="2" t="s">
        <v>4438</v>
      </c>
      <c r="B3023" s="1">
        <v>404632</v>
      </c>
      <c r="C3023" s="5" t="str">
        <f t="shared" si="47"/>
        <v>40463</v>
      </c>
      <c r="D3023" s="2" t="s">
        <v>3051</v>
      </c>
    </row>
    <row r="3024" spans="1:4">
      <c r="A3024" s="2" t="s">
        <v>3942</v>
      </c>
      <c r="B3024" s="1">
        <v>404811</v>
      </c>
      <c r="C3024" s="5" t="str">
        <f t="shared" si="47"/>
        <v>40481</v>
      </c>
      <c r="D3024" s="2" t="s">
        <v>3051</v>
      </c>
    </row>
    <row r="3025" spans="1:4">
      <c r="A3025" s="2" t="s">
        <v>4941</v>
      </c>
      <c r="B3025" s="1">
        <v>404829</v>
      </c>
      <c r="C3025" s="5" t="str">
        <f t="shared" si="47"/>
        <v>40482</v>
      </c>
      <c r="D3025" s="2" t="s">
        <v>3051</v>
      </c>
    </row>
    <row r="3026" spans="1:4">
      <c r="A3026" s="2" t="s">
        <v>4942</v>
      </c>
      <c r="B3026" s="1">
        <v>404837</v>
      </c>
      <c r="C3026" s="5" t="str">
        <f t="shared" si="47"/>
        <v>40483</v>
      </c>
      <c r="D3026" s="2" t="s">
        <v>3051</v>
      </c>
    </row>
    <row r="3027" spans="1:4">
      <c r="A3027" s="2" t="s">
        <v>4943</v>
      </c>
      <c r="B3027" s="1">
        <v>405019</v>
      </c>
      <c r="C3027" s="5" t="str">
        <f t="shared" si="47"/>
        <v>40501</v>
      </c>
      <c r="D3027" s="2" t="s">
        <v>3051</v>
      </c>
    </row>
    <row r="3028" spans="1:4">
      <c r="A3028" s="2" t="s">
        <v>1856</v>
      </c>
      <c r="B3028" s="1">
        <v>405035</v>
      </c>
      <c r="C3028" s="5" t="str">
        <f t="shared" si="47"/>
        <v>40503</v>
      </c>
      <c r="D3028" s="2" t="s">
        <v>3051</v>
      </c>
    </row>
    <row r="3029" spans="1:4">
      <c r="A3029" s="2" t="s">
        <v>4944</v>
      </c>
      <c r="B3029" s="1">
        <v>405213</v>
      </c>
      <c r="C3029" s="5" t="str">
        <f t="shared" si="47"/>
        <v>40521</v>
      </c>
      <c r="D3029" s="2" t="s">
        <v>3051</v>
      </c>
    </row>
    <row r="3030" spans="1:4">
      <c r="A3030" s="2" t="s">
        <v>3068</v>
      </c>
      <c r="B3030" s="1">
        <v>405221</v>
      </c>
      <c r="C3030" s="5" t="str">
        <f t="shared" si="47"/>
        <v>40522</v>
      </c>
      <c r="D3030" s="2" t="s">
        <v>3051</v>
      </c>
    </row>
    <row r="3031" spans="1:4">
      <c r="A3031" s="2" t="s">
        <v>4945</v>
      </c>
      <c r="B3031" s="1">
        <v>405230</v>
      </c>
      <c r="C3031" s="5" t="str">
        <f t="shared" si="47"/>
        <v>40523</v>
      </c>
      <c r="D3031" s="2" t="s">
        <v>3051</v>
      </c>
    </row>
    <row r="3032" spans="1:4">
      <c r="A3032" s="2" t="s">
        <v>4946</v>
      </c>
      <c r="B3032" s="1">
        <v>405418</v>
      </c>
      <c r="C3032" s="5" t="str">
        <f t="shared" si="47"/>
        <v>40541</v>
      </c>
      <c r="D3032" s="2" t="s">
        <v>3051</v>
      </c>
    </row>
    <row r="3033" spans="1:4">
      <c r="A3033" s="2" t="s">
        <v>4947</v>
      </c>
      <c r="B3033" s="1">
        <v>405426</v>
      </c>
      <c r="C3033" s="5" t="str">
        <f t="shared" si="47"/>
        <v>40542</v>
      </c>
      <c r="D3033" s="2" t="s">
        <v>3051</v>
      </c>
    </row>
    <row r="3034" spans="1:4">
      <c r="A3034" s="2" t="s">
        <v>4948</v>
      </c>
      <c r="B3034" s="1">
        <v>405434</v>
      </c>
      <c r="C3034" s="5" t="str">
        <f t="shared" si="47"/>
        <v>40543</v>
      </c>
      <c r="D3034" s="2" t="s">
        <v>3051</v>
      </c>
    </row>
    <row r="3035" spans="1:4">
      <c r="A3035" s="2" t="s">
        <v>1552</v>
      </c>
      <c r="B3035" s="1">
        <v>405442</v>
      </c>
      <c r="C3035" s="5" t="str">
        <f t="shared" si="47"/>
        <v>40544</v>
      </c>
      <c r="D3035" s="2" t="s">
        <v>3051</v>
      </c>
    </row>
    <row r="3036" spans="1:4">
      <c r="A3036" s="2" t="s">
        <v>4949</v>
      </c>
      <c r="B3036" s="1">
        <v>405451</v>
      </c>
      <c r="C3036" s="5" t="str">
        <f t="shared" si="47"/>
        <v>40545</v>
      </c>
      <c r="D3036" s="2" t="s">
        <v>3051</v>
      </c>
    </row>
    <row r="3037" spans="1:4">
      <c r="A3037" s="2" t="s">
        <v>4950</v>
      </c>
      <c r="B3037" s="1">
        <v>405469</v>
      </c>
      <c r="C3037" s="5" t="str">
        <f t="shared" si="47"/>
        <v>40546</v>
      </c>
      <c r="D3037" s="2" t="s">
        <v>3051</v>
      </c>
    </row>
    <row r="3038" spans="1:4">
      <c r="A3038" s="2" t="s">
        <v>4951</v>
      </c>
      <c r="B3038" s="1">
        <v>405612</v>
      </c>
      <c r="C3038" s="5" t="str">
        <f t="shared" si="47"/>
        <v>40561</v>
      </c>
      <c r="D3038" s="2" t="s">
        <v>3051</v>
      </c>
    </row>
    <row r="3039" spans="1:4">
      <c r="A3039" s="2" t="s">
        <v>379</v>
      </c>
      <c r="B3039" s="1">
        <v>405621</v>
      </c>
      <c r="C3039" s="5" t="str">
        <f t="shared" si="47"/>
        <v>40562</v>
      </c>
      <c r="D3039" s="2" t="s">
        <v>3051</v>
      </c>
    </row>
    <row r="3040" spans="1:4">
      <c r="A3040" s="2" t="s">
        <v>4952</v>
      </c>
      <c r="B3040" s="1">
        <v>405639</v>
      </c>
      <c r="C3040" s="5" t="str">
        <f t="shared" si="47"/>
        <v>40563</v>
      </c>
      <c r="D3040" s="2" t="s">
        <v>3051</v>
      </c>
    </row>
    <row r="3041" spans="1:4">
      <c r="A3041" s="2" t="s">
        <v>4806</v>
      </c>
      <c r="B3041" s="1">
        <v>405647</v>
      </c>
      <c r="C3041" s="5" t="str">
        <f t="shared" si="47"/>
        <v>40564</v>
      </c>
      <c r="D3041" s="2" t="s">
        <v>3051</v>
      </c>
    </row>
    <row r="3042" spans="1:4">
      <c r="A3042" s="2" t="s">
        <v>4953</v>
      </c>
      <c r="B3042" s="1">
        <v>405817</v>
      </c>
      <c r="C3042" s="5" t="str">
        <f t="shared" si="47"/>
        <v>40581</v>
      </c>
      <c r="D3042" s="2" t="s">
        <v>3051</v>
      </c>
    </row>
    <row r="3043" spans="1:4">
      <c r="A3043" s="2" t="s">
        <v>1861</v>
      </c>
      <c r="B3043" s="1">
        <v>406015</v>
      </c>
      <c r="C3043" s="5" t="str">
        <f t="shared" si="47"/>
        <v>40601</v>
      </c>
      <c r="D3043" s="2" t="s">
        <v>3051</v>
      </c>
    </row>
    <row r="3044" spans="1:4">
      <c r="A3044" s="2" t="s">
        <v>3069</v>
      </c>
      <c r="B3044" s="1">
        <v>406023</v>
      </c>
      <c r="C3044" s="5" t="str">
        <f t="shared" si="47"/>
        <v>40602</v>
      </c>
      <c r="D3044" s="2" t="s">
        <v>3051</v>
      </c>
    </row>
    <row r="3045" spans="1:4">
      <c r="A3045" s="2" t="s">
        <v>4954</v>
      </c>
      <c r="B3045" s="1">
        <v>406031</v>
      </c>
      <c r="C3045" s="5" t="str">
        <f t="shared" si="47"/>
        <v>40603</v>
      </c>
      <c r="D3045" s="2" t="s">
        <v>3051</v>
      </c>
    </row>
    <row r="3046" spans="1:4">
      <c r="A3046" s="2" t="s">
        <v>3070</v>
      </c>
      <c r="B3046" s="1">
        <v>406040</v>
      </c>
      <c r="C3046" s="5" t="str">
        <f t="shared" si="47"/>
        <v>40604</v>
      </c>
      <c r="D3046" s="2" t="s">
        <v>3051</v>
      </c>
    </row>
    <row r="3047" spans="1:4">
      <c r="A3047" s="2" t="s">
        <v>370</v>
      </c>
      <c r="B3047" s="1">
        <v>406058</v>
      </c>
      <c r="C3047" s="5" t="str">
        <f t="shared" si="47"/>
        <v>40605</v>
      </c>
      <c r="D3047" s="2" t="s">
        <v>3051</v>
      </c>
    </row>
    <row r="3048" spans="1:4">
      <c r="A3048" s="2" t="s">
        <v>4955</v>
      </c>
      <c r="B3048" s="1">
        <v>406066</v>
      </c>
      <c r="C3048" s="5" t="str">
        <f t="shared" si="47"/>
        <v>40606</v>
      </c>
      <c r="D3048" s="2" t="s">
        <v>3051</v>
      </c>
    </row>
    <row r="3049" spans="1:4">
      <c r="A3049" s="2" t="s">
        <v>4956</v>
      </c>
      <c r="B3049" s="1">
        <v>406074</v>
      </c>
      <c r="C3049" s="5" t="str">
        <f t="shared" si="47"/>
        <v>40607</v>
      </c>
      <c r="D3049" s="2" t="s">
        <v>3051</v>
      </c>
    </row>
    <row r="3050" spans="1:4">
      <c r="A3050" s="2" t="s">
        <v>1869</v>
      </c>
      <c r="B3050" s="1">
        <v>406082</v>
      </c>
      <c r="C3050" s="5" t="str">
        <f t="shared" si="47"/>
        <v>40608</v>
      </c>
      <c r="D3050" s="2" t="s">
        <v>3051</v>
      </c>
    </row>
    <row r="3051" spans="1:4">
      <c r="A3051" s="2" t="s">
        <v>1870</v>
      </c>
      <c r="B3051" s="1">
        <v>406091</v>
      </c>
      <c r="C3051" s="5" t="str">
        <f t="shared" si="47"/>
        <v>40609</v>
      </c>
      <c r="D3051" s="2" t="s">
        <v>3051</v>
      </c>
    </row>
    <row r="3052" spans="1:4">
      <c r="A3052" s="2" t="s">
        <v>1871</v>
      </c>
      <c r="B3052" s="1">
        <v>406104</v>
      </c>
      <c r="C3052" s="5" t="str">
        <f t="shared" si="47"/>
        <v>40610</v>
      </c>
      <c r="D3052" s="2" t="s">
        <v>3051</v>
      </c>
    </row>
    <row r="3053" spans="1:4">
      <c r="A3053" s="2" t="s">
        <v>1872</v>
      </c>
      <c r="B3053" s="1">
        <v>406210</v>
      </c>
      <c r="C3053" s="5" t="str">
        <f t="shared" si="47"/>
        <v>40621</v>
      </c>
      <c r="D3053" s="2" t="s">
        <v>3051</v>
      </c>
    </row>
    <row r="3054" spans="1:4">
      <c r="A3054" s="2" t="s">
        <v>1873</v>
      </c>
      <c r="B3054" s="1">
        <v>406252</v>
      </c>
      <c r="C3054" s="5" t="str">
        <f t="shared" si="47"/>
        <v>40625</v>
      </c>
      <c r="D3054" s="2" t="s">
        <v>3051</v>
      </c>
    </row>
    <row r="3055" spans="1:4">
      <c r="A3055" s="2" t="s">
        <v>4957</v>
      </c>
      <c r="B3055" s="1">
        <v>406228</v>
      </c>
      <c r="C3055" s="5" t="str">
        <f t="shared" si="47"/>
        <v>40622</v>
      </c>
      <c r="D3055" s="2" t="s">
        <v>3051</v>
      </c>
    </row>
    <row r="3056" spans="1:4">
      <c r="A3056" s="2" t="s">
        <v>4685</v>
      </c>
      <c r="B3056" s="1">
        <v>406236</v>
      </c>
      <c r="C3056" s="5" t="str">
        <f t="shared" si="47"/>
        <v>40623</v>
      </c>
      <c r="D3056" s="2" t="s">
        <v>3051</v>
      </c>
    </row>
    <row r="3057" spans="1:4">
      <c r="A3057" s="2" t="s">
        <v>4958</v>
      </c>
      <c r="B3057" s="1">
        <v>406244</v>
      </c>
      <c r="C3057" s="5" t="str">
        <f t="shared" si="47"/>
        <v>40624</v>
      </c>
      <c r="D3057" s="2" t="s">
        <v>3051</v>
      </c>
    </row>
    <row r="3058" spans="1:4">
      <c r="A3058" s="2" t="s">
        <v>4959</v>
      </c>
      <c r="B3058" s="1">
        <v>406414</v>
      </c>
      <c r="C3058" s="5" t="str">
        <f t="shared" si="47"/>
        <v>40641</v>
      </c>
      <c r="D3058" s="2" t="s">
        <v>3051</v>
      </c>
    </row>
    <row r="3059" spans="1:4">
      <c r="A3059" s="2" t="s">
        <v>3071</v>
      </c>
      <c r="B3059" s="1">
        <v>406422</v>
      </c>
      <c r="C3059" s="5" t="str">
        <f t="shared" si="47"/>
        <v>40642</v>
      </c>
      <c r="D3059" s="2" t="s">
        <v>3051</v>
      </c>
    </row>
    <row r="3060" spans="1:4">
      <c r="A3060" s="2" t="s">
        <v>1876</v>
      </c>
      <c r="B3060" s="1">
        <v>406465</v>
      </c>
      <c r="C3060" s="5" t="str">
        <f t="shared" si="47"/>
        <v>40646</v>
      </c>
      <c r="D3060" s="2" t="s">
        <v>3051</v>
      </c>
    </row>
    <row r="3061" spans="1:4">
      <c r="A3061" s="2" t="s">
        <v>1877</v>
      </c>
      <c r="B3061" s="1">
        <v>406473</v>
      </c>
      <c r="C3061" s="5" t="str">
        <f t="shared" si="47"/>
        <v>40647</v>
      </c>
      <c r="D3061" s="2" t="s">
        <v>3051</v>
      </c>
    </row>
    <row r="3062" spans="1:4">
      <c r="A3062" s="2" t="s">
        <v>4960</v>
      </c>
      <c r="B3062" s="1">
        <v>406431</v>
      </c>
      <c r="C3062" s="5" t="str">
        <f t="shared" si="47"/>
        <v>40643</v>
      </c>
      <c r="D3062" s="2" t="s">
        <v>3051</v>
      </c>
    </row>
    <row r="3063" spans="1:4">
      <c r="A3063" s="2" t="s">
        <v>4961</v>
      </c>
      <c r="B3063" s="1">
        <v>406449</v>
      </c>
      <c r="C3063" s="5" t="str">
        <f t="shared" si="47"/>
        <v>40644</v>
      </c>
      <c r="D3063" s="2" t="s">
        <v>3051</v>
      </c>
    </row>
    <row r="3064" spans="1:4">
      <c r="A3064" s="2" t="s">
        <v>4962</v>
      </c>
      <c r="B3064" s="1">
        <v>406457</v>
      </c>
      <c r="C3064" s="5" t="str">
        <f t="shared" si="47"/>
        <v>40645</v>
      </c>
      <c r="D3064" s="2" t="s">
        <v>3051</v>
      </c>
    </row>
    <row r="3065" spans="1:4">
      <c r="A3065" s="2" t="s">
        <v>3072</v>
      </c>
      <c r="B3065" s="1">
        <v>410004</v>
      </c>
      <c r="C3065" s="5" t="str">
        <f t="shared" si="47"/>
        <v>41000</v>
      </c>
      <c r="D3065" s="2" t="s">
        <v>3072</v>
      </c>
    </row>
    <row r="3066" spans="1:4">
      <c r="A3066" s="2" t="s">
        <v>1878</v>
      </c>
      <c r="B3066" s="1">
        <v>412015</v>
      </c>
      <c r="C3066" s="5" t="str">
        <f t="shared" si="47"/>
        <v>41201</v>
      </c>
      <c r="D3066" s="2" t="s">
        <v>3072</v>
      </c>
    </row>
    <row r="3067" spans="1:4">
      <c r="A3067" s="2" t="s">
        <v>1879</v>
      </c>
      <c r="B3067" s="1">
        <v>412023</v>
      </c>
      <c r="C3067" s="5" t="str">
        <f t="shared" si="47"/>
        <v>41202</v>
      </c>
      <c r="D3067" s="2" t="s">
        <v>3072</v>
      </c>
    </row>
    <row r="3068" spans="1:4">
      <c r="A3068" s="2" t="s">
        <v>3073</v>
      </c>
      <c r="B3068" s="1">
        <v>412031</v>
      </c>
      <c r="C3068" s="5" t="str">
        <f t="shared" si="47"/>
        <v>41203</v>
      </c>
      <c r="D3068" s="2" t="s">
        <v>3072</v>
      </c>
    </row>
    <row r="3069" spans="1:4">
      <c r="A3069" s="2" t="s">
        <v>1881</v>
      </c>
      <c r="B3069" s="1">
        <v>412040</v>
      </c>
      <c r="C3069" s="5" t="str">
        <f t="shared" si="47"/>
        <v>41204</v>
      </c>
      <c r="D3069" s="2" t="s">
        <v>3072</v>
      </c>
    </row>
    <row r="3070" spans="1:4">
      <c r="A3070" s="2" t="s">
        <v>1882</v>
      </c>
      <c r="B3070" s="1">
        <v>412058</v>
      </c>
      <c r="C3070" s="5" t="str">
        <f t="shared" si="47"/>
        <v>41205</v>
      </c>
      <c r="D3070" s="2" t="s">
        <v>3072</v>
      </c>
    </row>
    <row r="3071" spans="1:4">
      <c r="A3071" s="2" t="s">
        <v>3074</v>
      </c>
      <c r="B3071" s="1">
        <v>412066</v>
      </c>
      <c r="C3071" s="5" t="str">
        <f t="shared" ref="C3071:C3134" si="48">LEFT(B3071,5)</f>
        <v>41206</v>
      </c>
      <c r="D3071" s="2" t="s">
        <v>3072</v>
      </c>
    </row>
    <row r="3072" spans="1:4">
      <c r="A3072" s="2" t="s">
        <v>1885</v>
      </c>
      <c r="B3072" s="1">
        <v>412074</v>
      </c>
      <c r="C3072" s="5" t="str">
        <f t="shared" si="48"/>
        <v>41207</v>
      </c>
      <c r="D3072" s="2" t="s">
        <v>3072</v>
      </c>
    </row>
    <row r="3073" spans="1:4">
      <c r="A3073" s="2" t="s">
        <v>1886</v>
      </c>
      <c r="B3073" s="1">
        <v>412082</v>
      </c>
      <c r="C3073" s="5" t="str">
        <f t="shared" si="48"/>
        <v>41208</v>
      </c>
      <c r="D3073" s="2" t="s">
        <v>3072</v>
      </c>
    </row>
    <row r="3074" spans="1:4">
      <c r="A3074" s="2" t="s">
        <v>1887</v>
      </c>
      <c r="B3074" s="1">
        <v>412091</v>
      </c>
      <c r="C3074" s="5" t="str">
        <f t="shared" si="48"/>
        <v>41209</v>
      </c>
      <c r="D3074" s="2" t="s">
        <v>3072</v>
      </c>
    </row>
    <row r="3075" spans="1:4">
      <c r="A3075" s="2" t="s">
        <v>1888</v>
      </c>
      <c r="B3075" s="1">
        <v>412104</v>
      </c>
      <c r="C3075" s="5" t="str">
        <f t="shared" si="48"/>
        <v>41210</v>
      </c>
      <c r="D3075" s="2" t="s">
        <v>3072</v>
      </c>
    </row>
    <row r="3076" spans="1:4">
      <c r="A3076" s="2" t="s">
        <v>4963</v>
      </c>
      <c r="B3076" s="1">
        <v>413011</v>
      </c>
      <c r="C3076" s="5" t="str">
        <f t="shared" si="48"/>
        <v>41301</v>
      </c>
      <c r="D3076" s="2" t="s">
        <v>3072</v>
      </c>
    </row>
    <row r="3077" spans="1:4">
      <c r="A3077" s="2" t="s">
        <v>4964</v>
      </c>
      <c r="B3077" s="1">
        <v>413020</v>
      </c>
      <c r="C3077" s="5" t="str">
        <f t="shared" si="48"/>
        <v>41302</v>
      </c>
      <c r="D3077" s="2" t="s">
        <v>3072</v>
      </c>
    </row>
    <row r="3078" spans="1:4">
      <c r="A3078" s="2" t="s">
        <v>4965</v>
      </c>
      <c r="B3078" s="1">
        <v>413038</v>
      </c>
      <c r="C3078" s="5" t="str">
        <f t="shared" si="48"/>
        <v>41303</v>
      </c>
      <c r="D3078" s="2" t="s">
        <v>3072</v>
      </c>
    </row>
    <row r="3079" spans="1:4">
      <c r="A3079" s="2" t="s">
        <v>4966</v>
      </c>
      <c r="B3079" s="1">
        <v>413046</v>
      </c>
      <c r="C3079" s="5" t="str">
        <f t="shared" si="48"/>
        <v>41304</v>
      </c>
      <c r="D3079" s="2" t="s">
        <v>3072</v>
      </c>
    </row>
    <row r="3080" spans="1:4">
      <c r="A3080" s="2" t="s">
        <v>379</v>
      </c>
      <c r="B3080" s="1">
        <v>413054</v>
      </c>
      <c r="C3080" s="5" t="str">
        <f t="shared" si="48"/>
        <v>41305</v>
      </c>
      <c r="D3080" s="2" t="s">
        <v>3072</v>
      </c>
    </row>
    <row r="3081" spans="1:4">
      <c r="A3081" s="2" t="s">
        <v>4967</v>
      </c>
      <c r="B3081" s="1">
        <v>413062</v>
      </c>
      <c r="C3081" s="5" t="str">
        <f t="shared" si="48"/>
        <v>41306</v>
      </c>
      <c r="D3081" s="2" t="s">
        <v>3072</v>
      </c>
    </row>
    <row r="3082" spans="1:4">
      <c r="A3082" s="2" t="s">
        <v>4968</v>
      </c>
      <c r="B3082" s="1">
        <v>413216</v>
      </c>
      <c r="C3082" s="5" t="str">
        <f t="shared" si="48"/>
        <v>41321</v>
      </c>
      <c r="D3082" s="2" t="s">
        <v>3072</v>
      </c>
    </row>
    <row r="3083" spans="1:4">
      <c r="A3083" s="2" t="s">
        <v>651</v>
      </c>
      <c r="B3083" s="1">
        <v>413224</v>
      </c>
      <c r="C3083" s="5" t="str">
        <f t="shared" si="48"/>
        <v>41322</v>
      </c>
      <c r="D3083" s="2" t="s">
        <v>3072</v>
      </c>
    </row>
    <row r="3084" spans="1:4">
      <c r="A3084" s="2" t="s">
        <v>1889</v>
      </c>
      <c r="B3084" s="1">
        <v>413275</v>
      </c>
      <c r="C3084" s="5" t="str">
        <f t="shared" si="48"/>
        <v>41327</v>
      </c>
      <c r="D3084" s="2" t="s">
        <v>3072</v>
      </c>
    </row>
    <row r="3085" spans="1:4">
      <c r="A3085" s="2" t="s">
        <v>4969</v>
      </c>
      <c r="B3085" s="1">
        <v>413232</v>
      </c>
      <c r="C3085" s="5" t="str">
        <f t="shared" si="48"/>
        <v>41323</v>
      </c>
      <c r="D3085" s="2" t="s">
        <v>3072</v>
      </c>
    </row>
    <row r="3086" spans="1:4">
      <c r="A3086" s="2" t="s">
        <v>4970</v>
      </c>
      <c r="B3086" s="1">
        <v>413241</v>
      </c>
      <c r="C3086" s="5" t="str">
        <f t="shared" si="48"/>
        <v>41324</v>
      </c>
      <c r="D3086" s="2" t="s">
        <v>3072</v>
      </c>
    </row>
    <row r="3087" spans="1:4">
      <c r="A3087" s="2" t="s">
        <v>4971</v>
      </c>
      <c r="B3087" s="1">
        <v>413259</v>
      </c>
      <c r="C3087" s="5" t="str">
        <f t="shared" si="48"/>
        <v>41325</v>
      </c>
      <c r="D3087" s="2" t="s">
        <v>3072</v>
      </c>
    </row>
    <row r="3088" spans="1:4">
      <c r="A3088" s="2" t="s">
        <v>4972</v>
      </c>
      <c r="B3088" s="1">
        <v>413267</v>
      </c>
      <c r="C3088" s="5" t="str">
        <f t="shared" si="48"/>
        <v>41326</v>
      </c>
      <c r="D3088" s="2" t="s">
        <v>3072</v>
      </c>
    </row>
    <row r="3089" spans="1:4">
      <c r="A3089" s="2" t="s">
        <v>1890</v>
      </c>
      <c r="B3089" s="1">
        <v>413411</v>
      </c>
      <c r="C3089" s="5" t="str">
        <f t="shared" si="48"/>
        <v>41341</v>
      </c>
      <c r="D3089" s="2" t="s">
        <v>3072</v>
      </c>
    </row>
    <row r="3090" spans="1:4">
      <c r="A3090" s="2" t="s">
        <v>4973</v>
      </c>
      <c r="B3090" s="1">
        <v>413429</v>
      </c>
      <c r="C3090" s="5" t="str">
        <f t="shared" si="48"/>
        <v>41342</v>
      </c>
      <c r="D3090" s="2" t="s">
        <v>3072</v>
      </c>
    </row>
    <row r="3091" spans="1:4">
      <c r="A3091" s="2" t="s">
        <v>4974</v>
      </c>
      <c r="B3091" s="1">
        <v>413437</v>
      </c>
      <c r="C3091" s="5" t="str">
        <f t="shared" si="48"/>
        <v>41343</v>
      </c>
      <c r="D3091" s="2" t="s">
        <v>3072</v>
      </c>
    </row>
    <row r="3092" spans="1:4">
      <c r="A3092" s="2" t="s">
        <v>4975</v>
      </c>
      <c r="B3092" s="1">
        <v>413445</v>
      </c>
      <c r="C3092" s="5" t="str">
        <f t="shared" si="48"/>
        <v>41344</v>
      </c>
      <c r="D3092" s="2" t="s">
        <v>3072</v>
      </c>
    </row>
    <row r="3093" spans="1:4">
      <c r="A3093" s="2" t="s">
        <v>1891</v>
      </c>
      <c r="B3093" s="1">
        <v>413453</v>
      </c>
      <c r="C3093" s="5" t="str">
        <f t="shared" si="48"/>
        <v>41345</v>
      </c>
      <c r="D3093" s="2" t="s">
        <v>3072</v>
      </c>
    </row>
    <row r="3094" spans="1:4">
      <c r="A3094" s="2" t="s">
        <v>1892</v>
      </c>
      <c r="B3094" s="1">
        <v>413461</v>
      </c>
      <c r="C3094" s="5" t="str">
        <f t="shared" si="48"/>
        <v>41346</v>
      </c>
      <c r="D3094" s="2" t="s">
        <v>3072</v>
      </c>
    </row>
    <row r="3095" spans="1:4">
      <c r="A3095" s="2" t="s">
        <v>4976</v>
      </c>
      <c r="B3095" s="1">
        <v>413615</v>
      </c>
      <c r="C3095" s="5" t="str">
        <f t="shared" si="48"/>
        <v>41361</v>
      </c>
      <c r="D3095" s="2" t="s">
        <v>3072</v>
      </c>
    </row>
    <row r="3096" spans="1:4">
      <c r="A3096" s="2" t="s">
        <v>4518</v>
      </c>
      <c r="B3096" s="1">
        <v>413623</v>
      </c>
      <c r="C3096" s="5" t="str">
        <f t="shared" si="48"/>
        <v>41362</v>
      </c>
      <c r="D3096" s="2" t="s">
        <v>3072</v>
      </c>
    </row>
    <row r="3097" spans="1:4">
      <c r="A3097" s="2" t="s">
        <v>4977</v>
      </c>
      <c r="B3097" s="1">
        <v>413631</v>
      </c>
      <c r="C3097" s="5" t="str">
        <f t="shared" si="48"/>
        <v>41363</v>
      </c>
      <c r="D3097" s="2" t="s">
        <v>3072</v>
      </c>
    </row>
    <row r="3098" spans="1:4">
      <c r="A3098" s="2" t="s">
        <v>4978</v>
      </c>
      <c r="B3098" s="1">
        <v>413640</v>
      </c>
      <c r="C3098" s="5" t="str">
        <f t="shared" si="48"/>
        <v>41364</v>
      </c>
      <c r="D3098" s="2" t="s">
        <v>3072</v>
      </c>
    </row>
    <row r="3099" spans="1:4">
      <c r="A3099" s="2" t="s">
        <v>4979</v>
      </c>
      <c r="B3099" s="1">
        <v>413810</v>
      </c>
      <c r="C3099" s="5" t="str">
        <f t="shared" si="48"/>
        <v>41381</v>
      </c>
      <c r="D3099" s="2" t="s">
        <v>3072</v>
      </c>
    </row>
    <row r="3100" spans="1:4">
      <c r="A3100" s="2" t="s">
        <v>4980</v>
      </c>
      <c r="B3100" s="1">
        <v>413828</v>
      </c>
      <c r="C3100" s="5" t="str">
        <f t="shared" si="48"/>
        <v>41382</v>
      </c>
      <c r="D3100" s="2" t="s">
        <v>3072</v>
      </c>
    </row>
    <row r="3101" spans="1:4">
      <c r="A3101" s="2" t="s">
        <v>4981</v>
      </c>
      <c r="B3101" s="1">
        <v>413836</v>
      </c>
      <c r="C3101" s="5" t="str">
        <f t="shared" si="48"/>
        <v>41383</v>
      </c>
      <c r="D3101" s="2" t="s">
        <v>3072</v>
      </c>
    </row>
    <row r="3102" spans="1:4">
      <c r="A3102" s="2" t="s">
        <v>4982</v>
      </c>
      <c r="B3102" s="1">
        <v>413844</v>
      </c>
      <c r="C3102" s="5" t="str">
        <f t="shared" si="48"/>
        <v>41384</v>
      </c>
      <c r="D3102" s="2" t="s">
        <v>3072</v>
      </c>
    </row>
    <row r="3103" spans="1:4">
      <c r="A3103" s="2" t="s">
        <v>4983</v>
      </c>
      <c r="B3103" s="1">
        <v>413852</v>
      </c>
      <c r="C3103" s="5" t="str">
        <f t="shared" si="48"/>
        <v>41385</v>
      </c>
      <c r="D3103" s="2" t="s">
        <v>3072</v>
      </c>
    </row>
    <row r="3104" spans="1:4">
      <c r="A3104" s="2" t="s">
        <v>4984</v>
      </c>
      <c r="B3104" s="1">
        <v>413861</v>
      </c>
      <c r="C3104" s="5" t="str">
        <f t="shared" si="48"/>
        <v>41386</v>
      </c>
      <c r="D3104" s="2" t="s">
        <v>3072</v>
      </c>
    </row>
    <row r="3105" spans="1:4">
      <c r="A3105" s="2" t="s">
        <v>3075</v>
      </c>
      <c r="B3105" s="1">
        <v>413879</v>
      </c>
      <c r="C3105" s="5" t="str">
        <f t="shared" si="48"/>
        <v>41387</v>
      </c>
      <c r="D3105" s="2" t="s">
        <v>3072</v>
      </c>
    </row>
    <row r="3106" spans="1:4">
      <c r="A3106" s="2" t="s">
        <v>4985</v>
      </c>
      <c r="B3106" s="1">
        <v>413887</v>
      </c>
      <c r="C3106" s="5" t="str">
        <f t="shared" si="48"/>
        <v>41388</v>
      </c>
      <c r="D3106" s="2" t="s">
        <v>3072</v>
      </c>
    </row>
    <row r="3107" spans="1:4">
      <c r="A3107" s="2" t="s">
        <v>4986</v>
      </c>
      <c r="B3107" s="1">
        <v>413895</v>
      </c>
      <c r="C3107" s="5" t="str">
        <f t="shared" si="48"/>
        <v>41389</v>
      </c>
      <c r="D3107" s="2" t="s">
        <v>3072</v>
      </c>
    </row>
    <row r="3108" spans="1:4">
      <c r="A3108" s="2" t="s">
        <v>1895</v>
      </c>
      <c r="B3108" s="1">
        <v>414018</v>
      </c>
      <c r="C3108" s="5" t="str">
        <f t="shared" si="48"/>
        <v>41401</v>
      </c>
      <c r="D3108" s="2" t="s">
        <v>3072</v>
      </c>
    </row>
    <row r="3109" spans="1:4">
      <c r="A3109" s="2" t="s">
        <v>4987</v>
      </c>
      <c r="B3109" s="1">
        <v>414026</v>
      </c>
      <c r="C3109" s="5" t="str">
        <f t="shared" si="48"/>
        <v>41402</v>
      </c>
      <c r="D3109" s="2" t="s">
        <v>3072</v>
      </c>
    </row>
    <row r="3110" spans="1:4">
      <c r="A3110" s="2" t="s">
        <v>4988</v>
      </c>
      <c r="B3110" s="1">
        <v>414212</v>
      </c>
      <c r="C3110" s="5" t="str">
        <f t="shared" si="48"/>
        <v>41421</v>
      </c>
      <c r="D3110" s="2" t="s">
        <v>3072</v>
      </c>
    </row>
    <row r="3111" spans="1:4">
      <c r="A3111" s="2" t="s">
        <v>1189</v>
      </c>
      <c r="B3111" s="1">
        <v>414221</v>
      </c>
      <c r="C3111" s="5" t="str">
        <f t="shared" si="48"/>
        <v>41422</v>
      </c>
      <c r="D3111" s="2" t="s">
        <v>3072</v>
      </c>
    </row>
    <row r="3112" spans="1:4">
      <c r="A3112" s="2" t="s">
        <v>3076</v>
      </c>
      <c r="B3112" s="1">
        <v>414239</v>
      </c>
      <c r="C3112" s="5" t="str">
        <f t="shared" si="48"/>
        <v>41423</v>
      </c>
      <c r="D3112" s="2" t="s">
        <v>3072</v>
      </c>
    </row>
    <row r="3113" spans="1:4">
      <c r="A3113" s="2" t="s">
        <v>1898</v>
      </c>
      <c r="B3113" s="1">
        <v>414247</v>
      </c>
      <c r="C3113" s="5" t="str">
        <f t="shared" si="48"/>
        <v>41424</v>
      </c>
      <c r="D3113" s="2" t="s">
        <v>3072</v>
      </c>
    </row>
    <row r="3114" spans="1:4">
      <c r="A3114" s="2" t="s">
        <v>1899</v>
      </c>
      <c r="B3114" s="1">
        <v>414255</v>
      </c>
      <c r="C3114" s="5" t="str">
        <f t="shared" si="48"/>
        <v>41425</v>
      </c>
      <c r="D3114" s="2" t="s">
        <v>3072</v>
      </c>
    </row>
    <row r="3115" spans="1:4">
      <c r="A3115" s="2" t="s">
        <v>4728</v>
      </c>
      <c r="B3115" s="1">
        <v>414263</v>
      </c>
      <c r="C3115" s="5" t="str">
        <f t="shared" si="48"/>
        <v>41426</v>
      </c>
      <c r="D3115" s="2" t="s">
        <v>3072</v>
      </c>
    </row>
    <row r="3116" spans="1:4">
      <c r="A3116" s="2" t="s">
        <v>4989</v>
      </c>
      <c r="B3116" s="1">
        <v>414271</v>
      </c>
      <c r="C3116" s="5" t="str">
        <f t="shared" si="48"/>
        <v>41427</v>
      </c>
      <c r="D3116" s="2" t="s">
        <v>3072</v>
      </c>
    </row>
    <row r="3117" spans="1:4">
      <c r="A3117" s="2" t="s">
        <v>3077</v>
      </c>
      <c r="B3117" s="1">
        <v>414417</v>
      </c>
      <c r="C3117" s="5" t="str">
        <f t="shared" si="48"/>
        <v>41441</v>
      </c>
      <c r="D3117" s="2" t="s">
        <v>3072</v>
      </c>
    </row>
    <row r="3118" spans="1:4">
      <c r="A3118" s="2" t="s">
        <v>4990</v>
      </c>
      <c r="B3118" s="1">
        <v>414425</v>
      </c>
      <c r="C3118" s="5" t="str">
        <f t="shared" si="48"/>
        <v>41442</v>
      </c>
      <c r="D3118" s="2" t="s">
        <v>3072</v>
      </c>
    </row>
    <row r="3119" spans="1:4">
      <c r="A3119" s="2" t="s">
        <v>4418</v>
      </c>
      <c r="B3119" s="1">
        <v>414433</v>
      </c>
      <c r="C3119" s="5" t="str">
        <f t="shared" si="48"/>
        <v>41443</v>
      </c>
      <c r="D3119" s="2" t="s">
        <v>3072</v>
      </c>
    </row>
    <row r="3120" spans="1:4">
      <c r="A3120" s="2" t="s">
        <v>3078</v>
      </c>
      <c r="B3120" s="1">
        <v>420000</v>
      </c>
      <c r="C3120" s="5" t="str">
        <f t="shared" si="48"/>
        <v>42000</v>
      </c>
      <c r="D3120" s="2" t="s">
        <v>3078</v>
      </c>
    </row>
    <row r="3121" spans="1:4">
      <c r="A3121" s="2" t="s">
        <v>1901</v>
      </c>
      <c r="B3121" s="1">
        <v>422011</v>
      </c>
      <c r="C3121" s="5" t="str">
        <f t="shared" si="48"/>
        <v>42201</v>
      </c>
      <c r="D3121" s="2" t="s">
        <v>3078</v>
      </c>
    </row>
    <row r="3122" spans="1:4">
      <c r="A3122" s="2" t="s">
        <v>3079</v>
      </c>
      <c r="B3122" s="1">
        <v>422029</v>
      </c>
      <c r="C3122" s="5" t="str">
        <f t="shared" si="48"/>
        <v>42202</v>
      </c>
      <c r="D3122" s="2" t="s">
        <v>3078</v>
      </c>
    </row>
    <row r="3123" spans="1:4">
      <c r="A3123" s="2" t="s">
        <v>1903</v>
      </c>
      <c r="B3123" s="1">
        <v>422037</v>
      </c>
      <c r="C3123" s="5" t="str">
        <f t="shared" si="48"/>
        <v>42203</v>
      </c>
      <c r="D3123" s="2" t="s">
        <v>3078</v>
      </c>
    </row>
    <row r="3124" spans="1:4">
      <c r="A3124" s="2" t="s">
        <v>1904</v>
      </c>
      <c r="B3124" s="1">
        <v>422045</v>
      </c>
      <c r="C3124" s="5" t="str">
        <f t="shared" si="48"/>
        <v>42204</v>
      </c>
      <c r="D3124" s="2" t="s">
        <v>3078</v>
      </c>
    </row>
    <row r="3125" spans="1:4">
      <c r="A3125" s="2" t="s">
        <v>1905</v>
      </c>
      <c r="B3125" s="1">
        <v>422053</v>
      </c>
      <c r="C3125" s="5" t="str">
        <f t="shared" si="48"/>
        <v>42205</v>
      </c>
      <c r="D3125" s="2" t="s">
        <v>3078</v>
      </c>
    </row>
    <row r="3126" spans="1:4">
      <c r="A3126" s="2" t="s">
        <v>4991</v>
      </c>
      <c r="B3126" s="1">
        <v>422061</v>
      </c>
      <c r="C3126" s="5" t="str">
        <f t="shared" si="48"/>
        <v>42206</v>
      </c>
      <c r="D3126" s="2" t="s">
        <v>3078</v>
      </c>
    </row>
    <row r="3127" spans="1:4">
      <c r="A3127" s="2" t="s">
        <v>1906</v>
      </c>
      <c r="B3127" s="1">
        <v>422070</v>
      </c>
      <c r="C3127" s="5" t="str">
        <f t="shared" si="48"/>
        <v>42207</v>
      </c>
      <c r="D3127" s="2" t="s">
        <v>3078</v>
      </c>
    </row>
    <row r="3128" spans="1:4">
      <c r="A3128" s="2" t="s">
        <v>1907</v>
      </c>
      <c r="B3128" s="1">
        <v>422088</v>
      </c>
      <c r="C3128" s="5" t="str">
        <f t="shared" si="48"/>
        <v>42208</v>
      </c>
      <c r="D3128" s="2" t="s">
        <v>3078</v>
      </c>
    </row>
    <row r="3129" spans="1:4">
      <c r="A3129" s="2" t="s">
        <v>1908</v>
      </c>
      <c r="B3129" s="1">
        <v>422096</v>
      </c>
      <c r="C3129" s="5" t="str">
        <f t="shared" si="48"/>
        <v>42209</v>
      </c>
      <c r="D3129" s="2" t="s">
        <v>3078</v>
      </c>
    </row>
    <row r="3130" spans="1:4">
      <c r="A3130" s="2" t="s">
        <v>1909</v>
      </c>
      <c r="B3130" s="1">
        <v>422100</v>
      </c>
      <c r="C3130" s="5" t="str">
        <f t="shared" si="48"/>
        <v>42210</v>
      </c>
      <c r="D3130" s="2" t="s">
        <v>3078</v>
      </c>
    </row>
    <row r="3131" spans="1:4">
      <c r="A3131" s="2" t="s">
        <v>1910</v>
      </c>
      <c r="B3131" s="1">
        <v>422118</v>
      </c>
      <c r="C3131" s="5" t="str">
        <f t="shared" si="48"/>
        <v>42211</v>
      </c>
      <c r="D3131" s="2" t="s">
        <v>3078</v>
      </c>
    </row>
    <row r="3132" spans="1:4">
      <c r="A3132" s="2" t="s">
        <v>1911</v>
      </c>
      <c r="B3132" s="1">
        <v>422126</v>
      </c>
      <c r="C3132" s="5" t="str">
        <f t="shared" si="48"/>
        <v>42212</v>
      </c>
      <c r="D3132" s="2" t="s">
        <v>3078</v>
      </c>
    </row>
    <row r="3133" spans="1:4">
      <c r="A3133" s="2" t="s">
        <v>1912</v>
      </c>
      <c r="B3133" s="1">
        <v>422134</v>
      </c>
      <c r="C3133" s="5" t="str">
        <f t="shared" si="48"/>
        <v>42213</v>
      </c>
      <c r="D3133" s="2" t="s">
        <v>3078</v>
      </c>
    </row>
    <row r="3134" spans="1:4">
      <c r="A3134" s="2" t="s">
        <v>3080</v>
      </c>
      <c r="B3134" s="1">
        <v>422142</v>
      </c>
      <c r="C3134" s="5" t="str">
        <f t="shared" si="48"/>
        <v>42214</v>
      </c>
      <c r="D3134" s="2" t="s">
        <v>3078</v>
      </c>
    </row>
    <row r="3135" spans="1:4">
      <c r="A3135" s="2" t="s">
        <v>4992</v>
      </c>
      <c r="B3135" s="1">
        <v>423017</v>
      </c>
      <c r="C3135" s="5" t="str">
        <f t="shared" ref="C3135:C3198" si="49">LEFT(B3135,5)</f>
        <v>42301</v>
      </c>
      <c r="D3135" s="2" t="s">
        <v>3078</v>
      </c>
    </row>
    <row r="3136" spans="1:4">
      <c r="A3136" s="2" t="s">
        <v>4993</v>
      </c>
      <c r="B3136" s="1">
        <v>423025</v>
      </c>
      <c r="C3136" s="5" t="str">
        <f t="shared" si="49"/>
        <v>42302</v>
      </c>
      <c r="D3136" s="2" t="s">
        <v>3078</v>
      </c>
    </row>
    <row r="3137" spans="1:4">
      <c r="A3137" s="2" t="s">
        <v>4479</v>
      </c>
      <c r="B3137" s="1">
        <v>423033</v>
      </c>
      <c r="C3137" s="5" t="str">
        <f t="shared" si="49"/>
        <v>42303</v>
      </c>
      <c r="D3137" s="2" t="s">
        <v>3078</v>
      </c>
    </row>
    <row r="3138" spans="1:4">
      <c r="A3138" s="2" t="s">
        <v>4994</v>
      </c>
      <c r="B3138" s="1">
        <v>423041</v>
      </c>
      <c r="C3138" s="5" t="str">
        <f t="shared" si="49"/>
        <v>42304</v>
      </c>
      <c r="D3138" s="2" t="s">
        <v>3078</v>
      </c>
    </row>
    <row r="3139" spans="1:4">
      <c r="A3139" s="2" t="s">
        <v>3861</v>
      </c>
      <c r="B3139" s="1">
        <v>423050</v>
      </c>
      <c r="C3139" s="5" t="str">
        <f t="shared" si="49"/>
        <v>42305</v>
      </c>
      <c r="D3139" s="2" t="s">
        <v>3078</v>
      </c>
    </row>
    <row r="3140" spans="1:4">
      <c r="A3140" s="2" t="s">
        <v>4995</v>
      </c>
      <c r="B3140" s="1">
        <v>423068</v>
      </c>
      <c r="C3140" s="5" t="str">
        <f t="shared" si="49"/>
        <v>42306</v>
      </c>
      <c r="D3140" s="2" t="s">
        <v>3078</v>
      </c>
    </row>
    <row r="3141" spans="1:4">
      <c r="A3141" s="2" t="s">
        <v>1915</v>
      </c>
      <c r="B3141" s="1">
        <v>423076</v>
      </c>
      <c r="C3141" s="5" t="str">
        <f t="shared" si="49"/>
        <v>42307</v>
      </c>
      <c r="D3141" s="2" t="s">
        <v>3078</v>
      </c>
    </row>
    <row r="3142" spans="1:4">
      <c r="A3142" s="2" t="s">
        <v>1916</v>
      </c>
      <c r="B3142" s="1">
        <v>423084</v>
      </c>
      <c r="C3142" s="5" t="str">
        <f t="shared" si="49"/>
        <v>42308</v>
      </c>
      <c r="D3142" s="2" t="s">
        <v>3078</v>
      </c>
    </row>
    <row r="3143" spans="1:4">
      <c r="A3143" s="2" t="s">
        <v>4996</v>
      </c>
      <c r="B3143" s="1">
        <v>423092</v>
      </c>
      <c r="C3143" s="5" t="str">
        <f t="shared" si="49"/>
        <v>42309</v>
      </c>
      <c r="D3143" s="2" t="s">
        <v>3078</v>
      </c>
    </row>
    <row r="3144" spans="1:4">
      <c r="A3144" s="2" t="s">
        <v>4997</v>
      </c>
      <c r="B3144" s="1">
        <v>423106</v>
      </c>
      <c r="C3144" s="5" t="str">
        <f t="shared" si="49"/>
        <v>42310</v>
      </c>
      <c r="D3144" s="2" t="s">
        <v>3078</v>
      </c>
    </row>
    <row r="3145" spans="1:4">
      <c r="A3145" s="2" t="s">
        <v>4893</v>
      </c>
      <c r="B3145" s="1">
        <v>423114</v>
      </c>
      <c r="C3145" s="5" t="str">
        <f t="shared" si="49"/>
        <v>42311</v>
      </c>
      <c r="D3145" s="2" t="s">
        <v>3078</v>
      </c>
    </row>
    <row r="3146" spans="1:4">
      <c r="A3146" s="2" t="s">
        <v>2828</v>
      </c>
      <c r="B3146" s="1">
        <v>423122</v>
      </c>
      <c r="C3146" s="5" t="str">
        <f t="shared" si="49"/>
        <v>42312</v>
      </c>
      <c r="D3146" s="2" t="s">
        <v>3078</v>
      </c>
    </row>
    <row r="3147" spans="1:4">
      <c r="A3147" s="2" t="s">
        <v>4998</v>
      </c>
      <c r="B3147" s="1">
        <v>423131</v>
      </c>
      <c r="C3147" s="5" t="str">
        <f t="shared" si="49"/>
        <v>42313</v>
      </c>
      <c r="D3147" s="2" t="s">
        <v>3078</v>
      </c>
    </row>
    <row r="3148" spans="1:4">
      <c r="A3148" s="2" t="s">
        <v>4999</v>
      </c>
      <c r="B3148" s="1">
        <v>423149</v>
      </c>
      <c r="C3148" s="5" t="str">
        <f t="shared" si="49"/>
        <v>42314</v>
      </c>
      <c r="D3148" s="2" t="s">
        <v>3078</v>
      </c>
    </row>
    <row r="3149" spans="1:4">
      <c r="A3149" s="2" t="s">
        <v>5000</v>
      </c>
      <c r="B3149" s="1">
        <v>423157</v>
      </c>
      <c r="C3149" s="5" t="str">
        <f t="shared" si="49"/>
        <v>42315</v>
      </c>
      <c r="D3149" s="2" t="s">
        <v>3078</v>
      </c>
    </row>
    <row r="3150" spans="1:4">
      <c r="A3150" s="2" t="s">
        <v>3081</v>
      </c>
      <c r="B3150" s="1">
        <v>423211</v>
      </c>
      <c r="C3150" s="5" t="str">
        <f t="shared" si="49"/>
        <v>42321</v>
      </c>
      <c r="D3150" s="2" t="s">
        <v>3078</v>
      </c>
    </row>
    <row r="3151" spans="1:4">
      <c r="A3151" s="2" t="s">
        <v>3082</v>
      </c>
      <c r="B3151" s="1">
        <v>423220</v>
      </c>
      <c r="C3151" s="5" t="str">
        <f t="shared" si="49"/>
        <v>42322</v>
      </c>
      <c r="D3151" s="2" t="s">
        <v>3078</v>
      </c>
    </row>
    <row r="3152" spans="1:4">
      <c r="A3152" s="2" t="s">
        <v>3083</v>
      </c>
      <c r="B3152" s="1">
        <v>423238</v>
      </c>
      <c r="C3152" s="5" t="str">
        <f t="shared" si="49"/>
        <v>42323</v>
      </c>
      <c r="D3152" s="2" t="s">
        <v>3078</v>
      </c>
    </row>
    <row r="3153" spans="1:4">
      <c r="A3153" s="2" t="s">
        <v>5001</v>
      </c>
      <c r="B3153" s="1">
        <v>423416</v>
      </c>
      <c r="C3153" s="5" t="str">
        <f t="shared" si="49"/>
        <v>42341</v>
      </c>
      <c r="D3153" s="2" t="s">
        <v>3078</v>
      </c>
    </row>
    <row r="3154" spans="1:4">
      <c r="A3154" s="2" t="s">
        <v>5002</v>
      </c>
      <c r="B3154" s="1">
        <v>423424</v>
      </c>
      <c r="C3154" s="5" t="str">
        <f t="shared" si="49"/>
        <v>42342</v>
      </c>
      <c r="D3154" s="2" t="s">
        <v>3078</v>
      </c>
    </row>
    <row r="3155" spans="1:4">
      <c r="A3155" s="2" t="s">
        <v>5003</v>
      </c>
      <c r="B3155" s="1">
        <v>423432</v>
      </c>
      <c r="C3155" s="5" t="str">
        <f t="shared" si="49"/>
        <v>42343</v>
      </c>
      <c r="D3155" s="2" t="s">
        <v>3078</v>
      </c>
    </row>
    <row r="3156" spans="1:4">
      <c r="A3156" s="2" t="s">
        <v>5004</v>
      </c>
      <c r="B3156" s="1">
        <v>423441</v>
      </c>
      <c r="C3156" s="5" t="str">
        <f t="shared" si="49"/>
        <v>42344</v>
      </c>
      <c r="D3156" s="2" t="s">
        <v>3078</v>
      </c>
    </row>
    <row r="3157" spans="1:4">
      <c r="A3157" s="2" t="s">
        <v>4989</v>
      </c>
      <c r="B3157" s="1">
        <v>423611</v>
      </c>
      <c r="C3157" s="5" t="str">
        <f t="shared" si="49"/>
        <v>42361</v>
      </c>
      <c r="D3157" s="2" t="s">
        <v>3078</v>
      </c>
    </row>
    <row r="3158" spans="1:4">
      <c r="A3158" s="2" t="s">
        <v>476</v>
      </c>
      <c r="B3158" s="1">
        <v>423629</v>
      </c>
      <c r="C3158" s="5" t="str">
        <f t="shared" si="49"/>
        <v>42362</v>
      </c>
      <c r="D3158" s="2" t="s">
        <v>3078</v>
      </c>
    </row>
    <row r="3159" spans="1:4">
      <c r="A3159" s="2" t="s">
        <v>864</v>
      </c>
      <c r="B3159" s="1">
        <v>423637</v>
      </c>
      <c r="C3159" s="5" t="str">
        <f t="shared" si="49"/>
        <v>42363</v>
      </c>
      <c r="D3159" s="2" t="s">
        <v>3078</v>
      </c>
    </row>
    <row r="3160" spans="1:4">
      <c r="A3160" s="2" t="s">
        <v>3948</v>
      </c>
      <c r="B3160" s="1">
        <v>423645</v>
      </c>
      <c r="C3160" s="5" t="str">
        <f t="shared" si="49"/>
        <v>42364</v>
      </c>
      <c r="D3160" s="2" t="s">
        <v>3078</v>
      </c>
    </row>
    <row r="3161" spans="1:4">
      <c r="A3161" s="2" t="s">
        <v>5005</v>
      </c>
      <c r="B3161" s="1">
        <v>423653</v>
      </c>
      <c r="C3161" s="5" t="str">
        <f t="shared" si="49"/>
        <v>42365</v>
      </c>
      <c r="D3161" s="2" t="s">
        <v>3078</v>
      </c>
    </row>
    <row r="3162" spans="1:4">
      <c r="A3162" s="2" t="s">
        <v>5006</v>
      </c>
      <c r="B3162" s="1">
        <v>423661</v>
      </c>
      <c r="C3162" s="5" t="str">
        <f t="shared" si="49"/>
        <v>42366</v>
      </c>
      <c r="D3162" s="2" t="s">
        <v>3078</v>
      </c>
    </row>
    <row r="3163" spans="1:4">
      <c r="A3163" s="2" t="s">
        <v>5007</v>
      </c>
      <c r="B3163" s="1">
        <v>423670</v>
      </c>
      <c r="C3163" s="5" t="str">
        <f t="shared" si="49"/>
        <v>42367</v>
      </c>
      <c r="D3163" s="2" t="s">
        <v>3078</v>
      </c>
    </row>
    <row r="3164" spans="1:4">
      <c r="A3164" s="2" t="s">
        <v>5008</v>
      </c>
      <c r="B3164" s="1">
        <v>423688</v>
      </c>
      <c r="C3164" s="5" t="str">
        <f t="shared" si="49"/>
        <v>42368</v>
      </c>
      <c r="D3164" s="2" t="s">
        <v>3078</v>
      </c>
    </row>
    <row r="3165" spans="1:4">
      <c r="A3165" s="2" t="s">
        <v>5009</v>
      </c>
      <c r="B3165" s="1">
        <v>423696</v>
      </c>
      <c r="C3165" s="5" t="str">
        <f t="shared" si="49"/>
        <v>42369</v>
      </c>
      <c r="D3165" s="2" t="s">
        <v>3078</v>
      </c>
    </row>
    <row r="3166" spans="1:4">
      <c r="A3166" s="2" t="s">
        <v>5010</v>
      </c>
      <c r="B3166" s="1">
        <v>423700</v>
      </c>
      <c r="C3166" s="5" t="str">
        <f t="shared" si="49"/>
        <v>42370</v>
      </c>
      <c r="D3166" s="2" t="s">
        <v>3078</v>
      </c>
    </row>
    <row r="3167" spans="1:4">
      <c r="A3167" s="2" t="s">
        <v>5011</v>
      </c>
      <c r="B3167" s="1">
        <v>423718</v>
      </c>
      <c r="C3167" s="5" t="str">
        <f t="shared" si="49"/>
        <v>42371</v>
      </c>
      <c r="D3167" s="2" t="s">
        <v>3078</v>
      </c>
    </row>
    <row r="3168" spans="1:4">
      <c r="A3168" s="2" t="s">
        <v>5012</v>
      </c>
      <c r="B3168" s="1">
        <v>423726</v>
      </c>
      <c r="C3168" s="5" t="str">
        <f t="shared" si="49"/>
        <v>42372</v>
      </c>
      <c r="D3168" s="2" t="s">
        <v>3078</v>
      </c>
    </row>
    <row r="3169" spans="1:4">
      <c r="A3169" s="2" t="s">
        <v>5013</v>
      </c>
      <c r="B3169" s="1">
        <v>423734</v>
      </c>
      <c r="C3169" s="5" t="str">
        <f t="shared" si="49"/>
        <v>42373</v>
      </c>
      <c r="D3169" s="2" t="s">
        <v>3078</v>
      </c>
    </row>
    <row r="3170" spans="1:4">
      <c r="A3170" s="2" t="s">
        <v>5014</v>
      </c>
      <c r="B3170" s="1">
        <v>423742</v>
      </c>
      <c r="C3170" s="5" t="str">
        <f t="shared" si="49"/>
        <v>42374</v>
      </c>
      <c r="D3170" s="2" t="s">
        <v>3078</v>
      </c>
    </row>
    <row r="3171" spans="1:4">
      <c r="A3171" s="2" t="s">
        <v>5015</v>
      </c>
      <c r="B3171" s="1">
        <v>423751</v>
      </c>
      <c r="C3171" s="5" t="str">
        <f t="shared" si="49"/>
        <v>42375</v>
      </c>
      <c r="D3171" s="2" t="s">
        <v>3078</v>
      </c>
    </row>
    <row r="3172" spans="1:4">
      <c r="A3172" s="2" t="s">
        <v>5016</v>
      </c>
      <c r="B3172" s="1">
        <v>423769</v>
      </c>
      <c r="C3172" s="5" t="str">
        <f t="shared" si="49"/>
        <v>42376</v>
      </c>
      <c r="D3172" s="2" t="s">
        <v>3078</v>
      </c>
    </row>
    <row r="3173" spans="1:4">
      <c r="A3173" s="2" t="s">
        <v>4080</v>
      </c>
      <c r="B3173" s="1">
        <v>423815</v>
      </c>
      <c r="C3173" s="5" t="str">
        <f t="shared" si="49"/>
        <v>42381</v>
      </c>
      <c r="D3173" s="2" t="s">
        <v>3078</v>
      </c>
    </row>
    <row r="3174" spans="1:4">
      <c r="A3174" s="2" t="s">
        <v>5017</v>
      </c>
      <c r="B3174" s="1">
        <v>423823</v>
      </c>
      <c r="C3174" s="5" t="str">
        <f t="shared" si="49"/>
        <v>42382</v>
      </c>
      <c r="D3174" s="2" t="s">
        <v>3078</v>
      </c>
    </row>
    <row r="3175" spans="1:4">
      <c r="A3175" s="2" t="s">
        <v>3084</v>
      </c>
      <c r="B3175" s="1">
        <v>423831</v>
      </c>
      <c r="C3175" s="5" t="str">
        <f t="shared" si="49"/>
        <v>42383</v>
      </c>
      <c r="D3175" s="2" t="s">
        <v>3078</v>
      </c>
    </row>
    <row r="3176" spans="1:4">
      <c r="A3176" s="2" t="s">
        <v>5018</v>
      </c>
      <c r="B3176" s="1">
        <v>423840</v>
      </c>
      <c r="C3176" s="5" t="str">
        <f t="shared" si="49"/>
        <v>42384</v>
      </c>
      <c r="D3176" s="2" t="s">
        <v>3078</v>
      </c>
    </row>
    <row r="3177" spans="1:4">
      <c r="A3177" s="2" t="s">
        <v>5019</v>
      </c>
      <c r="B3177" s="1">
        <v>423858</v>
      </c>
      <c r="C3177" s="5" t="str">
        <f t="shared" si="49"/>
        <v>42385</v>
      </c>
      <c r="D3177" s="2" t="s">
        <v>3078</v>
      </c>
    </row>
    <row r="3178" spans="1:4">
      <c r="A3178" s="2" t="s">
        <v>86</v>
      </c>
      <c r="B3178" s="1">
        <v>423866</v>
      </c>
      <c r="C3178" s="5" t="str">
        <f t="shared" si="49"/>
        <v>42386</v>
      </c>
      <c r="D3178" s="2" t="s">
        <v>3078</v>
      </c>
    </row>
    <row r="3179" spans="1:4">
      <c r="A3179" s="2" t="s">
        <v>5020</v>
      </c>
      <c r="B3179" s="1">
        <v>423874</v>
      </c>
      <c r="C3179" s="5" t="str">
        <f t="shared" si="49"/>
        <v>42387</v>
      </c>
      <c r="D3179" s="2" t="s">
        <v>3078</v>
      </c>
    </row>
    <row r="3180" spans="1:4">
      <c r="A3180" s="2" t="s">
        <v>5021</v>
      </c>
      <c r="B3180" s="1">
        <v>423882</v>
      </c>
      <c r="C3180" s="5" t="str">
        <f t="shared" si="49"/>
        <v>42388</v>
      </c>
      <c r="D3180" s="2" t="s">
        <v>3078</v>
      </c>
    </row>
    <row r="3181" spans="1:4">
      <c r="A3181" s="2" t="s">
        <v>5022</v>
      </c>
      <c r="B3181" s="1">
        <v>423891</v>
      </c>
      <c r="C3181" s="5" t="str">
        <f t="shared" si="49"/>
        <v>42389</v>
      </c>
      <c r="D3181" s="2" t="s">
        <v>3078</v>
      </c>
    </row>
    <row r="3182" spans="1:4">
      <c r="A3182" s="2" t="s">
        <v>5023</v>
      </c>
      <c r="B3182" s="1">
        <v>423904</v>
      </c>
      <c r="C3182" s="5" t="str">
        <f t="shared" si="49"/>
        <v>42390</v>
      </c>
      <c r="D3182" s="2" t="s">
        <v>3078</v>
      </c>
    </row>
    <row r="3183" spans="1:4">
      <c r="A3183" s="2" t="s">
        <v>1925</v>
      </c>
      <c r="B3183" s="1">
        <v>423912</v>
      </c>
      <c r="C3183" s="5" t="str">
        <f t="shared" si="49"/>
        <v>42391</v>
      </c>
      <c r="D3183" s="2" t="s">
        <v>3078</v>
      </c>
    </row>
    <row r="3184" spans="1:4">
      <c r="A3184" s="2" t="s">
        <v>3942</v>
      </c>
      <c r="B3184" s="1">
        <v>423921</v>
      </c>
      <c r="C3184" s="5" t="str">
        <f t="shared" si="49"/>
        <v>42392</v>
      </c>
      <c r="D3184" s="2" t="s">
        <v>3078</v>
      </c>
    </row>
    <row r="3185" spans="1:4">
      <c r="A3185" s="2" t="s">
        <v>5024</v>
      </c>
      <c r="B3185" s="1">
        <v>423939</v>
      </c>
      <c r="C3185" s="5" t="str">
        <f t="shared" si="49"/>
        <v>42393</v>
      </c>
      <c r="D3185" s="2" t="s">
        <v>3078</v>
      </c>
    </row>
    <row r="3186" spans="1:4">
      <c r="A3186" s="2" t="s">
        <v>5025</v>
      </c>
      <c r="B3186" s="1">
        <v>424013</v>
      </c>
      <c r="C3186" s="5" t="str">
        <f t="shared" si="49"/>
        <v>42401</v>
      </c>
      <c r="D3186" s="2" t="s">
        <v>3078</v>
      </c>
    </row>
    <row r="3187" spans="1:4">
      <c r="A3187" s="2" t="s">
        <v>5026</v>
      </c>
      <c r="B3187" s="1">
        <v>424021</v>
      </c>
      <c r="C3187" s="5" t="str">
        <f t="shared" si="49"/>
        <v>42402</v>
      </c>
      <c r="D3187" s="2" t="s">
        <v>3078</v>
      </c>
    </row>
    <row r="3188" spans="1:4">
      <c r="A3188" s="2" t="s">
        <v>5027</v>
      </c>
      <c r="B3188" s="1">
        <v>424030</v>
      </c>
      <c r="C3188" s="5" t="str">
        <f t="shared" si="49"/>
        <v>42403</v>
      </c>
      <c r="D3188" s="2" t="s">
        <v>3078</v>
      </c>
    </row>
    <row r="3189" spans="1:4">
      <c r="A3189" s="2" t="s">
        <v>5028</v>
      </c>
      <c r="B3189" s="1">
        <v>424048</v>
      </c>
      <c r="C3189" s="5" t="str">
        <f t="shared" si="49"/>
        <v>42404</v>
      </c>
      <c r="D3189" s="2" t="s">
        <v>3078</v>
      </c>
    </row>
    <row r="3190" spans="1:4">
      <c r="A3190" s="2" t="s">
        <v>5029</v>
      </c>
      <c r="B3190" s="1">
        <v>424056</v>
      </c>
      <c r="C3190" s="5" t="str">
        <f t="shared" si="49"/>
        <v>42405</v>
      </c>
      <c r="D3190" s="2" t="s">
        <v>3078</v>
      </c>
    </row>
    <row r="3191" spans="1:4">
      <c r="A3191" s="2" t="s">
        <v>1926</v>
      </c>
      <c r="B3191" s="1">
        <v>424111</v>
      </c>
      <c r="C3191" s="5" t="str">
        <f t="shared" si="49"/>
        <v>42411</v>
      </c>
      <c r="D3191" s="2" t="s">
        <v>3078</v>
      </c>
    </row>
    <row r="3192" spans="1:4">
      <c r="A3192" s="2" t="s">
        <v>5030</v>
      </c>
      <c r="B3192" s="1">
        <v>424064</v>
      </c>
      <c r="C3192" s="5" t="str">
        <f t="shared" si="49"/>
        <v>42406</v>
      </c>
      <c r="D3192" s="2" t="s">
        <v>3078</v>
      </c>
    </row>
    <row r="3193" spans="1:4">
      <c r="A3193" s="2" t="s">
        <v>5031</v>
      </c>
      <c r="B3193" s="1">
        <v>424072</v>
      </c>
      <c r="C3193" s="5" t="str">
        <f t="shared" si="49"/>
        <v>42407</v>
      </c>
      <c r="D3193" s="2" t="s">
        <v>3078</v>
      </c>
    </row>
    <row r="3194" spans="1:4">
      <c r="A3194" s="2" t="s">
        <v>5032</v>
      </c>
      <c r="B3194" s="1">
        <v>424081</v>
      </c>
      <c r="C3194" s="5" t="str">
        <f t="shared" si="49"/>
        <v>42408</v>
      </c>
      <c r="D3194" s="2" t="s">
        <v>3078</v>
      </c>
    </row>
    <row r="3195" spans="1:4">
      <c r="A3195" s="2" t="s">
        <v>5033</v>
      </c>
      <c r="B3195" s="1">
        <v>424099</v>
      </c>
      <c r="C3195" s="5" t="str">
        <f t="shared" si="49"/>
        <v>42409</v>
      </c>
      <c r="D3195" s="2" t="s">
        <v>3078</v>
      </c>
    </row>
    <row r="3196" spans="1:4">
      <c r="A3196" s="2" t="s">
        <v>5034</v>
      </c>
      <c r="B3196" s="1">
        <v>424102</v>
      </c>
      <c r="C3196" s="5" t="str">
        <f t="shared" si="49"/>
        <v>42410</v>
      </c>
      <c r="D3196" s="2" t="s">
        <v>3078</v>
      </c>
    </row>
    <row r="3197" spans="1:4">
      <c r="A3197" s="2" t="s">
        <v>5035</v>
      </c>
      <c r="B3197" s="1">
        <v>424218</v>
      </c>
      <c r="C3197" s="5" t="str">
        <f t="shared" si="49"/>
        <v>42421</v>
      </c>
      <c r="D3197" s="2" t="s">
        <v>3078</v>
      </c>
    </row>
    <row r="3198" spans="1:4">
      <c r="A3198" s="2" t="s">
        <v>5036</v>
      </c>
      <c r="B3198" s="1">
        <v>424226</v>
      </c>
      <c r="C3198" s="5" t="str">
        <f t="shared" si="49"/>
        <v>42422</v>
      </c>
      <c r="D3198" s="2" t="s">
        <v>3078</v>
      </c>
    </row>
    <row r="3199" spans="1:4">
      <c r="A3199" s="2" t="s">
        <v>5037</v>
      </c>
      <c r="B3199" s="1">
        <v>424234</v>
      </c>
      <c r="C3199" s="5" t="str">
        <f t="shared" ref="C3199:C3262" si="50">LEFT(B3199,5)</f>
        <v>42423</v>
      </c>
      <c r="D3199" s="2" t="s">
        <v>3078</v>
      </c>
    </row>
    <row r="3200" spans="1:4">
      <c r="A3200" s="2" t="s">
        <v>5038</v>
      </c>
      <c r="B3200" s="1">
        <v>424242</v>
      </c>
      <c r="C3200" s="5" t="str">
        <f t="shared" si="50"/>
        <v>42424</v>
      </c>
      <c r="D3200" s="2" t="s">
        <v>3078</v>
      </c>
    </row>
    <row r="3201" spans="1:4">
      <c r="A3201" s="2" t="s">
        <v>5039</v>
      </c>
      <c r="B3201" s="1">
        <v>424412</v>
      </c>
      <c r="C3201" s="5" t="str">
        <f t="shared" si="50"/>
        <v>42441</v>
      </c>
      <c r="D3201" s="2" t="s">
        <v>3078</v>
      </c>
    </row>
    <row r="3202" spans="1:4">
      <c r="A3202" s="2" t="s">
        <v>5040</v>
      </c>
      <c r="B3202" s="1">
        <v>424421</v>
      </c>
      <c r="C3202" s="5" t="str">
        <f t="shared" si="50"/>
        <v>42442</v>
      </c>
      <c r="D3202" s="2" t="s">
        <v>3078</v>
      </c>
    </row>
    <row r="3203" spans="1:4">
      <c r="A3203" s="2" t="s">
        <v>5041</v>
      </c>
      <c r="B3203" s="1">
        <v>424439</v>
      </c>
      <c r="C3203" s="5" t="str">
        <f t="shared" si="50"/>
        <v>42443</v>
      </c>
      <c r="D3203" s="2" t="s">
        <v>3078</v>
      </c>
    </row>
    <row r="3204" spans="1:4">
      <c r="A3204" s="2" t="s">
        <v>5042</v>
      </c>
      <c r="B3204" s="1">
        <v>424447</v>
      </c>
      <c r="C3204" s="5" t="str">
        <f t="shared" si="50"/>
        <v>42444</v>
      </c>
      <c r="D3204" s="2" t="s">
        <v>3078</v>
      </c>
    </row>
    <row r="3205" spans="1:4">
      <c r="A3205" s="2" t="s">
        <v>5043</v>
      </c>
      <c r="B3205" s="1">
        <v>424455</v>
      </c>
      <c r="C3205" s="5" t="str">
        <f t="shared" si="50"/>
        <v>42445</v>
      </c>
      <c r="D3205" s="2" t="s">
        <v>3078</v>
      </c>
    </row>
    <row r="3206" spans="1:4">
      <c r="A3206" s="2" t="s">
        <v>5044</v>
      </c>
      <c r="B3206" s="1">
        <v>424463</v>
      </c>
      <c r="C3206" s="5" t="str">
        <f t="shared" si="50"/>
        <v>42446</v>
      </c>
      <c r="D3206" s="2" t="s">
        <v>3078</v>
      </c>
    </row>
    <row r="3207" spans="1:4">
      <c r="A3207" s="2" t="s">
        <v>3085</v>
      </c>
      <c r="B3207" s="1">
        <v>430005</v>
      </c>
      <c r="C3207" s="5" t="str">
        <f t="shared" si="50"/>
        <v>43000</v>
      </c>
      <c r="D3207" s="2" t="s">
        <v>3085</v>
      </c>
    </row>
    <row r="3208" spans="1:4">
      <c r="A3208" s="2" t="s">
        <v>3086</v>
      </c>
      <c r="B3208" s="1">
        <v>432016</v>
      </c>
      <c r="C3208" s="5" t="str">
        <f t="shared" si="50"/>
        <v>43201</v>
      </c>
      <c r="D3208" s="2" t="s">
        <v>3085</v>
      </c>
    </row>
    <row r="3209" spans="1:4">
      <c r="A3209" s="2" t="s">
        <v>1928</v>
      </c>
      <c r="B3209" s="1">
        <v>432024</v>
      </c>
      <c r="C3209" s="5" t="str">
        <f t="shared" si="50"/>
        <v>43202</v>
      </c>
      <c r="D3209" s="2" t="s">
        <v>3085</v>
      </c>
    </row>
    <row r="3210" spans="1:4">
      <c r="A3210" s="2" t="s">
        <v>3087</v>
      </c>
      <c r="B3210" s="1">
        <v>432032</v>
      </c>
      <c r="C3210" s="5" t="str">
        <f t="shared" si="50"/>
        <v>43203</v>
      </c>
      <c r="D3210" s="2" t="s">
        <v>3085</v>
      </c>
    </row>
    <row r="3211" spans="1:4">
      <c r="A3211" s="2" t="s">
        <v>1930</v>
      </c>
      <c r="B3211" s="1">
        <v>432041</v>
      </c>
      <c r="C3211" s="5" t="str">
        <f t="shared" si="50"/>
        <v>43204</v>
      </c>
      <c r="D3211" s="2" t="s">
        <v>3085</v>
      </c>
    </row>
    <row r="3212" spans="1:4">
      <c r="A3212" s="2" t="s">
        <v>1931</v>
      </c>
      <c r="B3212" s="1">
        <v>432059</v>
      </c>
      <c r="C3212" s="5" t="str">
        <f t="shared" si="50"/>
        <v>43205</v>
      </c>
      <c r="D3212" s="2" t="s">
        <v>3085</v>
      </c>
    </row>
    <row r="3213" spans="1:4">
      <c r="A3213" s="2" t="s">
        <v>1932</v>
      </c>
      <c r="B3213" s="1">
        <v>432067</v>
      </c>
      <c r="C3213" s="5" t="str">
        <f t="shared" si="50"/>
        <v>43206</v>
      </c>
      <c r="D3213" s="2" t="s">
        <v>3085</v>
      </c>
    </row>
    <row r="3214" spans="1:4">
      <c r="A3214" s="2" t="s">
        <v>5045</v>
      </c>
      <c r="B3214" s="1">
        <v>432075</v>
      </c>
      <c r="C3214" s="5" t="str">
        <f t="shared" si="50"/>
        <v>43207</v>
      </c>
      <c r="D3214" s="2" t="s">
        <v>3085</v>
      </c>
    </row>
    <row r="3215" spans="1:4">
      <c r="A3215" s="2" t="s">
        <v>1933</v>
      </c>
      <c r="B3215" s="1">
        <v>432083</v>
      </c>
      <c r="C3215" s="5" t="str">
        <f t="shared" si="50"/>
        <v>43208</v>
      </c>
      <c r="D3215" s="2" t="s">
        <v>3085</v>
      </c>
    </row>
    <row r="3216" spans="1:4">
      <c r="A3216" s="2" t="s">
        <v>5046</v>
      </c>
      <c r="B3216" s="1">
        <v>432091</v>
      </c>
      <c r="C3216" s="5" t="str">
        <f t="shared" si="50"/>
        <v>43209</v>
      </c>
      <c r="D3216" s="2" t="s">
        <v>3085</v>
      </c>
    </row>
    <row r="3217" spans="1:4">
      <c r="A3217" s="2" t="s">
        <v>1934</v>
      </c>
      <c r="B3217" s="1">
        <v>432105</v>
      </c>
      <c r="C3217" s="5" t="str">
        <f t="shared" si="50"/>
        <v>43210</v>
      </c>
      <c r="D3217" s="2" t="s">
        <v>3085</v>
      </c>
    </row>
    <row r="3218" spans="1:4">
      <c r="A3218" s="2" t="s">
        <v>1935</v>
      </c>
      <c r="B3218" s="1">
        <v>432113</v>
      </c>
      <c r="C3218" s="5" t="str">
        <f t="shared" si="50"/>
        <v>43211</v>
      </c>
      <c r="D3218" s="2" t="s">
        <v>3085</v>
      </c>
    </row>
    <row r="3219" spans="1:4">
      <c r="A3219" s="2" t="s">
        <v>3088</v>
      </c>
      <c r="B3219" s="1">
        <v>432121</v>
      </c>
      <c r="C3219" s="5" t="str">
        <f t="shared" si="50"/>
        <v>43212</v>
      </c>
      <c r="D3219" s="2" t="s">
        <v>3085</v>
      </c>
    </row>
    <row r="3220" spans="1:4">
      <c r="A3220" s="2" t="s">
        <v>1937</v>
      </c>
      <c r="B3220" s="1">
        <v>432130</v>
      </c>
      <c r="C3220" s="5" t="str">
        <f t="shared" si="50"/>
        <v>43213</v>
      </c>
      <c r="D3220" s="2" t="s">
        <v>3085</v>
      </c>
    </row>
    <row r="3221" spans="1:4">
      <c r="A3221" s="2" t="s">
        <v>1938</v>
      </c>
      <c r="B3221" s="1">
        <v>432148</v>
      </c>
      <c r="C3221" s="5" t="str">
        <f t="shared" si="50"/>
        <v>43214</v>
      </c>
      <c r="D3221" s="2" t="s">
        <v>3085</v>
      </c>
    </row>
    <row r="3222" spans="1:4">
      <c r="A3222" s="2" t="s">
        <v>1939</v>
      </c>
      <c r="B3222" s="1">
        <v>432156</v>
      </c>
      <c r="C3222" s="5" t="str">
        <f t="shared" si="50"/>
        <v>43215</v>
      </c>
      <c r="D3222" s="2" t="s">
        <v>3085</v>
      </c>
    </row>
    <row r="3223" spans="1:4">
      <c r="A3223" s="2" t="s">
        <v>1940</v>
      </c>
      <c r="B3223" s="1">
        <v>432164</v>
      </c>
      <c r="C3223" s="5" t="str">
        <f t="shared" si="50"/>
        <v>43216</v>
      </c>
      <c r="D3223" s="2" t="s">
        <v>3085</v>
      </c>
    </row>
    <row r="3224" spans="1:4">
      <c r="A3224" s="2" t="s">
        <v>5047</v>
      </c>
      <c r="B3224" s="1">
        <v>433217</v>
      </c>
      <c r="C3224" s="5" t="str">
        <f t="shared" si="50"/>
        <v>43321</v>
      </c>
      <c r="D3224" s="2" t="s">
        <v>3085</v>
      </c>
    </row>
    <row r="3225" spans="1:4">
      <c r="A3225" s="2" t="s">
        <v>5048</v>
      </c>
      <c r="B3225" s="1">
        <v>433225</v>
      </c>
      <c r="C3225" s="5" t="str">
        <f t="shared" si="50"/>
        <v>43322</v>
      </c>
      <c r="D3225" s="2" t="s">
        <v>3085</v>
      </c>
    </row>
    <row r="3226" spans="1:4">
      <c r="A3226" s="2" t="s">
        <v>5049</v>
      </c>
      <c r="B3226" s="1">
        <v>433411</v>
      </c>
      <c r="C3226" s="5" t="str">
        <f t="shared" si="50"/>
        <v>43341</v>
      </c>
      <c r="D3226" s="2" t="s">
        <v>3085</v>
      </c>
    </row>
    <row r="3227" spans="1:4">
      <c r="A3227" s="2" t="s">
        <v>5050</v>
      </c>
      <c r="B3227" s="1">
        <v>433420</v>
      </c>
      <c r="C3227" s="5" t="str">
        <f t="shared" si="50"/>
        <v>43342</v>
      </c>
      <c r="D3227" s="2" t="s">
        <v>3085</v>
      </c>
    </row>
    <row r="3228" spans="1:4">
      <c r="A3228" s="2" t="s">
        <v>5051</v>
      </c>
      <c r="B3228" s="1">
        <v>433438</v>
      </c>
      <c r="C3228" s="5" t="str">
        <f t="shared" si="50"/>
        <v>43343</v>
      </c>
      <c r="D3228" s="2" t="s">
        <v>3085</v>
      </c>
    </row>
    <row r="3229" spans="1:4">
      <c r="A3229" s="2" t="s">
        <v>2787</v>
      </c>
      <c r="B3229" s="1">
        <v>433446</v>
      </c>
      <c r="C3229" s="5" t="str">
        <f t="shared" si="50"/>
        <v>43344</v>
      </c>
      <c r="D3229" s="2" t="s">
        <v>3085</v>
      </c>
    </row>
    <row r="3230" spans="1:4">
      <c r="A3230" s="2" t="s">
        <v>5052</v>
      </c>
      <c r="B3230" s="1">
        <v>433454</v>
      </c>
      <c r="C3230" s="5" t="str">
        <f t="shared" si="50"/>
        <v>43345</v>
      </c>
      <c r="D3230" s="2" t="s">
        <v>3085</v>
      </c>
    </row>
    <row r="3231" spans="1:4">
      <c r="A3231" s="2" t="s">
        <v>1942</v>
      </c>
      <c r="B3231" s="1">
        <v>433489</v>
      </c>
      <c r="C3231" s="5" t="str">
        <f t="shared" si="50"/>
        <v>43348</v>
      </c>
      <c r="D3231" s="2" t="s">
        <v>3085</v>
      </c>
    </row>
    <row r="3232" spans="1:4">
      <c r="A3232" s="2" t="s">
        <v>4702</v>
      </c>
      <c r="B3232" s="1">
        <v>433462</v>
      </c>
      <c r="C3232" s="5" t="str">
        <f t="shared" si="50"/>
        <v>43346</v>
      </c>
      <c r="D3232" s="2" t="s">
        <v>3085</v>
      </c>
    </row>
    <row r="3233" spans="1:4">
      <c r="A3233" s="2" t="s">
        <v>5053</v>
      </c>
      <c r="B3233" s="1">
        <v>433471</v>
      </c>
      <c r="C3233" s="5" t="str">
        <f t="shared" si="50"/>
        <v>43347</v>
      </c>
      <c r="D3233" s="2" t="s">
        <v>3085</v>
      </c>
    </row>
    <row r="3234" spans="1:4">
      <c r="A3234" s="2" t="s">
        <v>5054</v>
      </c>
      <c r="B3234" s="1">
        <v>433616</v>
      </c>
      <c r="C3234" s="5" t="str">
        <f t="shared" si="50"/>
        <v>43361</v>
      </c>
      <c r="D3234" s="2" t="s">
        <v>3085</v>
      </c>
    </row>
    <row r="3235" spans="1:4">
      <c r="A3235" s="2" t="s">
        <v>5055</v>
      </c>
      <c r="B3235" s="1">
        <v>433624</v>
      </c>
      <c r="C3235" s="5" t="str">
        <f t="shared" si="50"/>
        <v>43362</v>
      </c>
      <c r="D3235" s="2" t="s">
        <v>3085</v>
      </c>
    </row>
    <row r="3236" spans="1:4">
      <c r="A3236" s="2" t="s">
        <v>5056</v>
      </c>
      <c r="B3236" s="1">
        <v>433632</v>
      </c>
      <c r="C3236" s="5" t="str">
        <f t="shared" si="50"/>
        <v>43363</v>
      </c>
      <c r="D3236" s="2" t="s">
        <v>3085</v>
      </c>
    </row>
    <row r="3237" spans="1:4">
      <c r="A3237" s="2" t="s">
        <v>1943</v>
      </c>
      <c r="B3237" s="1">
        <v>433641</v>
      </c>
      <c r="C3237" s="5" t="str">
        <f t="shared" si="50"/>
        <v>43364</v>
      </c>
      <c r="D3237" s="2" t="s">
        <v>3085</v>
      </c>
    </row>
    <row r="3238" spans="1:4">
      <c r="A3238" s="2" t="s">
        <v>5057</v>
      </c>
      <c r="B3238" s="1">
        <v>433659</v>
      </c>
      <c r="C3238" s="5" t="str">
        <f t="shared" si="50"/>
        <v>43365</v>
      </c>
      <c r="D3238" s="2" t="s">
        <v>3085</v>
      </c>
    </row>
    <row r="3239" spans="1:4">
      <c r="A3239" s="2" t="s">
        <v>5058</v>
      </c>
      <c r="B3239" s="1">
        <v>433667</v>
      </c>
      <c r="C3239" s="5" t="str">
        <f t="shared" si="50"/>
        <v>43366</v>
      </c>
      <c r="D3239" s="2" t="s">
        <v>3085</v>
      </c>
    </row>
    <row r="3240" spans="1:4">
      <c r="A3240" s="2" t="s">
        <v>1944</v>
      </c>
      <c r="B3240" s="1">
        <v>433675</v>
      </c>
      <c r="C3240" s="5" t="str">
        <f t="shared" si="50"/>
        <v>43367</v>
      </c>
      <c r="D3240" s="2" t="s">
        <v>3085</v>
      </c>
    </row>
    <row r="3241" spans="1:4">
      <c r="A3241" s="2" t="s">
        <v>1945</v>
      </c>
      <c r="B3241" s="1">
        <v>433683</v>
      </c>
      <c r="C3241" s="5" t="str">
        <f t="shared" si="50"/>
        <v>43368</v>
      </c>
      <c r="D3241" s="2" t="s">
        <v>3085</v>
      </c>
    </row>
    <row r="3242" spans="1:4">
      <c r="A3242" s="2" t="s">
        <v>1946</v>
      </c>
      <c r="B3242" s="1">
        <v>433691</v>
      </c>
      <c r="C3242" s="5" t="str">
        <f t="shared" si="50"/>
        <v>43369</v>
      </c>
      <c r="D3242" s="2" t="s">
        <v>3085</v>
      </c>
    </row>
    <row r="3243" spans="1:4">
      <c r="A3243" s="2" t="s">
        <v>5059</v>
      </c>
      <c r="B3243" s="1">
        <v>433811</v>
      </c>
      <c r="C3243" s="5" t="str">
        <f t="shared" si="50"/>
        <v>43381</v>
      </c>
      <c r="D3243" s="2" t="s">
        <v>3085</v>
      </c>
    </row>
    <row r="3244" spans="1:4">
      <c r="A3244" s="2" t="s">
        <v>5060</v>
      </c>
      <c r="B3244" s="1">
        <v>433829</v>
      </c>
      <c r="C3244" s="5" t="str">
        <f t="shared" si="50"/>
        <v>43382</v>
      </c>
      <c r="D3244" s="2" t="s">
        <v>3085</v>
      </c>
    </row>
    <row r="3245" spans="1:4">
      <c r="A3245" s="2" t="s">
        <v>5061</v>
      </c>
      <c r="B3245" s="1">
        <v>433837</v>
      </c>
      <c r="C3245" s="5" t="str">
        <f t="shared" si="50"/>
        <v>43383</v>
      </c>
      <c r="D3245" s="2" t="s">
        <v>3085</v>
      </c>
    </row>
    <row r="3246" spans="1:4">
      <c r="A3246" s="2" t="s">
        <v>5062</v>
      </c>
      <c r="B3246" s="1">
        <v>433845</v>
      </c>
      <c r="C3246" s="5" t="str">
        <f t="shared" si="50"/>
        <v>43384</v>
      </c>
      <c r="D3246" s="2" t="s">
        <v>3085</v>
      </c>
    </row>
    <row r="3247" spans="1:4">
      <c r="A3247" s="2" t="s">
        <v>5063</v>
      </c>
      <c r="B3247" s="1">
        <v>433853</v>
      </c>
      <c r="C3247" s="5" t="str">
        <f t="shared" si="50"/>
        <v>43385</v>
      </c>
      <c r="D3247" s="2" t="s">
        <v>3085</v>
      </c>
    </row>
    <row r="3248" spans="1:4">
      <c r="A3248" s="2" t="s">
        <v>5064</v>
      </c>
      <c r="B3248" s="1">
        <v>434019</v>
      </c>
      <c r="C3248" s="5" t="str">
        <f t="shared" si="50"/>
        <v>43401</v>
      </c>
      <c r="D3248" s="2" t="s">
        <v>3085</v>
      </c>
    </row>
    <row r="3249" spans="1:4">
      <c r="A3249" s="2" t="s">
        <v>5065</v>
      </c>
      <c r="B3249" s="1">
        <v>434027</v>
      </c>
      <c r="C3249" s="5" t="str">
        <f t="shared" si="50"/>
        <v>43402</v>
      </c>
      <c r="D3249" s="2" t="s">
        <v>3085</v>
      </c>
    </row>
    <row r="3250" spans="1:4">
      <c r="A3250" s="2" t="s">
        <v>1947</v>
      </c>
      <c r="B3250" s="1">
        <v>434035</v>
      </c>
      <c r="C3250" s="5" t="str">
        <f t="shared" si="50"/>
        <v>43403</v>
      </c>
      <c r="D3250" s="2" t="s">
        <v>3085</v>
      </c>
    </row>
    <row r="3251" spans="1:4">
      <c r="A3251" s="2" t="s">
        <v>3089</v>
      </c>
      <c r="B3251" s="1">
        <v>434043</v>
      </c>
      <c r="C3251" s="5" t="str">
        <f t="shared" si="50"/>
        <v>43404</v>
      </c>
      <c r="D3251" s="2" t="s">
        <v>3085</v>
      </c>
    </row>
    <row r="3252" spans="1:4">
      <c r="A3252" s="2" t="s">
        <v>5066</v>
      </c>
      <c r="B3252" s="1">
        <v>434051</v>
      </c>
      <c r="C3252" s="5" t="str">
        <f t="shared" si="50"/>
        <v>43405</v>
      </c>
      <c r="D3252" s="2" t="s">
        <v>3085</v>
      </c>
    </row>
    <row r="3253" spans="1:4">
      <c r="A3253" s="2" t="s">
        <v>5067</v>
      </c>
      <c r="B3253" s="1">
        <v>434060</v>
      </c>
      <c r="C3253" s="5" t="str">
        <f t="shared" si="50"/>
        <v>43406</v>
      </c>
      <c r="D3253" s="2" t="s">
        <v>3085</v>
      </c>
    </row>
    <row r="3254" spans="1:4">
      <c r="A3254" s="2" t="s">
        <v>5068</v>
      </c>
      <c r="B3254" s="1">
        <v>434078</v>
      </c>
      <c r="C3254" s="5" t="str">
        <f t="shared" si="50"/>
        <v>43407</v>
      </c>
      <c r="D3254" s="2" t="s">
        <v>3085</v>
      </c>
    </row>
    <row r="3255" spans="1:4">
      <c r="A3255" s="2" t="s">
        <v>5069</v>
      </c>
      <c r="B3255" s="1">
        <v>434213</v>
      </c>
      <c r="C3255" s="5" t="str">
        <f t="shared" si="50"/>
        <v>43421</v>
      </c>
      <c r="D3255" s="2" t="s">
        <v>3085</v>
      </c>
    </row>
    <row r="3256" spans="1:4">
      <c r="A3256" s="2" t="s">
        <v>5070</v>
      </c>
      <c r="B3256" s="1">
        <v>434221</v>
      </c>
      <c r="C3256" s="5" t="str">
        <f t="shared" si="50"/>
        <v>43422</v>
      </c>
      <c r="D3256" s="2" t="s">
        <v>3085</v>
      </c>
    </row>
    <row r="3257" spans="1:4">
      <c r="A3257" s="2" t="s">
        <v>3090</v>
      </c>
      <c r="B3257" s="1">
        <v>434230</v>
      </c>
      <c r="C3257" s="5" t="str">
        <f t="shared" si="50"/>
        <v>43423</v>
      </c>
      <c r="D3257" s="2" t="s">
        <v>3085</v>
      </c>
    </row>
    <row r="3258" spans="1:4">
      <c r="A3258" s="2" t="s">
        <v>453</v>
      </c>
      <c r="B3258" s="1">
        <v>434248</v>
      </c>
      <c r="C3258" s="5" t="str">
        <f t="shared" si="50"/>
        <v>43424</v>
      </c>
      <c r="D3258" s="2" t="s">
        <v>3085</v>
      </c>
    </row>
    <row r="3259" spans="1:4">
      <c r="A3259" s="2" t="s">
        <v>1953</v>
      </c>
      <c r="B3259" s="1">
        <v>434256</v>
      </c>
      <c r="C3259" s="5" t="str">
        <f t="shared" si="50"/>
        <v>43425</v>
      </c>
      <c r="D3259" s="2" t="s">
        <v>3085</v>
      </c>
    </row>
    <row r="3260" spans="1:4">
      <c r="A3260" s="2" t="s">
        <v>5071</v>
      </c>
      <c r="B3260" s="1">
        <v>434264</v>
      </c>
      <c r="C3260" s="5" t="str">
        <f t="shared" si="50"/>
        <v>43426</v>
      </c>
      <c r="D3260" s="2" t="s">
        <v>3085</v>
      </c>
    </row>
    <row r="3261" spans="1:4">
      <c r="A3261" s="2" t="s">
        <v>5072</v>
      </c>
      <c r="B3261" s="1">
        <v>434272</v>
      </c>
      <c r="C3261" s="5" t="str">
        <f t="shared" si="50"/>
        <v>43427</v>
      </c>
      <c r="D3261" s="2" t="s">
        <v>3085</v>
      </c>
    </row>
    <row r="3262" spans="1:4">
      <c r="A3262" s="2" t="s">
        <v>1108</v>
      </c>
      <c r="B3262" s="1">
        <v>434281</v>
      </c>
      <c r="C3262" s="5" t="str">
        <f t="shared" si="50"/>
        <v>43428</v>
      </c>
      <c r="D3262" s="2" t="s">
        <v>3085</v>
      </c>
    </row>
    <row r="3263" spans="1:4">
      <c r="A3263" s="2" t="s">
        <v>5073</v>
      </c>
      <c r="B3263" s="1">
        <v>434299</v>
      </c>
      <c r="C3263" s="5" t="str">
        <f t="shared" ref="C3263:C3326" si="51">LEFT(B3263,5)</f>
        <v>43429</v>
      </c>
      <c r="D3263" s="2" t="s">
        <v>3085</v>
      </c>
    </row>
    <row r="3264" spans="1:4">
      <c r="A3264" s="2" t="s">
        <v>5074</v>
      </c>
      <c r="B3264" s="1">
        <v>434302</v>
      </c>
      <c r="C3264" s="5" t="str">
        <f t="shared" si="51"/>
        <v>43430</v>
      </c>
      <c r="D3264" s="2" t="s">
        <v>3085</v>
      </c>
    </row>
    <row r="3265" spans="1:4">
      <c r="A3265" s="2" t="s">
        <v>5075</v>
      </c>
      <c r="B3265" s="1">
        <v>434311</v>
      </c>
      <c r="C3265" s="5" t="str">
        <f t="shared" si="51"/>
        <v>43431</v>
      </c>
      <c r="D3265" s="2" t="s">
        <v>3085</v>
      </c>
    </row>
    <row r="3266" spans="1:4">
      <c r="A3266" s="2" t="s">
        <v>1958</v>
      </c>
      <c r="B3266" s="1">
        <v>434329</v>
      </c>
      <c r="C3266" s="5" t="str">
        <f t="shared" si="51"/>
        <v>43432</v>
      </c>
      <c r="D3266" s="2" t="s">
        <v>3085</v>
      </c>
    </row>
    <row r="3267" spans="1:4">
      <c r="A3267" s="2" t="s">
        <v>1959</v>
      </c>
      <c r="B3267" s="1">
        <v>434337</v>
      </c>
      <c r="C3267" s="5" t="str">
        <f t="shared" si="51"/>
        <v>43433</v>
      </c>
      <c r="D3267" s="2" t="s">
        <v>3085</v>
      </c>
    </row>
    <row r="3268" spans="1:4">
      <c r="A3268" s="2" t="s">
        <v>3091</v>
      </c>
      <c r="B3268" s="1">
        <v>434418</v>
      </c>
      <c r="C3268" s="5" t="str">
        <f t="shared" si="51"/>
        <v>43441</v>
      </c>
      <c r="D3268" s="2" t="s">
        <v>3085</v>
      </c>
    </row>
    <row r="3269" spans="1:4">
      <c r="A3269" s="2" t="s">
        <v>3092</v>
      </c>
      <c r="B3269" s="1">
        <v>434426</v>
      </c>
      <c r="C3269" s="5" t="str">
        <f t="shared" si="51"/>
        <v>43442</v>
      </c>
      <c r="D3269" s="2" t="s">
        <v>3085</v>
      </c>
    </row>
    <row r="3270" spans="1:4">
      <c r="A3270" s="2" t="s">
        <v>1964</v>
      </c>
      <c r="B3270" s="1">
        <v>434434</v>
      </c>
      <c r="C3270" s="5" t="str">
        <f t="shared" si="51"/>
        <v>43443</v>
      </c>
      <c r="D3270" s="2" t="s">
        <v>3085</v>
      </c>
    </row>
    <row r="3271" spans="1:4">
      <c r="A3271" s="2" t="s">
        <v>1965</v>
      </c>
      <c r="B3271" s="1">
        <v>434442</v>
      </c>
      <c r="C3271" s="5" t="str">
        <f t="shared" si="51"/>
        <v>43444</v>
      </c>
      <c r="D3271" s="2" t="s">
        <v>3085</v>
      </c>
    </row>
    <row r="3272" spans="1:4">
      <c r="A3272" s="2" t="s">
        <v>1966</v>
      </c>
      <c r="B3272" s="1">
        <v>434477</v>
      </c>
      <c r="C3272" s="5" t="str">
        <f t="shared" si="51"/>
        <v>43447</v>
      </c>
      <c r="D3272" s="2" t="s">
        <v>3085</v>
      </c>
    </row>
    <row r="3273" spans="1:4">
      <c r="A3273" s="2" t="s">
        <v>5076</v>
      </c>
      <c r="B3273" s="1">
        <v>434451</v>
      </c>
      <c r="C3273" s="5" t="str">
        <f t="shared" si="51"/>
        <v>43445</v>
      </c>
      <c r="D3273" s="2" t="s">
        <v>3085</v>
      </c>
    </row>
    <row r="3274" spans="1:4">
      <c r="A3274" s="2" t="s">
        <v>5077</v>
      </c>
      <c r="B3274" s="1">
        <v>434469</v>
      </c>
      <c r="C3274" s="5" t="str">
        <f t="shared" si="51"/>
        <v>43446</v>
      </c>
      <c r="D3274" s="2" t="s">
        <v>3085</v>
      </c>
    </row>
    <row r="3275" spans="1:4">
      <c r="A3275" s="2" t="s">
        <v>5078</v>
      </c>
      <c r="B3275" s="1">
        <v>434612</v>
      </c>
      <c r="C3275" s="5" t="str">
        <f t="shared" si="51"/>
        <v>43461</v>
      </c>
      <c r="D3275" s="2" t="s">
        <v>3085</v>
      </c>
    </row>
    <row r="3276" spans="1:4">
      <c r="A3276" s="2" t="s">
        <v>5079</v>
      </c>
      <c r="B3276" s="1">
        <v>434621</v>
      </c>
      <c r="C3276" s="5" t="str">
        <f t="shared" si="51"/>
        <v>43462</v>
      </c>
      <c r="D3276" s="2" t="s">
        <v>3085</v>
      </c>
    </row>
    <row r="3277" spans="1:4">
      <c r="A3277" s="2" t="s">
        <v>5080</v>
      </c>
      <c r="B3277" s="1">
        <v>434639</v>
      </c>
      <c r="C3277" s="5" t="str">
        <f t="shared" si="51"/>
        <v>43463</v>
      </c>
      <c r="D3277" s="2" t="s">
        <v>3085</v>
      </c>
    </row>
    <row r="3278" spans="1:4">
      <c r="A3278" s="2" t="s">
        <v>5081</v>
      </c>
      <c r="B3278" s="1">
        <v>434647</v>
      </c>
      <c r="C3278" s="5" t="str">
        <f t="shared" si="51"/>
        <v>43464</v>
      </c>
      <c r="D3278" s="2" t="s">
        <v>3085</v>
      </c>
    </row>
    <row r="3279" spans="1:4">
      <c r="A3279" s="2" t="s">
        <v>5082</v>
      </c>
      <c r="B3279" s="1">
        <v>434655</v>
      </c>
      <c r="C3279" s="5" t="str">
        <f t="shared" si="51"/>
        <v>43465</v>
      </c>
      <c r="D3279" s="2" t="s">
        <v>3085</v>
      </c>
    </row>
    <row r="3280" spans="1:4">
      <c r="A3280" s="2" t="s">
        <v>5083</v>
      </c>
      <c r="B3280" s="1">
        <v>434663</v>
      </c>
      <c r="C3280" s="5" t="str">
        <f t="shared" si="51"/>
        <v>43466</v>
      </c>
      <c r="D3280" s="2" t="s">
        <v>3085</v>
      </c>
    </row>
    <row r="3281" spans="1:4">
      <c r="A3281" s="2" t="s">
        <v>5084</v>
      </c>
      <c r="B3281" s="1">
        <v>434671</v>
      </c>
      <c r="C3281" s="5" t="str">
        <f t="shared" si="51"/>
        <v>43467</v>
      </c>
      <c r="D3281" s="2" t="s">
        <v>3085</v>
      </c>
    </row>
    <row r="3282" spans="1:4">
      <c r="A3282" s="2" t="s">
        <v>1967</v>
      </c>
      <c r="B3282" s="1">
        <v>434680</v>
      </c>
      <c r="C3282" s="5" t="str">
        <f t="shared" si="51"/>
        <v>43468</v>
      </c>
      <c r="D3282" s="2" t="s">
        <v>3085</v>
      </c>
    </row>
    <row r="3283" spans="1:4">
      <c r="A3283" s="2" t="s">
        <v>5085</v>
      </c>
      <c r="B3283" s="1">
        <v>434817</v>
      </c>
      <c r="C3283" s="5" t="str">
        <f t="shared" si="51"/>
        <v>43481</v>
      </c>
      <c r="D3283" s="2" t="s">
        <v>3085</v>
      </c>
    </row>
    <row r="3284" spans="1:4">
      <c r="A3284" s="2" t="s">
        <v>1968</v>
      </c>
      <c r="B3284" s="1">
        <v>434825</v>
      </c>
      <c r="C3284" s="5" t="str">
        <f t="shared" si="51"/>
        <v>43482</v>
      </c>
      <c r="D3284" s="2" t="s">
        <v>3085</v>
      </c>
    </row>
    <row r="3285" spans="1:4">
      <c r="A3285" s="2" t="s">
        <v>1969</v>
      </c>
      <c r="B3285" s="1">
        <v>434841</v>
      </c>
      <c r="C3285" s="5" t="str">
        <f t="shared" si="51"/>
        <v>43484</v>
      </c>
      <c r="D3285" s="2" t="s">
        <v>3085</v>
      </c>
    </row>
    <row r="3286" spans="1:4">
      <c r="A3286" s="2" t="s">
        <v>3094</v>
      </c>
      <c r="B3286" s="1">
        <v>435015</v>
      </c>
      <c r="C3286" s="5" t="str">
        <f t="shared" si="51"/>
        <v>43501</v>
      </c>
      <c r="D3286" s="2" t="s">
        <v>3085</v>
      </c>
    </row>
    <row r="3287" spans="1:4">
      <c r="A3287" s="3" t="s">
        <v>4235</v>
      </c>
      <c r="B3287" s="1">
        <v>435023</v>
      </c>
      <c r="C3287" s="5" t="str">
        <f t="shared" si="51"/>
        <v>43502</v>
      </c>
      <c r="D3287" s="2" t="s">
        <v>3085</v>
      </c>
    </row>
    <row r="3288" spans="1:4">
      <c r="A3288" s="3" t="s">
        <v>5086</v>
      </c>
      <c r="B3288" s="1">
        <v>435031</v>
      </c>
      <c r="C3288" s="5" t="str">
        <f t="shared" si="51"/>
        <v>43503</v>
      </c>
      <c r="D3288" s="2" t="s">
        <v>3085</v>
      </c>
    </row>
    <row r="3289" spans="1:4">
      <c r="A3289" s="3" t="s">
        <v>5087</v>
      </c>
      <c r="B3289" s="1">
        <v>435040</v>
      </c>
      <c r="C3289" s="5" t="str">
        <f t="shared" si="51"/>
        <v>43504</v>
      </c>
      <c r="D3289" s="2" t="s">
        <v>3085</v>
      </c>
    </row>
    <row r="3290" spans="1:4">
      <c r="A3290" s="2" t="s">
        <v>1974</v>
      </c>
      <c r="B3290" s="1">
        <v>435058</v>
      </c>
      <c r="C3290" s="5" t="str">
        <f t="shared" si="51"/>
        <v>43505</v>
      </c>
      <c r="D3290" s="2" t="s">
        <v>3085</v>
      </c>
    </row>
    <row r="3291" spans="1:4">
      <c r="A3291" s="2" t="s">
        <v>3095</v>
      </c>
      <c r="B3291" s="1">
        <v>435066</v>
      </c>
      <c r="C3291" s="5" t="str">
        <f t="shared" si="51"/>
        <v>43506</v>
      </c>
      <c r="D3291" s="2" t="s">
        <v>3085</v>
      </c>
    </row>
    <row r="3292" spans="1:4">
      <c r="A3292" s="2" t="s">
        <v>3096</v>
      </c>
      <c r="B3292" s="1">
        <v>435074</v>
      </c>
      <c r="C3292" s="5" t="str">
        <f t="shared" si="51"/>
        <v>43507</v>
      </c>
      <c r="D3292" s="2" t="s">
        <v>3085</v>
      </c>
    </row>
    <row r="3293" spans="1:4">
      <c r="A3293" s="3" t="s">
        <v>5088</v>
      </c>
      <c r="B3293" s="1">
        <v>435082</v>
      </c>
      <c r="C3293" s="5" t="str">
        <f t="shared" si="51"/>
        <v>43508</v>
      </c>
      <c r="D3293" s="2" t="s">
        <v>3085</v>
      </c>
    </row>
    <row r="3294" spans="1:4">
      <c r="A3294" s="3" t="s">
        <v>5089</v>
      </c>
      <c r="B3294" s="1">
        <v>435091</v>
      </c>
      <c r="C3294" s="5" t="str">
        <f t="shared" si="51"/>
        <v>43509</v>
      </c>
      <c r="D3294" s="2" t="s">
        <v>3085</v>
      </c>
    </row>
    <row r="3295" spans="1:4">
      <c r="A3295" s="2" t="s">
        <v>1979</v>
      </c>
      <c r="B3295" s="1">
        <v>435104</v>
      </c>
      <c r="C3295" s="5" t="str">
        <f t="shared" si="51"/>
        <v>43510</v>
      </c>
      <c r="D3295" s="2" t="s">
        <v>3085</v>
      </c>
    </row>
    <row r="3296" spans="1:4">
      <c r="A3296" s="2" t="s">
        <v>1980</v>
      </c>
      <c r="B3296" s="1">
        <v>435112</v>
      </c>
      <c r="C3296" s="5" t="str">
        <f t="shared" si="51"/>
        <v>43511</v>
      </c>
      <c r="D3296" s="2" t="s">
        <v>3085</v>
      </c>
    </row>
    <row r="3297" spans="1:4">
      <c r="A3297" s="2" t="s">
        <v>1981</v>
      </c>
      <c r="B3297" s="1">
        <v>435121</v>
      </c>
      <c r="C3297" s="5" t="str">
        <f t="shared" si="51"/>
        <v>43512</v>
      </c>
      <c r="D3297" s="2" t="s">
        <v>3085</v>
      </c>
    </row>
    <row r="3298" spans="1:4">
      <c r="A3298" s="2" t="s">
        <v>1983</v>
      </c>
      <c r="B3298" s="1">
        <v>435139</v>
      </c>
      <c r="C3298" s="5" t="str">
        <f t="shared" si="51"/>
        <v>43513</v>
      </c>
      <c r="D3298" s="2" t="s">
        <v>3085</v>
      </c>
    </row>
    <row r="3299" spans="1:4">
      <c r="A3299" s="2" t="s">
        <v>3097</v>
      </c>
      <c r="B3299" s="1">
        <v>435147</v>
      </c>
      <c r="C3299" s="5" t="str">
        <f t="shared" si="51"/>
        <v>43514</v>
      </c>
      <c r="D3299" s="2" t="s">
        <v>3085</v>
      </c>
    </row>
    <row r="3300" spans="1:4">
      <c r="A3300" s="2" t="s">
        <v>5090</v>
      </c>
      <c r="B3300" s="1">
        <v>435210</v>
      </c>
      <c r="C3300" s="5" t="str">
        <f t="shared" si="51"/>
        <v>43521</v>
      </c>
      <c r="D3300" s="2" t="s">
        <v>3085</v>
      </c>
    </row>
    <row r="3301" spans="1:4">
      <c r="A3301" s="2" t="s">
        <v>376</v>
      </c>
      <c r="B3301" s="1">
        <v>435228</v>
      </c>
      <c r="C3301" s="5" t="str">
        <f t="shared" si="51"/>
        <v>43522</v>
      </c>
      <c r="D3301" s="2" t="s">
        <v>3085</v>
      </c>
    </row>
    <row r="3302" spans="1:4">
      <c r="A3302" s="2" t="s">
        <v>4989</v>
      </c>
      <c r="B3302" s="1">
        <v>435236</v>
      </c>
      <c r="C3302" s="5" t="str">
        <f t="shared" si="51"/>
        <v>43523</v>
      </c>
      <c r="D3302" s="2" t="s">
        <v>3085</v>
      </c>
    </row>
    <row r="3303" spans="1:4">
      <c r="A3303" s="2" t="s">
        <v>5091</v>
      </c>
      <c r="B3303" s="1">
        <v>435244</v>
      </c>
      <c r="C3303" s="5" t="str">
        <f t="shared" si="51"/>
        <v>43524</v>
      </c>
      <c r="D3303" s="2" t="s">
        <v>3085</v>
      </c>
    </row>
    <row r="3304" spans="1:4">
      <c r="A3304" s="2" t="s">
        <v>5092</v>
      </c>
      <c r="B3304" s="1">
        <v>435252</v>
      </c>
      <c r="C3304" s="5" t="str">
        <f t="shared" si="51"/>
        <v>43525</v>
      </c>
      <c r="D3304" s="2" t="s">
        <v>3085</v>
      </c>
    </row>
    <row r="3305" spans="1:4">
      <c r="A3305" s="2" t="s">
        <v>5093</v>
      </c>
      <c r="B3305" s="1">
        <v>435261</v>
      </c>
      <c r="C3305" s="5" t="str">
        <f t="shared" si="51"/>
        <v>43526</v>
      </c>
      <c r="D3305" s="2" t="s">
        <v>3085</v>
      </c>
    </row>
    <row r="3306" spans="1:4">
      <c r="A3306" s="2" t="s">
        <v>5094</v>
      </c>
      <c r="B3306" s="1">
        <v>435279</v>
      </c>
      <c r="C3306" s="5" t="str">
        <f t="shared" si="51"/>
        <v>43527</v>
      </c>
      <c r="D3306" s="2" t="s">
        <v>3085</v>
      </c>
    </row>
    <row r="3307" spans="1:4">
      <c r="A3307" s="2" t="s">
        <v>5095</v>
      </c>
      <c r="B3307" s="1">
        <v>435287</v>
      </c>
      <c r="C3307" s="5" t="str">
        <f t="shared" si="51"/>
        <v>43528</v>
      </c>
      <c r="D3307" s="2" t="s">
        <v>3085</v>
      </c>
    </row>
    <row r="3308" spans="1:4">
      <c r="A3308" s="2" t="s">
        <v>5096</v>
      </c>
      <c r="B3308" s="1">
        <v>435295</v>
      </c>
      <c r="C3308" s="5" t="str">
        <f t="shared" si="51"/>
        <v>43529</v>
      </c>
      <c r="D3308" s="2" t="s">
        <v>3085</v>
      </c>
    </row>
    <row r="3309" spans="1:4">
      <c r="A3309" s="2" t="s">
        <v>5097</v>
      </c>
      <c r="B3309" s="1">
        <v>435309</v>
      </c>
      <c r="C3309" s="5" t="str">
        <f t="shared" si="51"/>
        <v>43530</v>
      </c>
      <c r="D3309" s="2" t="s">
        <v>3085</v>
      </c>
    </row>
    <row r="3310" spans="1:4">
      <c r="A3310" s="2" t="s">
        <v>3098</v>
      </c>
      <c r="B3310" s="1">
        <v>435317</v>
      </c>
      <c r="C3310" s="5" t="str">
        <f t="shared" si="51"/>
        <v>43531</v>
      </c>
      <c r="D3310" s="2" t="s">
        <v>3085</v>
      </c>
    </row>
    <row r="3311" spans="1:4">
      <c r="A3311" s="2" t="s">
        <v>5098</v>
      </c>
      <c r="B3311" s="1">
        <v>435325</v>
      </c>
      <c r="C3311" s="5" t="str">
        <f t="shared" si="51"/>
        <v>43532</v>
      </c>
      <c r="D3311" s="2" t="s">
        <v>3085</v>
      </c>
    </row>
    <row r="3312" spans="1:4">
      <c r="A3312" s="2" t="s">
        <v>5099</v>
      </c>
      <c r="B3312" s="1">
        <v>435333</v>
      </c>
      <c r="C3312" s="5" t="str">
        <f t="shared" si="51"/>
        <v>43533</v>
      </c>
      <c r="D3312" s="2" t="s">
        <v>3085</v>
      </c>
    </row>
    <row r="3313" spans="1:4">
      <c r="A3313" s="2" t="s">
        <v>3099</v>
      </c>
      <c r="B3313" s="1">
        <v>440001</v>
      </c>
      <c r="C3313" s="5" t="str">
        <f t="shared" si="51"/>
        <v>44000</v>
      </c>
      <c r="D3313" s="2" t="s">
        <v>3099</v>
      </c>
    </row>
    <row r="3314" spans="1:4">
      <c r="A3314" s="2" t="s">
        <v>3100</v>
      </c>
      <c r="B3314" s="1">
        <v>442011</v>
      </c>
      <c r="C3314" s="5" t="str">
        <f t="shared" si="51"/>
        <v>44201</v>
      </c>
      <c r="D3314" s="2" t="s">
        <v>3099</v>
      </c>
    </row>
    <row r="3315" spans="1:4">
      <c r="A3315" s="2" t="s">
        <v>3101</v>
      </c>
      <c r="B3315" s="1">
        <v>442020</v>
      </c>
      <c r="C3315" s="5" t="str">
        <f t="shared" si="51"/>
        <v>44202</v>
      </c>
      <c r="D3315" s="2" t="s">
        <v>3099</v>
      </c>
    </row>
    <row r="3316" spans="1:4">
      <c r="A3316" s="2" t="s">
        <v>1989</v>
      </c>
      <c r="B3316" s="1">
        <v>442038</v>
      </c>
      <c r="C3316" s="5" t="str">
        <f t="shared" si="51"/>
        <v>44203</v>
      </c>
      <c r="D3316" s="2" t="s">
        <v>3099</v>
      </c>
    </row>
    <row r="3317" spans="1:4">
      <c r="A3317" s="2" t="s">
        <v>1990</v>
      </c>
      <c r="B3317" s="1">
        <v>442046</v>
      </c>
      <c r="C3317" s="5" t="str">
        <f t="shared" si="51"/>
        <v>44204</v>
      </c>
      <c r="D3317" s="2" t="s">
        <v>3099</v>
      </c>
    </row>
    <row r="3318" spans="1:4">
      <c r="A3318" s="2" t="s">
        <v>1991</v>
      </c>
      <c r="B3318" s="1">
        <v>442054</v>
      </c>
      <c r="C3318" s="5" t="str">
        <f t="shared" si="51"/>
        <v>44205</v>
      </c>
      <c r="D3318" s="2" t="s">
        <v>3099</v>
      </c>
    </row>
    <row r="3319" spans="1:4">
      <c r="A3319" s="2" t="s">
        <v>1992</v>
      </c>
      <c r="B3319" s="1">
        <v>442062</v>
      </c>
      <c r="C3319" s="5" t="str">
        <f t="shared" si="51"/>
        <v>44206</v>
      </c>
      <c r="D3319" s="2" t="s">
        <v>3099</v>
      </c>
    </row>
    <row r="3320" spans="1:4">
      <c r="A3320" s="2" t="s">
        <v>1993</v>
      </c>
      <c r="B3320" s="1">
        <v>442071</v>
      </c>
      <c r="C3320" s="5" t="str">
        <f t="shared" si="51"/>
        <v>44207</v>
      </c>
      <c r="D3320" s="2" t="s">
        <v>3099</v>
      </c>
    </row>
    <row r="3321" spans="1:4">
      <c r="A3321" s="2" t="s">
        <v>1994</v>
      </c>
      <c r="B3321" s="1">
        <v>442089</v>
      </c>
      <c r="C3321" s="5" t="str">
        <f t="shared" si="51"/>
        <v>44208</v>
      </c>
      <c r="D3321" s="2" t="s">
        <v>3099</v>
      </c>
    </row>
    <row r="3322" spans="1:4">
      <c r="A3322" s="2" t="s">
        <v>1995</v>
      </c>
      <c r="B3322" s="1">
        <v>442097</v>
      </c>
      <c r="C3322" s="5" t="str">
        <f t="shared" si="51"/>
        <v>44209</v>
      </c>
      <c r="D3322" s="2" t="s">
        <v>3099</v>
      </c>
    </row>
    <row r="3323" spans="1:4">
      <c r="A3323" s="2" t="s">
        <v>1996</v>
      </c>
      <c r="B3323" s="1">
        <v>442101</v>
      </c>
      <c r="C3323" s="5" t="str">
        <f t="shared" si="51"/>
        <v>44210</v>
      </c>
      <c r="D3323" s="2" t="s">
        <v>3099</v>
      </c>
    </row>
    <row r="3324" spans="1:4">
      <c r="A3324" s="2" t="s">
        <v>1997</v>
      </c>
      <c r="B3324" s="1">
        <v>442119</v>
      </c>
      <c r="C3324" s="5" t="str">
        <f t="shared" si="51"/>
        <v>44211</v>
      </c>
      <c r="D3324" s="2" t="s">
        <v>3099</v>
      </c>
    </row>
    <row r="3325" spans="1:4">
      <c r="A3325" s="2" t="s">
        <v>1998</v>
      </c>
      <c r="B3325" s="1">
        <v>442127</v>
      </c>
      <c r="C3325" s="5" t="str">
        <f t="shared" si="51"/>
        <v>44212</v>
      </c>
      <c r="D3325" s="2" t="s">
        <v>3099</v>
      </c>
    </row>
    <row r="3326" spans="1:4">
      <c r="A3326" s="2" t="s">
        <v>1999</v>
      </c>
      <c r="B3326" s="1">
        <v>442135</v>
      </c>
      <c r="C3326" s="5" t="str">
        <f t="shared" si="51"/>
        <v>44213</v>
      </c>
      <c r="D3326" s="2" t="s">
        <v>3099</v>
      </c>
    </row>
    <row r="3327" spans="1:4">
      <c r="A3327" s="2" t="s">
        <v>3103</v>
      </c>
      <c r="B3327" s="1">
        <v>442143</v>
      </c>
      <c r="C3327" s="5" t="str">
        <f t="shared" ref="C3327:C3390" si="52">LEFT(B3327,5)</f>
        <v>44214</v>
      </c>
      <c r="D3327" s="2" t="s">
        <v>3099</v>
      </c>
    </row>
    <row r="3328" spans="1:4">
      <c r="A3328" s="2" t="s">
        <v>5100</v>
      </c>
      <c r="B3328" s="1">
        <v>443018</v>
      </c>
      <c r="C3328" s="5" t="str">
        <f t="shared" si="52"/>
        <v>44301</v>
      </c>
      <c r="D3328" s="2" t="s">
        <v>3099</v>
      </c>
    </row>
    <row r="3329" spans="1:4">
      <c r="A3329" s="2" t="s">
        <v>5101</v>
      </c>
      <c r="B3329" s="1">
        <v>443026</v>
      </c>
      <c r="C3329" s="5" t="str">
        <f t="shared" si="52"/>
        <v>44302</v>
      </c>
      <c r="D3329" s="2" t="s">
        <v>3099</v>
      </c>
    </row>
    <row r="3330" spans="1:4">
      <c r="A3330" s="2" t="s">
        <v>5102</v>
      </c>
      <c r="B3330" s="1">
        <v>443034</v>
      </c>
      <c r="C3330" s="5" t="str">
        <f t="shared" si="52"/>
        <v>44303</v>
      </c>
      <c r="D3330" s="2" t="s">
        <v>3099</v>
      </c>
    </row>
    <row r="3331" spans="1:4">
      <c r="A3331" s="2" t="s">
        <v>476</v>
      </c>
      <c r="B3331" s="1">
        <v>443212</v>
      </c>
      <c r="C3331" s="5" t="str">
        <f t="shared" si="52"/>
        <v>44321</v>
      </c>
      <c r="D3331" s="2" t="s">
        <v>3099</v>
      </c>
    </row>
    <row r="3332" spans="1:4">
      <c r="A3332" s="2" t="s">
        <v>2001</v>
      </c>
      <c r="B3332" s="1">
        <v>443221</v>
      </c>
      <c r="C3332" s="5" t="str">
        <f t="shared" si="52"/>
        <v>44322</v>
      </c>
      <c r="D3332" s="2" t="s">
        <v>3099</v>
      </c>
    </row>
    <row r="3333" spans="1:4">
      <c r="A3333" s="2" t="s">
        <v>5103</v>
      </c>
      <c r="B3333" s="1">
        <v>443239</v>
      </c>
      <c r="C3333" s="5" t="str">
        <f t="shared" si="52"/>
        <v>44323</v>
      </c>
      <c r="D3333" s="2" t="s">
        <v>3099</v>
      </c>
    </row>
    <row r="3334" spans="1:4">
      <c r="A3334" s="2" t="s">
        <v>5104</v>
      </c>
      <c r="B3334" s="1">
        <v>443247</v>
      </c>
      <c r="C3334" s="5" t="str">
        <f t="shared" si="52"/>
        <v>44324</v>
      </c>
      <c r="D3334" s="2" t="s">
        <v>3099</v>
      </c>
    </row>
    <row r="3335" spans="1:4">
      <c r="A3335" s="2" t="s">
        <v>5105</v>
      </c>
      <c r="B3335" s="1">
        <v>443255</v>
      </c>
      <c r="C3335" s="5" t="str">
        <f t="shared" si="52"/>
        <v>44325</v>
      </c>
      <c r="D3335" s="2" t="s">
        <v>3099</v>
      </c>
    </row>
    <row r="3336" spans="1:4">
      <c r="A3336" s="2" t="s">
        <v>2002</v>
      </c>
      <c r="B3336" s="1">
        <v>443417</v>
      </c>
      <c r="C3336" s="5" t="str">
        <f t="shared" si="52"/>
        <v>44341</v>
      </c>
      <c r="D3336" s="2" t="s">
        <v>3099</v>
      </c>
    </row>
    <row r="3337" spans="1:4">
      <c r="A3337" s="2" t="s">
        <v>5106</v>
      </c>
      <c r="B3337" s="1">
        <v>443425</v>
      </c>
      <c r="C3337" s="5" t="str">
        <f t="shared" si="52"/>
        <v>44342</v>
      </c>
      <c r="D3337" s="2" t="s">
        <v>3099</v>
      </c>
    </row>
    <row r="3338" spans="1:4">
      <c r="A3338" s="2" t="s">
        <v>5107</v>
      </c>
      <c r="B3338" s="1">
        <v>443611</v>
      </c>
      <c r="C3338" s="5" t="str">
        <f t="shared" si="52"/>
        <v>44361</v>
      </c>
      <c r="D3338" s="2" t="s">
        <v>3099</v>
      </c>
    </row>
    <row r="3339" spans="1:4">
      <c r="A3339" s="2" t="s">
        <v>5108</v>
      </c>
      <c r="B3339" s="1">
        <v>443620</v>
      </c>
      <c r="C3339" s="5" t="str">
        <f t="shared" si="52"/>
        <v>44362</v>
      </c>
      <c r="D3339" s="2" t="s">
        <v>3099</v>
      </c>
    </row>
    <row r="3340" spans="1:4">
      <c r="A3340" s="2" t="s">
        <v>4933</v>
      </c>
      <c r="B3340" s="1">
        <v>443638</v>
      </c>
      <c r="C3340" s="5" t="str">
        <f t="shared" si="52"/>
        <v>44363</v>
      </c>
      <c r="D3340" s="2" t="s">
        <v>3099</v>
      </c>
    </row>
    <row r="3341" spans="1:4">
      <c r="A3341" s="2" t="s">
        <v>5109</v>
      </c>
      <c r="B3341" s="1">
        <v>443646</v>
      </c>
      <c r="C3341" s="5" t="str">
        <f t="shared" si="52"/>
        <v>44364</v>
      </c>
      <c r="D3341" s="2" t="s">
        <v>3099</v>
      </c>
    </row>
    <row r="3342" spans="1:4">
      <c r="A3342" s="2" t="s">
        <v>5110</v>
      </c>
      <c r="B3342" s="1">
        <v>443816</v>
      </c>
      <c r="C3342" s="5" t="str">
        <f t="shared" si="52"/>
        <v>44381</v>
      </c>
      <c r="D3342" s="2" t="s">
        <v>3099</v>
      </c>
    </row>
    <row r="3343" spans="1:4">
      <c r="A3343" s="2" t="s">
        <v>4863</v>
      </c>
      <c r="B3343" s="1">
        <v>444014</v>
      </c>
      <c r="C3343" s="5" t="str">
        <f t="shared" si="52"/>
        <v>44401</v>
      </c>
      <c r="D3343" s="2" t="s">
        <v>3099</v>
      </c>
    </row>
    <row r="3344" spans="1:4">
      <c r="A3344" s="2" t="s">
        <v>5111</v>
      </c>
      <c r="B3344" s="1">
        <v>444022</v>
      </c>
      <c r="C3344" s="5" t="str">
        <f t="shared" si="52"/>
        <v>44402</v>
      </c>
      <c r="D3344" s="2" t="s">
        <v>3099</v>
      </c>
    </row>
    <row r="3345" spans="1:4">
      <c r="A3345" s="2" t="s">
        <v>5112</v>
      </c>
      <c r="B3345" s="1">
        <v>444031</v>
      </c>
      <c r="C3345" s="5" t="str">
        <f t="shared" si="52"/>
        <v>44403</v>
      </c>
      <c r="D3345" s="2" t="s">
        <v>3099</v>
      </c>
    </row>
    <row r="3346" spans="1:4">
      <c r="A3346" s="2" t="s">
        <v>5113</v>
      </c>
      <c r="B3346" s="1">
        <v>444049</v>
      </c>
      <c r="C3346" s="5" t="str">
        <f t="shared" si="52"/>
        <v>44404</v>
      </c>
      <c r="D3346" s="2" t="s">
        <v>3099</v>
      </c>
    </row>
    <row r="3347" spans="1:4">
      <c r="A3347" s="2" t="s">
        <v>5114</v>
      </c>
      <c r="B3347" s="1">
        <v>444057</v>
      </c>
      <c r="C3347" s="5" t="str">
        <f t="shared" si="52"/>
        <v>44405</v>
      </c>
      <c r="D3347" s="2" t="s">
        <v>3099</v>
      </c>
    </row>
    <row r="3348" spans="1:4">
      <c r="A3348" s="2" t="s">
        <v>5115</v>
      </c>
      <c r="B3348" s="1">
        <v>444065</v>
      </c>
      <c r="C3348" s="5" t="str">
        <f t="shared" si="52"/>
        <v>44406</v>
      </c>
      <c r="D3348" s="2" t="s">
        <v>3099</v>
      </c>
    </row>
    <row r="3349" spans="1:4">
      <c r="A3349" s="2" t="s">
        <v>5116</v>
      </c>
      <c r="B3349" s="1">
        <v>444073</v>
      </c>
      <c r="C3349" s="5" t="str">
        <f t="shared" si="52"/>
        <v>44407</v>
      </c>
      <c r="D3349" s="2" t="s">
        <v>3099</v>
      </c>
    </row>
    <row r="3350" spans="1:4">
      <c r="A3350" s="2" t="s">
        <v>5117</v>
      </c>
      <c r="B3350" s="1">
        <v>444081</v>
      </c>
      <c r="C3350" s="5" t="str">
        <f t="shared" si="52"/>
        <v>44408</v>
      </c>
      <c r="D3350" s="2" t="s">
        <v>3099</v>
      </c>
    </row>
    <row r="3351" spans="1:4">
      <c r="A3351" s="2" t="s">
        <v>5118</v>
      </c>
      <c r="B3351" s="1">
        <v>444219</v>
      </c>
      <c r="C3351" s="5" t="str">
        <f t="shared" si="52"/>
        <v>44421</v>
      </c>
      <c r="D3351" s="2" t="s">
        <v>3099</v>
      </c>
    </row>
    <row r="3352" spans="1:4">
      <c r="A3352" s="2" t="s">
        <v>5119</v>
      </c>
      <c r="B3352" s="1">
        <v>444227</v>
      </c>
      <c r="C3352" s="5" t="str">
        <f t="shared" si="52"/>
        <v>44422</v>
      </c>
      <c r="D3352" s="2" t="s">
        <v>3099</v>
      </c>
    </row>
    <row r="3353" spans="1:4">
      <c r="A3353" s="2" t="s">
        <v>2846</v>
      </c>
      <c r="B3353" s="1">
        <v>444235</v>
      </c>
      <c r="C3353" s="5" t="str">
        <f t="shared" si="52"/>
        <v>44423</v>
      </c>
      <c r="D3353" s="2" t="s">
        <v>3099</v>
      </c>
    </row>
    <row r="3354" spans="1:4">
      <c r="A3354" s="2" t="s">
        <v>5120</v>
      </c>
      <c r="B3354" s="1">
        <v>444243</v>
      </c>
      <c r="C3354" s="5" t="str">
        <f t="shared" si="52"/>
        <v>44424</v>
      </c>
      <c r="D3354" s="2" t="s">
        <v>3099</v>
      </c>
    </row>
    <row r="3355" spans="1:4">
      <c r="A3355" s="2" t="s">
        <v>5121</v>
      </c>
      <c r="B3355" s="1">
        <v>444251</v>
      </c>
      <c r="C3355" s="5" t="str">
        <f t="shared" si="52"/>
        <v>44425</v>
      </c>
      <c r="D3355" s="2" t="s">
        <v>3099</v>
      </c>
    </row>
    <row r="3356" spans="1:4">
      <c r="A3356" s="2" t="s">
        <v>1186</v>
      </c>
      <c r="B3356" s="1">
        <v>444260</v>
      </c>
      <c r="C3356" s="5" t="str">
        <f t="shared" si="52"/>
        <v>44426</v>
      </c>
      <c r="D3356" s="2" t="s">
        <v>3099</v>
      </c>
    </row>
    <row r="3357" spans="1:4">
      <c r="A3357" s="2" t="s">
        <v>5122</v>
      </c>
      <c r="B3357" s="1">
        <v>444278</v>
      </c>
      <c r="C3357" s="5" t="str">
        <f t="shared" si="52"/>
        <v>44427</v>
      </c>
      <c r="D3357" s="2" t="s">
        <v>3099</v>
      </c>
    </row>
    <row r="3358" spans="1:4">
      <c r="A3358" s="2" t="s">
        <v>5123</v>
      </c>
      <c r="B3358" s="1">
        <v>444286</v>
      </c>
      <c r="C3358" s="5" t="str">
        <f t="shared" si="52"/>
        <v>44428</v>
      </c>
      <c r="D3358" s="2" t="s">
        <v>3099</v>
      </c>
    </row>
    <row r="3359" spans="1:4">
      <c r="A3359" s="2" t="s">
        <v>5124</v>
      </c>
      <c r="B3359" s="1">
        <v>444413</v>
      </c>
      <c r="C3359" s="5" t="str">
        <f t="shared" si="52"/>
        <v>44441</v>
      </c>
      <c r="D3359" s="2" t="s">
        <v>3099</v>
      </c>
    </row>
    <row r="3360" spans="1:4">
      <c r="A3360" s="2" t="s">
        <v>5125</v>
      </c>
      <c r="B3360" s="1">
        <v>444421</v>
      </c>
      <c r="C3360" s="5" t="str">
        <f t="shared" si="52"/>
        <v>44442</v>
      </c>
      <c r="D3360" s="2" t="s">
        <v>3099</v>
      </c>
    </row>
    <row r="3361" spans="1:4">
      <c r="A3361" s="2" t="s">
        <v>5126</v>
      </c>
      <c r="B3361" s="1">
        <v>444430</v>
      </c>
      <c r="C3361" s="5" t="str">
        <f t="shared" si="52"/>
        <v>44443</v>
      </c>
      <c r="D3361" s="2" t="s">
        <v>3099</v>
      </c>
    </row>
    <row r="3362" spans="1:4">
      <c r="A3362" s="2" t="s">
        <v>2003</v>
      </c>
      <c r="B3362" s="1">
        <v>444618</v>
      </c>
      <c r="C3362" s="5" t="str">
        <f t="shared" si="52"/>
        <v>44461</v>
      </c>
      <c r="D3362" s="2" t="s">
        <v>3099</v>
      </c>
    </row>
    <row r="3363" spans="1:4">
      <c r="A3363" s="2" t="s">
        <v>2004</v>
      </c>
      <c r="B3363" s="1">
        <v>444626</v>
      </c>
      <c r="C3363" s="5" t="str">
        <f t="shared" si="52"/>
        <v>44462</v>
      </c>
      <c r="D3363" s="2" t="s">
        <v>3099</v>
      </c>
    </row>
    <row r="3364" spans="1:4">
      <c r="A3364" s="2" t="s">
        <v>5127</v>
      </c>
      <c r="B3364" s="1">
        <v>444812</v>
      </c>
      <c r="C3364" s="5" t="str">
        <f t="shared" si="52"/>
        <v>44481</v>
      </c>
      <c r="D3364" s="2" t="s">
        <v>3099</v>
      </c>
    </row>
    <row r="3365" spans="1:4">
      <c r="A3365" s="2" t="s">
        <v>5128</v>
      </c>
      <c r="B3365" s="1">
        <v>444821</v>
      </c>
      <c r="C3365" s="5" t="str">
        <f t="shared" si="52"/>
        <v>44482</v>
      </c>
      <c r="D3365" s="2" t="s">
        <v>3099</v>
      </c>
    </row>
    <row r="3366" spans="1:4">
      <c r="A3366" s="2" t="s">
        <v>5129</v>
      </c>
      <c r="B3366" s="1">
        <v>444839</v>
      </c>
      <c r="C3366" s="5" t="str">
        <f t="shared" si="52"/>
        <v>44483</v>
      </c>
      <c r="D3366" s="2" t="s">
        <v>3099</v>
      </c>
    </row>
    <row r="3367" spans="1:4">
      <c r="A3367" s="2" t="s">
        <v>4107</v>
      </c>
      <c r="B3367" s="1">
        <v>444847</v>
      </c>
      <c r="C3367" s="5" t="str">
        <f t="shared" si="52"/>
        <v>44484</v>
      </c>
      <c r="D3367" s="2" t="s">
        <v>3099</v>
      </c>
    </row>
    <row r="3368" spans="1:4">
      <c r="A3368" s="2" t="s">
        <v>5130</v>
      </c>
      <c r="B3368" s="1">
        <v>444855</v>
      </c>
      <c r="C3368" s="5" t="str">
        <f t="shared" si="52"/>
        <v>44485</v>
      </c>
      <c r="D3368" s="2" t="s">
        <v>3099</v>
      </c>
    </row>
    <row r="3369" spans="1:4">
      <c r="A3369" s="2" t="s">
        <v>5131</v>
      </c>
      <c r="B3369" s="1">
        <v>445011</v>
      </c>
      <c r="C3369" s="5" t="str">
        <f t="shared" si="52"/>
        <v>44501</v>
      </c>
      <c r="D3369" s="2" t="s">
        <v>3099</v>
      </c>
    </row>
    <row r="3370" spans="1:4">
      <c r="A3370" s="2" t="s">
        <v>5132</v>
      </c>
      <c r="B3370" s="1">
        <v>445029</v>
      </c>
      <c r="C3370" s="5" t="str">
        <f t="shared" si="52"/>
        <v>44502</v>
      </c>
      <c r="D3370" s="2" t="s">
        <v>3099</v>
      </c>
    </row>
    <row r="3371" spans="1:4">
      <c r="A3371" s="2" t="s">
        <v>5133</v>
      </c>
      <c r="B3371" s="1">
        <v>445037</v>
      </c>
      <c r="C3371" s="5" t="str">
        <f t="shared" si="52"/>
        <v>44503</v>
      </c>
      <c r="D3371" s="2" t="s">
        <v>3099</v>
      </c>
    </row>
    <row r="3372" spans="1:4">
      <c r="A3372" s="2" t="s">
        <v>5134</v>
      </c>
      <c r="B3372" s="1">
        <v>445045</v>
      </c>
      <c r="C3372" s="5" t="str">
        <f t="shared" si="52"/>
        <v>44504</v>
      </c>
      <c r="D3372" s="2" t="s">
        <v>3099</v>
      </c>
    </row>
    <row r="3373" spans="1:4">
      <c r="A3373" s="2" t="s">
        <v>5135</v>
      </c>
      <c r="B3373" s="1">
        <v>445215</v>
      </c>
      <c r="C3373" s="5" t="str">
        <f t="shared" si="52"/>
        <v>44521</v>
      </c>
      <c r="D3373" s="2" t="s">
        <v>3099</v>
      </c>
    </row>
    <row r="3374" spans="1:4">
      <c r="A3374" s="2" t="s">
        <v>5136</v>
      </c>
      <c r="B3374" s="1">
        <v>445223</v>
      </c>
      <c r="C3374" s="5" t="str">
        <f t="shared" si="52"/>
        <v>44522</v>
      </c>
      <c r="D3374" s="2" t="s">
        <v>3099</v>
      </c>
    </row>
    <row r="3375" spans="1:4">
      <c r="A3375" s="2" t="s">
        <v>3104</v>
      </c>
      <c r="B3375" s="1">
        <v>450006</v>
      </c>
      <c r="C3375" s="5" t="str">
        <f t="shared" si="52"/>
        <v>45000</v>
      </c>
      <c r="D3375" s="2" t="s">
        <v>3104</v>
      </c>
    </row>
    <row r="3376" spans="1:4">
      <c r="A3376" s="2" t="s">
        <v>2005</v>
      </c>
      <c r="B3376" s="1">
        <v>452017</v>
      </c>
      <c r="C3376" s="5" t="str">
        <f t="shared" si="52"/>
        <v>45201</v>
      </c>
      <c r="D3376" s="2" t="s">
        <v>3104</v>
      </c>
    </row>
    <row r="3377" spans="1:4">
      <c r="A3377" s="2" t="s">
        <v>2006</v>
      </c>
      <c r="B3377" s="1">
        <v>452025</v>
      </c>
      <c r="C3377" s="5" t="str">
        <f t="shared" si="52"/>
        <v>45202</v>
      </c>
      <c r="D3377" s="2" t="s">
        <v>3104</v>
      </c>
    </row>
    <row r="3378" spans="1:4">
      <c r="A3378" s="2" t="s">
        <v>2007</v>
      </c>
      <c r="B3378" s="1">
        <v>452033</v>
      </c>
      <c r="C3378" s="5" t="str">
        <f t="shared" si="52"/>
        <v>45203</v>
      </c>
      <c r="D3378" s="2" t="s">
        <v>3104</v>
      </c>
    </row>
    <row r="3379" spans="1:4">
      <c r="A3379" s="2" t="s">
        <v>2008</v>
      </c>
      <c r="B3379" s="1">
        <v>452041</v>
      </c>
      <c r="C3379" s="5" t="str">
        <f t="shared" si="52"/>
        <v>45204</v>
      </c>
      <c r="D3379" s="2" t="s">
        <v>3104</v>
      </c>
    </row>
    <row r="3380" spans="1:4">
      <c r="A3380" s="2" t="s">
        <v>2009</v>
      </c>
      <c r="B3380" s="1">
        <v>452050</v>
      </c>
      <c r="C3380" s="5" t="str">
        <f t="shared" si="52"/>
        <v>45205</v>
      </c>
      <c r="D3380" s="2" t="s">
        <v>3104</v>
      </c>
    </row>
    <row r="3381" spans="1:4">
      <c r="A3381" s="2" t="s">
        <v>2010</v>
      </c>
      <c r="B3381" s="1">
        <v>452068</v>
      </c>
      <c r="C3381" s="5" t="str">
        <f t="shared" si="52"/>
        <v>45206</v>
      </c>
      <c r="D3381" s="2" t="s">
        <v>3104</v>
      </c>
    </row>
    <row r="3382" spans="1:4">
      <c r="A3382" s="2" t="s">
        <v>2011</v>
      </c>
      <c r="B3382" s="1">
        <v>452076</v>
      </c>
      <c r="C3382" s="5" t="str">
        <f t="shared" si="52"/>
        <v>45207</v>
      </c>
      <c r="D3382" s="2" t="s">
        <v>3104</v>
      </c>
    </row>
    <row r="3383" spans="1:4">
      <c r="A3383" s="2" t="s">
        <v>2012</v>
      </c>
      <c r="B3383" s="1">
        <v>452084</v>
      </c>
      <c r="C3383" s="5" t="str">
        <f t="shared" si="52"/>
        <v>45208</v>
      </c>
      <c r="D3383" s="2" t="s">
        <v>3104</v>
      </c>
    </row>
    <row r="3384" spans="1:4">
      <c r="A3384" s="2" t="s">
        <v>2013</v>
      </c>
      <c r="B3384" s="1">
        <v>452092</v>
      </c>
      <c r="C3384" s="5" t="str">
        <f t="shared" si="52"/>
        <v>45209</v>
      </c>
      <c r="D3384" s="2" t="s">
        <v>3104</v>
      </c>
    </row>
    <row r="3385" spans="1:4">
      <c r="A3385" s="2" t="s">
        <v>5137</v>
      </c>
      <c r="B3385" s="1">
        <v>453013</v>
      </c>
      <c r="C3385" s="5" t="str">
        <f t="shared" si="52"/>
        <v>45301</v>
      </c>
      <c r="D3385" s="2" t="s">
        <v>3104</v>
      </c>
    </row>
    <row r="3386" spans="1:4">
      <c r="A3386" s="2" t="s">
        <v>1779</v>
      </c>
      <c r="B3386" s="1">
        <v>453021</v>
      </c>
      <c r="C3386" s="5" t="str">
        <f t="shared" si="52"/>
        <v>45302</v>
      </c>
      <c r="D3386" s="2" t="s">
        <v>3104</v>
      </c>
    </row>
    <row r="3387" spans="1:4">
      <c r="A3387" s="2" t="s">
        <v>5138</v>
      </c>
      <c r="B3387" s="1">
        <v>453030</v>
      </c>
      <c r="C3387" s="5" t="str">
        <f t="shared" si="52"/>
        <v>45303</v>
      </c>
      <c r="D3387" s="2" t="s">
        <v>3104</v>
      </c>
    </row>
    <row r="3388" spans="1:4">
      <c r="A3388" s="2" t="s">
        <v>5139</v>
      </c>
      <c r="B3388" s="1">
        <v>453218</v>
      </c>
      <c r="C3388" s="5" t="str">
        <f t="shared" si="52"/>
        <v>45321</v>
      </c>
      <c r="D3388" s="2" t="s">
        <v>3104</v>
      </c>
    </row>
    <row r="3389" spans="1:4">
      <c r="A3389" s="2" t="s">
        <v>3507</v>
      </c>
      <c r="B3389" s="1">
        <v>453226</v>
      </c>
      <c r="C3389" s="5" t="str">
        <f t="shared" si="52"/>
        <v>45322</v>
      </c>
      <c r="D3389" s="2" t="s">
        <v>3104</v>
      </c>
    </row>
    <row r="3390" spans="1:4">
      <c r="A3390" s="2" t="s">
        <v>5140</v>
      </c>
      <c r="B3390" s="1">
        <v>453412</v>
      </c>
      <c r="C3390" s="5" t="str">
        <f t="shared" si="52"/>
        <v>45341</v>
      </c>
      <c r="D3390" s="2" t="s">
        <v>3104</v>
      </c>
    </row>
    <row r="3391" spans="1:4">
      <c r="A3391" s="2" t="s">
        <v>5141</v>
      </c>
      <c r="B3391" s="1">
        <v>453421</v>
      </c>
      <c r="C3391" s="5" t="str">
        <f t="shared" ref="C3391:C3454" si="53">LEFT(B3391,5)</f>
        <v>45342</v>
      </c>
      <c r="D3391" s="2" t="s">
        <v>3104</v>
      </c>
    </row>
    <row r="3392" spans="1:4">
      <c r="A3392" s="2" t="s">
        <v>5142</v>
      </c>
      <c r="B3392" s="1">
        <v>453439</v>
      </c>
      <c r="C3392" s="5" t="str">
        <f t="shared" si="53"/>
        <v>45343</v>
      </c>
      <c r="D3392" s="2" t="s">
        <v>3104</v>
      </c>
    </row>
    <row r="3393" spans="1:4">
      <c r="A3393" s="2" t="s">
        <v>339</v>
      </c>
      <c r="B3393" s="1">
        <v>453447</v>
      </c>
      <c r="C3393" s="5" t="str">
        <f t="shared" si="53"/>
        <v>45344</v>
      </c>
      <c r="D3393" s="2" t="s">
        <v>3104</v>
      </c>
    </row>
    <row r="3394" spans="1:4">
      <c r="A3394" s="2" t="s">
        <v>5143</v>
      </c>
      <c r="B3394" s="1">
        <v>453455</v>
      </c>
      <c r="C3394" s="5" t="str">
        <f t="shared" si="53"/>
        <v>45345</v>
      </c>
      <c r="D3394" s="2" t="s">
        <v>3104</v>
      </c>
    </row>
    <row r="3395" spans="1:4">
      <c r="A3395" s="2" t="s">
        <v>2016</v>
      </c>
      <c r="B3395" s="1">
        <v>453617</v>
      </c>
      <c r="C3395" s="5" t="str">
        <f t="shared" si="53"/>
        <v>45361</v>
      </c>
      <c r="D3395" s="2" t="s">
        <v>3104</v>
      </c>
    </row>
    <row r="3396" spans="1:4">
      <c r="A3396" s="2" t="s">
        <v>5144</v>
      </c>
      <c r="B3396" s="1">
        <v>453625</v>
      </c>
      <c r="C3396" s="5" t="str">
        <f t="shared" si="53"/>
        <v>45362</v>
      </c>
      <c r="D3396" s="2" t="s">
        <v>3104</v>
      </c>
    </row>
    <row r="3397" spans="1:4">
      <c r="A3397" s="2" t="s">
        <v>5145</v>
      </c>
      <c r="B3397" s="1">
        <v>453633</v>
      </c>
      <c r="C3397" s="5" t="str">
        <f t="shared" si="53"/>
        <v>45363</v>
      </c>
      <c r="D3397" s="2" t="s">
        <v>3104</v>
      </c>
    </row>
    <row r="3398" spans="1:4">
      <c r="A3398" s="2" t="s">
        <v>5146</v>
      </c>
      <c r="B3398" s="1">
        <v>453811</v>
      </c>
      <c r="C3398" s="5" t="str">
        <f t="shared" si="53"/>
        <v>45381</v>
      </c>
      <c r="D3398" s="2" t="s">
        <v>3104</v>
      </c>
    </row>
    <row r="3399" spans="1:4">
      <c r="A3399" s="2" t="s">
        <v>2017</v>
      </c>
      <c r="B3399" s="1">
        <v>453820</v>
      </c>
      <c r="C3399" s="5" t="str">
        <f t="shared" si="53"/>
        <v>45382</v>
      </c>
      <c r="D3399" s="2" t="s">
        <v>3104</v>
      </c>
    </row>
    <row r="3400" spans="1:4">
      <c r="A3400" s="2" t="s">
        <v>3106</v>
      </c>
      <c r="B3400" s="1">
        <v>453838</v>
      </c>
      <c r="C3400" s="5" t="str">
        <f t="shared" si="53"/>
        <v>45383</v>
      </c>
      <c r="D3400" s="2" t="s">
        <v>3104</v>
      </c>
    </row>
    <row r="3401" spans="1:4">
      <c r="A3401" s="2" t="s">
        <v>2020</v>
      </c>
      <c r="B3401" s="1">
        <v>454010</v>
      </c>
      <c r="C3401" s="5" t="str">
        <f t="shared" si="53"/>
        <v>45401</v>
      </c>
      <c r="D3401" s="2" t="s">
        <v>3104</v>
      </c>
    </row>
    <row r="3402" spans="1:4">
      <c r="A3402" s="2" t="s">
        <v>2021</v>
      </c>
      <c r="B3402" s="1">
        <v>454028</v>
      </c>
      <c r="C3402" s="5" t="str">
        <f t="shared" si="53"/>
        <v>45402</v>
      </c>
      <c r="D3402" s="2" t="s">
        <v>3104</v>
      </c>
    </row>
    <row r="3403" spans="1:4">
      <c r="A3403" s="2" t="s">
        <v>2022</v>
      </c>
      <c r="B3403" s="1">
        <v>454036</v>
      </c>
      <c r="C3403" s="5" t="str">
        <f t="shared" si="53"/>
        <v>45403</v>
      </c>
      <c r="D3403" s="2" t="s">
        <v>3104</v>
      </c>
    </row>
    <row r="3404" spans="1:4">
      <c r="A3404" s="2" t="s">
        <v>3107</v>
      </c>
      <c r="B3404" s="1">
        <v>454044</v>
      </c>
      <c r="C3404" s="5" t="str">
        <f t="shared" si="53"/>
        <v>45404</v>
      </c>
      <c r="D3404" s="2" t="s">
        <v>3104</v>
      </c>
    </row>
    <row r="3405" spans="1:4">
      <c r="A3405" s="2" t="s">
        <v>3108</v>
      </c>
      <c r="B3405" s="1">
        <v>454052</v>
      </c>
      <c r="C3405" s="5" t="str">
        <f t="shared" si="53"/>
        <v>45405</v>
      </c>
      <c r="D3405" s="2" t="s">
        <v>3104</v>
      </c>
    </row>
    <row r="3406" spans="1:4">
      <c r="A3406" s="2" t="s">
        <v>2027</v>
      </c>
      <c r="B3406" s="1">
        <v>454061</v>
      </c>
      <c r="C3406" s="5" t="str">
        <f t="shared" si="53"/>
        <v>45406</v>
      </c>
      <c r="D3406" s="2" t="s">
        <v>3104</v>
      </c>
    </row>
    <row r="3407" spans="1:4">
      <c r="A3407" s="2" t="s">
        <v>2028</v>
      </c>
      <c r="B3407" s="1">
        <v>454214</v>
      </c>
      <c r="C3407" s="5" t="str">
        <f t="shared" si="53"/>
        <v>45421</v>
      </c>
      <c r="D3407" s="2" t="s">
        <v>3104</v>
      </c>
    </row>
    <row r="3408" spans="1:4">
      <c r="A3408" s="2" t="s">
        <v>1287</v>
      </c>
      <c r="B3408" s="1">
        <v>454222</v>
      </c>
      <c r="C3408" s="5" t="str">
        <f t="shared" si="53"/>
        <v>45422</v>
      </c>
      <c r="D3408" s="2" t="s">
        <v>3104</v>
      </c>
    </row>
    <row r="3409" spans="1:4">
      <c r="A3409" s="2" t="s">
        <v>3416</v>
      </c>
      <c r="B3409" s="1">
        <v>454231</v>
      </c>
      <c r="C3409" s="5" t="str">
        <f t="shared" si="53"/>
        <v>45423</v>
      </c>
      <c r="D3409" s="2" t="s">
        <v>3104</v>
      </c>
    </row>
    <row r="3410" spans="1:4">
      <c r="A3410" s="2" t="s">
        <v>499</v>
      </c>
      <c r="B3410" s="1">
        <v>454249</v>
      </c>
      <c r="C3410" s="5" t="str">
        <f t="shared" si="53"/>
        <v>45424</v>
      </c>
      <c r="D3410" s="2" t="s">
        <v>3104</v>
      </c>
    </row>
    <row r="3411" spans="1:4">
      <c r="A3411" s="2" t="s">
        <v>5147</v>
      </c>
      <c r="B3411" s="1">
        <v>454257</v>
      </c>
      <c r="C3411" s="5" t="str">
        <f t="shared" si="53"/>
        <v>45425</v>
      </c>
      <c r="D3411" s="2" t="s">
        <v>3104</v>
      </c>
    </row>
    <row r="3412" spans="1:4">
      <c r="A3412" s="2" t="s">
        <v>1189</v>
      </c>
      <c r="B3412" s="1">
        <v>454265</v>
      </c>
      <c r="C3412" s="5" t="str">
        <f t="shared" si="53"/>
        <v>45426</v>
      </c>
      <c r="D3412" s="2" t="s">
        <v>3104</v>
      </c>
    </row>
    <row r="3413" spans="1:4">
      <c r="A3413" s="2" t="s">
        <v>5148</v>
      </c>
      <c r="B3413" s="1">
        <v>454273</v>
      </c>
      <c r="C3413" s="5" t="str">
        <f t="shared" si="53"/>
        <v>45427</v>
      </c>
      <c r="D3413" s="2" t="s">
        <v>3104</v>
      </c>
    </row>
    <row r="3414" spans="1:4">
      <c r="A3414" s="2" t="s">
        <v>5149</v>
      </c>
      <c r="B3414" s="1">
        <v>454281</v>
      </c>
      <c r="C3414" s="5" t="str">
        <f t="shared" si="53"/>
        <v>45428</v>
      </c>
      <c r="D3414" s="2" t="s">
        <v>3104</v>
      </c>
    </row>
    <row r="3415" spans="1:4">
      <c r="A3415" s="2" t="s">
        <v>3109</v>
      </c>
      <c r="B3415" s="1">
        <v>454290</v>
      </c>
      <c r="C3415" s="5" t="str">
        <f t="shared" si="53"/>
        <v>45429</v>
      </c>
      <c r="D3415" s="2" t="s">
        <v>3104</v>
      </c>
    </row>
    <row r="3416" spans="1:4">
      <c r="A3416" s="2" t="s">
        <v>2030</v>
      </c>
      <c r="B3416" s="1">
        <v>454303</v>
      </c>
      <c r="C3416" s="5" t="str">
        <f t="shared" si="53"/>
        <v>45430</v>
      </c>
      <c r="D3416" s="2" t="s">
        <v>3104</v>
      </c>
    </row>
    <row r="3417" spans="1:4">
      <c r="A3417" s="2" t="s">
        <v>411</v>
      </c>
      <c r="B3417" s="1">
        <v>454311</v>
      </c>
      <c r="C3417" s="5" t="str">
        <f t="shared" si="53"/>
        <v>45431</v>
      </c>
      <c r="D3417" s="2" t="s">
        <v>3104</v>
      </c>
    </row>
    <row r="3418" spans="1:4">
      <c r="A3418" s="2" t="s">
        <v>3110</v>
      </c>
      <c r="B3418" s="1">
        <v>454419</v>
      </c>
      <c r="C3418" s="5" t="str">
        <f t="shared" si="53"/>
        <v>45441</v>
      </c>
      <c r="D3418" s="2" t="s">
        <v>3104</v>
      </c>
    </row>
    <row r="3419" spans="1:4">
      <c r="A3419" s="2" t="s">
        <v>2033</v>
      </c>
      <c r="B3419" s="1">
        <v>454427</v>
      </c>
      <c r="C3419" s="5" t="str">
        <f t="shared" si="53"/>
        <v>45442</v>
      </c>
      <c r="D3419" s="2" t="s">
        <v>3104</v>
      </c>
    </row>
    <row r="3420" spans="1:4">
      <c r="A3420" s="2" t="s">
        <v>3111</v>
      </c>
      <c r="B3420" s="1">
        <v>454435</v>
      </c>
      <c r="C3420" s="5" t="str">
        <f t="shared" si="53"/>
        <v>45443</v>
      </c>
      <c r="D3420" s="2" t="s">
        <v>3104</v>
      </c>
    </row>
    <row r="3421" spans="1:4">
      <c r="A3421" s="2" t="s">
        <v>3112</v>
      </c>
      <c r="B3421" s="1">
        <v>460001</v>
      </c>
      <c r="C3421" s="5" t="str">
        <f t="shared" si="53"/>
        <v>46000</v>
      </c>
      <c r="D3421" s="2" t="s">
        <v>3112</v>
      </c>
    </row>
    <row r="3422" spans="1:4">
      <c r="A3422" s="2" t="s">
        <v>2035</v>
      </c>
      <c r="B3422" s="1">
        <v>462012</v>
      </c>
      <c r="C3422" s="5" t="str">
        <f t="shared" si="53"/>
        <v>46201</v>
      </c>
      <c r="D3422" s="2" t="s">
        <v>3112</v>
      </c>
    </row>
    <row r="3423" spans="1:4">
      <c r="A3423" s="2" t="s">
        <v>5150</v>
      </c>
      <c r="B3423" s="1">
        <v>462021</v>
      </c>
      <c r="C3423" s="5" t="str">
        <f t="shared" si="53"/>
        <v>46202</v>
      </c>
      <c r="D3423" s="2" t="s">
        <v>3112</v>
      </c>
    </row>
    <row r="3424" spans="1:4">
      <c r="A3424" s="2" t="s">
        <v>2036</v>
      </c>
      <c r="B3424" s="1">
        <v>462039</v>
      </c>
      <c r="C3424" s="5" t="str">
        <f t="shared" si="53"/>
        <v>46203</v>
      </c>
      <c r="D3424" s="2" t="s">
        <v>3112</v>
      </c>
    </row>
    <row r="3425" spans="1:4">
      <c r="A3425" s="2" t="s">
        <v>2037</v>
      </c>
      <c r="B3425" s="1">
        <v>462047</v>
      </c>
      <c r="C3425" s="5" t="str">
        <f t="shared" si="53"/>
        <v>46204</v>
      </c>
      <c r="D3425" s="2" t="s">
        <v>3112</v>
      </c>
    </row>
    <row r="3426" spans="1:4">
      <c r="A3426" s="2" t="s">
        <v>5151</v>
      </c>
      <c r="B3426" s="1">
        <v>462055</v>
      </c>
      <c r="C3426" s="5" t="str">
        <f t="shared" si="53"/>
        <v>46205</v>
      </c>
      <c r="D3426" s="2" t="s">
        <v>3112</v>
      </c>
    </row>
    <row r="3427" spans="1:4">
      <c r="A3427" s="2" t="s">
        <v>3113</v>
      </c>
      <c r="B3427" s="1">
        <v>462063</v>
      </c>
      <c r="C3427" s="5" t="str">
        <f t="shared" si="53"/>
        <v>46206</v>
      </c>
      <c r="D3427" s="2" t="s">
        <v>3112</v>
      </c>
    </row>
    <row r="3428" spans="1:4">
      <c r="A3428" s="2" t="s">
        <v>5152</v>
      </c>
      <c r="B3428" s="1">
        <v>462071</v>
      </c>
      <c r="C3428" s="5" t="str">
        <f t="shared" si="53"/>
        <v>46207</v>
      </c>
      <c r="D3428" s="2" t="s">
        <v>3112</v>
      </c>
    </row>
    <row r="3429" spans="1:4">
      <c r="A3429" s="2" t="s">
        <v>2041</v>
      </c>
      <c r="B3429" s="1">
        <v>462080</v>
      </c>
      <c r="C3429" s="5" t="str">
        <f t="shared" si="53"/>
        <v>46208</v>
      </c>
      <c r="D3429" s="2" t="s">
        <v>3112</v>
      </c>
    </row>
    <row r="3430" spans="1:4">
      <c r="A3430" s="2" t="s">
        <v>5153</v>
      </c>
      <c r="B3430" s="1">
        <v>462098</v>
      </c>
      <c r="C3430" s="5" t="str">
        <f t="shared" si="53"/>
        <v>46209</v>
      </c>
      <c r="D3430" s="2" t="s">
        <v>3112</v>
      </c>
    </row>
    <row r="3431" spans="1:4">
      <c r="A3431" s="2" t="s">
        <v>2042</v>
      </c>
      <c r="B3431" s="1">
        <v>462101</v>
      </c>
      <c r="C3431" s="5" t="str">
        <f t="shared" si="53"/>
        <v>46210</v>
      </c>
      <c r="D3431" s="2" t="s">
        <v>3112</v>
      </c>
    </row>
    <row r="3432" spans="1:4">
      <c r="A3432" s="2" t="s">
        <v>5154</v>
      </c>
      <c r="B3432" s="1">
        <v>462110</v>
      </c>
      <c r="C3432" s="5" t="str">
        <f t="shared" si="53"/>
        <v>46211</v>
      </c>
      <c r="D3432" s="2" t="s">
        <v>3112</v>
      </c>
    </row>
    <row r="3433" spans="1:4">
      <c r="A3433" s="2" t="s">
        <v>5155</v>
      </c>
      <c r="B3433" s="1">
        <v>462128</v>
      </c>
      <c r="C3433" s="5" t="str">
        <f t="shared" si="53"/>
        <v>46212</v>
      </c>
      <c r="D3433" s="2" t="s">
        <v>3112</v>
      </c>
    </row>
    <row r="3434" spans="1:4">
      <c r="A3434" s="2" t="s">
        <v>2043</v>
      </c>
      <c r="B3434" s="1">
        <v>462136</v>
      </c>
      <c r="C3434" s="5" t="str">
        <f t="shared" si="53"/>
        <v>46213</v>
      </c>
      <c r="D3434" s="2" t="s">
        <v>3112</v>
      </c>
    </row>
    <row r="3435" spans="1:4">
      <c r="A3435" s="2" t="s">
        <v>3114</v>
      </c>
      <c r="B3435" s="1">
        <v>462144</v>
      </c>
      <c r="C3435" s="5" t="str">
        <f t="shared" si="53"/>
        <v>46214</v>
      </c>
      <c r="D3435" s="2" t="s">
        <v>3112</v>
      </c>
    </row>
    <row r="3436" spans="1:4">
      <c r="A3436" s="2" t="s">
        <v>2047</v>
      </c>
      <c r="B3436" s="1">
        <v>462152</v>
      </c>
      <c r="C3436" s="5" t="str">
        <f t="shared" si="53"/>
        <v>46215</v>
      </c>
      <c r="D3436" s="2" t="s">
        <v>3112</v>
      </c>
    </row>
    <row r="3437" spans="1:4">
      <c r="A3437" s="2" t="s">
        <v>2048</v>
      </c>
      <c r="B3437" s="1">
        <v>462161</v>
      </c>
      <c r="C3437" s="5" t="str">
        <f t="shared" si="53"/>
        <v>46216</v>
      </c>
      <c r="D3437" s="2" t="s">
        <v>3112</v>
      </c>
    </row>
    <row r="3438" spans="1:4">
      <c r="A3438" s="2" t="s">
        <v>2049</v>
      </c>
      <c r="B3438" s="1">
        <v>462179</v>
      </c>
      <c r="C3438" s="5" t="str">
        <f t="shared" si="53"/>
        <v>46217</v>
      </c>
      <c r="D3438" s="2" t="s">
        <v>3112</v>
      </c>
    </row>
    <row r="3439" spans="1:4">
      <c r="A3439" s="2" t="s">
        <v>2050</v>
      </c>
      <c r="B3439" s="1">
        <v>462187</v>
      </c>
      <c r="C3439" s="5" t="str">
        <f t="shared" si="53"/>
        <v>46218</v>
      </c>
      <c r="D3439" s="2" t="s">
        <v>3112</v>
      </c>
    </row>
    <row r="3440" spans="1:4">
      <c r="A3440" s="2" t="s">
        <v>2051</v>
      </c>
      <c r="B3440" s="1">
        <v>462195</v>
      </c>
      <c r="C3440" s="5" t="str">
        <f t="shared" si="53"/>
        <v>46219</v>
      </c>
      <c r="D3440" s="2" t="s">
        <v>3112</v>
      </c>
    </row>
    <row r="3441" spans="1:4">
      <c r="A3441" s="2" t="s">
        <v>2052</v>
      </c>
      <c r="B3441" s="1">
        <v>462209</v>
      </c>
      <c r="C3441" s="5" t="str">
        <f t="shared" si="53"/>
        <v>46220</v>
      </c>
      <c r="D3441" s="2" t="s">
        <v>3112</v>
      </c>
    </row>
    <row r="3442" spans="1:4">
      <c r="A3442" s="2" t="s">
        <v>2053</v>
      </c>
      <c r="B3442" s="1">
        <v>462217</v>
      </c>
      <c r="C3442" s="5" t="str">
        <f t="shared" si="53"/>
        <v>46221</v>
      </c>
      <c r="D3442" s="2" t="s">
        <v>3112</v>
      </c>
    </row>
    <row r="3443" spans="1:4">
      <c r="A3443" s="2" t="s">
        <v>2054</v>
      </c>
      <c r="B3443" s="1">
        <v>462225</v>
      </c>
      <c r="C3443" s="5" t="str">
        <f t="shared" si="53"/>
        <v>46222</v>
      </c>
      <c r="D3443" s="2" t="s">
        <v>3112</v>
      </c>
    </row>
    <row r="3444" spans="1:4">
      <c r="A3444" s="2" t="s">
        <v>2055</v>
      </c>
      <c r="B3444" s="1">
        <v>462233</v>
      </c>
      <c r="C3444" s="5" t="str">
        <f t="shared" si="53"/>
        <v>46223</v>
      </c>
      <c r="D3444" s="2" t="s">
        <v>3112</v>
      </c>
    </row>
    <row r="3445" spans="1:4">
      <c r="A3445" s="2" t="s">
        <v>2056</v>
      </c>
      <c r="B3445" s="1">
        <v>462241</v>
      </c>
      <c r="C3445" s="5" t="str">
        <f t="shared" si="53"/>
        <v>46224</v>
      </c>
      <c r="D3445" s="2" t="s">
        <v>3112</v>
      </c>
    </row>
    <row r="3446" spans="1:4">
      <c r="A3446" s="2" t="s">
        <v>2057</v>
      </c>
      <c r="B3446" s="1">
        <v>462250</v>
      </c>
      <c r="C3446" s="5" t="str">
        <f t="shared" si="53"/>
        <v>46225</v>
      </c>
      <c r="D3446" s="2" t="s">
        <v>3112</v>
      </c>
    </row>
    <row r="3447" spans="1:4">
      <c r="A3447" s="2" t="s">
        <v>2926</v>
      </c>
      <c r="B3447" s="1">
        <v>463019</v>
      </c>
      <c r="C3447" s="5" t="str">
        <f t="shared" si="53"/>
        <v>46301</v>
      </c>
      <c r="D3447" s="2" t="s">
        <v>3112</v>
      </c>
    </row>
    <row r="3448" spans="1:4">
      <c r="A3448" s="2" t="s">
        <v>5156</v>
      </c>
      <c r="B3448" s="1">
        <v>463027</v>
      </c>
      <c r="C3448" s="5" t="str">
        <f t="shared" si="53"/>
        <v>46302</v>
      </c>
      <c r="D3448" s="2" t="s">
        <v>3112</v>
      </c>
    </row>
    <row r="3449" spans="1:4">
      <c r="A3449" s="2" t="s">
        <v>2058</v>
      </c>
      <c r="B3449" s="1">
        <v>463035</v>
      </c>
      <c r="C3449" s="5" t="str">
        <f t="shared" si="53"/>
        <v>46303</v>
      </c>
      <c r="D3449" s="2" t="s">
        <v>3112</v>
      </c>
    </row>
    <row r="3450" spans="1:4">
      <c r="A3450" s="2" t="s">
        <v>2059</v>
      </c>
      <c r="B3450" s="1">
        <v>463043</v>
      </c>
      <c r="C3450" s="5" t="str">
        <f t="shared" si="53"/>
        <v>46304</v>
      </c>
      <c r="D3450" s="2" t="s">
        <v>3112</v>
      </c>
    </row>
    <row r="3451" spans="1:4">
      <c r="A3451" s="2" t="s">
        <v>5157</v>
      </c>
      <c r="B3451" s="1">
        <v>463213</v>
      </c>
      <c r="C3451" s="5" t="str">
        <f t="shared" si="53"/>
        <v>46321</v>
      </c>
      <c r="D3451" s="2" t="s">
        <v>3112</v>
      </c>
    </row>
    <row r="3452" spans="1:4">
      <c r="A3452" s="2" t="s">
        <v>4806</v>
      </c>
      <c r="B3452" s="1">
        <v>463221</v>
      </c>
      <c r="C3452" s="5" t="str">
        <f t="shared" si="53"/>
        <v>46322</v>
      </c>
      <c r="D3452" s="2" t="s">
        <v>3112</v>
      </c>
    </row>
    <row r="3453" spans="1:4">
      <c r="A3453" s="2" t="s">
        <v>5158</v>
      </c>
      <c r="B3453" s="1">
        <v>463230</v>
      </c>
      <c r="C3453" s="5" t="str">
        <f t="shared" si="53"/>
        <v>46323</v>
      </c>
      <c r="D3453" s="2" t="s">
        <v>3112</v>
      </c>
    </row>
    <row r="3454" spans="1:4">
      <c r="A3454" s="2" t="s">
        <v>5159</v>
      </c>
      <c r="B3454" s="1">
        <v>463248</v>
      </c>
      <c r="C3454" s="5" t="str">
        <f t="shared" si="53"/>
        <v>46324</v>
      </c>
      <c r="D3454" s="2" t="s">
        <v>3112</v>
      </c>
    </row>
    <row r="3455" spans="1:4">
      <c r="A3455" s="2" t="s">
        <v>5160</v>
      </c>
      <c r="B3455" s="1">
        <v>463418</v>
      </c>
      <c r="C3455" s="5" t="str">
        <f t="shared" ref="C3455:C3518" si="54">LEFT(B3455,5)</f>
        <v>46341</v>
      </c>
      <c r="D3455" s="2" t="s">
        <v>3112</v>
      </c>
    </row>
    <row r="3456" spans="1:4">
      <c r="A3456" s="2" t="s">
        <v>5161</v>
      </c>
      <c r="B3456" s="1">
        <v>463426</v>
      </c>
      <c r="C3456" s="5" t="str">
        <f t="shared" si="54"/>
        <v>46342</v>
      </c>
      <c r="D3456" s="2" t="s">
        <v>3112</v>
      </c>
    </row>
    <row r="3457" spans="1:4">
      <c r="A3457" s="2" t="s">
        <v>5162</v>
      </c>
      <c r="B3457" s="1">
        <v>463434</v>
      </c>
      <c r="C3457" s="5" t="str">
        <f t="shared" si="54"/>
        <v>46343</v>
      </c>
      <c r="D3457" s="2" t="s">
        <v>3112</v>
      </c>
    </row>
    <row r="3458" spans="1:4">
      <c r="A3458" s="2" t="s">
        <v>5163</v>
      </c>
      <c r="B3458" s="1">
        <v>463442</v>
      </c>
      <c r="C3458" s="5" t="str">
        <f t="shared" si="54"/>
        <v>46344</v>
      </c>
      <c r="D3458" s="2" t="s">
        <v>3112</v>
      </c>
    </row>
    <row r="3459" spans="1:4">
      <c r="A3459" s="2" t="s">
        <v>1193</v>
      </c>
      <c r="B3459" s="1">
        <v>463451</v>
      </c>
      <c r="C3459" s="5" t="str">
        <f t="shared" si="54"/>
        <v>46345</v>
      </c>
      <c r="D3459" s="2" t="s">
        <v>3112</v>
      </c>
    </row>
    <row r="3460" spans="1:4">
      <c r="A3460" s="2" t="s">
        <v>5164</v>
      </c>
      <c r="B3460" s="1">
        <v>463612</v>
      </c>
      <c r="C3460" s="5" t="str">
        <f t="shared" si="54"/>
        <v>46361</v>
      </c>
      <c r="D3460" s="2" t="s">
        <v>3112</v>
      </c>
    </row>
    <row r="3461" spans="1:4">
      <c r="A3461" s="2" t="s">
        <v>5165</v>
      </c>
      <c r="B3461" s="1">
        <v>463621</v>
      </c>
      <c r="C3461" s="5" t="str">
        <f t="shared" si="54"/>
        <v>46362</v>
      </c>
      <c r="D3461" s="2" t="s">
        <v>3112</v>
      </c>
    </row>
    <row r="3462" spans="1:4">
      <c r="A3462" s="2" t="s">
        <v>5166</v>
      </c>
      <c r="B3462" s="1">
        <v>463639</v>
      </c>
      <c r="C3462" s="5" t="str">
        <f t="shared" si="54"/>
        <v>46363</v>
      </c>
      <c r="D3462" s="2" t="s">
        <v>3112</v>
      </c>
    </row>
    <row r="3463" spans="1:4">
      <c r="A3463" s="2" t="s">
        <v>5167</v>
      </c>
      <c r="B3463" s="1">
        <v>463647</v>
      </c>
      <c r="C3463" s="5" t="str">
        <f t="shared" si="54"/>
        <v>46364</v>
      </c>
      <c r="D3463" s="2" t="s">
        <v>3112</v>
      </c>
    </row>
    <row r="3464" spans="1:4">
      <c r="A3464" s="2" t="s">
        <v>5168</v>
      </c>
      <c r="B3464" s="1">
        <v>463655</v>
      </c>
      <c r="C3464" s="5" t="str">
        <f t="shared" si="54"/>
        <v>46365</v>
      </c>
      <c r="D3464" s="2" t="s">
        <v>3112</v>
      </c>
    </row>
    <row r="3465" spans="1:4">
      <c r="A3465" s="2" t="s">
        <v>4489</v>
      </c>
      <c r="B3465" s="1">
        <v>463663</v>
      </c>
      <c r="C3465" s="5" t="str">
        <f t="shared" si="54"/>
        <v>46366</v>
      </c>
      <c r="D3465" s="2" t="s">
        <v>3112</v>
      </c>
    </row>
    <row r="3466" spans="1:4">
      <c r="A3466" s="2" t="s">
        <v>3968</v>
      </c>
      <c r="B3466" s="1">
        <v>463671</v>
      </c>
      <c r="C3466" s="5" t="str">
        <f t="shared" si="54"/>
        <v>46367</v>
      </c>
      <c r="D3466" s="2" t="s">
        <v>3112</v>
      </c>
    </row>
    <row r="3467" spans="1:4">
      <c r="A3467" s="2" t="s">
        <v>5169</v>
      </c>
      <c r="B3467" s="1">
        <v>463680</v>
      </c>
      <c r="C3467" s="5" t="str">
        <f t="shared" si="54"/>
        <v>46368</v>
      </c>
      <c r="D3467" s="2" t="s">
        <v>3112</v>
      </c>
    </row>
    <row r="3468" spans="1:4">
      <c r="A3468" s="2" t="s">
        <v>5170</v>
      </c>
      <c r="B3468" s="1">
        <v>463817</v>
      </c>
      <c r="C3468" s="5" t="str">
        <f t="shared" si="54"/>
        <v>46381</v>
      </c>
      <c r="D3468" s="2" t="s">
        <v>3112</v>
      </c>
    </row>
    <row r="3469" spans="1:4">
      <c r="A3469" s="2" t="s">
        <v>5171</v>
      </c>
      <c r="B3469" s="1">
        <v>463825</v>
      </c>
      <c r="C3469" s="5" t="str">
        <f t="shared" si="54"/>
        <v>46382</v>
      </c>
      <c r="D3469" s="2" t="s">
        <v>3112</v>
      </c>
    </row>
    <row r="3470" spans="1:4">
      <c r="A3470" s="2" t="s">
        <v>1287</v>
      </c>
      <c r="B3470" s="1">
        <v>463833</v>
      </c>
      <c r="C3470" s="5" t="str">
        <f t="shared" si="54"/>
        <v>46383</v>
      </c>
      <c r="D3470" s="2" t="s">
        <v>3112</v>
      </c>
    </row>
    <row r="3471" spans="1:4">
      <c r="A3471" s="2" t="s">
        <v>2060</v>
      </c>
      <c r="B3471" s="1">
        <v>463922</v>
      </c>
      <c r="C3471" s="5" t="str">
        <f t="shared" si="54"/>
        <v>46392</v>
      </c>
      <c r="D3471" s="2" t="s">
        <v>3112</v>
      </c>
    </row>
    <row r="3472" spans="1:4">
      <c r="A3472" s="2" t="s">
        <v>5172</v>
      </c>
      <c r="B3472" s="1">
        <v>463841</v>
      </c>
      <c r="C3472" s="5" t="str">
        <f t="shared" si="54"/>
        <v>46384</v>
      </c>
      <c r="D3472" s="2" t="s">
        <v>3112</v>
      </c>
    </row>
    <row r="3473" spans="1:4">
      <c r="A3473" s="2" t="s">
        <v>3385</v>
      </c>
      <c r="B3473" s="1">
        <v>463850</v>
      </c>
      <c r="C3473" s="5" t="str">
        <f t="shared" si="54"/>
        <v>46385</v>
      </c>
      <c r="D3473" s="2" t="s">
        <v>3112</v>
      </c>
    </row>
    <row r="3474" spans="1:4">
      <c r="A3474" s="2" t="s">
        <v>5173</v>
      </c>
      <c r="B3474" s="1">
        <v>463868</v>
      </c>
      <c r="C3474" s="5" t="str">
        <f t="shared" si="54"/>
        <v>46386</v>
      </c>
      <c r="D3474" s="2" t="s">
        <v>3112</v>
      </c>
    </row>
    <row r="3475" spans="1:4">
      <c r="A3475" s="2" t="s">
        <v>5174</v>
      </c>
      <c r="B3475" s="1">
        <v>463876</v>
      </c>
      <c r="C3475" s="5" t="str">
        <f t="shared" si="54"/>
        <v>46387</v>
      </c>
      <c r="D3475" s="2" t="s">
        <v>3112</v>
      </c>
    </row>
    <row r="3476" spans="1:4">
      <c r="A3476" s="2" t="s">
        <v>5175</v>
      </c>
      <c r="B3476" s="1">
        <v>463884</v>
      </c>
      <c r="C3476" s="5" t="str">
        <f t="shared" si="54"/>
        <v>46388</v>
      </c>
      <c r="D3476" s="2" t="s">
        <v>3112</v>
      </c>
    </row>
    <row r="3477" spans="1:4">
      <c r="A3477" s="2" t="s">
        <v>5176</v>
      </c>
      <c r="B3477" s="1">
        <v>463892</v>
      </c>
      <c r="C3477" s="5" t="str">
        <f t="shared" si="54"/>
        <v>46389</v>
      </c>
      <c r="D3477" s="2" t="s">
        <v>3112</v>
      </c>
    </row>
    <row r="3478" spans="1:4">
      <c r="A3478" s="2" t="s">
        <v>5177</v>
      </c>
      <c r="B3478" s="1">
        <v>463906</v>
      </c>
      <c r="C3478" s="5" t="str">
        <f t="shared" si="54"/>
        <v>46390</v>
      </c>
      <c r="D3478" s="2" t="s">
        <v>3112</v>
      </c>
    </row>
    <row r="3479" spans="1:4">
      <c r="A3479" s="2" t="s">
        <v>5178</v>
      </c>
      <c r="B3479" s="1">
        <v>463914</v>
      </c>
      <c r="C3479" s="5" t="str">
        <f t="shared" si="54"/>
        <v>46391</v>
      </c>
      <c r="D3479" s="2" t="s">
        <v>3112</v>
      </c>
    </row>
    <row r="3480" spans="1:4">
      <c r="A3480" s="2" t="s">
        <v>5179</v>
      </c>
      <c r="B3480" s="1">
        <v>464015</v>
      </c>
      <c r="C3480" s="5" t="str">
        <f t="shared" si="54"/>
        <v>46401</v>
      </c>
      <c r="D3480" s="2" t="s">
        <v>3112</v>
      </c>
    </row>
    <row r="3481" spans="1:4">
      <c r="A3481" s="2" t="s">
        <v>5180</v>
      </c>
      <c r="B3481" s="1">
        <v>464023</v>
      </c>
      <c r="C3481" s="5" t="str">
        <f t="shared" si="54"/>
        <v>46402</v>
      </c>
      <c r="D3481" s="2" t="s">
        <v>3112</v>
      </c>
    </row>
    <row r="3482" spans="1:4">
      <c r="A3482" s="2" t="s">
        <v>3833</v>
      </c>
      <c r="B3482" s="1">
        <v>464031</v>
      </c>
      <c r="C3482" s="5" t="str">
        <f t="shared" si="54"/>
        <v>46403</v>
      </c>
      <c r="D3482" s="2" t="s">
        <v>3112</v>
      </c>
    </row>
    <row r="3483" spans="1:4">
      <c r="A3483" s="2" t="s">
        <v>2061</v>
      </c>
      <c r="B3483" s="1">
        <v>464040</v>
      </c>
      <c r="C3483" s="5" t="str">
        <f t="shared" si="54"/>
        <v>46404</v>
      </c>
      <c r="D3483" s="2" t="s">
        <v>3112</v>
      </c>
    </row>
    <row r="3484" spans="1:4">
      <c r="A3484" s="2" t="s">
        <v>5181</v>
      </c>
      <c r="B3484" s="1">
        <v>464210</v>
      </c>
      <c r="C3484" s="5" t="str">
        <f t="shared" si="54"/>
        <v>46421</v>
      </c>
      <c r="D3484" s="2" t="s">
        <v>3112</v>
      </c>
    </row>
    <row r="3485" spans="1:4">
      <c r="A3485" s="2" t="s">
        <v>5182</v>
      </c>
      <c r="B3485" s="1">
        <v>464414</v>
      </c>
      <c r="C3485" s="5" t="str">
        <f t="shared" si="54"/>
        <v>46441</v>
      </c>
      <c r="D3485" s="2" t="s">
        <v>3112</v>
      </c>
    </row>
    <row r="3486" spans="1:4">
      <c r="A3486" s="2" t="s">
        <v>5183</v>
      </c>
      <c r="B3486" s="1">
        <v>464422</v>
      </c>
      <c r="C3486" s="5" t="str">
        <f t="shared" si="54"/>
        <v>46442</v>
      </c>
      <c r="D3486" s="2" t="s">
        <v>3112</v>
      </c>
    </row>
    <row r="3487" spans="1:4">
      <c r="A3487" s="2" t="s">
        <v>4455</v>
      </c>
      <c r="B3487" s="1">
        <v>464431</v>
      </c>
      <c r="C3487" s="5" t="str">
        <f t="shared" si="54"/>
        <v>46443</v>
      </c>
      <c r="D3487" s="2" t="s">
        <v>3112</v>
      </c>
    </row>
    <row r="3488" spans="1:4">
      <c r="A3488" s="2" t="s">
        <v>5184</v>
      </c>
      <c r="B3488" s="1">
        <v>464449</v>
      </c>
      <c r="C3488" s="5" t="str">
        <f t="shared" si="54"/>
        <v>46444</v>
      </c>
      <c r="D3488" s="2" t="s">
        <v>3112</v>
      </c>
    </row>
    <row r="3489" spans="1:4">
      <c r="A3489" s="2" t="s">
        <v>5185</v>
      </c>
      <c r="B3489" s="1">
        <v>464457</v>
      </c>
      <c r="C3489" s="5" t="str">
        <f t="shared" si="54"/>
        <v>46445</v>
      </c>
      <c r="D3489" s="2" t="s">
        <v>3112</v>
      </c>
    </row>
    <row r="3490" spans="1:4">
      <c r="A3490" s="2" t="s">
        <v>5186</v>
      </c>
      <c r="B3490" s="1">
        <v>464465</v>
      </c>
      <c r="C3490" s="5" t="str">
        <f t="shared" si="54"/>
        <v>46446</v>
      </c>
      <c r="D3490" s="2" t="s">
        <v>3112</v>
      </c>
    </row>
    <row r="3491" spans="1:4">
      <c r="A3491" s="2" t="s">
        <v>5187</v>
      </c>
      <c r="B3491" s="1">
        <v>464473</v>
      </c>
      <c r="C3491" s="5" t="str">
        <f t="shared" si="54"/>
        <v>46447</v>
      </c>
      <c r="D3491" s="2" t="s">
        <v>3112</v>
      </c>
    </row>
    <row r="3492" spans="1:4">
      <c r="A3492" s="2" t="s">
        <v>5188</v>
      </c>
      <c r="B3492" s="1">
        <v>464481</v>
      </c>
      <c r="C3492" s="5" t="str">
        <f t="shared" si="54"/>
        <v>46448</v>
      </c>
      <c r="D3492" s="2" t="s">
        <v>3112</v>
      </c>
    </row>
    <row r="3493" spans="1:4">
      <c r="A3493" s="2" t="s">
        <v>5189</v>
      </c>
      <c r="B3493" s="1">
        <v>464490</v>
      </c>
      <c r="C3493" s="5" t="str">
        <f t="shared" si="54"/>
        <v>46449</v>
      </c>
      <c r="D3493" s="2" t="s">
        <v>3112</v>
      </c>
    </row>
    <row r="3494" spans="1:4">
      <c r="A3494" s="2" t="s">
        <v>5190</v>
      </c>
      <c r="B3494" s="1">
        <v>464503</v>
      </c>
      <c r="C3494" s="5" t="str">
        <f t="shared" si="54"/>
        <v>46450</v>
      </c>
      <c r="D3494" s="2" t="s">
        <v>3112</v>
      </c>
    </row>
    <row r="3495" spans="1:4">
      <c r="A3495" s="2" t="s">
        <v>5191</v>
      </c>
      <c r="B3495" s="1">
        <v>464511</v>
      </c>
      <c r="C3495" s="5" t="str">
        <f t="shared" si="54"/>
        <v>46451</v>
      </c>
      <c r="D3495" s="2" t="s">
        <v>3112</v>
      </c>
    </row>
    <row r="3496" spans="1:4">
      <c r="A3496" s="2" t="s">
        <v>2062</v>
      </c>
      <c r="B3496" s="1">
        <v>464520</v>
      </c>
      <c r="C3496" s="5" t="str">
        <f t="shared" si="54"/>
        <v>46452</v>
      </c>
      <c r="D3496" s="2" t="s">
        <v>3112</v>
      </c>
    </row>
    <row r="3497" spans="1:4">
      <c r="A3497" s="2" t="s">
        <v>5192</v>
      </c>
      <c r="B3497" s="1">
        <v>464619</v>
      </c>
      <c r="C3497" s="5" t="str">
        <f t="shared" si="54"/>
        <v>46461</v>
      </c>
      <c r="D3497" s="2" t="s">
        <v>3112</v>
      </c>
    </row>
    <row r="3498" spans="1:4">
      <c r="A3498" s="2" t="s">
        <v>5193</v>
      </c>
      <c r="B3498" s="1">
        <v>464627</v>
      </c>
      <c r="C3498" s="5" t="str">
        <f t="shared" si="54"/>
        <v>46462</v>
      </c>
      <c r="D3498" s="2" t="s">
        <v>3112</v>
      </c>
    </row>
    <row r="3499" spans="1:4">
      <c r="A3499" s="2" t="s">
        <v>5194</v>
      </c>
      <c r="B3499" s="1">
        <v>464635</v>
      </c>
      <c r="C3499" s="5" t="str">
        <f t="shared" si="54"/>
        <v>46463</v>
      </c>
      <c r="D3499" s="2" t="s">
        <v>3112</v>
      </c>
    </row>
    <row r="3500" spans="1:4">
      <c r="A3500" s="2" t="s">
        <v>5195</v>
      </c>
      <c r="B3500" s="1">
        <v>464643</v>
      </c>
      <c r="C3500" s="5" t="str">
        <f t="shared" si="54"/>
        <v>46464</v>
      </c>
      <c r="D3500" s="2" t="s">
        <v>3112</v>
      </c>
    </row>
    <row r="3501" spans="1:4">
      <c r="A3501" s="2" t="s">
        <v>3494</v>
      </c>
      <c r="B3501" s="1">
        <v>464651</v>
      </c>
      <c r="C3501" s="5" t="str">
        <f t="shared" si="54"/>
        <v>46465</v>
      </c>
      <c r="D3501" s="2" t="s">
        <v>3112</v>
      </c>
    </row>
    <row r="3502" spans="1:4">
      <c r="A3502" s="2" t="s">
        <v>5196</v>
      </c>
      <c r="B3502" s="1">
        <v>464660</v>
      </c>
      <c r="C3502" s="5" t="str">
        <f t="shared" si="54"/>
        <v>46466</v>
      </c>
      <c r="D3502" s="2" t="s">
        <v>3112</v>
      </c>
    </row>
    <row r="3503" spans="1:4">
      <c r="A3503" s="2" t="s">
        <v>4989</v>
      </c>
      <c r="B3503" s="1">
        <v>464678</v>
      </c>
      <c r="C3503" s="5" t="str">
        <f t="shared" si="54"/>
        <v>46467</v>
      </c>
      <c r="D3503" s="2" t="s">
        <v>3112</v>
      </c>
    </row>
    <row r="3504" spans="1:4">
      <c r="A3504" s="2" t="s">
        <v>2063</v>
      </c>
      <c r="B3504" s="1">
        <v>464686</v>
      </c>
      <c r="C3504" s="5" t="str">
        <f t="shared" si="54"/>
        <v>46468</v>
      </c>
      <c r="D3504" s="2" t="s">
        <v>3112</v>
      </c>
    </row>
    <row r="3505" spans="1:4">
      <c r="A3505" s="2" t="s">
        <v>5197</v>
      </c>
      <c r="B3505" s="1">
        <v>464813</v>
      </c>
      <c r="C3505" s="5" t="str">
        <f t="shared" si="54"/>
        <v>46481</v>
      </c>
      <c r="D3505" s="2" t="s">
        <v>3112</v>
      </c>
    </row>
    <row r="3506" spans="1:4">
      <c r="A3506" s="2" t="s">
        <v>2064</v>
      </c>
      <c r="B3506" s="1">
        <v>464821</v>
      </c>
      <c r="C3506" s="5" t="str">
        <f t="shared" si="54"/>
        <v>46482</v>
      </c>
      <c r="D3506" s="2" t="s">
        <v>3112</v>
      </c>
    </row>
    <row r="3507" spans="1:4">
      <c r="A3507" s="2" t="s">
        <v>5198</v>
      </c>
      <c r="B3507" s="1">
        <v>464830</v>
      </c>
      <c r="C3507" s="5" t="str">
        <f t="shared" si="54"/>
        <v>46483</v>
      </c>
      <c r="D3507" s="2" t="s">
        <v>3112</v>
      </c>
    </row>
    <row r="3508" spans="1:4">
      <c r="A3508" s="2" t="s">
        <v>5199</v>
      </c>
      <c r="B3508" s="1">
        <v>464848</v>
      </c>
      <c r="C3508" s="5" t="str">
        <f t="shared" si="54"/>
        <v>46484</v>
      </c>
      <c r="D3508" s="2" t="s">
        <v>3112</v>
      </c>
    </row>
    <row r="3509" spans="1:4">
      <c r="A3509" s="2" t="s">
        <v>5200</v>
      </c>
      <c r="B3509" s="1">
        <v>464856</v>
      </c>
      <c r="C3509" s="5" t="str">
        <f t="shared" si="54"/>
        <v>46485</v>
      </c>
      <c r="D3509" s="2" t="s">
        <v>3112</v>
      </c>
    </row>
    <row r="3510" spans="1:4">
      <c r="A3510" s="2" t="s">
        <v>2065</v>
      </c>
      <c r="B3510" s="1">
        <v>464902</v>
      </c>
      <c r="C3510" s="5" t="str">
        <f t="shared" si="54"/>
        <v>46490</v>
      </c>
      <c r="D3510" s="2" t="s">
        <v>3112</v>
      </c>
    </row>
    <row r="3511" spans="1:4">
      <c r="A3511" s="2" t="s">
        <v>2066</v>
      </c>
      <c r="B3511" s="1">
        <v>464911</v>
      </c>
      <c r="C3511" s="5" t="str">
        <f t="shared" si="54"/>
        <v>46491</v>
      </c>
      <c r="D3511" s="2" t="s">
        <v>3112</v>
      </c>
    </row>
    <row r="3512" spans="1:4">
      <c r="A3512" s="2" t="s">
        <v>2067</v>
      </c>
      <c r="B3512" s="1">
        <v>464929</v>
      </c>
      <c r="C3512" s="5" t="str">
        <f t="shared" si="54"/>
        <v>46492</v>
      </c>
      <c r="D3512" s="2" t="s">
        <v>3112</v>
      </c>
    </row>
    <row r="3513" spans="1:4">
      <c r="A3513" s="2" t="s">
        <v>5201</v>
      </c>
      <c r="B3513" s="1">
        <v>464864</v>
      </c>
      <c r="C3513" s="5" t="str">
        <f t="shared" si="54"/>
        <v>46486</v>
      </c>
      <c r="D3513" s="2" t="s">
        <v>3112</v>
      </c>
    </row>
    <row r="3514" spans="1:4">
      <c r="A3514" s="2" t="s">
        <v>5202</v>
      </c>
      <c r="B3514" s="1">
        <v>464872</v>
      </c>
      <c r="C3514" s="5" t="str">
        <f t="shared" si="54"/>
        <v>46487</v>
      </c>
      <c r="D3514" s="2" t="s">
        <v>3112</v>
      </c>
    </row>
    <row r="3515" spans="1:4">
      <c r="A3515" s="2" t="s">
        <v>3581</v>
      </c>
      <c r="B3515" s="1">
        <v>464881</v>
      </c>
      <c r="C3515" s="5" t="str">
        <f t="shared" si="54"/>
        <v>46488</v>
      </c>
      <c r="D3515" s="2" t="s">
        <v>3112</v>
      </c>
    </row>
    <row r="3516" spans="1:4">
      <c r="A3516" s="2" t="s">
        <v>5203</v>
      </c>
      <c r="B3516" s="1">
        <v>464899</v>
      </c>
      <c r="C3516" s="5" t="str">
        <f t="shared" si="54"/>
        <v>46489</v>
      </c>
      <c r="D3516" s="2" t="s">
        <v>3112</v>
      </c>
    </row>
    <row r="3517" spans="1:4">
      <c r="A3517" s="2" t="s">
        <v>3116</v>
      </c>
      <c r="B3517" s="1">
        <v>465011</v>
      </c>
      <c r="C3517" s="5" t="str">
        <f t="shared" si="54"/>
        <v>46501</v>
      </c>
      <c r="D3517" s="2" t="s">
        <v>3112</v>
      </c>
    </row>
    <row r="3518" spans="1:4">
      <c r="A3518" s="2" t="s">
        <v>3117</v>
      </c>
      <c r="B3518" s="1">
        <v>465020</v>
      </c>
      <c r="C3518" s="5" t="str">
        <f t="shared" si="54"/>
        <v>46502</v>
      </c>
      <c r="D3518" s="2" t="s">
        <v>3112</v>
      </c>
    </row>
    <row r="3519" spans="1:4">
      <c r="A3519" s="2" t="s">
        <v>5204</v>
      </c>
      <c r="B3519" s="1">
        <v>465038</v>
      </c>
      <c r="C3519" s="5" t="str">
        <f t="shared" ref="C3519:C3582" si="55">LEFT(B3519,5)</f>
        <v>46503</v>
      </c>
      <c r="D3519" s="2" t="s">
        <v>3112</v>
      </c>
    </row>
    <row r="3520" spans="1:4">
      <c r="A3520" s="2" t="s">
        <v>5205</v>
      </c>
      <c r="B3520" s="1">
        <v>465046</v>
      </c>
      <c r="C3520" s="5" t="str">
        <f t="shared" si="55"/>
        <v>46504</v>
      </c>
      <c r="D3520" s="2" t="s">
        <v>3112</v>
      </c>
    </row>
    <row r="3521" spans="1:4">
      <c r="A3521" s="2" t="s">
        <v>2072</v>
      </c>
      <c r="B3521" s="1">
        <v>465054</v>
      </c>
      <c r="C3521" s="5" t="str">
        <f t="shared" si="55"/>
        <v>46505</v>
      </c>
      <c r="D3521" s="2" t="s">
        <v>3112</v>
      </c>
    </row>
    <row r="3522" spans="1:4">
      <c r="A3522" s="2" t="s">
        <v>2073</v>
      </c>
      <c r="B3522" s="1">
        <v>465232</v>
      </c>
      <c r="C3522" s="5" t="str">
        <f t="shared" si="55"/>
        <v>46523</v>
      </c>
      <c r="D3522" s="2" t="s">
        <v>3112</v>
      </c>
    </row>
    <row r="3523" spans="1:4">
      <c r="A3523" s="2" t="s">
        <v>3118</v>
      </c>
      <c r="B3523" s="1">
        <v>465241</v>
      </c>
      <c r="C3523" s="5" t="str">
        <f t="shared" si="55"/>
        <v>46524</v>
      </c>
      <c r="D3523" s="2" t="s">
        <v>3112</v>
      </c>
    </row>
    <row r="3524" spans="1:4">
      <c r="A3524" s="2" t="s">
        <v>2076</v>
      </c>
      <c r="B3524" s="1">
        <v>465259</v>
      </c>
      <c r="C3524" s="5" t="str">
        <f t="shared" si="55"/>
        <v>46525</v>
      </c>
      <c r="D3524" s="2" t="s">
        <v>3112</v>
      </c>
    </row>
    <row r="3525" spans="1:4">
      <c r="A3525" s="2" t="s">
        <v>5206</v>
      </c>
      <c r="B3525" s="1">
        <v>465267</v>
      </c>
      <c r="C3525" s="5" t="str">
        <f t="shared" si="55"/>
        <v>46526</v>
      </c>
      <c r="D3525" s="2" t="s">
        <v>3112</v>
      </c>
    </row>
    <row r="3526" spans="1:4">
      <c r="A3526" s="2" t="s">
        <v>2077</v>
      </c>
      <c r="B3526" s="1">
        <v>465275</v>
      </c>
      <c r="C3526" s="5" t="str">
        <f t="shared" si="55"/>
        <v>46527</v>
      </c>
      <c r="D3526" s="2" t="s">
        <v>3112</v>
      </c>
    </row>
    <row r="3527" spans="1:4">
      <c r="A3527" s="2" t="s">
        <v>5207</v>
      </c>
      <c r="B3527" s="1">
        <v>465283</v>
      </c>
      <c r="C3527" s="5" t="str">
        <f t="shared" si="55"/>
        <v>46528</v>
      </c>
      <c r="D3527" s="2" t="s">
        <v>3112</v>
      </c>
    </row>
    <row r="3528" spans="1:4">
      <c r="A3528" s="2" t="s">
        <v>2078</v>
      </c>
      <c r="B3528" s="1">
        <v>465291</v>
      </c>
      <c r="C3528" s="5" t="str">
        <f t="shared" si="55"/>
        <v>46529</v>
      </c>
      <c r="D3528" s="2" t="s">
        <v>3112</v>
      </c>
    </row>
    <row r="3529" spans="1:4">
      <c r="A3529" s="2" t="s">
        <v>2079</v>
      </c>
      <c r="B3529" s="1">
        <v>465305</v>
      </c>
      <c r="C3529" s="5" t="str">
        <f t="shared" si="55"/>
        <v>46530</v>
      </c>
      <c r="D3529" s="2" t="s">
        <v>3112</v>
      </c>
    </row>
    <row r="3530" spans="1:4">
      <c r="A3530" s="2" t="s">
        <v>2080</v>
      </c>
      <c r="B3530" s="1">
        <v>465313</v>
      </c>
      <c r="C3530" s="5" t="str">
        <f t="shared" si="55"/>
        <v>46531</v>
      </c>
      <c r="D3530" s="2" t="s">
        <v>3112</v>
      </c>
    </row>
    <row r="3531" spans="1:4">
      <c r="A3531" s="2" t="s">
        <v>2082</v>
      </c>
      <c r="B3531" s="1">
        <v>465321</v>
      </c>
      <c r="C3531" s="5" t="str">
        <f t="shared" si="55"/>
        <v>46532</v>
      </c>
      <c r="D3531" s="2" t="s">
        <v>3112</v>
      </c>
    </row>
    <row r="3532" spans="1:4">
      <c r="A3532" s="2" t="s">
        <v>2083</v>
      </c>
      <c r="B3532" s="1">
        <v>465330</v>
      </c>
      <c r="C3532" s="5" t="str">
        <f t="shared" si="55"/>
        <v>46533</v>
      </c>
      <c r="D3532" s="2" t="s">
        <v>3112</v>
      </c>
    </row>
    <row r="3533" spans="1:4">
      <c r="A3533" s="2" t="s">
        <v>2084</v>
      </c>
      <c r="B3533" s="1">
        <v>465348</v>
      </c>
      <c r="C3533" s="5" t="str">
        <f t="shared" si="55"/>
        <v>46534</v>
      </c>
      <c r="D3533" s="2" t="s">
        <v>3112</v>
      </c>
    </row>
    <row r="3534" spans="1:4">
      <c r="A3534" s="2" t="s">
        <v>2085</v>
      </c>
      <c r="B3534" s="1">
        <v>465356</v>
      </c>
      <c r="C3534" s="5" t="str">
        <f t="shared" si="55"/>
        <v>46535</v>
      </c>
      <c r="D3534" s="2" t="s">
        <v>3112</v>
      </c>
    </row>
    <row r="3535" spans="1:4">
      <c r="A3535" s="2" t="s">
        <v>5208</v>
      </c>
      <c r="B3535" s="1">
        <v>470007</v>
      </c>
      <c r="C3535" s="5" t="str">
        <f t="shared" si="55"/>
        <v>47000</v>
      </c>
      <c r="D3535" s="2" t="s">
        <v>3119</v>
      </c>
    </row>
    <row r="3536" spans="1:4">
      <c r="A3536" s="2" t="s">
        <v>3120</v>
      </c>
      <c r="B3536" s="1">
        <v>472018</v>
      </c>
      <c r="C3536" s="5" t="str">
        <f t="shared" si="55"/>
        <v>47201</v>
      </c>
      <c r="D3536" s="2" t="s">
        <v>3119</v>
      </c>
    </row>
    <row r="3537" spans="1:4">
      <c r="A3537" s="2" t="s">
        <v>5209</v>
      </c>
      <c r="B3537" s="1">
        <v>472026</v>
      </c>
      <c r="C3537" s="5" t="str">
        <f t="shared" si="55"/>
        <v>47202</v>
      </c>
      <c r="D3537" s="2" t="s">
        <v>3119</v>
      </c>
    </row>
    <row r="3538" spans="1:4">
      <c r="A3538" s="2" t="s">
        <v>5210</v>
      </c>
      <c r="B3538" s="1">
        <v>472034</v>
      </c>
      <c r="C3538" s="5" t="str">
        <f t="shared" si="55"/>
        <v>47203</v>
      </c>
      <c r="D3538" s="2" t="s">
        <v>3119</v>
      </c>
    </row>
    <row r="3539" spans="1:4">
      <c r="A3539" s="2" t="s">
        <v>3121</v>
      </c>
      <c r="B3539" s="1">
        <v>472051</v>
      </c>
      <c r="C3539" s="5" t="str">
        <f t="shared" si="55"/>
        <v>47205</v>
      </c>
      <c r="D3539" s="2" t="s">
        <v>3119</v>
      </c>
    </row>
    <row r="3540" spans="1:4">
      <c r="A3540" s="2" t="s">
        <v>5211</v>
      </c>
      <c r="B3540" s="1">
        <v>472069</v>
      </c>
      <c r="C3540" s="5" t="str">
        <f t="shared" si="55"/>
        <v>47206</v>
      </c>
      <c r="D3540" s="2" t="s">
        <v>3119</v>
      </c>
    </row>
    <row r="3541" spans="1:4">
      <c r="A3541" s="2" t="s">
        <v>2090</v>
      </c>
      <c r="B3541" s="1">
        <v>472077</v>
      </c>
      <c r="C3541" s="5" t="str">
        <f t="shared" si="55"/>
        <v>47207</v>
      </c>
      <c r="D3541" s="2" t="s">
        <v>3119</v>
      </c>
    </row>
    <row r="3542" spans="1:4">
      <c r="A3542" s="2" t="s">
        <v>2091</v>
      </c>
      <c r="B3542" s="1">
        <v>472085</v>
      </c>
      <c r="C3542" s="5" t="str">
        <f t="shared" si="55"/>
        <v>47208</v>
      </c>
      <c r="D3542" s="2" t="s">
        <v>3119</v>
      </c>
    </row>
    <row r="3543" spans="1:4">
      <c r="A3543" s="2" t="s">
        <v>2092</v>
      </c>
      <c r="B3543" s="1">
        <v>472093</v>
      </c>
      <c r="C3543" s="5" t="str">
        <f t="shared" si="55"/>
        <v>47209</v>
      </c>
      <c r="D3543" s="2" t="s">
        <v>3119</v>
      </c>
    </row>
    <row r="3544" spans="1:4">
      <c r="A3544" s="2" t="s">
        <v>2093</v>
      </c>
      <c r="B3544" s="1">
        <v>472107</v>
      </c>
      <c r="C3544" s="5" t="str">
        <f t="shared" si="55"/>
        <v>47210</v>
      </c>
      <c r="D3544" s="2" t="s">
        <v>3119</v>
      </c>
    </row>
    <row r="3545" spans="1:4">
      <c r="A3545" s="2" t="s">
        <v>2094</v>
      </c>
      <c r="B3545" s="1">
        <v>472115</v>
      </c>
      <c r="C3545" s="5" t="str">
        <f t="shared" si="55"/>
        <v>47211</v>
      </c>
      <c r="D3545" s="2" t="s">
        <v>3119</v>
      </c>
    </row>
    <row r="3546" spans="1:4">
      <c r="A3546" s="2" t="s">
        <v>3123</v>
      </c>
      <c r="B3546" s="1">
        <v>472123</v>
      </c>
      <c r="C3546" s="5" t="str">
        <f t="shared" si="55"/>
        <v>47212</v>
      </c>
      <c r="D3546" s="2" t="s">
        <v>3119</v>
      </c>
    </row>
    <row r="3547" spans="1:4">
      <c r="A3547" s="2" t="s">
        <v>2096</v>
      </c>
      <c r="B3547" s="1">
        <v>472131</v>
      </c>
      <c r="C3547" s="5" t="str">
        <f t="shared" si="55"/>
        <v>47213</v>
      </c>
      <c r="D3547" s="2" t="s">
        <v>3119</v>
      </c>
    </row>
    <row r="3548" spans="1:4">
      <c r="A3548" s="2" t="s">
        <v>2097</v>
      </c>
      <c r="B3548" s="1">
        <v>472140</v>
      </c>
      <c r="C3548" s="5" t="str">
        <f t="shared" si="55"/>
        <v>47214</v>
      </c>
      <c r="D3548" s="2" t="s">
        <v>3119</v>
      </c>
    </row>
    <row r="3549" spans="1:4">
      <c r="A3549" s="2" t="s">
        <v>2098</v>
      </c>
      <c r="B3549" s="1">
        <v>472158</v>
      </c>
      <c r="C3549" s="5" t="str">
        <f t="shared" si="55"/>
        <v>47215</v>
      </c>
      <c r="D3549" s="2" t="s">
        <v>3119</v>
      </c>
    </row>
    <row r="3550" spans="1:4">
      <c r="A3550" s="2" t="s">
        <v>2099</v>
      </c>
      <c r="B3550" s="1">
        <v>473014</v>
      </c>
      <c r="C3550" s="5" t="str">
        <f t="shared" si="55"/>
        <v>47301</v>
      </c>
      <c r="D3550" s="2" t="s">
        <v>3119</v>
      </c>
    </row>
    <row r="3551" spans="1:4">
      <c r="A3551" s="2" t="s">
        <v>3124</v>
      </c>
      <c r="B3551" s="1">
        <v>473022</v>
      </c>
      <c r="C3551" s="5" t="str">
        <f t="shared" si="55"/>
        <v>47302</v>
      </c>
      <c r="D3551" s="2" t="s">
        <v>3119</v>
      </c>
    </row>
    <row r="3552" spans="1:4">
      <c r="A3552" s="2" t="s">
        <v>3125</v>
      </c>
      <c r="B3552" s="1">
        <v>473031</v>
      </c>
      <c r="C3552" s="5" t="str">
        <f t="shared" si="55"/>
        <v>47303</v>
      </c>
      <c r="D3552" s="2" t="s">
        <v>3119</v>
      </c>
    </row>
    <row r="3553" spans="1:4">
      <c r="A3553" s="2" t="s">
        <v>2106</v>
      </c>
      <c r="B3553" s="1">
        <v>473065</v>
      </c>
      <c r="C3553" s="5" t="str">
        <f t="shared" si="55"/>
        <v>47306</v>
      </c>
      <c r="D3553" s="2" t="s">
        <v>3119</v>
      </c>
    </row>
    <row r="3554" spans="1:4">
      <c r="A3554" s="2" t="s">
        <v>3126</v>
      </c>
      <c r="B3554" s="1">
        <v>473081</v>
      </c>
      <c r="C3554" s="5" t="str">
        <f t="shared" si="55"/>
        <v>47308</v>
      </c>
      <c r="D3554" s="2" t="s">
        <v>3119</v>
      </c>
    </row>
    <row r="3555" spans="1:4">
      <c r="A3555" s="2" t="s">
        <v>3127</v>
      </c>
      <c r="B3555" s="1">
        <v>473111</v>
      </c>
      <c r="C3555" s="5" t="str">
        <f t="shared" si="55"/>
        <v>47311</v>
      </c>
      <c r="D3555" s="2" t="s">
        <v>3119</v>
      </c>
    </row>
    <row r="3556" spans="1:4">
      <c r="A3556" s="2" t="s">
        <v>2110</v>
      </c>
      <c r="B3556" s="1">
        <v>473138</v>
      </c>
      <c r="C3556" s="5" t="str">
        <f t="shared" si="55"/>
        <v>47313</v>
      </c>
      <c r="D3556" s="2" t="s">
        <v>3119</v>
      </c>
    </row>
    <row r="3557" spans="1:4">
      <c r="A3557" s="2" t="s">
        <v>2111</v>
      </c>
      <c r="B3557" s="1">
        <v>473146</v>
      </c>
      <c r="C3557" s="5" t="str">
        <f t="shared" si="55"/>
        <v>47314</v>
      </c>
      <c r="D3557" s="2" t="s">
        <v>3119</v>
      </c>
    </row>
    <row r="3558" spans="1:4">
      <c r="A3558" s="2" t="s">
        <v>2112</v>
      </c>
      <c r="B3558" s="1">
        <v>473154</v>
      </c>
      <c r="C3558" s="5" t="str">
        <f t="shared" si="55"/>
        <v>47315</v>
      </c>
      <c r="D3558" s="2" t="s">
        <v>3119</v>
      </c>
    </row>
    <row r="3559" spans="1:4">
      <c r="A3559" s="2" t="s">
        <v>5212</v>
      </c>
      <c r="B3559" s="1">
        <v>473227</v>
      </c>
      <c r="C3559" s="5" t="str">
        <f t="shared" si="55"/>
        <v>47322</v>
      </c>
      <c r="D3559" s="2" t="s">
        <v>3119</v>
      </c>
    </row>
    <row r="3560" spans="1:4">
      <c r="A3560" s="2" t="s">
        <v>5213</v>
      </c>
      <c r="B3560" s="1">
        <v>473235</v>
      </c>
      <c r="C3560" s="5" t="str">
        <f t="shared" si="55"/>
        <v>47323</v>
      </c>
      <c r="D3560" s="2" t="s">
        <v>3119</v>
      </c>
    </row>
    <row r="3561" spans="1:4">
      <c r="A3561" s="2" t="s">
        <v>2113</v>
      </c>
      <c r="B3561" s="1">
        <v>473243</v>
      </c>
      <c r="C3561" s="5" t="str">
        <f t="shared" si="55"/>
        <v>47324</v>
      </c>
      <c r="D3561" s="2" t="s">
        <v>3119</v>
      </c>
    </row>
    <row r="3562" spans="1:4">
      <c r="A3562" s="2" t="s">
        <v>3128</v>
      </c>
      <c r="B3562" s="1">
        <v>473251</v>
      </c>
      <c r="C3562" s="5" t="str">
        <f t="shared" si="55"/>
        <v>47325</v>
      </c>
      <c r="D3562" s="2" t="s">
        <v>3119</v>
      </c>
    </row>
    <row r="3563" spans="1:4">
      <c r="A3563" s="2" t="s">
        <v>2116</v>
      </c>
      <c r="B3563" s="1">
        <v>473260</v>
      </c>
      <c r="C3563" s="5" t="str">
        <f t="shared" si="55"/>
        <v>47326</v>
      </c>
      <c r="D3563" s="2" t="s">
        <v>3119</v>
      </c>
    </row>
    <row r="3564" spans="1:4">
      <c r="A3564" s="2" t="s">
        <v>2117</v>
      </c>
      <c r="B3564" s="1">
        <v>473278</v>
      </c>
      <c r="C3564" s="5" t="str">
        <f t="shared" si="55"/>
        <v>47327</v>
      </c>
      <c r="D3564" s="2" t="s">
        <v>3119</v>
      </c>
    </row>
    <row r="3565" spans="1:4">
      <c r="A3565" s="2" t="s">
        <v>2118</v>
      </c>
      <c r="B3565" s="1">
        <v>473286</v>
      </c>
      <c r="C3565" s="5" t="str">
        <f t="shared" si="55"/>
        <v>47328</v>
      </c>
      <c r="D3565" s="2" t="s">
        <v>3119</v>
      </c>
    </row>
    <row r="3566" spans="1:4">
      <c r="A3566" s="2" t="s">
        <v>2119</v>
      </c>
      <c r="B3566" s="1">
        <v>473294</v>
      </c>
      <c r="C3566" s="5" t="str">
        <f t="shared" si="55"/>
        <v>47329</v>
      </c>
      <c r="D3566" s="2" t="s">
        <v>3119</v>
      </c>
    </row>
    <row r="3567" spans="1:4">
      <c r="A3567" s="2" t="s">
        <v>5214</v>
      </c>
      <c r="B3567" s="1">
        <v>473430</v>
      </c>
      <c r="C3567" s="5" t="str">
        <f t="shared" si="55"/>
        <v>47343</v>
      </c>
      <c r="D3567" s="2" t="s">
        <v>3119</v>
      </c>
    </row>
    <row r="3568" spans="1:4">
      <c r="A3568" s="2" t="s">
        <v>5215</v>
      </c>
      <c r="B3568" s="1">
        <v>473448</v>
      </c>
      <c r="C3568" s="5" t="str">
        <f t="shared" si="55"/>
        <v>47344</v>
      </c>
      <c r="D3568" s="2" t="s">
        <v>3119</v>
      </c>
    </row>
    <row r="3569" spans="1:4">
      <c r="A3569" s="2" t="s">
        <v>5216</v>
      </c>
      <c r="B3569" s="1">
        <v>473456</v>
      </c>
      <c r="C3569" s="5" t="str">
        <f t="shared" si="55"/>
        <v>47345</v>
      </c>
      <c r="D3569" s="2" t="s">
        <v>3119</v>
      </c>
    </row>
    <row r="3570" spans="1:4">
      <c r="A3570" s="2" t="s">
        <v>5217</v>
      </c>
      <c r="B3570" s="1">
        <v>473464</v>
      </c>
      <c r="C3570" s="5" t="str">
        <f t="shared" si="55"/>
        <v>47346</v>
      </c>
      <c r="D3570" s="2" t="s">
        <v>3119</v>
      </c>
    </row>
    <row r="3571" spans="1:4">
      <c r="A3571" s="2" t="s">
        <v>5218</v>
      </c>
      <c r="B3571" s="1">
        <v>473472</v>
      </c>
      <c r="C3571" s="5" t="str">
        <f t="shared" si="55"/>
        <v>47347</v>
      </c>
      <c r="D3571" s="2" t="s">
        <v>3119</v>
      </c>
    </row>
    <row r="3572" spans="1:4">
      <c r="A3572" s="2" t="s">
        <v>2120</v>
      </c>
      <c r="B3572" s="1">
        <v>473481</v>
      </c>
      <c r="C3572" s="5" t="str">
        <f t="shared" si="55"/>
        <v>47348</v>
      </c>
      <c r="D3572" s="2" t="s">
        <v>3119</v>
      </c>
    </row>
    <row r="3573" spans="1:4">
      <c r="A3573" s="2" t="s">
        <v>3975</v>
      </c>
      <c r="B3573" s="1">
        <v>473499</v>
      </c>
      <c r="C3573" s="5" t="str">
        <f t="shared" si="55"/>
        <v>47349</v>
      </c>
      <c r="D3573" s="2" t="s">
        <v>3119</v>
      </c>
    </row>
    <row r="3574" spans="1:4">
      <c r="A3574" s="2" t="s">
        <v>2121</v>
      </c>
      <c r="B3574" s="1">
        <v>473502</v>
      </c>
      <c r="C3574" s="5" t="str">
        <f t="shared" si="55"/>
        <v>47350</v>
      </c>
      <c r="D3574" s="2" t="s">
        <v>3119</v>
      </c>
    </row>
    <row r="3575" spans="1:4">
      <c r="A3575" s="3" t="s">
        <v>5219</v>
      </c>
      <c r="B3575" s="1">
        <v>473511</v>
      </c>
      <c r="C3575" s="5" t="str">
        <f t="shared" si="55"/>
        <v>47351</v>
      </c>
      <c r="D3575" s="2" t="s">
        <v>3119</v>
      </c>
    </row>
    <row r="3576" spans="1:4">
      <c r="A3576" s="3" t="s">
        <v>5220</v>
      </c>
      <c r="B3576" s="1">
        <v>473529</v>
      </c>
      <c r="C3576" s="5" t="str">
        <f t="shared" si="55"/>
        <v>47352</v>
      </c>
      <c r="D3576" s="2" t="s">
        <v>3119</v>
      </c>
    </row>
    <row r="3577" spans="1:4">
      <c r="A3577" s="2" t="s">
        <v>3129</v>
      </c>
      <c r="B3577" s="1">
        <v>473537</v>
      </c>
      <c r="C3577" s="5" t="str">
        <f t="shared" si="55"/>
        <v>47353</v>
      </c>
      <c r="D3577" s="2" t="s">
        <v>3119</v>
      </c>
    </row>
    <row r="3578" spans="1:4">
      <c r="A3578" s="2" t="s">
        <v>2124</v>
      </c>
      <c r="B3578" s="1">
        <v>473545</v>
      </c>
      <c r="C3578" s="5" t="str">
        <f t="shared" si="55"/>
        <v>47354</v>
      </c>
      <c r="D3578" s="2" t="s">
        <v>3119</v>
      </c>
    </row>
    <row r="3579" spans="1:4">
      <c r="A3579" s="2" t="s">
        <v>2125</v>
      </c>
      <c r="B3579" s="1">
        <v>473553</v>
      </c>
      <c r="C3579" s="5" t="str">
        <f t="shared" si="55"/>
        <v>47355</v>
      </c>
      <c r="D3579" s="2" t="s">
        <v>3119</v>
      </c>
    </row>
    <row r="3580" spans="1:4">
      <c r="A3580" s="2" t="s">
        <v>2126</v>
      </c>
      <c r="B3580" s="1">
        <v>473561</v>
      </c>
      <c r="C3580" s="5" t="str">
        <f t="shared" si="55"/>
        <v>47356</v>
      </c>
      <c r="D3580" s="2" t="s">
        <v>3119</v>
      </c>
    </row>
    <row r="3581" spans="1:4">
      <c r="A3581" s="2" t="s">
        <v>3132</v>
      </c>
      <c r="B3581" s="1">
        <v>473570</v>
      </c>
      <c r="C3581" s="5" t="str">
        <f t="shared" si="55"/>
        <v>47357</v>
      </c>
      <c r="D3581" s="2" t="s">
        <v>3119</v>
      </c>
    </row>
    <row r="3582" spans="1:4">
      <c r="A3582" s="2" t="s">
        <v>2128</v>
      </c>
      <c r="B3582" s="1">
        <v>473588</v>
      </c>
      <c r="C3582" s="5" t="str">
        <f t="shared" si="55"/>
        <v>47358</v>
      </c>
      <c r="D3582" s="2" t="s">
        <v>3119</v>
      </c>
    </row>
    <row r="3583" spans="1:4">
      <c r="A3583" s="2" t="s">
        <v>2129</v>
      </c>
      <c r="B3583" s="1">
        <v>473596</v>
      </c>
      <c r="C3583" s="5" t="str">
        <f t="shared" ref="C3583:C3593" si="56">LEFT(B3583,5)</f>
        <v>47359</v>
      </c>
      <c r="D3583" s="2" t="s">
        <v>3119</v>
      </c>
    </row>
    <row r="3584" spans="1:4">
      <c r="A3584" s="2" t="s">
        <v>5221</v>
      </c>
      <c r="B3584" s="1">
        <v>473600</v>
      </c>
      <c r="C3584" s="5" t="str">
        <f t="shared" si="56"/>
        <v>47360</v>
      </c>
      <c r="D3584" s="2" t="s">
        <v>3119</v>
      </c>
    </row>
    <row r="3585" spans="1:4">
      <c r="A3585" s="2" t="s">
        <v>2132</v>
      </c>
      <c r="B3585" s="1">
        <v>473618</v>
      </c>
      <c r="C3585" s="5" t="str">
        <f t="shared" si="56"/>
        <v>47361</v>
      </c>
      <c r="D3585" s="2" t="s">
        <v>3119</v>
      </c>
    </row>
    <row r="3586" spans="1:4">
      <c r="A3586" s="2" t="s">
        <v>2133</v>
      </c>
      <c r="B3586" s="1">
        <v>473626</v>
      </c>
      <c r="C3586" s="5" t="str">
        <f t="shared" si="56"/>
        <v>47362</v>
      </c>
      <c r="D3586" s="2" t="s">
        <v>3119</v>
      </c>
    </row>
    <row r="3587" spans="1:4">
      <c r="A3587" s="2" t="s">
        <v>4891</v>
      </c>
      <c r="B3587" s="1">
        <v>473715</v>
      </c>
      <c r="C3587" s="5" t="str">
        <f t="shared" si="56"/>
        <v>47371</v>
      </c>
      <c r="D3587" s="2" t="s">
        <v>3119</v>
      </c>
    </row>
    <row r="3588" spans="1:4">
      <c r="A3588" s="2" t="s">
        <v>5222</v>
      </c>
      <c r="B3588" s="1">
        <v>473723</v>
      </c>
      <c r="C3588" s="5" t="str">
        <f t="shared" si="56"/>
        <v>47372</v>
      </c>
      <c r="D3588" s="2" t="s">
        <v>3119</v>
      </c>
    </row>
    <row r="3589" spans="1:4">
      <c r="A3589" s="2" t="s">
        <v>628</v>
      </c>
      <c r="B3589" s="1">
        <v>473731</v>
      </c>
      <c r="C3589" s="5" t="str">
        <f t="shared" si="56"/>
        <v>47373</v>
      </c>
      <c r="D3589" s="2" t="s">
        <v>3119</v>
      </c>
    </row>
    <row r="3590" spans="1:4">
      <c r="A3590" s="2" t="s">
        <v>5223</v>
      </c>
      <c r="B3590" s="1">
        <v>473740</v>
      </c>
      <c r="C3590" s="5" t="str">
        <f t="shared" si="56"/>
        <v>47374</v>
      </c>
      <c r="D3590" s="2" t="s">
        <v>3119</v>
      </c>
    </row>
    <row r="3591" spans="1:4">
      <c r="A3591" s="2" t="s">
        <v>2134</v>
      </c>
      <c r="B3591" s="1">
        <v>473758</v>
      </c>
      <c r="C3591" s="5" t="str">
        <f t="shared" si="56"/>
        <v>47375</v>
      </c>
      <c r="D3591" s="2" t="s">
        <v>3119</v>
      </c>
    </row>
    <row r="3592" spans="1:4">
      <c r="A3592" s="2" t="s">
        <v>2135</v>
      </c>
      <c r="B3592" s="1">
        <v>473812</v>
      </c>
      <c r="C3592" s="5" t="str">
        <f t="shared" si="56"/>
        <v>47381</v>
      </c>
      <c r="D3592" s="2" t="s">
        <v>3119</v>
      </c>
    </row>
    <row r="3593" spans="1:4">
      <c r="A3593" s="2" t="s">
        <v>2136</v>
      </c>
      <c r="B3593" s="1">
        <v>473821</v>
      </c>
      <c r="C3593" s="5" t="str">
        <f t="shared" si="56"/>
        <v>47382</v>
      </c>
      <c r="D3593" s="2" t="s">
        <v>3119</v>
      </c>
    </row>
  </sheetData>
  <autoFilter ref="B1:B3593" xr:uid="{00000000-0009-0000-0000-000004000000}"/>
  <phoneticPr fontId="2"/>
  <conditionalFormatting sqref="E1:E19">
    <cfRule type="duplicateValues" dxfId="0" priority="10"/>
  </conditionalFormatting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F76C6A4BEA882749A5039430268EBBC5" ma:contentTypeVersion="2" ma:contentTypeDescription="新しいドキュメントを作成します。" ma:contentTypeScope="" ma:versionID="362862833e5b790f66be2c371bb6d6f4">
  <xsd:schema xmlns:xsd="http://www.w3.org/2001/XMLSchema" xmlns:xs="http://www.w3.org/2001/XMLSchema" xmlns:p="http://schemas.microsoft.com/office/2006/metadata/properties" xmlns:ns2="c9cf46fb-23b2-491b-ab82-681983323239" targetNamespace="http://schemas.microsoft.com/office/2006/metadata/properties" ma:root="true" ma:fieldsID="d868b0e61b1f7890d3d5404bc1e2a934" ns2:_="">
    <xsd:import namespace="c9cf46fb-23b2-491b-ab82-681983323239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9cf46fb-23b2-491b-ab82-68198332323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C634A98-0BD4-4F75-895B-562D5065F8A8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2A614839-F573-4AF5-B102-8AA83F5526F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9cf46fb-23b2-491b-ab82-68198332323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58A3010-9559-4003-98BC-0734355AE4E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4</vt:i4>
      </vt:variant>
    </vt:vector>
  </HeadingPairs>
  <TitlesOfParts>
    <vt:vector size="7" baseType="lpstr">
      <vt:lpstr>首長</vt:lpstr>
      <vt:lpstr>議会</vt:lpstr>
      <vt:lpstr>市町村コード</vt:lpstr>
      <vt:lpstr>議会!Print_Area</vt:lpstr>
      <vt:lpstr>首長!Print_Area</vt:lpstr>
      <vt:lpstr>議会!Print_Titles</vt:lpstr>
      <vt:lpstr>首長!Print_Titles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thoriuchi</dc:creator>
  <cp:keywords/>
  <dc:description/>
  <cp:lastModifiedBy>武田ひろみ</cp:lastModifiedBy>
  <cp:revision/>
  <cp:lastPrinted>2023-11-15T01:40:35Z</cp:lastPrinted>
  <dcterms:created xsi:type="dcterms:W3CDTF">2018-06-22T03:42:44Z</dcterms:created>
  <dcterms:modified xsi:type="dcterms:W3CDTF">2024-04-22T06:27:33Z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0x010100F76C6A4BEA882749A5039430268EBBC5</vt:lpwstr>
  </property>
</Properties>
</file>